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__BME\Aktuális félév\___A4 Valszám\__ea\ea11   2016-12-02\"/>
    </mc:Choice>
  </mc:AlternateContent>
  <bookViews>
    <workbookView xWindow="-36" yWindow="1536" windowWidth="2148" windowHeight="5448" tabRatio="910" activeTab="1"/>
  </bookViews>
  <sheets>
    <sheet name="Title" sheetId="28" r:id="rId1"/>
    <sheet name="2" sheetId="67" r:id="rId2"/>
    <sheet name="3" sheetId="39" r:id="rId3"/>
    <sheet name="4" sheetId="54" r:id="rId4"/>
    <sheet name="10" sheetId="38" r:id="rId5"/>
    <sheet name="18" sheetId="37" r:id="rId6"/>
    <sheet name="6" sheetId="40" r:id="rId7"/>
    <sheet name="7" sheetId="61" r:id="rId8"/>
    <sheet name="9" sheetId="63" r:id="rId9"/>
    <sheet name="17" sheetId="55" r:id="rId10"/>
    <sheet name="END" sheetId="22" r:id="rId11"/>
    <sheet name="s1" sheetId="41" r:id="rId12"/>
    <sheet name="s2" sheetId="5" r:id="rId13"/>
    <sheet name="s3" sheetId="46" r:id="rId14"/>
    <sheet name="s4" sheetId="45" r:id="rId15"/>
    <sheet name="s5" sheetId="48" r:id="rId16"/>
    <sheet name="s6" sheetId="69" r:id="rId17"/>
    <sheet name="s7" sheetId="49" r:id="rId18"/>
    <sheet name="s8" sheetId="62" r:id="rId19"/>
    <sheet name="s11" sheetId="65" r:id="rId20"/>
    <sheet name="s12" sheetId="66" r:id="rId21"/>
    <sheet name="5" sheetId="60" r:id="rId22"/>
    <sheet name="8" sheetId="64" r:id="rId23"/>
    <sheet name="11" sheetId="51" r:id="rId24"/>
    <sheet name="12" sheetId="58" r:id="rId25"/>
    <sheet name="13" sheetId="59" r:id="rId26"/>
    <sheet name="14" sheetId="52" r:id="rId27"/>
    <sheet name="15" sheetId="57" r:id="rId28"/>
    <sheet name="16" sheetId="56" r:id="rId29"/>
    <sheet name="19" sheetId="68" r:id="rId30"/>
    <sheet name="20" sheetId="70" r:id="rId31"/>
  </sheets>
  <calcPr calcId="171027"/>
</workbook>
</file>

<file path=xl/calcChain.xml><?xml version="1.0" encoding="utf-8"?>
<calcChain xmlns="http://schemas.openxmlformats.org/spreadsheetml/2006/main">
  <c r="H17" i="45" l="1"/>
  <c r="M21" i="45"/>
  <c r="C17" i="45"/>
  <c r="L17" i="45"/>
  <c r="L21" i="45"/>
  <c r="I20" i="45"/>
  <c r="C21" i="45"/>
  <c r="C20" i="45"/>
  <c r="E4" i="69"/>
  <c r="F6" i="69"/>
  <c r="M2" i="66"/>
  <c r="C9" i="65"/>
  <c r="D9" i="65"/>
  <c r="D9" i="66"/>
  <c r="C10" i="65"/>
  <c r="C10" i="66"/>
  <c r="M10" i="66"/>
  <c r="N6" i="66"/>
  <c r="O6" i="66"/>
  <c r="C7" i="66"/>
  <c r="D7" i="66"/>
  <c r="N7" i="66"/>
  <c r="O7" i="66"/>
  <c r="B8" i="66"/>
  <c r="C8" i="65"/>
  <c r="C8" i="66"/>
  <c r="D8" i="65"/>
  <c r="D8" i="66"/>
  <c r="N8" i="66"/>
  <c r="O8" i="66"/>
  <c r="B9" i="66"/>
  <c r="B10" i="66"/>
  <c r="K12" i="66"/>
  <c r="L12" i="66"/>
  <c r="K13" i="66"/>
  <c r="L13" i="66"/>
  <c r="K14" i="66"/>
  <c r="L14" i="66"/>
  <c r="K15" i="66"/>
  <c r="L15" i="66"/>
  <c r="K16" i="66"/>
  <c r="L16" i="66"/>
  <c r="K17" i="66"/>
  <c r="L17" i="66"/>
  <c r="K18" i="66"/>
  <c r="L18" i="66"/>
  <c r="K19" i="66"/>
  <c r="L19" i="66"/>
  <c r="K20" i="66"/>
  <c r="L20" i="66"/>
  <c r="K21" i="66"/>
  <c r="L21" i="66"/>
  <c r="K22" i="66"/>
  <c r="L22" i="66"/>
  <c r="K23" i="66"/>
  <c r="L23" i="66"/>
  <c r="K24" i="66"/>
  <c r="L24" i="66"/>
  <c r="K25" i="66"/>
  <c r="L25" i="66"/>
  <c r="K26" i="66"/>
  <c r="L26" i="66"/>
  <c r="K27" i="66"/>
  <c r="L27" i="66"/>
  <c r="K28" i="66"/>
  <c r="L28" i="66"/>
  <c r="K29" i="66"/>
  <c r="L29" i="66"/>
  <c r="K30" i="66"/>
  <c r="L30" i="66"/>
  <c r="K31" i="66"/>
  <c r="L31" i="66"/>
  <c r="K32" i="66"/>
  <c r="L32" i="66"/>
  <c r="K33" i="66"/>
  <c r="L33" i="66"/>
  <c r="K34" i="66"/>
  <c r="L34" i="66"/>
  <c r="K35" i="66"/>
  <c r="L35" i="66"/>
  <c r="K36" i="66"/>
  <c r="L36" i="66"/>
  <c r="K37" i="66"/>
  <c r="L37" i="66"/>
  <c r="K38" i="66"/>
  <c r="L38" i="66"/>
  <c r="K39" i="66"/>
  <c r="L39" i="66"/>
  <c r="K40" i="66"/>
  <c r="L40" i="66"/>
  <c r="K41" i="66"/>
  <c r="L41" i="66"/>
  <c r="K42" i="66"/>
  <c r="L42" i="66"/>
  <c r="K52" i="66"/>
  <c r="L52" i="66"/>
  <c r="K53" i="66"/>
  <c r="L53" i="66"/>
  <c r="K54" i="66"/>
  <c r="L54" i="66"/>
  <c r="K55" i="66"/>
  <c r="L55" i="66"/>
  <c r="K56" i="66"/>
  <c r="L56" i="66"/>
  <c r="K57" i="66"/>
  <c r="L57" i="66"/>
  <c r="K58" i="66"/>
  <c r="L58" i="66"/>
  <c r="K59" i="66"/>
  <c r="L59" i="66"/>
  <c r="K60" i="66"/>
  <c r="L60" i="66"/>
  <c r="K61" i="66"/>
  <c r="L61" i="66"/>
  <c r="K62" i="66"/>
  <c r="L62" i="66"/>
  <c r="K63" i="66"/>
  <c r="L63" i="66"/>
  <c r="K64" i="66"/>
  <c r="L64" i="66"/>
  <c r="K65" i="66"/>
  <c r="L65" i="66"/>
  <c r="K66" i="66"/>
  <c r="L66" i="66"/>
  <c r="K67" i="66"/>
  <c r="L67" i="66"/>
  <c r="K68" i="66"/>
  <c r="L68" i="66"/>
  <c r="K69" i="66"/>
  <c r="L69" i="66"/>
  <c r="K70" i="66"/>
  <c r="L70" i="66"/>
  <c r="K71" i="66"/>
  <c r="L71" i="66"/>
  <c r="K72" i="66"/>
  <c r="L72" i="66"/>
  <c r="K73" i="66"/>
  <c r="L73" i="66"/>
  <c r="K74" i="66"/>
  <c r="L74" i="66"/>
  <c r="K75" i="66"/>
  <c r="L75" i="66"/>
  <c r="K76" i="66"/>
  <c r="L76" i="66"/>
  <c r="K77" i="66"/>
  <c r="L77" i="66"/>
  <c r="K78" i="66"/>
  <c r="L78" i="66"/>
  <c r="K79" i="66"/>
  <c r="L79" i="66"/>
  <c r="K80" i="66"/>
  <c r="L80" i="66"/>
  <c r="K81" i="66"/>
  <c r="L81" i="66"/>
  <c r="K82" i="66"/>
  <c r="L82" i="66"/>
  <c r="K92" i="66"/>
  <c r="L92" i="66"/>
  <c r="K93" i="66"/>
  <c r="L93" i="66"/>
  <c r="K94" i="66"/>
  <c r="L94" i="66"/>
  <c r="K95" i="66"/>
  <c r="L95" i="66"/>
  <c r="K96" i="66"/>
  <c r="L96" i="66"/>
  <c r="K97" i="66"/>
  <c r="L97" i="66"/>
  <c r="K98" i="66"/>
  <c r="L98" i="66"/>
  <c r="K99" i="66"/>
  <c r="L99" i="66"/>
  <c r="K100" i="66"/>
  <c r="L100" i="66"/>
  <c r="K101" i="66"/>
  <c r="L101" i="66"/>
  <c r="K102" i="66"/>
  <c r="L102" i="66"/>
  <c r="K103" i="66"/>
  <c r="L103" i="66"/>
  <c r="K104" i="66"/>
  <c r="L104" i="66"/>
  <c r="K105" i="66"/>
  <c r="L105" i="66"/>
  <c r="K106" i="66"/>
  <c r="L106" i="66"/>
  <c r="K107" i="66"/>
  <c r="L107" i="66"/>
  <c r="K108" i="66"/>
  <c r="L108" i="66"/>
  <c r="K109" i="66"/>
  <c r="L109" i="66"/>
  <c r="K110" i="66"/>
  <c r="L110" i="66"/>
  <c r="K111" i="66"/>
  <c r="L111" i="66"/>
  <c r="K112" i="66"/>
  <c r="L112" i="66"/>
  <c r="K113" i="66"/>
  <c r="L113" i="66"/>
  <c r="K114" i="66"/>
  <c r="L114" i="66"/>
  <c r="K115" i="66"/>
  <c r="L115" i="66"/>
  <c r="K116" i="66"/>
  <c r="L116" i="66"/>
  <c r="K117" i="66"/>
  <c r="L117" i="66"/>
  <c r="K118" i="66"/>
  <c r="L118" i="66"/>
  <c r="K119" i="66"/>
  <c r="L119" i="66"/>
  <c r="K120" i="66"/>
  <c r="L120" i="66"/>
  <c r="K121" i="66"/>
  <c r="L121" i="66"/>
  <c r="K122" i="66"/>
  <c r="L122" i="66"/>
  <c r="K132" i="66"/>
  <c r="L132" i="66"/>
  <c r="K133" i="66"/>
  <c r="L133" i="66"/>
  <c r="K134" i="66"/>
  <c r="L134" i="66"/>
  <c r="K135" i="66"/>
  <c r="L135" i="66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K155" i="66"/>
  <c r="L155" i="66"/>
  <c r="K156" i="66"/>
  <c r="L156" i="66"/>
  <c r="K157" i="66"/>
  <c r="L157" i="66"/>
  <c r="K158" i="66"/>
  <c r="L158" i="66"/>
  <c r="K159" i="66"/>
  <c r="L159" i="66"/>
  <c r="K160" i="66"/>
  <c r="L160" i="66"/>
  <c r="K161" i="66"/>
  <c r="L161" i="66"/>
  <c r="K162" i="66"/>
  <c r="L162" i="66"/>
  <c r="K172" i="66"/>
  <c r="L172" i="66"/>
  <c r="K173" i="66"/>
  <c r="L173" i="66"/>
  <c r="K174" i="66"/>
  <c r="L174" i="66"/>
  <c r="K175" i="66"/>
  <c r="L175" i="66"/>
  <c r="K176" i="66"/>
  <c r="L176" i="66"/>
  <c r="K177" i="66"/>
  <c r="L177" i="66"/>
  <c r="K178" i="66"/>
  <c r="L178" i="66"/>
  <c r="K179" i="66"/>
  <c r="L179" i="66"/>
  <c r="K180" i="66"/>
  <c r="L180" i="66"/>
  <c r="K181" i="66"/>
  <c r="L181" i="66"/>
  <c r="K182" i="66"/>
  <c r="L182" i="66"/>
  <c r="K183" i="66"/>
  <c r="L183" i="66"/>
  <c r="K184" i="66"/>
  <c r="L184" i="66"/>
  <c r="K185" i="66"/>
  <c r="L185" i="66"/>
  <c r="K186" i="66"/>
  <c r="L186" i="66"/>
  <c r="K187" i="66"/>
  <c r="L187" i="66"/>
  <c r="K188" i="66"/>
  <c r="L188" i="66"/>
  <c r="K189" i="66"/>
  <c r="L189" i="66"/>
  <c r="K190" i="66"/>
  <c r="L190" i="66"/>
  <c r="K191" i="66"/>
  <c r="L191" i="66"/>
  <c r="K192" i="66"/>
  <c r="L192" i="66"/>
  <c r="K193" i="66"/>
  <c r="L193" i="66"/>
  <c r="K194" i="66"/>
  <c r="L194" i="66"/>
  <c r="K195" i="66"/>
  <c r="L195" i="66"/>
  <c r="K196" i="66"/>
  <c r="L196" i="66"/>
  <c r="K197" i="66"/>
  <c r="L197" i="66"/>
  <c r="K198" i="66"/>
  <c r="L198" i="66"/>
  <c r="K199" i="66"/>
  <c r="L199" i="66"/>
  <c r="K200" i="66"/>
  <c r="L200" i="66"/>
  <c r="K201" i="66"/>
  <c r="L201" i="66"/>
  <c r="K202" i="66"/>
  <c r="L202" i="66"/>
  <c r="K212" i="66"/>
  <c r="L212" i="66"/>
  <c r="K213" i="66"/>
  <c r="L213" i="66"/>
  <c r="K214" i="66"/>
  <c r="L214" i="66"/>
  <c r="K215" i="66"/>
  <c r="L215" i="66"/>
  <c r="K216" i="66"/>
  <c r="L216" i="66"/>
  <c r="K217" i="66"/>
  <c r="L217" i="66"/>
  <c r="K218" i="66"/>
  <c r="L218" i="66"/>
  <c r="K219" i="66"/>
  <c r="L219" i="66"/>
  <c r="K220" i="66"/>
  <c r="L220" i="66"/>
  <c r="K221" i="66"/>
  <c r="L221" i="66"/>
  <c r="K222" i="66"/>
  <c r="L222" i="66"/>
  <c r="K223" i="66"/>
  <c r="L223" i="66"/>
  <c r="K224" i="66"/>
  <c r="L224" i="66"/>
  <c r="K225" i="66"/>
  <c r="L225" i="66"/>
  <c r="K226" i="66"/>
  <c r="L226" i="66"/>
  <c r="K227" i="66"/>
  <c r="L227" i="66"/>
  <c r="K228" i="66"/>
  <c r="L228" i="66"/>
  <c r="K229" i="66"/>
  <c r="L229" i="66"/>
  <c r="K230" i="66"/>
  <c r="L230" i="66"/>
  <c r="K231" i="66"/>
  <c r="L231" i="66"/>
  <c r="K232" i="66"/>
  <c r="L232" i="66"/>
  <c r="K233" i="66"/>
  <c r="L233" i="66"/>
  <c r="K234" i="66"/>
  <c r="L234" i="66"/>
  <c r="K235" i="66"/>
  <c r="L235" i="66"/>
  <c r="K236" i="66"/>
  <c r="L236" i="66"/>
  <c r="K237" i="66"/>
  <c r="L237" i="66"/>
  <c r="K238" i="66"/>
  <c r="L238" i="66"/>
  <c r="K239" i="66"/>
  <c r="L239" i="66"/>
  <c r="K240" i="66"/>
  <c r="L240" i="66"/>
  <c r="K241" i="66"/>
  <c r="L241" i="66"/>
  <c r="K242" i="66"/>
  <c r="L242" i="66"/>
  <c r="K252" i="66"/>
  <c r="L252" i="66"/>
  <c r="K253" i="66"/>
  <c r="L253" i="66"/>
  <c r="K254" i="66"/>
  <c r="L254" i="66"/>
  <c r="K255" i="66"/>
  <c r="L255" i="66"/>
  <c r="K256" i="66"/>
  <c r="L256" i="66"/>
  <c r="K257" i="66"/>
  <c r="L257" i="66"/>
  <c r="K258" i="66"/>
  <c r="L258" i="66"/>
  <c r="K259" i="66"/>
  <c r="L259" i="66"/>
  <c r="K260" i="66"/>
  <c r="L260" i="66"/>
  <c r="K261" i="66"/>
  <c r="L261" i="66"/>
  <c r="K262" i="66"/>
  <c r="L262" i="66"/>
  <c r="K263" i="66"/>
  <c r="L263" i="66"/>
  <c r="K264" i="66"/>
  <c r="L264" i="66"/>
  <c r="K265" i="66"/>
  <c r="L265" i="66"/>
  <c r="K266" i="66"/>
  <c r="L266" i="66"/>
  <c r="K267" i="66"/>
  <c r="L267" i="66"/>
  <c r="K268" i="66"/>
  <c r="L268" i="66"/>
  <c r="K269" i="66"/>
  <c r="L269" i="66"/>
  <c r="K270" i="66"/>
  <c r="L270" i="66"/>
  <c r="K271" i="66"/>
  <c r="L271" i="66"/>
  <c r="K272" i="66"/>
  <c r="L272" i="66"/>
  <c r="K273" i="66"/>
  <c r="L273" i="66"/>
  <c r="K274" i="66"/>
  <c r="L274" i="66"/>
  <c r="K275" i="66"/>
  <c r="L275" i="66"/>
  <c r="K276" i="66"/>
  <c r="L276" i="66"/>
  <c r="K277" i="66"/>
  <c r="L277" i="66"/>
  <c r="K278" i="66"/>
  <c r="L278" i="66"/>
  <c r="K279" i="66"/>
  <c r="L279" i="66"/>
  <c r="K280" i="66"/>
  <c r="L280" i="66"/>
  <c r="K281" i="66"/>
  <c r="L281" i="66"/>
  <c r="K282" i="66"/>
  <c r="L282" i="66"/>
  <c r="K292" i="66"/>
  <c r="L292" i="66"/>
  <c r="K293" i="66"/>
  <c r="L293" i="66"/>
  <c r="K294" i="66"/>
  <c r="L294" i="66"/>
  <c r="K295" i="66"/>
  <c r="L295" i="66"/>
  <c r="K296" i="66"/>
  <c r="L296" i="66"/>
  <c r="K297" i="66"/>
  <c r="L297" i="66"/>
  <c r="K298" i="66"/>
  <c r="L298" i="66"/>
  <c r="K299" i="66"/>
  <c r="L299" i="66"/>
  <c r="K300" i="66"/>
  <c r="L300" i="66"/>
  <c r="K301" i="66"/>
  <c r="L301" i="66"/>
  <c r="K302" i="66"/>
  <c r="L302" i="66"/>
  <c r="K303" i="66"/>
  <c r="L303" i="66"/>
  <c r="K304" i="66"/>
  <c r="L304" i="66"/>
  <c r="K305" i="66"/>
  <c r="L305" i="66"/>
  <c r="K306" i="66"/>
  <c r="L306" i="66"/>
  <c r="K307" i="66"/>
  <c r="L307" i="66"/>
  <c r="K308" i="66"/>
  <c r="L308" i="66"/>
  <c r="K309" i="66"/>
  <c r="L309" i="66"/>
  <c r="K310" i="66"/>
  <c r="L310" i="66"/>
  <c r="K311" i="66"/>
  <c r="L311" i="66"/>
  <c r="K312" i="66"/>
  <c r="L312" i="66"/>
  <c r="K313" i="66"/>
  <c r="L313" i="66"/>
  <c r="K314" i="66"/>
  <c r="L314" i="66"/>
  <c r="K315" i="66"/>
  <c r="L315" i="66"/>
  <c r="K316" i="66"/>
  <c r="L316" i="66"/>
  <c r="K317" i="66"/>
  <c r="L317" i="66"/>
  <c r="K318" i="66"/>
  <c r="L318" i="66"/>
  <c r="K319" i="66"/>
  <c r="L319" i="66"/>
  <c r="K320" i="66"/>
  <c r="L320" i="66"/>
  <c r="K321" i="66"/>
  <c r="L321" i="66"/>
  <c r="K322" i="66"/>
  <c r="L322" i="66"/>
  <c r="K332" i="66"/>
  <c r="L332" i="66"/>
  <c r="K333" i="66"/>
  <c r="L333" i="66"/>
  <c r="K334" i="66"/>
  <c r="L334" i="66"/>
  <c r="K335" i="66"/>
  <c r="L335" i="66"/>
  <c r="K336" i="66"/>
  <c r="L336" i="66"/>
  <c r="K337" i="66"/>
  <c r="L337" i="66"/>
  <c r="K338" i="66"/>
  <c r="L338" i="66"/>
  <c r="K339" i="66"/>
  <c r="L339" i="66"/>
  <c r="K340" i="66"/>
  <c r="L340" i="66"/>
  <c r="K341" i="66"/>
  <c r="L341" i="66"/>
  <c r="K342" i="66"/>
  <c r="L342" i="66"/>
  <c r="K343" i="66"/>
  <c r="L343" i="66"/>
  <c r="K344" i="66"/>
  <c r="L344" i="66"/>
  <c r="K345" i="66"/>
  <c r="L345" i="66"/>
  <c r="K346" i="66"/>
  <c r="L346" i="66"/>
  <c r="K347" i="66"/>
  <c r="L347" i="66"/>
  <c r="K348" i="66"/>
  <c r="L348" i="66"/>
  <c r="K349" i="66"/>
  <c r="L349" i="66"/>
  <c r="K350" i="66"/>
  <c r="L350" i="66"/>
  <c r="K351" i="66"/>
  <c r="L351" i="66"/>
  <c r="K352" i="66"/>
  <c r="L352" i="66"/>
  <c r="K353" i="66"/>
  <c r="L353" i="66"/>
  <c r="K354" i="66"/>
  <c r="L354" i="66"/>
  <c r="K355" i="66"/>
  <c r="L355" i="66"/>
  <c r="K356" i="66"/>
  <c r="L356" i="66"/>
  <c r="K357" i="66"/>
  <c r="L357" i="66"/>
  <c r="K358" i="66"/>
  <c r="L358" i="66"/>
  <c r="K359" i="66"/>
  <c r="L359" i="66"/>
  <c r="K360" i="66"/>
  <c r="L360" i="66"/>
  <c r="K361" i="66"/>
  <c r="L361" i="66"/>
  <c r="K362" i="66"/>
  <c r="L362" i="66"/>
  <c r="K372" i="66"/>
  <c r="L372" i="66"/>
  <c r="K373" i="66"/>
  <c r="L373" i="66"/>
  <c r="K374" i="66"/>
  <c r="L374" i="66"/>
  <c r="K375" i="66"/>
  <c r="L375" i="66"/>
  <c r="K376" i="66"/>
  <c r="L376" i="66"/>
  <c r="K377" i="66"/>
  <c r="L377" i="66"/>
  <c r="K378" i="66"/>
  <c r="L378" i="66"/>
  <c r="K379" i="66"/>
  <c r="L379" i="66"/>
  <c r="K380" i="66"/>
  <c r="L380" i="66"/>
  <c r="K381" i="66"/>
  <c r="L381" i="66"/>
  <c r="K382" i="66"/>
  <c r="L382" i="66"/>
  <c r="K383" i="66"/>
  <c r="L383" i="66"/>
  <c r="K384" i="66"/>
  <c r="L384" i="66"/>
  <c r="K385" i="66"/>
  <c r="L385" i="66"/>
  <c r="K386" i="66"/>
  <c r="L386" i="66"/>
  <c r="K387" i="66"/>
  <c r="L387" i="66"/>
  <c r="K388" i="66"/>
  <c r="L388" i="66"/>
  <c r="K389" i="66"/>
  <c r="L389" i="66"/>
  <c r="K390" i="66"/>
  <c r="L390" i="66"/>
  <c r="K391" i="66"/>
  <c r="L391" i="66"/>
  <c r="K392" i="66"/>
  <c r="L392" i="66"/>
  <c r="K393" i="66"/>
  <c r="L393" i="66"/>
  <c r="K394" i="66"/>
  <c r="L394" i="66"/>
  <c r="K395" i="66"/>
  <c r="L395" i="66"/>
  <c r="K396" i="66"/>
  <c r="L396" i="66"/>
  <c r="K397" i="66"/>
  <c r="L397" i="66"/>
  <c r="K398" i="66"/>
  <c r="L398" i="66"/>
  <c r="K399" i="66"/>
  <c r="L399" i="66"/>
  <c r="K400" i="66"/>
  <c r="L400" i="66"/>
  <c r="K401" i="66"/>
  <c r="L401" i="66"/>
  <c r="K402" i="66"/>
  <c r="L402" i="66"/>
  <c r="K412" i="66"/>
  <c r="L412" i="66"/>
  <c r="K413" i="66"/>
  <c r="L413" i="66"/>
  <c r="K414" i="66"/>
  <c r="L414" i="66"/>
  <c r="K415" i="66"/>
  <c r="L415" i="66"/>
  <c r="K416" i="66"/>
  <c r="L416" i="66"/>
  <c r="K417" i="66"/>
  <c r="L417" i="66"/>
  <c r="K418" i="66"/>
  <c r="L418" i="66"/>
  <c r="K419" i="66"/>
  <c r="L419" i="66"/>
  <c r="K420" i="66"/>
  <c r="L420" i="66"/>
  <c r="K421" i="66"/>
  <c r="L421" i="66"/>
  <c r="K422" i="66"/>
  <c r="L422" i="66"/>
  <c r="K423" i="66"/>
  <c r="L423" i="66"/>
  <c r="K424" i="66"/>
  <c r="L424" i="66"/>
  <c r="K425" i="66"/>
  <c r="L425" i="66"/>
  <c r="K426" i="66"/>
  <c r="L426" i="66"/>
  <c r="K427" i="66"/>
  <c r="L427" i="66"/>
  <c r="K428" i="66"/>
  <c r="L428" i="66"/>
  <c r="K429" i="66"/>
  <c r="L429" i="66"/>
  <c r="K430" i="66"/>
  <c r="L430" i="66"/>
  <c r="K431" i="66"/>
  <c r="L431" i="66"/>
  <c r="K432" i="66"/>
  <c r="L432" i="66"/>
  <c r="K433" i="66"/>
  <c r="L433" i="66"/>
  <c r="K434" i="66"/>
  <c r="L434" i="66"/>
  <c r="K435" i="66"/>
  <c r="L435" i="66"/>
  <c r="K436" i="66"/>
  <c r="L436" i="66"/>
  <c r="K437" i="66"/>
  <c r="L437" i="66"/>
  <c r="K438" i="66"/>
  <c r="L438" i="66"/>
  <c r="K439" i="66"/>
  <c r="L439" i="66"/>
  <c r="K440" i="66"/>
  <c r="L440" i="66"/>
  <c r="K441" i="66"/>
  <c r="L441" i="66"/>
  <c r="K442" i="66"/>
  <c r="L442" i="66"/>
  <c r="K452" i="66"/>
  <c r="L452" i="66"/>
  <c r="K453" i="66"/>
  <c r="L453" i="66"/>
  <c r="K454" i="66"/>
  <c r="L454" i="66"/>
  <c r="K455" i="66"/>
  <c r="L455" i="66"/>
  <c r="K456" i="66"/>
  <c r="L456" i="66"/>
  <c r="K457" i="66"/>
  <c r="L457" i="66"/>
  <c r="K458" i="66"/>
  <c r="L458" i="66"/>
  <c r="K459" i="66"/>
  <c r="L459" i="66"/>
  <c r="K460" i="66"/>
  <c r="L460" i="66"/>
  <c r="K461" i="66"/>
  <c r="L461" i="66"/>
  <c r="K462" i="66"/>
  <c r="L462" i="66"/>
  <c r="K463" i="66"/>
  <c r="L463" i="66"/>
  <c r="K464" i="66"/>
  <c r="L464" i="66"/>
  <c r="K465" i="66"/>
  <c r="L465" i="66"/>
  <c r="K466" i="66"/>
  <c r="L466" i="66"/>
  <c r="K467" i="66"/>
  <c r="L467" i="66"/>
  <c r="K468" i="66"/>
  <c r="L468" i="66"/>
  <c r="K469" i="66"/>
  <c r="L469" i="66"/>
  <c r="K470" i="66"/>
  <c r="L470" i="66"/>
  <c r="K471" i="66"/>
  <c r="L471" i="66"/>
  <c r="K472" i="66"/>
  <c r="L472" i="66"/>
  <c r="K473" i="66"/>
  <c r="L473" i="66"/>
  <c r="K474" i="66"/>
  <c r="L474" i="66"/>
  <c r="K475" i="66"/>
  <c r="L475" i="66"/>
  <c r="K476" i="66"/>
  <c r="L476" i="66"/>
  <c r="K477" i="66"/>
  <c r="L477" i="66"/>
  <c r="K478" i="66"/>
  <c r="L478" i="66"/>
  <c r="K479" i="66"/>
  <c r="L479" i="66"/>
  <c r="K480" i="66"/>
  <c r="L480" i="66"/>
  <c r="K481" i="66"/>
  <c r="L481" i="66"/>
  <c r="K482" i="66"/>
  <c r="L482" i="66"/>
  <c r="K492" i="66"/>
  <c r="L492" i="66"/>
  <c r="K493" i="66"/>
  <c r="L493" i="66"/>
  <c r="K494" i="66"/>
  <c r="L494" i="66"/>
  <c r="K495" i="66"/>
  <c r="L495" i="66"/>
  <c r="K496" i="66"/>
  <c r="L496" i="66"/>
  <c r="K497" i="66"/>
  <c r="L497" i="66"/>
  <c r="K498" i="66"/>
  <c r="L498" i="66"/>
  <c r="K499" i="66"/>
  <c r="L499" i="66"/>
  <c r="K500" i="66"/>
  <c r="L500" i="66"/>
  <c r="K501" i="66"/>
  <c r="L501" i="66"/>
  <c r="K502" i="66"/>
  <c r="L502" i="66"/>
  <c r="K503" i="66"/>
  <c r="L503" i="66"/>
  <c r="K504" i="66"/>
  <c r="L504" i="66"/>
  <c r="K505" i="66"/>
  <c r="L505" i="66"/>
  <c r="K506" i="66"/>
  <c r="L506" i="66"/>
  <c r="K507" i="66"/>
  <c r="L507" i="66"/>
  <c r="K508" i="66"/>
  <c r="L508" i="66"/>
  <c r="K509" i="66"/>
  <c r="L509" i="66"/>
  <c r="K510" i="66"/>
  <c r="L510" i="66"/>
  <c r="K511" i="66"/>
  <c r="L511" i="66"/>
  <c r="K512" i="66"/>
  <c r="L512" i="66"/>
  <c r="K513" i="66"/>
  <c r="L513" i="66"/>
  <c r="K514" i="66"/>
  <c r="L514" i="66"/>
  <c r="K515" i="66"/>
  <c r="L515" i="66"/>
  <c r="K516" i="66"/>
  <c r="L516" i="66"/>
  <c r="K517" i="66"/>
  <c r="L517" i="66"/>
  <c r="K518" i="66"/>
  <c r="L518" i="66"/>
  <c r="K519" i="66"/>
  <c r="L519" i="66"/>
  <c r="K520" i="66"/>
  <c r="L520" i="66"/>
  <c r="K521" i="66"/>
  <c r="L521" i="66"/>
  <c r="K522" i="66"/>
  <c r="L522" i="66"/>
  <c r="K532" i="66"/>
  <c r="L532" i="66"/>
  <c r="K533" i="66"/>
  <c r="L533" i="66"/>
  <c r="K534" i="66"/>
  <c r="L534" i="66"/>
  <c r="K535" i="66"/>
  <c r="L535" i="66"/>
  <c r="K536" i="66"/>
  <c r="L536" i="66"/>
  <c r="K537" i="66"/>
  <c r="L537" i="66"/>
  <c r="K538" i="66"/>
  <c r="L538" i="66"/>
  <c r="K539" i="66"/>
  <c r="L539" i="66"/>
  <c r="K540" i="66"/>
  <c r="L540" i="66"/>
  <c r="K541" i="66"/>
  <c r="L541" i="66"/>
  <c r="K542" i="66"/>
  <c r="L542" i="66"/>
  <c r="K543" i="66"/>
  <c r="L543" i="66"/>
  <c r="K544" i="66"/>
  <c r="L544" i="66"/>
  <c r="K545" i="66"/>
  <c r="L545" i="66"/>
  <c r="K546" i="66"/>
  <c r="L546" i="66"/>
  <c r="K547" i="66"/>
  <c r="L547" i="66"/>
  <c r="K548" i="66"/>
  <c r="L548" i="66"/>
  <c r="K549" i="66"/>
  <c r="L549" i="66"/>
  <c r="K550" i="66"/>
  <c r="L550" i="66"/>
  <c r="K551" i="66"/>
  <c r="L551" i="66"/>
  <c r="K552" i="66"/>
  <c r="L552" i="66"/>
  <c r="K553" i="66"/>
  <c r="L553" i="66"/>
  <c r="K554" i="66"/>
  <c r="L554" i="66"/>
  <c r="K555" i="66"/>
  <c r="L555" i="66"/>
  <c r="K556" i="66"/>
  <c r="L556" i="66"/>
  <c r="K557" i="66"/>
  <c r="L557" i="66"/>
  <c r="K558" i="66"/>
  <c r="L558" i="66"/>
  <c r="K559" i="66"/>
  <c r="L559" i="66"/>
  <c r="K560" i="66"/>
  <c r="L560" i="66"/>
  <c r="K561" i="66"/>
  <c r="L561" i="66"/>
  <c r="K562" i="66"/>
  <c r="L562" i="66"/>
  <c r="K572" i="66"/>
  <c r="L572" i="66"/>
  <c r="K573" i="66"/>
  <c r="L573" i="66"/>
  <c r="K574" i="66"/>
  <c r="L574" i="66"/>
  <c r="K575" i="66"/>
  <c r="L575" i="66"/>
  <c r="K576" i="66"/>
  <c r="L576" i="66"/>
  <c r="K577" i="66"/>
  <c r="L577" i="66"/>
  <c r="K578" i="66"/>
  <c r="L578" i="66"/>
  <c r="K579" i="66"/>
  <c r="L579" i="66"/>
  <c r="K580" i="66"/>
  <c r="L580" i="66"/>
  <c r="K581" i="66"/>
  <c r="L581" i="66"/>
  <c r="K582" i="66"/>
  <c r="L582" i="66"/>
  <c r="K583" i="66"/>
  <c r="L583" i="66"/>
  <c r="K584" i="66"/>
  <c r="L584" i="66"/>
  <c r="K585" i="66"/>
  <c r="L585" i="66"/>
  <c r="K586" i="66"/>
  <c r="L586" i="66"/>
  <c r="K587" i="66"/>
  <c r="L587" i="66"/>
  <c r="K588" i="66"/>
  <c r="L588" i="66"/>
  <c r="K589" i="66"/>
  <c r="L589" i="66"/>
  <c r="K590" i="66"/>
  <c r="L590" i="66"/>
  <c r="K591" i="66"/>
  <c r="L591" i="66"/>
  <c r="K592" i="66"/>
  <c r="L592" i="66"/>
  <c r="K593" i="66"/>
  <c r="L593" i="66"/>
  <c r="K594" i="66"/>
  <c r="L594" i="66"/>
  <c r="K595" i="66"/>
  <c r="L595" i="66"/>
  <c r="K596" i="66"/>
  <c r="L596" i="66"/>
  <c r="K597" i="66"/>
  <c r="L597" i="66"/>
  <c r="K598" i="66"/>
  <c r="L598" i="66"/>
  <c r="K599" i="66"/>
  <c r="L599" i="66"/>
  <c r="K600" i="66"/>
  <c r="L600" i="66"/>
  <c r="K601" i="66"/>
  <c r="L601" i="66"/>
  <c r="K602" i="66"/>
  <c r="L602" i="66"/>
  <c r="K612" i="66"/>
  <c r="L612" i="66"/>
  <c r="K613" i="66"/>
  <c r="L613" i="66"/>
  <c r="K614" i="66"/>
  <c r="L614" i="66"/>
  <c r="K615" i="66"/>
  <c r="L615" i="66"/>
  <c r="K616" i="66"/>
  <c r="L616" i="66"/>
  <c r="K617" i="66"/>
  <c r="L617" i="66"/>
  <c r="K618" i="66"/>
  <c r="L618" i="66"/>
  <c r="K619" i="66"/>
  <c r="L619" i="66"/>
  <c r="K620" i="66"/>
  <c r="L620" i="66"/>
  <c r="K621" i="66"/>
  <c r="L621" i="66"/>
  <c r="K622" i="66"/>
  <c r="L622" i="66"/>
  <c r="K623" i="66"/>
  <c r="L623" i="66"/>
  <c r="K624" i="66"/>
  <c r="L624" i="66"/>
  <c r="K625" i="66"/>
  <c r="L625" i="66"/>
  <c r="K626" i="66"/>
  <c r="L626" i="66"/>
  <c r="K627" i="66"/>
  <c r="L627" i="66"/>
  <c r="K628" i="66"/>
  <c r="L628" i="66"/>
  <c r="K629" i="66"/>
  <c r="L629" i="66"/>
  <c r="K630" i="66"/>
  <c r="L630" i="66"/>
  <c r="K631" i="66"/>
  <c r="L631" i="66"/>
  <c r="K632" i="66"/>
  <c r="L632" i="66"/>
  <c r="K633" i="66"/>
  <c r="L633" i="66"/>
  <c r="K634" i="66"/>
  <c r="L634" i="66"/>
  <c r="K635" i="66"/>
  <c r="L635" i="66"/>
  <c r="K636" i="66"/>
  <c r="L636" i="66"/>
  <c r="K637" i="66"/>
  <c r="L637" i="66"/>
  <c r="K638" i="66"/>
  <c r="L638" i="66"/>
  <c r="K639" i="66"/>
  <c r="L639" i="66"/>
  <c r="K640" i="66"/>
  <c r="L640" i="66"/>
  <c r="K641" i="66"/>
  <c r="L641" i="66"/>
  <c r="K642" i="66"/>
  <c r="L642" i="66"/>
  <c r="K652" i="66"/>
  <c r="L652" i="66"/>
  <c r="K653" i="66"/>
  <c r="L653" i="66"/>
  <c r="K654" i="66"/>
  <c r="L654" i="66"/>
  <c r="K655" i="66"/>
  <c r="L655" i="66"/>
  <c r="K656" i="66"/>
  <c r="L656" i="66"/>
  <c r="K657" i="66"/>
  <c r="L657" i="66"/>
  <c r="K658" i="66"/>
  <c r="L658" i="66"/>
  <c r="K659" i="66"/>
  <c r="L659" i="66"/>
  <c r="K660" i="66"/>
  <c r="L660" i="66"/>
  <c r="K661" i="66"/>
  <c r="L661" i="66"/>
  <c r="K662" i="66"/>
  <c r="L662" i="66"/>
  <c r="K663" i="66"/>
  <c r="L663" i="66"/>
  <c r="K664" i="66"/>
  <c r="L664" i="66"/>
  <c r="K665" i="66"/>
  <c r="L665" i="66"/>
  <c r="K666" i="66"/>
  <c r="L666" i="66"/>
  <c r="K667" i="66"/>
  <c r="L667" i="66"/>
  <c r="K668" i="66"/>
  <c r="L668" i="66"/>
  <c r="K669" i="66"/>
  <c r="L669" i="66"/>
  <c r="K670" i="66"/>
  <c r="L670" i="66"/>
  <c r="K671" i="66"/>
  <c r="L671" i="66"/>
  <c r="K672" i="66"/>
  <c r="L672" i="66"/>
  <c r="K673" i="66"/>
  <c r="L673" i="66"/>
  <c r="K674" i="66"/>
  <c r="L674" i="66"/>
  <c r="K675" i="66"/>
  <c r="L675" i="66"/>
  <c r="K676" i="66"/>
  <c r="L676" i="66"/>
  <c r="K677" i="66"/>
  <c r="L677" i="66"/>
  <c r="K678" i="66"/>
  <c r="L678" i="66"/>
  <c r="K679" i="66"/>
  <c r="L679" i="66"/>
  <c r="K680" i="66"/>
  <c r="L680" i="66"/>
  <c r="K681" i="66"/>
  <c r="L681" i="66"/>
  <c r="K682" i="66"/>
  <c r="L682" i="66"/>
  <c r="K692" i="66"/>
  <c r="L692" i="66"/>
  <c r="K693" i="66"/>
  <c r="L693" i="66"/>
  <c r="K694" i="66"/>
  <c r="L694" i="66"/>
  <c r="K695" i="66"/>
  <c r="L695" i="66"/>
  <c r="K696" i="66"/>
  <c r="L696" i="66"/>
  <c r="K697" i="66"/>
  <c r="L697" i="66"/>
  <c r="K698" i="66"/>
  <c r="L698" i="66"/>
  <c r="K699" i="66"/>
  <c r="L699" i="66"/>
  <c r="K700" i="66"/>
  <c r="L700" i="66"/>
  <c r="K701" i="66"/>
  <c r="L701" i="66"/>
  <c r="K702" i="66"/>
  <c r="L702" i="66"/>
  <c r="K703" i="66"/>
  <c r="L703" i="66"/>
  <c r="K704" i="66"/>
  <c r="L704" i="66"/>
  <c r="K705" i="66"/>
  <c r="L705" i="66"/>
  <c r="K706" i="66"/>
  <c r="L706" i="66"/>
  <c r="K707" i="66"/>
  <c r="L707" i="66"/>
  <c r="K708" i="66"/>
  <c r="L708" i="66"/>
  <c r="K709" i="66"/>
  <c r="L709" i="66"/>
  <c r="K710" i="66"/>
  <c r="L710" i="66"/>
  <c r="K711" i="66"/>
  <c r="L711" i="66"/>
  <c r="K712" i="66"/>
  <c r="L712" i="66"/>
  <c r="K713" i="66"/>
  <c r="L713" i="66"/>
  <c r="K714" i="66"/>
  <c r="L714" i="66"/>
  <c r="K715" i="66"/>
  <c r="L715" i="66"/>
  <c r="K716" i="66"/>
  <c r="L716" i="66"/>
  <c r="K717" i="66"/>
  <c r="L717" i="66"/>
  <c r="K718" i="66"/>
  <c r="L718" i="66"/>
  <c r="K719" i="66"/>
  <c r="L719" i="66"/>
  <c r="K720" i="66"/>
  <c r="L720" i="66"/>
  <c r="K721" i="66"/>
  <c r="L721" i="66"/>
  <c r="K722" i="66"/>
  <c r="L722" i="66"/>
  <c r="K732" i="66"/>
  <c r="L732" i="66"/>
  <c r="K733" i="66"/>
  <c r="L733" i="66"/>
  <c r="K734" i="66"/>
  <c r="L734" i="66"/>
  <c r="K735" i="66"/>
  <c r="L735" i="66"/>
  <c r="K736" i="66"/>
  <c r="L736" i="66"/>
  <c r="K737" i="66"/>
  <c r="L737" i="66"/>
  <c r="K738" i="66"/>
  <c r="L738" i="66"/>
  <c r="K739" i="66"/>
  <c r="L739" i="66"/>
  <c r="K740" i="66"/>
  <c r="L740" i="66"/>
  <c r="K741" i="66"/>
  <c r="L741" i="66"/>
  <c r="K742" i="66"/>
  <c r="L742" i="66"/>
  <c r="K743" i="66"/>
  <c r="L743" i="66"/>
  <c r="K744" i="66"/>
  <c r="L744" i="66"/>
  <c r="K745" i="66"/>
  <c r="L745" i="66"/>
  <c r="K746" i="66"/>
  <c r="L746" i="66"/>
  <c r="K747" i="66"/>
  <c r="L747" i="66"/>
  <c r="K748" i="66"/>
  <c r="L748" i="66"/>
  <c r="K749" i="66"/>
  <c r="L749" i="66"/>
  <c r="K750" i="66"/>
  <c r="L750" i="66"/>
  <c r="K751" i="66"/>
  <c r="L751" i="66"/>
  <c r="K752" i="66"/>
  <c r="L752" i="66"/>
  <c r="K753" i="66"/>
  <c r="L753" i="66"/>
  <c r="K754" i="66"/>
  <c r="L754" i="66"/>
  <c r="K755" i="66"/>
  <c r="L755" i="66"/>
  <c r="K756" i="66"/>
  <c r="L756" i="66"/>
  <c r="K757" i="66"/>
  <c r="L757" i="66"/>
  <c r="K758" i="66"/>
  <c r="L758" i="66"/>
  <c r="K759" i="66"/>
  <c r="L759" i="66"/>
  <c r="K760" i="66"/>
  <c r="L760" i="66"/>
  <c r="K761" i="66"/>
  <c r="L761" i="66"/>
  <c r="K762" i="66"/>
  <c r="L762" i="66"/>
  <c r="K772" i="66"/>
  <c r="L772" i="66"/>
  <c r="K773" i="66"/>
  <c r="L773" i="66"/>
  <c r="K774" i="66"/>
  <c r="L774" i="66"/>
  <c r="K775" i="66"/>
  <c r="L775" i="66"/>
  <c r="K776" i="66"/>
  <c r="L776" i="66"/>
  <c r="K777" i="66"/>
  <c r="L777" i="66"/>
  <c r="K778" i="66"/>
  <c r="L778" i="66"/>
  <c r="K779" i="66"/>
  <c r="L779" i="66"/>
  <c r="K780" i="66"/>
  <c r="L780" i="66"/>
  <c r="K781" i="66"/>
  <c r="L781" i="66"/>
  <c r="K782" i="66"/>
  <c r="L782" i="66"/>
  <c r="K783" i="66"/>
  <c r="L783" i="66"/>
  <c r="K784" i="66"/>
  <c r="L784" i="66"/>
  <c r="K785" i="66"/>
  <c r="L785" i="66"/>
  <c r="K786" i="66"/>
  <c r="L786" i="66"/>
  <c r="K787" i="66"/>
  <c r="L787" i="66"/>
  <c r="K788" i="66"/>
  <c r="L788" i="66"/>
  <c r="K789" i="66"/>
  <c r="L789" i="66"/>
  <c r="K790" i="66"/>
  <c r="L790" i="66"/>
  <c r="K791" i="66"/>
  <c r="L791" i="66"/>
  <c r="K792" i="66"/>
  <c r="L792" i="66"/>
  <c r="K793" i="66"/>
  <c r="L793" i="66"/>
  <c r="K794" i="66"/>
  <c r="L794" i="66"/>
  <c r="K795" i="66"/>
  <c r="L795" i="66"/>
  <c r="K796" i="66"/>
  <c r="L796" i="66"/>
  <c r="K797" i="66"/>
  <c r="L797" i="66"/>
  <c r="K798" i="66"/>
  <c r="L798" i="66"/>
  <c r="K799" i="66"/>
  <c r="L799" i="66"/>
  <c r="K800" i="66"/>
  <c r="L800" i="66"/>
  <c r="K801" i="66"/>
  <c r="L801" i="66"/>
  <c r="K802" i="66"/>
  <c r="L802" i="66"/>
  <c r="K812" i="66"/>
  <c r="L812" i="66"/>
  <c r="K813" i="66"/>
  <c r="L813" i="66"/>
  <c r="K814" i="66"/>
  <c r="L814" i="66"/>
  <c r="K815" i="66"/>
  <c r="L815" i="66"/>
  <c r="K816" i="66"/>
  <c r="L816" i="66"/>
  <c r="K817" i="66"/>
  <c r="L817" i="66"/>
  <c r="K818" i="66"/>
  <c r="L818" i="66"/>
  <c r="K819" i="66"/>
  <c r="L819" i="66"/>
  <c r="K820" i="66"/>
  <c r="L820" i="66"/>
  <c r="K821" i="66"/>
  <c r="L821" i="66"/>
  <c r="K822" i="66"/>
  <c r="L822" i="66"/>
  <c r="K823" i="66"/>
  <c r="L823" i="66"/>
  <c r="K824" i="66"/>
  <c r="L824" i="66"/>
  <c r="K825" i="66"/>
  <c r="L825" i="66"/>
  <c r="K826" i="66"/>
  <c r="L826" i="66"/>
  <c r="K827" i="66"/>
  <c r="L827" i="66"/>
  <c r="K828" i="66"/>
  <c r="L828" i="66"/>
  <c r="K829" i="66"/>
  <c r="L829" i="66"/>
  <c r="K830" i="66"/>
  <c r="L830" i="66"/>
  <c r="K831" i="66"/>
  <c r="L831" i="66"/>
  <c r="K832" i="66"/>
  <c r="L832" i="66"/>
  <c r="K833" i="66"/>
  <c r="L833" i="66"/>
  <c r="K834" i="66"/>
  <c r="L834" i="66"/>
  <c r="K835" i="66"/>
  <c r="L835" i="66"/>
  <c r="K836" i="66"/>
  <c r="L836" i="66"/>
  <c r="K837" i="66"/>
  <c r="L837" i="66"/>
  <c r="K838" i="66"/>
  <c r="L838" i="66"/>
  <c r="K839" i="66"/>
  <c r="L839" i="66"/>
  <c r="K840" i="66"/>
  <c r="L840" i="66"/>
  <c r="K841" i="66"/>
  <c r="L841" i="66"/>
  <c r="K842" i="66"/>
  <c r="L842" i="66"/>
  <c r="K852" i="66"/>
  <c r="L852" i="66"/>
  <c r="K853" i="66"/>
  <c r="L853" i="66"/>
  <c r="K854" i="66"/>
  <c r="L854" i="66"/>
  <c r="K855" i="66"/>
  <c r="L855" i="66"/>
  <c r="K856" i="66"/>
  <c r="L856" i="66"/>
  <c r="K857" i="66"/>
  <c r="L857" i="66"/>
  <c r="K858" i="66"/>
  <c r="L858" i="66"/>
  <c r="K859" i="66"/>
  <c r="L859" i="66"/>
  <c r="K860" i="66"/>
  <c r="L860" i="66"/>
  <c r="K861" i="66"/>
  <c r="L861" i="66"/>
  <c r="K862" i="66"/>
  <c r="L862" i="66"/>
  <c r="K863" i="66"/>
  <c r="L863" i="66"/>
  <c r="K864" i="66"/>
  <c r="L864" i="66"/>
  <c r="K865" i="66"/>
  <c r="L865" i="66"/>
  <c r="K866" i="66"/>
  <c r="L866" i="66"/>
  <c r="K867" i="66"/>
  <c r="L867" i="66"/>
  <c r="K868" i="66"/>
  <c r="L868" i="66"/>
  <c r="K869" i="66"/>
  <c r="L869" i="66"/>
  <c r="K870" i="66"/>
  <c r="L870" i="66"/>
  <c r="K871" i="66"/>
  <c r="L871" i="66"/>
  <c r="K872" i="66"/>
  <c r="L872" i="66"/>
  <c r="K873" i="66"/>
  <c r="L873" i="66"/>
  <c r="K874" i="66"/>
  <c r="L874" i="66"/>
  <c r="K875" i="66"/>
  <c r="L875" i="66"/>
  <c r="K876" i="66"/>
  <c r="L876" i="66"/>
  <c r="K877" i="66"/>
  <c r="L877" i="66"/>
  <c r="K878" i="66"/>
  <c r="L878" i="66"/>
  <c r="K879" i="66"/>
  <c r="L879" i="66"/>
  <c r="K880" i="66"/>
  <c r="L880" i="66"/>
  <c r="K881" i="66"/>
  <c r="L881" i="66"/>
  <c r="K882" i="66"/>
  <c r="L882" i="66"/>
  <c r="K892" i="66"/>
  <c r="L892" i="66"/>
  <c r="K893" i="66"/>
  <c r="L893" i="66"/>
  <c r="K894" i="66"/>
  <c r="L894" i="66"/>
  <c r="K895" i="66"/>
  <c r="L895" i="66"/>
  <c r="K896" i="66"/>
  <c r="L896" i="66"/>
  <c r="K897" i="66"/>
  <c r="L897" i="66"/>
  <c r="K898" i="66"/>
  <c r="L898" i="66"/>
  <c r="K899" i="66"/>
  <c r="L899" i="66"/>
  <c r="K900" i="66"/>
  <c r="L900" i="66"/>
  <c r="K901" i="66"/>
  <c r="L901" i="66"/>
  <c r="K902" i="66"/>
  <c r="L902" i="66"/>
  <c r="K903" i="66"/>
  <c r="L903" i="66"/>
  <c r="K904" i="66"/>
  <c r="L904" i="66"/>
  <c r="K905" i="66"/>
  <c r="L905" i="66"/>
  <c r="K906" i="66"/>
  <c r="L906" i="66"/>
  <c r="K907" i="66"/>
  <c r="L907" i="66"/>
  <c r="K908" i="66"/>
  <c r="L908" i="66"/>
  <c r="K909" i="66"/>
  <c r="L909" i="66"/>
  <c r="K910" i="66"/>
  <c r="L910" i="66"/>
  <c r="K911" i="66"/>
  <c r="L911" i="66"/>
  <c r="K912" i="66"/>
  <c r="L912" i="66"/>
  <c r="K913" i="66"/>
  <c r="L913" i="66"/>
  <c r="K914" i="66"/>
  <c r="L914" i="66"/>
  <c r="K915" i="66"/>
  <c r="L915" i="66"/>
  <c r="K916" i="66"/>
  <c r="L916" i="66"/>
  <c r="K917" i="66"/>
  <c r="L917" i="66"/>
  <c r="K918" i="66"/>
  <c r="L918" i="66"/>
  <c r="K919" i="66"/>
  <c r="L919" i="66"/>
  <c r="K920" i="66"/>
  <c r="L920" i="66"/>
  <c r="K921" i="66"/>
  <c r="L921" i="66"/>
  <c r="K922" i="66"/>
  <c r="L922" i="66"/>
  <c r="K932" i="66"/>
  <c r="L932" i="66"/>
  <c r="K933" i="66"/>
  <c r="L933" i="66"/>
  <c r="K934" i="66"/>
  <c r="L934" i="66"/>
  <c r="K935" i="66"/>
  <c r="L935" i="66"/>
  <c r="K936" i="66"/>
  <c r="L936" i="66"/>
  <c r="K937" i="66"/>
  <c r="L937" i="66"/>
  <c r="K938" i="66"/>
  <c r="L938" i="66"/>
  <c r="K939" i="66"/>
  <c r="L939" i="66"/>
  <c r="K940" i="66"/>
  <c r="L940" i="66"/>
  <c r="K941" i="66"/>
  <c r="L941" i="66"/>
  <c r="K942" i="66"/>
  <c r="L942" i="66"/>
  <c r="K943" i="66"/>
  <c r="L943" i="66"/>
  <c r="K944" i="66"/>
  <c r="L944" i="66"/>
  <c r="K945" i="66"/>
  <c r="L945" i="66"/>
  <c r="K946" i="66"/>
  <c r="L946" i="66"/>
  <c r="K947" i="66"/>
  <c r="L947" i="66"/>
  <c r="K948" i="66"/>
  <c r="L948" i="66"/>
  <c r="K949" i="66"/>
  <c r="L949" i="66"/>
  <c r="K950" i="66"/>
  <c r="L950" i="66"/>
  <c r="K951" i="66"/>
  <c r="L951" i="66"/>
  <c r="K952" i="66"/>
  <c r="L952" i="66"/>
  <c r="K953" i="66"/>
  <c r="L953" i="66"/>
  <c r="K954" i="66"/>
  <c r="L954" i="66"/>
  <c r="K955" i="66"/>
  <c r="L955" i="66"/>
  <c r="K956" i="66"/>
  <c r="L956" i="66"/>
  <c r="K957" i="66"/>
  <c r="L957" i="66"/>
  <c r="K958" i="66"/>
  <c r="L958" i="66"/>
  <c r="K959" i="66"/>
  <c r="L959" i="66"/>
  <c r="K960" i="66"/>
  <c r="L960" i="66"/>
  <c r="K961" i="66"/>
  <c r="L961" i="66"/>
  <c r="K962" i="66"/>
  <c r="L962" i="66"/>
  <c r="K972" i="66"/>
  <c r="L972" i="66"/>
  <c r="K973" i="66"/>
  <c r="L973" i="66"/>
  <c r="K974" i="66"/>
  <c r="L974" i="66"/>
  <c r="K975" i="66"/>
  <c r="L975" i="66"/>
  <c r="K976" i="66"/>
  <c r="L976" i="66"/>
  <c r="K977" i="66"/>
  <c r="L977" i="66"/>
  <c r="K978" i="66"/>
  <c r="L978" i="66"/>
  <c r="K979" i="66"/>
  <c r="L979" i="66"/>
  <c r="K980" i="66"/>
  <c r="L980" i="66"/>
  <c r="K981" i="66"/>
  <c r="L981" i="66"/>
  <c r="K982" i="66"/>
  <c r="L982" i="66"/>
  <c r="K983" i="66"/>
  <c r="L983" i="66"/>
  <c r="K984" i="66"/>
  <c r="L984" i="66"/>
  <c r="K985" i="66"/>
  <c r="L985" i="66"/>
  <c r="K986" i="66"/>
  <c r="L986" i="66"/>
  <c r="K987" i="66"/>
  <c r="L987" i="66"/>
  <c r="K988" i="66"/>
  <c r="L988" i="66"/>
  <c r="K989" i="66"/>
  <c r="L989" i="66"/>
  <c r="K990" i="66"/>
  <c r="L990" i="66"/>
  <c r="K991" i="66"/>
  <c r="L991" i="66"/>
  <c r="K992" i="66"/>
  <c r="L992" i="66"/>
  <c r="K993" i="66"/>
  <c r="L993" i="66"/>
  <c r="K994" i="66"/>
  <c r="L994" i="66"/>
  <c r="K995" i="66"/>
  <c r="L995" i="66"/>
  <c r="K996" i="66"/>
  <c r="L996" i="66"/>
  <c r="K997" i="66"/>
  <c r="L997" i="66"/>
  <c r="K998" i="66"/>
  <c r="L998" i="66"/>
  <c r="K999" i="66"/>
  <c r="L999" i="66"/>
  <c r="K1000" i="66"/>
  <c r="L1000" i="66"/>
  <c r="K1001" i="66"/>
  <c r="L1001" i="66"/>
  <c r="K1002" i="66"/>
  <c r="L1002" i="66"/>
  <c r="K1012" i="66"/>
  <c r="L1012" i="66"/>
  <c r="K1013" i="66"/>
  <c r="L1013" i="66"/>
  <c r="K1014" i="66"/>
  <c r="L1014" i="66"/>
  <c r="K1015" i="66"/>
  <c r="L1015" i="66"/>
  <c r="K1016" i="66"/>
  <c r="L1016" i="66"/>
  <c r="K1017" i="66"/>
  <c r="L1017" i="66"/>
  <c r="K1018" i="66"/>
  <c r="L1018" i="66"/>
  <c r="K1019" i="66"/>
  <c r="L1019" i="66"/>
  <c r="K1020" i="66"/>
  <c r="L1020" i="66"/>
  <c r="K1021" i="66"/>
  <c r="L1021" i="66"/>
  <c r="K1022" i="66"/>
  <c r="L1022" i="66"/>
  <c r="K1023" i="66"/>
  <c r="L1023" i="66"/>
  <c r="K1024" i="66"/>
  <c r="L1024" i="66"/>
  <c r="K1025" i="66"/>
  <c r="L1025" i="66"/>
  <c r="K1026" i="66"/>
  <c r="L1026" i="66"/>
  <c r="K1027" i="66"/>
  <c r="L1027" i="66"/>
  <c r="K1028" i="66"/>
  <c r="L1028" i="66"/>
  <c r="K1029" i="66"/>
  <c r="L1029" i="66"/>
  <c r="K1030" i="66"/>
  <c r="L1030" i="66"/>
  <c r="K1031" i="66"/>
  <c r="L1031" i="66"/>
  <c r="K1032" i="66"/>
  <c r="L1032" i="66"/>
  <c r="K1033" i="66"/>
  <c r="L1033" i="66"/>
  <c r="K1034" i="66"/>
  <c r="L1034" i="66"/>
  <c r="K1035" i="66"/>
  <c r="L1035" i="66"/>
  <c r="K1036" i="66"/>
  <c r="L1036" i="66"/>
  <c r="K1037" i="66"/>
  <c r="L1037" i="66"/>
  <c r="K1038" i="66"/>
  <c r="L1038" i="66"/>
  <c r="K1039" i="66"/>
  <c r="L1039" i="66"/>
  <c r="B1040" i="66"/>
  <c r="K1040" i="66"/>
  <c r="L1040" i="66"/>
  <c r="K1041" i="66"/>
  <c r="L1041" i="66"/>
  <c r="K1042" i="66"/>
  <c r="L1042" i="66"/>
  <c r="K1052" i="66"/>
  <c r="L1052" i="66"/>
  <c r="K1053" i="66"/>
  <c r="L1053" i="66"/>
  <c r="K1054" i="66"/>
  <c r="L1054" i="66"/>
  <c r="K1055" i="66"/>
  <c r="L1055" i="66"/>
  <c r="K1056" i="66"/>
  <c r="L1056" i="66"/>
  <c r="K1057" i="66"/>
  <c r="L1057" i="66"/>
  <c r="K1058" i="66"/>
  <c r="L1058" i="66"/>
  <c r="K1059" i="66"/>
  <c r="L1059" i="66"/>
  <c r="K1060" i="66"/>
  <c r="L1060" i="66"/>
  <c r="K1061" i="66"/>
  <c r="L1061" i="66"/>
  <c r="K1062" i="66"/>
  <c r="L1062" i="66"/>
  <c r="K1063" i="66"/>
  <c r="L1063" i="66"/>
  <c r="K1064" i="66"/>
  <c r="L1064" i="66"/>
  <c r="K1065" i="66"/>
  <c r="L1065" i="66"/>
  <c r="K1066" i="66"/>
  <c r="L1066" i="66"/>
  <c r="K1067" i="66"/>
  <c r="L1067" i="66"/>
  <c r="K1068" i="66"/>
  <c r="L1068" i="66"/>
  <c r="K1069" i="66"/>
  <c r="L1069" i="66"/>
  <c r="K1070" i="66"/>
  <c r="L1070" i="66"/>
  <c r="K1071" i="66"/>
  <c r="L1071" i="66"/>
  <c r="K1072" i="66"/>
  <c r="L1072" i="66"/>
  <c r="K1073" i="66"/>
  <c r="L1073" i="66"/>
  <c r="K1074" i="66"/>
  <c r="L1074" i="66"/>
  <c r="K1075" i="66"/>
  <c r="L1075" i="66"/>
  <c r="K1076" i="66"/>
  <c r="L1076" i="66"/>
  <c r="K1077" i="66"/>
  <c r="L1077" i="66"/>
  <c r="K1078" i="66"/>
  <c r="L1078" i="66"/>
  <c r="K1079" i="66"/>
  <c r="L1079" i="66"/>
  <c r="K1080" i="66"/>
  <c r="L1080" i="66"/>
  <c r="K1081" i="66"/>
  <c r="L1081" i="66"/>
  <c r="K1082" i="66"/>
  <c r="L1082" i="66"/>
  <c r="K1092" i="66"/>
  <c r="L1092" i="66"/>
  <c r="K1093" i="66"/>
  <c r="L1093" i="66"/>
  <c r="K1094" i="66"/>
  <c r="L1094" i="66"/>
  <c r="K1095" i="66"/>
  <c r="L1095" i="66"/>
  <c r="K1096" i="66"/>
  <c r="L1096" i="66"/>
  <c r="K1097" i="66"/>
  <c r="L1097" i="66"/>
  <c r="K1098" i="66"/>
  <c r="L1098" i="66"/>
  <c r="K1099" i="66"/>
  <c r="L1099" i="66"/>
  <c r="K1100" i="66"/>
  <c r="L1100" i="66"/>
  <c r="K1101" i="66"/>
  <c r="L1101" i="66"/>
  <c r="K1102" i="66"/>
  <c r="L1102" i="66"/>
  <c r="K1103" i="66"/>
  <c r="L1103" i="66"/>
  <c r="K1104" i="66"/>
  <c r="L1104" i="66"/>
  <c r="K1105" i="66"/>
  <c r="L1105" i="66"/>
  <c r="K1106" i="66"/>
  <c r="L1106" i="66"/>
  <c r="K1107" i="66"/>
  <c r="L1107" i="66"/>
  <c r="K1108" i="66"/>
  <c r="L1108" i="66"/>
  <c r="K1109" i="66"/>
  <c r="L1109" i="66"/>
  <c r="K1110" i="66"/>
  <c r="L1110" i="66"/>
  <c r="K1111" i="66"/>
  <c r="L1111" i="66"/>
  <c r="K1112" i="66"/>
  <c r="L1112" i="66"/>
  <c r="K1113" i="66"/>
  <c r="L1113" i="66"/>
  <c r="K1114" i="66"/>
  <c r="L1114" i="66"/>
  <c r="K1115" i="66"/>
  <c r="L1115" i="66"/>
  <c r="K1116" i="66"/>
  <c r="L1116" i="66"/>
  <c r="K1117" i="66"/>
  <c r="L1117" i="66"/>
  <c r="K1118" i="66"/>
  <c r="L1118" i="66"/>
  <c r="K1119" i="66"/>
  <c r="L1119" i="66"/>
  <c r="K1120" i="66"/>
  <c r="L1120" i="66"/>
  <c r="K1121" i="66"/>
  <c r="L1121" i="66"/>
  <c r="K1122" i="66"/>
  <c r="L1122" i="66"/>
  <c r="K1132" i="66"/>
  <c r="L1132" i="66"/>
  <c r="K1133" i="66"/>
  <c r="L1133" i="66"/>
  <c r="K1134" i="66"/>
  <c r="L1134" i="66"/>
  <c r="K1135" i="66"/>
  <c r="L1135" i="66"/>
  <c r="K1136" i="66"/>
  <c r="L1136" i="66"/>
  <c r="K1137" i="66"/>
  <c r="L1137" i="66"/>
  <c r="K1138" i="66"/>
  <c r="L1138" i="66"/>
  <c r="K1139" i="66"/>
  <c r="L1139" i="66"/>
  <c r="K1140" i="66"/>
  <c r="L1140" i="66"/>
  <c r="K1141" i="66"/>
  <c r="L1141" i="66"/>
  <c r="K1142" i="66"/>
  <c r="L1142" i="66"/>
  <c r="K1143" i="66"/>
  <c r="L1143" i="66"/>
  <c r="K1144" i="66"/>
  <c r="L1144" i="66"/>
  <c r="K1145" i="66"/>
  <c r="L1145" i="66"/>
  <c r="K1146" i="66"/>
  <c r="L1146" i="66"/>
  <c r="K1147" i="66"/>
  <c r="L1147" i="66"/>
  <c r="K1148" i="66"/>
  <c r="L1148" i="66"/>
  <c r="K1149" i="66"/>
  <c r="L1149" i="66"/>
  <c r="K1150" i="66"/>
  <c r="L1150" i="66"/>
  <c r="K1151" i="66"/>
  <c r="L1151" i="66"/>
  <c r="K1152" i="66"/>
  <c r="L1152" i="66"/>
  <c r="K1153" i="66"/>
  <c r="L1153" i="66"/>
  <c r="K1154" i="66"/>
  <c r="L1154" i="66"/>
  <c r="K1155" i="66"/>
  <c r="L1155" i="66"/>
  <c r="K1156" i="66"/>
  <c r="L1156" i="66"/>
  <c r="K1157" i="66"/>
  <c r="L1157" i="66"/>
  <c r="K1158" i="66"/>
  <c r="L1158" i="66"/>
  <c r="K1159" i="66"/>
  <c r="L1159" i="66"/>
  <c r="K1160" i="66"/>
  <c r="L1160" i="66"/>
  <c r="K1161" i="66"/>
  <c r="L1161" i="66"/>
  <c r="K1162" i="66"/>
  <c r="L1162" i="66"/>
  <c r="K1172" i="66"/>
  <c r="L1172" i="66"/>
  <c r="K1173" i="66"/>
  <c r="L1173" i="66"/>
  <c r="K1174" i="66"/>
  <c r="L1174" i="66"/>
  <c r="K1175" i="66"/>
  <c r="L1175" i="66"/>
  <c r="K1176" i="66"/>
  <c r="L1176" i="66"/>
  <c r="K1177" i="66"/>
  <c r="L1177" i="66"/>
  <c r="K1178" i="66"/>
  <c r="L1178" i="66"/>
  <c r="K1179" i="66"/>
  <c r="L1179" i="66"/>
  <c r="K1180" i="66"/>
  <c r="L1180" i="66"/>
  <c r="K1181" i="66"/>
  <c r="L1181" i="66"/>
  <c r="K1182" i="66"/>
  <c r="L1182" i="66"/>
  <c r="K1183" i="66"/>
  <c r="L1183" i="66"/>
  <c r="K1184" i="66"/>
  <c r="L1184" i="66"/>
  <c r="K1185" i="66"/>
  <c r="L1185" i="66"/>
  <c r="K1186" i="66"/>
  <c r="L1186" i="66"/>
  <c r="K1187" i="66"/>
  <c r="L1187" i="66"/>
  <c r="K1188" i="66"/>
  <c r="L1188" i="66"/>
  <c r="K1189" i="66"/>
  <c r="L1189" i="66"/>
  <c r="K1190" i="66"/>
  <c r="L1190" i="66"/>
  <c r="K1191" i="66"/>
  <c r="L1191" i="66"/>
  <c r="K1192" i="66"/>
  <c r="L1192" i="66"/>
  <c r="K1193" i="66"/>
  <c r="L1193" i="66"/>
  <c r="K1194" i="66"/>
  <c r="L1194" i="66"/>
  <c r="K1195" i="66"/>
  <c r="L1195" i="66"/>
  <c r="K1196" i="66"/>
  <c r="L1196" i="66"/>
  <c r="K1197" i="66"/>
  <c r="L1197" i="66"/>
  <c r="K1198" i="66"/>
  <c r="L1198" i="66"/>
  <c r="K1199" i="66"/>
  <c r="L1199" i="66"/>
  <c r="K1200" i="66"/>
  <c r="L1200" i="66"/>
  <c r="K1201" i="66"/>
  <c r="L1201" i="66"/>
  <c r="K1202" i="66"/>
  <c r="L1202" i="66"/>
  <c r="K1212" i="66"/>
  <c r="L1212" i="66"/>
  <c r="K1213" i="66"/>
  <c r="L1213" i="66"/>
  <c r="K1214" i="66"/>
  <c r="L1214" i="66"/>
  <c r="K1215" i="66"/>
  <c r="L1215" i="66"/>
  <c r="K1216" i="66"/>
  <c r="L1216" i="66"/>
  <c r="K1217" i="66"/>
  <c r="L1217" i="66"/>
  <c r="K1218" i="66"/>
  <c r="L1218" i="66"/>
  <c r="K1219" i="66"/>
  <c r="L1219" i="66"/>
  <c r="K1220" i="66"/>
  <c r="L1220" i="66"/>
  <c r="K1221" i="66"/>
  <c r="L1221" i="66"/>
  <c r="K1222" i="66"/>
  <c r="L1222" i="66"/>
  <c r="K1223" i="66"/>
  <c r="L1223" i="66"/>
  <c r="K1224" i="66"/>
  <c r="L1224" i="66"/>
  <c r="K1225" i="66"/>
  <c r="L1225" i="66"/>
  <c r="K1226" i="66"/>
  <c r="L1226" i="66"/>
  <c r="K1227" i="66"/>
  <c r="L1227" i="66"/>
  <c r="K1228" i="66"/>
  <c r="L1228" i="66"/>
  <c r="K1229" i="66"/>
  <c r="L1229" i="66"/>
  <c r="K1230" i="66"/>
  <c r="L1230" i="66"/>
  <c r="K1231" i="66"/>
  <c r="L1231" i="66"/>
  <c r="K1232" i="66"/>
  <c r="L1232" i="66"/>
  <c r="K1233" i="66"/>
  <c r="L1233" i="66"/>
  <c r="K1234" i="66"/>
  <c r="L1234" i="66"/>
  <c r="K1235" i="66"/>
  <c r="L1235" i="66"/>
  <c r="K1236" i="66"/>
  <c r="L1236" i="66"/>
  <c r="K1237" i="66"/>
  <c r="L1237" i="66"/>
  <c r="K1238" i="66"/>
  <c r="L1238" i="66"/>
  <c r="K1239" i="66"/>
  <c r="L1239" i="66"/>
  <c r="K1240" i="66"/>
  <c r="L1240" i="66"/>
  <c r="K1241" i="66"/>
  <c r="L1241" i="66"/>
  <c r="K1242" i="66"/>
  <c r="L1242" i="66"/>
  <c r="C7" i="65"/>
  <c r="D7" i="65"/>
  <c r="B8" i="65"/>
  <c r="B9" i="65"/>
  <c r="B10" i="65"/>
  <c r="M10" i="65"/>
  <c r="K12" i="65"/>
  <c r="L12" i="65"/>
  <c r="K13" i="65"/>
  <c r="L13" i="65"/>
  <c r="K14" i="65"/>
  <c r="L14" i="65"/>
  <c r="K15" i="65"/>
  <c r="L15" i="65"/>
  <c r="K16" i="65"/>
  <c r="L16" i="65"/>
  <c r="K17" i="65"/>
  <c r="L17" i="65"/>
  <c r="K18" i="65"/>
  <c r="L18" i="65"/>
  <c r="K19" i="65"/>
  <c r="L19" i="65"/>
  <c r="K20" i="65"/>
  <c r="L20" i="65"/>
  <c r="K21" i="65"/>
  <c r="L21" i="65"/>
  <c r="K22" i="65"/>
  <c r="L22" i="65"/>
  <c r="K23" i="65"/>
  <c r="L23" i="65"/>
  <c r="K24" i="65"/>
  <c r="L24" i="65"/>
  <c r="K25" i="65"/>
  <c r="L25" i="65"/>
  <c r="K26" i="65"/>
  <c r="L26" i="65"/>
  <c r="K27" i="65"/>
  <c r="L27" i="65"/>
  <c r="K28" i="65"/>
  <c r="L28" i="65"/>
  <c r="K29" i="65"/>
  <c r="L29" i="65"/>
  <c r="K30" i="65"/>
  <c r="L30" i="65"/>
  <c r="K31" i="65"/>
  <c r="L31" i="65"/>
  <c r="K32" i="65"/>
  <c r="L32" i="65"/>
  <c r="K33" i="65"/>
  <c r="L33" i="65"/>
  <c r="K34" i="65"/>
  <c r="L34" i="65"/>
  <c r="K35" i="65"/>
  <c r="L35" i="65"/>
  <c r="K36" i="65"/>
  <c r="L36" i="65"/>
  <c r="K37" i="65"/>
  <c r="L37" i="65"/>
  <c r="K38" i="65"/>
  <c r="L38" i="65"/>
  <c r="K39" i="65"/>
  <c r="L39" i="65"/>
  <c r="K40" i="65"/>
  <c r="L40" i="65"/>
  <c r="K41" i="65"/>
  <c r="L41" i="65"/>
  <c r="K42" i="65"/>
  <c r="L42" i="65"/>
  <c r="K52" i="65"/>
  <c r="L52" i="65"/>
  <c r="K53" i="65"/>
  <c r="L53" i="65"/>
  <c r="K54" i="65"/>
  <c r="L54" i="65"/>
  <c r="K55" i="65"/>
  <c r="L55" i="65"/>
  <c r="K56" i="65"/>
  <c r="L56" i="65"/>
  <c r="K57" i="65"/>
  <c r="L57" i="65"/>
  <c r="K58" i="65"/>
  <c r="L58" i="65"/>
  <c r="K59" i="65"/>
  <c r="L59" i="65"/>
  <c r="K60" i="65"/>
  <c r="L60" i="65"/>
  <c r="K61" i="65"/>
  <c r="L61" i="65"/>
  <c r="K62" i="65"/>
  <c r="L62" i="65"/>
  <c r="K63" i="65"/>
  <c r="L63" i="65"/>
  <c r="K64" i="65"/>
  <c r="L64" i="65"/>
  <c r="K65" i="65"/>
  <c r="L65" i="65"/>
  <c r="K66" i="65"/>
  <c r="L66" i="65"/>
  <c r="K67" i="65"/>
  <c r="L67" i="65"/>
  <c r="K68" i="65"/>
  <c r="L68" i="65"/>
  <c r="K69" i="65"/>
  <c r="L69" i="65"/>
  <c r="K70" i="65"/>
  <c r="L70" i="65"/>
  <c r="K71" i="65"/>
  <c r="L71" i="65"/>
  <c r="K72" i="65"/>
  <c r="L72" i="65"/>
  <c r="K73" i="65"/>
  <c r="L73" i="65"/>
  <c r="K74" i="65"/>
  <c r="L74" i="65"/>
  <c r="K75" i="65"/>
  <c r="L75" i="65"/>
  <c r="K76" i="65"/>
  <c r="L76" i="65"/>
  <c r="K77" i="65"/>
  <c r="L77" i="65"/>
  <c r="K78" i="65"/>
  <c r="L78" i="65"/>
  <c r="K79" i="65"/>
  <c r="L79" i="65"/>
  <c r="K80" i="65"/>
  <c r="L80" i="65"/>
  <c r="K81" i="65"/>
  <c r="L81" i="65"/>
  <c r="K82" i="65"/>
  <c r="L82" i="65"/>
  <c r="K92" i="65"/>
  <c r="L92" i="65"/>
  <c r="K93" i="65"/>
  <c r="L93" i="65"/>
  <c r="K94" i="65"/>
  <c r="L94" i="65"/>
  <c r="K95" i="65"/>
  <c r="L95" i="65"/>
  <c r="K96" i="65"/>
  <c r="L96" i="65"/>
  <c r="K97" i="65"/>
  <c r="L97" i="65"/>
  <c r="K98" i="65"/>
  <c r="L98" i="65"/>
  <c r="K99" i="65"/>
  <c r="L99" i="65"/>
  <c r="K100" i="65"/>
  <c r="L100" i="65"/>
  <c r="K101" i="65"/>
  <c r="L101" i="65"/>
  <c r="K102" i="65"/>
  <c r="L102" i="65"/>
  <c r="K103" i="65"/>
  <c r="L103" i="65"/>
  <c r="K104" i="65"/>
  <c r="L104" i="65"/>
  <c r="K105" i="65"/>
  <c r="L105" i="65"/>
  <c r="K106" i="65"/>
  <c r="L106" i="65"/>
  <c r="K107" i="65"/>
  <c r="L107" i="65"/>
  <c r="K108" i="65"/>
  <c r="L108" i="65"/>
  <c r="K109" i="65"/>
  <c r="L109" i="65"/>
  <c r="K110" i="65"/>
  <c r="L110" i="65"/>
  <c r="K111" i="65"/>
  <c r="L111" i="65"/>
  <c r="K112" i="65"/>
  <c r="L112" i="65"/>
  <c r="K113" i="65"/>
  <c r="L113" i="65"/>
  <c r="K114" i="65"/>
  <c r="L114" i="65"/>
  <c r="K115" i="65"/>
  <c r="L115" i="65"/>
  <c r="K116" i="65"/>
  <c r="L116" i="65"/>
  <c r="K117" i="65"/>
  <c r="L117" i="65"/>
  <c r="K118" i="65"/>
  <c r="L118" i="65"/>
  <c r="K119" i="65"/>
  <c r="L119" i="65"/>
  <c r="K120" i="65"/>
  <c r="L120" i="65"/>
  <c r="K121" i="65"/>
  <c r="L121" i="65"/>
  <c r="K122" i="65"/>
  <c r="L122" i="65"/>
  <c r="K132" i="65"/>
  <c r="L132" i="65"/>
  <c r="K133" i="65"/>
  <c r="L133" i="65"/>
  <c r="K134" i="65"/>
  <c r="L134" i="65"/>
  <c r="K135" i="65"/>
  <c r="L135" i="65"/>
  <c r="K136" i="65"/>
  <c r="L136" i="65"/>
  <c r="K137" i="65"/>
  <c r="L137" i="65"/>
  <c r="K138" i="65"/>
  <c r="L138" i="65"/>
  <c r="K139" i="65"/>
  <c r="L139" i="65"/>
  <c r="K140" i="65"/>
  <c r="L140" i="65"/>
  <c r="K141" i="65"/>
  <c r="L141" i="65"/>
  <c r="K142" i="65"/>
  <c r="L142" i="65"/>
  <c r="K143" i="65"/>
  <c r="L143" i="65"/>
  <c r="K144" i="65"/>
  <c r="L144" i="65"/>
  <c r="K145" i="65"/>
  <c r="L145" i="65"/>
  <c r="K146" i="65"/>
  <c r="L146" i="65"/>
  <c r="K147" i="65"/>
  <c r="L147" i="65"/>
  <c r="K148" i="65"/>
  <c r="L148" i="65"/>
  <c r="K149" i="65"/>
  <c r="L149" i="65"/>
  <c r="K150" i="65"/>
  <c r="L150" i="65"/>
  <c r="K151" i="65"/>
  <c r="L151" i="65"/>
  <c r="K152" i="65"/>
  <c r="L152" i="65"/>
  <c r="K153" i="65"/>
  <c r="L153" i="65"/>
  <c r="K154" i="65"/>
  <c r="L154" i="65"/>
  <c r="K155" i="65"/>
  <c r="L155" i="65"/>
  <c r="K156" i="65"/>
  <c r="L156" i="65"/>
  <c r="K157" i="65"/>
  <c r="L157" i="65"/>
  <c r="K158" i="65"/>
  <c r="L158" i="65"/>
  <c r="K159" i="65"/>
  <c r="L159" i="65"/>
  <c r="K160" i="65"/>
  <c r="L160" i="65"/>
  <c r="K161" i="65"/>
  <c r="L161" i="65"/>
  <c r="K162" i="65"/>
  <c r="L162" i="65"/>
  <c r="K172" i="65"/>
  <c r="L172" i="65"/>
  <c r="K173" i="65"/>
  <c r="L173" i="65"/>
  <c r="K174" i="65"/>
  <c r="L174" i="65"/>
  <c r="K175" i="65"/>
  <c r="L175" i="65"/>
  <c r="K176" i="65"/>
  <c r="L176" i="65"/>
  <c r="K177" i="65"/>
  <c r="L177" i="65"/>
  <c r="K178" i="65"/>
  <c r="L178" i="65"/>
  <c r="K179" i="65"/>
  <c r="L179" i="65"/>
  <c r="K180" i="65"/>
  <c r="L180" i="65"/>
  <c r="K181" i="65"/>
  <c r="L181" i="65"/>
  <c r="K182" i="65"/>
  <c r="L182" i="65"/>
  <c r="K183" i="65"/>
  <c r="L183" i="65"/>
  <c r="K184" i="65"/>
  <c r="L184" i="65"/>
  <c r="K185" i="65"/>
  <c r="L185" i="65"/>
  <c r="K186" i="65"/>
  <c r="L186" i="65"/>
  <c r="K187" i="65"/>
  <c r="L187" i="65"/>
  <c r="K188" i="65"/>
  <c r="L188" i="65"/>
  <c r="K189" i="65"/>
  <c r="L189" i="65"/>
  <c r="K190" i="65"/>
  <c r="L190" i="65"/>
  <c r="K191" i="65"/>
  <c r="L191" i="65"/>
  <c r="K192" i="65"/>
  <c r="L192" i="65"/>
  <c r="K193" i="65"/>
  <c r="L193" i="65"/>
  <c r="K194" i="65"/>
  <c r="L194" i="65"/>
  <c r="K195" i="65"/>
  <c r="L195" i="65"/>
  <c r="K196" i="65"/>
  <c r="L196" i="65"/>
  <c r="K197" i="65"/>
  <c r="L197" i="65"/>
  <c r="K198" i="65"/>
  <c r="L198" i="65"/>
  <c r="K199" i="65"/>
  <c r="L199" i="65"/>
  <c r="K200" i="65"/>
  <c r="L200" i="65"/>
  <c r="K201" i="65"/>
  <c r="L201" i="65"/>
  <c r="K202" i="65"/>
  <c r="L202" i="65"/>
  <c r="K212" i="65"/>
  <c r="L212" i="65"/>
  <c r="K213" i="65"/>
  <c r="L213" i="65"/>
  <c r="K214" i="65"/>
  <c r="L214" i="65"/>
  <c r="K215" i="65"/>
  <c r="L215" i="65"/>
  <c r="K216" i="65"/>
  <c r="L216" i="65"/>
  <c r="K217" i="65"/>
  <c r="L217" i="65"/>
  <c r="K218" i="65"/>
  <c r="L218" i="65"/>
  <c r="K219" i="65"/>
  <c r="L219" i="65"/>
  <c r="K220" i="65"/>
  <c r="L220" i="65"/>
  <c r="K221" i="65"/>
  <c r="L221" i="65"/>
  <c r="K222" i="65"/>
  <c r="L222" i="65"/>
  <c r="K223" i="65"/>
  <c r="L223" i="65"/>
  <c r="K224" i="65"/>
  <c r="L224" i="65"/>
  <c r="K225" i="65"/>
  <c r="L225" i="65"/>
  <c r="K226" i="65"/>
  <c r="L226" i="65"/>
  <c r="K227" i="65"/>
  <c r="L227" i="65"/>
  <c r="K228" i="65"/>
  <c r="L228" i="65"/>
  <c r="K229" i="65"/>
  <c r="L229" i="65"/>
  <c r="K230" i="65"/>
  <c r="L230" i="65"/>
  <c r="K231" i="65"/>
  <c r="L231" i="65"/>
  <c r="K232" i="65"/>
  <c r="L232" i="65"/>
  <c r="K233" i="65"/>
  <c r="L233" i="65"/>
  <c r="K234" i="65"/>
  <c r="L234" i="65"/>
  <c r="K235" i="65"/>
  <c r="L235" i="65"/>
  <c r="K236" i="65"/>
  <c r="L236" i="65"/>
  <c r="K237" i="65"/>
  <c r="L237" i="65"/>
  <c r="K238" i="65"/>
  <c r="L238" i="65"/>
  <c r="K239" i="65"/>
  <c r="L239" i="65"/>
  <c r="K240" i="65"/>
  <c r="L240" i="65"/>
  <c r="K241" i="65"/>
  <c r="L241" i="65"/>
  <c r="K242" i="65"/>
  <c r="L242" i="65"/>
  <c r="K252" i="65"/>
  <c r="L252" i="65"/>
  <c r="K253" i="65"/>
  <c r="L253" i="65"/>
  <c r="K254" i="65"/>
  <c r="L254" i="65"/>
  <c r="K255" i="65"/>
  <c r="L255" i="65"/>
  <c r="K256" i="65"/>
  <c r="L256" i="65"/>
  <c r="K257" i="65"/>
  <c r="L257" i="65"/>
  <c r="K258" i="65"/>
  <c r="L258" i="65"/>
  <c r="K259" i="65"/>
  <c r="L259" i="65"/>
  <c r="K260" i="65"/>
  <c r="L260" i="65"/>
  <c r="K261" i="65"/>
  <c r="L261" i="65"/>
  <c r="K262" i="65"/>
  <c r="L262" i="65"/>
  <c r="K263" i="65"/>
  <c r="L263" i="65"/>
  <c r="K264" i="65"/>
  <c r="L264" i="65"/>
  <c r="K265" i="65"/>
  <c r="L265" i="65"/>
  <c r="K266" i="65"/>
  <c r="L266" i="65"/>
  <c r="K267" i="65"/>
  <c r="L267" i="65"/>
  <c r="K268" i="65"/>
  <c r="L268" i="65"/>
  <c r="K269" i="65"/>
  <c r="L269" i="65"/>
  <c r="K270" i="65"/>
  <c r="L270" i="65"/>
  <c r="K271" i="65"/>
  <c r="L271" i="65"/>
  <c r="K272" i="65"/>
  <c r="L272" i="65"/>
  <c r="K273" i="65"/>
  <c r="L273" i="65"/>
  <c r="K274" i="65"/>
  <c r="L274" i="65"/>
  <c r="K275" i="65"/>
  <c r="L275" i="65"/>
  <c r="K276" i="65"/>
  <c r="L276" i="65"/>
  <c r="K277" i="65"/>
  <c r="L277" i="65"/>
  <c r="K278" i="65"/>
  <c r="L278" i="65"/>
  <c r="K279" i="65"/>
  <c r="L279" i="65"/>
  <c r="K280" i="65"/>
  <c r="L280" i="65"/>
  <c r="K281" i="65"/>
  <c r="L281" i="65"/>
  <c r="K282" i="65"/>
  <c r="L282" i="65"/>
  <c r="K292" i="65"/>
  <c r="L292" i="65"/>
  <c r="K293" i="65"/>
  <c r="L293" i="65"/>
  <c r="K294" i="65"/>
  <c r="L294" i="65"/>
  <c r="K295" i="65"/>
  <c r="L295" i="65"/>
  <c r="K296" i="65"/>
  <c r="L296" i="65"/>
  <c r="K297" i="65"/>
  <c r="L297" i="65"/>
  <c r="K298" i="65"/>
  <c r="L298" i="65"/>
  <c r="K299" i="65"/>
  <c r="L299" i="65"/>
  <c r="K300" i="65"/>
  <c r="L300" i="65"/>
  <c r="K301" i="65"/>
  <c r="L301" i="65"/>
  <c r="K302" i="65"/>
  <c r="L302" i="65"/>
  <c r="K303" i="65"/>
  <c r="L303" i="65"/>
  <c r="K304" i="65"/>
  <c r="L304" i="65"/>
  <c r="K305" i="65"/>
  <c r="L305" i="65"/>
  <c r="K306" i="65"/>
  <c r="L306" i="65"/>
  <c r="K307" i="65"/>
  <c r="L307" i="65"/>
  <c r="K308" i="65"/>
  <c r="L308" i="65"/>
  <c r="K309" i="65"/>
  <c r="L309" i="65"/>
  <c r="K310" i="65"/>
  <c r="L310" i="65"/>
  <c r="K311" i="65"/>
  <c r="L311" i="65"/>
  <c r="K312" i="65"/>
  <c r="L312" i="65"/>
  <c r="K313" i="65"/>
  <c r="L313" i="65"/>
  <c r="K314" i="65"/>
  <c r="L314" i="65"/>
  <c r="K315" i="65"/>
  <c r="L315" i="65"/>
  <c r="K316" i="65"/>
  <c r="L316" i="65"/>
  <c r="K317" i="65"/>
  <c r="L317" i="65"/>
  <c r="K318" i="65"/>
  <c r="L318" i="65"/>
  <c r="K319" i="65"/>
  <c r="L319" i="65"/>
  <c r="K320" i="65"/>
  <c r="L320" i="65"/>
  <c r="K321" i="65"/>
  <c r="L321" i="65"/>
  <c r="K322" i="65"/>
  <c r="L322" i="65"/>
  <c r="K332" i="65"/>
  <c r="L332" i="65"/>
  <c r="K333" i="65"/>
  <c r="L333" i="65"/>
  <c r="K334" i="65"/>
  <c r="L334" i="65"/>
  <c r="K335" i="65"/>
  <c r="L335" i="65"/>
  <c r="K336" i="65"/>
  <c r="L336" i="65"/>
  <c r="K337" i="65"/>
  <c r="L337" i="65"/>
  <c r="K338" i="65"/>
  <c r="L338" i="65"/>
  <c r="K339" i="65"/>
  <c r="L339" i="65"/>
  <c r="K340" i="65"/>
  <c r="L340" i="65"/>
  <c r="K341" i="65"/>
  <c r="L341" i="65"/>
  <c r="K342" i="65"/>
  <c r="L342" i="65"/>
  <c r="K343" i="65"/>
  <c r="L343" i="65"/>
  <c r="K344" i="65"/>
  <c r="L344" i="65"/>
  <c r="K345" i="65"/>
  <c r="L345" i="65"/>
  <c r="K346" i="65"/>
  <c r="L346" i="65"/>
  <c r="K347" i="65"/>
  <c r="L347" i="65"/>
  <c r="K348" i="65"/>
  <c r="L348" i="65"/>
  <c r="K349" i="65"/>
  <c r="L349" i="65"/>
  <c r="K350" i="65"/>
  <c r="L350" i="65"/>
  <c r="K351" i="65"/>
  <c r="L351" i="65"/>
  <c r="K352" i="65"/>
  <c r="L352" i="65"/>
  <c r="K353" i="65"/>
  <c r="L353" i="65"/>
  <c r="K354" i="65"/>
  <c r="L354" i="65"/>
  <c r="K355" i="65"/>
  <c r="L355" i="65"/>
  <c r="K356" i="65"/>
  <c r="L356" i="65"/>
  <c r="K357" i="65"/>
  <c r="L357" i="65"/>
  <c r="K358" i="65"/>
  <c r="L358" i="65"/>
  <c r="K359" i="65"/>
  <c r="L359" i="65"/>
  <c r="K360" i="65"/>
  <c r="L360" i="65"/>
  <c r="K361" i="65"/>
  <c r="L361" i="65"/>
  <c r="K362" i="65"/>
  <c r="L362" i="65"/>
  <c r="K372" i="65"/>
  <c r="L372" i="65"/>
  <c r="K373" i="65"/>
  <c r="L373" i="65"/>
  <c r="K374" i="65"/>
  <c r="L374" i="65"/>
  <c r="K375" i="65"/>
  <c r="L375" i="65"/>
  <c r="K376" i="65"/>
  <c r="L376" i="65"/>
  <c r="K377" i="65"/>
  <c r="L377" i="65"/>
  <c r="K378" i="65"/>
  <c r="L378" i="65"/>
  <c r="K379" i="65"/>
  <c r="L379" i="65"/>
  <c r="K380" i="65"/>
  <c r="L380" i="65"/>
  <c r="K381" i="65"/>
  <c r="L381" i="65"/>
  <c r="K382" i="65"/>
  <c r="L382" i="65"/>
  <c r="K383" i="65"/>
  <c r="L383" i="65"/>
  <c r="K384" i="65"/>
  <c r="L384" i="65"/>
  <c r="K385" i="65"/>
  <c r="L385" i="65"/>
  <c r="K386" i="65"/>
  <c r="L386" i="65"/>
  <c r="K387" i="65"/>
  <c r="L387" i="65"/>
  <c r="K388" i="65"/>
  <c r="L388" i="65"/>
  <c r="K389" i="65"/>
  <c r="L389" i="65"/>
  <c r="K390" i="65"/>
  <c r="L390" i="65"/>
  <c r="K391" i="65"/>
  <c r="L391" i="65"/>
  <c r="K392" i="65"/>
  <c r="L392" i="65"/>
  <c r="K393" i="65"/>
  <c r="L393" i="65"/>
  <c r="K394" i="65"/>
  <c r="L394" i="65"/>
  <c r="K395" i="65"/>
  <c r="L395" i="65"/>
  <c r="K396" i="65"/>
  <c r="L396" i="65"/>
  <c r="K397" i="65"/>
  <c r="L397" i="65"/>
  <c r="K398" i="65"/>
  <c r="L398" i="65"/>
  <c r="K399" i="65"/>
  <c r="L399" i="65"/>
  <c r="K400" i="65"/>
  <c r="L400" i="65"/>
  <c r="K401" i="65"/>
  <c r="L401" i="65"/>
  <c r="K402" i="65"/>
  <c r="L402" i="65"/>
  <c r="K412" i="65"/>
  <c r="L412" i="65"/>
  <c r="K413" i="65"/>
  <c r="L413" i="65"/>
  <c r="K414" i="65"/>
  <c r="L414" i="65"/>
  <c r="K415" i="65"/>
  <c r="L415" i="65"/>
  <c r="K416" i="65"/>
  <c r="L416" i="65"/>
  <c r="K417" i="65"/>
  <c r="L417" i="65"/>
  <c r="K418" i="65"/>
  <c r="L418" i="65"/>
  <c r="K419" i="65"/>
  <c r="L419" i="65"/>
  <c r="K420" i="65"/>
  <c r="L420" i="65"/>
  <c r="K421" i="65"/>
  <c r="L421" i="65"/>
  <c r="K422" i="65"/>
  <c r="L422" i="65"/>
  <c r="K423" i="65"/>
  <c r="L423" i="65"/>
  <c r="K424" i="65"/>
  <c r="L424" i="65"/>
  <c r="K425" i="65"/>
  <c r="L425" i="65"/>
  <c r="K426" i="65"/>
  <c r="L426" i="65"/>
  <c r="K427" i="65"/>
  <c r="L427" i="65"/>
  <c r="K428" i="65"/>
  <c r="L428" i="65"/>
  <c r="K429" i="65"/>
  <c r="L429" i="65"/>
  <c r="K430" i="65"/>
  <c r="L430" i="65"/>
  <c r="K431" i="65"/>
  <c r="L431" i="65"/>
  <c r="K432" i="65"/>
  <c r="L432" i="65"/>
  <c r="K433" i="65"/>
  <c r="L433" i="65"/>
  <c r="K434" i="65"/>
  <c r="L434" i="65"/>
  <c r="K435" i="65"/>
  <c r="L435" i="65"/>
  <c r="K436" i="65"/>
  <c r="L436" i="65"/>
  <c r="K437" i="65"/>
  <c r="L437" i="65"/>
  <c r="K438" i="65"/>
  <c r="L438" i="65"/>
  <c r="K439" i="65"/>
  <c r="L439" i="65"/>
  <c r="K440" i="65"/>
  <c r="L440" i="65"/>
  <c r="K441" i="65"/>
  <c r="L441" i="65"/>
  <c r="K442" i="65"/>
  <c r="L442" i="65"/>
  <c r="K452" i="65"/>
  <c r="L452" i="65"/>
  <c r="K453" i="65"/>
  <c r="L453" i="65"/>
  <c r="K454" i="65"/>
  <c r="L454" i="65"/>
  <c r="K455" i="65"/>
  <c r="L455" i="65"/>
  <c r="K456" i="65"/>
  <c r="L456" i="65"/>
  <c r="K457" i="65"/>
  <c r="L457" i="65"/>
  <c r="K458" i="65"/>
  <c r="L458" i="65"/>
  <c r="K459" i="65"/>
  <c r="L459" i="65"/>
  <c r="K460" i="65"/>
  <c r="L460" i="65"/>
  <c r="K461" i="65"/>
  <c r="L461" i="65"/>
  <c r="K462" i="65"/>
  <c r="L462" i="65"/>
  <c r="K463" i="65"/>
  <c r="L463" i="65"/>
  <c r="K464" i="65"/>
  <c r="L464" i="65"/>
  <c r="K465" i="65"/>
  <c r="L465" i="65"/>
  <c r="K466" i="65"/>
  <c r="L466" i="65"/>
  <c r="K467" i="65"/>
  <c r="L467" i="65"/>
  <c r="K468" i="65"/>
  <c r="L468" i="65"/>
  <c r="K469" i="65"/>
  <c r="L469" i="65"/>
  <c r="K470" i="65"/>
  <c r="L470" i="65"/>
  <c r="K471" i="65"/>
  <c r="L471" i="65"/>
  <c r="K472" i="65"/>
  <c r="L472" i="65"/>
  <c r="K473" i="65"/>
  <c r="L473" i="65"/>
  <c r="K474" i="65"/>
  <c r="L474" i="65"/>
  <c r="K475" i="65"/>
  <c r="L475" i="65"/>
  <c r="K476" i="65"/>
  <c r="L476" i="65"/>
  <c r="K477" i="65"/>
  <c r="L477" i="65"/>
  <c r="K478" i="65"/>
  <c r="L478" i="65"/>
  <c r="K479" i="65"/>
  <c r="L479" i="65"/>
  <c r="K480" i="65"/>
  <c r="L480" i="65"/>
  <c r="K481" i="65"/>
  <c r="L481" i="65"/>
  <c r="K482" i="65"/>
  <c r="L482" i="65"/>
  <c r="K492" i="65"/>
  <c r="L492" i="65"/>
  <c r="K493" i="65"/>
  <c r="L493" i="65"/>
  <c r="K494" i="65"/>
  <c r="L494" i="65"/>
  <c r="K495" i="65"/>
  <c r="L495" i="65"/>
  <c r="K496" i="65"/>
  <c r="L496" i="65"/>
  <c r="K497" i="65"/>
  <c r="L497" i="65"/>
  <c r="K498" i="65"/>
  <c r="L498" i="65"/>
  <c r="K499" i="65"/>
  <c r="L499" i="65"/>
  <c r="K500" i="65"/>
  <c r="L500" i="65"/>
  <c r="K501" i="65"/>
  <c r="L501" i="65"/>
  <c r="K502" i="65"/>
  <c r="L502" i="65"/>
  <c r="K503" i="65"/>
  <c r="L503" i="65"/>
  <c r="K504" i="65"/>
  <c r="L504" i="65"/>
  <c r="K505" i="65"/>
  <c r="L505" i="65"/>
  <c r="K506" i="65"/>
  <c r="L506" i="65"/>
  <c r="K507" i="65"/>
  <c r="L507" i="65"/>
  <c r="K508" i="65"/>
  <c r="L508" i="65"/>
  <c r="K509" i="65"/>
  <c r="L509" i="65"/>
  <c r="K510" i="65"/>
  <c r="L510" i="65"/>
  <c r="K511" i="65"/>
  <c r="L511" i="65"/>
  <c r="K512" i="65"/>
  <c r="L512" i="65"/>
  <c r="K513" i="65"/>
  <c r="L513" i="65"/>
  <c r="K514" i="65"/>
  <c r="L514" i="65"/>
  <c r="K515" i="65"/>
  <c r="L515" i="65"/>
  <c r="K516" i="65"/>
  <c r="L516" i="65"/>
  <c r="K517" i="65"/>
  <c r="L517" i="65"/>
  <c r="K518" i="65"/>
  <c r="L518" i="65"/>
  <c r="K519" i="65"/>
  <c r="L519" i="65"/>
  <c r="K520" i="65"/>
  <c r="L520" i="65"/>
  <c r="K521" i="65"/>
  <c r="L521" i="65"/>
  <c r="K522" i="65"/>
  <c r="L522" i="65"/>
  <c r="K532" i="65"/>
  <c r="L532" i="65"/>
  <c r="K533" i="65"/>
  <c r="L533" i="65"/>
  <c r="K534" i="65"/>
  <c r="L534" i="65"/>
  <c r="K535" i="65"/>
  <c r="L535" i="65"/>
  <c r="K536" i="65"/>
  <c r="L536" i="65"/>
  <c r="K537" i="65"/>
  <c r="L537" i="65"/>
  <c r="K538" i="65"/>
  <c r="L538" i="65"/>
  <c r="K539" i="65"/>
  <c r="L539" i="65"/>
  <c r="K540" i="65"/>
  <c r="L540" i="65"/>
  <c r="K541" i="65"/>
  <c r="L541" i="65"/>
  <c r="K542" i="65"/>
  <c r="L542" i="65"/>
  <c r="K543" i="65"/>
  <c r="L543" i="65"/>
  <c r="K544" i="65"/>
  <c r="L544" i="65"/>
  <c r="K545" i="65"/>
  <c r="L545" i="65"/>
  <c r="K546" i="65"/>
  <c r="L546" i="65"/>
  <c r="K547" i="65"/>
  <c r="L547" i="65"/>
  <c r="K548" i="65"/>
  <c r="L548" i="65"/>
  <c r="K549" i="65"/>
  <c r="L549" i="65"/>
  <c r="K550" i="65"/>
  <c r="L550" i="65"/>
  <c r="K551" i="65"/>
  <c r="L551" i="65"/>
  <c r="K552" i="65"/>
  <c r="L552" i="65"/>
  <c r="K553" i="65"/>
  <c r="L553" i="65"/>
  <c r="K554" i="65"/>
  <c r="L554" i="65"/>
  <c r="K555" i="65"/>
  <c r="L555" i="65"/>
  <c r="K556" i="65"/>
  <c r="L556" i="65"/>
  <c r="K557" i="65"/>
  <c r="L557" i="65"/>
  <c r="K558" i="65"/>
  <c r="L558" i="65"/>
  <c r="K559" i="65"/>
  <c r="L559" i="65"/>
  <c r="K560" i="65"/>
  <c r="L560" i="65"/>
  <c r="K561" i="65"/>
  <c r="L561" i="65"/>
  <c r="K562" i="65"/>
  <c r="L562" i="65"/>
  <c r="K572" i="65"/>
  <c r="L572" i="65"/>
  <c r="K573" i="65"/>
  <c r="L573" i="65"/>
  <c r="K574" i="65"/>
  <c r="L574" i="65"/>
  <c r="K575" i="65"/>
  <c r="L575" i="65"/>
  <c r="K576" i="65"/>
  <c r="L576" i="65"/>
  <c r="K577" i="65"/>
  <c r="L577" i="65"/>
  <c r="K578" i="65"/>
  <c r="L578" i="65"/>
  <c r="K579" i="65"/>
  <c r="L579" i="65"/>
  <c r="K580" i="65"/>
  <c r="L580" i="65"/>
  <c r="K581" i="65"/>
  <c r="L581" i="65"/>
  <c r="K582" i="65"/>
  <c r="L582" i="65"/>
  <c r="K583" i="65"/>
  <c r="L583" i="65"/>
  <c r="K584" i="65"/>
  <c r="L584" i="65"/>
  <c r="K585" i="65"/>
  <c r="L585" i="65"/>
  <c r="K586" i="65"/>
  <c r="L586" i="65"/>
  <c r="K587" i="65"/>
  <c r="L587" i="65"/>
  <c r="K588" i="65"/>
  <c r="L588" i="65"/>
  <c r="K589" i="65"/>
  <c r="L589" i="65"/>
  <c r="K590" i="65"/>
  <c r="L590" i="65"/>
  <c r="K591" i="65"/>
  <c r="L591" i="65"/>
  <c r="K592" i="65"/>
  <c r="L592" i="65"/>
  <c r="K593" i="65"/>
  <c r="L593" i="65"/>
  <c r="K594" i="65"/>
  <c r="L594" i="65"/>
  <c r="K595" i="65"/>
  <c r="L595" i="65"/>
  <c r="K596" i="65"/>
  <c r="L596" i="65"/>
  <c r="K597" i="65"/>
  <c r="L597" i="65"/>
  <c r="K598" i="65"/>
  <c r="L598" i="65"/>
  <c r="K599" i="65"/>
  <c r="L599" i="65"/>
  <c r="K600" i="65"/>
  <c r="L600" i="65"/>
  <c r="K601" i="65"/>
  <c r="L601" i="65"/>
  <c r="K602" i="65"/>
  <c r="L602" i="65"/>
  <c r="K612" i="65"/>
  <c r="L612" i="65"/>
  <c r="K613" i="65"/>
  <c r="L613" i="65"/>
  <c r="K614" i="65"/>
  <c r="L614" i="65"/>
  <c r="K615" i="65"/>
  <c r="L615" i="65"/>
  <c r="K616" i="65"/>
  <c r="L616" i="65"/>
  <c r="K617" i="65"/>
  <c r="L617" i="65"/>
  <c r="K618" i="65"/>
  <c r="L618" i="65"/>
  <c r="K619" i="65"/>
  <c r="L619" i="65"/>
  <c r="K620" i="65"/>
  <c r="L620" i="65"/>
  <c r="K621" i="65"/>
  <c r="L621" i="65"/>
  <c r="K622" i="65"/>
  <c r="L622" i="65"/>
  <c r="K623" i="65"/>
  <c r="L623" i="65"/>
  <c r="K624" i="65"/>
  <c r="L624" i="65"/>
  <c r="K625" i="65"/>
  <c r="L625" i="65"/>
  <c r="K626" i="65"/>
  <c r="L626" i="65"/>
  <c r="K627" i="65"/>
  <c r="L627" i="65"/>
  <c r="K628" i="65"/>
  <c r="L628" i="65"/>
  <c r="K629" i="65"/>
  <c r="L629" i="65"/>
  <c r="K630" i="65"/>
  <c r="L630" i="65"/>
  <c r="K631" i="65"/>
  <c r="L631" i="65"/>
  <c r="K632" i="65"/>
  <c r="L632" i="65"/>
  <c r="K633" i="65"/>
  <c r="L633" i="65"/>
  <c r="K634" i="65"/>
  <c r="L634" i="65"/>
  <c r="K635" i="65"/>
  <c r="L635" i="65"/>
  <c r="K636" i="65"/>
  <c r="L636" i="65"/>
  <c r="K637" i="65"/>
  <c r="L637" i="65"/>
  <c r="K638" i="65"/>
  <c r="L638" i="65"/>
  <c r="K639" i="65"/>
  <c r="L639" i="65"/>
  <c r="K640" i="65"/>
  <c r="L640" i="65"/>
  <c r="K641" i="65"/>
  <c r="L641" i="65"/>
  <c r="K642" i="65"/>
  <c r="L642" i="65"/>
  <c r="K652" i="65"/>
  <c r="L652" i="65"/>
  <c r="K653" i="65"/>
  <c r="L653" i="65"/>
  <c r="K654" i="65"/>
  <c r="L654" i="65"/>
  <c r="K655" i="65"/>
  <c r="L655" i="65"/>
  <c r="K656" i="65"/>
  <c r="L656" i="65"/>
  <c r="K657" i="65"/>
  <c r="L657" i="65"/>
  <c r="K658" i="65"/>
  <c r="L658" i="65"/>
  <c r="K659" i="65"/>
  <c r="L659" i="65"/>
  <c r="K660" i="65"/>
  <c r="L660" i="65"/>
  <c r="K661" i="65"/>
  <c r="L661" i="65"/>
  <c r="K662" i="65"/>
  <c r="L662" i="65"/>
  <c r="K663" i="65"/>
  <c r="L663" i="65"/>
  <c r="K664" i="65"/>
  <c r="L664" i="65"/>
  <c r="K665" i="65"/>
  <c r="L665" i="65"/>
  <c r="K666" i="65"/>
  <c r="L666" i="65"/>
  <c r="K667" i="65"/>
  <c r="L667" i="65"/>
  <c r="K668" i="65"/>
  <c r="L668" i="65"/>
  <c r="K669" i="65"/>
  <c r="L669" i="65"/>
  <c r="K670" i="65"/>
  <c r="L670" i="65"/>
  <c r="K671" i="65"/>
  <c r="L671" i="65"/>
  <c r="K672" i="65"/>
  <c r="L672" i="65"/>
  <c r="K673" i="65"/>
  <c r="L673" i="65"/>
  <c r="K674" i="65"/>
  <c r="L674" i="65"/>
  <c r="K675" i="65"/>
  <c r="L675" i="65"/>
  <c r="K676" i="65"/>
  <c r="L676" i="65"/>
  <c r="K677" i="65"/>
  <c r="L677" i="65"/>
  <c r="K678" i="65"/>
  <c r="L678" i="65"/>
  <c r="K679" i="65"/>
  <c r="L679" i="65"/>
  <c r="K680" i="65"/>
  <c r="L680" i="65"/>
  <c r="K681" i="65"/>
  <c r="L681" i="65"/>
  <c r="K682" i="65"/>
  <c r="L682" i="65"/>
  <c r="K692" i="65"/>
  <c r="L692" i="65"/>
  <c r="K693" i="65"/>
  <c r="L693" i="65"/>
  <c r="K694" i="65"/>
  <c r="L694" i="65"/>
  <c r="K695" i="65"/>
  <c r="L695" i="65"/>
  <c r="K696" i="65"/>
  <c r="L696" i="65"/>
  <c r="K697" i="65"/>
  <c r="L697" i="65"/>
  <c r="K698" i="65"/>
  <c r="L698" i="65"/>
  <c r="K699" i="65"/>
  <c r="L699" i="65"/>
  <c r="K700" i="65"/>
  <c r="L700" i="65"/>
  <c r="K701" i="65"/>
  <c r="L701" i="65"/>
  <c r="K702" i="65"/>
  <c r="L702" i="65"/>
  <c r="K703" i="65"/>
  <c r="L703" i="65"/>
  <c r="K704" i="65"/>
  <c r="L704" i="65"/>
  <c r="K705" i="65"/>
  <c r="L705" i="65"/>
  <c r="K706" i="65"/>
  <c r="L706" i="65"/>
  <c r="K707" i="65"/>
  <c r="L707" i="65"/>
  <c r="K708" i="65"/>
  <c r="L708" i="65"/>
  <c r="K709" i="65"/>
  <c r="L709" i="65"/>
  <c r="K710" i="65"/>
  <c r="L710" i="65"/>
  <c r="K711" i="65"/>
  <c r="L711" i="65"/>
  <c r="K712" i="65"/>
  <c r="L712" i="65"/>
  <c r="K713" i="65"/>
  <c r="L713" i="65"/>
  <c r="K714" i="65"/>
  <c r="L714" i="65"/>
  <c r="K715" i="65"/>
  <c r="L715" i="65"/>
  <c r="K716" i="65"/>
  <c r="L716" i="65"/>
  <c r="K717" i="65"/>
  <c r="L717" i="65"/>
  <c r="K718" i="65"/>
  <c r="L718" i="65"/>
  <c r="K719" i="65"/>
  <c r="L719" i="65"/>
  <c r="K720" i="65"/>
  <c r="L720" i="65"/>
  <c r="K721" i="65"/>
  <c r="L721" i="65"/>
  <c r="K722" i="65"/>
  <c r="L722" i="65"/>
  <c r="K732" i="65"/>
  <c r="L732" i="65"/>
  <c r="K733" i="65"/>
  <c r="L733" i="65"/>
  <c r="K734" i="65"/>
  <c r="L734" i="65"/>
  <c r="K735" i="65"/>
  <c r="L735" i="65"/>
  <c r="K736" i="65"/>
  <c r="L736" i="65"/>
  <c r="K737" i="65"/>
  <c r="L737" i="65"/>
  <c r="K738" i="65"/>
  <c r="L738" i="65"/>
  <c r="K739" i="65"/>
  <c r="L739" i="65"/>
  <c r="K740" i="65"/>
  <c r="L740" i="65"/>
  <c r="K741" i="65"/>
  <c r="L741" i="65"/>
  <c r="K742" i="65"/>
  <c r="L742" i="65"/>
  <c r="K743" i="65"/>
  <c r="L743" i="65"/>
  <c r="K744" i="65"/>
  <c r="L744" i="65"/>
  <c r="K745" i="65"/>
  <c r="L745" i="65"/>
  <c r="K746" i="65"/>
  <c r="L746" i="65"/>
  <c r="K747" i="65"/>
  <c r="L747" i="65"/>
  <c r="K748" i="65"/>
  <c r="L748" i="65"/>
  <c r="K749" i="65"/>
  <c r="L749" i="65"/>
  <c r="K750" i="65"/>
  <c r="L750" i="65"/>
  <c r="K751" i="65"/>
  <c r="L751" i="65"/>
  <c r="K752" i="65"/>
  <c r="L752" i="65"/>
  <c r="K753" i="65"/>
  <c r="L753" i="65"/>
  <c r="K754" i="65"/>
  <c r="L754" i="65"/>
  <c r="K755" i="65"/>
  <c r="L755" i="65"/>
  <c r="K756" i="65"/>
  <c r="L756" i="65"/>
  <c r="K757" i="65"/>
  <c r="L757" i="65"/>
  <c r="K758" i="65"/>
  <c r="L758" i="65"/>
  <c r="K759" i="65"/>
  <c r="L759" i="65"/>
  <c r="K760" i="65"/>
  <c r="L760" i="65"/>
  <c r="K761" i="65"/>
  <c r="L761" i="65"/>
  <c r="K762" i="65"/>
  <c r="L762" i="65"/>
  <c r="K772" i="65"/>
  <c r="L772" i="65"/>
  <c r="K773" i="65"/>
  <c r="L773" i="65"/>
  <c r="K774" i="65"/>
  <c r="L774" i="65"/>
  <c r="K775" i="65"/>
  <c r="L775" i="65"/>
  <c r="K776" i="65"/>
  <c r="L776" i="65"/>
  <c r="K777" i="65"/>
  <c r="L777" i="65"/>
  <c r="K778" i="65"/>
  <c r="L778" i="65"/>
  <c r="K779" i="65"/>
  <c r="L779" i="65"/>
  <c r="K780" i="65"/>
  <c r="L780" i="65"/>
  <c r="K781" i="65"/>
  <c r="L781" i="65"/>
  <c r="K782" i="65"/>
  <c r="L782" i="65"/>
  <c r="K783" i="65"/>
  <c r="L783" i="65"/>
  <c r="K784" i="65"/>
  <c r="L784" i="65"/>
  <c r="K785" i="65"/>
  <c r="L785" i="65"/>
  <c r="K786" i="65"/>
  <c r="L786" i="65"/>
  <c r="K787" i="65"/>
  <c r="L787" i="65"/>
  <c r="K788" i="65"/>
  <c r="L788" i="65"/>
  <c r="K789" i="65"/>
  <c r="L789" i="65"/>
  <c r="K790" i="65"/>
  <c r="L790" i="65"/>
  <c r="K791" i="65"/>
  <c r="L791" i="65"/>
  <c r="K792" i="65"/>
  <c r="L792" i="65"/>
  <c r="K793" i="65"/>
  <c r="L793" i="65"/>
  <c r="K794" i="65"/>
  <c r="L794" i="65"/>
  <c r="K795" i="65"/>
  <c r="L795" i="65"/>
  <c r="K796" i="65"/>
  <c r="L796" i="65"/>
  <c r="K797" i="65"/>
  <c r="L797" i="65"/>
  <c r="K798" i="65"/>
  <c r="L798" i="65"/>
  <c r="K799" i="65"/>
  <c r="L799" i="65"/>
  <c r="K800" i="65"/>
  <c r="L800" i="65"/>
  <c r="K801" i="65"/>
  <c r="L801" i="65"/>
  <c r="K802" i="65"/>
  <c r="L802" i="65"/>
  <c r="K812" i="65"/>
  <c r="L812" i="65"/>
  <c r="K813" i="65"/>
  <c r="L813" i="65"/>
  <c r="K814" i="65"/>
  <c r="L814" i="65"/>
  <c r="K815" i="65"/>
  <c r="L815" i="65"/>
  <c r="K816" i="65"/>
  <c r="L816" i="65"/>
  <c r="K817" i="65"/>
  <c r="L817" i="65"/>
  <c r="K818" i="65"/>
  <c r="L818" i="65"/>
  <c r="K819" i="65"/>
  <c r="L819" i="65"/>
  <c r="K820" i="65"/>
  <c r="L820" i="65"/>
  <c r="K821" i="65"/>
  <c r="L821" i="65"/>
  <c r="K822" i="65"/>
  <c r="L822" i="65"/>
  <c r="K823" i="65"/>
  <c r="L823" i="65"/>
  <c r="K824" i="65"/>
  <c r="L824" i="65"/>
  <c r="K825" i="65"/>
  <c r="L825" i="65"/>
  <c r="K826" i="65"/>
  <c r="L826" i="65"/>
  <c r="K827" i="65"/>
  <c r="L827" i="65"/>
  <c r="K828" i="65"/>
  <c r="L828" i="65"/>
  <c r="K829" i="65"/>
  <c r="L829" i="65"/>
  <c r="K830" i="65"/>
  <c r="L830" i="65"/>
  <c r="K831" i="65"/>
  <c r="L831" i="65"/>
  <c r="K832" i="65"/>
  <c r="L832" i="65"/>
  <c r="K833" i="65"/>
  <c r="L833" i="65"/>
  <c r="K834" i="65"/>
  <c r="L834" i="65"/>
  <c r="K835" i="65"/>
  <c r="L835" i="65"/>
  <c r="K836" i="65"/>
  <c r="L836" i="65"/>
  <c r="K837" i="65"/>
  <c r="L837" i="65"/>
  <c r="K838" i="65"/>
  <c r="L838" i="65"/>
  <c r="K839" i="65"/>
  <c r="L839" i="65"/>
  <c r="K840" i="65"/>
  <c r="L840" i="65"/>
  <c r="K841" i="65"/>
  <c r="L841" i="65"/>
  <c r="K842" i="65"/>
  <c r="L842" i="65"/>
  <c r="K852" i="65"/>
  <c r="L852" i="65"/>
  <c r="K853" i="65"/>
  <c r="L853" i="65"/>
  <c r="K854" i="65"/>
  <c r="L854" i="65"/>
  <c r="K855" i="65"/>
  <c r="L855" i="65"/>
  <c r="K856" i="65"/>
  <c r="L856" i="65"/>
  <c r="K857" i="65"/>
  <c r="L857" i="65"/>
  <c r="K858" i="65"/>
  <c r="L858" i="65"/>
  <c r="K859" i="65"/>
  <c r="L859" i="65"/>
  <c r="K860" i="65"/>
  <c r="L860" i="65"/>
  <c r="K861" i="65"/>
  <c r="L861" i="65"/>
  <c r="K862" i="65"/>
  <c r="L862" i="65"/>
  <c r="K863" i="65"/>
  <c r="L863" i="65"/>
  <c r="K864" i="65"/>
  <c r="L864" i="65"/>
  <c r="K865" i="65"/>
  <c r="L865" i="65"/>
  <c r="K866" i="65"/>
  <c r="L866" i="65"/>
  <c r="K867" i="65"/>
  <c r="L867" i="65"/>
  <c r="K868" i="65"/>
  <c r="L868" i="65"/>
  <c r="K869" i="65"/>
  <c r="L869" i="65"/>
  <c r="K870" i="65"/>
  <c r="L870" i="65"/>
  <c r="K871" i="65"/>
  <c r="L871" i="65"/>
  <c r="K872" i="65"/>
  <c r="L872" i="65"/>
  <c r="K873" i="65"/>
  <c r="L873" i="65"/>
  <c r="K874" i="65"/>
  <c r="L874" i="65"/>
  <c r="K875" i="65"/>
  <c r="L875" i="65"/>
  <c r="K876" i="65"/>
  <c r="L876" i="65"/>
  <c r="K877" i="65"/>
  <c r="L877" i="65"/>
  <c r="K878" i="65"/>
  <c r="L878" i="65"/>
  <c r="K879" i="65"/>
  <c r="L879" i="65"/>
  <c r="K880" i="65"/>
  <c r="L880" i="65"/>
  <c r="K881" i="65"/>
  <c r="L881" i="65"/>
  <c r="K882" i="65"/>
  <c r="L882" i="65"/>
  <c r="K892" i="65"/>
  <c r="L892" i="65"/>
  <c r="K893" i="65"/>
  <c r="L893" i="65"/>
  <c r="K894" i="65"/>
  <c r="L894" i="65"/>
  <c r="K895" i="65"/>
  <c r="L895" i="65"/>
  <c r="K896" i="65"/>
  <c r="L896" i="65"/>
  <c r="K897" i="65"/>
  <c r="L897" i="65"/>
  <c r="K898" i="65"/>
  <c r="L898" i="65"/>
  <c r="K899" i="65"/>
  <c r="L899" i="65"/>
  <c r="K900" i="65"/>
  <c r="L900" i="65"/>
  <c r="K901" i="65"/>
  <c r="L901" i="65"/>
  <c r="K902" i="65"/>
  <c r="L902" i="65"/>
  <c r="K903" i="65"/>
  <c r="L903" i="65"/>
  <c r="K904" i="65"/>
  <c r="L904" i="65"/>
  <c r="K905" i="65"/>
  <c r="L905" i="65"/>
  <c r="K906" i="65"/>
  <c r="L906" i="65"/>
  <c r="K907" i="65"/>
  <c r="L907" i="65"/>
  <c r="K908" i="65"/>
  <c r="L908" i="65"/>
  <c r="K909" i="65"/>
  <c r="L909" i="65"/>
  <c r="K910" i="65"/>
  <c r="L910" i="65"/>
  <c r="K911" i="65"/>
  <c r="L911" i="65"/>
  <c r="K912" i="65"/>
  <c r="L912" i="65"/>
  <c r="K913" i="65"/>
  <c r="L913" i="65"/>
  <c r="K914" i="65"/>
  <c r="L914" i="65"/>
  <c r="K915" i="65"/>
  <c r="L915" i="65"/>
  <c r="K916" i="65"/>
  <c r="L916" i="65"/>
  <c r="K917" i="65"/>
  <c r="L917" i="65"/>
  <c r="K918" i="65"/>
  <c r="L918" i="65"/>
  <c r="K919" i="65"/>
  <c r="L919" i="65"/>
  <c r="K920" i="65"/>
  <c r="L920" i="65"/>
  <c r="K921" i="65"/>
  <c r="L921" i="65"/>
  <c r="K922" i="65"/>
  <c r="L922" i="65"/>
  <c r="K932" i="65"/>
  <c r="L932" i="65"/>
  <c r="K933" i="65"/>
  <c r="L933" i="65"/>
  <c r="K934" i="65"/>
  <c r="L934" i="65"/>
  <c r="K935" i="65"/>
  <c r="L935" i="65"/>
  <c r="K936" i="65"/>
  <c r="L936" i="65"/>
  <c r="K937" i="65"/>
  <c r="L937" i="65"/>
  <c r="K938" i="65"/>
  <c r="L938" i="65"/>
  <c r="K939" i="65"/>
  <c r="L939" i="65"/>
  <c r="K940" i="65"/>
  <c r="L940" i="65"/>
  <c r="K941" i="65"/>
  <c r="L941" i="65"/>
  <c r="K942" i="65"/>
  <c r="L942" i="65"/>
  <c r="K943" i="65"/>
  <c r="L943" i="65"/>
  <c r="K944" i="65"/>
  <c r="L944" i="65"/>
  <c r="K945" i="65"/>
  <c r="L945" i="65"/>
  <c r="K946" i="65"/>
  <c r="L946" i="65"/>
  <c r="K947" i="65"/>
  <c r="L947" i="65"/>
  <c r="K948" i="65"/>
  <c r="L948" i="65"/>
  <c r="K949" i="65"/>
  <c r="L949" i="65"/>
  <c r="K950" i="65"/>
  <c r="L950" i="65"/>
  <c r="K951" i="65"/>
  <c r="L951" i="65"/>
  <c r="K952" i="65"/>
  <c r="L952" i="65"/>
  <c r="K953" i="65"/>
  <c r="L953" i="65"/>
  <c r="K954" i="65"/>
  <c r="L954" i="65"/>
  <c r="K955" i="65"/>
  <c r="L955" i="65"/>
  <c r="K956" i="65"/>
  <c r="L956" i="65"/>
  <c r="K957" i="65"/>
  <c r="L957" i="65"/>
  <c r="K958" i="65"/>
  <c r="L958" i="65"/>
  <c r="K959" i="65"/>
  <c r="L959" i="65"/>
  <c r="K960" i="65"/>
  <c r="L960" i="65"/>
  <c r="K961" i="65"/>
  <c r="L961" i="65"/>
  <c r="K962" i="65"/>
  <c r="L962" i="65"/>
  <c r="K972" i="65"/>
  <c r="L972" i="65"/>
  <c r="K973" i="65"/>
  <c r="L973" i="65"/>
  <c r="K974" i="65"/>
  <c r="L974" i="65"/>
  <c r="K975" i="65"/>
  <c r="L975" i="65"/>
  <c r="K976" i="65"/>
  <c r="L976" i="65"/>
  <c r="K977" i="65"/>
  <c r="L977" i="65"/>
  <c r="K978" i="65"/>
  <c r="L978" i="65"/>
  <c r="K979" i="65"/>
  <c r="L979" i="65"/>
  <c r="K980" i="65"/>
  <c r="L980" i="65"/>
  <c r="K981" i="65"/>
  <c r="L981" i="65"/>
  <c r="K982" i="65"/>
  <c r="L982" i="65"/>
  <c r="K983" i="65"/>
  <c r="L983" i="65"/>
  <c r="K984" i="65"/>
  <c r="L984" i="65"/>
  <c r="K985" i="65"/>
  <c r="L985" i="65"/>
  <c r="K986" i="65"/>
  <c r="L986" i="65"/>
  <c r="K987" i="65"/>
  <c r="L987" i="65"/>
  <c r="K988" i="65"/>
  <c r="L988" i="65"/>
  <c r="K989" i="65"/>
  <c r="L989" i="65"/>
  <c r="K990" i="65"/>
  <c r="L990" i="65"/>
  <c r="K991" i="65"/>
  <c r="L991" i="65"/>
  <c r="K992" i="65"/>
  <c r="L992" i="65"/>
  <c r="K993" i="65"/>
  <c r="L993" i="65"/>
  <c r="K994" i="65"/>
  <c r="L994" i="65"/>
  <c r="K995" i="65"/>
  <c r="L995" i="65"/>
  <c r="K996" i="65"/>
  <c r="L996" i="65"/>
  <c r="K997" i="65"/>
  <c r="L997" i="65"/>
  <c r="K998" i="65"/>
  <c r="L998" i="65"/>
  <c r="K999" i="65"/>
  <c r="L999" i="65"/>
  <c r="K1000" i="65"/>
  <c r="L1000" i="65"/>
  <c r="K1001" i="65"/>
  <c r="L1001" i="65"/>
  <c r="K1002" i="65"/>
  <c r="L1002" i="65"/>
  <c r="K1012" i="65"/>
  <c r="L1012" i="65"/>
  <c r="K1013" i="65"/>
  <c r="L1013" i="65"/>
  <c r="K1014" i="65"/>
  <c r="L1014" i="65"/>
  <c r="K1015" i="65"/>
  <c r="L1015" i="65"/>
  <c r="K1016" i="65"/>
  <c r="L1016" i="65"/>
  <c r="K1017" i="65"/>
  <c r="L1017" i="65"/>
  <c r="K1018" i="65"/>
  <c r="L1018" i="65"/>
  <c r="K1019" i="65"/>
  <c r="L1019" i="65"/>
  <c r="K1020" i="65"/>
  <c r="L1020" i="65"/>
  <c r="K1021" i="65"/>
  <c r="L1021" i="65"/>
  <c r="K1022" i="65"/>
  <c r="L1022" i="65"/>
  <c r="K1023" i="65"/>
  <c r="L1023" i="65"/>
  <c r="K1024" i="65"/>
  <c r="L1024" i="65"/>
  <c r="K1025" i="65"/>
  <c r="L1025" i="65"/>
  <c r="K1026" i="65"/>
  <c r="L1026" i="65"/>
  <c r="K1027" i="65"/>
  <c r="L1027" i="65"/>
  <c r="K1028" i="65"/>
  <c r="L1028" i="65"/>
  <c r="K1029" i="65"/>
  <c r="L1029" i="65"/>
  <c r="K1030" i="65"/>
  <c r="L1030" i="65"/>
  <c r="K1031" i="65"/>
  <c r="L1031" i="65"/>
  <c r="K1032" i="65"/>
  <c r="L1032" i="65"/>
  <c r="K1033" i="65"/>
  <c r="L1033" i="65"/>
  <c r="K1034" i="65"/>
  <c r="L1034" i="65"/>
  <c r="K1035" i="65"/>
  <c r="L1035" i="65"/>
  <c r="K1036" i="65"/>
  <c r="L1036" i="65"/>
  <c r="K1037" i="65"/>
  <c r="L1037" i="65"/>
  <c r="K1038" i="65"/>
  <c r="L1038" i="65"/>
  <c r="K1039" i="65"/>
  <c r="L1039" i="65"/>
  <c r="B1040" i="65"/>
  <c r="K1040" i="65"/>
  <c r="L1040" i="65"/>
  <c r="K1041" i="65"/>
  <c r="L1041" i="65"/>
  <c r="K1042" i="65"/>
  <c r="L1042" i="65"/>
  <c r="K1052" i="65"/>
  <c r="L1052" i="65"/>
  <c r="K1053" i="65"/>
  <c r="L1053" i="65"/>
  <c r="K1054" i="65"/>
  <c r="L1054" i="65"/>
  <c r="K1055" i="65"/>
  <c r="L1055" i="65"/>
  <c r="K1056" i="65"/>
  <c r="L1056" i="65"/>
  <c r="K1057" i="65"/>
  <c r="L1057" i="65"/>
  <c r="K1058" i="65"/>
  <c r="L1058" i="65"/>
  <c r="K1059" i="65"/>
  <c r="L1059" i="65"/>
  <c r="K1060" i="65"/>
  <c r="L1060" i="65"/>
  <c r="K1061" i="65"/>
  <c r="L1061" i="65"/>
  <c r="K1062" i="65"/>
  <c r="L1062" i="65"/>
  <c r="K1063" i="65"/>
  <c r="L1063" i="65"/>
  <c r="K1064" i="65"/>
  <c r="L1064" i="65"/>
  <c r="K1065" i="65"/>
  <c r="L1065" i="65"/>
  <c r="K1066" i="65"/>
  <c r="L1066" i="65"/>
  <c r="K1067" i="65"/>
  <c r="L1067" i="65"/>
  <c r="K1068" i="65"/>
  <c r="L1068" i="65"/>
  <c r="K1069" i="65"/>
  <c r="L1069" i="65"/>
  <c r="K1070" i="65"/>
  <c r="L1070" i="65"/>
  <c r="K1071" i="65"/>
  <c r="L1071" i="65"/>
  <c r="K1072" i="65"/>
  <c r="L1072" i="65"/>
  <c r="K1073" i="65"/>
  <c r="L1073" i="65"/>
  <c r="K1074" i="65"/>
  <c r="L1074" i="65"/>
  <c r="K1075" i="65"/>
  <c r="L1075" i="65"/>
  <c r="K1076" i="65"/>
  <c r="L1076" i="65"/>
  <c r="K1077" i="65"/>
  <c r="L1077" i="65"/>
  <c r="K1078" i="65"/>
  <c r="L1078" i="65"/>
  <c r="K1079" i="65"/>
  <c r="L1079" i="65"/>
  <c r="K1080" i="65"/>
  <c r="L1080" i="65"/>
  <c r="K1081" i="65"/>
  <c r="L1081" i="65"/>
  <c r="K1082" i="65"/>
  <c r="L1082" i="65"/>
  <c r="K1092" i="65"/>
  <c r="L1092" i="65"/>
  <c r="K1093" i="65"/>
  <c r="L1093" i="65"/>
  <c r="K1094" i="65"/>
  <c r="L1094" i="65"/>
  <c r="K1095" i="65"/>
  <c r="L1095" i="65"/>
  <c r="K1096" i="65"/>
  <c r="L1096" i="65"/>
  <c r="K1097" i="65"/>
  <c r="L1097" i="65"/>
  <c r="K1098" i="65"/>
  <c r="L1098" i="65"/>
  <c r="K1099" i="65"/>
  <c r="L1099" i="65"/>
  <c r="K1100" i="65"/>
  <c r="L1100" i="65"/>
  <c r="K1101" i="65"/>
  <c r="L1101" i="65"/>
  <c r="K1102" i="65"/>
  <c r="L1102" i="65"/>
  <c r="K1103" i="65"/>
  <c r="L1103" i="65"/>
  <c r="K1104" i="65"/>
  <c r="L1104" i="65"/>
  <c r="K1105" i="65"/>
  <c r="L1105" i="65"/>
  <c r="K1106" i="65"/>
  <c r="L1106" i="65"/>
  <c r="K1107" i="65"/>
  <c r="L1107" i="65"/>
  <c r="K1108" i="65"/>
  <c r="L1108" i="65"/>
  <c r="K1109" i="65"/>
  <c r="L1109" i="65"/>
  <c r="K1110" i="65"/>
  <c r="L1110" i="65"/>
  <c r="K1111" i="65"/>
  <c r="L1111" i="65"/>
  <c r="K1112" i="65"/>
  <c r="L1112" i="65"/>
  <c r="K1113" i="65"/>
  <c r="L1113" i="65"/>
  <c r="K1114" i="65"/>
  <c r="L1114" i="65"/>
  <c r="K1115" i="65"/>
  <c r="L1115" i="65"/>
  <c r="K1116" i="65"/>
  <c r="L1116" i="65"/>
  <c r="K1117" i="65"/>
  <c r="L1117" i="65"/>
  <c r="K1118" i="65"/>
  <c r="L1118" i="65"/>
  <c r="K1119" i="65"/>
  <c r="L1119" i="65"/>
  <c r="K1120" i="65"/>
  <c r="L1120" i="65"/>
  <c r="K1121" i="65"/>
  <c r="L1121" i="65"/>
  <c r="K1122" i="65"/>
  <c r="L1122" i="65"/>
  <c r="K1132" i="65"/>
  <c r="L1132" i="65"/>
  <c r="K1133" i="65"/>
  <c r="L1133" i="65"/>
  <c r="K1134" i="65"/>
  <c r="L1134" i="65"/>
  <c r="K1135" i="65"/>
  <c r="L1135" i="65"/>
  <c r="K1136" i="65"/>
  <c r="L1136" i="65"/>
  <c r="K1137" i="65"/>
  <c r="L1137" i="65"/>
  <c r="K1138" i="65"/>
  <c r="L1138" i="65"/>
  <c r="K1139" i="65"/>
  <c r="L1139" i="65"/>
  <c r="K1140" i="65"/>
  <c r="L1140" i="65"/>
  <c r="K1141" i="65"/>
  <c r="L1141" i="65"/>
  <c r="K1142" i="65"/>
  <c r="L1142" i="65"/>
  <c r="K1143" i="65"/>
  <c r="L1143" i="65"/>
  <c r="K1144" i="65"/>
  <c r="L1144" i="65"/>
  <c r="K1145" i="65"/>
  <c r="L1145" i="65"/>
  <c r="K1146" i="65"/>
  <c r="L1146" i="65"/>
  <c r="K1147" i="65"/>
  <c r="L1147" i="65"/>
  <c r="K1148" i="65"/>
  <c r="L1148" i="65"/>
  <c r="K1149" i="65"/>
  <c r="L1149" i="65"/>
  <c r="K1150" i="65"/>
  <c r="L1150" i="65"/>
  <c r="K1151" i="65"/>
  <c r="L1151" i="65"/>
  <c r="K1152" i="65"/>
  <c r="L1152" i="65"/>
  <c r="K1153" i="65"/>
  <c r="L1153" i="65"/>
  <c r="K1154" i="65"/>
  <c r="L1154" i="65"/>
  <c r="K1155" i="65"/>
  <c r="L1155" i="65"/>
  <c r="K1156" i="65"/>
  <c r="L1156" i="65"/>
  <c r="K1157" i="65"/>
  <c r="L1157" i="65"/>
  <c r="K1158" i="65"/>
  <c r="L1158" i="65"/>
  <c r="K1159" i="65"/>
  <c r="L1159" i="65"/>
  <c r="K1160" i="65"/>
  <c r="L1160" i="65"/>
  <c r="K1161" i="65"/>
  <c r="L1161" i="65"/>
  <c r="K1162" i="65"/>
  <c r="L1162" i="65"/>
  <c r="K1172" i="65"/>
  <c r="L1172" i="65"/>
  <c r="K1173" i="65"/>
  <c r="L1173" i="65"/>
  <c r="K1174" i="65"/>
  <c r="L1174" i="65"/>
  <c r="K1175" i="65"/>
  <c r="L1175" i="65"/>
  <c r="K1176" i="65"/>
  <c r="L1176" i="65"/>
  <c r="K1177" i="65"/>
  <c r="L1177" i="65"/>
  <c r="K1178" i="65"/>
  <c r="L1178" i="65"/>
  <c r="K1179" i="65"/>
  <c r="L1179" i="65"/>
  <c r="K1180" i="65"/>
  <c r="L1180" i="65"/>
  <c r="K1181" i="65"/>
  <c r="L1181" i="65"/>
  <c r="K1182" i="65"/>
  <c r="L1182" i="65"/>
  <c r="K1183" i="65"/>
  <c r="L1183" i="65"/>
  <c r="K1184" i="65"/>
  <c r="L1184" i="65"/>
  <c r="K1185" i="65"/>
  <c r="L1185" i="65"/>
  <c r="K1186" i="65"/>
  <c r="L1186" i="65"/>
  <c r="K1187" i="65"/>
  <c r="L1187" i="65"/>
  <c r="K1188" i="65"/>
  <c r="L1188" i="65"/>
  <c r="K1189" i="65"/>
  <c r="L1189" i="65"/>
  <c r="K1190" i="65"/>
  <c r="L1190" i="65"/>
  <c r="K1191" i="65"/>
  <c r="L1191" i="65"/>
  <c r="K1192" i="65"/>
  <c r="L1192" i="65"/>
  <c r="K1193" i="65"/>
  <c r="L1193" i="65"/>
  <c r="K1194" i="65"/>
  <c r="L1194" i="65"/>
  <c r="K1195" i="65"/>
  <c r="L1195" i="65"/>
  <c r="K1196" i="65"/>
  <c r="L1196" i="65"/>
  <c r="K1197" i="65"/>
  <c r="L1197" i="65"/>
  <c r="K1198" i="65"/>
  <c r="L1198" i="65"/>
  <c r="K1199" i="65"/>
  <c r="L1199" i="65"/>
  <c r="K1200" i="65"/>
  <c r="L1200" i="65"/>
  <c r="K1201" i="65"/>
  <c r="L1201" i="65"/>
  <c r="K1202" i="65"/>
  <c r="L1202" i="65"/>
  <c r="K1212" i="65"/>
  <c r="L1212" i="65"/>
  <c r="K1213" i="65"/>
  <c r="L1213" i="65"/>
  <c r="K1214" i="65"/>
  <c r="L1214" i="65"/>
  <c r="K1215" i="65"/>
  <c r="L1215" i="65"/>
  <c r="K1216" i="65"/>
  <c r="L1216" i="65"/>
  <c r="K1217" i="65"/>
  <c r="L1217" i="65"/>
  <c r="K1218" i="65"/>
  <c r="L1218" i="65"/>
  <c r="K1219" i="65"/>
  <c r="L1219" i="65"/>
  <c r="K1220" i="65"/>
  <c r="L1220" i="65"/>
  <c r="K1221" i="65"/>
  <c r="L1221" i="65"/>
  <c r="K1222" i="65"/>
  <c r="L1222" i="65"/>
  <c r="K1223" i="65"/>
  <c r="L1223" i="65"/>
  <c r="K1224" i="65"/>
  <c r="L1224" i="65"/>
  <c r="K1225" i="65"/>
  <c r="L1225" i="65"/>
  <c r="K1226" i="65"/>
  <c r="L1226" i="65"/>
  <c r="K1227" i="65"/>
  <c r="L1227" i="65"/>
  <c r="K1228" i="65"/>
  <c r="L1228" i="65"/>
  <c r="K1229" i="65"/>
  <c r="L1229" i="65"/>
  <c r="K1230" i="65"/>
  <c r="L1230" i="65"/>
  <c r="K1231" i="65"/>
  <c r="L1231" i="65"/>
  <c r="K1232" i="65"/>
  <c r="L1232" i="65"/>
  <c r="K1233" i="65"/>
  <c r="L1233" i="65"/>
  <c r="K1234" i="65"/>
  <c r="L1234" i="65"/>
  <c r="K1235" i="65"/>
  <c r="L1235" i="65"/>
  <c r="K1236" i="65"/>
  <c r="L1236" i="65"/>
  <c r="K1237" i="65"/>
  <c r="L1237" i="65"/>
  <c r="K1238" i="65"/>
  <c r="L1238" i="65"/>
  <c r="K1239" i="65"/>
  <c r="L1239" i="65"/>
  <c r="K1240" i="65"/>
  <c r="L1240" i="65"/>
  <c r="K1241" i="65"/>
  <c r="L1241" i="65"/>
  <c r="K1242" i="65"/>
  <c r="L1242" i="65"/>
  <c r="G4" i="62"/>
  <c r="D10" i="62"/>
  <c r="E10" i="62"/>
  <c r="G10" i="62"/>
  <c r="H10" i="62"/>
  <c r="D11" i="62"/>
  <c r="E11" i="62"/>
  <c r="E4" i="49"/>
  <c r="E6" i="49"/>
  <c r="K9" i="49"/>
  <c r="F6" i="49"/>
  <c r="E8" i="49"/>
  <c r="F8" i="49"/>
  <c r="F10" i="49"/>
  <c r="H15" i="49"/>
  <c r="E6" i="69"/>
  <c r="E8" i="69"/>
  <c r="F8" i="69"/>
  <c r="N10" i="69"/>
  <c r="R10" i="69"/>
  <c r="V10" i="69"/>
  <c r="Z10" i="69"/>
  <c r="AD10" i="69"/>
  <c r="D14" i="69"/>
  <c r="E14" i="69"/>
  <c r="G14" i="69"/>
  <c r="F14" i="69"/>
  <c r="I14" i="69"/>
  <c r="D15" i="69"/>
  <c r="E15" i="69"/>
  <c r="G15" i="69"/>
  <c r="D16" i="69"/>
  <c r="E16" i="69"/>
  <c r="G16" i="69"/>
  <c r="D17" i="69"/>
  <c r="E17" i="69"/>
  <c r="G17" i="69"/>
  <c r="D18" i="69"/>
  <c r="E18" i="69"/>
  <c r="G18" i="69"/>
  <c r="D19" i="69"/>
  <c r="E19" i="69"/>
  <c r="D20" i="69"/>
  <c r="E20" i="69"/>
  <c r="G20" i="69"/>
  <c r="D21" i="69"/>
  <c r="E21" i="69"/>
  <c r="D22" i="69"/>
  <c r="E22" i="69"/>
  <c r="G22" i="69"/>
  <c r="D23" i="69"/>
  <c r="E23" i="69"/>
  <c r="D24" i="69"/>
  <c r="E24" i="69"/>
  <c r="G24" i="69"/>
  <c r="D25" i="69"/>
  <c r="E25" i="69"/>
  <c r="D26" i="69"/>
  <c r="E26" i="69"/>
  <c r="G26" i="69"/>
  <c r="D27" i="69"/>
  <c r="E27" i="69"/>
  <c r="D28" i="69"/>
  <c r="E28" i="69"/>
  <c r="G28" i="69"/>
  <c r="D29" i="69"/>
  <c r="E29" i="69"/>
  <c r="D30" i="69"/>
  <c r="E30" i="69"/>
  <c r="G30" i="69"/>
  <c r="D31" i="69"/>
  <c r="E31" i="69"/>
  <c r="D32" i="69"/>
  <c r="E32" i="69"/>
  <c r="G32" i="69"/>
  <c r="D33" i="69"/>
  <c r="E33" i="69"/>
  <c r="D34" i="69"/>
  <c r="E34" i="69"/>
  <c r="G34" i="69"/>
  <c r="D35" i="69"/>
  <c r="E35" i="69"/>
  <c r="D36" i="69"/>
  <c r="E36" i="69"/>
  <c r="G36" i="69"/>
  <c r="D37" i="69"/>
  <c r="E37" i="69"/>
  <c r="D38" i="69"/>
  <c r="E38" i="69"/>
  <c r="G38" i="69"/>
  <c r="D39" i="69"/>
  <c r="E39" i="69"/>
  <c r="D40" i="69"/>
  <c r="E40" i="69"/>
  <c r="G40" i="69"/>
  <c r="D41" i="69"/>
  <c r="E41" i="69"/>
  <c r="D42" i="69"/>
  <c r="E42" i="69"/>
  <c r="G42" i="69"/>
  <c r="D43" i="69"/>
  <c r="E43" i="69"/>
  <c r="D44" i="69"/>
  <c r="E44" i="69"/>
  <c r="G44" i="69"/>
  <c r="D45" i="69"/>
  <c r="E45" i="69"/>
  <c r="D46" i="69"/>
  <c r="E46" i="69"/>
  <c r="G46" i="69"/>
  <c r="D47" i="69"/>
  <c r="E47" i="69"/>
  <c r="D48" i="69"/>
  <c r="E48" i="69"/>
  <c r="G48" i="69"/>
  <c r="D49" i="69"/>
  <c r="E49" i="69"/>
  <c r="D50" i="69"/>
  <c r="E50" i="69"/>
  <c r="G50" i="69"/>
  <c r="D51" i="69"/>
  <c r="E51" i="69"/>
  <c r="D52" i="69"/>
  <c r="E52" i="69"/>
  <c r="G52" i="69"/>
  <c r="D53" i="69"/>
  <c r="E53" i="69"/>
  <c r="D54" i="69"/>
  <c r="E54" i="69"/>
  <c r="G54" i="69"/>
  <c r="D55" i="69"/>
  <c r="E55" i="69"/>
  <c r="D56" i="69"/>
  <c r="E56" i="69"/>
  <c r="G56" i="69"/>
  <c r="D57" i="69"/>
  <c r="E57" i="69"/>
  <c r="D58" i="69"/>
  <c r="E58" i="69"/>
  <c r="G58" i="69"/>
  <c r="D59" i="69"/>
  <c r="E59" i="69"/>
  <c r="D60" i="69"/>
  <c r="E60" i="69"/>
  <c r="G60" i="69"/>
  <c r="D61" i="69"/>
  <c r="E61" i="69"/>
  <c r="G61" i="69"/>
  <c r="D62" i="69"/>
  <c r="E62" i="69"/>
  <c r="D63" i="69"/>
  <c r="E63" i="69"/>
  <c r="D64" i="69"/>
  <c r="E64" i="69"/>
  <c r="G64" i="69"/>
  <c r="D65" i="69"/>
  <c r="E65" i="69"/>
  <c r="F65" i="69"/>
  <c r="G65" i="69"/>
  <c r="D66" i="69"/>
  <c r="E66" i="69"/>
  <c r="F66" i="69"/>
  <c r="G66" i="69"/>
  <c r="D67" i="69"/>
  <c r="E67" i="69"/>
  <c r="F67" i="69"/>
  <c r="G67" i="69"/>
  <c r="D68" i="69"/>
  <c r="E68" i="69"/>
  <c r="F68" i="69"/>
  <c r="G68" i="69"/>
  <c r="D69" i="69"/>
  <c r="E69" i="69"/>
  <c r="F69" i="69"/>
  <c r="G69" i="69"/>
  <c r="D70" i="69"/>
  <c r="E70" i="69"/>
  <c r="F70" i="69"/>
  <c r="G70" i="69"/>
  <c r="D71" i="69"/>
  <c r="E71" i="69"/>
  <c r="F71" i="69"/>
  <c r="G71" i="69"/>
  <c r="D72" i="69"/>
  <c r="E72" i="69"/>
  <c r="F72" i="69"/>
  <c r="G72" i="69"/>
  <c r="D73" i="69"/>
  <c r="E73" i="69"/>
  <c r="F73" i="69"/>
  <c r="G73" i="69"/>
  <c r="D74" i="69"/>
  <c r="E74" i="69"/>
  <c r="F74" i="69"/>
  <c r="G74" i="69"/>
  <c r="D75" i="69"/>
  <c r="E75" i="69"/>
  <c r="F75" i="69"/>
  <c r="D76" i="69"/>
  <c r="E76" i="69"/>
  <c r="F76" i="69"/>
  <c r="G76" i="69"/>
  <c r="D77" i="69"/>
  <c r="E77" i="69"/>
  <c r="F77" i="69"/>
  <c r="D78" i="69"/>
  <c r="E78" i="69"/>
  <c r="F78" i="69"/>
  <c r="D79" i="69"/>
  <c r="E79" i="69"/>
  <c r="F79" i="69"/>
  <c r="D80" i="69"/>
  <c r="E80" i="69"/>
  <c r="F80" i="69"/>
  <c r="G80" i="69"/>
  <c r="D81" i="69"/>
  <c r="E81" i="69"/>
  <c r="F81" i="69"/>
  <c r="D82" i="69"/>
  <c r="E82" i="69"/>
  <c r="G82" i="69"/>
  <c r="D83" i="69"/>
  <c r="E83" i="69"/>
  <c r="F83" i="69"/>
  <c r="G83" i="69"/>
  <c r="D84" i="69"/>
  <c r="E84" i="69"/>
  <c r="G84" i="69"/>
  <c r="D85" i="69"/>
  <c r="E85" i="69"/>
  <c r="F85" i="69"/>
  <c r="G85" i="69"/>
  <c r="D86" i="69"/>
  <c r="E86" i="69"/>
  <c r="G86" i="69"/>
  <c r="D87" i="69"/>
  <c r="E87" i="69"/>
  <c r="F87" i="69"/>
  <c r="G87" i="69"/>
  <c r="D88" i="69"/>
  <c r="E88" i="69"/>
  <c r="G88" i="69"/>
  <c r="D89" i="69"/>
  <c r="E89" i="69"/>
  <c r="F89" i="69"/>
  <c r="G89" i="69"/>
  <c r="D90" i="69"/>
  <c r="E90" i="69"/>
  <c r="G90" i="69"/>
  <c r="D91" i="69"/>
  <c r="E91" i="69"/>
  <c r="G91" i="69"/>
  <c r="D92" i="69"/>
  <c r="E92" i="69"/>
  <c r="G92" i="69"/>
  <c r="D93" i="69"/>
  <c r="E93" i="69"/>
  <c r="G93" i="69"/>
  <c r="D94" i="69"/>
  <c r="E94" i="69"/>
  <c r="G94" i="69"/>
  <c r="D95" i="69"/>
  <c r="E95" i="69"/>
  <c r="G95" i="69"/>
  <c r="D96" i="69"/>
  <c r="E96" i="69"/>
  <c r="G96" i="69"/>
  <c r="D97" i="69"/>
  <c r="E97" i="69"/>
  <c r="G97" i="69"/>
  <c r="D98" i="69"/>
  <c r="E98" i="69"/>
  <c r="G98" i="69"/>
  <c r="D99" i="69"/>
  <c r="E99" i="69"/>
  <c r="G99" i="69"/>
  <c r="D100" i="69"/>
  <c r="E100" i="69"/>
  <c r="G100" i="69"/>
  <c r="D101" i="69"/>
  <c r="E101" i="69"/>
  <c r="G101" i="69"/>
  <c r="D102" i="69"/>
  <c r="E102" i="69"/>
  <c r="G102" i="69"/>
  <c r="D103" i="69"/>
  <c r="E103" i="69"/>
  <c r="G103" i="69"/>
  <c r="D104" i="69"/>
  <c r="E104" i="69"/>
  <c r="G104" i="69"/>
  <c r="D105" i="69"/>
  <c r="E105" i="69"/>
  <c r="G105" i="69"/>
  <c r="D106" i="69"/>
  <c r="E106" i="69"/>
  <c r="G106" i="69"/>
  <c r="D107" i="69"/>
  <c r="E107" i="69"/>
  <c r="G107" i="69"/>
  <c r="D108" i="69"/>
  <c r="E108" i="69"/>
  <c r="D109" i="69"/>
  <c r="E109" i="69"/>
  <c r="D110" i="69"/>
  <c r="E110" i="69"/>
  <c r="D111" i="69"/>
  <c r="E111" i="69"/>
  <c r="D112" i="69"/>
  <c r="E112" i="69"/>
  <c r="D113" i="69"/>
  <c r="E113" i="69"/>
  <c r="D114" i="69"/>
  <c r="E114" i="69"/>
  <c r="D115" i="69"/>
  <c r="E115" i="69"/>
  <c r="D116" i="69"/>
  <c r="E116" i="69"/>
  <c r="D117" i="69"/>
  <c r="E117" i="69"/>
  <c r="D118" i="69"/>
  <c r="E118" i="69"/>
  <c r="D119" i="69"/>
  <c r="E119" i="69"/>
  <c r="D120" i="69"/>
  <c r="E120" i="69"/>
  <c r="D121" i="69"/>
  <c r="E121" i="69"/>
  <c r="D122" i="69"/>
  <c r="E122" i="69"/>
  <c r="D123" i="69"/>
  <c r="E123" i="69"/>
  <c r="D124" i="69"/>
  <c r="E124" i="69"/>
  <c r="D125" i="69"/>
  <c r="E125" i="69"/>
  <c r="D126" i="69"/>
  <c r="E126" i="69"/>
  <c r="D127" i="69"/>
  <c r="E127" i="69"/>
  <c r="D128" i="69"/>
  <c r="E128" i="69"/>
  <c r="D129" i="69"/>
  <c r="E129" i="69"/>
  <c r="D130" i="69"/>
  <c r="E130" i="69"/>
  <c r="D131" i="69"/>
  <c r="E131" i="69"/>
  <c r="D132" i="69"/>
  <c r="E132" i="69"/>
  <c r="D133" i="69"/>
  <c r="E133" i="69"/>
  <c r="D134" i="69"/>
  <c r="E134" i="69"/>
  <c r="D135" i="69"/>
  <c r="E135" i="69"/>
  <c r="D136" i="69"/>
  <c r="E136" i="69"/>
  <c r="D137" i="69"/>
  <c r="E137" i="69"/>
  <c r="D138" i="69"/>
  <c r="E138" i="69"/>
  <c r="D139" i="69"/>
  <c r="E139" i="69"/>
  <c r="D140" i="69"/>
  <c r="E140" i="69"/>
  <c r="D141" i="69"/>
  <c r="E141" i="69"/>
  <c r="D142" i="69"/>
  <c r="E142" i="69"/>
  <c r="E4" i="48"/>
  <c r="E6" i="48"/>
  <c r="F6" i="48"/>
  <c r="E8" i="48"/>
  <c r="F8" i="48"/>
  <c r="F10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D70" i="48"/>
  <c r="E70" i="48"/>
  <c r="D71" i="48"/>
  <c r="E71" i="48"/>
  <c r="D72" i="48"/>
  <c r="E72" i="48"/>
  <c r="D73" i="48"/>
  <c r="E73" i="48"/>
  <c r="D74" i="48"/>
  <c r="E74" i="48"/>
  <c r="D75" i="48"/>
  <c r="E75" i="48"/>
  <c r="D76" i="48"/>
  <c r="E76" i="48"/>
  <c r="D77" i="48"/>
  <c r="E77" i="48"/>
  <c r="D78" i="48"/>
  <c r="E78" i="48"/>
  <c r="D79" i="48"/>
  <c r="E79" i="48"/>
  <c r="D80" i="48"/>
  <c r="E80" i="48"/>
  <c r="G80" i="48"/>
  <c r="F80" i="48"/>
  <c r="D81" i="48"/>
  <c r="E81" i="48"/>
  <c r="D82" i="48"/>
  <c r="E82" i="48"/>
  <c r="G82" i="48"/>
  <c r="D83" i="48"/>
  <c r="E83" i="48"/>
  <c r="D84" i="48"/>
  <c r="E84" i="48"/>
  <c r="G84" i="48"/>
  <c r="F84" i="48"/>
  <c r="D85" i="48"/>
  <c r="E85" i="48"/>
  <c r="D86" i="48"/>
  <c r="E86" i="48"/>
  <c r="F86" i="48"/>
  <c r="G86" i="48"/>
  <c r="D87" i="48"/>
  <c r="E87" i="48"/>
  <c r="D88" i="48"/>
  <c r="E88" i="48"/>
  <c r="F88" i="48"/>
  <c r="G88" i="48"/>
  <c r="D89" i="48"/>
  <c r="E89" i="48"/>
  <c r="D90" i="48"/>
  <c r="E90" i="48"/>
  <c r="F90" i="48"/>
  <c r="D91" i="48"/>
  <c r="E91" i="48"/>
  <c r="D92" i="48"/>
  <c r="E92" i="48"/>
  <c r="G92" i="48"/>
  <c r="F92" i="48"/>
  <c r="D93" i="48"/>
  <c r="E93" i="48"/>
  <c r="D94" i="48"/>
  <c r="E94" i="48"/>
  <c r="F94" i="48"/>
  <c r="G94" i="48"/>
  <c r="D95" i="48"/>
  <c r="E95" i="48"/>
  <c r="D96" i="48"/>
  <c r="E96" i="48"/>
  <c r="F96" i="48"/>
  <c r="G96" i="48"/>
  <c r="D97" i="48"/>
  <c r="E97" i="48"/>
  <c r="D98" i="48"/>
  <c r="E98" i="48"/>
  <c r="F98" i="48"/>
  <c r="D99" i="48"/>
  <c r="E99" i="48"/>
  <c r="G99" i="48"/>
  <c r="D100" i="48"/>
  <c r="E100" i="48"/>
  <c r="G100" i="48"/>
  <c r="F100" i="48"/>
  <c r="D101" i="48"/>
  <c r="E101" i="48"/>
  <c r="G101" i="48"/>
  <c r="F101" i="48"/>
  <c r="H101" i="48"/>
  <c r="J101" i="48"/>
  <c r="D102" i="48"/>
  <c r="E102" i="48"/>
  <c r="F102" i="48"/>
  <c r="D103" i="48"/>
  <c r="E103" i="48"/>
  <c r="F103" i="48"/>
  <c r="H103" i="48"/>
  <c r="J103" i="48"/>
  <c r="G103" i="48"/>
  <c r="D104" i="48"/>
  <c r="E104" i="48"/>
  <c r="D105" i="48"/>
  <c r="E105" i="48"/>
  <c r="F105" i="48"/>
  <c r="H105" i="48"/>
  <c r="J105" i="48"/>
  <c r="G105" i="48"/>
  <c r="D106" i="48"/>
  <c r="E106" i="48"/>
  <c r="D107" i="48"/>
  <c r="E107" i="48"/>
  <c r="F107" i="48"/>
  <c r="H107" i="48"/>
  <c r="J107" i="48"/>
  <c r="G107" i="48"/>
  <c r="D108" i="48"/>
  <c r="E108" i="48"/>
  <c r="D109" i="48"/>
  <c r="E109" i="48"/>
  <c r="F109" i="48"/>
  <c r="H109" i="48"/>
  <c r="J109" i="48"/>
  <c r="G109" i="48"/>
  <c r="D110" i="48"/>
  <c r="E110" i="48"/>
  <c r="D111" i="48"/>
  <c r="E111" i="48"/>
  <c r="F111" i="48"/>
  <c r="H111" i="48"/>
  <c r="J111" i="48"/>
  <c r="G111" i="48"/>
  <c r="D112" i="48"/>
  <c r="E112" i="48"/>
  <c r="D113" i="48"/>
  <c r="E113" i="48"/>
  <c r="F113" i="48"/>
  <c r="H113" i="48"/>
  <c r="J113" i="48"/>
  <c r="G113" i="48"/>
  <c r="D114" i="48"/>
  <c r="E114" i="48"/>
  <c r="D115" i="48"/>
  <c r="E115" i="48"/>
  <c r="F115" i="48"/>
  <c r="H115" i="48"/>
  <c r="J115" i="48"/>
  <c r="G115" i="48"/>
  <c r="D116" i="48"/>
  <c r="E116" i="48"/>
  <c r="D117" i="48"/>
  <c r="E117" i="48"/>
  <c r="F117" i="48"/>
  <c r="H117" i="48"/>
  <c r="J117" i="48"/>
  <c r="G117" i="48"/>
  <c r="D118" i="48"/>
  <c r="E118" i="48"/>
  <c r="D119" i="48"/>
  <c r="E119" i="48"/>
  <c r="F119" i="48"/>
  <c r="H119" i="48"/>
  <c r="J119" i="48"/>
  <c r="G119" i="48"/>
  <c r="D120" i="48"/>
  <c r="E120" i="48"/>
  <c r="D121" i="48"/>
  <c r="E121" i="48"/>
  <c r="F121" i="48"/>
  <c r="H121" i="48"/>
  <c r="J121" i="48"/>
  <c r="G121" i="48"/>
  <c r="D122" i="48"/>
  <c r="E122" i="48"/>
  <c r="D123" i="48"/>
  <c r="E123" i="48"/>
  <c r="F123" i="48"/>
  <c r="H123" i="48"/>
  <c r="J123" i="48"/>
  <c r="G123" i="48"/>
  <c r="D124" i="48"/>
  <c r="E124" i="48"/>
  <c r="D125" i="48"/>
  <c r="E125" i="48"/>
  <c r="F125" i="48"/>
  <c r="H125" i="48"/>
  <c r="J125" i="48"/>
  <c r="G125" i="48"/>
  <c r="D126" i="48"/>
  <c r="E126" i="48"/>
  <c r="D127" i="48"/>
  <c r="E127" i="48"/>
  <c r="F127" i="48"/>
  <c r="H127" i="48"/>
  <c r="J127" i="48"/>
  <c r="G127" i="48"/>
  <c r="D128" i="48"/>
  <c r="E128" i="48"/>
  <c r="D129" i="48"/>
  <c r="E129" i="48"/>
  <c r="F129" i="48"/>
  <c r="H129" i="48"/>
  <c r="J129" i="48"/>
  <c r="G129" i="48"/>
  <c r="D130" i="48"/>
  <c r="E130" i="48"/>
  <c r="D131" i="48"/>
  <c r="E131" i="48"/>
  <c r="G131" i="48"/>
  <c r="F131" i="48"/>
  <c r="H131" i="48"/>
  <c r="J131" i="48"/>
  <c r="D132" i="48"/>
  <c r="E132" i="48"/>
  <c r="D133" i="48"/>
  <c r="E133" i="48"/>
  <c r="G133" i="48"/>
  <c r="F133" i="48"/>
  <c r="H133" i="48"/>
  <c r="J133" i="48"/>
  <c r="D134" i="48"/>
  <c r="E134" i="48"/>
  <c r="D135" i="48"/>
  <c r="E135" i="48"/>
  <c r="G135" i="48"/>
  <c r="F135" i="48"/>
  <c r="H135" i="48"/>
  <c r="J135" i="48"/>
  <c r="D136" i="48"/>
  <c r="E136" i="48"/>
  <c r="D137" i="48"/>
  <c r="E137" i="48"/>
  <c r="G137" i="48"/>
  <c r="F137" i="48"/>
  <c r="H137" i="48"/>
  <c r="J137" i="48"/>
  <c r="D138" i="48"/>
  <c r="E138" i="48"/>
  <c r="D139" i="48"/>
  <c r="E139" i="48"/>
  <c r="G139" i="48"/>
  <c r="F139" i="48"/>
  <c r="H139" i="48"/>
  <c r="J139" i="48"/>
  <c r="D140" i="48"/>
  <c r="E140" i="48"/>
  <c r="D141" i="48"/>
  <c r="E141" i="48"/>
  <c r="G141" i="48"/>
  <c r="F141" i="48"/>
  <c r="H141" i="48"/>
  <c r="J141" i="48"/>
  <c r="D142" i="48"/>
  <c r="E142" i="48"/>
  <c r="C8" i="45"/>
  <c r="H8" i="45"/>
  <c r="I11" i="45"/>
  <c r="C11" i="45"/>
  <c r="C12" i="45"/>
  <c r="I12" i="45"/>
  <c r="M5" i="5"/>
  <c r="I4" i="46"/>
  <c r="L4" i="46"/>
  <c r="E6" i="46"/>
  <c r="C20" i="46"/>
  <c r="F6" i="46"/>
  <c r="E9" i="46"/>
  <c r="F7" i="46"/>
  <c r="E7" i="46"/>
  <c r="C12" i="46"/>
  <c r="C28" i="46"/>
  <c r="C36" i="46"/>
  <c r="C44" i="46"/>
  <c r="R5" i="5"/>
  <c r="O8" i="5"/>
  <c r="J6" i="5"/>
  <c r="J7" i="5"/>
  <c r="O6" i="5"/>
  <c r="O7" i="5"/>
  <c r="J8" i="5"/>
  <c r="C10" i="5"/>
  <c r="D10" i="5"/>
  <c r="C13" i="5"/>
  <c r="D11" i="5"/>
  <c r="C11" i="5"/>
  <c r="C19" i="41"/>
  <c r="E19" i="41" s="1"/>
  <c r="H5" i="41"/>
  <c r="H4" i="41"/>
  <c r="D19" i="41"/>
  <c r="H7" i="41"/>
  <c r="I5" i="41"/>
  <c r="I4" i="41"/>
  <c r="C20" i="41"/>
  <c r="D20" i="41"/>
  <c r="C21" i="41"/>
  <c r="E21" i="41" s="1"/>
  <c r="G21" i="41" s="1"/>
  <c r="I21" i="41" s="1"/>
  <c r="C18" i="5" s="1"/>
  <c r="D21" i="41"/>
  <c r="C22" i="41"/>
  <c r="E22" i="41" s="1"/>
  <c r="G22" i="41"/>
  <c r="I22" i="41" s="1"/>
  <c r="C19" i="5" s="1"/>
  <c r="D22" i="41"/>
  <c r="C23" i="41"/>
  <c r="E23" i="41" s="1"/>
  <c r="G23" i="41" s="1"/>
  <c r="I23" i="41" s="1"/>
  <c r="C20" i="5" s="1"/>
  <c r="D23" i="41"/>
  <c r="C24" i="41"/>
  <c r="E24" i="41" s="1"/>
  <c r="G24" i="41" s="1"/>
  <c r="I24" i="41" s="1"/>
  <c r="C21" i="5" s="1"/>
  <c r="D24" i="41"/>
  <c r="C25" i="41"/>
  <c r="E25" i="41" s="1"/>
  <c r="G25" i="41" s="1"/>
  <c r="I25" i="41" s="1"/>
  <c r="C22" i="5" s="1"/>
  <c r="D25" i="41"/>
  <c r="C26" i="41"/>
  <c r="E26" i="41" s="1"/>
  <c r="G26" i="41"/>
  <c r="I26" i="41" s="1"/>
  <c r="C23" i="5" s="1"/>
  <c r="D26" i="41"/>
  <c r="C27" i="41"/>
  <c r="E27" i="41" s="1"/>
  <c r="G27" i="41" s="1"/>
  <c r="I27" i="41" s="1"/>
  <c r="C24" i="5" s="1"/>
  <c r="D27" i="41"/>
  <c r="C28" i="41"/>
  <c r="E28" i="41" s="1"/>
  <c r="G28" i="41" s="1"/>
  <c r="I28" i="41" s="1"/>
  <c r="C25" i="5" s="1"/>
  <c r="D28" i="41"/>
  <c r="C29" i="41"/>
  <c r="E29" i="41" s="1"/>
  <c r="G29" i="41" s="1"/>
  <c r="I29" i="41" s="1"/>
  <c r="C26" i="5" s="1"/>
  <c r="D29" i="41"/>
  <c r="C30" i="41"/>
  <c r="E30" i="41" s="1"/>
  <c r="G30" i="41" s="1"/>
  <c r="I30" i="41" s="1"/>
  <c r="C27" i="5" s="1"/>
  <c r="D30" i="41"/>
  <c r="C31" i="41"/>
  <c r="E31" i="41" s="1"/>
  <c r="G31" i="41" s="1"/>
  <c r="I31" i="41" s="1"/>
  <c r="C28" i="5" s="1"/>
  <c r="D31" i="41"/>
  <c r="C32" i="41"/>
  <c r="E32" i="41" s="1"/>
  <c r="G32" i="41" s="1"/>
  <c r="I32" i="41" s="1"/>
  <c r="C29" i="5" s="1"/>
  <c r="D32" i="41"/>
  <c r="C33" i="41"/>
  <c r="E33" i="41" s="1"/>
  <c r="G33" i="41" s="1"/>
  <c r="I33" i="41" s="1"/>
  <c r="C30" i="5" s="1"/>
  <c r="D33" i="41"/>
  <c r="C34" i="41"/>
  <c r="E34" i="41" s="1"/>
  <c r="G34" i="41" s="1"/>
  <c r="I34" i="41" s="1"/>
  <c r="C31" i="5" s="1"/>
  <c r="D34" i="41"/>
  <c r="C35" i="41"/>
  <c r="E35" i="41" s="1"/>
  <c r="G35" i="41" s="1"/>
  <c r="I35" i="41" s="1"/>
  <c r="C32" i="5" s="1"/>
  <c r="D35" i="41"/>
  <c r="C36" i="41"/>
  <c r="E36" i="41" s="1"/>
  <c r="G36" i="41" s="1"/>
  <c r="I36" i="41" s="1"/>
  <c r="C33" i="5" s="1"/>
  <c r="D36" i="41"/>
  <c r="C37" i="41"/>
  <c r="E37" i="41" s="1"/>
  <c r="G37" i="41" s="1"/>
  <c r="I37" i="41" s="1"/>
  <c r="C34" i="5" s="1"/>
  <c r="D37" i="41"/>
  <c r="C38" i="41"/>
  <c r="E38" i="41" s="1"/>
  <c r="G38" i="41" s="1"/>
  <c r="I38" i="41" s="1"/>
  <c r="C35" i="5" s="1"/>
  <c r="D38" i="41"/>
  <c r="C39" i="41"/>
  <c r="E39" i="41" s="1"/>
  <c r="G39" i="41" s="1"/>
  <c r="I39" i="41" s="1"/>
  <c r="C36" i="5" s="1"/>
  <c r="D39" i="41"/>
  <c r="C40" i="41"/>
  <c r="E40" i="41" s="1"/>
  <c r="G40" i="41" s="1"/>
  <c r="I40" i="41" s="1"/>
  <c r="C37" i="5" s="1"/>
  <c r="D40" i="41"/>
  <c r="C41" i="41"/>
  <c r="E41" i="41" s="1"/>
  <c r="G41" i="41" s="1"/>
  <c r="I41" i="41" s="1"/>
  <c r="C38" i="5" s="1"/>
  <c r="D41" i="41"/>
  <c r="C42" i="41"/>
  <c r="E42" i="41" s="1"/>
  <c r="G42" i="41" s="1"/>
  <c r="I42" i="41" s="1"/>
  <c r="C39" i="5" s="1"/>
  <c r="D42" i="41"/>
  <c r="C43" i="41"/>
  <c r="E43" i="41" s="1"/>
  <c r="G43" i="41" s="1"/>
  <c r="I43" i="41" s="1"/>
  <c r="C40" i="5" s="1"/>
  <c r="D43" i="41"/>
  <c r="C44" i="41"/>
  <c r="E44" i="41" s="1"/>
  <c r="G44" i="41" s="1"/>
  <c r="I44" i="41" s="1"/>
  <c r="C41" i="5" s="1"/>
  <c r="D44" i="41"/>
  <c r="C45" i="41"/>
  <c r="E45" i="41" s="1"/>
  <c r="G45" i="41" s="1"/>
  <c r="I45" i="41" s="1"/>
  <c r="C42" i="5" s="1"/>
  <c r="D45" i="41"/>
  <c r="C46" i="41"/>
  <c r="E46" i="41" s="1"/>
  <c r="G46" i="41" s="1"/>
  <c r="I46" i="41" s="1"/>
  <c r="C43" i="5" s="1"/>
  <c r="D46" i="41"/>
  <c r="C47" i="41"/>
  <c r="E47" i="41" s="1"/>
  <c r="G47" i="41" s="1"/>
  <c r="I47" i="41" s="1"/>
  <c r="C44" i="5" s="1"/>
  <c r="D47" i="41"/>
  <c r="C48" i="41"/>
  <c r="E48" i="41" s="1"/>
  <c r="G48" i="41" s="1"/>
  <c r="I48" i="41" s="1"/>
  <c r="C45" i="5" s="1"/>
  <c r="D48" i="41"/>
  <c r="C49" i="41"/>
  <c r="E49" i="41" s="1"/>
  <c r="G49" i="41" s="1"/>
  <c r="I49" i="41" s="1"/>
  <c r="C46" i="5" s="1"/>
  <c r="D49" i="41"/>
  <c r="C50" i="41"/>
  <c r="E50" i="41" s="1"/>
  <c r="G50" i="41" s="1"/>
  <c r="I50" i="41" s="1"/>
  <c r="C47" i="5" s="1"/>
  <c r="F47" i="5" s="1"/>
  <c r="D50" i="41"/>
  <c r="C51" i="41"/>
  <c r="E51" i="41"/>
  <c r="G51" i="41" s="1"/>
  <c r="I51" i="41" s="1"/>
  <c r="C48" i="5" s="1"/>
  <c r="D51" i="41"/>
  <c r="C52" i="41"/>
  <c r="E52" i="41" s="1"/>
  <c r="G52" i="41" s="1"/>
  <c r="I52" i="41" s="1"/>
  <c r="C49" i="5" s="1"/>
  <c r="D52" i="41"/>
  <c r="C53" i="41"/>
  <c r="E53" i="41" s="1"/>
  <c r="G53" i="41" s="1"/>
  <c r="I53" i="41" s="1"/>
  <c r="C50" i="5" s="1"/>
  <c r="D53" i="41"/>
  <c r="C54" i="41"/>
  <c r="E54" i="41"/>
  <c r="G54" i="41" s="1"/>
  <c r="I54" i="41" s="1"/>
  <c r="C51" i="5" s="1"/>
  <c r="F51" i="5" s="1"/>
  <c r="D54" i="41"/>
  <c r="C55" i="41"/>
  <c r="E55" i="41" s="1"/>
  <c r="G55" i="41" s="1"/>
  <c r="I55" i="41" s="1"/>
  <c r="C52" i="5"/>
  <c r="D55" i="41"/>
  <c r="C56" i="41"/>
  <c r="E56" i="41" s="1"/>
  <c r="G56" i="41" s="1"/>
  <c r="I56" i="41" s="1"/>
  <c r="C53" i="5" s="1"/>
  <c r="D56" i="41"/>
  <c r="C57" i="41"/>
  <c r="E57" i="41" s="1"/>
  <c r="G57" i="41" s="1"/>
  <c r="I57" i="41" s="1"/>
  <c r="C54" i="5"/>
  <c r="D57" i="41"/>
  <c r="C58" i="41"/>
  <c r="E58" i="41" s="1"/>
  <c r="G58" i="41" s="1"/>
  <c r="I58" i="41" s="1"/>
  <c r="C55" i="5" s="1"/>
  <c r="F55" i="5" s="1"/>
  <c r="D58" i="41"/>
  <c r="C59" i="41"/>
  <c r="E59" i="41" s="1"/>
  <c r="G59" i="41" s="1"/>
  <c r="I59" i="41" s="1"/>
  <c r="C56" i="5" s="1"/>
  <c r="D59" i="41"/>
  <c r="C60" i="41"/>
  <c r="E60" i="41" s="1"/>
  <c r="G60" i="41" s="1"/>
  <c r="I60" i="41" s="1"/>
  <c r="C57" i="5" s="1"/>
  <c r="D60" i="41"/>
  <c r="C61" i="41"/>
  <c r="E61" i="41" s="1"/>
  <c r="G61" i="41" s="1"/>
  <c r="I61" i="41" s="1"/>
  <c r="C58" i="5" s="1"/>
  <c r="D61" i="41"/>
  <c r="C62" i="41"/>
  <c r="E62" i="41" s="1"/>
  <c r="G62" i="41" s="1"/>
  <c r="I62" i="41" s="1"/>
  <c r="C59" i="5" s="1"/>
  <c r="F59" i="5" s="1"/>
  <c r="D62" i="41"/>
  <c r="C63" i="41"/>
  <c r="E63" i="41" s="1"/>
  <c r="G63" i="41" s="1"/>
  <c r="I63" i="41" s="1"/>
  <c r="C60" i="5" s="1"/>
  <c r="D63" i="41"/>
  <c r="C64" i="41"/>
  <c r="E64" i="41" s="1"/>
  <c r="G64" i="41"/>
  <c r="I64" i="41" s="1"/>
  <c r="C61" i="5" s="1"/>
  <c r="D64" i="41"/>
  <c r="C65" i="41"/>
  <c r="E65" i="41" s="1"/>
  <c r="G65" i="41"/>
  <c r="I65" i="41" s="1"/>
  <c r="C62" i="5" s="1"/>
  <c r="D65" i="41"/>
  <c r="C66" i="41"/>
  <c r="E66" i="41" s="1"/>
  <c r="G66" i="41"/>
  <c r="I66" i="41" s="1"/>
  <c r="C63" i="5" s="1"/>
  <c r="F63" i="5" s="1"/>
  <c r="D66" i="41"/>
  <c r="C67" i="41"/>
  <c r="E67" i="41" s="1"/>
  <c r="G67" i="41" s="1"/>
  <c r="I67" i="41" s="1"/>
  <c r="C64" i="5" s="1"/>
  <c r="D67" i="41"/>
  <c r="C68" i="41"/>
  <c r="E68" i="41"/>
  <c r="G68" i="41" s="1"/>
  <c r="I68" i="41" s="1"/>
  <c r="C65" i="5" s="1"/>
  <c r="F65" i="5" s="1"/>
  <c r="D68" i="41"/>
  <c r="C69" i="41"/>
  <c r="E69" i="41" s="1"/>
  <c r="G69" i="41" s="1"/>
  <c r="I69" i="41" s="1"/>
  <c r="C66" i="5" s="1"/>
  <c r="D69" i="41"/>
  <c r="C70" i="41"/>
  <c r="E70" i="41" s="1"/>
  <c r="G70" i="41" s="1"/>
  <c r="I70" i="41" s="1"/>
  <c r="C67" i="5" s="1"/>
  <c r="F67" i="5" s="1"/>
  <c r="D70" i="41"/>
  <c r="C71" i="41"/>
  <c r="E71" i="41"/>
  <c r="G71" i="41" s="1"/>
  <c r="I71" i="41" s="1"/>
  <c r="C68" i="5" s="1"/>
  <c r="D71" i="41"/>
  <c r="C72" i="41"/>
  <c r="E72" i="41"/>
  <c r="G72" i="41" s="1"/>
  <c r="I72" i="41" s="1"/>
  <c r="C69" i="5" s="1"/>
  <c r="F69" i="5" s="1"/>
  <c r="D72" i="41"/>
  <c r="C73" i="41"/>
  <c r="E73" i="41" s="1"/>
  <c r="G73" i="41" s="1"/>
  <c r="I73" i="41" s="1"/>
  <c r="C70" i="5" s="1"/>
  <c r="D73" i="41"/>
  <c r="C74" i="41"/>
  <c r="E74" i="41" s="1"/>
  <c r="G74" i="41" s="1"/>
  <c r="I74" i="41" s="1"/>
  <c r="C71" i="5" s="1"/>
  <c r="F71" i="5" s="1"/>
  <c r="D74" i="41"/>
  <c r="C75" i="41"/>
  <c r="E75" i="41" s="1"/>
  <c r="G75" i="41" s="1"/>
  <c r="I75" i="41" s="1"/>
  <c r="C72" i="5" s="1"/>
  <c r="D75" i="41"/>
  <c r="C76" i="41"/>
  <c r="E76" i="41"/>
  <c r="G76" i="41" s="1"/>
  <c r="I76" i="41" s="1"/>
  <c r="C73" i="5" s="1"/>
  <c r="F73" i="5" s="1"/>
  <c r="D76" i="41"/>
  <c r="C77" i="41"/>
  <c r="E77" i="41" s="1"/>
  <c r="G77" i="41" s="1"/>
  <c r="I77" i="41" s="1"/>
  <c r="C74" i="5"/>
  <c r="D77" i="41"/>
  <c r="C78" i="41"/>
  <c r="E78" i="41" s="1"/>
  <c r="G78" i="41" s="1"/>
  <c r="I78" i="41" s="1"/>
  <c r="C75" i="5" s="1"/>
  <c r="F75" i="5" s="1"/>
  <c r="D78" i="41"/>
  <c r="C79" i="41"/>
  <c r="E79" i="41" s="1"/>
  <c r="G79" i="41" s="1"/>
  <c r="I79" i="41" s="1"/>
  <c r="C76" i="5" s="1"/>
  <c r="D79" i="41"/>
  <c r="C80" i="41"/>
  <c r="E80" i="41" s="1"/>
  <c r="G80" i="41" s="1"/>
  <c r="I80" i="41" s="1"/>
  <c r="C77" i="5" s="1"/>
  <c r="F77" i="5" s="1"/>
  <c r="D80" i="41"/>
  <c r="C81" i="41"/>
  <c r="E81" i="41" s="1"/>
  <c r="G81" i="41" s="1"/>
  <c r="I81" i="41" s="1"/>
  <c r="C78" i="5" s="1"/>
  <c r="D81" i="41"/>
  <c r="C82" i="41"/>
  <c r="E82" i="41" s="1"/>
  <c r="G82" i="41"/>
  <c r="I82" i="41" s="1"/>
  <c r="C79" i="5" s="1"/>
  <c r="F79" i="5" s="1"/>
  <c r="D82" i="41"/>
  <c r="C83" i="41"/>
  <c r="D83" i="41"/>
  <c r="C84" i="41"/>
  <c r="E84" i="41" s="1"/>
  <c r="G84" i="41" s="1"/>
  <c r="I84" i="41" s="1"/>
  <c r="C81" i="5" s="1"/>
  <c r="F81" i="5" s="1"/>
  <c r="D84" i="41"/>
  <c r="C85" i="41"/>
  <c r="D85" i="41"/>
  <c r="C86" i="41"/>
  <c r="D86" i="41"/>
  <c r="C87" i="41"/>
  <c r="D87" i="41"/>
  <c r="C88" i="41"/>
  <c r="E88" i="41" s="1"/>
  <c r="G88" i="41" s="1"/>
  <c r="I88" i="41" s="1"/>
  <c r="C85" i="5" s="1"/>
  <c r="F85" i="5" s="1"/>
  <c r="D88" i="41"/>
  <c r="C89" i="41"/>
  <c r="D89" i="41"/>
  <c r="C90" i="41"/>
  <c r="E90" i="41"/>
  <c r="G90" i="41" s="1"/>
  <c r="I90" i="41"/>
  <c r="C87" i="5" s="1"/>
  <c r="F87" i="5" s="1"/>
  <c r="D90" i="41"/>
  <c r="C91" i="41"/>
  <c r="D91" i="41"/>
  <c r="C92" i="41"/>
  <c r="D92" i="41"/>
  <c r="C93" i="41"/>
  <c r="D93" i="41"/>
  <c r="C94" i="41"/>
  <c r="D94" i="41"/>
  <c r="C95" i="41"/>
  <c r="D95" i="41"/>
  <c r="C96" i="41"/>
  <c r="E96" i="41" s="1"/>
  <c r="G96" i="41" s="1"/>
  <c r="I96" i="41" s="1"/>
  <c r="C93" i="5" s="1"/>
  <c r="F93" i="5" s="1"/>
  <c r="D96" i="41"/>
  <c r="C97" i="41"/>
  <c r="D97" i="41"/>
  <c r="C98" i="41"/>
  <c r="E98" i="41"/>
  <c r="G98" i="41" s="1"/>
  <c r="I98" i="41" s="1"/>
  <c r="C95" i="5" s="1"/>
  <c r="F95" i="5" s="1"/>
  <c r="D98" i="41"/>
  <c r="C99" i="41"/>
  <c r="D99" i="41"/>
  <c r="C100" i="41"/>
  <c r="E100" i="41" s="1"/>
  <c r="G100" i="41" s="1"/>
  <c r="I100" i="41" s="1"/>
  <c r="C97" i="5" s="1"/>
  <c r="F97" i="5" s="1"/>
  <c r="D100" i="41"/>
  <c r="C101" i="41"/>
  <c r="D101" i="41"/>
  <c r="C102" i="41"/>
  <c r="E102" i="41" s="1"/>
  <c r="G102" i="41" s="1"/>
  <c r="I102" i="41" s="1"/>
  <c r="C99" i="5" s="1"/>
  <c r="F99" i="5" s="1"/>
  <c r="D102" i="41"/>
  <c r="C103" i="41"/>
  <c r="D103" i="41"/>
  <c r="C104" i="41"/>
  <c r="E104" i="41" s="1"/>
  <c r="G104" i="41"/>
  <c r="I104" i="41" s="1"/>
  <c r="C101" i="5" s="1"/>
  <c r="F101" i="5" s="1"/>
  <c r="D104" i="41"/>
  <c r="C105" i="41"/>
  <c r="D105" i="41"/>
  <c r="C106" i="41"/>
  <c r="E106" i="41"/>
  <c r="G106" i="41" s="1"/>
  <c r="I106" i="41"/>
  <c r="C103" i="5" s="1"/>
  <c r="F103" i="5" s="1"/>
  <c r="D106" i="41"/>
  <c r="C107" i="41"/>
  <c r="D107" i="41"/>
  <c r="C108" i="41"/>
  <c r="E108" i="41" s="1"/>
  <c r="G108" i="41" s="1"/>
  <c r="I108" i="41" s="1"/>
  <c r="C105" i="5" s="1"/>
  <c r="F105" i="5" s="1"/>
  <c r="D108" i="41"/>
  <c r="C109" i="41"/>
  <c r="D109" i="41"/>
  <c r="C110" i="41"/>
  <c r="E110" i="41"/>
  <c r="G110" i="41" s="1"/>
  <c r="I110" i="41"/>
  <c r="C107" i="5" s="1"/>
  <c r="D110" i="41"/>
  <c r="C111" i="41"/>
  <c r="D111" i="41"/>
  <c r="C112" i="41"/>
  <c r="E112" i="41"/>
  <c r="G112" i="41" s="1"/>
  <c r="I112" i="41" s="1"/>
  <c r="C109" i="5" s="1"/>
  <c r="D112" i="41"/>
  <c r="C113" i="41"/>
  <c r="D113" i="41"/>
  <c r="C114" i="41"/>
  <c r="E114" i="41" s="1"/>
  <c r="G114" i="41" s="1"/>
  <c r="I114" i="41" s="1"/>
  <c r="C111" i="5" s="1"/>
  <c r="D114" i="41"/>
  <c r="C115" i="41"/>
  <c r="D115" i="41"/>
  <c r="C116" i="41"/>
  <c r="E116" i="41"/>
  <c r="G116" i="41" s="1"/>
  <c r="I116" i="41" s="1"/>
  <c r="C113" i="5" s="1"/>
  <c r="D116" i="41"/>
  <c r="C117" i="41"/>
  <c r="D117" i="41"/>
  <c r="C118" i="41"/>
  <c r="E118" i="41"/>
  <c r="G118" i="41" s="1"/>
  <c r="I118" i="41" s="1"/>
  <c r="C115" i="5" s="1"/>
  <c r="D118" i="41"/>
  <c r="C119" i="41"/>
  <c r="D119" i="41"/>
  <c r="C120" i="41"/>
  <c r="E120" i="41"/>
  <c r="G120" i="41" s="1"/>
  <c r="I120" i="41" s="1"/>
  <c r="C117" i="5" s="1"/>
  <c r="D120" i="41"/>
  <c r="C121" i="41"/>
  <c r="D121" i="41"/>
  <c r="C122" i="41"/>
  <c r="E122" i="41"/>
  <c r="G122" i="41" s="1"/>
  <c r="I122" i="41" s="1"/>
  <c r="C119" i="5" s="1"/>
  <c r="D122" i="41"/>
  <c r="C123" i="41"/>
  <c r="D123" i="41"/>
  <c r="C124" i="41"/>
  <c r="E124" i="41"/>
  <c r="G124" i="41" s="1"/>
  <c r="I124" i="41" s="1"/>
  <c r="C121" i="5" s="1"/>
  <c r="D124" i="41"/>
  <c r="C125" i="41"/>
  <c r="D125" i="41"/>
  <c r="C126" i="41"/>
  <c r="E126" i="41" s="1"/>
  <c r="G126" i="41" s="1"/>
  <c r="I126" i="41" s="1"/>
  <c r="C123" i="5" s="1"/>
  <c r="F123" i="5" s="1"/>
  <c r="D126" i="41"/>
  <c r="C127" i="41"/>
  <c r="D127" i="41"/>
  <c r="C128" i="41"/>
  <c r="D128" i="41"/>
  <c r="C129" i="41"/>
  <c r="D129" i="41"/>
  <c r="C130" i="41"/>
  <c r="D130" i="41"/>
  <c r="C131" i="41"/>
  <c r="D131" i="41"/>
  <c r="C132" i="41"/>
  <c r="D132" i="41"/>
  <c r="C133" i="41"/>
  <c r="D133" i="41"/>
  <c r="C134" i="41"/>
  <c r="D134" i="41"/>
  <c r="C135" i="41"/>
  <c r="D135" i="41"/>
  <c r="C136" i="41"/>
  <c r="E136" i="41" s="1"/>
  <c r="G136" i="41" s="1"/>
  <c r="I136" i="41" s="1"/>
  <c r="C133" i="5" s="1"/>
  <c r="D136" i="41"/>
  <c r="C137" i="41"/>
  <c r="D137" i="41"/>
  <c r="C138" i="41"/>
  <c r="E138" i="41"/>
  <c r="G138" i="41" s="1"/>
  <c r="I138" i="41" s="1"/>
  <c r="C135" i="5"/>
  <c r="F135" i="5" s="1"/>
  <c r="D138" i="41"/>
  <c r="C139" i="41"/>
  <c r="D139" i="41"/>
  <c r="C140" i="41"/>
  <c r="D140" i="41"/>
  <c r="C141" i="41"/>
  <c r="D141" i="41"/>
  <c r="C142" i="41"/>
  <c r="D142" i="41"/>
  <c r="C143" i="41"/>
  <c r="D143" i="41"/>
  <c r="C144" i="41"/>
  <c r="E144" i="41" s="1"/>
  <c r="G144" i="41" s="1"/>
  <c r="I144" i="41" s="1"/>
  <c r="C141" i="5" s="1"/>
  <c r="D144" i="41"/>
  <c r="C145" i="41"/>
  <c r="D145" i="41"/>
  <c r="C146" i="41"/>
  <c r="E146" i="41" s="1"/>
  <c r="G146" i="41" s="1"/>
  <c r="I146" i="41" s="1"/>
  <c r="C143" i="5" s="1"/>
  <c r="F143" i="5" s="1"/>
  <c r="D146" i="41"/>
  <c r="C147" i="41"/>
  <c r="D147" i="41"/>
  <c r="C148" i="41"/>
  <c r="E148" i="41"/>
  <c r="G148" i="41"/>
  <c r="I148" i="41"/>
  <c r="C145" i="5" s="1"/>
  <c r="D148" i="41"/>
  <c r="C149" i="41"/>
  <c r="D149" i="41"/>
  <c r="C150" i="41"/>
  <c r="E150" i="41" s="1"/>
  <c r="G150" i="41" s="1"/>
  <c r="I150" i="41" s="1"/>
  <c r="C147" i="5" s="1"/>
  <c r="F147" i="5" s="1"/>
  <c r="D150" i="41"/>
  <c r="C151" i="41"/>
  <c r="D151" i="41"/>
  <c r="C152" i="41"/>
  <c r="D152" i="41"/>
  <c r="C153" i="41"/>
  <c r="D153" i="41"/>
  <c r="C154" i="41"/>
  <c r="D154" i="41"/>
  <c r="C155" i="41"/>
  <c r="D155" i="41"/>
  <c r="C156" i="41"/>
  <c r="E156" i="41"/>
  <c r="G156" i="41" s="1"/>
  <c r="I156" i="41" s="1"/>
  <c r="C153" i="5" s="1"/>
  <c r="D156" i="41"/>
  <c r="C157" i="41"/>
  <c r="D157" i="41"/>
  <c r="C158" i="41"/>
  <c r="E158" i="41" s="1"/>
  <c r="G158" i="41" s="1"/>
  <c r="I158" i="41" s="1"/>
  <c r="C155" i="5" s="1"/>
  <c r="F155" i="5" s="1"/>
  <c r="D158" i="41"/>
  <c r="C159" i="41"/>
  <c r="D159" i="41"/>
  <c r="C160" i="41"/>
  <c r="D160" i="41"/>
  <c r="C161" i="41"/>
  <c r="D161" i="41"/>
  <c r="C162" i="41"/>
  <c r="D162" i="41"/>
  <c r="C163" i="41"/>
  <c r="D163" i="41"/>
  <c r="C164" i="41"/>
  <c r="E164" i="41" s="1"/>
  <c r="G164" i="41" s="1"/>
  <c r="I164" i="41" s="1"/>
  <c r="C161" i="5" s="1"/>
  <c r="D164" i="41"/>
  <c r="C165" i="41"/>
  <c r="D165" i="41"/>
  <c r="C166" i="41"/>
  <c r="E166" i="41"/>
  <c r="G166" i="41" s="1"/>
  <c r="I166" i="41" s="1"/>
  <c r="C163" i="5" s="1"/>
  <c r="F163" i="5" s="1"/>
  <c r="D166" i="41"/>
  <c r="C167" i="41"/>
  <c r="D167" i="41"/>
  <c r="C168" i="41"/>
  <c r="D168" i="41"/>
  <c r="C169" i="41"/>
  <c r="D169" i="41"/>
  <c r="C170" i="41"/>
  <c r="E170" i="41" s="1"/>
  <c r="G170" i="41" s="1"/>
  <c r="I170" i="41" s="1"/>
  <c r="C167" i="5" s="1"/>
  <c r="F167" i="5" s="1"/>
  <c r="D170" i="41"/>
  <c r="C171" i="41"/>
  <c r="D171" i="41"/>
  <c r="C172" i="41"/>
  <c r="D172" i="41"/>
  <c r="C173" i="41"/>
  <c r="D173" i="41"/>
  <c r="C174" i="41"/>
  <c r="D174" i="41"/>
  <c r="C175" i="41"/>
  <c r="D175" i="41"/>
  <c r="C176" i="41"/>
  <c r="D176" i="41"/>
  <c r="C177" i="41"/>
  <c r="D177" i="41"/>
  <c r="C178" i="41"/>
  <c r="E178" i="41"/>
  <c r="G178" i="41"/>
  <c r="I178" i="41" s="1"/>
  <c r="C175" i="5" s="1"/>
  <c r="F175" i="5" s="1"/>
  <c r="D178" i="41"/>
  <c r="C179" i="41"/>
  <c r="D179" i="41"/>
  <c r="C180" i="41"/>
  <c r="E180" i="41"/>
  <c r="G180" i="41" s="1"/>
  <c r="I180" i="41" s="1"/>
  <c r="C177" i="5" s="1"/>
  <c r="D180" i="41"/>
  <c r="C181" i="41"/>
  <c r="D181" i="41"/>
  <c r="C182" i="41"/>
  <c r="D182" i="41"/>
  <c r="C183" i="41"/>
  <c r="D183" i="41"/>
  <c r="C184" i="41"/>
  <c r="D184" i="41"/>
  <c r="C185" i="41"/>
  <c r="D185" i="41"/>
  <c r="C186" i="41"/>
  <c r="E186" i="41"/>
  <c r="G186" i="41" s="1"/>
  <c r="I186" i="41" s="1"/>
  <c r="C183" i="5" s="1"/>
  <c r="F183" i="5" s="1"/>
  <c r="D186" i="41"/>
  <c r="C187" i="41"/>
  <c r="D187" i="41"/>
  <c r="C188" i="41"/>
  <c r="D188" i="41"/>
  <c r="C189" i="41"/>
  <c r="D189" i="41"/>
  <c r="C190" i="41"/>
  <c r="E190" i="41"/>
  <c r="G190" i="41" s="1"/>
  <c r="I190" i="41" s="1"/>
  <c r="C187" i="5" s="1"/>
  <c r="F187" i="5" s="1"/>
  <c r="D190" i="41"/>
  <c r="C191" i="41"/>
  <c r="D191" i="41"/>
  <c r="C192" i="41"/>
  <c r="D192" i="41"/>
  <c r="C193" i="41"/>
  <c r="D193" i="41"/>
  <c r="C194" i="41"/>
  <c r="D194" i="41"/>
  <c r="C195" i="41"/>
  <c r="D195" i="41"/>
  <c r="C196" i="41"/>
  <c r="D196" i="41"/>
  <c r="C197" i="41"/>
  <c r="D197" i="41"/>
  <c r="C198" i="41"/>
  <c r="D198" i="41"/>
  <c r="C199" i="41"/>
  <c r="D199" i="41"/>
  <c r="C200" i="41"/>
  <c r="E200" i="41" s="1"/>
  <c r="G200" i="41" s="1"/>
  <c r="I200" i="41" s="1"/>
  <c r="C197" i="5"/>
  <c r="D200" i="41"/>
  <c r="C201" i="41"/>
  <c r="D201" i="41"/>
  <c r="C202" i="41"/>
  <c r="D202" i="41"/>
  <c r="C203" i="41"/>
  <c r="D203" i="41"/>
  <c r="C204" i="41"/>
  <c r="D204" i="41"/>
  <c r="C205" i="41"/>
  <c r="D205" i="41"/>
  <c r="C206" i="41"/>
  <c r="D206" i="41"/>
  <c r="C207" i="41"/>
  <c r="D207" i="41"/>
  <c r="C208" i="41"/>
  <c r="E208" i="41" s="1"/>
  <c r="G208" i="41" s="1"/>
  <c r="I208" i="41" s="1"/>
  <c r="C205" i="5" s="1"/>
  <c r="D208" i="41"/>
  <c r="C209" i="41"/>
  <c r="D209" i="41"/>
  <c r="C210" i="41"/>
  <c r="D210" i="41"/>
  <c r="C211" i="41"/>
  <c r="D211" i="41"/>
  <c r="C212" i="41"/>
  <c r="E212" i="41" s="1"/>
  <c r="G212" i="41" s="1"/>
  <c r="I212" i="41" s="1"/>
  <c r="C209" i="5" s="1"/>
  <c r="D212" i="41"/>
  <c r="C213" i="41"/>
  <c r="D213" i="41"/>
  <c r="C214" i="41"/>
  <c r="E214" i="41" s="1"/>
  <c r="G214" i="41" s="1"/>
  <c r="I214" i="41" s="1"/>
  <c r="C211" i="5" s="1"/>
  <c r="F211" i="5" s="1"/>
  <c r="D214" i="41"/>
  <c r="C215" i="41"/>
  <c r="D215" i="41"/>
  <c r="C216" i="41"/>
  <c r="D216" i="41"/>
  <c r="C217" i="41"/>
  <c r="D217" i="41"/>
  <c r="C218" i="41"/>
  <c r="D218" i="41"/>
  <c r="C219" i="41"/>
  <c r="D219" i="41"/>
  <c r="C220" i="41"/>
  <c r="E220" i="41" s="1"/>
  <c r="G220" i="41" s="1"/>
  <c r="I220" i="41" s="1"/>
  <c r="C217" i="5" s="1"/>
  <c r="D220" i="41"/>
  <c r="C221" i="41"/>
  <c r="D221" i="41"/>
  <c r="C222" i="41"/>
  <c r="E222" i="41" s="1"/>
  <c r="G222" i="41" s="1"/>
  <c r="I222" i="41" s="1"/>
  <c r="C219" i="5" s="1"/>
  <c r="F219" i="5" s="1"/>
  <c r="D222" i="41"/>
  <c r="C223" i="41"/>
  <c r="D223" i="41"/>
  <c r="C224" i="41"/>
  <c r="D224" i="41"/>
  <c r="C225" i="41"/>
  <c r="D225" i="41"/>
  <c r="C226" i="41"/>
  <c r="D226" i="41"/>
  <c r="C227" i="41"/>
  <c r="D227" i="41"/>
  <c r="C228" i="41"/>
  <c r="E228" i="41"/>
  <c r="G228" i="41"/>
  <c r="I228" i="41" s="1"/>
  <c r="C225" i="5" s="1"/>
  <c r="D228" i="41"/>
  <c r="C229" i="41"/>
  <c r="D229" i="41"/>
  <c r="C230" i="41"/>
  <c r="E230" i="41"/>
  <c r="G230" i="41" s="1"/>
  <c r="I230" i="41" s="1"/>
  <c r="C227" i="5" s="1"/>
  <c r="F227" i="5" s="1"/>
  <c r="D230" i="41"/>
  <c r="C231" i="41"/>
  <c r="D231" i="41"/>
  <c r="C232" i="41"/>
  <c r="E232" i="41" s="1"/>
  <c r="G232" i="41" s="1"/>
  <c r="I232" i="41" s="1"/>
  <c r="C229" i="5" s="1"/>
  <c r="D232" i="41"/>
  <c r="C233" i="41"/>
  <c r="D233" i="41"/>
  <c r="C234" i="41"/>
  <c r="E234" i="41" s="1"/>
  <c r="G234" i="41" s="1"/>
  <c r="I234" i="41" s="1"/>
  <c r="C231" i="5" s="1"/>
  <c r="D234" i="41"/>
  <c r="C235" i="41"/>
  <c r="D235" i="41"/>
  <c r="C236" i="41"/>
  <c r="D236" i="41"/>
  <c r="C237" i="41"/>
  <c r="D237" i="41"/>
  <c r="C238" i="41"/>
  <c r="E238" i="41" s="1"/>
  <c r="G238" i="41" s="1"/>
  <c r="I238" i="41" s="1"/>
  <c r="C235" i="5" s="1"/>
  <c r="D238" i="41"/>
  <c r="C239" i="41"/>
  <c r="D239" i="41"/>
  <c r="C240" i="41"/>
  <c r="E240" i="41" s="1"/>
  <c r="G240" i="41" s="1"/>
  <c r="I240" i="41" s="1"/>
  <c r="C237" i="5" s="1"/>
  <c r="D240" i="41"/>
  <c r="C241" i="41"/>
  <c r="D241" i="41"/>
  <c r="C242" i="41"/>
  <c r="D242" i="41"/>
  <c r="C243" i="41"/>
  <c r="D243" i="41"/>
  <c r="C244" i="41"/>
  <c r="D244" i="41"/>
  <c r="C245" i="41"/>
  <c r="D245" i="41"/>
  <c r="C246" i="41"/>
  <c r="E246" i="41"/>
  <c r="G246" i="41" s="1"/>
  <c r="I246" i="41" s="1"/>
  <c r="C243" i="5" s="1"/>
  <c r="F243" i="5" s="1"/>
  <c r="D246" i="41"/>
  <c r="C247" i="41"/>
  <c r="E247" i="41" s="1"/>
  <c r="G247" i="41" s="1"/>
  <c r="I247" i="41" s="1"/>
  <c r="C244" i="5" s="1"/>
  <c r="D247" i="41"/>
  <c r="C248" i="41"/>
  <c r="E248" i="41" s="1"/>
  <c r="G248" i="41" s="1"/>
  <c r="I248" i="41" s="1"/>
  <c r="C245" i="5" s="1"/>
  <c r="J245" i="5" s="1"/>
  <c r="D248" i="41"/>
  <c r="C249" i="41"/>
  <c r="D249" i="41"/>
  <c r="C250" i="41"/>
  <c r="E250" i="41" s="1"/>
  <c r="G250" i="41" s="1"/>
  <c r="I250" i="41" s="1"/>
  <c r="C247" i="5" s="1"/>
  <c r="F247" i="5" s="1"/>
  <c r="D250" i="41"/>
  <c r="C251" i="41"/>
  <c r="D251" i="41"/>
  <c r="C252" i="41"/>
  <c r="E252" i="41"/>
  <c r="G252" i="41" s="1"/>
  <c r="I252" i="41" s="1"/>
  <c r="C249" i="5" s="1"/>
  <c r="D252" i="41"/>
  <c r="C253" i="41"/>
  <c r="D253" i="41"/>
  <c r="C254" i="41"/>
  <c r="E254" i="41"/>
  <c r="G254" i="41" s="1"/>
  <c r="I254" i="41" s="1"/>
  <c r="C251" i="5" s="1"/>
  <c r="F251" i="5" s="1"/>
  <c r="D254" i="41"/>
  <c r="C255" i="41"/>
  <c r="D255" i="41"/>
  <c r="C256" i="41"/>
  <c r="E256" i="41" s="1"/>
  <c r="G256" i="41" s="1"/>
  <c r="I256" i="41" s="1"/>
  <c r="C253" i="5" s="1"/>
  <c r="J253" i="5" s="1"/>
  <c r="D256" i="41"/>
  <c r="C257" i="41"/>
  <c r="E257" i="41"/>
  <c r="G257" i="41" s="1"/>
  <c r="I257" i="41" s="1"/>
  <c r="C254" i="5" s="1"/>
  <c r="D257" i="41"/>
  <c r="C258" i="41"/>
  <c r="E258" i="41" s="1"/>
  <c r="G258" i="41" s="1"/>
  <c r="I258" i="41" s="1"/>
  <c r="C255" i="5" s="1"/>
  <c r="J255" i="5" s="1"/>
  <c r="D258" i="41"/>
  <c r="C259" i="41"/>
  <c r="D259" i="41"/>
  <c r="C260" i="41"/>
  <c r="E260" i="41" s="1"/>
  <c r="G260" i="41" s="1"/>
  <c r="I260" i="41" s="1"/>
  <c r="C257" i="5" s="1"/>
  <c r="D260" i="41"/>
  <c r="C261" i="41"/>
  <c r="D261" i="41"/>
  <c r="C262" i="41"/>
  <c r="D262" i="41"/>
  <c r="C263" i="41"/>
  <c r="E263" i="41" s="1"/>
  <c r="G263" i="41" s="1"/>
  <c r="I263" i="41" s="1"/>
  <c r="C260" i="5" s="1"/>
  <c r="D263" i="41"/>
  <c r="C264" i="41"/>
  <c r="D264" i="41"/>
  <c r="C265" i="41"/>
  <c r="E265" i="41" s="1"/>
  <c r="G265" i="41" s="1"/>
  <c r="I265" i="41" s="1"/>
  <c r="C262" i="5" s="1"/>
  <c r="D265" i="41"/>
  <c r="C266" i="41"/>
  <c r="E266" i="41" s="1"/>
  <c r="G266" i="41" s="1"/>
  <c r="I266" i="41" s="1"/>
  <c r="C263" i="5" s="1"/>
  <c r="D266" i="41"/>
  <c r="C267" i="41"/>
  <c r="E267" i="41" s="1"/>
  <c r="G267" i="41" s="1"/>
  <c r="I267" i="41" s="1"/>
  <c r="C264" i="5" s="1"/>
  <c r="D267" i="41"/>
  <c r="C268" i="41"/>
  <c r="E268" i="41" s="1"/>
  <c r="G268" i="41" s="1"/>
  <c r="I268" i="41" s="1"/>
  <c r="C265" i="5"/>
  <c r="J265" i="5" s="1"/>
  <c r="D268" i="41"/>
  <c r="C269" i="41"/>
  <c r="E269" i="41"/>
  <c r="G269" i="41" s="1"/>
  <c r="I269" i="41" s="1"/>
  <c r="C266" i="5" s="1"/>
  <c r="D269" i="41"/>
  <c r="C270" i="41"/>
  <c r="D270" i="41"/>
  <c r="C271" i="41"/>
  <c r="D271" i="41"/>
  <c r="C272" i="41"/>
  <c r="E272" i="41" s="1"/>
  <c r="G272" i="41" s="1"/>
  <c r="I272" i="41" s="1"/>
  <c r="C269" i="5" s="1"/>
  <c r="J269" i="5" s="1"/>
  <c r="D272" i="41"/>
  <c r="C273" i="41"/>
  <c r="E273" i="41" s="1"/>
  <c r="G273" i="41" s="1"/>
  <c r="I273" i="41" s="1"/>
  <c r="C270" i="5" s="1"/>
  <c r="D273" i="41"/>
  <c r="C274" i="41"/>
  <c r="D274" i="41"/>
  <c r="C275" i="41"/>
  <c r="D275" i="41"/>
  <c r="C276" i="41"/>
  <c r="D276" i="41"/>
  <c r="C277" i="41"/>
  <c r="D277" i="41"/>
  <c r="C278" i="41"/>
  <c r="D278" i="41"/>
  <c r="C279" i="41"/>
  <c r="E279" i="41" s="1"/>
  <c r="G279" i="41" s="1"/>
  <c r="I279" i="41" s="1"/>
  <c r="C276" i="5" s="1"/>
  <c r="D279" i="41"/>
  <c r="C280" i="41"/>
  <c r="D280" i="41"/>
  <c r="C281" i="41"/>
  <c r="D281" i="41"/>
  <c r="C282" i="41"/>
  <c r="E282" i="41" s="1"/>
  <c r="G282" i="41" s="1"/>
  <c r="I282" i="41" s="1"/>
  <c r="C279" i="5" s="1"/>
  <c r="J279" i="5" s="1"/>
  <c r="D282" i="41"/>
  <c r="C283" i="41"/>
  <c r="D283" i="41"/>
  <c r="C284" i="41"/>
  <c r="E284" i="41" s="1"/>
  <c r="G284" i="41" s="1"/>
  <c r="I284" i="41" s="1"/>
  <c r="C281" i="5" s="1"/>
  <c r="J281" i="5" s="1"/>
  <c r="D284" i="41"/>
  <c r="C285" i="41"/>
  <c r="E285" i="41" s="1"/>
  <c r="G285" i="41" s="1"/>
  <c r="I285" i="41" s="1"/>
  <c r="C282" i="5" s="1"/>
  <c r="D285" i="41"/>
  <c r="C286" i="41"/>
  <c r="E286" i="41" s="1"/>
  <c r="G286" i="41" s="1"/>
  <c r="I286" i="41" s="1"/>
  <c r="C283" i="5" s="1"/>
  <c r="D286" i="41"/>
  <c r="C287" i="41"/>
  <c r="D287" i="41"/>
  <c r="C288" i="41"/>
  <c r="D288" i="41"/>
  <c r="C289" i="41"/>
  <c r="E289" i="41" s="1"/>
  <c r="G289" i="41" s="1"/>
  <c r="I289" i="41" s="1"/>
  <c r="C286" i="5" s="1"/>
  <c r="D289" i="41"/>
  <c r="C290" i="41"/>
  <c r="E290" i="41" s="1"/>
  <c r="G290" i="41" s="1"/>
  <c r="I290" i="41" s="1"/>
  <c r="C287" i="5" s="1"/>
  <c r="D290" i="41"/>
  <c r="C291" i="41"/>
  <c r="D291" i="41"/>
  <c r="C292" i="41"/>
  <c r="D292" i="41"/>
  <c r="C293" i="41"/>
  <c r="E293" i="41" s="1"/>
  <c r="G293" i="41" s="1"/>
  <c r="I293" i="41" s="1"/>
  <c r="C290" i="5" s="1"/>
  <c r="D293" i="41"/>
  <c r="C294" i="41"/>
  <c r="E294" i="41" s="1"/>
  <c r="G294" i="41" s="1"/>
  <c r="I294" i="41" s="1"/>
  <c r="C291" i="5" s="1"/>
  <c r="D294" i="41"/>
  <c r="C295" i="41"/>
  <c r="D295" i="41"/>
  <c r="C296" i="41"/>
  <c r="E296" i="41" s="1"/>
  <c r="G296" i="41" s="1"/>
  <c r="I296" i="41" s="1"/>
  <c r="C293" i="5" s="1"/>
  <c r="J293" i="5" s="1"/>
  <c r="D296" i="41"/>
  <c r="C297" i="41"/>
  <c r="E297" i="41" s="1"/>
  <c r="G297" i="41" s="1"/>
  <c r="I297" i="41" s="1"/>
  <c r="C294" i="5" s="1"/>
  <c r="D297" i="41"/>
  <c r="C298" i="41"/>
  <c r="D298" i="41"/>
  <c r="C299" i="41"/>
  <c r="D299" i="41"/>
  <c r="C300" i="41"/>
  <c r="D300" i="41"/>
  <c r="C301" i="41"/>
  <c r="D301" i="41"/>
  <c r="C302" i="41"/>
  <c r="D302" i="41"/>
  <c r="C303" i="41"/>
  <c r="D303" i="41"/>
  <c r="C304" i="41"/>
  <c r="E304" i="41" s="1"/>
  <c r="G304" i="41" s="1"/>
  <c r="I304" i="41" s="1"/>
  <c r="C301" i="5" s="1"/>
  <c r="F301" i="5" s="1"/>
  <c r="D304" i="41"/>
  <c r="C305" i="41"/>
  <c r="D305" i="41"/>
  <c r="C306" i="41"/>
  <c r="E306" i="41" s="1"/>
  <c r="G306" i="41" s="1"/>
  <c r="I306" i="41" s="1"/>
  <c r="C303" i="5" s="1"/>
  <c r="D306" i="41"/>
  <c r="C307" i="41"/>
  <c r="D307" i="41"/>
  <c r="C308" i="41"/>
  <c r="D308" i="41"/>
  <c r="C309" i="41"/>
  <c r="D309" i="41"/>
  <c r="C310" i="41"/>
  <c r="D310" i="41"/>
  <c r="C311" i="41"/>
  <c r="D311" i="41"/>
  <c r="C312" i="41"/>
  <c r="D312" i="41"/>
  <c r="C313" i="41"/>
  <c r="D313" i="41"/>
  <c r="C314" i="41"/>
  <c r="D314" i="41"/>
  <c r="C315" i="41"/>
  <c r="D315" i="41"/>
  <c r="C316" i="41"/>
  <c r="D316" i="41"/>
  <c r="C317" i="41"/>
  <c r="D317" i="41"/>
  <c r="C318" i="41"/>
  <c r="D318" i="41"/>
  <c r="C319" i="41"/>
  <c r="D319" i="41"/>
  <c r="C320" i="41"/>
  <c r="D320" i="41"/>
  <c r="C321" i="41"/>
  <c r="D321" i="41"/>
  <c r="C322" i="41"/>
  <c r="D322" i="41"/>
  <c r="C323" i="41"/>
  <c r="D323" i="41"/>
  <c r="C324" i="41"/>
  <c r="D324" i="41"/>
  <c r="C325" i="41"/>
  <c r="D325" i="41"/>
  <c r="C326" i="41"/>
  <c r="E326" i="41" s="1"/>
  <c r="G326" i="41" s="1"/>
  <c r="I326" i="41" s="1"/>
  <c r="C323" i="5" s="1"/>
  <c r="D326" i="41"/>
  <c r="C327" i="41"/>
  <c r="D327" i="41"/>
  <c r="C328" i="41"/>
  <c r="D328" i="41"/>
  <c r="C329" i="41"/>
  <c r="D329" i="41"/>
  <c r="C330" i="41"/>
  <c r="D330" i="41"/>
  <c r="C331" i="41"/>
  <c r="D331" i="41"/>
  <c r="C332" i="41"/>
  <c r="D332" i="41"/>
  <c r="C333" i="41"/>
  <c r="D333" i="41"/>
  <c r="C334" i="41"/>
  <c r="E334" i="41"/>
  <c r="G334" i="41" s="1"/>
  <c r="I334" i="41" s="1"/>
  <c r="C331" i="5" s="1"/>
  <c r="D334" i="41"/>
  <c r="C335" i="41"/>
  <c r="D335" i="41"/>
  <c r="C336" i="41"/>
  <c r="D336" i="41"/>
  <c r="C337" i="41"/>
  <c r="D337" i="41"/>
  <c r="C338" i="41"/>
  <c r="D338" i="41"/>
  <c r="C339" i="41"/>
  <c r="D339" i="41"/>
  <c r="C340" i="41"/>
  <c r="D340" i="41"/>
  <c r="C341" i="41"/>
  <c r="D341" i="41"/>
  <c r="C342" i="41"/>
  <c r="D342" i="41"/>
  <c r="C343" i="41"/>
  <c r="D343" i="41"/>
  <c r="C344" i="41"/>
  <c r="E344" i="41" s="1"/>
  <c r="G344" i="41" s="1"/>
  <c r="I344" i="41" s="1"/>
  <c r="C341" i="5" s="1"/>
  <c r="F341" i="5" s="1"/>
  <c r="D344" i="41"/>
  <c r="C345" i="41"/>
  <c r="D345" i="41"/>
  <c r="C346" i="41"/>
  <c r="D346" i="41"/>
  <c r="C347" i="41"/>
  <c r="D347" i="41"/>
  <c r="C348" i="41"/>
  <c r="D348" i="41"/>
  <c r="C349" i="41"/>
  <c r="D349" i="41"/>
  <c r="C350" i="41"/>
  <c r="E350" i="41"/>
  <c r="G350" i="41" s="1"/>
  <c r="I350" i="41" s="1"/>
  <c r="C347" i="5" s="1"/>
  <c r="D350" i="41"/>
  <c r="C351" i="41"/>
  <c r="D351" i="41"/>
  <c r="C352" i="41"/>
  <c r="E352" i="41" s="1"/>
  <c r="G352" i="41" s="1"/>
  <c r="I352" i="41" s="1"/>
  <c r="C349" i="5" s="1"/>
  <c r="D352" i="41"/>
  <c r="C353" i="41"/>
  <c r="D353" i="41"/>
  <c r="C354" i="41"/>
  <c r="D354" i="41"/>
  <c r="C355" i="41"/>
  <c r="D355" i="41"/>
  <c r="C356" i="41"/>
  <c r="E356" i="41" s="1"/>
  <c r="G356" i="41" s="1"/>
  <c r="I356" i="41" s="1"/>
  <c r="C353" i="5" s="1"/>
  <c r="D356" i="41"/>
  <c r="C357" i="41"/>
  <c r="D357" i="41"/>
  <c r="C358" i="41"/>
  <c r="E358" i="41"/>
  <c r="G358" i="41" s="1"/>
  <c r="I358" i="41" s="1"/>
  <c r="C355" i="5" s="1"/>
  <c r="D358" i="41"/>
  <c r="C359" i="41"/>
  <c r="D359" i="41"/>
  <c r="C360" i="41"/>
  <c r="D360" i="41"/>
  <c r="C361" i="41"/>
  <c r="D361" i="41"/>
  <c r="C362" i="41"/>
  <c r="D362" i="41"/>
  <c r="C363" i="41"/>
  <c r="D363" i="41"/>
  <c r="C364" i="41"/>
  <c r="E364" i="41"/>
  <c r="G364" i="41" s="1"/>
  <c r="I364" i="41" s="1"/>
  <c r="C361" i="5" s="1"/>
  <c r="D364" i="41"/>
  <c r="C365" i="41"/>
  <c r="D365" i="41"/>
  <c r="C366" i="41"/>
  <c r="E366" i="41" s="1"/>
  <c r="G366" i="41" s="1"/>
  <c r="I366" i="41" s="1"/>
  <c r="C363" i="5" s="1"/>
  <c r="D366" i="41"/>
  <c r="C367" i="41"/>
  <c r="D367" i="41"/>
  <c r="C368" i="41"/>
  <c r="E368" i="41" s="1"/>
  <c r="G368" i="41" s="1"/>
  <c r="I368" i="41" s="1"/>
  <c r="C365" i="5" s="1"/>
  <c r="D368" i="41"/>
  <c r="C369" i="41"/>
  <c r="D369" i="41"/>
  <c r="C370" i="41"/>
  <c r="D370" i="41"/>
  <c r="C371" i="41"/>
  <c r="D371" i="41"/>
  <c r="C372" i="41"/>
  <c r="E372" i="41"/>
  <c r="G372" i="41" s="1"/>
  <c r="I372" i="41" s="1"/>
  <c r="C369" i="5" s="1"/>
  <c r="D372" i="41"/>
  <c r="C373" i="41"/>
  <c r="D373" i="41"/>
  <c r="C374" i="41"/>
  <c r="D374" i="41"/>
  <c r="C375" i="41"/>
  <c r="D375" i="41"/>
  <c r="C376" i="41"/>
  <c r="E376" i="41"/>
  <c r="G376" i="41" s="1"/>
  <c r="I376" i="41" s="1"/>
  <c r="C373" i="5" s="1"/>
  <c r="D376" i="41"/>
  <c r="C377" i="41"/>
  <c r="D377" i="41"/>
  <c r="C378" i="41"/>
  <c r="D378" i="41"/>
  <c r="C379" i="41"/>
  <c r="D379" i="41"/>
  <c r="C380" i="41"/>
  <c r="D380" i="41"/>
  <c r="C381" i="41"/>
  <c r="D381" i="41"/>
  <c r="C382" i="41"/>
  <c r="E382" i="41" s="1"/>
  <c r="G382" i="41" s="1"/>
  <c r="I382" i="41" s="1"/>
  <c r="C379" i="5" s="1"/>
  <c r="D382" i="41"/>
  <c r="C383" i="41"/>
  <c r="D383" i="41"/>
  <c r="C384" i="41"/>
  <c r="D384" i="41"/>
  <c r="C385" i="41"/>
  <c r="D385" i="41"/>
  <c r="C386" i="41"/>
  <c r="E386" i="41" s="1"/>
  <c r="G386" i="41" s="1"/>
  <c r="I386" i="41" s="1"/>
  <c r="C383" i="5" s="1"/>
  <c r="D386" i="41"/>
  <c r="C387" i="41"/>
  <c r="D387" i="41"/>
  <c r="C388" i="41"/>
  <c r="E388" i="41"/>
  <c r="G388" i="41" s="1"/>
  <c r="I388" i="41" s="1"/>
  <c r="C385" i="5" s="1"/>
  <c r="D388" i="41"/>
  <c r="C389" i="41"/>
  <c r="D389" i="41"/>
  <c r="C390" i="41"/>
  <c r="D390" i="41"/>
  <c r="C391" i="41"/>
  <c r="D391" i="41"/>
  <c r="C392" i="41"/>
  <c r="D392" i="41"/>
  <c r="C393" i="41"/>
  <c r="D393" i="41"/>
  <c r="C394" i="41"/>
  <c r="E394" i="41"/>
  <c r="G394" i="41" s="1"/>
  <c r="I394" i="41" s="1"/>
  <c r="C391" i="5" s="1"/>
  <c r="D394" i="41"/>
  <c r="C395" i="41"/>
  <c r="D395" i="41"/>
  <c r="C396" i="41"/>
  <c r="E396" i="41" s="1"/>
  <c r="G396" i="41" s="1"/>
  <c r="I396" i="41" s="1"/>
  <c r="C393" i="5" s="1"/>
  <c r="D396" i="41"/>
  <c r="C397" i="41"/>
  <c r="D397" i="41"/>
  <c r="C398" i="41"/>
  <c r="E398" i="41" s="1"/>
  <c r="G398" i="41" s="1"/>
  <c r="I398" i="41" s="1"/>
  <c r="C395" i="5" s="1"/>
  <c r="J395" i="5" s="1"/>
  <c r="D398" i="41"/>
  <c r="C399" i="41"/>
  <c r="D399" i="41"/>
  <c r="C400" i="41"/>
  <c r="E400" i="41" s="1"/>
  <c r="G400" i="41" s="1"/>
  <c r="I400" i="41" s="1"/>
  <c r="C397" i="5" s="1"/>
  <c r="D400" i="41"/>
  <c r="C401" i="41"/>
  <c r="D401" i="41"/>
  <c r="C402" i="41"/>
  <c r="E402" i="41" s="1"/>
  <c r="G402" i="41" s="1"/>
  <c r="I402" i="41" s="1"/>
  <c r="C399" i="5" s="1"/>
  <c r="K399" i="5" s="1"/>
  <c r="D402" i="41"/>
  <c r="C403" i="41"/>
  <c r="D403" i="41"/>
  <c r="C404" i="41"/>
  <c r="D404" i="41"/>
  <c r="C405" i="41"/>
  <c r="D405" i="41"/>
  <c r="C406" i="41"/>
  <c r="D406" i="41"/>
  <c r="C407" i="41"/>
  <c r="D407" i="41"/>
  <c r="C408" i="41"/>
  <c r="E408" i="41" s="1"/>
  <c r="G408" i="41" s="1"/>
  <c r="I408" i="41" s="1"/>
  <c r="C405" i="5" s="1"/>
  <c r="D408" i="41"/>
  <c r="C409" i="41"/>
  <c r="D409" i="41"/>
  <c r="C410" i="41"/>
  <c r="D410" i="41"/>
  <c r="C411" i="41"/>
  <c r="D411" i="41"/>
  <c r="C412" i="41"/>
  <c r="D412" i="41"/>
  <c r="C413" i="41"/>
  <c r="D413" i="41"/>
  <c r="C414" i="41"/>
  <c r="E414" i="41" s="1"/>
  <c r="G414" i="41" s="1"/>
  <c r="I414" i="41"/>
  <c r="C411" i="5" s="1"/>
  <c r="J411" i="5" s="1"/>
  <c r="D414" i="41"/>
  <c r="C415" i="41"/>
  <c r="D415" i="41"/>
  <c r="C416" i="41"/>
  <c r="E416" i="41" s="1"/>
  <c r="G416" i="41" s="1"/>
  <c r="I416" i="41" s="1"/>
  <c r="C413" i="5" s="1"/>
  <c r="F413" i="5" s="1"/>
  <c r="D416" i="41"/>
  <c r="C417" i="41"/>
  <c r="D417" i="41"/>
  <c r="C418" i="41"/>
  <c r="E418" i="41"/>
  <c r="G418" i="41" s="1"/>
  <c r="I418" i="41" s="1"/>
  <c r="C415" i="5" s="1"/>
  <c r="J415" i="5"/>
  <c r="D418" i="41"/>
  <c r="C419" i="41"/>
  <c r="D419" i="41"/>
  <c r="C420" i="41"/>
  <c r="E420" i="41" s="1"/>
  <c r="G420" i="41" s="1"/>
  <c r="I420" i="41" s="1"/>
  <c r="C417" i="5" s="1"/>
  <c r="J417" i="5" s="1"/>
  <c r="D420" i="41"/>
  <c r="C421" i="41"/>
  <c r="D421" i="41"/>
  <c r="C422" i="41"/>
  <c r="D422" i="41"/>
  <c r="C423" i="41"/>
  <c r="D423" i="41"/>
  <c r="C424" i="41"/>
  <c r="D424" i="41"/>
  <c r="C425" i="41"/>
  <c r="D425" i="41"/>
  <c r="C426" i="41"/>
  <c r="D426" i="41"/>
  <c r="C427" i="41"/>
  <c r="D427" i="41"/>
  <c r="C428" i="41"/>
  <c r="E428" i="41" s="1"/>
  <c r="G428" i="41" s="1"/>
  <c r="I428" i="41" s="1"/>
  <c r="C425" i="5" s="1"/>
  <c r="F425" i="5" s="1"/>
  <c r="D428" i="41"/>
  <c r="C429" i="41"/>
  <c r="D429" i="41"/>
  <c r="C430" i="41"/>
  <c r="D430" i="41"/>
  <c r="C431" i="41"/>
  <c r="D431" i="41"/>
  <c r="C432" i="41"/>
  <c r="E432" i="41" s="1"/>
  <c r="G432" i="41" s="1"/>
  <c r="I432" i="41" s="1"/>
  <c r="C429" i="5" s="1"/>
  <c r="F429" i="5" s="1"/>
  <c r="D432" i="41"/>
  <c r="C433" i="41"/>
  <c r="D433" i="41"/>
  <c r="C434" i="41"/>
  <c r="E434" i="41"/>
  <c r="G434" i="41" s="1"/>
  <c r="I434" i="41" s="1"/>
  <c r="C431" i="5" s="1"/>
  <c r="F431" i="5" s="1"/>
  <c r="D434" i="41"/>
  <c r="C435" i="41"/>
  <c r="D435" i="41"/>
  <c r="C436" i="41"/>
  <c r="D436" i="41"/>
  <c r="C437" i="41"/>
  <c r="D437" i="41"/>
  <c r="C438" i="41"/>
  <c r="E438" i="41" s="1"/>
  <c r="G438" i="41" s="1"/>
  <c r="I438" i="41" s="1"/>
  <c r="C435" i="5" s="1"/>
  <c r="F435" i="5" s="1"/>
  <c r="D438" i="41"/>
  <c r="C439" i="41"/>
  <c r="D439" i="41"/>
  <c r="C440" i="41"/>
  <c r="E440" i="41" s="1"/>
  <c r="G440" i="41" s="1"/>
  <c r="I440" i="41"/>
  <c r="C437" i="5" s="1"/>
  <c r="F437" i="5" s="1"/>
  <c r="D440" i="41"/>
  <c r="C441" i="41"/>
  <c r="D441" i="41"/>
  <c r="C442" i="41"/>
  <c r="D442" i="41"/>
  <c r="C443" i="41"/>
  <c r="D443" i="41"/>
  <c r="C444" i="41"/>
  <c r="E444" i="41" s="1"/>
  <c r="G444" i="41" s="1"/>
  <c r="I444" i="41" s="1"/>
  <c r="C441" i="5" s="1"/>
  <c r="F441" i="5" s="1"/>
  <c r="D444" i="41"/>
  <c r="C445" i="41"/>
  <c r="D445" i="41"/>
  <c r="C446" i="41"/>
  <c r="E446" i="41"/>
  <c r="G446" i="41" s="1"/>
  <c r="I446" i="41" s="1"/>
  <c r="C443" i="5" s="1"/>
  <c r="D446" i="41"/>
  <c r="C447" i="41"/>
  <c r="D447" i="41"/>
  <c r="C448" i="41"/>
  <c r="E448" i="41"/>
  <c r="G448" i="41" s="1"/>
  <c r="I448" i="41" s="1"/>
  <c r="C445" i="5" s="1"/>
  <c r="F445" i="5" s="1"/>
  <c r="D448" i="41"/>
  <c r="C449" i="41"/>
  <c r="D449" i="41"/>
  <c r="C450" i="41"/>
  <c r="E450" i="41" s="1"/>
  <c r="G450" i="41" s="1"/>
  <c r="I450" i="41" s="1"/>
  <c r="C447" i="5" s="1"/>
  <c r="D450" i="41"/>
  <c r="C451" i="41"/>
  <c r="D451" i="41"/>
  <c r="C452" i="41"/>
  <c r="E452" i="41" s="1"/>
  <c r="G452" i="41" s="1"/>
  <c r="I452" i="41" s="1"/>
  <c r="C449" i="5" s="1"/>
  <c r="F449" i="5" s="1"/>
  <c r="D452" i="41"/>
  <c r="C453" i="41"/>
  <c r="D453" i="41"/>
  <c r="C454" i="41"/>
  <c r="E454" i="41" s="1"/>
  <c r="G454" i="41" s="1"/>
  <c r="I454" i="41" s="1"/>
  <c r="C451" i="5" s="1"/>
  <c r="F451" i="5" s="1"/>
  <c r="D454" i="41"/>
  <c r="C455" i="41"/>
  <c r="D455" i="41"/>
  <c r="C456" i="41"/>
  <c r="D456" i="41"/>
  <c r="C457" i="41"/>
  <c r="D457" i="41"/>
  <c r="C458" i="41"/>
  <c r="E458" i="41"/>
  <c r="G458" i="41"/>
  <c r="I458" i="41" s="1"/>
  <c r="C455" i="5" s="1"/>
  <c r="F455" i="5" s="1"/>
  <c r="D458" i="41"/>
  <c r="C459" i="41"/>
  <c r="D459" i="41"/>
  <c r="C460" i="41"/>
  <c r="E460" i="41" s="1"/>
  <c r="G460" i="41" s="1"/>
  <c r="I460" i="41" s="1"/>
  <c r="C457" i="5" s="1"/>
  <c r="F457" i="5" s="1"/>
  <c r="D460" i="41"/>
  <c r="C461" i="41"/>
  <c r="D461" i="41"/>
  <c r="C462" i="41"/>
  <c r="E462" i="41" s="1"/>
  <c r="G462" i="41" s="1"/>
  <c r="I462" i="41" s="1"/>
  <c r="C459" i="5" s="1"/>
  <c r="F459" i="5" s="1"/>
  <c r="D462" i="41"/>
  <c r="C463" i="41"/>
  <c r="D463" i="41"/>
  <c r="C464" i="41"/>
  <c r="D464" i="41"/>
  <c r="C465" i="41"/>
  <c r="D465" i="41"/>
  <c r="C466" i="41"/>
  <c r="E466" i="41" s="1"/>
  <c r="G466" i="41" s="1"/>
  <c r="I466" i="41" s="1"/>
  <c r="C463" i="5"/>
  <c r="D466" i="41"/>
  <c r="C467" i="41"/>
  <c r="D467" i="41"/>
  <c r="C468" i="41"/>
  <c r="D468" i="41"/>
  <c r="C469" i="41"/>
  <c r="D469" i="41"/>
  <c r="C470" i="41"/>
  <c r="E470" i="41" s="1"/>
  <c r="G470" i="41" s="1"/>
  <c r="I470" i="41" s="1"/>
  <c r="C467" i="5" s="1"/>
  <c r="D470" i="41"/>
  <c r="C471" i="41"/>
  <c r="D471" i="41"/>
  <c r="C472" i="41"/>
  <c r="D472" i="41"/>
  <c r="C473" i="41"/>
  <c r="D473" i="41"/>
  <c r="C474" i="41"/>
  <c r="E474" i="41" s="1"/>
  <c r="G474" i="41" s="1"/>
  <c r="I474" i="41" s="1"/>
  <c r="C471" i="5" s="1"/>
  <c r="J471" i="5" s="1"/>
  <c r="D474" i="41"/>
  <c r="C475" i="41"/>
  <c r="D475" i="41"/>
  <c r="C476" i="41"/>
  <c r="D476" i="41"/>
  <c r="C477" i="41"/>
  <c r="D477" i="41"/>
  <c r="C478" i="41"/>
  <c r="E478" i="41"/>
  <c r="G478" i="41" s="1"/>
  <c r="I478" i="41" s="1"/>
  <c r="C475" i="5" s="1"/>
  <c r="J475" i="5" s="1"/>
  <c r="D478" i="41"/>
  <c r="C479" i="41"/>
  <c r="D479" i="41"/>
  <c r="C480" i="41"/>
  <c r="D480" i="41"/>
  <c r="C481" i="41"/>
  <c r="D481" i="41"/>
  <c r="C482" i="41"/>
  <c r="E482" i="41" s="1"/>
  <c r="G482" i="41" s="1"/>
  <c r="I482" i="41" s="1"/>
  <c r="C479" i="5" s="1"/>
  <c r="J479" i="5" s="1"/>
  <c r="D482" i="41"/>
  <c r="C483" i="41"/>
  <c r="D483" i="41"/>
  <c r="C484" i="41"/>
  <c r="E484" i="41" s="1"/>
  <c r="G484" i="41" s="1"/>
  <c r="I484" i="41" s="1"/>
  <c r="C481" i="5" s="1"/>
  <c r="F481" i="5" s="1"/>
  <c r="D484" i="41"/>
  <c r="C485" i="41"/>
  <c r="D485" i="41"/>
  <c r="C486" i="41"/>
  <c r="D486" i="41"/>
  <c r="C487" i="41"/>
  <c r="D487" i="41"/>
  <c r="C488" i="41"/>
  <c r="D488" i="41"/>
  <c r="C489" i="41"/>
  <c r="D489" i="41"/>
  <c r="C490" i="41"/>
  <c r="E490" i="41" s="1"/>
  <c r="G490" i="41" s="1"/>
  <c r="I490" i="41" s="1"/>
  <c r="C487" i="5"/>
  <c r="J487" i="5" s="1"/>
  <c r="D490" i="41"/>
  <c r="C491" i="41"/>
  <c r="D491" i="41"/>
  <c r="C492" i="41"/>
  <c r="E492" i="41" s="1"/>
  <c r="G492" i="41" s="1"/>
  <c r="I492" i="41" s="1"/>
  <c r="C489" i="5" s="1"/>
  <c r="J489" i="5" s="1"/>
  <c r="D492" i="41"/>
  <c r="C493" i="41"/>
  <c r="D493" i="41"/>
  <c r="C494" i="41"/>
  <c r="E494" i="41" s="1"/>
  <c r="G494" i="41" s="1"/>
  <c r="I494" i="41" s="1"/>
  <c r="C491" i="5" s="1"/>
  <c r="D494" i="41"/>
  <c r="C495" i="41"/>
  <c r="D495" i="41"/>
  <c r="C496" i="41"/>
  <c r="D496" i="41"/>
  <c r="C497" i="41"/>
  <c r="D497" i="41"/>
  <c r="C498" i="41"/>
  <c r="D498" i="41"/>
  <c r="C499" i="41"/>
  <c r="D499" i="41"/>
  <c r="C500" i="41"/>
  <c r="E500" i="41" s="1"/>
  <c r="G500" i="41"/>
  <c r="I500" i="41" s="1"/>
  <c r="C497" i="5" s="1"/>
  <c r="D500" i="41"/>
  <c r="F500" i="41" s="1"/>
  <c r="H500" i="41" s="1"/>
  <c r="J500" i="41" s="1"/>
  <c r="D497" i="5" s="1"/>
  <c r="C501" i="41"/>
  <c r="D501" i="41"/>
  <c r="C502" i="41"/>
  <c r="E502" i="41" s="1"/>
  <c r="G502" i="41" s="1"/>
  <c r="I502" i="41" s="1"/>
  <c r="C499" i="5" s="1"/>
  <c r="J499" i="5" s="1"/>
  <c r="D502" i="41"/>
  <c r="C503" i="41"/>
  <c r="D503" i="41"/>
  <c r="C504" i="41"/>
  <c r="E504" i="41" s="1"/>
  <c r="G504" i="41" s="1"/>
  <c r="I504" i="41" s="1"/>
  <c r="C501" i="5" s="1"/>
  <c r="D504" i="41"/>
  <c r="C505" i="41"/>
  <c r="E505" i="41"/>
  <c r="G505" i="41" s="1"/>
  <c r="I505" i="41" s="1"/>
  <c r="C502" i="5" s="1"/>
  <c r="D505" i="41"/>
  <c r="C506" i="41"/>
  <c r="D506" i="41"/>
  <c r="C507" i="41"/>
  <c r="E507" i="41" s="1"/>
  <c r="G507" i="41" s="1"/>
  <c r="I507" i="41" s="1"/>
  <c r="C504" i="5" s="1"/>
  <c r="D507" i="41"/>
  <c r="C508" i="41"/>
  <c r="D508" i="41"/>
  <c r="C509" i="41"/>
  <c r="E509" i="41"/>
  <c r="G509" i="41" s="1"/>
  <c r="I509" i="41"/>
  <c r="C506" i="5" s="1"/>
  <c r="D509" i="41"/>
  <c r="C510" i="41"/>
  <c r="E510" i="41"/>
  <c r="G510" i="41" s="1"/>
  <c r="I510" i="41" s="1"/>
  <c r="C507" i="5" s="1"/>
  <c r="D510" i="41"/>
  <c r="C511" i="41"/>
  <c r="E511" i="41" s="1"/>
  <c r="G511" i="41" s="1"/>
  <c r="I511" i="41"/>
  <c r="C508" i="5" s="1"/>
  <c r="D511" i="41"/>
  <c r="C512" i="41"/>
  <c r="E512" i="41" s="1"/>
  <c r="G512" i="41" s="1"/>
  <c r="I512" i="41" s="1"/>
  <c r="C509" i="5" s="1"/>
  <c r="D512" i="41"/>
  <c r="C513" i="41"/>
  <c r="E513" i="41" s="1"/>
  <c r="G513" i="41" s="1"/>
  <c r="I513" i="41" s="1"/>
  <c r="C510" i="5" s="1"/>
  <c r="D513" i="41"/>
  <c r="C514" i="41"/>
  <c r="E514" i="41" s="1"/>
  <c r="G514" i="41" s="1"/>
  <c r="I514" i="41" s="1"/>
  <c r="C511" i="5" s="1"/>
  <c r="D514" i="41"/>
  <c r="C515" i="41"/>
  <c r="E515" i="41"/>
  <c r="G515" i="41" s="1"/>
  <c r="I515" i="41" s="1"/>
  <c r="C512" i="5" s="1"/>
  <c r="D515" i="41"/>
  <c r="C516" i="41"/>
  <c r="E516" i="41"/>
  <c r="G516" i="41" s="1"/>
  <c r="I516" i="41" s="1"/>
  <c r="C513" i="5" s="1"/>
  <c r="D516" i="41"/>
  <c r="C517" i="41"/>
  <c r="E517" i="41" s="1"/>
  <c r="G517" i="41" s="1"/>
  <c r="I517" i="41" s="1"/>
  <c r="C514" i="5" s="1"/>
  <c r="D517" i="41"/>
  <c r="C518" i="41"/>
  <c r="E518" i="41" s="1"/>
  <c r="G518" i="41" s="1"/>
  <c r="I518" i="41" s="1"/>
  <c r="C515" i="5" s="1"/>
  <c r="D518" i="41"/>
  <c r="C519" i="41"/>
  <c r="E519" i="41" s="1"/>
  <c r="G519" i="41" s="1"/>
  <c r="I519" i="41" s="1"/>
  <c r="C516" i="5" s="1"/>
  <c r="D519" i="41"/>
  <c r="C520" i="41"/>
  <c r="E520" i="41" s="1"/>
  <c r="G520" i="41" s="1"/>
  <c r="I520" i="41" s="1"/>
  <c r="C517" i="5" s="1"/>
  <c r="D520" i="41"/>
  <c r="C521" i="41"/>
  <c r="E521" i="41"/>
  <c r="G521" i="41" s="1"/>
  <c r="I521" i="41" s="1"/>
  <c r="C518" i="5" s="1"/>
  <c r="D521" i="41"/>
  <c r="C522" i="41"/>
  <c r="D522" i="41"/>
  <c r="C523" i="41"/>
  <c r="E523" i="41" s="1"/>
  <c r="G523" i="41" s="1"/>
  <c r="I523" i="41" s="1"/>
  <c r="C520" i="5" s="1"/>
  <c r="D523" i="41"/>
  <c r="C524" i="41"/>
  <c r="D524" i="41"/>
  <c r="C525" i="41"/>
  <c r="E525" i="41"/>
  <c r="G525" i="41" s="1"/>
  <c r="I525" i="41" s="1"/>
  <c r="C522" i="5" s="1"/>
  <c r="D525" i="41"/>
  <c r="C526" i="41"/>
  <c r="E526" i="41" s="1"/>
  <c r="G526" i="41" s="1"/>
  <c r="I526" i="41" s="1"/>
  <c r="C523" i="5" s="1"/>
  <c r="D526" i="41"/>
  <c r="C527" i="41"/>
  <c r="E527" i="41" s="1"/>
  <c r="G527" i="41" s="1"/>
  <c r="I527" i="41" s="1"/>
  <c r="C524" i="5" s="1"/>
  <c r="D527" i="41"/>
  <c r="C528" i="41"/>
  <c r="E528" i="41" s="1"/>
  <c r="G528" i="41" s="1"/>
  <c r="I528" i="41" s="1"/>
  <c r="C525" i="5" s="1"/>
  <c r="D528" i="41"/>
  <c r="C529" i="41"/>
  <c r="E529" i="41"/>
  <c r="G529" i="41" s="1"/>
  <c r="I529" i="41" s="1"/>
  <c r="C526" i="5" s="1"/>
  <c r="D529" i="41"/>
  <c r="C530" i="41"/>
  <c r="E530" i="41" s="1"/>
  <c r="G530" i="41" s="1"/>
  <c r="I530" i="41" s="1"/>
  <c r="C527" i="5" s="1"/>
  <c r="D530" i="41"/>
  <c r="C531" i="41"/>
  <c r="E531" i="41"/>
  <c r="G531" i="41" s="1"/>
  <c r="I531" i="41" s="1"/>
  <c r="C528" i="5" s="1"/>
  <c r="D531" i="41"/>
  <c r="C532" i="41"/>
  <c r="E532" i="41"/>
  <c r="G532" i="41" s="1"/>
  <c r="I532" i="41" s="1"/>
  <c r="C529" i="5" s="1"/>
  <c r="D532" i="41"/>
  <c r="C533" i="41"/>
  <c r="E533" i="41" s="1"/>
  <c r="G533" i="41" s="1"/>
  <c r="I533" i="41" s="1"/>
  <c r="C530" i="5" s="1"/>
  <c r="D533" i="41"/>
  <c r="C534" i="41"/>
  <c r="E534" i="41" s="1"/>
  <c r="G534" i="41" s="1"/>
  <c r="I534" i="41" s="1"/>
  <c r="C531" i="5" s="1"/>
  <c r="D534" i="41"/>
  <c r="C535" i="41"/>
  <c r="E535" i="41" s="1"/>
  <c r="G535" i="41" s="1"/>
  <c r="I535" i="41" s="1"/>
  <c r="C532" i="5" s="1"/>
  <c r="D535" i="41"/>
  <c r="C536" i="41"/>
  <c r="E536" i="41"/>
  <c r="G536" i="41" s="1"/>
  <c r="I536" i="41" s="1"/>
  <c r="C533" i="5" s="1"/>
  <c r="D536" i="41"/>
  <c r="C537" i="41"/>
  <c r="E537" i="41"/>
  <c r="G537" i="41" s="1"/>
  <c r="I537" i="41"/>
  <c r="C534" i="5" s="1"/>
  <c r="D537" i="41"/>
  <c r="C538" i="41"/>
  <c r="E538" i="41"/>
  <c r="G538" i="41" s="1"/>
  <c r="I538" i="41" s="1"/>
  <c r="C535" i="5" s="1"/>
  <c r="D538" i="41"/>
  <c r="C539" i="41"/>
  <c r="E539" i="41" s="1"/>
  <c r="G539" i="41" s="1"/>
  <c r="I539" i="41"/>
  <c r="C536" i="5" s="1"/>
  <c r="D539" i="41"/>
  <c r="C540" i="41"/>
  <c r="E540" i="41" s="1"/>
  <c r="G540" i="41" s="1"/>
  <c r="I540" i="41" s="1"/>
  <c r="C537" i="5" s="1"/>
  <c r="D540" i="41"/>
  <c r="C541" i="41"/>
  <c r="E541" i="41" s="1"/>
  <c r="G541" i="41" s="1"/>
  <c r="I541" i="41" s="1"/>
  <c r="C538" i="5" s="1"/>
  <c r="D541" i="41"/>
  <c r="C542" i="41"/>
  <c r="E542" i="41" s="1"/>
  <c r="G542" i="41" s="1"/>
  <c r="I542" i="41" s="1"/>
  <c r="C539" i="5" s="1"/>
  <c r="D542" i="41"/>
  <c r="C543" i="41"/>
  <c r="E543" i="41"/>
  <c r="G543" i="41" s="1"/>
  <c r="I543" i="41" s="1"/>
  <c r="C540" i="5" s="1"/>
  <c r="D543" i="41"/>
  <c r="C544" i="41"/>
  <c r="E544" i="41"/>
  <c r="G544" i="41" s="1"/>
  <c r="I544" i="41" s="1"/>
  <c r="C541" i="5" s="1"/>
  <c r="D544" i="41"/>
  <c r="C545" i="41"/>
  <c r="E545" i="41" s="1"/>
  <c r="G545" i="41" s="1"/>
  <c r="I545" i="41" s="1"/>
  <c r="C542" i="5" s="1"/>
  <c r="D545" i="41"/>
  <c r="C546" i="41"/>
  <c r="E546" i="41" s="1"/>
  <c r="G546" i="41" s="1"/>
  <c r="I546" i="41" s="1"/>
  <c r="C543" i="5" s="1"/>
  <c r="D546" i="41"/>
  <c r="C547" i="41"/>
  <c r="E547" i="41" s="1"/>
  <c r="G547" i="41" s="1"/>
  <c r="I547" i="41" s="1"/>
  <c r="C544" i="5" s="1"/>
  <c r="D547" i="41"/>
  <c r="C548" i="41"/>
  <c r="E548" i="41" s="1"/>
  <c r="G548" i="41" s="1"/>
  <c r="I548" i="41" s="1"/>
  <c r="C545" i="5" s="1"/>
  <c r="D548" i="41"/>
  <c r="C549" i="41"/>
  <c r="E549" i="41" s="1"/>
  <c r="G549" i="41" s="1"/>
  <c r="I549" i="41" s="1"/>
  <c r="C546" i="5" s="1"/>
  <c r="D549" i="41"/>
  <c r="C550" i="41"/>
  <c r="E550" i="41" s="1"/>
  <c r="G550" i="41" s="1"/>
  <c r="I550" i="41" s="1"/>
  <c r="C547" i="5" s="1"/>
  <c r="D550" i="41"/>
  <c r="C551" i="41"/>
  <c r="E551" i="41" s="1"/>
  <c r="G551" i="41" s="1"/>
  <c r="I551" i="41" s="1"/>
  <c r="C548" i="5" s="1"/>
  <c r="D551" i="41"/>
  <c r="C552" i="41"/>
  <c r="E552" i="41" s="1"/>
  <c r="G552" i="41" s="1"/>
  <c r="I552" i="41" s="1"/>
  <c r="C549" i="5" s="1"/>
  <c r="D552" i="41"/>
  <c r="C553" i="41"/>
  <c r="E553" i="41" s="1"/>
  <c r="G553" i="41" s="1"/>
  <c r="I553" i="41" s="1"/>
  <c r="C550" i="5" s="1"/>
  <c r="D553" i="41"/>
  <c r="C554" i="41"/>
  <c r="E554" i="41" s="1"/>
  <c r="G554" i="41" s="1"/>
  <c r="I554" i="41" s="1"/>
  <c r="C551" i="5" s="1"/>
  <c r="D554" i="41"/>
  <c r="C555" i="41"/>
  <c r="E555" i="41" s="1"/>
  <c r="G555" i="41" s="1"/>
  <c r="I555" i="41" s="1"/>
  <c r="C552" i="5" s="1"/>
  <c r="D555" i="41"/>
  <c r="C556" i="41"/>
  <c r="E556" i="41" s="1"/>
  <c r="G556" i="41" s="1"/>
  <c r="I556" i="41" s="1"/>
  <c r="C553" i="5" s="1"/>
  <c r="D556" i="41"/>
  <c r="C557" i="41"/>
  <c r="E557" i="41" s="1"/>
  <c r="G557" i="41" s="1"/>
  <c r="I557" i="41" s="1"/>
  <c r="C554" i="5" s="1"/>
  <c r="D557" i="41"/>
  <c r="C558" i="41"/>
  <c r="E558" i="41" s="1"/>
  <c r="G558" i="41" s="1"/>
  <c r="I558" i="41" s="1"/>
  <c r="C555" i="5" s="1"/>
  <c r="D558" i="41"/>
  <c r="C559" i="41"/>
  <c r="E559" i="41" s="1"/>
  <c r="G559" i="41" s="1"/>
  <c r="I559" i="41" s="1"/>
  <c r="C556" i="5" s="1"/>
  <c r="D559" i="41"/>
  <c r="C560" i="41"/>
  <c r="E560" i="41" s="1"/>
  <c r="G560" i="41" s="1"/>
  <c r="I560" i="41" s="1"/>
  <c r="C557" i="5" s="1"/>
  <c r="D560" i="41"/>
  <c r="C561" i="41"/>
  <c r="E561" i="41" s="1"/>
  <c r="G561" i="41" s="1"/>
  <c r="I561" i="41" s="1"/>
  <c r="C558" i="5" s="1"/>
  <c r="D561" i="41"/>
  <c r="C562" i="41"/>
  <c r="E562" i="41" s="1"/>
  <c r="G562" i="41" s="1"/>
  <c r="I562" i="41" s="1"/>
  <c r="C559" i="5" s="1"/>
  <c r="D562" i="41"/>
  <c r="C563" i="41"/>
  <c r="E563" i="41" s="1"/>
  <c r="G563" i="41" s="1"/>
  <c r="I563" i="41" s="1"/>
  <c r="C560" i="5" s="1"/>
  <c r="D563" i="41"/>
  <c r="C564" i="41"/>
  <c r="E564" i="41" s="1"/>
  <c r="G564" i="41" s="1"/>
  <c r="I564" i="41" s="1"/>
  <c r="C561" i="5" s="1"/>
  <c r="D564" i="41"/>
  <c r="C565" i="41"/>
  <c r="E565" i="41" s="1"/>
  <c r="G565" i="41" s="1"/>
  <c r="I565" i="41" s="1"/>
  <c r="C562" i="5" s="1"/>
  <c r="D565" i="41"/>
  <c r="C566" i="41"/>
  <c r="E566" i="41" s="1"/>
  <c r="G566" i="41" s="1"/>
  <c r="I566" i="41" s="1"/>
  <c r="C563" i="5"/>
  <c r="D566" i="41"/>
  <c r="C567" i="41"/>
  <c r="E567" i="41" s="1"/>
  <c r="G567" i="41" s="1"/>
  <c r="I567" i="41" s="1"/>
  <c r="C564" i="5" s="1"/>
  <c r="D567" i="41"/>
  <c r="C568" i="41"/>
  <c r="E568" i="41"/>
  <c r="G568" i="41" s="1"/>
  <c r="I568" i="41" s="1"/>
  <c r="C565" i="5" s="1"/>
  <c r="D568" i="41"/>
  <c r="C569" i="41"/>
  <c r="E569" i="41" s="1"/>
  <c r="G569" i="41"/>
  <c r="I569" i="41" s="1"/>
  <c r="C566" i="5" s="1"/>
  <c r="D569" i="41"/>
  <c r="C570" i="41"/>
  <c r="E570" i="41"/>
  <c r="G570" i="41" s="1"/>
  <c r="I570" i="41" s="1"/>
  <c r="C567" i="5" s="1"/>
  <c r="D570" i="41"/>
  <c r="C571" i="41"/>
  <c r="D571" i="41"/>
  <c r="C572" i="41"/>
  <c r="E572" i="41" s="1"/>
  <c r="G572" i="41" s="1"/>
  <c r="I572" i="41" s="1"/>
  <c r="C569" i="5" s="1"/>
  <c r="D572" i="41"/>
  <c r="C573" i="41"/>
  <c r="E573" i="41"/>
  <c r="G573" i="41" s="1"/>
  <c r="I573" i="41" s="1"/>
  <c r="C570" i="5" s="1"/>
  <c r="D573" i="41"/>
  <c r="C574" i="41"/>
  <c r="E574" i="41"/>
  <c r="G574" i="41" s="1"/>
  <c r="I574" i="41" s="1"/>
  <c r="C571" i="5" s="1"/>
  <c r="D574" i="41"/>
  <c r="C575" i="41"/>
  <c r="E575" i="41"/>
  <c r="G575" i="41"/>
  <c r="I575" i="41" s="1"/>
  <c r="C572" i="5" s="1"/>
  <c r="D575" i="41"/>
  <c r="C576" i="41"/>
  <c r="E576" i="41" s="1"/>
  <c r="G576" i="41" s="1"/>
  <c r="I576" i="41" s="1"/>
  <c r="C573" i="5" s="1"/>
  <c r="D576" i="41"/>
  <c r="C577" i="41"/>
  <c r="D577" i="41"/>
  <c r="C578" i="41"/>
  <c r="E578" i="41" s="1"/>
  <c r="G578" i="41" s="1"/>
  <c r="I578" i="41" s="1"/>
  <c r="C575" i="5" s="1"/>
  <c r="D578" i="41"/>
  <c r="C579" i="41"/>
  <c r="E579" i="41"/>
  <c r="G579" i="41" s="1"/>
  <c r="I579" i="41" s="1"/>
  <c r="C576" i="5" s="1"/>
  <c r="D579" i="41"/>
  <c r="C580" i="41"/>
  <c r="E580" i="41" s="1"/>
  <c r="G580" i="41" s="1"/>
  <c r="I580" i="41" s="1"/>
  <c r="C577" i="5" s="1"/>
  <c r="D580" i="41"/>
  <c r="C581" i="41"/>
  <c r="D581" i="41"/>
  <c r="C582" i="41"/>
  <c r="E582" i="41" s="1"/>
  <c r="G582" i="41" s="1"/>
  <c r="I582" i="41" s="1"/>
  <c r="C579" i="5" s="1"/>
  <c r="D582" i="41"/>
  <c r="C583" i="41"/>
  <c r="E583" i="41" s="1"/>
  <c r="G583" i="41" s="1"/>
  <c r="I583" i="41" s="1"/>
  <c r="C580" i="5" s="1"/>
  <c r="D583" i="41"/>
  <c r="C584" i="41"/>
  <c r="E584" i="41" s="1"/>
  <c r="G584" i="41" s="1"/>
  <c r="I584" i="41" s="1"/>
  <c r="C581" i="5" s="1"/>
  <c r="D584" i="41"/>
  <c r="C585" i="41"/>
  <c r="D585" i="41"/>
  <c r="C586" i="41"/>
  <c r="E586" i="41"/>
  <c r="G586" i="41" s="1"/>
  <c r="I586" i="41" s="1"/>
  <c r="C583" i="5" s="1"/>
  <c r="D586" i="41"/>
  <c r="C587" i="41"/>
  <c r="E587" i="41" s="1"/>
  <c r="G587" i="41" s="1"/>
  <c r="I587" i="41" s="1"/>
  <c r="C584" i="5" s="1"/>
  <c r="D587" i="41"/>
  <c r="C588" i="41"/>
  <c r="E588" i="41"/>
  <c r="G588" i="41" s="1"/>
  <c r="I588" i="41" s="1"/>
  <c r="C585" i="5" s="1"/>
  <c r="D588" i="41"/>
  <c r="C589" i="41"/>
  <c r="D589" i="41"/>
  <c r="C590" i="41"/>
  <c r="E590" i="41"/>
  <c r="G590" i="41" s="1"/>
  <c r="I590" i="41" s="1"/>
  <c r="C587" i="5" s="1"/>
  <c r="D590" i="41"/>
  <c r="C591" i="41"/>
  <c r="E591" i="41"/>
  <c r="G591" i="41"/>
  <c r="I591" i="41" s="1"/>
  <c r="C588" i="5" s="1"/>
  <c r="D591" i="41"/>
  <c r="C592" i="41"/>
  <c r="E592" i="41" s="1"/>
  <c r="G592" i="41" s="1"/>
  <c r="I592" i="41" s="1"/>
  <c r="C589" i="5" s="1"/>
  <c r="D592" i="41"/>
  <c r="C593" i="41"/>
  <c r="D593" i="41"/>
  <c r="C594" i="41"/>
  <c r="E594" i="41" s="1"/>
  <c r="G594" i="41" s="1"/>
  <c r="I594" i="41" s="1"/>
  <c r="C591" i="5" s="1"/>
  <c r="D594" i="41"/>
  <c r="C595" i="41"/>
  <c r="D595" i="41"/>
  <c r="C596" i="41"/>
  <c r="E596" i="41" s="1"/>
  <c r="G596" i="41" s="1"/>
  <c r="I596" i="41" s="1"/>
  <c r="C593" i="5" s="1"/>
  <c r="D596" i="41"/>
  <c r="C597" i="41"/>
  <c r="D597" i="41"/>
  <c r="C598" i="41"/>
  <c r="E598" i="41"/>
  <c r="G598" i="41" s="1"/>
  <c r="I598" i="41" s="1"/>
  <c r="C595" i="5" s="1"/>
  <c r="D598" i="41"/>
  <c r="C599" i="41"/>
  <c r="E599" i="41" s="1"/>
  <c r="G599" i="41" s="1"/>
  <c r="I599" i="41" s="1"/>
  <c r="C596" i="5" s="1"/>
  <c r="D599" i="41"/>
  <c r="C600" i="41"/>
  <c r="E600" i="41"/>
  <c r="G600" i="41" s="1"/>
  <c r="I600" i="41" s="1"/>
  <c r="C597" i="5" s="1"/>
  <c r="D600" i="41"/>
  <c r="C601" i="41"/>
  <c r="D601" i="41"/>
  <c r="C602" i="41"/>
  <c r="E602" i="41"/>
  <c r="G602" i="41" s="1"/>
  <c r="I602" i="41" s="1"/>
  <c r="C599" i="5" s="1"/>
  <c r="D602" i="41"/>
  <c r="C603" i="41"/>
  <c r="D603" i="41"/>
  <c r="C604" i="41"/>
  <c r="E604" i="41" s="1"/>
  <c r="G604" i="41" s="1"/>
  <c r="I604" i="41" s="1"/>
  <c r="C601" i="5" s="1"/>
  <c r="D604" i="41"/>
  <c r="C605" i="41"/>
  <c r="D605" i="41"/>
  <c r="C606" i="41"/>
  <c r="E606" i="41" s="1"/>
  <c r="G606" i="41" s="1"/>
  <c r="I606" i="41" s="1"/>
  <c r="C603" i="5" s="1"/>
  <c r="D606" i="41"/>
  <c r="C607" i="41"/>
  <c r="E607" i="41" s="1"/>
  <c r="G607" i="41" s="1"/>
  <c r="I607" i="41" s="1"/>
  <c r="C604" i="5" s="1"/>
  <c r="D607" i="41"/>
  <c r="C608" i="41"/>
  <c r="E608" i="41"/>
  <c r="G608" i="41" s="1"/>
  <c r="I608" i="41" s="1"/>
  <c r="C605" i="5" s="1"/>
  <c r="D608" i="41"/>
  <c r="C609" i="41"/>
  <c r="D609" i="41"/>
  <c r="C610" i="41"/>
  <c r="E610" i="41"/>
  <c r="G610" i="41" s="1"/>
  <c r="I610" i="41" s="1"/>
  <c r="C607" i="5" s="1"/>
  <c r="D610" i="41"/>
  <c r="C611" i="41"/>
  <c r="E611" i="41" s="1"/>
  <c r="G611" i="41" s="1"/>
  <c r="I611" i="41"/>
  <c r="C608" i="5" s="1"/>
  <c r="D611" i="41"/>
  <c r="C612" i="41"/>
  <c r="E612" i="41" s="1"/>
  <c r="G612" i="41" s="1"/>
  <c r="I612" i="41" s="1"/>
  <c r="C609" i="5" s="1"/>
  <c r="D612" i="41"/>
  <c r="C613" i="41"/>
  <c r="D613" i="41"/>
  <c r="C614" i="41"/>
  <c r="E614" i="41"/>
  <c r="G614" i="41" s="1"/>
  <c r="I614" i="41" s="1"/>
  <c r="C611" i="5" s="1"/>
  <c r="D614" i="41"/>
  <c r="C615" i="41"/>
  <c r="E615" i="41" s="1"/>
  <c r="G615" i="41" s="1"/>
  <c r="I615" i="41" s="1"/>
  <c r="C612" i="5" s="1"/>
  <c r="D615" i="41"/>
  <c r="C616" i="41"/>
  <c r="E616" i="41" s="1"/>
  <c r="G616" i="41" s="1"/>
  <c r="I616" i="41" s="1"/>
  <c r="C613" i="5" s="1"/>
  <c r="D616" i="41"/>
  <c r="C617" i="41"/>
  <c r="E617" i="41" s="1"/>
  <c r="G617" i="41" s="1"/>
  <c r="I617" i="41" s="1"/>
  <c r="C614" i="5" s="1"/>
  <c r="D617" i="41"/>
  <c r="C618" i="41"/>
  <c r="E618" i="41" s="1"/>
  <c r="G618" i="41" s="1"/>
  <c r="I618" i="41" s="1"/>
  <c r="C615" i="5" s="1"/>
  <c r="D618" i="41"/>
  <c r="C619" i="41"/>
  <c r="E619" i="41" s="1"/>
  <c r="G619" i="41" s="1"/>
  <c r="I619" i="41" s="1"/>
  <c r="C616" i="5" s="1"/>
  <c r="D619" i="41"/>
  <c r="C620" i="41"/>
  <c r="E620" i="41"/>
  <c r="G620" i="41" s="1"/>
  <c r="I620" i="41" s="1"/>
  <c r="C617" i="5" s="1"/>
  <c r="D620" i="41"/>
  <c r="C621" i="41"/>
  <c r="E621" i="41" s="1"/>
  <c r="G621" i="41" s="1"/>
  <c r="I621" i="41" s="1"/>
  <c r="C618" i="5" s="1"/>
  <c r="D621" i="41"/>
  <c r="C622" i="41"/>
  <c r="E622" i="41" s="1"/>
  <c r="G622" i="41" s="1"/>
  <c r="I622" i="41" s="1"/>
  <c r="C619" i="5" s="1"/>
  <c r="D622" i="41"/>
  <c r="C623" i="41"/>
  <c r="E623" i="41" s="1"/>
  <c r="G623" i="41" s="1"/>
  <c r="I623" i="41"/>
  <c r="C620" i="5" s="1"/>
  <c r="D623" i="41"/>
  <c r="C624" i="41"/>
  <c r="E624" i="41"/>
  <c r="G624" i="41" s="1"/>
  <c r="I624" i="41" s="1"/>
  <c r="C621" i="5" s="1"/>
  <c r="D624" i="41"/>
  <c r="C625" i="41"/>
  <c r="D625" i="41"/>
  <c r="C626" i="41"/>
  <c r="E626" i="41"/>
  <c r="G626" i="41" s="1"/>
  <c r="I626" i="41" s="1"/>
  <c r="C623" i="5" s="1"/>
  <c r="D626" i="41"/>
  <c r="C627" i="41"/>
  <c r="E627" i="41" s="1"/>
  <c r="G627" i="41" s="1"/>
  <c r="I627" i="41" s="1"/>
  <c r="C624" i="5" s="1"/>
  <c r="D627" i="41"/>
  <c r="C628" i="41"/>
  <c r="E628" i="41" s="1"/>
  <c r="G628" i="41" s="1"/>
  <c r="I628" i="41" s="1"/>
  <c r="C625" i="5" s="1"/>
  <c r="D628" i="41"/>
  <c r="C629" i="41"/>
  <c r="D629" i="41"/>
  <c r="C630" i="41"/>
  <c r="E630" i="41"/>
  <c r="G630" i="41" s="1"/>
  <c r="I630" i="41" s="1"/>
  <c r="C627" i="5" s="1"/>
  <c r="D630" i="41"/>
  <c r="C631" i="41"/>
  <c r="E631" i="41" s="1"/>
  <c r="G631" i="41" s="1"/>
  <c r="I631" i="41" s="1"/>
  <c r="C628" i="5" s="1"/>
  <c r="D631" i="41"/>
  <c r="C632" i="41"/>
  <c r="E632" i="41" s="1"/>
  <c r="G632" i="41" s="1"/>
  <c r="I632" i="41" s="1"/>
  <c r="C629" i="5" s="1"/>
  <c r="D632" i="41"/>
  <c r="C633" i="41"/>
  <c r="E633" i="41" s="1"/>
  <c r="G633" i="41" s="1"/>
  <c r="I633" i="41"/>
  <c r="C630" i="5" s="1"/>
  <c r="D633" i="41"/>
  <c r="C634" i="41"/>
  <c r="E634" i="41" s="1"/>
  <c r="G634" i="41" s="1"/>
  <c r="I634" i="41" s="1"/>
  <c r="C631" i="5" s="1"/>
  <c r="D634" i="41"/>
  <c r="C635" i="41"/>
  <c r="E635" i="41" s="1"/>
  <c r="G635" i="41" s="1"/>
  <c r="I635" i="41" s="1"/>
  <c r="C632" i="5" s="1"/>
  <c r="D635" i="41"/>
  <c r="C636" i="41"/>
  <c r="D636" i="41"/>
  <c r="C637" i="41"/>
  <c r="E637" i="41" s="1"/>
  <c r="G637" i="41" s="1"/>
  <c r="I637" i="41" s="1"/>
  <c r="C634" i="5" s="1"/>
  <c r="D637" i="41"/>
  <c r="C638" i="41"/>
  <c r="D638" i="41"/>
  <c r="C639" i="41"/>
  <c r="D639" i="41"/>
  <c r="C640" i="41"/>
  <c r="D640" i="41"/>
  <c r="C641" i="41"/>
  <c r="D641" i="41"/>
  <c r="C642" i="41"/>
  <c r="D642" i="41"/>
  <c r="C643" i="41"/>
  <c r="D643" i="41"/>
  <c r="C644" i="41"/>
  <c r="D644" i="41"/>
  <c r="C645" i="41"/>
  <c r="E645" i="41" s="1"/>
  <c r="G645" i="41" s="1"/>
  <c r="I645" i="41"/>
  <c r="C642" i="5" s="1"/>
  <c r="D645" i="41"/>
  <c r="C646" i="41"/>
  <c r="D646" i="41"/>
  <c r="C647" i="41"/>
  <c r="D647" i="41"/>
  <c r="C648" i="41"/>
  <c r="D648" i="41"/>
  <c r="C649" i="41"/>
  <c r="E649" i="41" s="1"/>
  <c r="G649" i="41" s="1"/>
  <c r="I649" i="41" s="1"/>
  <c r="C646" i="5" s="1"/>
  <c r="D649" i="41"/>
  <c r="C650" i="41"/>
  <c r="D650" i="41"/>
  <c r="C651" i="41"/>
  <c r="D651" i="41"/>
  <c r="C652" i="41"/>
  <c r="D652" i="41"/>
  <c r="C653" i="41"/>
  <c r="E653" i="41" s="1"/>
  <c r="G653" i="41" s="1"/>
  <c r="I653" i="41" s="1"/>
  <c r="C650" i="5" s="1"/>
  <c r="D653" i="41"/>
  <c r="C654" i="41"/>
  <c r="D654" i="41"/>
  <c r="C655" i="41"/>
  <c r="E655" i="41" s="1"/>
  <c r="G655" i="41" s="1"/>
  <c r="I655" i="41" s="1"/>
  <c r="C652" i="5" s="1"/>
  <c r="D655" i="41"/>
  <c r="C656" i="41"/>
  <c r="D656" i="41"/>
  <c r="C657" i="41"/>
  <c r="D657" i="41"/>
  <c r="C658" i="41"/>
  <c r="D658" i="41"/>
  <c r="C659" i="41"/>
  <c r="E659" i="41" s="1"/>
  <c r="G659" i="41" s="1"/>
  <c r="I659" i="41"/>
  <c r="C656" i="5" s="1"/>
  <c r="D659" i="41"/>
  <c r="C660" i="41"/>
  <c r="D660" i="41"/>
  <c r="C661" i="41"/>
  <c r="E661" i="41" s="1"/>
  <c r="G661" i="41" s="1"/>
  <c r="I661" i="41" s="1"/>
  <c r="C658" i="5" s="1"/>
  <c r="D661" i="41"/>
  <c r="C662" i="41"/>
  <c r="D662" i="41"/>
  <c r="C663" i="41"/>
  <c r="D663" i="41"/>
  <c r="C664" i="41"/>
  <c r="D664" i="41"/>
  <c r="C665" i="41"/>
  <c r="E665" i="41" s="1"/>
  <c r="G665" i="41" s="1"/>
  <c r="I665" i="41" s="1"/>
  <c r="C662" i="5" s="1"/>
  <c r="D665" i="41"/>
  <c r="C666" i="41"/>
  <c r="D666" i="41"/>
  <c r="C667" i="41"/>
  <c r="E667" i="41" s="1"/>
  <c r="G667" i="41" s="1"/>
  <c r="I667" i="41" s="1"/>
  <c r="C664" i="5" s="1"/>
  <c r="D667" i="41"/>
  <c r="C668" i="41"/>
  <c r="D668" i="41"/>
  <c r="C669" i="41"/>
  <c r="E669" i="41" s="1"/>
  <c r="G669" i="41" s="1"/>
  <c r="I669" i="41"/>
  <c r="C666" i="5" s="1"/>
  <c r="D669" i="41"/>
  <c r="C670" i="41"/>
  <c r="D670" i="41"/>
  <c r="C671" i="41"/>
  <c r="E671" i="41" s="1"/>
  <c r="G671" i="41" s="1"/>
  <c r="I671" i="41" s="1"/>
  <c r="C668" i="5" s="1"/>
  <c r="D671" i="41"/>
  <c r="C672" i="41"/>
  <c r="D672" i="41"/>
  <c r="C673" i="41"/>
  <c r="E673" i="41" s="1"/>
  <c r="G673" i="41" s="1"/>
  <c r="I673" i="41" s="1"/>
  <c r="C670" i="5" s="1"/>
  <c r="D673" i="41"/>
  <c r="C674" i="41"/>
  <c r="E674" i="41"/>
  <c r="G674" i="41" s="1"/>
  <c r="I674" i="41" s="1"/>
  <c r="C671" i="5" s="1"/>
  <c r="F671" i="5" s="1"/>
  <c r="D674" i="41"/>
  <c r="C675" i="41"/>
  <c r="D675" i="41"/>
  <c r="C676" i="41"/>
  <c r="E676" i="41" s="1"/>
  <c r="G676" i="41" s="1"/>
  <c r="I676" i="41" s="1"/>
  <c r="C673" i="5" s="1"/>
  <c r="F673" i="5" s="1"/>
  <c r="D676" i="41"/>
  <c r="C677" i="41"/>
  <c r="D677" i="41"/>
  <c r="C678" i="41"/>
  <c r="E678" i="41" s="1"/>
  <c r="G678" i="41" s="1"/>
  <c r="I678" i="41" s="1"/>
  <c r="C675" i="5" s="1"/>
  <c r="D678" i="41"/>
  <c r="C679" i="41"/>
  <c r="D679" i="41"/>
  <c r="C680" i="41"/>
  <c r="D680" i="41"/>
  <c r="C681" i="41"/>
  <c r="E681" i="41"/>
  <c r="G681" i="41" s="1"/>
  <c r="I681" i="41" s="1"/>
  <c r="C678" i="5" s="1"/>
  <c r="D681" i="41"/>
  <c r="C682" i="41"/>
  <c r="E682" i="41" s="1"/>
  <c r="G682" i="41" s="1"/>
  <c r="I682" i="41" s="1"/>
  <c r="C679" i="5" s="1"/>
  <c r="D682" i="41"/>
  <c r="C683" i="41"/>
  <c r="E683" i="41" s="1"/>
  <c r="G683" i="41" s="1"/>
  <c r="I683" i="41" s="1"/>
  <c r="C680" i="5" s="1"/>
  <c r="D683" i="41"/>
  <c r="C684" i="41"/>
  <c r="D684" i="41"/>
  <c r="C685" i="41"/>
  <c r="E685" i="41"/>
  <c r="G685" i="41" s="1"/>
  <c r="I685" i="41" s="1"/>
  <c r="C682" i="5" s="1"/>
  <c r="D685" i="41"/>
  <c r="C686" i="41"/>
  <c r="E686" i="41" s="1"/>
  <c r="G686" i="41" s="1"/>
  <c r="I686" i="41" s="1"/>
  <c r="C683" i="5" s="1"/>
  <c r="K683" i="5" s="1"/>
  <c r="D686" i="41"/>
  <c r="C687" i="41"/>
  <c r="D687" i="41"/>
  <c r="C688" i="41"/>
  <c r="E688" i="41"/>
  <c r="G688" i="41" s="1"/>
  <c r="I688" i="41" s="1"/>
  <c r="C685" i="5" s="1"/>
  <c r="F685" i="5" s="1"/>
  <c r="D688" i="41"/>
  <c r="C689" i="41"/>
  <c r="E689" i="41"/>
  <c r="G689" i="41" s="1"/>
  <c r="I689" i="41" s="1"/>
  <c r="C686" i="5" s="1"/>
  <c r="D689" i="41"/>
  <c r="C690" i="41"/>
  <c r="D690" i="41"/>
  <c r="C691" i="41"/>
  <c r="E691" i="41"/>
  <c r="G691" i="41" s="1"/>
  <c r="I691" i="41" s="1"/>
  <c r="C688" i="5" s="1"/>
  <c r="D691" i="41"/>
  <c r="C692" i="41"/>
  <c r="D692" i="41"/>
  <c r="C693" i="41"/>
  <c r="E693" i="41"/>
  <c r="G693" i="41" s="1"/>
  <c r="I693" i="41" s="1"/>
  <c r="C690" i="5" s="1"/>
  <c r="D693" i="41"/>
  <c r="C694" i="41"/>
  <c r="E694" i="41" s="1"/>
  <c r="G694" i="41" s="1"/>
  <c r="I694" i="41" s="1"/>
  <c r="C691" i="5" s="1"/>
  <c r="D694" i="41"/>
  <c r="C695" i="41"/>
  <c r="D695" i="41"/>
  <c r="C696" i="41"/>
  <c r="E696" i="41" s="1"/>
  <c r="G696" i="41" s="1"/>
  <c r="I696" i="41" s="1"/>
  <c r="C693" i="5" s="1"/>
  <c r="D696" i="41"/>
  <c r="C697" i="41"/>
  <c r="E697" i="41"/>
  <c r="G697" i="41" s="1"/>
  <c r="I697" i="41" s="1"/>
  <c r="C694" i="5" s="1"/>
  <c r="D697" i="41"/>
  <c r="C698" i="41"/>
  <c r="E698" i="41" s="1"/>
  <c r="G698" i="41" s="1"/>
  <c r="I698" i="41" s="1"/>
  <c r="C695" i="5" s="1"/>
  <c r="J695" i="5" s="1"/>
  <c r="D698" i="41"/>
  <c r="C699" i="41"/>
  <c r="D699" i="41"/>
  <c r="C700" i="41"/>
  <c r="D700" i="41"/>
  <c r="C701" i="41"/>
  <c r="E701" i="41"/>
  <c r="G701" i="41" s="1"/>
  <c r="I701" i="41" s="1"/>
  <c r="C698" i="5" s="1"/>
  <c r="D701" i="41"/>
  <c r="C702" i="41"/>
  <c r="D702" i="41"/>
  <c r="C703" i="41"/>
  <c r="D703" i="41"/>
  <c r="C704" i="41"/>
  <c r="E704" i="41" s="1"/>
  <c r="G704" i="41" s="1"/>
  <c r="I704" i="41" s="1"/>
  <c r="C701" i="5" s="1"/>
  <c r="J701" i="5" s="1"/>
  <c r="D704" i="41"/>
  <c r="C705" i="41"/>
  <c r="E705" i="41" s="1"/>
  <c r="G705" i="41" s="1"/>
  <c r="I705" i="41" s="1"/>
  <c r="C702" i="5" s="1"/>
  <c r="D705" i="41"/>
  <c r="C706" i="41"/>
  <c r="E706" i="41"/>
  <c r="G706" i="41" s="1"/>
  <c r="I706" i="41" s="1"/>
  <c r="C703" i="5" s="1"/>
  <c r="D706" i="41"/>
  <c r="C707" i="41"/>
  <c r="D707" i="41"/>
  <c r="C708" i="41"/>
  <c r="E708" i="41"/>
  <c r="G708" i="41" s="1"/>
  <c r="I708" i="41" s="1"/>
  <c r="C705" i="5" s="1"/>
  <c r="K705" i="5" s="1"/>
  <c r="D708" i="41"/>
  <c r="C709" i="41"/>
  <c r="E709" i="41" s="1"/>
  <c r="G709" i="41" s="1"/>
  <c r="I709" i="41"/>
  <c r="C706" i="5" s="1"/>
  <c r="D709" i="41"/>
  <c r="C710" i="41"/>
  <c r="D710" i="41"/>
  <c r="C711" i="41"/>
  <c r="E711" i="41" s="1"/>
  <c r="G711" i="41" s="1"/>
  <c r="I711" i="41" s="1"/>
  <c r="C708" i="5" s="1"/>
  <c r="D711" i="41"/>
  <c r="C712" i="41"/>
  <c r="D712" i="41"/>
  <c r="C713" i="41"/>
  <c r="D713" i="41"/>
  <c r="C714" i="41"/>
  <c r="E714" i="41"/>
  <c r="G714" i="41" s="1"/>
  <c r="I714" i="41" s="1"/>
  <c r="C711" i="5" s="1"/>
  <c r="J711" i="5" s="1"/>
  <c r="D714" i="41"/>
  <c r="C715" i="41"/>
  <c r="E715" i="41"/>
  <c r="G715" i="41" s="1"/>
  <c r="I715" i="41" s="1"/>
  <c r="C712" i="5" s="1"/>
  <c r="D715" i="41"/>
  <c r="C716" i="41"/>
  <c r="E716" i="41" s="1"/>
  <c r="G716" i="41" s="1"/>
  <c r="I716" i="41" s="1"/>
  <c r="C713" i="5"/>
  <c r="J713" i="5" s="1"/>
  <c r="D716" i="41"/>
  <c r="C717" i="41"/>
  <c r="D717" i="41"/>
  <c r="C718" i="41"/>
  <c r="E718" i="41" s="1"/>
  <c r="G718" i="41" s="1"/>
  <c r="I718" i="41" s="1"/>
  <c r="C715" i="5" s="1"/>
  <c r="D718" i="41"/>
  <c r="C719" i="41"/>
  <c r="D719" i="41"/>
  <c r="C720" i="41"/>
  <c r="E720" i="41" s="1"/>
  <c r="G720" i="41" s="1"/>
  <c r="I720" i="41" s="1"/>
  <c r="C717" i="5" s="1"/>
  <c r="D720" i="41"/>
  <c r="C721" i="41"/>
  <c r="E721" i="41"/>
  <c r="G721" i="41" s="1"/>
  <c r="I721" i="41" s="1"/>
  <c r="C718" i="5" s="1"/>
  <c r="D721" i="41"/>
  <c r="C722" i="41"/>
  <c r="E722" i="41" s="1"/>
  <c r="G722" i="41" s="1"/>
  <c r="I722" i="41" s="1"/>
  <c r="C719" i="5" s="1"/>
  <c r="D722" i="41"/>
  <c r="C723" i="41"/>
  <c r="E723" i="41"/>
  <c r="G723" i="41" s="1"/>
  <c r="I723" i="41" s="1"/>
  <c r="C720" i="5" s="1"/>
  <c r="D723" i="41"/>
  <c r="C724" i="41"/>
  <c r="E724" i="41" s="1"/>
  <c r="G724" i="41" s="1"/>
  <c r="I724" i="41" s="1"/>
  <c r="C721" i="5" s="1"/>
  <c r="D724" i="41"/>
  <c r="C725" i="41"/>
  <c r="E725" i="41" s="1"/>
  <c r="G725" i="41" s="1"/>
  <c r="I725" i="41" s="1"/>
  <c r="C722" i="5" s="1"/>
  <c r="D725" i="41"/>
  <c r="C726" i="41"/>
  <c r="E726" i="41" s="1"/>
  <c r="G726" i="41" s="1"/>
  <c r="I726" i="41"/>
  <c r="C723" i="5" s="1"/>
  <c r="D726" i="41"/>
  <c r="C727" i="41"/>
  <c r="E727" i="41" s="1"/>
  <c r="G727" i="41" s="1"/>
  <c r="I727" i="41" s="1"/>
  <c r="C724" i="5" s="1"/>
  <c r="D727" i="41"/>
  <c r="C728" i="41"/>
  <c r="E728" i="41" s="1"/>
  <c r="G728" i="41" s="1"/>
  <c r="I728" i="41" s="1"/>
  <c r="C725" i="5" s="1"/>
  <c r="D728" i="41"/>
  <c r="C729" i="41"/>
  <c r="E729" i="41"/>
  <c r="G729" i="41" s="1"/>
  <c r="I729" i="41" s="1"/>
  <c r="C726" i="5" s="1"/>
  <c r="D729" i="41"/>
  <c r="C730" i="41"/>
  <c r="E730" i="41" s="1"/>
  <c r="G730" i="41" s="1"/>
  <c r="I730" i="41" s="1"/>
  <c r="C727" i="5" s="1"/>
  <c r="D730" i="41"/>
  <c r="C731" i="41"/>
  <c r="E731" i="41"/>
  <c r="G731" i="41" s="1"/>
  <c r="I731" i="41" s="1"/>
  <c r="C728" i="5" s="1"/>
  <c r="D731" i="41"/>
  <c r="C732" i="41"/>
  <c r="E732" i="41" s="1"/>
  <c r="G732" i="41" s="1"/>
  <c r="I732" i="41" s="1"/>
  <c r="C729" i="5" s="1"/>
  <c r="D732" i="41"/>
  <c r="C733" i="41"/>
  <c r="D733" i="41"/>
  <c r="C734" i="41"/>
  <c r="E734" i="41" s="1"/>
  <c r="G734" i="41" s="1"/>
  <c r="I734" i="41" s="1"/>
  <c r="C731" i="5" s="1"/>
  <c r="D734" i="41"/>
  <c r="C735" i="41"/>
  <c r="D735" i="41"/>
  <c r="C736" i="41"/>
  <c r="E736" i="41" s="1"/>
  <c r="G736" i="41"/>
  <c r="I736" i="41" s="1"/>
  <c r="C733" i="5" s="1"/>
  <c r="D736" i="41"/>
  <c r="C737" i="41"/>
  <c r="E737" i="41" s="1"/>
  <c r="G737" i="41" s="1"/>
  <c r="I737" i="41" s="1"/>
  <c r="C734" i="5" s="1"/>
  <c r="D737" i="41"/>
  <c r="C738" i="41"/>
  <c r="E738" i="41" s="1"/>
  <c r="G738" i="41"/>
  <c r="I738" i="41" s="1"/>
  <c r="C735" i="5" s="1"/>
  <c r="D738" i="41"/>
  <c r="C739" i="41"/>
  <c r="E739" i="41" s="1"/>
  <c r="G739" i="41" s="1"/>
  <c r="I739" i="41" s="1"/>
  <c r="C736" i="5" s="1"/>
  <c r="D739" i="41"/>
  <c r="C740" i="41"/>
  <c r="E740" i="41" s="1"/>
  <c r="G740" i="41"/>
  <c r="I740" i="41" s="1"/>
  <c r="C737" i="5" s="1"/>
  <c r="D740" i="41"/>
  <c r="C741" i="41"/>
  <c r="E741" i="41" s="1"/>
  <c r="G741" i="41" s="1"/>
  <c r="I741" i="41" s="1"/>
  <c r="C738" i="5" s="1"/>
  <c r="D741" i="41"/>
  <c r="C742" i="41"/>
  <c r="E742" i="41" s="1"/>
  <c r="G742" i="41"/>
  <c r="I742" i="41" s="1"/>
  <c r="C739" i="5" s="1"/>
  <c r="D742" i="41"/>
  <c r="C743" i="41"/>
  <c r="E743" i="41" s="1"/>
  <c r="G743" i="41" s="1"/>
  <c r="I743" i="41" s="1"/>
  <c r="C740" i="5" s="1"/>
  <c r="D743" i="41"/>
  <c r="C744" i="41"/>
  <c r="E744" i="41" s="1"/>
  <c r="G744" i="41"/>
  <c r="I744" i="41" s="1"/>
  <c r="C741" i="5" s="1"/>
  <c r="D744" i="41"/>
  <c r="C745" i="41"/>
  <c r="E745" i="41" s="1"/>
  <c r="G745" i="41" s="1"/>
  <c r="I745" i="41" s="1"/>
  <c r="C742" i="5" s="1"/>
  <c r="D745" i="41"/>
  <c r="C746" i="41"/>
  <c r="E746" i="41" s="1"/>
  <c r="G746" i="41"/>
  <c r="I746" i="41" s="1"/>
  <c r="C743" i="5" s="1"/>
  <c r="D746" i="41"/>
  <c r="C747" i="41"/>
  <c r="E747" i="41" s="1"/>
  <c r="G747" i="41" s="1"/>
  <c r="I747" i="41" s="1"/>
  <c r="C744" i="5" s="1"/>
  <c r="D747" i="41"/>
  <c r="C748" i="41"/>
  <c r="E748" i="41" s="1"/>
  <c r="G748" i="41"/>
  <c r="I748" i="41" s="1"/>
  <c r="C745" i="5" s="1"/>
  <c r="D748" i="41"/>
  <c r="C749" i="41"/>
  <c r="D749" i="41"/>
  <c r="C750" i="41"/>
  <c r="E750" i="41" s="1"/>
  <c r="G750" i="41" s="1"/>
  <c r="I750" i="41" s="1"/>
  <c r="C747" i="5" s="1"/>
  <c r="D750" i="41"/>
  <c r="C751" i="41"/>
  <c r="D751" i="41"/>
  <c r="C752" i="41"/>
  <c r="E752" i="41" s="1"/>
  <c r="G752" i="41" s="1"/>
  <c r="I752" i="41" s="1"/>
  <c r="C749" i="5" s="1"/>
  <c r="D752" i="41"/>
  <c r="C753" i="41"/>
  <c r="E753" i="41"/>
  <c r="G753" i="41" s="1"/>
  <c r="I753" i="41" s="1"/>
  <c r="C750" i="5" s="1"/>
  <c r="D753" i="41"/>
  <c r="C754" i="41"/>
  <c r="E754" i="41" s="1"/>
  <c r="G754" i="41" s="1"/>
  <c r="I754" i="41" s="1"/>
  <c r="C751" i="5" s="1"/>
  <c r="D754" i="41"/>
  <c r="C755" i="41"/>
  <c r="E755" i="41"/>
  <c r="G755" i="41" s="1"/>
  <c r="I755" i="41" s="1"/>
  <c r="C752" i="5" s="1"/>
  <c r="D755" i="41"/>
  <c r="C756" i="41"/>
  <c r="E756" i="41" s="1"/>
  <c r="G756" i="41" s="1"/>
  <c r="I756" i="41" s="1"/>
  <c r="C753" i="5" s="1"/>
  <c r="D756" i="41"/>
  <c r="C757" i="41"/>
  <c r="E757" i="41"/>
  <c r="G757" i="41" s="1"/>
  <c r="I757" i="41" s="1"/>
  <c r="C754" i="5" s="1"/>
  <c r="D757" i="41"/>
  <c r="C758" i="41"/>
  <c r="E758" i="41" s="1"/>
  <c r="G758" i="41" s="1"/>
  <c r="I758" i="41" s="1"/>
  <c r="C755" i="5" s="1"/>
  <c r="D758" i="41"/>
  <c r="C759" i="41"/>
  <c r="E759" i="41"/>
  <c r="G759" i="41" s="1"/>
  <c r="I759" i="41" s="1"/>
  <c r="C756" i="5" s="1"/>
  <c r="D759" i="41"/>
  <c r="C760" i="41"/>
  <c r="E760" i="41" s="1"/>
  <c r="G760" i="41" s="1"/>
  <c r="I760" i="41" s="1"/>
  <c r="C757" i="5" s="1"/>
  <c r="D760" i="41"/>
  <c r="C761" i="41"/>
  <c r="E761" i="41"/>
  <c r="G761" i="41" s="1"/>
  <c r="I761" i="41" s="1"/>
  <c r="C758" i="5" s="1"/>
  <c r="D761" i="41"/>
  <c r="C762" i="41"/>
  <c r="E762" i="41" s="1"/>
  <c r="G762" i="41" s="1"/>
  <c r="I762" i="41" s="1"/>
  <c r="C759" i="5" s="1"/>
  <c r="D762" i="41"/>
  <c r="C763" i="41"/>
  <c r="E763" i="41"/>
  <c r="G763" i="41" s="1"/>
  <c r="I763" i="41" s="1"/>
  <c r="C760" i="5" s="1"/>
  <c r="D763" i="41"/>
  <c r="C764" i="41"/>
  <c r="E764" i="41" s="1"/>
  <c r="G764" i="41" s="1"/>
  <c r="I764" i="41" s="1"/>
  <c r="C761" i="5" s="1"/>
  <c r="D764" i="41"/>
  <c r="C765" i="41"/>
  <c r="D765" i="41"/>
  <c r="C766" i="41"/>
  <c r="E766" i="41"/>
  <c r="G766" i="41" s="1"/>
  <c r="I766" i="41"/>
  <c r="C763" i="5" s="1"/>
  <c r="D766" i="41"/>
  <c r="C767" i="41"/>
  <c r="D767" i="41"/>
  <c r="C768" i="41"/>
  <c r="E768" i="41" s="1"/>
  <c r="G768" i="41" s="1"/>
  <c r="I768" i="41" s="1"/>
  <c r="C765" i="5" s="1"/>
  <c r="D768" i="41"/>
  <c r="C769" i="41"/>
  <c r="E769" i="41" s="1"/>
  <c r="G769" i="41" s="1"/>
  <c r="I769" i="41" s="1"/>
  <c r="C766" i="5" s="1"/>
  <c r="D769" i="41"/>
  <c r="C770" i="41"/>
  <c r="E770" i="41"/>
  <c r="G770" i="41" s="1"/>
  <c r="I770" i="41" s="1"/>
  <c r="C767" i="5" s="1"/>
  <c r="D770" i="41"/>
  <c r="C771" i="41"/>
  <c r="E771" i="41" s="1"/>
  <c r="G771" i="41" s="1"/>
  <c r="I771" i="41" s="1"/>
  <c r="C768" i="5" s="1"/>
  <c r="D771" i="41"/>
  <c r="C772" i="41"/>
  <c r="E772" i="41" s="1"/>
  <c r="G772" i="41" s="1"/>
  <c r="I772" i="41" s="1"/>
  <c r="C769" i="5" s="1"/>
  <c r="D772" i="41"/>
  <c r="C773" i="41"/>
  <c r="E773" i="41" s="1"/>
  <c r="G773" i="41" s="1"/>
  <c r="I773" i="41" s="1"/>
  <c r="C770" i="5" s="1"/>
  <c r="D773" i="41"/>
  <c r="C774" i="41"/>
  <c r="E774" i="41"/>
  <c r="G774" i="41" s="1"/>
  <c r="I774" i="41" s="1"/>
  <c r="C771" i="5" s="1"/>
  <c r="D774" i="41"/>
  <c r="C775" i="41"/>
  <c r="E775" i="41" s="1"/>
  <c r="G775" i="41" s="1"/>
  <c r="I775" i="41" s="1"/>
  <c r="C772" i="5" s="1"/>
  <c r="D775" i="41"/>
  <c r="C776" i="41"/>
  <c r="E776" i="41"/>
  <c r="G776" i="41" s="1"/>
  <c r="I776" i="41"/>
  <c r="C773" i="5" s="1"/>
  <c r="D776" i="41"/>
  <c r="C777" i="41"/>
  <c r="E777" i="41" s="1"/>
  <c r="G777" i="41" s="1"/>
  <c r="I777" i="41" s="1"/>
  <c r="C774" i="5" s="1"/>
  <c r="D777" i="41"/>
  <c r="C778" i="41"/>
  <c r="E778" i="41" s="1"/>
  <c r="G778" i="41" s="1"/>
  <c r="I778" i="41" s="1"/>
  <c r="C775" i="5" s="1"/>
  <c r="D778" i="41"/>
  <c r="C779" i="41"/>
  <c r="E779" i="41"/>
  <c r="G779" i="41" s="1"/>
  <c r="I779" i="41" s="1"/>
  <c r="C776" i="5" s="1"/>
  <c r="D779" i="41"/>
  <c r="C780" i="41"/>
  <c r="E780" i="41"/>
  <c r="G780" i="41" s="1"/>
  <c r="I780" i="41" s="1"/>
  <c r="C777" i="5" s="1"/>
  <c r="D780" i="41"/>
  <c r="C781" i="41"/>
  <c r="D781" i="41"/>
  <c r="C782" i="41"/>
  <c r="D782" i="41"/>
  <c r="C783" i="41"/>
  <c r="E783" i="41"/>
  <c r="G783" i="41" s="1"/>
  <c r="I783" i="41" s="1"/>
  <c r="C780" i="5" s="1"/>
  <c r="D783" i="41"/>
  <c r="C784" i="41"/>
  <c r="D784" i="41"/>
  <c r="C785" i="41"/>
  <c r="D785" i="41"/>
  <c r="C786" i="41"/>
  <c r="D786" i="41"/>
  <c r="C787" i="41"/>
  <c r="D787" i="41"/>
  <c r="C788" i="41"/>
  <c r="D788" i="41"/>
  <c r="C789" i="41"/>
  <c r="E789" i="41" s="1"/>
  <c r="G789" i="41" s="1"/>
  <c r="I789" i="41" s="1"/>
  <c r="C786" i="5" s="1"/>
  <c r="D789" i="41"/>
  <c r="C790" i="41"/>
  <c r="D790" i="41"/>
  <c r="C791" i="41"/>
  <c r="E791" i="41" s="1"/>
  <c r="G791" i="41" s="1"/>
  <c r="I791" i="41" s="1"/>
  <c r="C788" i="5" s="1"/>
  <c r="D791" i="41"/>
  <c r="C792" i="41"/>
  <c r="D792" i="41"/>
  <c r="C793" i="41"/>
  <c r="D793" i="41"/>
  <c r="C794" i="41"/>
  <c r="D794" i="41"/>
  <c r="C795" i="41"/>
  <c r="E795" i="41" s="1"/>
  <c r="G795" i="41" s="1"/>
  <c r="I795" i="41" s="1"/>
  <c r="C792" i="5" s="1"/>
  <c r="D795" i="41"/>
  <c r="C796" i="41"/>
  <c r="D796" i="41"/>
  <c r="C797" i="41"/>
  <c r="E797" i="41"/>
  <c r="G797" i="41" s="1"/>
  <c r="I797" i="41" s="1"/>
  <c r="C794" i="5" s="1"/>
  <c r="D797" i="41"/>
  <c r="C798" i="41"/>
  <c r="D798" i="41"/>
  <c r="C799" i="41"/>
  <c r="D799" i="41"/>
  <c r="C800" i="41"/>
  <c r="D800" i="41"/>
  <c r="C801" i="41"/>
  <c r="E801" i="41" s="1"/>
  <c r="G801" i="41" s="1"/>
  <c r="I801" i="41" s="1"/>
  <c r="C798" i="5" s="1"/>
  <c r="D801" i="41"/>
  <c r="C802" i="41"/>
  <c r="D802" i="41"/>
  <c r="C803" i="41"/>
  <c r="E803" i="41" s="1"/>
  <c r="G803" i="41" s="1"/>
  <c r="I803" i="41" s="1"/>
  <c r="C800" i="5" s="1"/>
  <c r="D803" i="41"/>
  <c r="C804" i="41"/>
  <c r="D804" i="41"/>
  <c r="C805" i="41"/>
  <c r="D805" i="41"/>
  <c r="C806" i="41"/>
  <c r="D806" i="41"/>
  <c r="C807" i="41"/>
  <c r="E807" i="41" s="1"/>
  <c r="G807" i="41" s="1"/>
  <c r="I807" i="41" s="1"/>
  <c r="C804" i="5" s="1"/>
  <c r="D807" i="41"/>
  <c r="C808" i="41"/>
  <c r="D808" i="41"/>
  <c r="C809" i="41"/>
  <c r="E809" i="41"/>
  <c r="G809" i="41" s="1"/>
  <c r="I809" i="41" s="1"/>
  <c r="C806" i="5" s="1"/>
  <c r="D809" i="41"/>
  <c r="C810" i="41"/>
  <c r="D810" i="41"/>
  <c r="C811" i="41"/>
  <c r="E811" i="41" s="1"/>
  <c r="G811" i="41" s="1"/>
  <c r="I811" i="41" s="1"/>
  <c r="C808" i="5" s="1"/>
  <c r="D811" i="41"/>
  <c r="C812" i="41"/>
  <c r="D812" i="41"/>
  <c r="F812" i="41" s="1"/>
  <c r="H812" i="41" s="1"/>
  <c r="J812" i="41" s="1"/>
  <c r="D809" i="5" s="1"/>
  <c r="C813" i="41"/>
  <c r="D813" i="41"/>
  <c r="C814" i="41"/>
  <c r="D814" i="41"/>
  <c r="C815" i="41"/>
  <c r="E815" i="41"/>
  <c r="G815" i="41" s="1"/>
  <c r="I815" i="41" s="1"/>
  <c r="C812" i="5" s="1"/>
  <c r="D815" i="41"/>
  <c r="C816" i="41"/>
  <c r="D816" i="41"/>
  <c r="C817" i="41"/>
  <c r="E817" i="41" s="1"/>
  <c r="G817" i="41" s="1"/>
  <c r="I817" i="41" s="1"/>
  <c r="C814" i="5" s="1"/>
  <c r="D817" i="41"/>
  <c r="C818" i="41"/>
  <c r="D818" i="41"/>
  <c r="C819" i="41"/>
  <c r="E819" i="41"/>
  <c r="G819" i="41" s="1"/>
  <c r="I819" i="41" s="1"/>
  <c r="C816" i="5" s="1"/>
  <c r="D819" i="41"/>
  <c r="C820" i="41"/>
  <c r="D820" i="41"/>
  <c r="C821" i="41"/>
  <c r="E821" i="41" s="1"/>
  <c r="G821" i="41" s="1"/>
  <c r="I821" i="41" s="1"/>
  <c r="C818" i="5" s="1"/>
  <c r="D821" i="41"/>
  <c r="C822" i="41"/>
  <c r="D822" i="41"/>
  <c r="C823" i="41"/>
  <c r="E823" i="41"/>
  <c r="G823" i="41" s="1"/>
  <c r="I823" i="41" s="1"/>
  <c r="C820" i="5" s="1"/>
  <c r="D823" i="41"/>
  <c r="C824" i="41"/>
  <c r="D824" i="41"/>
  <c r="C825" i="41"/>
  <c r="E825" i="41" s="1"/>
  <c r="G825" i="41" s="1"/>
  <c r="I825" i="41" s="1"/>
  <c r="C822" i="5" s="1"/>
  <c r="D825" i="41"/>
  <c r="C826" i="41"/>
  <c r="D826" i="41"/>
  <c r="C827" i="41"/>
  <c r="D827" i="41"/>
  <c r="C828" i="41"/>
  <c r="D828" i="41"/>
  <c r="C829" i="41"/>
  <c r="D829" i="41"/>
  <c r="C830" i="41"/>
  <c r="D830" i="41"/>
  <c r="C831" i="41"/>
  <c r="D831" i="41"/>
  <c r="C832" i="41"/>
  <c r="D832" i="41"/>
  <c r="C833" i="41"/>
  <c r="E833" i="41"/>
  <c r="G833" i="41" s="1"/>
  <c r="I833" i="41" s="1"/>
  <c r="C830" i="5" s="1"/>
  <c r="D833" i="41"/>
  <c r="C834" i="41"/>
  <c r="D834" i="41"/>
  <c r="C835" i="41"/>
  <c r="E835" i="41" s="1"/>
  <c r="G835" i="41" s="1"/>
  <c r="I835" i="41" s="1"/>
  <c r="C832" i="5" s="1"/>
  <c r="D835" i="41"/>
  <c r="C836" i="41"/>
  <c r="D836" i="41"/>
  <c r="C837" i="41"/>
  <c r="E837" i="41"/>
  <c r="G837" i="41" s="1"/>
  <c r="I837" i="41" s="1"/>
  <c r="C834" i="5" s="1"/>
  <c r="D837" i="41"/>
  <c r="C838" i="41"/>
  <c r="D838" i="41"/>
  <c r="C839" i="41"/>
  <c r="E839" i="41" s="1"/>
  <c r="G839" i="41" s="1"/>
  <c r="I839" i="41" s="1"/>
  <c r="C836" i="5" s="1"/>
  <c r="D839" i="41"/>
  <c r="C840" i="41"/>
  <c r="D840" i="41"/>
  <c r="C841" i="41"/>
  <c r="E841" i="41"/>
  <c r="G841" i="41" s="1"/>
  <c r="I841" i="41" s="1"/>
  <c r="C838" i="5" s="1"/>
  <c r="D841" i="41"/>
  <c r="C842" i="41"/>
  <c r="D842" i="41"/>
  <c r="C843" i="41"/>
  <c r="D843" i="41"/>
  <c r="C844" i="41"/>
  <c r="D844" i="41"/>
  <c r="C845" i="41"/>
  <c r="E845" i="41" s="1"/>
  <c r="G845" i="41" s="1"/>
  <c r="I845" i="41" s="1"/>
  <c r="C842" i="5" s="1"/>
  <c r="D845" i="41"/>
  <c r="C846" i="41"/>
  <c r="D846" i="41"/>
  <c r="C847" i="41"/>
  <c r="D847" i="41"/>
  <c r="C848" i="41"/>
  <c r="D848" i="41"/>
  <c r="C849" i="41"/>
  <c r="E849" i="41"/>
  <c r="G849" i="41" s="1"/>
  <c r="I849" i="41" s="1"/>
  <c r="C846" i="5" s="1"/>
  <c r="D849" i="41"/>
  <c r="C850" i="41"/>
  <c r="D850" i="41"/>
  <c r="C851" i="41"/>
  <c r="D851" i="41"/>
  <c r="C852" i="41"/>
  <c r="D852" i="41"/>
  <c r="C853" i="41"/>
  <c r="D853" i="41"/>
  <c r="C854" i="41"/>
  <c r="D854" i="41"/>
  <c r="C855" i="41"/>
  <c r="E855" i="41" s="1"/>
  <c r="G855" i="41" s="1"/>
  <c r="I855" i="41" s="1"/>
  <c r="C852" i="5" s="1"/>
  <c r="D855" i="41"/>
  <c r="C856" i="41"/>
  <c r="D856" i="41"/>
  <c r="C857" i="41"/>
  <c r="E857" i="41"/>
  <c r="G857" i="41" s="1"/>
  <c r="I857" i="41" s="1"/>
  <c r="C854" i="5" s="1"/>
  <c r="D857" i="41"/>
  <c r="C858" i="41"/>
  <c r="D858" i="41"/>
  <c r="C859" i="41"/>
  <c r="E859" i="41" s="1"/>
  <c r="G859" i="41" s="1"/>
  <c r="I859" i="41" s="1"/>
  <c r="C856" i="5" s="1"/>
  <c r="D859" i="41"/>
  <c r="C860" i="41"/>
  <c r="D860" i="41"/>
  <c r="C861" i="41"/>
  <c r="E861" i="41"/>
  <c r="G861" i="41" s="1"/>
  <c r="I861" i="41" s="1"/>
  <c r="C858" i="5" s="1"/>
  <c r="D861" i="41"/>
  <c r="C862" i="41"/>
  <c r="D862" i="41"/>
  <c r="C863" i="41"/>
  <c r="E863" i="41" s="1"/>
  <c r="G863" i="41" s="1"/>
  <c r="I863" i="41" s="1"/>
  <c r="C860" i="5" s="1"/>
  <c r="D863" i="41"/>
  <c r="C864" i="41"/>
  <c r="D864" i="41"/>
  <c r="C865" i="41"/>
  <c r="E865" i="41"/>
  <c r="G865" i="41" s="1"/>
  <c r="I865" i="41" s="1"/>
  <c r="C862" i="5" s="1"/>
  <c r="D865" i="41"/>
  <c r="C866" i="41"/>
  <c r="D866" i="41"/>
  <c r="C867" i="41"/>
  <c r="D867" i="41"/>
  <c r="C868" i="41"/>
  <c r="D868" i="41"/>
  <c r="C869" i="41"/>
  <c r="D869" i="41"/>
  <c r="C870" i="41"/>
  <c r="D870" i="41"/>
  <c r="C871" i="41"/>
  <c r="E871" i="41" s="1"/>
  <c r="G871" i="41" s="1"/>
  <c r="I871" i="41" s="1"/>
  <c r="C868" i="5" s="1"/>
  <c r="D871" i="41"/>
  <c r="C872" i="41"/>
  <c r="D872" i="41"/>
  <c r="C873" i="41"/>
  <c r="E873" i="41"/>
  <c r="G873" i="41" s="1"/>
  <c r="I873" i="41" s="1"/>
  <c r="C870" i="5" s="1"/>
  <c r="D873" i="41"/>
  <c r="C874" i="41"/>
  <c r="D874" i="41"/>
  <c r="C875" i="41"/>
  <c r="E875" i="41" s="1"/>
  <c r="G875" i="41" s="1"/>
  <c r="I875" i="41" s="1"/>
  <c r="C872" i="5" s="1"/>
  <c r="D875" i="41"/>
  <c r="C876" i="41"/>
  <c r="D876" i="41"/>
  <c r="C877" i="41"/>
  <c r="E877" i="41"/>
  <c r="G877" i="41" s="1"/>
  <c r="I877" i="41" s="1"/>
  <c r="C874" i="5" s="1"/>
  <c r="D877" i="41"/>
  <c r="C878" i="41"/>
  <c r="D878" i="41"/>
  <c r="C879" i="41"/>
  <c r="D879" i="41"/>
  <c r="C880" i="41"/>
  <c r="D880" i="41"/>
  <c r="C881" i="41"/>
  <c r="E881" i="41" s="1"/>
  <c r="G881" i="41" s="1"/>
  <c r="I881" i="41" s="1"/>
  <c r="C878" i="5" s="1"/>
  <c r="D881" i="41"/>
  <c r="C882" i="41"/>
  <c r="D882" i="41"/>
  <c r="C883" i="41"/>
  <c r="E883" i="41"/>
  <c r="G883" i="41" s="1"/>
  <c r="I883" i="41" s="1"/>
  <c r="C880" i="5" s="1"/>
  <c r="D883" i="41"/>
  <c r="C884" i="41"/>
  <c r="D884" i="41"/>
  <c r="C885" i="41"/>
  <c r="D885" i="41"/>
  <c r="C886" i="41"/>
  <c r="D886" i="41"/>
  <c r="C887" i="41"/>
  <c r="D887" i="41"/>
  <c r="C888" i="41"/>
  <c r="D888" i="41"/>
  <c r="C889" i="41"/>
  <c r="D889" i="41"/>
  <c r="C890" i="41"/>
  <c r="D890" i="41"/>
  <c r="C891" i="41"/>
  <c r="E891" i="41" s="1"/>
  <c r="G891" i="41" s="1"/>
  <c r="I891" i="41" s="1"/>
  <c r="C888" i="5" s="1"/>
  <c r="D891" i="41"/>
  <c r="C892" i="41"/>
  <c r="D892" i="41"/>
  <c r="C893" i="41"/>
  <c r="D893" i="41"/>
  <c r="C894" i="41"/>
  <c r="D894" i="41"/>
  <c r="C895" i="41"/>
  <c r="E895" i="41"/>
  <c r="G895" i="41" s="1"/>
  <c r="I895" i="41" s="1"/>
  <c r="C892" i="5" s="1"/>
  <c r="D895" i="41"/>
  <c r="C896" i="41"/>
  <c r="D896" i="41"/>
  <c r="C897" i="41"/>
  <c r="E897" i="41" s="1"/>
  <c r="G897" i="41" s="1"/>
  <c r="I897" i="41" s="1"/>
  <c r="C894" i="5" s="1"/>
  <c r="D897" i="41"/>
  <c r="C898" i="41"/>
  <c r="D898" i="41"/>
  <c r="C899" i="41"/>
  <c r="D899" i="41"/>
  <c r="C900" i="41"/>
  <c r="D900" i="41"/>
  <c r="C901" i="41"/>
  <c r="E901" i="41"/>
  <c r="G901" i="41" s="1"/>
  <c r="I901" i="41" s="1"/>
  <c r="C898" i="5" s="1"/>
  <c r="D901" i="41"/>
  <c r="C902" i="41"/>
  <c r="D902" i="41"/>
  <c r="C903" i="41"/>
  <c r="E903" i="41" s="1"/>
  <c r="G903" i="41" s="1"/>
  <c r="I903" i="41" s="1"/>
  <c r="C900" i="5" s="1"/>
  <c r="D903" i="41"/>
  <c r="C904" i="41"/>
  <c r="D904" i="41"/>
  <c r="C905" i="41"/>
  <c r="E905" i="41"/>
  <c r="G905" i="41" s="1"/>
  <c r="I905" i="41" s="1"/>
  <c r="C902" i="5" s="1"/>
  <c r="D905" i="41"/>
  <c r="C906" i="41"/>
  <c r="E906" i="41" s="1"/>
  <c r="G906" i="41" s="1"/>
  <c r="I906" i="41" s="1"/>
  <c r="C903" i="5" s="1"/>
  <c r="D906" i="41"/>
  <c r="F906" i="41"/>
  <c r="H906" i="41" s="1"/>
  <c r="J906" i="41" s="1"/>
  <c r="D903" i="5" s="1"/>
  <c r="C907" i="41"/>
  <c r="E907" i="41" s="1"/>
  <c r="G907" i="41" s="1"/>
  <c r="I907" i="41" s="1"/>
  <c r="C904" i="5" s="1"/>
  <c r="D907" i="41"/>
  <c r="C908" i="41"/>
  <c r="D908" i="41"/>
  <c r="C909" i="41"/>
  <c r="D909" i="41"/>
  <c r="C910" i="41"/>
  <c r="D910" i="41"/>
  <c r="C911" i="41"/>
  <c r="E911" i="41"/>
  <c r="G911" i="41" s="1"/>
  <c r="I911" i="41" s="1"/>
  <c r="C908" i="5" s="1"/>
  <c r="D911" i="41"/>
  <c r="C912" i="41"/>
  <c r="D912" i="41"/>
  <c r="C913" i="41"/>
  <c r="D913" i="41"/>
  <c r="C914" i="41"/>
  <c r="D914" i="41"/>
  <c r="C915" i="41"/>
  <c r="E915" i="41" s="1"/>
  <c r="G915" i="41" s="1"/>
  <c r="I915" i="41" s="1"/>
  <c r="C912" i="5" s="1"/>
  <c r="D915" i="41"/>
  <c r="C916" i="41"/>
  <c r="D916" i="41"/>
  <c r="C917" i="41"/>
  <c r="E917" i="41"/>
  <c r="G917" i="41" s="1"/>
  <c r="I917" i="41" s="1"/>
  <c r="C914" i="5" s="1"/>
  <c r="D917" i="41"/>
  <c r="C918" i="41"/>
  <c r="D918" i="41"/>
  <c r="C919" i="41"/>
  <c r="E919" i="41" s="1"/>
  <c r="G919" i="41" s="1"/>
  <c r="I919" i="41" s="1"/>
  <c r="C916" i="5" s="1"/>
  <c r="D919" i="41"/>
  <c r="C920" i="41"/>
  <c r="D920" i="41"/>
  <c r="C921" i="41"/>
  <c r="E921" i="41"/>
  <c r="G921" i="41" s="1"/>
  <c r="I921" i="41" s="1"/>
  <c r="C918" i="5" s="1"/>
  <c r="D921" i="41"/>
  <c r="C922" i="41"/>
  <c r="D922" i="41"/>
  <c r="C923" i="41"/>
  <c r="D923" i="41"/>
  <c r="C924" i="41"/>
  <c r="D924" i="41"/>
  <c r="C925" i="41"/>
  <c r="D925" i="41"/>
  <c r="C926" i="41"/>
  <c r="D926" i="41"/>
  <c r="C927" i="41"/>
  <c r="E927" i="41" s="1"/>
  <c r="G927" i="41" s="1"/>
  <c r="I927" i="41" s="1"/>
  <c r="C924" i="5" s="1"/>
  <c r="D927" i="41"/>
  <c r="C928" i="41"/>
  <c r="D928" i="41"/>
  <c r="C929" i="41"/>
  <c r="D929" i="41"/>
  <c r="C930" i="41"/>
  <c r="D930" i="41"/>
  <c r="C931" i="41"/>
  <c r="D931" i="41"/>
  <c r="C932" i="41"/>
  <c r="D932" i="41"/>
  <c r="C933" i="41"/>
  <c r="E933" i="41"/>
  <c r="G933" i="41" s="1"/>
  <c r="I933" i="41" s="1"/>
  <c r="C930" i="5" s="1"/>
  <c r="D933" i="41"/>
  <c r="C934" i="41"/>
  <c r="D934" i="41"/>
  <c r="C935" i="41"/>
  <c r="D935" i="41"/>
  <c r="C936" i="41"/>
  <c r="D936" i="41"/>
  <c r="C937" i="41"/>
  <c r="D937" i="41"/>
  <c r="C938" i="41"/>
  <c r="E938" i="41" s="1"/>
  <c r="G938" i="41" s="1"/>
  <c r="I938" i="41" s="1"/>
  <c r="C935" i="5" s="1"/>
  <c r="D938" i="41"/>
  <c r="C939" i="41"/>
  <c r="D939" i="41"/>
  <c r="C940" i="41"/>
  <c r="D940" i="41"/>
  <c r="C941" i="41"/>
  <c r="E941" i="41" s="1"/>
  <c r="G941" i="41" s="1"/>
  <c r="I941" i="41" s="1"/>
  <c r="C938" i="5" s="1"/>
  <c r="D941" i="41"/>
  <c r="C942" i="41"/>
  <c r="D942" i="41"/>
  <c r="C943" i="41"/>
  <c r="D943" i="41"/>
  <c r="C944" i="41"/>
  <c r="D944" i="41"/>
  <c r="C945" i="41"/>
  <c r="D945" i="41"/>
  <c r="C946" i="41"/>
  <c r="D946" i="41"/>
  <c r="C947" i="41"/>
  <c r="D947" i="41"/>
  <c r="C948" i="41"/>
  <c r="D948" i="41"/>
  <c r="C949" i="41"/>
  <c r="D949" i="41"/>
  <c r="C950" i="41"/>
  <c r="D950" i="41"/>
  <c r="C951" i="41"/>
  <c r="E951" i="41"/>
  <c r="G951" i="41" s="1"/>
  <c r="I951" i="41" s="1"/>
  <c r="C948" i="5" s="1"/>
  <c r="D951" i="41"/>
  <c r="C952" i="41"/>
  <c r="D952" i="41"/>
  <c r="C953" i="41"/>
  <c r="D953" i="41"/>
  <c r="C954" i="41"/>
  <c r="D954" i="41"/>
  <c r="C955" i="41"/>
  <c r="D955" i="41"/>
  <c r="C956" i="41"/>
  <c r="D956" i="41"/>
  <c r="C957" i="41"/>
  <c r="E957" i="41" s="1"/>
  <c r="G957" i="41" s="1"/>
  <c r="I957" i="41" s="1"/>
  <c r="C954" i="5" s="1"/>
  <c r="D957" i="41"/>
  <c r="C958" i="41"/>
  <c r="D958" i="41"/>
  <c r="C959" i="41"/>
  <c r="D959" i="41"/>
  <c r="C960" i="41"/>
  <c r="D960" i="41"/>
  <c r="C961" i="41"/>
  <c r="D961" i="41"/>
  <c r="C962" i="41"/>
  <c r="D962" i="41"/>
  <c r="C963" i="41"/>
  <c r="D963" i="41"/>
  <c r="C964" i="41"/>
  <c r="D964" i="41"/>
  <c r="C965" i="41"/>
  <c r="E965" i="41"/>
  <c r="G965" i="41" s="1"/>
  <c r="I965" i="41" s="1"/>
  <c r="C962" i="5" s="1"/>
  <c r="D965" i="41"/>
  <c r="C966" i="41"/>
  <c r="D966" i="41"/>
  <c r="C967" i="41"/>
  <c r="D967" i="41"/>
  <c r="C968" i="41"/>
  <c r="D968" i="41"/>
  <c r="C969" i="41"/>
  <c r="D969" i="41"/>
  <c r="C970" i="41"/>
  <c r="D970" i="41"/>
  <c r="C971" i="41"/>
  <c r="D971" i="41"/>
  <c r="C972" i="41"/>
  <c r="D972" i="41"/>
  <c r="C973" i="41"/>
  <c r="D973" i="41"/>
  <c r="C974" i="41"/>
  <c r="D974" i="41"/>
  <c r="C975" i="41"/>
  <c r="D975" i="41"/>
  <c r="C976" i="41"/>
  <c r="D976" i="41"/>
  <c r="C977" i="41"/>
  <c r="D977" i="41"/>
  <c r="C978" i="41"/>
  <c r="D978" i="41"/>
  <c r="C979" i="41"/>
  <c r="D979" i="41"/>
  <c r="C980" i="41"/>
  <c r="D980" i="41"/>
  <c r="C981" i="41"/>
  <c r="D981" i="41"/>
  <c r="C982" i="41"/>
  <c r="D982" i="41"/>
  <c r="C983" i="41"/>
  <c r="D983" i="41"/>
  <c r="C984" i="41"/>
  <c r="D984" i="41"/>
  <c r="C985" i="41"/>
  <c r="D985" i="41"/>
  <c r="C986" i="41"/>
  <c r="D986" i="41"/>
  <c r="C987" i="41"/>
  <c r="D987" i="41"/>
  <c r="C988" i="41"/>
  <c r="D988" i="41"/>
  <c r="C989" i="41"/>
  <c r="D989" i="41"/>
  <c r="C990" i="41"/>
  <c r="D990" i="41"/>
  <c r="C991" i="41"/>
  <c r="D991" i="41"/>
  <c r="C992" i="41"/>
  <c r="D992" i="41"/>
  <c r="C993" i="41"/>
  <c r="D993" i="41"/>
  <c r="C994" i="41"/>
  <c r="D994" i="41"/>
  <c r="C995" i="41"/>
  <c r="D995" i="41"/>
  <c r="C996" i="41"/>
  <c r="D996" i="41"/>
  <c r="C997" i="41"/>
  <c r="D997" i="41"/>
  <c r="C998" i="41"/>
  <c r="D998" i="41"/>
  <c r="C999" i="41"/>
  <c r="D999" i="41"/>
  <c r="C1000" i="41"/>
  <c r="D1000" i="41"/>
  <c r="C1001" i="41"/>
  <c r="D1001" i="41"/>
  <c r="C1002" i="41"/>
  <c r="E1002" i="41" s="1"/>
  <c r="G1002" i="41" s="1"/>
  <c r="I1002" i="41" s="1"/>
  <c r="C999" i="5" s="1"/>
  <c r="D1002" i="41"/>
  <c r="C1003" i="41"/>
  <c r="D1003" i="41"/>
  <c r="C1004" i="41"/>
  <c r="D1004" i="41"/>
  <c r="C1005" i="41"/>
  <c r="D1005" i="41"/>
  <c r="C1006" i="41"/>
  <c r="D1006" i="41"/>
  <c r="C1007" i="41"/>
  <c r="D1007" i="41"/>
  <c r="C1008" i="41"/>
  <c r="D1008" i="41"/>
  <c r="C1009" i="41"/>
  <c r="E1009" i="41" s="1"/>
  <c r="G1009" i="41" s="1"/>
  <c r="I1009" i="41" s="1"/>
  <c r="C1006" i="5" s="1"/>
  <c r="D1009" i="41"/>
  <c r="C1010" i="41"/>
  <c r="D1010" i="41"/>
  <c r="C1011" i="41"/>
  <c r="D1011" i="41"/>
  <c r="C1012" i="41"/>
  <c r="D1012" i="41"/>
  <c r="C1013" i="41"/>
  <c r="D1013" i="41"/>
  <c r="C1014" i="41"/>
  <c r="D1014" i="41"/>
  <c r="C1015" i="41"/>
  <c r="D1015" i="41"/>
  <c r="C1016" i="41"/>
  <c r="D1016" i="41"/>
  <c r="C1017" i="41"/>
  <c r="D1017" i="41"/>
  <c r="C1018" i="41"/>
  <c r="D1018" i="41"/>
  <c r="C1019" i="41"/>
  <c r="D1019" i="41"/>
  <c r="C1020" i="41"/>
  <c r="D1020" i="41"/>
  <c r="C1021" i="41"/>
  <c r="D1021" i="41"/>
  <c r="C1022" i="41"/>
  <c r="D1022" i="41"/>
  <c r="C1023" i="41"/>
  <c r="D1023" i="41"/>
  <c r="C1024" i="41"/>
  <c r="D1024" i="41"/>
  <c r="C1025" i="41"/>
  <c r="D1025" i="41"/>
  <c r="C1026" i="41"/>
  <c r="D1026" i="41"/>
  <c r="C1027" i="41"/>
  <c r="D1027" i="41"/>
  <c r="C1028" i="41"/>
  <c r="D1028" i="41"/>
  <c r="C1029" i="41"/>
  <c r="D1029" i="41"/>
  <c r="C1030" i="41"/>
  <c r="D1030" i="41"/>
  <c r="C1031" i="41"/>
  <c r="D1031" i="41"/>
  <c r="C1032" i="41"/>
  <c r="D1032" i="41"/>
  <c r="C1033" i="41"/>
  <c r="D1033" i="41"/>
  <c r="C1034" i="41"/>
  <c r="E1034" i="41" s="1"/>
  <c r="G1034" i="41" s="1"/>
  <c r="I1034" i="41" s="1"/>
  <c r="C1031" i="5" s="1"/>
  <c r="D1034" i="41"/>
  <c r="C1035" i="41"/>
  <c r="D1035" i="41"/>
  <c r="C1036" i="41"/>
  <c r="D1036" i="41"/>
  <c r="C1037" i="41"/>
  <c r="D1037" i="41"/>
  <c r="C1038" i="41"/>
  <c r="D1038" i="41"/>
  <c r="C1039" i="41"/>
  <c r="D1039" i="41"/>
  <c r="C1040" i="41"/>
  <c r="D1040" i="41"/>
  <c r="C1041" i="41"/>
  <c r="D1041" i="41"/>
  <c r="C1042" i="41"/>
  <c r="D1042" i="41"/>
  <c r="C1043" i="41"/>
  <c r="D1043" i="41"/>
  <c r="C1044" i="41"/>
  <c r="D1044" i="41"/>
  <c r="C1045" i="41"/>
  <c r="D1045" i="41"/>
  <c r="C1046" i="41"/>
  <c r="D1046" i="41"/>
  <c r="C1047" i="41"/>
  <c r="D1047" i="41"/>
  <c r="C1048" i="41"/>
  <c r="D1048" i="41"/>
  <c r="C1049" i="41"/>
  <c r="D1049" i="41"/>
  <c r="C1050" i="41"/>
  <c r="D1050" i="41"/>
  <c r="C1051" i="41"/>
  <c r="E1051" i="41"/>
  <c r="G1051" i="41" s="1"/>
  <c r="I1051" i="41" s="1"/>
  <c r="C1048" i="5" s="1"/>
  <c r="D1051" i="41"/>
  <c r="C1052" i="41"/>
  <c r="D1052" i="41"/>
  <c r="C1053" i="41"/>
  <c r="D1053" i="41"/>
  <c r="C1054" i="41"/>
  <c r="D1054" i="41"/>
  <c r="C1055" i="41"/>
  <c r="D1055" i="41"/>
  <c r="C1056" i="41"/>
  <c r="D1056" i="41"/>
  <c r="C1057" i="41"/>
  <c r="D1057" i="41"/>
  <c r="C1058" i="41"/>
  <c r="D1058" i="41"/>
  <c r="F1058" i="41"/>
  <c r="H1058" i="41" s="1"/>
  <c r="J1058" i="41" s="1"/>
  <c r="D1055" i="5" s="1"/>
  <c r="C1059" i="41"/>
  <c r="D1059" i="41"/>
  <c r="C1060" i="41"/>
  <c r="D1060" i="41"/>
  <c r="C1061" i="41"/>
  <c r="D1061" i="41"/>
  <c r="C1062" i="41"/>
  <c r="D1062" i="41"/>
  <c r="C1063" i="41"/>
  <c r="D1063" i="41"/>
  <c r="C1064" i="41"/>
  <c r="D1064" i="41"/>
  <c r="C1065" i="41"/>
  <c r="D1065" i="41"/>
  <c r="C1066" i="41"/>
  <c r="D1066" i="41"/>
  <c r="C1067" i="41"/>
  <c r="D1067" i="41"/>
  <c r="C1068" i="41"/>
  <c r="D1068" i="41"/>
  <c r="C1069" i="41"/>
  <c r="D1069" i="41"/>
  <c r="C1070" i="41"/>
  <c r="D1070" i="41"/>
  <c r="C1071" i="41"/>
  <c r="E1071" i="41" s="1"/>
  <c r="G1071" i="41" s="1"/>
  <c r="I1071" i="41" s="1"/>
  <c r="C1068" i="5" s="1"/>
  <c r="D1071" i="41"/>
  <c r="C1072" i="41"/>
  <c r="D1072" i="41"/>
  <c r="C1073" i="41"/>
  <c r="D1073" i="41"/>
  <c r="C1074" i="41"/>
  <c r="D1074" i="41"/>
  <c r="C1075" i="41"/>
  <c r="D1075" i="41"/>
  <c r="C1076" i="41"/>
  <c r="D1076" i="41"/>
  <c r="C1077" i="41"/>
  <c r="E1077" i="41"/>
  <c r="G1077" i="41" s="1"/>
  <c r="I1077" i="41" s="1"/>
  <c r="C1074" i="5" s="1"/>
  <c r="D1077" i="41"/>
  <c r="C1078" i="41"/>
  <c r="D1078" i="41"/>
  <c r="C1079" i="41"/>
  <c r="E1079" i="41" s="1"/>
  <c r="G1079" i="41" s="1"/>
  <c r="I1079" i="41" s="1"/>
  <c r="C1076" i="5" s="1"/>
  <c r="D1079" i="41"/>
  <c r="C1080" i="41"/>
  <c r="D1080" i="41"/>
  <c r="C1081" i="41"/>
  <c r="D1081" i="41"/>
  <c r="C1082" i="41"/>
  <c r="F1082" i="41" s="1"/>
  <c r="H1082" i="41" s="1"/>
  <c r="J1082" i="41" s="1"/>
  <c r="D1079" i="5" s="1"/>
  <c r="D1082" i="41"/>
  <c r="C1083" i="41"/>
  <c r="D1083" i="41"/>
  <c r="C1084" i="41"/>
  <c r="D1084" i="41"/>
  <c r="C1085" i="41"/>
  <c r="D1085" i="41"/>
  <c r="C1086" i="41"/>
  <c r="D1086" i="41"/>
  <c r="C1087" i="41"/>
  <c r="D1087" i="41"/>
  <c r="C1088" i="41"/>
  <c r="D1088" i="41"/>
  <c r="C1089" i="41"/>
  <c r="D1089" i="41"/>
  <c r="C1090" i="41"/>
  <c r="D1090" i="41"/>
  <c r="C1091" i="41"/>
  <c r="E1091" i="41"/>
  <c r="G1091" i="41" s="1"/>
  <c r="I1091" i="41" s="1"/>
  <c r="C1088" i="5" s="1"/>
  <c r="D1091" i="41"/>
  <c r="C1092" i="41"/>
  <c r="D1092" i="41"/>
  <c r="C1093" i="41"/>
  <c r="D1093" i="41"/>
  <c r="C1094" i="41"/>
  <c r="E1094" i="41" s="1"/>
  <c r="G1094" i="41" s="1"/>
  <c r="I1094" i="41" s="1"/>
  <c r="C1091" i="5" s="1"/>
  <c r="D1094" i="41"/>
  <c r="C1095" i="41"/>
  <c r="D1095" i="41"/>
  <c r="C1096" i="41"/>
  <c r="E1096" i="41" s="1"/>
  <c r="G1096" i="41" s="1"/>
  <c r="I1096" i="41" s="1"/>
  <c r="C1093" i="5" s="1"/>
  <c r="J1093" i="5" s="1"/>
  <c r="D1096" i="41"/>
  <c r="C1097" i="41"/>
  <c r="D1097" i="41"/>
  <c r="C1098" i="41"/>
  <c r="E1098" i="41" s="1"/>
  <c r="G1098" i="41"/>
  <c r="I1098" i="41" s="1"/>
  <c r="C1095" i="5" s="1"/>
  <c r="K1095" i="5" s="1"/>
  <c r="D1098" i="41"/>
  <c r="C1099" i="41"/>
  <c r="D1099" i="41"/>
  <c r="C1100" i="41"/>
  <c r="E1100" i="41" s="1"/>
  <c r="G1100" i="41" s="1"/>
  <c r="I1100" i="41" s="1"/>
  <c r="C1097" i="5" s="1"/>
  <c r="F1097" i="5" s="1"/>
  <c r="D1100" i="41"/>
  <c r="C1101" i="41"/>
  <c r="D1101" i="41"/>
  <c r="C1102" i="41"/>
  <c r="E1102" i="41" s="1"/>
  <c r="G1102" i="41" s="1"/>
  <c r="I1102" i="41" s="1"/>
  <c r="C1099" i="5" s="1"/>
  <c r="D1102" i="41"/>
  <c r="C1103" i="41"/>
  <c r="D1103" i="41"/>
  <c r="C1104" i="41"/>
  <c r="E1104" i="41" s="1"/>
  <c r="G1104" i="41" s="1"/>
  <c r="I1104" i="41" s="1"/>
  <c r="C1101" i="5" s="1"/>
  <c r="J1101" i="5" s="1"/>
  <c r="D1104" i="41"/>
  <c r="C1105" i="41"/>
  <c r="D1105" i="41"/>
  <c r="C1106" i="41"/>
  <c r="E1106" i="41" s="1"/>
  <c r="G1106" i="41" s="1"/>
  <c r="I1106" i="41" s="1"/>
  <c r="C1103" i="5" s="1"/>
  <c r="D1106" i="41"/>
  <c r="C1107" i="41"/>
  <c r="D1107" i="41"/>
  <c r="C1108" i="41"/>
  <c r="E1108" i="41" s="1"/>
  <c r="G1108" i="41" s="1"/>
  <c r="I1108" i="41" s="1"/>
  <c r="C1105" i="5" s="1"/>
  <c r="F1105" i="5" s="1"/>
  <c r="D1108" i="41"/>
  <c r="C1109" i="41"/>
  <c r="D1109" i="41"/>
  <c r="C1110" i="41"/>
  <c r="E1110" i="41"/>
  <c r="G1110" i="41" s="1"/>
  <c r="I1110" i="41" s="1"/>
  <c r="C1107" i="5" s="1"/>
  <c r="D1110" i="41"/>
  <c r="C1111" i="41"/>
  <c r="D1111" i="41"/>
  <c r="C1112" i="41"/>
  <c r="E1112" i="41"/>
  <c r="G1112" i="41" s="1"/>
  <c r="I1112" i="41" s="1"/>
  <c r="C1109" i="5" s="1"/>
  <c r="D1112" i="41"/>
  <c r="C1113" i="41"/>
  <c r="D1113" i="41"/>
  <c r="C1114" i="41"/>
  <c r="E1114" i="41"/>
  <c r="G1114" i="41" s="1"/>
  <c r="I1114" i="41" s="1"/>
  <c r="C1111" i="5" s="1"/>
  <c r="J1111" i="5" s="1"/>
  <c r="D1114" i="41"/>
  <c r="C1115" i="41"/>
  <c r="D1115" i="41"/>
  <c r="C1116" i="41"/>
  <c r="E1116" i="41"/>
  <c r="G1116" i="41" s="1"/>
  <c r="I1116" i="41" s="1"/>
  <c r="C1113" i="5" s="1"/>
  <c r="D1116" i="41"/>
  <c r="C1117" i="41"/>
  <c r="D1117" i="41"/>
  <c r="C1118" i="41"/>
  <c r="E1118" i="41" s="1"/>
  <c r="G1118" i="41" s="1"/>
  <c r="I1118" i="41" s="1"/>
  <c r="C1115" i="5" s="1"/>
  <c r="D1118" i="41"/>
  <c r="C1119" i="41"/>
  <c r="D1119" i="41"/>
  <c r="C1120" i="41"/>
  <c r="E1120" i="41"/>
  <c r="G1120" i="41" s="1"/>
  <c r="I1120" i="41" s="1"/>
  <c r="C1117" i="5" s="1"/>
  <c r="D1120" i="41"/>
  <c r="C1121" i="41"/>
  <c r="D1121" i="41"/>
  <c r="C1122" i="41"/>
  <c r="E1122" i="41" s="1"/>
  <c r="G1122" i="41" s="1"/>
  <c r="I1122" i="41" s="1"/>
  <c r="C1119" i="5" s="1"/>
  <c r="D1122" i="41"/>
  <c r="C1123" i="41"/>
  <c r="E1123" i="41" s="1"/>
  <c r="G1123" i="41" s="1"/>
  <c r="I1123" i="41" s="1"/>
  <c r="C1120" i="5" s="1"/>
  <c r="J1120" i="5" s="1"/>
  <c r="D1123" i="41"/>
  <c r="C1124" i="41"/>
  <c r="E1124" i="41" s="1"/>
  <c r="G1124" i="41" s="1"/>
  <c r="I1124" i="41" s="1"/>
  <c r="C1121" i="5" s="1"/>
  <c r="D1124" i="41"/>
  <c r="C1125" i="41"/>
  <c r="D1125" i="41"/>
  <c r="C1126" i="41"/>
  <c r="E1126" i="41" s="1"/>
  <c r="G1126" i="41" s="1"/>
  <c r="I1126" i="41" s="1"/>
  <c r="C1123" i="5" s="1"/>
  <c r="D1126" i="41"/>
  <c r="C1127" i="41"/>
  <c r="D1127" i="41"/>
  <c r="C1128" i="41"/>
  <c r="E1128" i="41" s="1"/>
  <c r="G1128" i="41" s="1"/>
  <c r="I1128" i="41" s="1"/>
  <c r="C1125" i="5" s="1"/>
  <c r="F1125" i="5" s="1"/>
  <c r="D1128" i="41"/>
  <c r="C1129" i="41"/>
  <c r="E1129" i="41"/>
  <c r="G1129" i="41" s="1"/>
  <c r="I1129" i="41" s="1"/>
  <c r="C1126" i="5" s="1"/>
  <c r="D1129" i="41"/>
  <c r="C1130" i="41"/>
  <c r="E1130" i="41" s="1"/>
  <c r="G1130" i="41" s="1"/>
  <c r="I1130" i="41" s="1"/>
  <c r="C1127" i="5" s="1"/>
  <c r="D1130" i="41"/>
  <c r="C1131" i="41"/>
  <c r="D1131" i="41"/>
  <c r="C1132" i="41"/>
  <c r="E1132" i="41" s="1"/>
  <c r="G1132" i="41" s="1"/>
  <c r="I1132" i="41" s="1"/>
  <c r="C1129" i="5" s="1"/>
  <c r="F1129" i="5" s="1"/>
  <c r="D1132" i="41"/>
  <c r="C1133" i="41"/>
  <c r="D1133" i="41"/>
  <c r="C1134" i="41"/>
  <c r="E1134" i="41" s="1"/>
  <c r="G1134" i="41" s="1"/>
  <c r="I1134" i="41" s="1"/>
  <c r="C1131" i="5" s="1"/>
  <c r="D1134" i="41"/>
  <c r="C1135" i="41"/>
  <c r="E1135" i="41" s="1"/>
  <c r="G1135" i="41" s="1"/>
  <c r="I1135" i="41" s="1"/>
  <c r="C1132" i="5" s="1"/>
  <c r="J1132" i="5" s="1"/>
  <c r="D1135" i="41"/>
  <c r="C1136" i="41"/>
  <c r="E1136" i="41" s="1"/>
  <c r="G1136" i="41" s="1"/>
  <c r="I1136" i="41" s="1"/>
  <c r="C1133" i="5" s="1"/>
  <c r="F1133" i="5" s="1"/>
  <c r="D1136" i="41"/>
  <c r="C1137" i="41"/>
  <c r="D1137" i="41"/>
  <c r="C1138" i="41"/>
  <c r="E1138" i="41" s="1"/>
  <c r="G1138" i="41" s="1"/>
  <c r="I1138" i="41" s="1"/>
  <c r="C1135" i="5" s="1"/>
  <c r="J1135" i="5" s="1"/>
  <c r="D1138" i="41"/>
  <c r="C1139" i="41"/>
  <c r="D1139" i="41"/>
  <c r="C1140" i="41"/>
  <c r="E1140" i="41" s="1"/>
  <c r="G1140" i="41" s="1"/>
  <c r="I1140" i="41" s="1"/>
  <c r="C1137" i="5" s="1"/>
  <c r="D1140" i="41"/>
  <c r="C1141" i="41"/>
  <c r="D1141" i="41"/>
  <c r="C1142" i="41"/>
  <c r="E1142" i="41" s="1"/>
  <c r="G1142" i="41" s="1"/>
  <c r="I1142" i="41" s="1"/>
  <c r="C1139" i="5" s="1"/>
  <c r="J1139" i="5" s="1"/>
  <c r="D1142" i="41"/>
  <c r="C1143" i="41"/>
  <c r="D1143" i="41"/>
  <c r="C1144" i="41"/>
  <c r="D1144" i="41"/>
  <c r="C1145" i="41"/>
  <c r="D1145" i="41"/>
  <c r="C1146" i="41"/>
  <c r="D1146" i="41"/>
  <c r="C1147" i="41"/>
  <c r="D1147" i="41"/>
  <c r="C1148" i="41"/>
  <c r="D1148" i="41"/>
  <c r="C1149" i="41"/>
  <c r="D1149" i="41"/>
  <c r="C1150" i="41"/>
  <c r="E1150" i="41"/>
  <c r="G1150" i="41" s="1"/>
  <c r="I1150" i="41" s="1"/>
  <c r="C1147" i="5" s="1"/>
  <c r="J1147" i="5" s="1"/>
  <c r="D1150" i="41"/>
  <c r="C1151" i="41"/>
  <c r="D1151" i="41"/>
  <c r="C1152" i="41"/>
  <c r="D1152" i="41"/>
  <c r="C1153" i="41"/>
  <c r="D1153" i="41"/>
  <c r="C1154" i="41"/>
  <c r="D1154" i="41"/>
  <c r="C1155" i="41"/>
  <c r="D1155" i="41"/>
  <c r="C1156" i="41"/>
  <c r="E1156" i="41"/>
  <c r="G1156" i="41" s="1"/>
  <c r="I1156" i="41" s="1"/>
  <c r="C1153" i="5" s="1"/>
  <c r="D1156" i="41"/>
  <c r="C1157" i="41"/>
  <c r="D1157" i="41"/>
  <c r="C1158" i="41"/>
  <c r="E1158" i="41" s="1"/>
  <c r="G1158" i="41" s="1"/>
  <c r="I1158" i="41" s="1"/>
  <c r="C1155" i="5" s="1"/>
  <c r="D1158" i="41"/>
  <c r="C1159" i="41"/>
  <c r="D1159" i="41"/>
  <c r="C1160" i="41"/>
  <c r="E1160" i="41"/>
  <c r="G1160" i="41" s="1"/>
  <c r="I1160" i="41" s="1"/>
  <c r="C1157" i="5" s="1"/>
  <c r="D1160" i="41"/>
  <c r="C1161" i="41"/>
  <c r="D1161" i="41"/>
  <c r="C1162" i="41"/>
  <c r="E1162" i="41" s="1"/>
  <c r="G1162" i="41" s="1"/>
  <c r="I1162" i="41" s="1"/>
  <c r="C1159" i="5" s="1"/>
  <c r="F1159" i="5" s="1"/>
  <c r="D1162" i="41"/>
  <c r="C1163" i="41"/>
  <c r="D1163" i="41"/>
  <c r="C1164" i="41"/>
  <c r="E1164" i="41" s="1"/>
  <c r="G1164" i="41" s="1"/>
  <c r="I1164" i="41" s="1"/>
  <c r="C1161" i="5" s="1"/>
  <c r="F1161" i="5" s="1"/>
  <c r="D1164" i="41"/>
  <c r="C1165" i="41"/>
  <c r="D1165" i="41"/>
  <c r="C1166" i="41"/>
  <c r="E1166" i="41" s="1"/>
  <c r="G1166" i="41" s="1"/>
  <c r="I1166" i="41" s="1"/>
  <c r="C1163" i="5" s="1"/>
  <c r="J1163" i="5" s="1"/>
  <c r="D1166" i="41"/>
  <c r="C1167" i="41"/>
  <c r="D1167" i="41"/>
  <c r="C1168" i="41"/>
  <c r="D1168" i="41"/>
  <c r="C1169" i="41"/>
  <c r="D1169" i="41"/>
  <c r="C1170" i="41"/>
  <c r="E1170" i="41"/>
  <c r="G1170" i="41" s="1"/>
  <c r="I1170" i="41" s="1"/>
  <c r="C1167" i="5" s="1"/>
  <c r="J1167" i="5" s="1"/>
  <c r="D1170" i="41"/>
  <c r="C1171" i="41"/>
  <c r="D1171" i="41"/>
  <c r="C1172" i="41"/>
  <c r="E1172" i="41"/>
  <c r="G1172" i="41" s="1"/>
  <c r="I1172" i="41" s="1"/>
  <c r="C1169" i="5" s="1"/>
  <c r="F1169" i="5" s="1"/>
  <c r="D1172" i="41"/>
  <c r="C1173" i="41"/>
  <c r="D1173" i="41"/>
  <c r="C1174" i="41"/>
  <c r="D1174" i="41"/>
  <c r="C1175" i="41"/>
  <c r="D1175" i="41"/>
  <c r="C1176" i="41"/>
  <c r="E1176" i="41" s="1"/>
  <c r="G1176" i="41" s="1"/>
  <c r="I1176" i="41" s="1"/>
  <c r="C1173" i="5" s="1"/>
  <c r="D1176" i="41"/>
  <c r="C1177" i="41"/>
  <c r="D1177" i="41"/>
  <c r="C1178" i="41"/>
  <c r="D1178" i="41"/>
  <c r="C1179" i="41"/>
  <c r="D1179" i="41"/>
  <c r="C1180" i="41"/>
  <c r="E1180" i="41" s="1"/>
  <c r="G1180" i="41" s="1"/>
  <c r="I1180" i="41" s="1"/>
  <c r="C1177" i="5" s="1"/>
  <c r="D1180" i="41"/>
  <c r="C1181" i="41"/>
  <c r="D1181" i="41"/>
  <c r="C1182" i="41"/>
  <c r="E1182" i="41" s="1"/>
  <c r="G1182" i="41" s="1"/>
  <c r="I1182" i="41" s="1"/>
  <c r="C1179" i="5" s="1"/>
  <c r="D1182" i="41"/>
  <c r="C1183" i="41"/>
  <c r="D1183" i="41"/>
  <c r="C1184" i="41"/>
  <c r="D1184" i="41"/>
  <c r="C1185" i="41"/>
  <c r="D1185" i="41"/>
  <c r="C1186" i="41"/>
  <c r="E1186" i="41" s="1"/>
  <c r="G1186" i="41" s="1"/>
  <c r="I1186" i="41" s="1"/>
  <c r="C1183" i="5" s="1"/>
  <c r="J1183" i="5" s="1"/>
  <c r="D1186" i="41"/>
  <c r="C1187" i="41"/>
  <c r="D1187" i="41"/>
  <c r="C1188" i="41"/>
  <c r="D1188" i="41"/>
  <c r="C1189" i="41"/>
  <c r="D1189" i="41"/>
  <c r="C1190" i="41"/>
  <c r="E1190" i="41" s="1"/>
  <c r="G1190" i="41" s="1"/>
  <c r="I1190" i="41" s="1"/>
  <c r="C1187" i="5" s="1"/>
  <c r="J1187" i="5" s="1"/>
  <c r="D1190" i="41"/>
  <c r="C1191" i="41"/>
  <c r="D1191" i="41"/>
  <c r="C1192" i="41"/>
  <c r="E1192" i="41" s="1"/>
  <c r="G1192" i="41" s="1"/>
  <c r="I1192" i="41" s="1"/>
  <c r="C1189" i="5" s="1"/>
  <c r="D1192" i="41"/>
  <c r="C1193" i="41"/>
  <c r="D1193" i="41"/>
  <c r="C1194" i="41"/>
  <c r="E1194" i="41" s="1"/>
  <c r="G1194" i="41" s="1"/>
  <c r="I1194" i="41" s="1"/>
  <c r="C1191" i="5" s="1"/>
  <c r="F1191" i="5" s="1"/>
  <c r="D1194" i="41"/>
  <c r="C1195" i="41"/>
  <c r="D1195" i="41"/>
  <c r="C1196" i="41"/>
  <c r="D1196" i="41"/>
  <c r="C1197" i="41"/>
  <c r="D1197" i="41"/>
  <c r="C1198" i="41"/>
  <c r="E1198" i="41" s="1"/>
  <c r="G1198" i="41" s="1"/>
  <c r="I1198" i="41" s="1"/>
  <c r="C1195" i="5" s="1"/>
  <c r="J1195" i="5" s="1"/>
  <c r="D1198" i="41"/>
  <c r="C1199" i="41"/>
  <c r="D1199" i="41"/>
  <c r="C1200" i="41"/>
  <c r="E1200" i="41" s="1"/>
  <c r="G1200" i="41" s="1"/>
  <c r="I1200" i="41" s="1"/>
  <c r="C1197" i="5" s="1"/>
  <c r="D1200" i="41"/>
  <c r="C1201" i="41"/>
  <c r="D1201" i="41"/>
  <c r="C1202" i="41"/>
  <c r="E1202" i="41" s="1"/>
  <c r="G1202" i="41" s="1"/>
  <c r="I1202" i="41" s="1"/>
  <c r="C1199" i="5" s="1"/>
  <c r="F1199" i="5" s="1"/>
  <c r="D1202" i="41"/>
  <c r="C1203" i="41"/>
  <c r="D1203" i="41"/>
  <c r="C1204" i="41"/>
  <c r="E1204" i="41" s="1"/>
  <c r="G1204" i="41" s="1"/>
  <c r="I1204" i="41" s="1"/>
  <c r="C1201" i="5" s="1"/>
  <c r="K1201" i="5" s="1"/>
  <c r="D1204" i="41"/>
  <c r="C1205" i="41"/>
  <c r="D1205" i="41"/>
  <c r="C1206" i="41"/>
  <c r="E1206" i="41"/>
  <c r="G1206" i="41" s="1"/>
  <c r="I1206" i="41" s="1"/>
  <c r="C1203" i="5" s="1"/>
  <c r="J1203" i="5" s="1"/>
  <c r="D1206" i="41"/>
  <c r="C1207" i="41"/>
  <c r="D1207" i="41"/>
  <c r="C1208" i="41"/>
  <c r="E1208" i="41"/>
  <c r="G1208" i="41" s="1"/>
  <c r="I1208" i="41" s="1"/>
  <c r="C1205" i="5" s="1"/>
  <c r="D1208" i="41"/>
  <c r="C1209" i="41"/>
  <c r="D1209" i="41"/>
  <c r="C1210" i="41"/>
  <c r="E1210" i="41" s="1"/>
  <c r="G1210" i="41" s="1"/>
  <c r="I1210" i="41" s="1"/>
  <c r="C1207" i="5" s="1"/>
  <c r="J1207" i="5" s="1"/>
  <c r="D1210" i="41"/>
  <c r="C1211" i="41"/>
  <c r="D1211" i="41"/>
  <c r="C1212" i="41"/>
  <c r="E1212" i="41" s="1"/>
  <c r="G1212" i="41" s="1"/>
  <c r="I1212" i="41" s="1"/>
  <c r="C1209" i="5" s="1"/>
  <c r="K1209" i="5" s="1"/>
  <c r="D1212" i="41"/>
  <c r="C1213" i="41"/>
  <c r="D1213" i="41"/>
  <c r="C1214" i="41"/>
  <c r="D1214" i="41"/>
  <c r="C1215" i="41"/>
  <c r="E1215" i="41"/>
  <c r="G1215" i="41" s="1"/>
  <c r="I1215" i="41" s="1"/>
  <c r="C1212" i="5" s="1"/>
  <c r="D1215" i="41"/>
  <c r="C1216" i="41"/>
  <c r="D1216" i="41"/>
  <c r="C1217" i="41"/>
  <c r="E1217" i="41" s="1"/>
  <c r="G1217" i="41" s="1"/>
  <c r="I1217" i="41" s="1"/>
  <c r="C1214" i="5" s="1"/>
  <c r="D1217" i="41"/>
  <c r="C1218" i="41"/>
  <c r="E1218" i="41" s="1"/>
  <c r="G1218" i="41" s="1"/>
  <c r="I1218" i="41" s="1"/>
  <c r="C1215" i="5" s="1"/>
  <c r="K1215" i="5" s="1"/>
  <c r="D1218" i="41"/>
  <c r="C1219" i="41"/>
  <c r="E1219" i="41" s="1"/>
  <c r="G1219" i="41" s="1"/>
  <c r="I1219" i="41" s="1"/>
  <c r="C1216" i="5"/>
  <c r="D1219" i="41"/>
  <c r="C1220" i="41"/>
  <c r="E1220" i="41" s="1"/>
  <c r="G1220" i="41" s="1"/>
  <c r="I1220" i="41" s="1"/>
  <c r="C1217" i="5" s="1"/>
  <c r="J1217" i="5" s="1"/>
  <c r="D1220" i="41"/>
  <c r="C1221" i="41"/>
  <c r="E1221" i="41" s="1"/>
  <c r="G1221" i="41" s="1"/>
  <c r="I1221" i="41" s="1"/>
  <c r="C1218" i="5" s="1"/>
  <c r="D1221" i="41"/>
  <c r="C1222" i="41"/>
  <c r="D1222" i="41"/>
  <c r="C1223" i="41"/>
  <c r="E1223" i="41" s="1"/>
  <c r="G1223" i="41" s="1"/>
  <c r="I1223" i="41" s="1"/>
  <c r="C1220" i="5" s="1"/>
  <c r="D1223" i="41"/>
  <c r="C1224" i="41"/>
  <c r="D1224" i="41"/>
  <c r="C1225" i="41"/>
  <c r="E1225" i="41" s="1"/>
  <c r="G1225" i="41" s="1"/>
  <c r="I1225" i="41" s="1"/>
  <c r="C1222" i="5" s="1"/>
  <c r="D1225" i="41"/>
  <c r="C1226" i="41"/>
  <c r="E1226" i="41"/>
  <c r="G1226" i="41" s="1"/>
  <c r="I1226" i="41" s="1"/>
  <c r="C1223" i="5" s="1"/>
  <c r="D1226" i="41"/>
  <c r="C1227" i="41"/>
  <c r="E1227" i="41" s="1"/>
  <c r="G1227" i="41" s="1"/>
  <c r="I1227" i="41" s="1"/>
  <c r="C1224" i="5" s="1"/>
  <c r="D1227" i="41"/>
  <c r="C1228" i="41"/>
  <c r="E1228" i="41" s="1"/>
  <c r="G1228" i="41" s="1"/>
  <c r="I1228" i="41" s="1"/>
  <c r="C1225" i="5" s="1"/>
  <c r="J1225" i="5" s="1"/>
  <c r="D1228" i="41"/>
  <c r="C1229" i="41"/>
  <c r="E1229" i="41" s="1"/>
  <c r="G1229" i="41" s="1"/>
  <c r="I1229" i="41" s="1"/>
  <c r="C1226" i="5" s="1"/>
  <c r="D1229" i="41"/>
  <c r="C1230" i="41"/>
  <c r="E1230" i="41" s="1"/>
  <c r="G1230" i="41" s="1"/>
  <c r="I1230" i="41" s="1"/>
  <c r="C1227" i="5" s="1"/>
  <c r="J1227" i="5" s="1"/>
  <c r="D1230" i="41"/>
  <c r="C1231" i="41"/>
  <c r="E1231" i="41" s="1"/>
  <c r="G1231" i="41" s="1"/>
  <c r="I1231" i="41" s="1"/>
  <c r="C1228" i="5" s="1"/>
  <c r="D1231" i="41"/>
  <c r="C1232" i="41"/>
  <c r="E1232" i="41" s="1"/>
  <c r="G1232" i="41"/>
  <c r="I1232" i="41" s="1"/>
  <c r="C1229" i="5" s="1"/>
  <c r="F1229" i="5" s="1"/>
  <c r="D1232" i="41"/>
  <c r="C1233" i="41"/>
  <c r="E1233" i="41" s="1"/>
  <c r="G1233" i="41" s="1"/>
  <c r="I1233" i="41" s="1"/>
  <c r="C1230" i="5" s="1"/>
  <c r="D1233" i="41"/>
  <c r="C1234" i="41"/>
  <c r="E1234" i="41" s="1"/>
  <c r="G1234" i="41" s="1"/>
  <c r="I1234" i="41" s="1"/>
  <c r="C1231" i="5" s="1"/>
  <c r="K1231" i="5" s="1"/>
  <c r="D1234" i="41"/>
  <c r="C1235" i="41"/>
  <c r="E1235" i="41"/>
  <c r="G1235" i="41" s="1"/>
  <c r="I1235" i="41" s="1"/>
  <c r="C1232" i="5" s="1"/>
  <c r="D1235" i="41"/>
  <c r="C1236" i="41"/>
  <c r="E1236" i="41" s="1"/>
  <c r="G1236" i="41" s="1"/>
  <c r="I1236" i="41" s="1"/>
  <c r="C1233" i="5" s="1"/>
  <c r="D1236" i="41"/>
  <c r="C1237" i="41"/>
  <c r="E1237" i="41" s="1"/>
  <c r="G1237" i="41" s="1"/>
  <c r="I1237" i="41" s="1"/>
  <c r="C1234" i="5" s="1"/>
  <c r="D1237" i="41"/>
  <c r="C1238" i="41"/>
  <c r="E1238" i="41" s="1"/>
  <c r="G1238" i="41" s="1"/>
  <c r="I1238" i="41" s="1"/>
  <c r="C1235" i="5" s="1"/>
  <c r="J1235" i="5" s="1"/>
  <c r="D1238" i="41"/>
  <c r="C1239" i="41"/>
  <c r="E1239" i="41" s="1"/>
  <c r="G1239" i="41" s="1"/>
  <c r="I1239" i="41" s="1"/>
  <c r="C1236" i="5" s="1"/>
  <c r="D1239" i="41"/>
  <c r="C1240" i="41"/>
  <c r="E1240" i="41" s="1"/>
  <c r="G1240" i="41"/>
  <c r="I1240" i="41" s="1"/>
  <c r="C1237" i="5" s="1"/>
  <c r="D1240" i="41"/>
  <c r="C1241" i="41"/>
  <c r="E1241" i="41" s="1"/>
  <c r="G1241" i="41" s="1"/>
  <c r="I1241" i="41" s="1"/>
  <c r="C1238" i="5" s="1"/>
  <c r="D1241" i="41"/>
  <c r="C1242" i="41"/>
  <c r="E1242" i="41" s="1"/>
  <c r="G1242" i="41" s="1"/>
  <c r="I1242" i="41" s="1"/>
  <c r="C1239" i="5" s="1"/>
  <c r="D1242" i="41"/>
  <c r="C1243" i="41"/>
  <c r="E1243" i="41" s="1"/>
  <c r="G1243" i="41" s="1"/>
  <c r="I1243" i="41" s="1"/>
  <c r="C1240" i="5" s="1"/>
  <c r="D1243" i="41"/>
  <c r="C1244" i="41"/>
  <c r="E1244" i="41"/>
  <c r="G1244" i="41" s="1"/>
  <c r="I1244" i="41" s="1"/>
  <c r="C1241" i="5" s="1"/>
  <c r="J1241" i="5" s="1"/>
  <c r="D1244" i="41"/>
  <c r="C1245" i="41"/>
  <c r="E1245" i="41" s="1"/>
  <c r="G1245" i="41" s="1"/>
  <c r="I1245" i="41" s="1"/>
  <c r="C1242" i="5" s="1"/>
  <c r="D1245" i="41"/>
  <c r="C1246" i="41"/>
  <c r="E1246" i="41" s="1"/>
  <c r="G1246" i="41" s="1"/>
  <c r="I1246" i="41" s="1"/>
  <c r="C1243" i="5" s="1"/>
  <c r="D1246" i="41"/>
  <c r="C1247" i="41"/>
  <c r="E1247" i="41" s="1"/>
  <c r="G1247" i="41"/>
  <c r="I1247" i="41" s="1"/>
  <c r="C1244" i="5" s="1"/>
  <c r="D1247" i="41"/>
  <c r="C1248" i="41"/>
  <c r="E1248" i="41" s="1"/>
  <c r="G1248" i="41" s="1"/>
  <c r="I1248" i="41" s="1"/>
  <c r="C1245" i="5" s="1"/>
  <c r="F1245" i="5" s="1"/>
  <c r="D1248" i="41"/>
  <c r="C1249" i="41"/>
  <c r="E1249" i="41" s="1"/>
  <c r="G1249" i="41" s="1"/>
  <c r="I1249" i="41" s="1"/>
  <c r="C1246" i="5" s="1"/>
  <c r="D1249" i="41"/>
  <c r="C1250" i="41"/>
  <c r="E1250" i="41"/>
  <c r="G1250" i="41" s="1"/>
  <c r="I1250" i="41" s="1"/>
  <c r="C1247" i="5" s="1"/>
  <c r="K1247" i="5" s="1"/>
  <c r="D1250" i="41"/>
  <c r="C1251" i="41"/>
  <c r="E1251" i="41" s="1"/>
  <c r="G1251" i="41" s="1"/>
  <c r="I1251" i="41" s="1"/>
  <c r="C1248" i="5" s="1"/>
  <c r="D1251" i="41"/>
  <c r="C1252" i="41"/>
  <c r="E1252" i="41" s="1"/>
  <c r="G1252" i="41" s="1"/>
  <c r="I1252" i="41" s="1"/>
  <c r="C1249" i="5" s="1"/>
  <c r="J1249" i="5" s="1"/>
  <c r="D1252" i="41"/>
  <c r="C1253" i="41"/>
  <c r="E1253" i="41" s="1"/>
  <c r="G1253" i="41" s="1"/>
  <c r="I1253" i="41" s="1"/>
  <c r="C1250" i="5" s="1"/>
  <c r="D1253" i="41"/>
  <c r="C1254" i="41"/>
  <c r="E1254" i="41"/>
  <c r="G1254" i="41" s="1"/>
  <c r="I1254" i="41" s="1"/>
  <c r="C1251" i="5" s="1"/>
  <c r="F1251" i="5" s="1"/>
  <c r="D1254" i="41"/>
  <c r="C1255" i="41"/>
  <c r="E1255" i="41" s="1"/>
  <c r="G1255" i="41" s="1"/>
  <c r="I1255" i="41" s="1"/>
  <c r="C1252" i="5" s="1"/>
  <c r="D1255" i="41"/>
  <c r="C1256" i="41"/>
  <c r="D1256" i="41"/>
  <c r="C1257" i="41"/>
  <c r="E1257" i="41" s="1"/>
  <c r="G1257" i="41" s="1"/>
  <c r="I1257" i="41" s="1"/>
  <c r="C1254" i="5" s="1"/>
  <c r="D1257" i="41"/>
  <c r="C1258" i="41"/>
  <c r="E1258" i="41" s="1"/>
  <c r="G1258" i="41" s="1"/>
  <c r="I1258" i="41" s="1"/>
  <c r="C1255" i="5" s="1"/>
  <c r="F1255" i="5" s="1"/>
  <c r="D1258" i="41"/>
  <c r="C1259" i="41"/>
  <c r="E1259" i="41" s="1"/>
  <c r="G1259" i="41" s="1"/>
  <c r="I1259" i="41" s="1"/>
  <c r="C1256" i="5" s="1"/>
  <c r="D1259" i="41"/>
  <c r="C1260" i="41"/>
  <c r="D1260" i="41"/>
  <c r="C1261" i="41"/>
  <c r="E1261" i="41"/>
  <c r="G1261" i="41" s="1"/>
  <c r="I1261" i="41" s="1"/>
  <c r="C1258" i="5" s="1"/>
  <c r="D1261" i="41"/>
  <c r="C1262" i="41"/>
  <c r="E1262" i="41" s="1"/>
  <c r="G1262" i="41" s="1"/>
  <c r="I1262" i="41" s="1"/>
  <c r="C1259" i="5" s="1"/>
  <c r="J1259" i="5" s="1"/>
  <c r="D1262" i="41"/>
  <c r="C1263" i="41"/>
  <c r="E1263" i="41" s="1"/>
  <c r="G1263" i="41" s="1"/>
  <c r="I1263" i="41" s="1"/>
  <c r="C1260" i="5" s="1"/>
  <c r="D1263" i="41"/>
  <c r="C1264" i="41"/>
  <c r="E1264" i="41" s="1"/>
  <c r="G1264" i="41" s="1"/>
  <c r="I1264" i="41" s="1"/>
  <c r="C1261" i="5" s="1"/>
  <c r="J1261" i="5" s="1"/>
  <c r="D1264" i="41"/>
  <c r="C1265" i="41"/>
  <c r="E1265" i="41"/>
  <c r="G1265" i="41" s="1"/>
  <c r="I1265" i="41" s="1"/>
  <c r="C1262" i="5" s="1"/>
  <c r="D1265" i="41"/>
  <c r="C1266" i="41"/>
  <c r="E1266" i="41" s="1"/>
  <c r="G1266" i="41" s="1"/>
  <c r="I1266" i="41" s="1"/>
  <c r="C1263" i="5" s="1"/>
  <c r="J1263" i="5" s="1"/>
  <c r="D1266" i="41"/>
  <c r="C1267" i="41"/>
  <c r="E1267" i="41" s="1"/>
  <c r="G1267" i="41" s="1"/>
  <c r="I1267" i="41" s="1"/>
  <c r="C1264" i="5" s="1"/>
  <c r="D1267" i="41"/>
  <c r="C1268" i="41"/>
  <c r="D1268" i="41"/>
  <c r="C1269" i="41"/>
  <c r="E1269" i="41" s="1"/>
  <c r="G1269" i="41" s="1"/>
  <c r="I1269" i="41" s="1"/>
  <c r="C1266" i="5" s="1"/>
  <c r="D1269" i="41"/>
  <c r="C1270" i="41"/>
  <c r="D1270" i="41"/>
  <c r="C1271" i="41"/>
  <c r="E1271" i="41" s="1"/>
  <c r="G1271" i="41" s="1"/>
  <c r="I1271" i="41" s="1"/>
  <c r="C1268" i="5" s="1"/>
  <c r="D1271" i="41"/>
  <c r="C1272" i="41"/>
  <c r="E1272" i="41" s="1"/>
  <c r="G1272" i="41" s="1"/>
  <c r="I1272" i="41" s="1"/>
  <c r="C1269" i="5" s="1"/>
  <c r="F1269" i="5" s="1"/>
  <c r="D1272" i="41"/>
  <c r="C1273" i="41"/>
  <c r="E1273" i="41"/>
  <c r="G1273" i="41" s="1"/>
  <c r="I1273" i="41" s="1"/>
  <c r="C1270" i="5" s="1"/>
  <c r="D1273" i="41"/>
  <c r="C1274" i="41"/>
  <c r="D1274" i="41"/>
  <c r="C1275" i="41"/>
  <c r="E1275" i="41" s="1"/>
  <c r="G1275" i="41" s="1"/>
  <c r="I1275" i="41" s="1"/>
  <c r="C1272" i="5" s="1"/>
  <c r="D1275" i="41"/>
  <c r="C1276" i="41"/>
  <c r="E1276" i="41"/>
  <c r="G1276" i="41" s="1"/>
  <c r="I1276" i="41" s="1"/>
  <c r="C1273" i="5" s="1"/>
  <c r="D1276" i="41"/>
  <c r="C1277" i="41"/>
  <c r="E1277" i="41" s="1"/>
  <c r="G1277" i="41" s="1"/>
  <c r="I1277" i="41" s="1"/>
  <c r="C1274" i="5" s="1"/>
  <c r="D1277" i="41"/>
  <c r="C1278" i="41"/>
  <c r="E1278" i="41"/>
  <c r="G1278" i="41" s="1"/>
  <c r="I1278" i="41" s="1"/>
  <c r="C1275" i="5" s="1"/>
  <c r="D1278" i="41"/>
  <c r="C1279" i="41"/>
  <c r="E1279" i="41" s="1"/>
  <c r="G1279" i="41" s="1"/>
  <c r="I1279" i="41" s="1"/>
  <c r="C1276" i="5" s="1"/>
  <c r="D1279" i="41"/>
  <c r="C1280" i="41"/>
  <c r="E1280" i="41"/>
  <c r="G1280" i="41" s="1"/>
  <c r="I1280" i="41" s="1"/>
  <c r="C1277" i="5" s="1"/>
  <c r="D1280" i="41"/>
  <c r="C1281" i="41"/>
  <c r="E1281" i="41" s="1"/>
  <c r="G1281" i="41" s="1"/>
  <c r="I1281" i="41" s="1"/>
  <c r="C1278" i="5" s="1"/>
  <c r="D1281" i="41"/>
  <c r="C1282" i="41"/>
  <c r="D1282" i="41"/>
  <c r="C1283" i="41"/>
  <c r="E1283" i="41"/>
  <c r="G1283" i="41" s="1"/>
  <c r="I1283" i="41" s="1"/>
  <c r="C1280" i="5" s="1"/>
  <c r="D1283" i="41"/>
  <c r="C1284" i="41"/>
  <c r="D1284" i="41"/>
  <c r="C1285" i="41"/>
  <c r="E1285" i="41" s="1"/>
  <c r="G1285" i="41" s="1"/>
  <c r="I1285" i="41" s="1"/>
  <c r="C1282" i="5" s="1"/>
  <c r="K1282" i="5" s="1"/>
  <c r="D1285" i="41"/>
  <c r="C1286" i="41"/>
  <c r="E1286" i="41" s="1"/>
  <c r="G1286" i="41" s="1"/>
  <c r="I1286" i="41" s="1"/>
  <c r="C1283" i="5" s="1"/>
  <c r="J1283" i="5" s="1"/>
  <c r="D1286" i="41"/>
  <c r="C1287" i="41"/>
  <c r="E1287" i="41"/>
  <c r="G1287" i="41" s="1"/>
  <c r="I1287" i="41" s="1"/>
  <c r="C1284" i="5" s="1"/>
  <c r="D1287" i="41"/>
  <c r="C1288" i="41"/>
  <c r="E1288" i="41" s="1"/>
  <c r="G1288" i="41" s="1"/>
  <c r="I1288" i="41" s="1"/>
  <c r="C1285" i="5" s="1"/>
  <c r="F1285" i="5" s="1"/>
  <c r="D1288" i="41"/>
  <c r="C1289" i="41"/>
  <c r="E1289" i="41" s="1"/>
  <c r="G1289" i="41" s="1"/>
  <c r="I1289" i="41" s="1"/>
  <c r="C1286" i="5" s="1"/>
  <c r="D1289" i="41"/>
  <c r="C1290" i="41"/>
  <c r="D1290" i="41"/>
  <c r="C1291" i="41"/>
  <c r="E1291" i="41" s="1"/>
  <c r="G1291" i="41" s="1"/>
  <c r="I1291" i="41" s="1"/>
  <c r="C1288" i="5" s="1"/>
  <c r="D1291" i="41"/>
  <c r="C1292" i="41"/>
  <c r="E1292" i="41" s="1"/>
  <c r="G1292" i="41" s="1"/>
  <c r="I1292" i="41" s="1"/>
  <c r="C1289" i="5" s="1"/>
  <c r="J1289" i="5" s="1"/>
  <c r="D1292" i="41"/>
  <c r="C1293" i="41"/>
  <c r="E1293" i="41"/>
  <c r="G1293" i="41" s="1"/>
  <c r="I1293" i="41" s="1"/>
  <c r="C1290" i="5" s="1"/>
  <c r="D1293" i="41"/>
  <c r="C1294" i="41"/>
  <c r="E1294" i="41" s="1"/>
  <c r="G1294" i="41" s="1"/>
  <c r="I1294" i="41" s="1"/>
  <c r="C1291" i="5" s="1"/>
  <c r="J1291" i="5" s="1"/>
  <c r="D1294" i="41"/>
  <c r="C1295" i="41"/>
  <c r="E1295" i="41" s="1"/>
  <c r="G1295" i="41" s="1"/>
  <c r="I1295" i="41" s="1"/>
  <c r="C1292" i="5" s="1"/>
  <c r="D1295" i="41"/>
  <c r="C1296" i="41"/>
  <c r="E1296" i="41" s="1"/>
  <c r="G1296" i="41" s="1"/>
  <c r="I1296" i="41" s="1"/>
  <c r="C1293" i="5" s="1"/>
  <c r="D1296" i="41"/>
  <c r="C1297" i="41"/>
  <c r="E1297" i="41" s="1"/>
  <c r="G1297" i="41" s="1"/>
  <c r="I1297" i="41" s="1"/>
  <c r="C1294" i="5" s="1"/>
  <c r="D1297" i="41"/>
  <c r="C1298" i="41"/>
  <c r="E1298" i="41" s="1"/>
  <c r="G1298" i="41" s="1"/>
  <c r="I1298" i="41" s="1"/>
  <c r="C1295" i="5" s="1"/>
  <c r="D1298" i="41"/>
  <c r="C1299" i="41"/>
  <c r="E1299" i="41" s="1"/>
  <c r="G1299" i="41" s="1"/>
  <c r="I1299" i="41" s="1"/>
  <c r="C1296" i="5" s="1"/>
  <c r="D1299" i="41"/>
  <c r="C1300" i="41"/>
  <c r="E1300" i="41" s="1"/>
  <c r="G1300" i="41" s="1"/>
  <c r="I1300" i="41" s="1"/>
  <c r="C1297" i="5" s="1"/>
  <c r="J1297" i="5" s="1"/>
  <c r="D1300" i="41"/>
  <c r="C1301" i="41"/>
  <c r="E1301" i="41"/>
  <c r="G1301" i="41" s="1"/>
  <c r="I1301" i="41" s="1"/>
  <c r="C1298" i="5" s="1"/>
  <c r="D1301" i="41"/>
  <c r="C1302" i="41"/>
  <c r="D1302" i="41"/>
  <c r="C1303" i="41"/>
  <c r="E1303" i="41" s="1"/>
  <c r="G1303" i="41" s="1"/>
  <c r="I1303" i="41" s="1"/>
  <c r="C1300" i="5" s="1"/>
  <c r="D1303" i="41"/>
  <c r="C1304" i="41"/>
  <c r="D1304" i="41"/>
  <c r="C1305" i="41"/>
  <c r="E1305" i="41"/>
  <c r="G1305" i="41" s="1"/>
  <c r="I1305" i="41" s="1"/>
  <c r="C1302" i="5" s="1"/>
  <c r="D1305" i="41"/>
  <c r="C1306" i="41"/>
  <c r="E1306" i="41" s="1"/>
  <c r="G1306" i="41" s="1"/>
  <c r="I1306" i="41" s="1"/>
  <c r="C1303" i="5" s="1"/>
  <c r="J1303" i="5" s="1"/>
  <c r="D1306" i="41"/>
  <c r="C1307" i="41"/>
  <c r="E1307" i="41" s="1"/>
  <c r="G1307" i="41" s="1"/>
  <c r="I1307" i="41" s="1"/>
  <c r="C1304" i="5" s="1"/>
  <c r="D1307" i="41"/>
  <c r="C1308" i="41"/>
  <c r="D1308" i="41"/>
  <c r="C1309" i="41"/>
  <c r="E1309" i="41" s="1"/>
  <c r="G1309" i="41" s="1"/>
  <c r="I1309" i="41" s="1"/>
  <c r="C1306" i="5" s="1"/>
  <c r="D1309" i="41"/>
  <c r="C1310" i="41"/>
  <c r="E1310" i="41" s="1"/>
  <c r="G1310" i="41" s="1"/>
  <c r="I1310" i="41" s="1"/>
  <c r="C1307" i="5" s="1"/>
  <c r="K1307" i="5" s="1"/>
  <c r="D1310" i="41"/>
  <c r="C1311" i="41"/>
  <c r="E1311" i="41"/>
  <c r="G1311" i="41" s="1"/>
  <c r="I1311" i="41" s="1"/>
  <c r="C1308" i="5" s="1"/>
  <c r="D1311" i="41"/>
  <c r="C1312" i="41"/>
  <c r="E1312" i="41" s="1"/>
  <c r="G1312" i="41" s="1"/>
  <c r="I1312" i="41" s="1"/>
  <c r="C1309" i="5" s="1"/>
  <c r="F1309" i="5" s="1"/>
  <c r="D1312" i="41"/>
  <c r="C1313" i="41"/>
  <c r="E1313" i="41" s="1"/>
  <c r="G1313" i="41" s="1"/>
  <c r="I1313" i="41" s="1"/>
  <c r="C1310" i="5" s="1"/>
  <c r="D1313" i="41"/>
  <c r="C1314" i="41"/>
  <c r="E1314" i="41" s="1"/>
  <c r="G1314" i="41" s="1"/>
  <c r="I1314" i="41" s="1"/>
  <c r="C1311" i="5" s="1"/>
  <c r="F1311" i="5" s="1"/>
  <c r="D1314" i="41"/>
  <c r="C1315" i="41"/>
  <c r="E1315" i="41"/>
  <c r="G1315" i="41" s="1"/>
  <c r="I1315" i="41" s="1"/>
  <c r="C1312" i="5" s="1"/>
  <c r="D1315" i="41"/>
  <c r="C1316" i="41"/>
  <c r="E1316" i="41" s="1"/>
  <c r="G1316" i="41" s="1"/>
  <c r="I1316" i="41" s="1"/>
  <c r="C1313" i="5" s="1"/>
  <c r="D1316" i="41"/>
  <c r="C1317" i="41"/>
  <c r="E1317" i="41"/>
  <c r="G1317" i="41" s="1"/>
  <c r="I1317" i="41" s="1"/>
  <c r="C1314" i="5" s="1"/>
  <c r="D1317" i="41"/>
  <c r="C1318" i="41"/>
  <c r="D1318" i="41"/>
  <c r="C1319" i="41"/>
  <c r="E1319" i="41" s="1"/>
  <c r="G1319" i="41" s="1"/>
  <c r="I1319" i="41" s="1"/>
  <c r="C1316" i="5" s="1"/>
  <c r="D1319" i="41"/>
  <c r="C1320" i="41"/>
  <c r="E1320" i="41"/>
  <c r="G1320" i="41" s="1"/>
  <c r="I1320" i="41" s="1"/>
  <c r="C1317" i="5" s="1"/>
  <c r="J1317" i="5" s="1"/>
  <c r="D1320" i="41"/>
  <c r="C1321" i="41"/>
  <c r="E1321" i="41" s="1"/>
  <c r="G1321" i="41" s="1"/>
  <c r="I1321" i="41" s="1"/>
  <c r="C1318" i="5" s="1"/>
  <c r="D1321" i="41"/>
  <c r="C1322" i="41"/>
  <c r="E1322" i="41" s="1"/>
  <c r="G1322" i="41" s="1"/>
  <c r="I1322" i="41" s="1"/>
  <c r="C1319" i="5" s="1"/>
  <c r="D1322" i="41"/>
  <c r="C1323" i="41"/>
  <c r="E1323" i="41" s="1"/>
  <c r="G1323" i="41" s="1"/>
  <c r="I1323" i="41" s="1"/>
  <c r="C1320" i="5" s="1"/>
  <c r="D1323" i="41"/>
  <c r="C1324" i="41"/>
  <c r="D1324" i="41"/>
  <c r="C1325" i="41"/>
  <c r="E1325" i="41" s="1"/>
  <c r="G1325" i="41" s="1"/>
  <c r="I1325" i="41" s="1"/>
  <c r="C1322" i="5" s="1"/>
  <c r="D1325" i="41"/>
  <c r="C1326" i="41"/>
  <c r="E1326" i="41" s="1"/>
  <c r="G1326" i="41" s="1"/>
  <c r="I1326" i="41" s="1"/>
  <c r="C1323" i="5" s="1"/>
  <c r="K1323" i="5" s="1"/>
  <c r="D1326" i="41"/>
  <c r="C1327" i="41"/>
  <c r="E1327" i="41" s="1"/>
  <c r="G1327" i="41" s="1"/>
  <c r="I1327" i="41" s="1"/>
  <c r="C1324" i="5" s="1"/>
  <c r="D1327" i="41"/>
  <c r="C1328" i="41"/>
  <c r="E1328" i="41"/>
  <c r="G1328" i="41" s="1"/>
  <c r="I1328" i="41" s="1"/>
  <c r="C1325" i="5" s="1"/>
  <c r="F1325" i="5" s="1"/>
  <c r="D1328" i="41"/>
  <c r="C1329" i="41"/>
  <c r="E1329" i="41" s="1"/>
  <c r="G1329" i="41" s="1"/>
  <c r="I1329" i="41" s="1"/>
  <c r="C1326" i="5" s="1"/>
  <c r="D1329" i="41"/>
  <c r="C1330" i="41"/>
  <c r="E1330" i="41" s="1"/>
  <c r="G1330" i="41" s="1"/>
  <c r="I1330" i="41" s="1"/>
  <c r="C1327" i="5" s="1"/>
  <c r="J1327" i="5" s="1"/>
  <c r="D1330" i="41"/>
  <c r="C1331" i="41"/>
  <c r="E1331" i="41" s="1"/>
  <c r="G1331" i="41" s="1"/>
  <c r="I1331" i="41" s="1"/>
  <c r="C1328" i="5" s="1"/>
  <c r="D1331" i="41"/>
  <c r="C1332" i="41"/>
  <c r="E1332" i="41"/>
  <c r="G1332" i="41" s="1"/>
  <c r="I1332" i="41" s="1"/>
  <c r="C1329" i="5" s="1"/>
  <c r="J1329" i="5" s="1"/>
  <c r="D1332" i="41"/>
  <c r="C1333" i="41"/>
  <c r="E1333" i="41" s="1"/>
  <c r="G1333" i="41" s="1"/>
  <c r="I1333" i="41" s="1"/>
  <c r="C1330" i="5" s="1"/>
  <c r="D1333" i="41"/>
  <c r="C1334" i="41"/>
  <c r="E1334" i="41" s="1"/>
  <c r="G1334" i="41" s="1"/>
  <c r="I1334" i="41" s="1"/>
  <c r="C1331" i="5" s="1"/>
  <c r="K1331" i="5" s="1"/>
  <c r="D1334" i="41"/>
  <c r="C1335" i="41"/>
  <c r="E1335" i="41" s="1"/>
  <c r="G1335" i="41" s="1"/>
  <c r="I1335" i="41" s="1"/>
  <c r="C1332" i="5" s="1"/>
  <c r="D1335" i="41"/>
  <c r="C1336" i="41"/>
  <c r="E1336" i="41"/>
  <c r="G1336" i="41" s="1"/>
  <c r="I1336" i="41" s="1"/>
  <c r="C1333" i="5" s="1"/>
  <c r="D1336" i="41"/>
  <c r="C1337" i="41"/>
  <c r="E1337" i="41" s="1"/>
  <c r="G1337" i="41" s="1"/>
  <c r="I1337" i="41" s="1"/>
  <c r="C1334" i="5" s="1"/>
  <c r="D1337" i="41"/>
  <c r="C1338" i="41"/>
  <c r="D1338" i="41"/>
  <c r="C1339" i="41"/>
  <c r="E1339" i="41"/>
  <c r="G1339" i="41" s="1"/>
  <c r="I1339" i="41" s="1"/>
  <c r="C1336" i="5" s="1"/>
  <c r="D1339" i="41"/>
  <c r="C1340" i="41"/>
  <c r="E1340" i="41" s="1"/>
  <c r="G1340" i="41" s="1"/>
  <c r="I1340" i="41" s="1"/>
  <c r="C1337" i="5" s="1"/>
  <c r="J1337" i="5" s="1"/>
  <c r="D1340" i="41"/>
  <c r="C1341" i="41"/>
  <c r="E1341" i="41" s="1"/>
  <c r="G1341" i="41" s="1"/>
  <c r="I1341" i="41" s="1"/>
  <c r="C1338" i="5" s="1"/>
  <c r="D1341" i="41"/>
  <c r="C1342" i="41"/>
  <c r="E1342" i="41" s="1"/>
  <c r="G1342" i="41" s="1"/>
  <c r="I1342" i="41" s="1"/>
  <c r="C1339" i="5" s="1"/>
  <c r="F1339" i="5" s="1"/>
  <c r="D1342" i="41"/>
  <c r="C1343" i="41"/>
  <c r="E1343" i="41"/>
  <c r="G1343" i="41" s="1"/>
  <c r="I1343" i="41" s="1"/>
  <c r="C1340" i="5" s="1"/>
  <c r="D1343" i="41"/>
  <c r="C1344" i="41"/>
  <c r="E1344" i="41" s="1"/>
  <c r="G1344" i="41" s="1"/>
  <c r="I1344" i="41" s="1"/>
  <c r="C1341" i="5" s="1"/>
  <c r="D1344" i="41"/>
  <c r="C1345" i="41"/>
  <c r="E1345" i="41"/>
  <c r="G1345" i="41" s="1"/>
  <c r="I1345" i="41" s="1"/>
  <c r="C1342" i="5" s="1"/>
  <c r="D1345" i="41"/>
  <c r="C1346" i="41"/>
  <c r="D1346" i="41"/>
  <c r="C1347" i="41"/>
  <c r="E1347" i="41" s="1"/>
  <c r="G1347" i="41" s="1"/>
  <c r="I1347" i="41" s="1"/>
  <c r="C1344" i="5" s="1"/>
  <c r="D1347" i="41"/>
  <c r="C1348" i="41"/>
  <c r="E1348" i="41"/>
  <c r="G1348" i="41" s="1"/>
  <c r="I1348" i="41" s="1"/>
  <c r="C1345" i="5" s="1"/>
  <c r="F1345" i="5" s="1"/>
  <c r="D1348" i="41"/>
  <c r="C1349" i="41"/>
  <c r="D1349" i="41"/>
  <c r="C1350" i="41"/>
  <c r="E1350" i="41" s="1"/>
  <c r="G1350" i="41" s="1"/>
  <c r="I1350" i="41" s="1"/>
  <c r="C1347" i="5" s="1"/>
  <c r="F1347" i="5" s="1"/>
  <c r="D1350" i="41"/>
  <c r="C1351" i="41"/>
  <c r="D1351" i="41"/>
  <c r="C1352" i="41"/>
  <c r="E1352" i="41" s="1"/>
  <c r="G1352" i="41" s="1"/>
  <c r="I1352" i="41" s="1"/>
  <c r="C1349" i="5" s="1"/>
  <c r="J1349" i="5" s="1"/>
  <c r="D1352" i="41"/>
  <c r="C1353" i="41"/>
  <c r="D1353" i="41"/>
  <c r="C1354" i="41"/>
  <c r="E1354" i="41" s="1"/>
  <c r="G1354" i="41" s="1"/>
  <c r="I1354" i="41" s="1"/>
  <c r="C1351" i="5" s="1"/>
  <c r="F1351" i="5" s="1"/>
  <c r="D1354" i="41"/>
  <c r="C1355" i="41"/>
  <c r="D1355" i="41"/>
  <c r="C1356" i="41"/>
  <c r="E1356" i="41"/>
  <c r="G1356" i="41" s="1"/>
  <c r="I1356" i="41" s="1"/>
  <c r="C1353" i="5" s="1"/>
  <c r="F1353" i="5" s="1"/>
  <c r="D1356" i="41"/>
  <c r="C1357" i="41"/>
  <c r="D1357" i="41"/>
  <c r="C1358" i="41"/>
  <c r="E1358" i="41" s="1"/>
  <c r="G1358" i="41" s="1"/>
  <c r="I1358" i="41" s="1"/>
  <c r="C1355" i="5" s="1"/>
  <c r="F1355" i="5" s="1"/>
  <c r="D1358" i="41"/>
  <c r="C1359" i="41"/>
  <c r="D1359" i="41"/>
  <c r="C1360" i="41"/>
  <c r="D1360" i="41"/>
  <c r="C1361" i="41"/>
  <c r="D1361" i="41"/>
  <c r="C1362" i="41"/>
  <c r="D1362" i="41"/>
  <c r="C1363" i="41"/>
  <c r="D1363" i="41"/>
  <c r="C1364" i="41"/>
  <c r="E1364" i="41"/>
  <c r="G1364" i="41" s="1"/>
  <c r="I1364" i="41" s="1"/>
  <c r="C1361" i="5" s="1"/>
  <c r="D1364" i="41"/>
  <c r="C1365" i="41"/>
  <c r="D1365" i="41"/>
  <c r="C1366" i="41"/>
  <c r="E1366" i="41" s="1"/>
  <c r="G1366" i="41" s="1"/>
  <c r="I1366" i="41" s="1"/>
  <c r="C1363" i="5" s="1"/>
  <c r="F1363" i="5" s="1"/>
  <c r="D1366" i="41"/>
  <c r="C1367" i="41"/>
  <c r="D1367" i="41"/>
  <c r="C1368" i="41"/>
  <c r="E1368" i="41" s="1"/>
  <c r="G1368" i="41" s="1"/>
  <c r="I1368" i="41" s="1"/>
  <c r="C1365" i="5" s="1"/>
  <c r="F1365" i="5" s="1"/>
  <c r="D1368" i="41"/>
  <c r="C1369" i="41"/>
  <c r="D1369" i="41"/>
  <c r="C1370" i="41"/>
  <c r="E1370" i="41"/>
  <c r="G1370" i="41" s="1"/>
  <c r="I1370" i="41" s="1"/>
  <c r="C1367" i="5" s="1"/>
  <c r="D1370" i="41"/>
  <c r="C1371" i="41"/>
  <c r="D1371" i="41"/>
  <c r="C1372" i="41"/>
  <c r="E1372" i="41" s="1"/>
  <c r="G1372" i="41" s="1"/>
  <c r="I1372" i="41" s="1"/>
  <c r="C1369" i="5" s="1"/>
  <c r="J1369" i="5" s="1"/>
  <c r="D1372" i="41"/>
  <c r="C1373" i="41"/>
  <c r="D1373" i="41"/>
  <c r="C1374" i="41"/>
  <c r="E1374" i="41" s="1"/>
  <c r="G1374" i="41" s="1"/>
  <c r="I1374" i="41" s="1"/>
  <c r="C1371" i="5" s="1"/>
  <c r="F1371" i="5" s="1"/>
  <c r="D1374" i="41"/>
  <c r="C1375" i="41"/>
  <c r="D1375" i="41"/>
  <c r="C1376" i="41"/>
  <c r="D1376" i="41"/>
  <c r="C1377" i="41"/>
  <c r="D1377" i="41"/>
  <c r="C1378" i="41"/>
  <c r="E1378" i="41"/>
  <c r="G1378" i="41" s="1"/>
  <c r="I1378" i="41" s="1"/>
  <c r="C1375" i="5" s="1"/>
  <c r="D1378" i="41"/>
  <c r="C1379" i="41"/>
  <c r="D1379" i="41"/>
  <c r="C1380" i="41"/>
  <c r="E1380" i="41" s="1"/>
  <c r="G1380" i="41" s="1"/>
  <c r="I1380" i="41" s="1"/>
  <c r="C1377" i="5" s="1"/>
  <c r="F1377" i="5" s="1"/>
  <c r="D1380" i="41"/>
  <c r="C1381" i="41"/>
  <c r="D1381" i="41"/>
  <c r="C1382" i="41"/>
  <c r="E1382" i="41" s="1"/>
  <c r="G1382" i="41" s="1"/>
  <c r="I1382" i="41" s="1"/>
  <c r="C1379" i="5" s="1"/>
  <c r="D1382" i="41"/>
  <c r="C1383" i="41"/>
  <c r="D1383" i="41"/>
  <c r="C1384" i="41"/>
  <c r="E1384" i="41" s="1"/>
  <c r="G1384" i="41" s="1"/>
  <c r="I1384" i="41" s="1"/>
  <c r="C1381" i="5" s="1"/>
  <c r="D1384" i="41"/>
  <c r="C1385" i="41"/>
  <c r="D1385" i="41"/>
  <c r="C1386" i="41"/>
  <c r="E1386" i="41" s="1"/>
  <c r="G1386" i="41" s="1"/>
  <c r="I1386" i="41" s="1"/>
  <c r="C1383" i="5" s="1"/>
  <c r="D1386" i="41"/>
  <c r="C1387" i="41"/>
  <c r="D1387" i="41"/>
  <c r="C1388" i="41"/>
  <c r="E1388" i="41" s="1"/>
  <c r="G1388" i="41" s="1"/>
  <c r="I1388" i="41" s="1"/>
  <c r="C1385" i="5" s="1"/>
  <c r="D1388" i="41"/>
  <c r="C1389" i="41"/>
  <c r="D1389" i="41"/>
  <c r="C1390" i="41"/>
  <c r="E1390" i="41" s="1"/>
  <c r="G1390" i="41" s="1"/>
  <c r="I1390" i="41" s="1"/>
  <c r="C1387" i="5" s="1"/>
  <c r="F1387" i="5" s="1"/>
  <c r="D1390" i="41"/>
  <c r="C1391" i="41"/>
  <c r="D1391" i="41"/>
  <c r="C1392" i="41"/>
  <c r="D1392" i="41"/>
  <c r="C1393" i="41"/>
  <c r="D1393" i="41"/>
  <c r="C1394" i="41"/>
  <c r="E1394" i="41"/>
  <c r="G1394" i="41" s="1"/>
  <c r="I1394" i="41" s="1"/>
  <c r="C1391" i="5" s="1"/>
  <c r="F1391" i="5" s="1"/>
  <c r="D1394" i="41"/>
  <c r="C1395" i="41"/>
  <c r="D1395" i="41"/>
  <c r="C1396" i="41"/>
  <c r="E1396" i="41" s="1"/>
  <c r="G1396" i="41" s="1"/>
  <c r="I1396" i="41" s="1"/>
  <c r="C1393" i="5" s="1"/>
  <c r="J1393" i="5" s="1"/>
  <c r="D1396" i="41"/>
  <c r="C1397" i="41"/>
  <c r="D1397" i="41"/>
  <c r="C1398" i="41"/>
  <c r="E1398" i="41" s="1"/>
  <c r="G1398" i="41" s="1"/>
  <c r="I1398" i="41" s="1"/>
  <c r="C1395" i="5" s="1"/>
  <c r="F1395" i="5" s="1"/>
  <c r="D1398" i="41"/>
  <c r="C1399" i="41"/>
  <c r="D1399" i="41"/>
  <c r="C1400" i="41"/>
  <c r="D1400" i="41"/>
  <c r="C1401" i="41"/>
  <c r="D1401" i="41"/>
  <c r="C1402" i="41"/>
  <c r="E1402" i="41" s="1"/>
  <c r="G1402" i="41" s="1"/>
  <c r="I1402" i="41" s="1"/>
  <c r="C1399" i="5" s="1"/>
  <c r="D1402" i="41"/>
  <c r="C1403" i="41"/>
  <c r="D1403" i="41"/>
  <c r="C1404" i="41"/>
  <c r="D1404" i="41"/>
  <c r="C1405" i="41"/>
  <c r="D1405" i="41"/>
  <c r="C1406" i="41"/>
  <c r="E1406" i="41" s="1"/>
  <c r="G1406" i="41" s="1"/>
  <c r="I1406" i="41" s="1"/>
  <c r="C1403" i="5" s="1"/>
  <c r="F1403" i="5" s="1"/>
  <c r="D1406" i="41"/>
  <c r="C1407" i="41"/>
  <c r="D1407" i="41"/>
  <c r="C1408" i="41"/>
  <c r="E1408" i="41"/>
  <c r="G1408" i="41" s="1"/>
  <c r="I1408" i="41" s="1"/>
  <c r="C1405" i="5" s="1"/>
  <c r="K1405" i="5" s="1"/>
  <c r="D1408" i="41"/>
  <c r="C1409" i="41"/>
  <c r="D1409" i="41"/>
  <c r="C1410" i="41"/>
  <c r="D1410" i="41"/>
  <c r="C1411" i="41"/>
  <c r="D1411" i="41"/>
  <c r="C1412" i="41"/>
  <c r="E1412" i="41" s="1"/>
  <c r="G1412" i="41" s="1"/>
  <c r="I1412" i="41" s="1"/>
  <c r="C1409" i="5" s="1"/>
  <c r="D1412" i="41"/>
  <c r="C1413" i="41"/>
  <c r="D1413" i="41"/>
  <c r="C1414" i="41"/>
  <c r="E1414" i="41" s="1"/>
  <c r="G1414" i="41" s="1"/>
  <c r="I1414" i="41" s="1"/>
  <c r="C1411" i="5" s="1"/>
  <c r="J1411" i="5" s="1"/>
  <c r="D1414" i="41"/>
  <c r="C1415" i="41"/>
  <c r="D1415" i="41"/>
  <c r="C1416" i="41"/>
  <c r="E1416" i="41"/>
  <c r="G1416" i="41" s="1"/>
  <c r="I1416" i="41" s="1"/>
  <c r="C1413" i="5" s="1"/>
  <c r="K1413" i="5" s="1"/>
  <c r="D1416" i="41"/>
  <c r="C1417" i="41"/>
  <c r="D1417" i="41"/>
  <c r="C1418" i="41"/>
  <c r="E1418" i="41" s="1"/>
  <c r="G1418" i="41" s="1"/>
  <c r="I1418" i="41" s="1"/>
  <c r="C1415" i="5" s="1"/>
  <c r="F1415" i="5" s="1"/>
  <c r="D1418" i="41"/>
  <c r="C1419" i="41"/>
  <c r="D1419" i="41"/>
  <c r="C1420" i="41"/>
  <c r="E1420" i="41"/>
  <c r="G1420" i="41" s="1"/>
  <c r="I1420" i="41" s="1"/>
  <c r="C1417" i="5" s="1"/>
  <c r="J1417" i="5" s="1"/>
  <c r="D1420" i="41"/>
  <c r="C1421" i="41"/>
  <c r="D1421" i="41"/>
  <c r="C1422" i="41"/>
  <c r="E1422" i="41" s="1"/>
  <c r="G1422" i="41" s="1"/>
  <c r="I1422" i="41" s="1"/>
  <c r="C1419" i="5" s="1"/>
  <c r="K1419" i="5" s="1"/>
  <c r="D1422" i="41"/>
  <c r="C1423" i="41"/>
  <c r="D1423" i="41"/>
  <c r="C1424" i="41"/>
  <c r="E1424" i="41"/>
  <c r="G1424" i="41" s="1"/>
  <c r="I1424" i="41" s="1"/>
  <c r="C1421" i="5" s="1"/>
  <c r="J1421" i="5" s="1"/>
  <c r="D1424" i="41"/>
  <c r="C1425" i="41"/>
  <c r="D1425" i="41"/>
  <c r="C1426" i="41"/>
  <c r="E1426" i="41" s="1"/>
  <c r="G1426" i="41" s="1"/>
  <c r="I1426" i="41" s="1"/>
  <c r="C1423" i="5" s="1"/>
  <c r="J1423" i="5" s="1"/>
  <c r="D1426" i="41"/>
  <c r="C1427" i="41"/>
  <c r="D1427" i="41"/>
  <c r="C1428" i="41"/>
  <c r="E1428" i="41"/>
  <c r="G1428" i="41" s="1"/>
  <c r="I1428" i="41" s="1"/>
  <c r="C1425" i="5" s="1"/>
  <c r="D1428" i="41"/>
  <c r="C1429" i="41"/>
  <c r="D1429" i="41"/>
  <c r="C1430" i="41"/>
  <c r="D1430" i="41"/>
  <c r="C1431" i="41"/>
  <c r="D1431" i="41"/>
  <c r="C1432" i="41"/>
  <c r="E1432" i="41" s="1"/>
  <c r="G1432" i="41" s="1"/>
  <c r="I1432" i="41" s="1"/>
  <c r="C1429" i="5" s="1"/>
  <c r="D1432" i="41"/>
  <c r="C1433" i="41"/>
  <c r="D1433" i="41"/>
  <c r="C1434" i="41"/>
  <c r="E1434" i="41"/>
  <c r="G1434" i="41" s="1"/>
  <c r="I1434" i="41" s="1"/>
  <c r="C1431" i="5" s="1"/>
  <c r="F1431" i="5" s="1"/>
  <c r="D1434" i="41"/>
  <c r="C1435" i="41"/>
  <c r="D1435" i="41"/>
  <c r="C1436" i="41"/>
  <c r="E1436" i="41" s="1"/>
  <c r="G1436" i="41" s="1"/>
  <c r="I1436" i="41" s="1"/>
  <c r="C1433" i="5" s="1"/>
  <c r="D1436" i="41"/>
  <c r="C1437" i="41"/>
  <c r="D1437" i="41"/>
  <c r="C1438" i="41"/>
  <c r="E1438" i="41" s="1"/>
  <c r="G1438" i="41" s="1"/>
  <c r="I1438" i="41" s="1"/>
  <c r="C1435" i="5" s="1"/>
  <c r="K1435" i="5" s="1"/>
  <c r="D1438" i="41"/>
  <c r="C1439" i="41"/>
  <c r="D1439" i="41"/>
  <c r="C1440" i="41"/>
  <c r="E1440" i="41" s="1"/>
  <c r="G1440" i="41" s="1"/>
  <c r="I1440" i="41" s="1"/>
  <c r="C1437" i="5" s="1"/>
  <c r="J1437" i="5" s="1"/>
  <c r="D1440" i="41"/>
  <c r="C1441" i="41"/>
  <c r="D1441" i="41"/>
  <c r="C1442" i="41"/>
  <c r="E1442" i="41" s="1"/>
  <c r="G1442" i="41" s="1"/>
  <c r="I1442" i="41" s="1"/>
  <c r="C1439" i="5" s="1"/>
  <c r="F1439" i="5" s="1"/>
  <c r="D1442" i="41"/>
  <c r="C1443" i="41"/>
  <c r="D1443" i="41"/>
  <c r="C1444" i="41"/>
  <c r="E1444" i="41"/>
  <c r="G1444" i="41" s="1"/>
  <c r="I1444" i="41" s="1"/>
  <c r="C1441" i="5" s="1"/>
  <c r="D1444" i="41"/>
  <c r="C1445" i="41"/>
  <c r="D1445" i="41"/>
  <c r="C1446" i="41"/>
  <c r="E1446" i="41" s="1"/>
  <c r="G1446" i="41" s="1"/>
  <c r="I1446" i="41" s="1"/>
  <c r="C1443" i="5" s="1"/>
  <c r="F1443" i="5" s="1"/>
  <c r="D1446" i="41"/>
  <c r="C1447" i="41"/>
  <c r="D1447" i="41"/>
  <c r="C1448" i="41"/>
  <c r="E1448" i="41" s="1"/>
  <c r="G1448" i="41" s="1"/>
  <c r="I1448" i="41" s="1"/>
  <c r="C1445" i="5" s="1"/>
  <c r="J1445" i="5" s="1"/>
  <c r="D1448" i="41"/>
  <c r="C1449" i="41"/>
  <c r="D1449" i="41"/>
  <c r="C1450" i="41"/>
  <c r="E1450" i="41" s="1"/>
  <c r="G1450" i="41" s="1"/>
  <c r="I1450" i="41" s="1"/>
  <c r="C1447" i="5" s="1"/>
  <c r="F1447" i="5" s="1"/>
  <c r="D1450" i="41"/>
  <c r="C1451" i="41"/>
  <c r="D1451" i="41"/>
  <c r="C1452" i="41"/>
  <c r="E1452" i="41"/>
  <c r="G1452" i="41" s="1"/>
  <c r="I1452" i="41" s="1"/>
  <c r="C1449" i="5" s="1"/>
  <c r="J1449" i="5" s="1"/>
  <c r="D1452" i="41"/>
  <c r="C1453" i="41"/>
  <c r="D1453" i="41"/>
  <c r="C1454" i="41"/>
  <c r="E1454" i="41" s="1"/>
  <c r="G1454" i="41" s="1"/>
  <c r="I1454" i="41" s="1"/>
  <c r="C1451" i="5" s="1"/>
  <c r="K1451" i="5" s="1"/>
  <c r="D1454" i="41"/>
  <c r="C1455" i="41"/>
  <c r="D1455" i="41"/>
  <c r="C1456" i="41"/>
  <c r="E1456" i="41"/>
  <c r="G1456" i="41" s="1"/>
  <c r="I1456" i="41" s="1"/>
  <c r="C1453" i="5" s="1"/>
  <c r="D1456" i="41"/>
  <c r="C1457" i="41"/>
  <c r="D1457" i="41"/>
  <c r="C1458" i="41"/>
  <c r="E1458" i="41" s="1"/>
  <c r="G1458" i="41" s="1"/>
  <c r="I1458" i="41"/>
  <c r="C1455" i="5" s="1"/>
  <c r="J1455" i="5" s="1"/>
  <c r="D1458" i="41"/>
  <c r="C1459" i="41"/>
  <c r="D1459" i="41"/>
  <c r="C1460" i="41"/>
  <c r="D1460" i="41"/>
  <c r="C1461" i="41"/>
  <c r="D1461" i="41"/>
  <c r="C1462" i="41"/>
  <c r="E1462" i="41" s="1"/>
  <c r="G1462" i="41" s="1"/>
  <c r="I1462" i="41" s="1"/>
  <c r="C1459" i="5" s="1"/>
  <c r="D1462" i="41"/>
  <c r="C1463" i="41"/>
  <c r="D1463" i="41"/>
  <c r="C1464" i="41"/>
  <c r="D1464" i="41"/>
  <c r="C1465" i="41"/>
  <c r="D1465" i="41"/>
  <c r="C1466" i="41"/>
  <c r="E1466" i="41" s="1"/>
  <c r="G1466" i="41"/>
  <c r="I1466" i="41" s="1"/>
  <c r="C1463" i="5" s="1"/>
  <c r="K1463" i="5" s="1"/>
  <c r="D1466" i="41"/>
  <c r="C1467" i="41"/>
  <c r="D1467" i="41"/>
  <c r="C1468" i="41"/>
  <c r="E1468" i="41" s="1"/>
  <c r="G1468" i="41" s="1"/>
  <c r="I1468" i="41" s="1"/>
  <c r="C1465" i="5" s="1"/>
  <c r="F1465" i="5" s="1"/>
  <c r="D1468" i="41"/>
  <c r="C1469" i="41"/>
  <c r="D1469" i="41"/>
  <c r="C1470" i="41"/>
  <c r="D1470" i="41"/>
  <c r="C1471" i="41"/>
  <c r="D1471" i="41"/>
  <c r="C1472" i="41"/>
  <c r="E1472" i="41" s="1"/>
  <c r="G1472" i="41" s="1"/>
  <c r="I1472" i="41" s="1"/>
  <c r="C1469" i="5" s="1"/>
  <c r="F1469" i="5" s="1"/>
  <c r="D1472" i="41"/>
  <c r="C1473" i="41"/>
  <c r="D1473" i="41"/>
  <c r="C1474" i="41"/>
  <c r="D1474" i="41"/>
  <c r="C1475" i="41"/>
  <c r="D1475" i="41"/>
  <c r="C1476" i="41"/>
  <c r="E1476" i="41"/>
  <c r="G1476" i="41" s="1"/>
  <c r="I1476" i="41" s="1"/>
  <c r="C1473" i="5" s="1"/>
  <c r="F1473" i="5" s="1"/>
  <c r="D1476" i="41"/>
  <c r="C1477" i="41"/>
  <c r="D1477" i="41"/>
  <c r="C1478" i="41"/>
  <c r="E1478" i="41" s="1"/>
  <c r="G1478" i="41" s="1"/>
  <c r="I1478" i="41" s="1"/>
  <c r="C1475" i="5" s="1"/>
  <c r="F1475" i="5" s="1"/>
  <c r="D1478" i="41"/>
  <c r="C1479" i="41"/>
  <c r="D1479" i="41"/>
  <c r="C1480" i="41"/>
  <c r="D1480" i="41"/>
  <c r="C1481" i="41"/>
  <c r="D1481" i="41"/>
  <c r="C1482" i="41"/>
  <c r="E1482" i="41"/>
  <c r="G1482" i="41" s="1"/>
  <c r="I1482" i="41" s="1"/>
  <c r="C1479" i="5" s="1"/>
  <c r="D1482" i="41"/>
  <c r="C1483" i="41"/>
  <c r="D1483" i="41"/>
  <c r="C1484" i="41"/>
  <c r="E1484" i="41" s="1"/>
  <c r="G1484" i="41" s="1"/>
  <c r="I1484" i="41" s="1"/>
  <c r="C1481" i="5" s="1"/>
  <c r="J1481" i="5" s="1"/>
  <c r="D1484" i="41"/>
  <c r="C1485" i="41"/>
  <c r="D1485" i="41"/>
  <c r="C1486" i="41"/>
  <c r="E1486" i="41" s="1"/>
  <c r="G1486" i="41" s="1"/>
  <c r="I1486" i="41" s="1"/>
  <c r="C1483" i="5" s="1"/>
  <c r="F1483" i="5" s="1"/>
  <c r="D1486" i="41"/>
  <c r="C1487" i="41"/>
  <c r="D1487" i="41"/>
  <c r="C1488" i="41"/>
  <c r="E1488" i="41"/>
  <c r="G1488" i="41" s="1"/>
  <c r="I1488" i="41" s="1"/>
  <c r="C1485" i="5" s="1"/>
  <c r="F1485" i="5" s="1"/>
  <c r="D1488" i="41"/>
  <c r="C1489" i="41"/>
  <c r="D1489" i="41"/>
  <c r="C1490" i="41"/>
  <c r="E1490" i="41" s="1"/>
  <c r="G1490" i="41" s="1"/>
  <c r="I1490" i="41" s="1"/>
  <c r="C1487" i="5" s="1"/>
  <c r="D1490" i="41"/>
  <c r="C1491" i="41"/>
  <c r="E1491" i="41" s="1"/>
  <c r="G1491" i="41" s="1"/>
  <c r="I1491" i="41" s="1"/>
  <c r="C1488" i="5" s="1"/>
  <c r="F1488" i="5" s="1"/>
  <c r="D1491" i="41"/>
  <c r="C1492" i="41"/>
  <c r="E1492" i="41" s="1"/>
  <c r="G1492" i="41" s="1"/>
  <c r="I1492" i="41" s="1"/>
  <c r="C1489" i="5" s="1"/>
  <c r="F1489" i="5" s="1"/>
  <c r="D1492" i="41"/>
  <c r="C1493" i="41"/>
  <c r="E1493" i="41" s="1"/>
  <c r="G1493" i="41" s="1"/>
  <c r="I1493" i="41" s="1"/>
  <c r="C1490" i="5" s="1"/>
  <c r="D1493" i="41"/>
  <c r="C1494" i="41"/>
  <c r="E1494" i="41" s="1"/>
  <c r="G1494" i="41" s="1"/>
  <c r="I1494" i="41" s="1"/>
  <c r="C1491" i="5" s="1"/>
  <c r="D1494" i="41"/>
  <c r="C1495" i="41"/>
  <c r="E1495" i="41" s="1"/>
  <c r="G1495" i="41" s="1"/>
  <c r="I1495" i="41" s="1"/>
  <c r="C1492" i="5" s="1"/>
  <c r="J1492" i="5" s="1"/>
  <c r="D1495" i="41"/>
  <c r="C1496" i="41"/>
  <c r="E1496" i="41"/>
  <c r="G1496" i="41" s="1"/>
  <c r="I1496" i="41" s="1"/>
  <c r="C1493" i="5" s="1"/>
  <c r="F1493" i="5" s="1"/>
  <c r="D1496" i="41"/>
  <c r="C1497" i="41"/>
  <c r="E1497" i="41" s="1"/>
  <c r="G1497" i="41" s="1"/>
  <c r="I1497" i="41" s="1"/>
  <c r="C1494" i="5" s="1"/>
  <c r="D1497" i="41"/>
  <c r="C1498" i="41"/>
  <c r="E1498" i="41" s="1"/>
  <c r="G1498" i="41" s="1"/>
  <c r="I1498" i="41" s="1"/>
  <c r="C1495" i="5" s="1"/>
  <c r="J1495" i="5" s="1"/>
  <c r="D1498" i="41"/>
  <c r="C1499" i="41"/>
  <c r="E1499" i="41" s="1"/>
  <c r="G1499" i="41" s="1"/>
  <c r="I1499" i="41" s="1"/>
  <c r="C1496" i="5" s="1"/>
  <c r="F1496" i="5" s="1"/>
  <c r="D1499" i="41"/>
  <c r="C1500" i="41"/>
  <c r="E1500" i="41" s="1"/>
  <c r="G1500" i="41" s="1"/>
  <c r="I1500" i="41" s="1"/>
  <c r="C1497" i="5" s="1"/>
  <c r="J1497" i="5" s="1"/>
  <c r="D1500" i="41"/>
  <c r="C1501" i="41"/>
  <c r="E1501" i="41"/>
  <c r="G1501" i="41" s="1"/>
  <c r="I1501" i="41" s="1"/>
  <c r="C1498" i="5" s="1"/>
  <c r="F1498" i="5" s="1"/>
  <c r="D1501" i="41"/>
  <c r="C1502" i="41"/>
  <c r="D1502" i="41"/>
  <c r="C1503" i="41"/>
  <c r="E1503" i="41" s="1"/>
  <c r="G1503" i="41" s="1"/>
  <c r="I1503" i="41" s="1"/>
  <c r="C1500" i="5" s="1"/>
  <c r="J1500" i="5" s="1"/>
  <c r="D1503" i="41"/>
  <c r="C1504" i="41"/>
  <c r="E1504" i="41" s="1"/>
  <c r="G1504" i="41" s="1"/>
  <c r="I1504" i="41" s="1"/>
  <c r="C1501" i="5" s="1"/>
  <c r="F1501" i="5" s="1"/>
  <c r="D1504" i="41"/>
  <c r="C1505" i="41"/>
  <c r="E1505" i="41" s="1"/>
  <c r="G1505" i="41" s="1"/>
  <c r="I1505" i="41" s="1"/>
  <c r="C1502" i="5" s="1"/>
  <c r="J1502" i="5" s="1"/>
  <c r="D1505" i="41"/>
  <c r="C1506" i="41"/>
  <c r="E1506" i="41"/>
  <c r="G1506" i="41" s="1"/>
  <c r="I1506" i="41" s="1"/>
  <c r="C1503" i="5" s="1"/>
  <c r="D1506" i="41"/>
  <c r="C1507" i="41"/>
  <c r="E1507" i="41" s="1"/>
  <c r="G1507" i="41" s="1"/>
  <c r="I1507" i="41" s="1"/>
  <c r="C1504" i="5" s="1"/>
  <c r="J1504" i="5" s="1"/>
  <c r="D1507" i="41"/>
  <c r="C1508" i="41"/>
  <c r="E1508" i="41" s="1"/>
  <c r="G1508" i="41" s="1"/>
  <c r="I1508" i="41" s="1"/>
  <c r="C1505" i="5" s="1"/>
  <c r="K1505" i="5" s="1"/>
  <c r="D1508" i="41"/>
  <c r="C1509" i="41"/>
  <c r="E1509" i="41"/>
  <c r="G1509" i="41" s="1"/>
  <c r="I1509" i="41" s="1"/>
  <c r="C1506" i="5" s="1"/>
  <c r="D1509" i="41"/>
  <c r="C1510" i="41"/>
  <c r="E1510" i="41" s="1"/>
  <c r="G1510" i="41" s="1"/>
  <c r="I1510" i="41" s="1"/>
  <c r="C1507" i="5" s="1"/>
  <c r="D1510" i="41"/>
  <c r="C1511" i="41"/>
  <c r="E1511" i="41" s="1"/>
  <c r="G1511" i="41" s="1"/>
  <c r="I1511" i="41" s="1"/>
  <c r="C1508" i="5" s="1"/>
  <c r="F1508" i="5" s="1"/>
  <c r="D1511" i="41"/>
  <c r="C1512" i="41"/>
  <c r="E1512" i="41" s="1"/>
  <c r="G1512" i="41" s="1"/>
  <c r="I1512" i="41" s="1"/>
  <c r="C1509" i="5" s="1"/>
  <c r="K1509" i="5" s="1"/>
  <c r="D1512" i="41"/>
  <c r="C1513" i="41"/>
  <c r="E1513" i="41" s="1"/>
  <c r="G1513" i="41" s="1"/>
  <c r="I1513" i="41" s="1"/>
  <c r="C1510" i="5" s="1"/>
  <c r="D1513" i="41"/>
  <c r="C1514" i="41"/>
  <c r="E1514" i="41" s="1"/>
  <c r="G1514" i="41" s="1"/>
  <c r="I1514" i="41" s="1"/>
  <c r="C1511" i="5" s="1"/>
  <c r="J1511" i="5" s="1"/>
  <c r="D1514" i="41"/>
  <c r="C1515" i="41"/>
  <c r="E1515" i="41" s="1"/>
  <c r="G1515" i="41" s="1"/>
  <c r="I1515" i="41" s="1"/>
  <c r="C1512" i="5" s="1"/>
  <c r="F1512" i="5" s="1"/>
  <c r="D1515" i="41"/>
  <c r="C1516" i="41"/>
  <c r="E1516" i="41" s="1"/>
  <c r="G1516" i="41" s="1"/>
  <c r="I1516" i="41" s="1"/>
  <c r="C1513" i="5" s="1"/>
  <c r="J1513" i="5" s="1"/>
  <c r="D1516" i="41"/>
  <c r="C1517" i="41"/>
  <c r="E1517" i="41" s="1"/>
  <c r="G1517" i="41" s="1"/>
  <c r="I1517" i="41" s="1"/>
  <c r="C1514" i="5" s="1"/>
  <c r="D1517" i="41"/>
  <c r="C1518" i="41"/>
  <c r="E1518" i="41" s="1"/>
  <c r="G1518" i="41" s="1"/>
  <c r="I1518" i="41" s="1"/>
  <c r="C1515" i="5" s="1"/>
  <c r="D1518" i="41"/>
  <c r="C1519" i="41"/>
  <c r="E1519" i="41" s="1"/>
  <c r="G1519" i="41" s="1"/>
  <c r="I1519" i="41" s="1"/>
  <c r="C1516" i="5" s="1"/>
  <c r="J1516" i="5" s="1"/>
  <c r="D1519" i="41"/>
  <c r="C1520" i="41"/>
  <c r="E1520" i="41"/>
  <c r="G1520" i="41" s="1"/>
  <c r="I1520" i="41" s="1"/>
  <c r="C1517" i="5" s="1"/>
  <c r="J1517" i="5" s="1"/>
  <c r="D1520" i="41"/>
  <c r="C1521" i="41"/>
  <c r="E1521" i="41" s="1"/>
  <c r="G1521" i="41" s="1"/>
  <c r="I1521" i="41" s="1"/>
  <c r="C1518" i="5" s="1"/>
  <c r="D1521" i="41"/>
  <c r="C1522" i="41"/>
  <c r="E1522" i="41" s="1"/>
  <c r="G1522" i="41" s="1"/>
  <c r="I1522" i="41" s="1"/>
  <c r="C1519" i="5" s="1"/>
  <c r="F1519" i="5" s="1"/>
  <c r="D1522" i="41"/>
  <c r="C1523" i="41"/>
  <c r="E1523" i="41" s="1"/>
  <c r="G1523" i="41" s="1"/>
  <c r="I1523" i="41" s="1"/>
  <c r="C1520" i="5" s="1"/>
  <c r="F1520" i="5" s="1"/>
  <c r="D1523" i="41"/>
  <c r="C1524" i="41"/>
  <c r="E1524" i="41" s="1"/>
  <c r="G1524" i="41" s="1"/>
  <c r="I1524" i="41" s="1"/>
  <c r="C1521" i="5" s="1"/>
  <c r="D1524" i="41"/>
  <c r="C1525" i="41"/>
  <c r="E1525" i="41" s="1"/>
  <c r="G1525" i="41" s="1"/>
  <c r="I1525" i="41" s="1"/>
  <c r="C1522" i="5" s="1"/>
  <c r="D1525" i="41"/>
  <c r="C1526" i="41"/>
  <c r="E1526" i="41" s="1"/>
  <c r="G1526" i="41" s="1"/>
  <c r="I1526" i="41" s="1"/>
  <c r="C1523" i="5" s="1"/>
  <c r="D1526" i="41"/>
  <c r="C1527" i="41"/>
  <c r="E1527" i="41" s="1"/>
  <c r="G1527" i="41" s="1"/>
  <c r="I1527" i="41" s="1"/>
  <c r="C1524" i="5" s="1"/>
  <c r="F1524" i="5" s="1"/>
  <c r="D1527" i="41"/>
  <c r="C1528" i="41"/>
  <c r="D1528" i="41"/>
  <c r="C1529" i="41"/>
  <c r="E1529" i="41"/>
  <c r="G1529" i="41" s="1"/>
  <c r="I1529" i="41" s="1"/>
  <c r="C1526" i="5" s="1"/>
  <c r="J1526" i="5" s="1"/>
  <c r="D1529" i="41"/>
  <c r="C1530" i="41"/>
  <c r="E1530" i="41" s="1"/>
  <c r="G1530" i="41" s="1"/>
  <c r="I1530" i="41" s="1"/>
  <c r="C1527" i="5" s="1"/>
  <c r="F1527" i="5" s="1"/>
  <c r="D1530" i="41"/>
  <c r="C1531" i="41"/>
  <c r="E1531" i="41" s="1"/>
  <c r="G1531" i="41" s="1"/>
  <c r="I1531" i="41" s="1"/>
  <c r="C1528" i="5" s="1"/>
  <c r="J1528" i="5" s="1"/>
  <c r="D1531" i="41"/>
  <c r="C1532" i="41"/>
  <c r="E1532" i="41" s="1"/>
  <c r="G1532" i="41" s="1"/>
  <c r="I1532" i="41" s="1"/>
  <c r="C1529" i="5" s="1"/>
  <c r="D1532" i="41"/>
  <c r="C1533" i="41"/>
  <c r="E1533" i="41" s="1"/>
  <c r="G1533" i="41" s="1"/>
  <c r="I1533" i="41" s="1"/>
  <c r="C1530" i="5" s="1"/>
  <c r="F1530" i="5" s="1"/>
  <c r="D1533" i="41"/>
  <c r="C1534" i="41"/>
  <c r="E1534" i="41"/>
  <c r="G1534" i="41" s="1"/>
  <c r="I1534" i="41" s="1"/>
  <c r="C1531" i="5" s="1"/>
  <c r="F1531" i="5" s="1"/>
  <c r="D1534" i="41"/>
  <c r="C1535" i="41"/>
  <c r="E1535" i="41" s="1"/>
  <c r="G1535" i="41" s="1"/>
  <c r="I1535" i="41" s="1"/>
  <c r="C1532" i="5" s="1"/>
  <c r="F1532" i="5" s="1"/>
  <c r="D1535" i="41"/>
  <c r="C1536" i="41"/>
  <c r="E1536" i="41" s="1"/>
  <c r="G1536" i="41" s="1"/>
  <c r="I1536" i="41" s="1"/>
  <c r="C1533" i="5" s="1"/>
  <c r="D1536" i="41"/>
  <c r="C1537" i="41"/>
  <c r="E1537" i="41"/>
  <c r="G1537" i="41" s="1"/>
  <c r="I1537" i="41" s="1"/>
  <c r="C1534" i="5" s="1"/>
  <c r="D1537" i="41"/>
  <c r="C1538" i="41"/>
  <c r="D1538" i="41"/>
  <c r="C1539" i="41"/>
  <c r="E1539" i="41" s="1"/>
  <c r="G1539" i="41" s="1"/>
  <c r="I1539" i="41" s="1"/>
  <c r="C1536" i="5" s="1"/>
  <c r="F1536" i="5" s="1"/>
  <c r="D1539" i="41"/>
  <c r="C1540" i="41"/>
  <c r="D1540" i="41"/>
  <c r="C1541" i="41"/>
  <c r="E1541" i="41" s="1"/>
  <c r="G1541" i="41" s="1"/>
  <c r="I1541" i="41" s="1"/>
  <c r="C1538" i="5" s="1"/>
  <c r="F1538" i="5" s="1"/>
  <c r="D1541" i="41"/>
  <c r="C1542" i="41"/>
  <c r="E1542" i="41"/>
  <c r="G1542" i="41" s="1"/>
  <c r="I1542" i="41" s="1"/>
  <c r="C1539" i="5" s="1"/>
  <c r="K1539" i="5" s="1"/>
  <c r="D1542" i="41"/>
  <c r="C1543" i="41"/>
  <c r="E1543" i="41" s="1"/>
  <c r="G1543" i="41" s="1"/>
  <c r="I1543" i="41" s="1"/>
  <c r="C1540" i="5" s="1"/>
  <c r="J1540" i="5" s="1"/>
  <c r="D1543" i="41"/>
  <c r="C1544" i="41"/>
  <c r="E1544" i="41" s="1"/>
  <c r="G1544" i="41" s="1"/>
  <c r="I1544" i="41" s="1"/>
  <c r="C1541" i="5" s="1"/>
  <c r="F1541" i="5" s="1"/>
  <c r="D1544" i="41"/>
  <c r="C1545" i="41"/>
  <c r="E1545" i="41" s="1"/>
  <c r="G1545" i="41" s="1"/>
  <c r="I1545" i="41" s="1"/>
  <c r="C1542" i="5" s="1"/>
  <c r="D1545" i="41"/>
  <c r="C1546" i="41"/>
  <c r="E1546" i="41" s="1"/>
  <c r="G1546" i="41" s="1"/>
  <c r="I1546" i="41" s="1"/>
  <c r="C1543" i="5" s="1"/>
  <c r="J1543" i="5" s="1"/>
  <c r="D1546" i="41"/>
  <c r="C1547" i="41"/>
  <c r="E1547" i="41"/>
  <c r="G1547" i="41" s="1"/>
  <c r="I1547" i="41" s="1"/>
  <c r="C1544" i="5" s="1"/>
  <c r="F1544" i="5" s="1"/>
  <c r="D1547" i="41"/>
  <c r="C1548" i="41"/>
  <c r="E1548" i="41" s="1"/>
  <c r="G1548" i="41" s="1"/>
  <c r="I1548" i="41" s="1"/>
  <c r="C1545" i="5" s="1"/>
  <c r="D1548" i="41"/>
  <c r="C1549" i="41"/>
  <c r="E1549" i="41" s="1"/>
  <c r="G1549" i="41" s="1"/>
  <c r="I1549" i="41" s="1"/>
  <c r="C1546" i="5" s="1"/>
  <c r="J1546" i="5" s="1"/>
  <c r="D1549" i="41"/>
  <c r="C1550" i="41"/>
  <c r="D1550" i="41"/>
  <c r="C1551" i="41"/>
  <c r="E1551" i="41" s="1"/>
  <c r="G1551" i="41" s="1"/>
  <c r="I1551" i="41" s="1"/>
  <c r="C1548" i="5" s="1"/>
  <c r="J1548" i="5" s="1"/>
  <c r="D1551" i="41"/>
  <c r="C1552" i="41"/>
  <c r="D1552" i="41"/>
  <c r="C1553" i="41"/>
  <c r="E1553" i="41" s="1"/>
  <c r="G1553" i="41" s="1"/>
  <c r="I1553" i="41" s="1"/>
  <c r="C1550" i="5" s="1"/>
  <c r="D1553" i="41"/>
  <c r="C1554" i="41"/>
  <c r="E1554" i="41" s="1"/>
  <c r="G1554" i="41" s="1"/>
  <c r="I1554" i="41" s="1"/>
  <c r="C1551" i="5" s="1"/>
  <c r="D1554" i="41"/>
  <c r="C1555" i="41"/>
  <c r="E1555" i="41" s="1"/>
  <c r="G1555" i="41" s="1"/>
  <c r="I1555" i="41" s="1"/>
  <c r="C1552" i="5" s="1"/>
  <c r="F1552" i="5" s="1"/>
  <c r="D1555" i="41"/>
  <c r="C1556" i="41"/>
  <c r="E1556" i="41"/>
  <c r="G1556" i="41" s="1"/>
  <c r="I1556" i="41" s="1"/>
  <c r="C1553" i="5" s="1"/>
  <c r="J1553" i="5" s="1"/>
  <c r="D1556" i="41"/>
  <c r="C1557" i="41"/>
  <c r="E1557" i="41" s="1"/>
  <c r="G1557" i="41" s="1"/>
  <c r="I1557" i="41" s="1"/>
  <c r="C1554" i="5" s="1"/>
  <c r="D1557" i="41"/>
  <c r="C1558" i="41"/>
  <c r="E1558" i="41" s="1"/>
  <c r="G1558" i="41" s="1"/>
  <c r="I1558" i="41" s="1"/>
  <c r="C1555" i="5" s="1"/>
  <c r="F1555" i="5" s="1"/>
  <c r="D1558" i="41"/>
  <c r="C1559" i="41"/>
  <c r="E1559" i="41" s="1"/>
  <c r="G1559" i="41" s="1"/>
  <c r="I1559" i="41" s="1"/>
  <c r="C1556" i="5" s="1"/>
  <c r="F1556" i="5" s="1"/>
  <c r="D1559" i="41"/>
  <c r="C1560" i="41"/>
  <c r="D1560" i="41"/>
  <c r="C1561" i="41"/>
  <c r="E1561" i="41" s="1"/>
  <c r="G1561" i="41" s="1"/>
  <c r="I1561" i="41" s="1"/>
  <c r="C1558" i="5" s="1"/>
  <c r="D1561" i="41"/>
  <c r="C1562" i="41"/>
  <c r="E1562" i="41" s="1"/>
  <c r="G1562" i="41" s="1"/>
  <c r="I1562" i="41" s="1"/>
  <c r="C1559" i="5" s="1"/>
  <c r="J1559" i="5" s="1"/>
  <c r="D1562" i="41"/>
  <c r="C1563" i="41"/>
  <c r="E1563" i="41"/>
  <c r="G1563" i="41" s="1"/>
  <c r="I1563" i="41" s="1"/>
  <c r="C1560" i="5" s="1"/>
  <c r="J1560" i="5" s="1"/>
  <c r="D1563" i="41"/>
  <c r="C1564" i="41"/>
  <c r="E1564" i="41" s="1"/>
  <c r="G1564" i="41" s="1"/>
  <c r="I1564" i="41" s="1"/>
  <c r="C1561" i="5" s="1"/>
  <c r="D1564" i="41"/>
  <c r="C1565" i="41"/>
  <c r="E1565" i="41" s="1"/>
  <c r="G1565" i="41" s="1"/>
  <c r="I1565" i="41" s="1"/>
  <c r="C1562" i="5" s="1"/>
  <c r="D1565" i="41"/>
  <c r="C1566" i="41"/>
  <c r="E1566" i="41" s="1"/>
  <c r="G1566" i="41" s="1"/>
  <c r="I1566" i="41" s="1"/>
  <c r="C1563" i="5" s="1"/>
  <c r="F1563" i="5" s="1"/>
  <c r="D1566" i="41"/>
  <c r="C1567" i="41"/>
  <c r="E1567" i="41" s="1"/>
  <c r="G1567" i="41" s="1"/>
  <c r="I1567" i="41" s="1"/>
  <c r="C1564" i="5" s="1"/>
  <c r="J1564" i="5" s="1"/>
  <c r="D1567" i="41"/>
  <c r="C1568" i="41"/>
  <c r="E1568" i="41" s="1"/>
  <c r="G1568" i="41" s="1"/>
  <c r="I1568" i="41" s="1"/>
  <c r="C1565" i="5" s="1"/>
  <c r="J1565" i="5" s="1"/>
  <c r="D1568" i="41"/>
  <c r="C1569" i="41"/>
  <c r="E1569" i="41" s="1"/>
  <c r="G1569" i="41" s="1"/>
  <c r="I1569" i="41" s="1"/>
  <c r="C1566" i="5" s="1"/>
  <c r="D1569" i="41"/>
  <c r="C1570" i="41"/>
  <c r="D1570" i="41"/>
  <c r="C1571" i="41"/>
  <c r="E1571" i="41" s="1"/>
  <c r="G1571" i="41" s="1"/>
  <c r="I1571" i="41" s="1"/>
  <c r="C1568" i="5" s="1"/>
  <c r="D1571" i="41"/>
  <c r="C1572" i="41"/>
  <c r="E1572" i="41" s="1"/>
  <c r="G1572" i="41" s="1"/>
  <c r="I1572" i="41" s="1"/>
  <c r="C1569" i="5" s="1"/>
  <c r="J1569" i="5" s="1"/>
  <c r="D1572" i="41"/>
  <c r="C1573" i="41"/>
  <c r="E1573" i="41"/>
  <c r="G1573" i="41" s="1"/>
  <c r="I1573" i="41" s="1"/>
  <c r="C1570" i="5" s="1"/>
  <c r="D1573" i="41"/>
  <c r="C1574" i="41"/>
  <c r="D1574" i="41"/>
  <c r="C1575" i="41"/>
  <c r="E1575" i="41"/>
  <c r="G1575" i="41" s="1"/>
  <c r="I1575" i="41" s="1"/>
  <c r="C1572" i="5" s="1"/>
  <c r="D1575" i="41"/>
  <c r="C1576" i="41"/>
  <c r="E1576" i="41"/>
  <c r="G1576" i="41" s="1"/>
  <c r="I1576" i="41" s="1"/>
  <c r="C1573" i="5" s="1"/>
  <c r="J1573" i="5" s="1"/>
  <c r="D1576" i="41"/>
  <c r="C1577" i="41"/>
  <c r="E1577" i="41" s="1"/>
  <c r="G1577" i="41" s="1"/>
  <c r="I1577" i="41" s="1"/>
  <c r="C1574" i="5" s="1"/>
  <c r="D1577" i="41"/>
  <c r="C1578" i="41"/>
  <c r="E1578" i="41" s="1"/>
  <c r="G1578" i="41" s="1"/>
  <c r="I1578" i="41" s="1"/>
  <c r="C1575" i="5" s="1"/>
  <c r="D1578" i="41"/>
  <c r="C1579" i="41"/>
  <c r="E1579" i="41" s="1"/>
  <c r="G1579" i="41" s="1"/>
  <c r="I1579" i="41" s="1"/>
  <c r="C1576" i="5" s="1"/>
  <c r="D1579" i="41"/>
  <c r="C1580" i="41"/>
  <c r="E1580" i="41" s="1"/>
  <c r="G1580" i="41" s="1"/>
  <c r="I1580" i="41" s="1"/>
  <c r="C1577" i="5" s="1"/>
  <c r="J1577" i="5" s="1"/>
  <c r="D1580" i="41"/>
  <c r="C1581" i="41"/>
  <c r="E1581" i="41" s="1"/>
  <c r="G1581" i="41" s="1"/>
  <c r="I1581" i="41" s="1"/>
  <c r="C1578" i="5" s="1"/>
  <c r="D1581" i="41"/>
  <c r="C1582" i="41"/>
  <c r="D1582" i="41"/>
  <c r="C1583" i="41"/>
  <c r="E1583" i="41"/>
  <c r="G1583" i="41" s="1"/>
  <c r="I1583" i="41" s="1"/>
  <c r="C1580" i="5" s="1"/>
  <c r="J1580" i="5" s="1"/>
  <c r="D1583" i="41"/>
  <c r="C1584" i="41"/>
  <c r="D1584" i="41"/>
  <c r="C1585" i="41"/>
  <c r="E1585" i="41" s="1"/>
  <c r="G1585" i="41" s="1"/>
  <c r="I1585" i="41" s="1"/>
  <c r="C1582" i="5" s="1"/>
  <c r="D1585" i="41"/>
  <c r="C1586" i="41"/>
  <c r="E1586" i="41" s="1"/>
  <c r="G1586" i="41" s="1"/>
  <c r="I1586" i="41" s="1"/>
  <c r="C1583" i="5" s="1"/>
  <c r="J1583" i="5" s="1"/>
  <c r="D1586" i="41"/>
  <c r="C1587" i="41"/>
  <c r="E1587" i="41"/>
  <c r="G1587" i="41" s="1"/>
  <c r="I1587" i="41" s="1"/>
  <c r="C1584" i="5" s="1"/>
  <c r="F1584" i="5" s="1"/>
  <c r="D1587" i="41"/>
  <c r="C1588" i="41"/>
  <c r="E1588" i="41" s="1"/>
  <c r="G1588" i="41" s="1"/>
  <c r="I1588" i="41" s="1"/>
  <c r="C1585" i="5" s="1"/>
  <c r="D1588" i="41"/>
  <c r="C1589" i="41"/>
  <c r="E1589" i="41" s="1"/>
  <c r="G1589" i="41" s="1"/>
  <c r="I1589" i="41" s="1"/>
  <c r="C1586" i="5" s="1"/>
  <c r="D1589" i="41"/>
  <c r="C1590" i="41"/>
  <c r="E1590" i="41" s="1"/>
  <c r="G1590" i="41" s="1"/>
  <c r="I1590" i="41" s="1"/>
  <c r="C1587" i="5" s="1"/>
  <c r="D1590" i="41"/>
  <c r="C1591" i="41"/>
  <c r="E1591" i="41" s="1"/>
  <c r="G1591" i="41" s="1"/>
  <c r="I1591" i="41" s="1"/>
  <c r="C1588" i="5" s="1"/>
  <c r="D1591" i="41"/>
  <c r="C1592" i="41"/>
  <c r="E1592" i="41" s="1"/>
  <c r="G1592" i="41" s="1"/>
  <c r="I1592" i="41" s="1"/>
  <c r="C1589" i="5" s="1"/>
  <c r="J1589" i="5" s="1"/>
  <c r="D1592" i="41"/>
  <c r="C1593" i="41"/>
  <c r="E1593" i="41" s="1"/>
  <c r="G1593" i="41" s="1"/>
  <c r="I1593" i="41" s="1"/>
  <c r="C1590" i="5" s="1"/>
  <c r="F1590" i="5" s="1"/>
  <c r="D1593" i="41"/>
  <c r="C1594" i="41"/>
  <c r="E1594" i="41" s="1"/>
  <c r="G1594" i="41" s="1"/>
  <c r="I1594" i="41" s="1"/>
  <c r="C1591" i="5" s="1"/>
  <c r="F1591" i="5" s="1"/>
  <c r="D1594" i="41"/>
  <c r="C1595" i="41"/>
  <c r="E1595" i="41" s="1"/>
  <c r="G1595" i="41" s="1"/>
  <c r="I1595" i="41" s="1"/>
  <c r="C1592" i="5" s="1"/>
  <c r="D1595" i="41"/>
  <c r="C1596" i="41"/>
  <c r="E1596" i="41" s="1"/>
  <c r="G1596" i="41" s="1"/>
  <c r="I1596" i="41" s="1"/>
  <c r="C1593" i="5" s="1"/>
  <c r="F1593" i="5" s="1"/>
  <c r="D1596" i="41"/>
  <c r="C1597" i="41"/>
  <c r="E1597" i="41" s="1"/>
  <c r="G1597" i="41" s="1"/>
  <c r="I1597" i="41" s="1"/>
  <c r="C1594" i="5" s="1"/>
  <c r="D1597" i="41"/>
  <c r="C1598" i="41"/>
  <c r="D1598" i="41"/>
  <c r="C1599" i="41"/>
  <c r="E1599" i="41" s="1"/>
  <c r="G1599" i="41" s="1"/>
  <c r="I1599" i="41" s="1"/>
  <c r="C1596" i="5" s="1"/>
  <c r="D1599" i="41"/>
  <c r="C1600" i="41"/>
  <c r="E1600" i="41" s="1"/>
  <c r="G1600" i="41" s="1"/>
  <c r="I1600" i="41" s="1"/>
  <c r="C1597" i="5" s="1"/>
  <c r="F1597" i="5" s="1"/>
  <c r="D1600" i="41"/>
  <c r="C1601" i="41"/>
  <c r="E1601" i="41"/>
  <c r="G1601" i="41" s="1"/>
  <c r="I1601" i="41" s="1"/>
  <c r="C1598" i="5" s="1"/>
  <c r="D1601" i="41"/>
  <c r="C1602" i="41"/>
  <c r="E1602" i="41"/>
  <c r="G1602" i="41" s="1"/>
  <c r="I1602" i="41" s="1"/>
  <c r="C1599" i="5" s="1"/>
  <c r="F1599" i="5" s="1"/>
  <c r="D1602" i="41"/>
  <c r="C1603" i="41"/>
  <c r="E1603" i="41" s="1"/>
  <c r="G1603" i="41" s="1"/>
  <c r="I1603" i="41" s="1"/>
  <c r="C1600" i="5" s="1"/>
  <c r="D1603" i="41"/>
  <c r="C1604" i="41"/>
  <c r="E1604" i="41" s="1"/>
  <c r="G1604" i="41" s="1"/>
  <c r="I1604" i="41" s="1"/>
  <c r="C1601" i="5" s="1"/>
  <c r="D1604" i="41"/>
  <c r="C1605" i="41"/>
  <c r="E1605" i="41" s="1"/>
  <c r="G1605" i="41" s="1"/>
  <c r="I1605" i="41" s="1"/>
  <c r="C1602" i="5" s="1"/>
  <c r="D1605" i="41"/>
  <c r="C1606" i="41"/>
  <c r="E1606" i="41" s="1"/>
  <c r="G1606" i="41" s="1"/>
  <c r="I1606" i="41" s="1"/>
  <c r="C1603" i="5" s="1"/>
  <c r="F1603" i="5" s="1"/>
  <c r="D1606" i="41"/>
  <c r="C1607" i="41"/>
  <c r="E1607" i="41" s="1"/>
  <c r="G1607" i="41" s="1"/>
  <c r="I1607" i="41" s="1"/>
  <c r="C1604" i="5" s="1"/>
  <c r="J1604" i="5" s="1"/>
  <c r="D1607" i="41"/>
  <c r="C1608" i="41"/>
  <c r="E1608" i="41" s="1"/>
  <c r="G1608" i="41" s="1"/>
  <c r="I1608" i="41" s="1"/>
  <c r="C1605" i="5" s="1"/>
  <c r="J1605" i="5" s="1"/>
  <c r="D1608" i="41"/>
  <c r="C1609" i="41"/>
  <c r="E1609" i="41"/>
  <c r="G1609" i="41" s="1"/>
  <c r="I1609" i="41" s="1"/>
  <c r="C1606" i="5" s="1"/>
  <c r="D1609" i="41"/>
  <c r="C1610" i="41"/>
  <c r="E1610" i="41" s="1"/>
  <c r="G1610" i="41" s="1"/>
  <c r="I1610" i="41" s="1"/>
  <c r="C1607" i="5" s="1"/>
  <c r="D1610" i="41"/>
  <c r="C1611" i="41"/>
  <c r="E1611" i="41" s="1"/>
  <c r="G1611" i="41" s="1"/>
  <c r="I1611" i="41" s="1"/>
  <c r="C1608" i="5" s="1"/>
  <c r="F1608" i="5" s="1"/>
  <c r="D1611" i="41"/>
  <c r="C1612" i="41"/>
  <c r="E1612" i="41" s="1"/>
  <c r="G1612" i="41" s="1"/>
  <c r="I1612" i="41" s="1"/>
  <c r="C1609" i="5" s="1"/>
  <c r="F1609" i="5" s="1"/>
  <c r="D1612" i="41"/>
  <c r="C1613" i="41"/>
  <c r="E1613" i="41" s="1"/>
  <c r="G1613" i="41" s="1"/>
  <c r="I1613" i="41" s="1"/>
  <c r="C1610" i="5" s="1"/>
  <c r="D1613" i="41"/>
  <c r="C1614" i="41"/>
  <c r="D1614" i="41"/>
  <c r="C1615" i="41"/>
  <c r="E1615" i="41"/>
  <c r="G1615" i="41" s="1"/>
  <c r="I1615" i="41" s="1"/>
  <c r="C1612" i="5" s="1"/>
  <c r="D1615" i="41"/>
  <c r="C1616" i="41"/>
  <c r="E1616" i="41" s="1"/>
  <c r="G1616" i="41" s="1"/>
  <c r="I1616" i="41" s="1"/>
  <c r="C1613" i="5" s="1"/>
  <c r="D1616" i="41"/>
  <c r="C1617" i="41"/>
  <c r="E1617" i="41" s="1"/>
  <c r="G1617" i="41" s="1"/>
  <c r="I1617" i="41" s="1"/>
  <c r="C1614" i="5" s="1"/>
  <c r="D1617" i="41"/>
  <c r="C1618" i="41"/>
  <c r="E1618" i="41"/>
  <c r="G1618" i="41" s="1"/>
  <c r="I1618" i="41" s="1"/>
  <c r="C1615" i="5" s="1"/>
  <c r="F1615" i="5" s="1"/>
  <c r="D1618" i="41"/>
  <c r="C1619" i="41"/>
  <c r="E1619" i="41" s="1"/>
  <c r="G1619" i="41" s="1"/>
  <c r="I1619" i="41" s="1"/>
  <c r="C1616" i="5" s="1"/>
  <c r="D1619" i="41"/>
  <c r="C1620" i="41"/>
  <c r="E1620" i="41" s="1"/>
  <c r="G1620" i="41" s="1"/>
  <c r="I1620" i="41" s="1"/>
  <c r="C1617" i="5" s="1"/>
  <c r="F1617" i="5" s="1"/>
  <c r="D1620" i="41"/>
  <c r="C1621" i="41"/>
  <c r="E1621" i="41"/>
  <c r="G1621" i="41" s="1"/>
  <c r="I1621" i="41" s="1"/>
  <c r="C1618" i="5" s="1"/>
  <c r="D1621" i="41"/>
  <c r="C1622" i="41"/>
  <c r="E1622" i="41" s="1"/>
  <c r="G1622" i="41" s="1"/>
  <c r="I1622" i="41" s="1"/>
  <c r="C1619" i="5" s="1"/>
  <c r="K1619" i="5" s="1"/>
  <c r="D1622" i="41"/>
  <c r="C1623" i="41"/>
  <c r="E1623" i="41" s="1"/>
  <c r="G1623" i="41" s="1"/>
  <c r="I1623" i="41" s="1"/>
  <c r="C1620" i="5" s="1"/>
  <c r="F1620" i="5" s="1"/>
  <c r="D1623" i="41"/>
  <c r="C1624" i="41"/>
  <c r="E1624" i="41"/>
  <c r="G1624" i="41" s="1"/>
  <c r="I1624" i="41" s="1"/>
  <c r="C1621" i="5" s="1"/>
  <c r="F1621" i="5" s="1"/>
  <c r="D1624" i="41"/>
  <c r="C1625" i="41"/>
  <c r="E1625" i="41" s="1"/>
  <c r="G1625" i="41" s="1"/>
  <c r="I1625" i="41" s="1"/>
  <c r="C1622" i="5" s="1"/>
  <c r="D1625" i="41"/>
  <c r="C1626" i="41"/>
  <c r="E1626" i="41" s="1"/>
  <c r="G1626" i="41" s="1"/>
  <c r="I1626" i="41" s="1"/>
  <c r="C1623" i="5" s="1"/>
  <c r="F1623" i="5" s="1"/>
  <c r="D1626" i="41"/>
  <c r="C1627" i="41"/>
  <c r="E1627" i="41" s="1"/>
  <c r="G1627" i="41" s="1"/>
  <c r="I1627" i="41" s="1"/>
  <c r="C1624" i="5" s="1"/>
  <c r="D1627" i="41"/>
  <c r="C1628" i="41"/>
  <c r="D1628" i="41"/>
  <c r="C1629" i="41"/>
  <c r="E1629" i="41"/>
  <c r="G1629" i="41" s="1"/>
  <c r="I1629" i="41" s="1"/>
  <c r="C1626" i="5" s="1"/>
  <c r="D1629" i="41"/>
  <c r="C1630" i="41"/>
  <c r="E1630" i="41" s="1"/>
  <c r="G1630" i="41" s="1"/>
  <c r="I1630" i="41" s="1"/>
  <c r="C1627" i="5" s="1"/>
  <c r="D1630" i="41"/>
  <c r="C1631" i="41"/>
  <c r="E1631" i="41" s="1"/>
  <c r="G1631" i="41" s="1"/>
  <c r="I1631" i="41" s="1"/>
  <c r="C1628" i="5" s="1"/>
  <c r="D1631" i="41"/>
  <c r="C1632" i="41"/>
  <c r="E1632" i="41"/>
  <c r="G1632" i="41" s="1"/>
  <c r="I1632" i="41" s="1"/>
  <c r="C1629" i="5" s="1"/>
  <c r="F1629" i="5" s="1"/>
  <c r="D1632" i="41"/>
  <c r="C1633" i="41"/>
  <c r="E1633" i="41" s="1"/>
  <c r="G1633" i="41" s="1"/>
  <c r="I1633" i="41" s="1"/>
  <c r="C1630" i="5" s="1"/>
  <c r="D1633" i="41"/>
  <c r="C1634" i="41"/>
  <c r="D1634" i="41"/>
  <c r="C1635" i="41"/>
  <c r="E1635" i="41" s="1"/>
  <c r="G1635" i="41" s="1"/>
  <c r="I1635" i="41" s="1"/>
  <c r="C1632" i="5" s="1"/>
  <c r="F1632" i="5" s="1"/>
  <c r="D1635" i="41"/>
  <c r="C1636" i="41"/>
  <c r="E1636" i="41" s="1"/>
  <c r="G1636" i="41" s="1"/>
  <c r="I1636" i="41" s="1"/>
  <c r="C1633" i="5" s="1"/>
  <c r="J1633" i="5" s="1"/>
  <c r="D1636" i="41"/>
  <c r="C1637" i="41"/>
  <c r="E1637" i="41" s="1"/>
  <c r="G1637" i="41" s="1"/>
  <c r="I1637" i="41" s="1"/>
  <c r="C1634" i="5" s="1"/>
  <c r="D1637" i="41"/>
  <c r="C1638" i="41"/>
  <c r="E1638" i="41" s="1"/>
  <c r="G1638" i="41" s="1"/>
  <c r="I1638" i="41" s="1"/>
  <c r="C1635" i="5" s="1"/>
  <c r="F1635" i="5" s="1"/>
  <c r="D1638" i="41"/>
  <c r="C1639" i="41"/>
  <c r="E1639" i="41"/>
  <c r="G1639" i="41" s="1"/>
  <c r="I1639" i="41" s="1"/>
  <c r="C1636" i="5" s="1"/>
  <c r="D1639" i="41"/>
  <c r="C1640" i="41"/>
  <c r="E1640" i="41"/>
  <c r="G1640" i="41" s="1"/>
  <c r="I1640" i="41" s="1"/>
  <c r="C1637" i="5" s="1"/>
  <c r="D1640" i="41"/>
  <c r="C1641" i="41"/>
  <c r="E1641" i="41" s="1"/>
  <c r="G1641" i="41" s="1"/>
  <c r="I1641" i="41" s="1"/>
  <c r="C1638" i="5" s="1"/>
  <c r="D1641" i="41"/>
  <c r="C1642" i="41"/>
  <c r="E1642" i="41" s="1"/>
  <c r="G1642" i="41" s="1"/>
  <c r="I1642" i="41" s="1"/>
  <c r="C1639" i="5" s="1"/>
  <c r="D1642" i="41"/>
  <c r="C1643" i="41"/>
  <c r="E1643" i="41"/>
  <c r="G1643" i="41" s="1"/>
  <c r="I1643" i="41" s="1"/>
  <c r="C1640" i="5" s="1"/>
  <c r="J1640" i="5" s="1"/>
  <c r="D1643" i="41"/>
  <c r="C1644" i="41"/>
  <c r="E1644" i="41" s="1"/>
  <c r="G1644" i="41" s="1"/>
  <c r="I1644" i="41" s="1"/>
  <c r="C1641" i="5" s="1"/>
  <c r="D1644" i="41"/>
  <c r="C1645" i="41"/>
  <c r="E1645" i="41" s="1"/>
  <c r="G1645" i="41" s="1"/>
  <c r="I1645" i="41" s="1"/>
  <c r="C1642" i="5" s="1"/>
  <c r="D1645" i="41"/>
  <c r="C1646" i="41"/>
  <c r="E1646" i="41" s="1"/>
  <c r="G1646" i="41" s="1"/>
  <c r="I1646" i="41" s="1"/>
  <c r="C1643" i="5" s="1"/>
  <c r="D1646" i="41"/>
  <c r="C1647" i="41"/>
  <c r="E1647" i="41" s="1"/>
  <c r="G1647" i="41" s="1"/>
  <c r="I1647" i="41" s="1"/>
  <c r="C1644" i="5" s="1"/>
  <c r="F1644" i="5" s="1"/>
  <c r="D1647" i="41"/>
  <c r="C1648" i="41"/>
  <c r="D1648" i="41"/>
  <c r="C1649" i="41"/>
  <c r="E1649" i="41" s="1"/>
  <c r="G1649" i="41" s="1"/>
  <c r="I1649" i="41" s="1"/>
  <c r="C1646" i="5" s="1"/>
  <c r="D1649" i="41"/>
  <c r="C1650" i="41"/>
  <c r="E1650" i="41"/>
  <c r="G1650" i="41" s="1"/>
  <c r="I1650" i="41" s="1"/>
  <c r="C1647" i="5" s="1"/>
  <c r="D1650" i="41"/>
  <c r="C1651" i="41"/>
  <c r="E1651" i="41"/>
  <c r="G1651" i="41" s="1"/>
  <c r="I1651" i="41" s="1"/>
  <c r="C1648" i="5" s="1"/>
  <c r="F1648" i="5" s="1"/>
  <c r="D1651" i="41"/>
  <c r="C1652" i="41"/>
  <c r="E1652" i="41" s="1"/>
  <c r="G1652" i="41" s="1"/>
  <c r="I1652" i="41" s="1"/>
  <c r="C1649" i="5" s="1"/>
  <c r="K1649" i="5" s="1"/>
  <c r="D1652" i="41"/>
  <c r="C1653" i="41"/>
  <c r="E1653" i="41"/>
  <c r="G1653" i="41" s="1"/>
  <c r="I1653" i="41" s="1"/>
  <c r="C1650" i="5" s="1"/>
  <c r="D1653" i="41"/>
  <c r="C1654" i="41"/>
  <c r="E1654" i="41"/>
  <c r="G1654" i="41" s="1"/>
  <c r="I1654" i="41" s="1"/>
  <c r="C1651" i="5" s="1"/>
  <c r="J1651" i="5" s="1"/>
  <c r="D1654" i="41"/>
  <c r="C1655" i="41"/>
  <c r="E1655" i="41" s="1"/>
  <c r="G1655" i="41" s="1"/>
  <c r="I1655" i="41" s="1"/>
  <c r="C1652" i="5" s="1"/>
  <c r="F1652" i="5" s="1"/>
  <c r="D1655" i="41"/>
  <c r="C1656" i="41"/>
  <c r="E1656" i="41"/>
  <c r="G1656" i="41" s="1"/>
  <c r="I1656" i="41" s="1"/>
  <c r="C1653" i="5" s="1"/>
  <c r="J1653" i="5" s="1"/>
  <c r="D1656" i="41"/>
  <c r="C1657" i="41"/>
  <c r="E1657" i="41" s="1"/>
  <c r="G1657" i="41" s="1"/>
  <c r="I1657" i="41" s="1"/>
  <c r="C1654" i="5" s="1"/>
  <c r="J1654" i="5" s="1"/>
  <c r="D1657" i="41"/>
  <c r="C1658" i="41"/>
  <c r="E1658" i="41" s="1"/>
  <c r="G1658" i="41" s="1"/>
  <c r="I1658" i="41" s="1"/>
  <c r="C1655" i="5" s="1"/>
  <c r="D1658" i="41"/>
  <c r="C1659" i="41"/>
  <c r="E1659" i="41"/>
  <c r="G1659" i="41" s="1"/>
  <c r="I1659" i="41" s="1"/>
  <c r="C1656" i="5" s="1"/>
  <c r="D1659" i="41"/>
  <c r="C1660" i="41"/>
  <c r="E1660" i="41"/>
  <c r="G1660" i="41" s="1"/>
  <c r="I1660" i="41" s="1"/>
  <c r="C1657" i="5" s="1"/>
  <c r="D1660" i="41"/>
  <c r="C1661" i="41"/>
  <c r="E1661" i="41" s="1"/>
  <c r="G1661" i="41" s="1"/>
  <c r="I1661" i="41" s="1"/>
  <c r="C1658" i="5" s="1"/>
  <c r="D1661" i="41"/>
  <c r="C1662" i="41"/>
  <c r="E1662" i="41" s="1"/>
  <c r="G1662" i="41" s="1"/>
  <c r="I1662" i="41" s="1"/>
  <c r="C1659" i="5" s="1"/>
  <c r="J1659" i="5" s="1"/>
  <c r="D1662" i="41"/>
  <c r="C1663" i="41"/>
  <c r="E1663" i="41" s="1"/>
  <c r="G1663" i="41" s="1"/>
  <c r="I1663" i="41" s="1"/>
  <c r="C1660" i="5" s="1"/>
  <c r="J1660" i="5" s="1"/>
  <c r="D1663" i="41"/>
  <c r="C1664" i="41"/>
  <c r="E1664" i="41" s="1"/>
  <c r="G1664" i="41" s="1"/>
  <c r="I1664" i="41" s="1"/>
  <c r="C1661" i="5" s="1"/>
  <c r="K1661" i="5" s="1"/>
  <c r="D1664" i="41"/>
  <c r="C1665" i="41"/>
  <c r="E1665" i="41" s="1"/>
  <c r="G1665" i="41" s="1"/>
  <c r="I1665" i="41" s="1"/>
  <c r="C1662" i="5" s="1"/>
  <c r="D1665" i="41"/>
  <c r="C1666" i="41"/>
  <c r="D1666" i="41"/>
  <c r="C1667" i="41"/>
  <c r="E1667" i="41" s="1"/>
  <c r="G1667" i="41" s="1"/>
  <c r="I1667" i="41" s="1"/>
  <c r="C1664" i="5" s="1"/>
  <c r="D1667" i="41"/>
  <c r="C1668" i="41"/>
  <c r="E1668" i="41" s="1"/>
  <c r="G1668" i="41" s="1"/>
  <c r="I1668" i="41" s="1"/>
  <c r="C1665" i="5" s="1"/>
  <c r="D1668" i="41"/>
  <c r="C1669" i="41"/>
  <c r="E1669" i="41" s="1"/>
  <c r="G1669" i="41" s="1"/>
  <c r="I1669" i="41" s="1"/>
  <c r="C1666" i="5" s="1"/>
  <c r="D1669" i="41"/>
  <c r="C1670" i="41"/>
  <c r="E1670" i="41" s="1"/>
  <c r="G1670" i="41" s="1"/>
  <c r="I1670" i="41" s="1"/>
  <c r="C1667" i="5" s="1"/>
  <c r="D1670" i="41"/>
  <c r="C1671" i="41"/>
  <c r="E1671" i="41" s="1"/>
  <c r="G1671" i="41" s="1"/>
  <c r="I1671" i="41" s="1"/>
  <c r="C1668" i="5" s="1"/>
  <c r="D1671" i="41"/>
  <c r="C1672" i="41"/>
  <c r="E1672" i="41" s="1"/>
  <c r="G1672" i="41" s="1"/>
  <c r="I1672" i="41" s="1"/>
  <c r="C1669" i="5" s="1"/>
  <c r="J1669" i="5" s="1"/>
  <c r="D1672" i="41"/>
  <c r="C1673" i="41"/>
  <c r="E1673" i="41" s="1"/>
  <c r="G1673" i="41" s="1"/>
  <c r="I1673" i="41" s="1"/>
  <c r="C1670" i="5" s="1"/>
  <c r="D1673" i="41"/>
  <c r="C1674" i="41"/>
  <c r="E1674" i="41"/>
  <c r="G1674" i="41" s="1"/>
  <c r="I1674" i="41" s="1"/>
  <c r="C1671" i="5" s="1"/>
  <c r="D1674" i="41"/>
  <c r="C1675" i="41"/>
  <c r="E1675" i="41"/>
  <c r="G1675" i="41" s="1"/>
  <c r="I1675" i="41" s="1"/>
  <c r="C1672" i="5" s="1"/>
  <c r="J1672" i="5" s="1"/>
  <c r="D1675" i="41"/>
  <c r="C1676" i="41"/>
  <c r="E1676" i="41" s="1"/>
  <c r="G1676" i="41" s="1"/>
  <c r="I1676" i="41" s="1"/>
  <c r="C1673" i="5" s="1"/>
  <c r="D1676" i="41"/>
  <c r="C1677" i="41"/>
  <c r="E1677" i="41" s="1"/>
  <c r="G1677" i="41" s="1"/>
  <c r="I1677" i="41" s="1"/>
  <c r="C1674" i="5" s="1"/>
  <c r="J1674" i="5" s="1"/>
  <c r="D1677" i="41"/>
  <c r="C1678" i="41"/>
  <c r="E1678" i="41" s="1"/>
  <c r="G1678" i="41" s="1"/>
  <c r="I1678" i="41" s="1"/>
  <c r="C1675" i="5" s="1"/>
  <c r="F1675" i="5" s="1"/>
  <c r="D1678" i="41"/>
  <c r="C1679" i="41"/>
  <c r="E1679" i="41" s="1"/>
  <c r="G1679" i="41" s="1"/>
  <c r="I1679" i="41" s="1"/>
  <c r="C1676" i="5" s="1"/>
  <c r="D1679" i="41"/>
  <c r="C1680" i="41"/>
  <c r="D1680" i="41"/>
  <c r="C1681" i="41"/>
  <c r="E1681" i="41" s="1"/>
  <c r="G1681" i="41" s="1"/>
  <c r="I1681" i="41" s="1"/>
  <c r="C1678" i="5" s="1"/>
  <c r="D1681" i="41"/>
  <c r="C1682" i="41"/>
  <c r="E1682" i="41" s="1"/>
  <c r="G1682" i="41" s="1"/>
  <c r="I1682" i="41" s="1"/>
  <c r="C1679" i="5" s="1"/>
  <c r="D1682" i="41"/>
  <c r="C1683" i="41"/>
  <c r="E1683" i="41" s="1"/>
  <c r="G1683" i="41" s="1"/>
  <c r="I1683" i="41" s="1"/>
  <c r="C1680" i="5" s="1"/>
  <c r="J1680" i="5" s="1"/>
  <c r="D1683" i="41"/>
  <c r="C1684" i="41"/>
  <c r="E1684" i="41"/>
  <c r="G1684" i="41" s="1"/>
  <c r="I1684" i="41" s="1"/>
  <c r="C1681" i="5" s="1"/>
  <c r="K1681" i="5" s="1"/>
  <c r="D1684" i="41"/>
  <c r="C1685" i="41"/>
  <c r="E1685" i="41" s="1"/>
  <c r="G1685" i="41" s="1"/>
  <c r="I1685" i="41" s="1"/>
  <c r="C1682" i="5" s="1"/>
  <c r="D1685" i="41"/>
  <c r="C1686" i="41"/>
  <c r="E1686" i="41" s="1"/>
  <c r="G1686" i="41" s="1"/>
  <c r="I1686" i="41" s="1"/>
  <c r="C1683" i="5" s="1"/>
  <c r="J1683" i="5" s="1"/>
  <c r="D1686" i="41"/>
  <c r="C1687" i="41"/>
  <c r="E1687" i="41" s="1"/>
  <c r="G1687" i="41" s="1"/>
  <c r="I1687" i="41" s="1"/>
  <c r="C1684" i="5" s="1"/>
  <c r="D1687" i="41"/>
  <c r="C1688" i="41"/>
  <c r="E1688" i="41" s="1"/>
  <c r="G1688" i="41" s="1"/>
  <c r="I1688" i="41" s="1"/>
  <c r="C1685" i="5" s="1"/>
  <c r="D1688" i="41"/>
  <c r="C1689" i="41"/>
  <c r="E1689" i="41"/>
  <c r="G1689" i="41" s="1"/>
  <c r="I1689" i="41" s="1"/>
  <c r="C1686" i="5" s="1"/>
  <c r="D1689" i="41"/>
  <c r="C1690" i="41"/>
  <c r="D1690" i="41"/>
  <c r="C1691" i="41"/>
  <c r="E1691" i="41" s="1"/>
  <c r="G1691" i="41" s="1"/>
  <c r="I1691" i="41" s="1"/>
  <c r="C1688" i="5" s="1"/>
  <c r="J1688" i="5" s="1"/>
  <c r="D1691" i="41"/>
  <c r="C1692" i="41"/>
  <c r="E1692" i="41" s="1"/>
  <c r="G1692" i="41" s="1"/>
  <c r="I1692" i="41" s="1"/>
  <c r="C1689" i="5" s="1"/>
  <c r="D1692" i="41"/>
  <c r="C1693" i="41"/>
  <c r="E1693" i="41" s="1"/>
  <c r="G1693" i="41"/>
  <c r="I1693" i="41" s="1"/>
  <c r="C1690" i="5" s="1"/>
  <c r="D1693" i="41"/>
  <c r="C1694" i="41"/>
  <c r="E1694" i="41" s="1"/>
  <c r="G1694" i="41" s="1"/>
  <c r="I1694" i="41" s="1"/>
  <c r="C1691" i="5" s="1"/>
  <c r="D1694" i="41"/>
  <c r="C1695" i="41"/>
  <c r="E1695" i="41" s="1"/>
  <c r="G1695" i="41" s="1"/>
  <c r="I1695" i="41" s="1"/>
  <c r="C1692" i="5" s="1"/>
  <c r="D1695" i="41"/>
  <c r="C1696" i="41"/>
  <c r="D1696" i="41"/>
  <c r="C1697" i="41"/>
  <c r="E1697" i="41" s="1"/>
  <c r="G1697" i="41" s="1"/>
  <c r="I1697" i="41" s="1"/>
  <c r="C1694" i="5" s="1"/>
  <c r="D1697" i="41"/>
  <c r="C1698" i="41"/>
  <c r="D1698" i="41"/>
  <c r="C1699" i="41"/>
  <c r="E1699" i="41"/>
  <c r="G1699" i="41" s="1"/>
  <c r="I1699" i="41"/>
  <c r="C1696" i="5" s="1"/>
  <c r="J1696" i="5" s="1"/>
  <c r="D1699" i="41"/>
  <c r="C1700" i="41"/>
  <c r="E1700" i="41" s="1"/>
  <c r="G1700" i="41"/>
  <c r="I1700" i="41" s="1"/>
  <c r="C1697" i="5" s="1"/>
  <c r="D1700" i="41"/>
  <c r="C1701" i="41"/>
  <c r="E1701" i="41" s="1"/>
  <c r="G1701" i="41" s="1"/>
  <c r="I1701" i="41" s="1"/>
  <c r="C1698" i="5" s="1"/>
  <c r="F1698" i="5" s="1"/>
  <c r="D1701" i="41"/>
  <c r="C1702" i="41"/>
  <c r="E1702" i="41" s="1"/>
  <c r="G1702" i="41" s="1"/>
  <c r="I1702" i="41" s="1"/>
  <c r="C1699" i="5" s="1"/>
  <c r="J1699" i="5" s="1"/>
  <c r="D1702" i="41"/>
  <c r="C1703" i="41"/>
  <c r="E1703" i="41" s="1"/>
  <c r="G1703" i="41" s="1"/>
  <c r="I1703" i="41" s="1"/>
  <c r="C1700" i="5" s="1"/>
  <c r="F1700" i="5" s="1"/>
  <c r="D1703" i="41"/>
  <c r="C1704" i="41"/>
  <c r="E1704" i="41" s="1"/>
  <c r="G1704" i="41" s="1"/>
  <c r="I1704" i="41" s="1"/>
  <c r="C1701" i="5" s="1"/>
  <c r="J1701" i="5" s="1"/>
  <c r="D1704" i="41"/>
  <c r="C1705" i="41"/>
  <c r="E1705" i="41" s="1"/>
  <c r="G1705" i="41" s="1"/>
  <c r="I1705" i="41" s="1"/>
  <c r="C1702" i="5" s="1"/>
  <c r="D1705" i="41"/>
  <c r="C1706" i="41"/>
  <c r="E1706" i="41" s="1"/>
  <c r="G1706" i="41" s="1"/>
  <c r="I1706" i="41" s="1"/>
  <c r="C1703" i="5" s="1"/>
  <c r="D1706" i="41"/>
  <c r="C1707" i="41"/>
  <c r="E1707" i="41" s="1"/>
  <c r="G1707" i="41"/>
  <c r="I1707" i="41" s="1"/>
  <c r="C1704" i="5" s="1"/>
  <c r="D1707" i="41"/>
  <c r="C1708" i="41"/>
  <c r="D1708" i="41"/>
  <c r="C1709" i="41"/>
  <c r="E1709" i="41" s="1"/>
  <c r="G1709" i="41" s="1"/>
  <c r="I1709" i="41" s="1"/>
  <c r="C1706" i="5" s="1"/>
  <c r="D1709" i="41"/>
  <c r="C1710" i="41"/>
  <c r="E1710" i="41" s="1"/>
  <c r="G1710" i="41"/>
  <c r="I1710" i="41" s="1"/>
  <c r="C1707" i="5" s="1"/>
  <c r="J1707" i="5" s="1"/>
  <c r="D1710" i="41"/>
  <c r="C1711" i="41"/>
  <c r="E1711" i="41"/>
  <c r="G1711" i="41" s="1"/>
  <c r="I1711" i="41" s="1"/>
  <c r="C1708" i="5" s="1"/>
  <c r="D1711" i="41"/>
  <c r="C1712" i="41"/>
  <c r="E1712" i="41" s="1"/>
  <c r="G1712" i="41" s="1"/>
  <c r="I1712" i="41" s="1"/>
  <c r="C1709" i="5" s="1"/>
  <c r="F1709" i="5" s="1"/>
  <c r="D1712" i="41"/>
  <c r="C1713" i="41"/>
  <c r="E1713" i="41" s="1"/>
  <c r="G1713" i="41" s="1"/>
  <c r="I1713" i="41" s="1"/>
  <c r="C1710" i="5" s="1"/>
  <c r="D1713" i="41"/>
  <c r="C1714" i="41"/>
  <c r="D1714" i="41"/>
  <c r="C1715" i="41"/>
  <c r="E1715" i="41"/>
  <c r="G1715" i="41" s="1"/>
  <c r="I1715" i="41" s="1"/>
  <c r="C1712" i="5" s="1"/>
  <c r="F1712" i="5" s="1"/>
  <c r="D1715" i="41"/>
  <c r="C1716" i="41"/>
  <c r="E1716" i="41" s="1"/>
  <c r="G1716" i="41" s="1"/>
  <c r="I1716" i="41" s="1"/>
  <c r="C1713" i="5" s="1"/>
  <c r="F1713" i="5" s="1"/>
  <c r="D1716" i="41"/>
  <c r="C1717" i="41"/>
  <c r="E1717" i="41"/>
  <c r="G1717" i="41" s="1"/>
  <c r="I1717" i="41" s="1"/>
  <c r="C1714" i="5" s="1"/>
  <c r="D1717" i="41"/>
  <c r="C1718" i="41"/>
  <c r="E1718" i="41"/>
  <c r="G1718" i="41" s="1"/>
  <c r="I1718" i="41" s="1"/>
  <c r="C1715" i="5" s="1"/>
  <c r="F1715" i="5" s="1"/>
  <c r="D1718" i="41"/>
  <c r="C1719" i="41"/>
  <c r="E1719" i="41" s="1"/>
  <c r="G1719" i="41" s="1"/>
  <c r="I1719" i="41" s="1"/>
  <c r="C1716" i="5" s="1"/>
  <c r="D1719" i="41"/>
  <c r="C1720" i="41"/>
  <c r="E1720" i="41" s="1"/>
  <c r="G1720" i="41" s="1"/>
  <c r="I1720" i="41" s="1"/>
  <c r="C1717" i="5" s="1"/>
  <c r="D1720" i="41"/>
  <c r="C1721" i="41"/>
  <c r="E1721" i="41" s="1"/>
  <c r="G1721" i="41" s="1"/>
  <c r="I1721" i="41" s="1"/>
  <c r="C1718" i="5" s="1"/>
  <c r="D1721" i="41"/>
  <c r="C1722" i="41"/>
  <c r="D1722" i="41"/>
  <c r="C1723" i="41"/>
  <c r="E1723" i="41" s="1"/>
  <c r="G1723" i="41" s="1"/>
  <c r="I1723" i="41" s="1"/>
  <c r="C1720" i="5" s="1"/>
  <c r="F1720" i="5" s="1"/>
  <c r="D1723" i="41"/>
  <c r="C1724" i="41"/>
  <c r="D1724" i="41"/>
  <c r="C1725" i="41"/>
  <c r="E1725" i="41" s="1"/>
  <c r="G1725" i="41" s="1"/>
  <c r="I1725" i="41" s="1"/>
  <c r="C1722" i="5" s="1"/>
  <c r="J1722" i="5" s="1"/>
  <c r="D1725" i="41"/>
  <c r="C1726" i="41"/>
  <c r="E1726" i="41" s="1"/>
  <c r="G1726" i="41" s="1"/>
  <c r="I1726" i="41" s="1"/>
  <c r="C1723" i="5" s="1"/>
  <c r="D1726" i="41"/>
  <c r="C1727" i="41"/>
  <c r="E1727" i="41" s="1"/>
  <c r="G1727" i="41" s="1"/>
  <c r="I1727" i="41" s="1"/>
  <c r="C1724" i="5" s="1"/>
  <c r="F1724" i="5" s="1"/>
  <c r="D1727" i="41"/>
  <c r="C1728" i="41"/>
  <c r="E1728" i="41" s="1"/>
  <c r="G1728" i="41" s="1"/>
  <c r="I1728" i="41" s="1"/>
  <c r="C1725" i="5" s="1"/>
  <c r="F1725" i="5" s="1"/>
  <c r="D1728" i="41"/>
  <c r="C1729" i="41"/>
  <c r="E1729" i="41" s="1"/>
  <c r="G1729" i="41" s="1"/>
  <c r="I1729" i="41" s="1"/>
  <c r="C1726" i="5" s="1"/>
  <c r="D1729" i="41"/>
  <c r="C1730" i="41"/>
  <c r="D1730" i="41"/>
  <c r="C1731" i="41"/>
  <c r="E1731" i="41" s="1"/>
  <c r="G1731" i="41" s="1"/>
  <c r="I1731" i="41" s="1"/>
  <c r="C1728" i="5" s="1"/>
  <c r="F1728" i="5" s="1"/>
  <c r="D1731" i="41"/>
  <c r="C1732" i="41"/>
  <c r="E1732" i="41" s="1"/>
  <c r="G1732" i="41" s="1"/>
  <c r="I1732" i="41" s="1"/>
  <c r="C1729" i="5" s="1"/>
  <c r="D1732" i="41"/>
  <c r="C1733" i="41"/>
  <c r="E1733" i="41" s="1"/>
  <c r="G1733" i="41" s="1"/>
  <c r="I1733" i="41" s="1"/>
  <c r="C1730" i="5" s="1"/>
  <c r="D1733" i="41"/>
  <c r="C1734" i="41"/>
  <c r="E1734" i="41"/>
  <c r="G1734" i="41" s="1"/>
  <c r="I1734" i="41" s="1"/>
  <c r="C1731" i="5" s="1"/>
  <c r="F1731" i="5" s="1"/>
  <c r="D1734" i="41"/>
  <c r="C1735" i="41"/>
  <c r="E1735" i="41" s="1"/>
  <c r="G1735" i="41" s="1"/>
  <c r="I1735" i="41" s="1"/>
  <c r="C1732" i="5" s="1"/>
  <c r="F1732" i="5" s="1"/>
  <c r="D1735" i="41"/>
  <c r="C1736" i="41"/>
  <c r="E1736" i="41" s="1"/>
  <c r="G1736" i="41" s="1"/>
  <c r="I1736" i="41" s="1"/>
  <c r="C1733" i="5" s="1"/>
  <c r="D1736" i="41"/>
  <c r="C1737" i="41"/>
  <c r="E1737" i="41"/>
  <c r="G1737" i="41" s="1"/>
  <c r="I1737" i="41" s="1"/>
  <c r="C1734" i="5" s="1"/>
  <c r="D1737" i="41"/>
  <c r="C1738" i="41"/>
  <c r="E1738" i="41"/>
  <c r="G1738" i="41" s="1"/>
  <c r="I1738" i="41" s="1"/>
  <c r="C1735" i="5" s="1"/>
  <c r="D1738" i="41"/>
  <c r="C1739" i="41"/>
  <c r="E1739" i="41" s="1"/>
  <c r="G1739" i="41" s="1"/>
  <c r="I1739" i="41" s="1"/>
  <c r="C1736" i="5" s="1"/>
  <c r="D1739" i="41"/>
  <c r="C1740" i="41"/>
  <c r="E1740" i="41" s="1"/>
  <c r="G1740" i="41" s="1"/>
  <c r="I1740" i="41" s="1"/>
  <c r="C1737" i="5" s="1"/>
  <c r="F1737" i="5" s="1"/>
  <c r="D1740" i="41"/>
  <c r="C1741" i="41"/>
  <c r="E1741" i="41" s="1"/>
  <c r="G1741" i="41" s="1"/>
  <c r="I1741" i="41" s="1"/>
  <c r="C1738" i="5" s="1"/>
  <c r="D1741" i="41"/>
  <c r="C1742" i="41"/>
  <c r="E1742" i="41" s="1"/>
  <c r="G1742" i="41" s="1"/>
  <c r="I1742" i="41" s="1"/>
  <c r="C1739" i="5" s="1"/>
  <c r="D1742" i="41"/>
  <c r="C1743" i="41"/>
  <c r="E1743" i="41" s="1"/>
  <c r="G1743" i="41" s="1"/>
  <c r="I1743" i="41" s="1"/>
  <c r="C1740" i="5" s="1"/>
  <c r="D1743" i="41"/>
  <c r="C1744" i="41"/>
  <c r="E1744" i="41" s="1"/>
  <c r="G1744" i="41" s="1"/>
  <c r="I1744" i="41" s="1"/>
  <c r="C1741" i="5" s="1"/>
  <c r="J1741" i="5" s="1"/>
  <c r="D1744" i="41"/>
  <c r="C1745" i="41"/>
  <c r="E1745" i="41"/>
  <c r="G1745" i="41" s="1"/>
  <c r="I1745" i="41" s="1"/>
  <c r="C1742" i="5" s="1"/>
  <c r="D1745" i="41"/>
  <c r="C1746" i="41"/>
  <c r="E1746" i="41"/>
  <c r="G1746" i="41" s="1"/>
  <c r="I1746" i="41" s="1"/>
  <c r="C1743" i="5" s="1"/>
  <c r="F1743" i="5" s="1"/>
  <c r="D1746" i="41"/>
  <c r="C1747" i="41"/>
  <c r="E1747" i="41" s="1"/>
  <c r="G1747" i="41" s="1"/>
  <c r="I1747" i="41" s="1"/>
  <c r="C1744" i="5" s="1"/>
  <c r="J1744" i="5" s="1"/>
  <c r="D1747" i="41"/>
  <c r="C1748" i="41"/>
  <c r="E1748" i="41"/>
  <c r="G1748" i="41" s="1"/>
  <c r="I1748" i="41" s="1"/>
  <c r="C1745" i="5" s="1"/>
  <c r="D1748" i="41"/>
  <c r="C1749" i="41"/>
  <c r="E1749" i="41"/>
  <c r="G1749" i="41" s="1"/>
  <c r="I1749" i="41" s="1"/>
  <c r="C1746" i="5" s="1"/>
  <c r="D1749" i="41"/>
  <c r="C1750" i="41"/>
  <c r="E1750" i="41" s="1"/>
  <c r="G1750" i="41" s="1"/>
  <c r="I1750" i="41" s="1"/>
  <c r="C1747" i="5" s="1"/>
  <c r="D1750" i="41"/>
  <c r="C1751" i="41"/>
  <c r="E1751" i="41" s="1"/>
  <c r="G1751" i="41" s="1"/>
  <c r="I1751" i="41" s="1"/>
  <c r="C1748" i="5" s="1"/>
  <c r="D1751" i="41"/>
  <c r="C1752" i="41"/>
  <c r="D1752" i="41"/>
  <c r="C1753" i="41"/>
  <c r="E1753" i="41" s="1"/>
  <c r="G1753" i="41" s="1"/>
  <c r="I1753" i="41" s="1"/>
  <c r="C1750" i="5" s="1"/>
  <c r="D1753" i="41"/>
  <c r="C1754" i="41"/>
  <c r="E1754" i="41" s="1"/>
  <c r="G1754" i="41" s="1"/>
  <c r="I1754" i="41" s="1"/>
  <c r="C1751" i="5" s="1"/>
  <c r="F1751" i="5" s="1"/>
  <c r="D1754" i="41"/>
  <c r="C1755" i="41"/>
  <c r="E1755" i="41" s="1"/>
  <c r="G1755" i="41" s="1"/>
  <c r="I1755" i="41" s="1"/>
  <c r="C1752" i="5" s="1"/>
  <c r="F1752" i="5" s="1"/>
  <c r="D1755" i="41"/>
  <c r="C1756" i="41"/>
  <c r="E1756" i="41" s="1"/>
  <c r="G1756" i="41" s="1"/>
  <c r="I1756" i="41" s="1"/>
  <c r="C1753" i="5" s="1"/>
  <c r="D1756" i="41"/>
  <c r="C1757" i="41"/>
  <c r="E1757" i="41" s="1"/>
  <c r="G1757" i="41" s="1"/>
  <c r="I1757" i="41" s="1"/>
  <c r="C1754" i="5" s="1"/>
  <c r="D1757" i="41"/>
  <c r="C1758" i="41"/>
  <c r="E1758" i="41"/>
  <c r="G1758" i="41" s="1"/>
  <c r="I1758" i="41" s="1"/>
  <c r="C1755" i="5" s="1"/>
  <c r="F1755" i="5" s="1"/>
  <c r="D1758" i="41"/>
  <c r="C1759" i="41"/>
  <c r="E1759" i="41" s="1"/>
  <c r="G1759" i="41" s="1"/>
  <c r="I1759" i="41" s="1"/>
  <c r="C1756" i="5" s="1"/>
  <c r="F1756" i="5" s="1"/>
  <c r="D1759" i="41"/>
  <c r="C1760" i="41"/>
  <c r="E1760" i="41" s="1"/>
  <c r="G1760" i="41" s="1"/>
  <c r="I1760" i="41" s="1"/>
  <c r="C1757" i="5" s="1"/>
  <c r="K1757" i="5" s="1"/>
  <c r="D1760" i="41"/>
  <c r="C1761" i="41"/>
  <c r="E1761" i="41" s="1"/>
  <c r="G1761" i="41" s="1"/>
  <c r="I1761" i="41" s="1"/>
  <c r="C1758" i="5" s="1"/>
  <c r="D1761" i="41"/>
  <c r="C1762" i="41"/>
  <c r="E1762" i="41" s="1"/>
  <c r="G1762" i="41" s="1"/>
  <c r="I1762" i="41" s="1"/>
  <c r="C1759" i="5" s="1"/>
  <c r="D1762" i="41"/>
  <c r="C1763" i="41"/>
  <c r="E1763" i="41" s="1"/>
  <c r="G1763" i="41" s="1"/>
  <c r="I1763" i="41" s="1"/>
  <c r="C1760" i="5" s="1"/>
  <c r="F1760" i="5" s="1"/>
  <c r="D1763" i="41"/>
  <c r="C1764" i="41"/>
  <c r="E1764" i="41" s="1"/>
  <c r="G1764" i="41" s="1"/>
  <c r="I1764" i="41" s="1"/>
  <c r="C1761" i="5" s="1"/>
  <c r="J1761" i="5" s="1"/>
  <c r="D1764" i="41"/>
  <c r="C1765" i="41"/>
  <c r="E1765" i="41" s="1"/>
  <c r="G1765" i="41" s="1"/>
  <c r="I1765" i="41" s="1"/>
  <c r="C1762" i="5" s="1"/>
  <c r="D1765" i="41"/>
  <c r="C1766" i="41"/>
  <c r="E1766" i="41" s="1"/>
  <c r="G1766" i="41" s="1"/>
  <c r="I1766" i="41" s="1"/>
  <c r="C1763" i="5" s="1"/>
  <c r="J1763" i="5" s="1"/>
  <c r="D1766" i="41"/>
  <c r="C1767" i="41"/>
  <c r="E1767" i="41" s="1"/>
  <c r="G1767" i="41" s="1"/>
  <c r="I1767" i="41" s="1"/>
  <c r="C1764" i="5" s="1"/>
  <c r="D1767" i="41"/>
  <c r="C1768" i="41"/>
  <c r="E1768" i="41"/>
  <c r="G1768" i="41" s="1"/>
  <c r="I1768" i="41" s="1"/>
  <c r="C1765" i="5" s="1"/>
  <c r="J1765" i="5" s="1"/>
  <c r="D1768" i="41"/>
  <c r="C1769" i="41"/>
  <c r="E1769" i="41" s="1"/>
  <c r="G1769" i="41" s="1"/>
  <c r="I1769" i="41" s="1"/>
  <c r="C1766" i="5" s="1"/>
  <c r="F1766" i="5" s="1"/>
  <c r="D1769" i="41"/>
  <c r="C1770" i="41"/>
  <c r="E1770" i="41" s="1"/>
  <c r="G1770" i="41" s="1"/>
  <c r="I1770" i="41" s="1"/>
  <c r="C1767" i="5" s="1"/>
  <c r="D1770" i="41"/>
  <c r="C1771" i="41"/>
  <c r="E1771" i="41"/>
  <c r="G1771" i="41" s="1"/>
  <c r="I1771" i="41" s="1"/>
  <c r="C1768" i="5" s="1"/>
  <c r="J1768" i="5" s="1"/>
  <c r="D1771" i="41"/>
  <c r="C1772" i="41"/>
  <c r="E1772" i="41" s="1"/>
  <c r="G1772" i="41" s="1"/>
  <c r="I1772" i="41" s="1"/>
  <c r="C1769" i="5" s="1"/>
  <c r="D1772" i="41"/>
  <c r="C1773" i="41"/>
  <c r="E1773" i="41" s="1"/>
  <c r="G1773" i="41" s="1"/>
  <c r="I1773" i="41" s="1"/>
  <c r="C1770" i="5" s="1"/>
  <c r="D1773" i="41"/>
  <c r="C1774" i="41"/>
  <c r="D1774" i="41"/>
  <c r="C1775" i="41"/>
  <c r="E1775" i="41" s="1"/>
  <c r="G1775" i="41" s="1"/>
  <c r="I1775" i="41" s="1"/>
  <c r="C1772" i="5" s="1"/>
  <c r="D1775" i="41"/>
  <c r="C1776" i="41"/>
  <c r="E1776" i="41" s="1"/>
  <c r="G1776" i="41" s="1"/>
  <c r="I1776" i="41" s="1"/>
  <c r="C1773" i="5" s="1"/>
  <c r="F1773" i="5" s="1"/>
  <c r="D1776" i="41"/>
  <c r="C1777" i="41"/>
  <c r="E1777" i="41" s="1"/>
  <c r="G1777" i="41" s="1"/>
  <c r="I1777" i="41" s="1"/>
  <c r="C1774" i="5" s="1"/>
  <c r="F1774" i="5" s="1"/>
  <c r="D1777" i="41"/>
  <c r="C1778" i="41"/>
  <c r="E1778" i="41" s="1"/>
  <c r="G1778" i="41" s="1"/>
  <c r="I1778" i="41" s="1"/>
  <c r="C1775" i="5" s="1"/>
  <c r="F1775" i="5" s="1"/>
  <c r="D1778" i="41"/>
  <c r="C1779" i="41"/>
  <c r="E1779" i="41" s="1"/>
  <c r="G1779" i="41" s="1"/>
  <c r="I1779" i="41" s="1"/>
  <c r="C1776" i="5" s="1"/>
  <c r="F1776" i="5" s="1"/>
  <c r="D1779" i="41"/>
  <c r="C1780" i="41"/>
  <c r="E1780" i="41" s="1"/>
  <c r="G1780" i="41" s="1"/>
  <c r="I1780" i="41" s="1"/>
  <c r="C1777" i="5" s="1"/>
  <c r="F1777" i="5" s="1"/>
  <c r="D1780" i="41"/>
  <c r="C1781" i="41"/>
  <c r="E1781" i="41"/>
  <c r="G1781" i="41" s="1"/>
  <c r="I1781" i="41" s="1"/>
  <c r="C1778" i="5" s="1"/>
  <c r="D1781" i="41"/>
  <c r="C1782" i="41"/>
  <c r="E1782" i="41" s="1"/>
  <c r="G1782" i="41" s="1"/>
  <c r="I1782" i="41" s="1"/>
  <c r="C1779" i="5" s="1"/>
  <c r="J1779" i="5" s="1"/>
  <c r="D1782" i="41"/>
  <c r="C1783" i="41"/>
  <c r="E1783" i="41" s="1"/>
  <c r="G1783" i="41" s="1"/>
  <c r="I1783" i="41" s="1"/>
  <c r="C1780" i="5" s="1"/>
  <c r="F1780" i="5" s="1"/>
  <c r="D1783" i="41"/>
  <c r="C1784" i="41"/>
  <c r="E1784" i="41"/>
  <c r="G1784" i="41" s="1"/>
  <c r="I1784" i="41" s="1"/>
  <c r="C1781" i="5" s="1"/>
  <c r="D1784" i="41"/>
  <c r="C1785" i="41"/>
  <c r="E1785" i="41" s="1"/>
  <c r="G1785" i="41" s="1"/>
  <c r="I1785" i="41" s="1"/>
  <c r="C1782" i="5" s="1"/>
  <c r="D1785" i="41"/>
  <c r="C1786" i="41"/>
  <c r="D1786" i="41"/>
  <c r="C1787" i="41"/>
  <c r="E1787" i="41"/>
  <c r="G1787" i="41" s="1"/>
  <c r="I1787" i="41" s="1"/>
  <c r="C1784" i="5" s="1"/>
  <c r="F1784" i="5" s="1"/>
  <c r="D1787" i="41"/>
  <c r="C1788" i="41"/>
  <c r="E1788" i="41" s="1"/>
  <c r="G1788" i="41" s="1"/>
  <c r="I1788" i="41" s="1"/>
  <c r="C1785" i="5" s="1"/>
  <c r="J1785" i="5" s="1"/>
  <c r="D1788" i="41"/>
  <c r="C1789" i="41"/>
  <c r="E1789" i="41"/>
  <c r="G1789" i="41" s="1"/>
  <c r="I1789" i="41" s="1"/>
  <c r="C1786" i="5" s="1"/>
  <c r="D1789" i="41"/>
  <c r="C1790" i="41"/>
  <c r="D1790" i="41"/>
  <c r="C1791" i="41"/>
  <c r="E1791" i="41" s="1"/>
  <c r="G1791" i="41" s="1"/>
  <c r="I1791" i="41" s="1"/>
  <c r="C1788" i="5" s="1"/>
  <c r="F1788" i="5" s="1"/>
  <c r="D1791" i="41"/>
  <c r="C1792" i="41"/>
  <c r="E1792" i="41" s="1"/>
  <c r="G1792" i="41" s="1"/>
  <c r="I1792" i="41" s="1"/>
  <c r="C1789" i="5" s="1"/>
  <c r="J1789" i="5" s="1"/>
  <c r="D1792" i="41"/>
  <c r="C1793" i="41"/>
  <c r="E1793" i="41" s="1"/>
  <c r="G1793" i="41" s="1"/>
  <c r="I1793" i="41" s="1"/>
  <c r="C1790" i="5" s="1"/>
  <c r="D1793" i="41"/>
  <c r="C1794" i="41"/>
  <c r="E1794" i="41" s="1"/>
  <c r="G1794" i="41" s="1"/>
  <c r="I1794" i="41" s="1"/>
  <c r="C1791" i="5" s="1"/>
  <c r="D1794" i="41"/>
  <c r="C1795" i="41"/>
  <c r="E1795" i="41"/>
  <c r="G1795" i="41" s="1"/>
  <c r="I1795" i="41" s="1"/>
  <c r="C1792" i="5" s="1"/>
  <c r="J1792" i="5" s="1"/>
  <c r="D1795" i="41"/>
  <c r="C1796" i="41"/>
  <c r="E1796" i="41" s="1"/>
  <c r="G1796" i="41" s="1"/>
  <c r="I1796" i="41" s="1"/>
  <c r="C1793" i="5" s="1"/>
  <c r="F1793" i="5" s="1"/>
  <c r="D1796" i="41"/>
  <c r="C1797" i="41"/>
  <c r="E1797" i="41" s="1"/>
  <c r="G1797" i="41" s="1"/>
  <c r="I1797" i="41" s="1"/>
  <c r="C1794" i="5" s="1"/>
  <c r="D1797" i="41"/>
  <c r="C1798" i="41"/>
  <c r="E1798" i="41"/>
  <c r="G1798" i="41" s="1"/>
  <c r="I1798" i="41" s="1"/>
  <c r="C1795" i="5" s="1"/>
  <c r="D1798" i="41"/>
  <c r="C1799" i="41"/>
  <c r="E1799" i="41"/>
  <c r="G1799" i="41" s="1"/>
  <c r="I1799" i="41" s="1"/>
  <c r="C1796" i="5" s="1"/>
  <c r="D1799" i="41"/>
  <c r="C1800" i="41"/>
  <c r="E1800" i="41" s="1"/>
  <c r="G1800" i="41" s="1"/>
  <c r="I1800" i="41" s="1"/>
  <c r="C1797" i="5" s="1"/>
  <c r="D1800" i="41"/>
  <c r="C1801" i="41"/>
  <c r="E1801" i="41" s="1"/>
  <c r="G1801" i="41" s="1"/>
  <c r="I1801" i="41" s="1"/>
  <c r="C1798" i="5" s="1"/>
  <c r="F1798" i="5" s="1"/>
  <c r="D1801" i="41"/>
  <c r="C1802" i="41"/>
  <c r="E1802" i="41" s="1"/>
  <c r="G1802" i="41" s="1"/>
  <c r="I1802" i="41" s="1"/>
  <c r="C1799" i="5" s="1"/>
  <c r="D1802" i="41"/>
  <c r="C1803" i="41"/>
  <c r="E1803" i="41" s="1"/>
  <c r="G1803" i="41" s="1"/>
  <c r="I1803" i="41" s="1"/>
  <c r="C1800" i="5" s="1"/>
  <c r="J1800" i="5" s="1"/>
  <c r="D1803" i="41"/>
  <c r="C1804" i="41"/>
  <c r="E1804" i="41"/>
  <c r="G1804" i="41" s="1"/>
  <c r="I1804" i="41" s="1"/>
  <c r="C1801" i="5" s="1"/>
  <c r="J1801" i="5" s="1"/>
  <c r="D1804" i="41"/>
  <c r="C1805" i="41"/>
  <c r="E1805" i="41" s="1"/>
  <c r="G1805" i="41" s="1"/>
  <c r="I1805" i="41" s="1"/>
  <c r="C1802" i="5" s="1"/>
  <c r="D1805" i="41"/>
  <c r="C1806" i="41"/>
  <c r="E1806" i="41" s="1"/>
  <c r="G1806" i="41" s="1"/>
  <c r="I1806" i="41" s="1"/>
  <c r="C1803" i="5" s="1"/>
  <c r="D1806" i="41"/>
  <c r="C1807" i="41"/>
  <c r="E1807" i="41" s="1"/>
  <c r="G1807" i="41" s="1"/>
  <c r="I1807" i="41" s="1"/>
  <c r="C1804" i="5" s="1"/>
  <c r="F1804" i="5" s="1"/>
  <c r="D1807" i="41"/>
  <c r="C1808" i="41"/>
  <c r="E1808" i="41" s="1"/>
  <c r="G1808" i="41" s="1"/>
  <c r="I1808" i="41" s="1"/>
  <c r="C1805" i="5" s="1"/>
  <c r="F1805" i="5" s="1"/>
  <c r="D1808" i="41"/>
  <c r="C1809" i="41"/>
  <c r="E1809" i="41" s="1"/>
  <c r="G1809" i="41" s="1"/>
  <c r="I1809" i="41" s="1"/>
  <c r="C1806" i="5" s="1"/>
  <c r="F1806" i="5" s="1"/>
  <c r="D1809" i="41"/>
  <c r="C1810" i="41"/>
  <c r="E1810" i="41" s="1"/>
  <c r="G1810" i="41" s="1"/>
  <c r="I1810" i="41" s="1"/>
  <c r="C1807" i="5" s="1"/>
  <c r="D1810" i="41"/>
  <c r="C1811" i="41"/>
  <c r="E1811" i="41" s="1"/>
  <c r="G1811" i="41" s="1"/>
  <c r="I1811" i="41" s="1"/>
  <c r="C1808" i="5" s="1"/>
  <c r="F1808" i="5" s="1"/>
  <c r="D1811" i="41"/>
  <c r="C1812" i="41"/>
  <c r="E1812" i="41" s="1"/>
  <c r="G1812" i="41" s="1"/>
  <c r="I1812" i="41" s="1"/>
  <c r="C1809" i="5" s="1"/>
  <c r="D1812" i="41"/>
  <c r="C1813" i="41"/>
  <c r="E1813" i="41" s="1"/>
  <c r="G1813" i="41" s="1"/>
  <c r="I1813" i="41" s="1"/>
  <c r="C1810" i="5" s="1"/>
  <c r="D1813" i="41"/>
  <c r="C1814" i="41"/>
  <c r="E1814" i="41" s="1"/>
  <c r="G1814" i="41" s="1"/>
  <c r="I1814" i="41" s="1"/>
  <c r="C1811" i="5" s="1"/>
  <c r="F1811" i="5" s="1"/>
  <c r="D1814" i="41"/>
  <c r="C1815" i="41"/>
  <c r="E1815" i="41" s="1"/>
  <c r="G1815" i="41" s="1"/>
  <c r="I1815" i="41" s="1"/>
  <c r="C1812" i="5" s="1"/>
  <c r="D1815" i="41"/>
  <c r="C1816" i="41"/>
  <c r="E1816" i="41" s="1"/>
  <c r="G1816" i="41" s="1"/>
  <c r="I1816" i="41" s="1"/>
  <c r="C1813" i="5" s="1"/>
  <c r="F1813" i="5" s="1"/>
  <c r="D1816" i="41"/>
  <c r="C1817" i="41"/>
  <c r="E1817" i="41" s="1"/>
  <c r="G1817" i="41" s="1"/>
  <c r="I1817" i="41" s="1"/>
  <c r="C1814" i="5" s="1"/>
  <c r="F1814" i="5" s="1"/>
  <c r="D1817" i="41"/>
  <c r="C1818" i="41"/>
  <c r="E1818" i="41" s="1"/>
  <c r="G1818" i="41" s="1"/>
  <c r="I1818" i="41" s="1"/>
  <c r="C1815" i="5" s="1"/>
  <c r="J1815" i="5" s="1"/>
  <c r="D1818" i="41"/>
  <c r="C1819" i="41"/>
  <c r="E1819" i="41" s="1"/>
  <c r="G1819" i="41" s="1"/>
  <c r="I1819" i="41" s="1"/>
  <c r="C1816" i="5" s="1"/>
  <c r="D1819" i="41"/>
  <c r="C1820" i="41"/>
  <c r="E1820" i="41" s="1"/>
  <c r="G1820" i="41" s="1"/>
  <c r="I1820" i="41" s="1"/>
  <c r="C1817" i="5" s="1"/>
  <c r="F1817" i="5" s="1"/>
  <c r="D1820" i="41"/>
  <c r="C1821" i="41"/>
  <c r="E1821" i="41" s="1"/>
  <c r="G1821" i="41" s="1"/>
  <c r="I1821" i="41" s="1"/>
  <c r="C1818" i="5" s="1"/>
  <c r="D1821" i="41"/>
  <c r="C1822" i="41"/>
  <c r="E1822" i="41"/>
  <c r="G1822" i="41" s="1"/>
  <c r="I1822" i="41" s="1"/>
  <c r="C1819" i="5" s="1"/>
  <c r="D1822" i="41"/>
  <c r="C1823" i="41"/>
  <c r="E1823" i="41"/>
  <c r="G1823" i="41" s="1"/>
  <c r="I1823" i="41" s="1"/>
  <c r="C1820" i="5" s="1"/>
  <c r="F1820" i="5" s="1"/>
  <c r="D1823" i="41"/>
  <c r="C1824" i="41"/>
  <c r="E1824" i="41" s="1"/>
  <c r="G1824" i="41" s="1"/>
  <c r="I1824" i="41" s="1"/>
  <c r="C1821" i="5" s="1"/>
  <c r="D1824" i="41"/>
  <c r="C1825" i="41"/>
  <c r="E1825" i="41" s="1"/>
  <c r="G1825" i="41" s="1"/>
  <c r="I1825" i="41" s="1"/>
  <c r="C1822" i="5" s="1"/>
  <c r="F1822" i="5" s="1"/>
  <c r="D1825" i="41"/>
  <c r="C1826" i="41"/>
  <c r="E1826" i="41" s="1"/>
  <c r="G1826" i="41" s="1"/>
  <c r="I1826" i="41" s="1"/>
  <c r="C1823" i="5" s="1"/>
  <c r="D1826" i="41"/>
  <c r="C1827" i="41"/>
  <c r="E1827" i="41" s="1"/>
  <c r="G1827" i="41" s="1"/>
  <c r="I1827" i="41" s="1"/>
  <c r="C1824" i="5" s="1"/>
  <c r="J1824" i="5" s="1"/>
  <c r="D1827" i="41"/>
  <c r="C1828" i="41"/>
  <c r="E1828" i="41" s="1"/>
  <c r="G1828" i="41" s="1"/>
  <c r="I1828" i="41" s="1"/>
  <c r="C1825" i="5" s="1"/>
  <c r="F1825" i="5" s="1"/>
  <c r="D1828" i="41"/>
  <c r="C1829" i="41"/>
  <c r="E1829" i="41" s="1"/>
  <c r="G1829" i="41" s="1"/>
  <c r="I1829" i="41" s="1"/>
  <c r="C1826" i="5" s="1"/>
  <c r="D1829" i="41"/>
  <c r="C1830" i="41"/>
  <c r="E1830" i="41" s="1"/>
  <c r="G1830" i="41" s="1"/>
  <c r="I1830" i="41" s="1"/>
  <c r="C1827" i="5" s="1"/>
  <c r="D1830" i="41"/>
  <c r="C1831" i="41"/>
  <c r="E1831" i="41"/>
  <c r="G1831" i="41" s="1"/>
  <c r="I1831" i="41" s="1"/>
  <c r="C1828" i="5" s="1"/>
  <c r="D1831" i="41"/>
  <c r="C1832" i="41"/>
  <c r="E1832" i="41"/>
  <c r="G1832" i="41" s="1"/>
  <c r="I1832" i="41" s="1"/>
  <c r="C1829" i="5" s="1"/>
  <c r="F1829" i="5" s="1"/>
  <c r="D1832" i="41"/>
  <c r="C1833" i="41"/>
  <c r="E1833" i="41" s="1"/>
  <c r="G1833" i="41" s="1"/>
  <c r="I1833" i="41" s="1"/>
  <c r="C1830" i="5" s="1"/>
  <c r="D1833" i="41"/>
  <c r="C1834" i="41"/>
  <c r="E1834" i="41" s="1"/>
  <c r="G1834" i="41" s="1"/>
  <c r="I1834" i="41" s="1"/>
  <c r="C1831" i="5" s="1"/>
  <c r="D1834" i="41"/>
  <c r="C1835" i="41"/>
  <c r="E1835" i="41" s="1"/>
  <c r="G1835" i="41" s="1"/>
  <c r="I1835" i="41" s="1"/>
  <c r="C1832" i="5" s="1"/>
  <c r="F1832" i="5" s="1"/>
  <c r="D1835" i="41"/>
  <c r="C1836" i="41"/>
  <c r="E1836" i="41"/>
  <c r="G1836" i="41" s="1"/>
  <c r="I1836" i="41" s="1"/>
  <c r="C1833" i="5" s="1"/>
  <c r="D1836" i="41"/>
  <c r="C1837" i="41"/>
  <c r="E1837" i="41"/>
  <c r="G1837" i="41" s="1"/>
  <c r="I1837" i="41" s="1"/>
  <c r="C1834" i="5" s="1"/>
  <c r="J1834" i="5" s="1"/>
  <c r="D1837" i="41"/>
  <c r="C1838" i="41"/>
  <c r="E1838" i="41" s="1"/>
  <c r="G1838" i="41" s="1"/>
  <c r="I1838" i="41" s="1"/>
  <c r="C1835" i="5" s="1"/>
  <c r="K1835" i="5" s="1"/>
  <c r="D1838" i="41"/>
  <c r="C1839" i="41"/>
  <c r="E1839" i="41"/>
  <c r="G1839" i="41" s="1"/>
  <c r="I1839" i="41" s="1"/>
  <c r="C1836" i="5" s="1"/>
  <c r="F1836" i="5" s="1"/>
  <c r="D1839" i="41"/>
  <c r="C1840" i="41"/>
  <c r="E1840" i="41" s="1"/>
  <c r="G1840" i="41" s="1"/>
  <c r="I1840" i="41" s="1"/>
  <c r="C1837" i="5" s="1"/>
  <c r="K1837" i="5" s="1"/>
  <c r="D1840" i="41"/>
  <c r="C1841" i="41"/>
  <c r="E1841" i="41" s="1"/>
  <c r="G1841" i="41" s="1"/>
  <c r="I1841" i="41" s="1"/>
  <c r="C1838" i="5" s="1"/>
  <c r="D1841" i="41"/>
  <c r="C1842" i="41"/>
  <c r="E1842" i="41"/>
  <c r="G1842" i="41" s="1"/>
  <c r="I1842" i="41" s="1"/>
  <c r="C1839" i="5" s="1"/>
  <c r="D1842" i="41"/>
  <c r="C1843" i="41"/>
  <c r="E1843" i="41"/>
  <c r="G1843" i="41" s="1"/>
  <c r="I1843" i="41" s="1"/>
  <c r="C1840" i="5" s="1"/>
  <c r="F1840" i="5" s="1"/>
  <c r="D1843" i="41"/>
  <c r="C1844" i="41"/>
  <c r="E1844" i="41" s="1"/>
  <c r="G1844" i="41" s="1"/>
  <c r="I1844" i="41" s="1"/>
  <c r="C1841" i="5" s="1"/>
  <c r="K1841" i="5" s="1"/>
  <c r="D1844" i="41"/>
  <c r="C1845" i="41"/>
  <c r="E1845" i="41"/>
  <c r="G1845" i="41" s="1"/>
  <c r="I1845" i="41" s="1"/>
  <c r="C1842" i="5" s="1"/>
  <c r="F1842" i="5" s="1"/>
  <c r="D1845" i="41"/>
  <c r="C1846" i="41"/>
  <c r="E1846" i="41" s="1"/>
  <c r="G1846" i="41" s="1"/>
  <c r="I1846" i="41" s="1"/>
  <c r="C1843" i="5" s="1"/>
  <c r="F1843" i="5" s="1"/>
  <c r="D1846" i="41"/>
  <c r="C1847" i="41"/>
  <c r="E1847" i="41" s="1"/>
  <c r="G1847" i="41" s="1"/>
  <c r="I1847" i="41" s="1"/>
  <c r="C1844" i="5" s="1"/>
  <c r="F1844" i="5" s="1"/>
  <c r="D1847" i="41"/>
  <c r="C1848" i="41"/>
  <c r="E1848" i="41" s="1"/>
  <c r="G1848" i="41" s="1"/>
  <c r="I1848" i="41" s="1"/>
  <c r="C1845" i="5" s="1"/>
  <c r="F1845" i="5" s="1"/>
  <c r="D1848" i="41"/>
  <c r="C1849" i="41"/>
  <c r="E1849" i="41"/>
  <c r="G1849" i="41" s="1"/>
  <c r="I1849" i="41" s="1"/>
  <c r="C1846" i="5" s="1"/>
  <c r="D1849" i="41"/>
  <c r="C1850" i="41"/>
  <c r="E1850" i="41" s="1"/>
  <c r="G1850" i="41" s="1"/>
  <c r="I1850" i="41" s="1"/>
  <c r="C1847" i="5" s="1"/>
  <c r="F1847" i="5" s="1"/>
  <c r="D1850" i="41"/>
  <c r="C1851" i="41"/>
  <c r="E1851" i="41" s="1"/>
  <c r="G1851" i="41" s="1"/>
  <c r="I1851" i="41" s="1"/>
  <c r="C1848" i="5" s="1"/>
  <c r="D1851" i="41"/>
  <c r="C1852" i="41"/>
  <c r="E1852" i="41" s="1"/>
  <c r="G1852" i="41" s="1"/>
  <c r="I1852" i="41" s="1"/>
  <c r="C1849" i="5" s="1"/>
  <c r="D1852" i="41"/>
  <c r="C1853" i="41"/>
  <c r="E1853" i="41" s="1"/>
  <c r="G1853" i="41" s="1"/>
  <c r="I1853" i="41" s="1"/>
  <c r="C1850" i="5" s="1"/>
  <c r="F1850" i="5" s="1"/>
  <c r="D1853" i="41"/>
  <c r="C1854" i="41"/>
  <c r="E1854" i="41"/>
  <c r="G1854" i="41" s="1"/>
  <c r="I1854" i="41" s="1"/>
  <c r="C1851" i="5" s="1"/>
  <c r="D1854" i="41"/>
  <c r="C1855" i="41"/>
  <c r="E1855" i="41" s="1"/>
  <c r="G1855" i="41" s="1"/>
  <c r="I1855" i="41" s="1"/>
  <c r="C1852" i="5" s="1"/>
  <c r="F1852" i="5" s="1"/>
  <c r="D1855" i="41"/>
  <c r="C1856" i="41"/>
  <c r="E1856" i="41" s="1"/>
  <c r="G1856" i="41" s="1"/>
  <c r="I1856" i="41" s="1"/>
  <c r="C1853" i="5" s="1"/>
  <c r="F1853" i="5" s="1"/>
  <c r="D1856" i="41"/>
  <c r="C1857" i="41"/>
  <c r="E1857" i="41"/>
  <c r="G1857" i="41" s="1"/>
  <c r="I1857" i="41" s="1"/>
  <c r="C1854" i="5" s="1"/>
  <c r="D1857" i="41"/>
  <c r="C1858" i="41"/>
  <c r="E1858" i="41" s="1"/>
  <c r="G1858" i="41" s="1"/>
  <c r="I1858" i="41" s="1"/>
  <c r="C1855" i="5" s="1"/>
  <c r="D1858" i="41"/>
  <c r="C1859" i="41"/>
  <c r="D1859" i="41"/>
  <c r="C1860" i="41"/>
  <c r="E1860" i="41"/>
  <c r="G1860" i="41" s="1"/>
  <c r="I1860" i="41" s="1"/>
  <c r="C1857" i="5" s="1"/>
  <c r="F1857" i="5" s="1"/>
  <c r="D1860" i="41"/>
  <c r="C1861" i="41"/>
  <c r="E1861" i="41" s="1"/>
  <c r="G1861" i="41" s="1"/>
  <c r="I1861" i="41" s="1"/>
  <c r="C1858" i="5" s="1"/>
  <c r="D1861" i="41"/>
  <c r="C1862" i="41"/>
  <c r="E1862" i="41" s="1"/>
  <c r="G1862" i="41" s="1"/>
  <c r="I1862" i="41" s="1"/>
  <c r="C1859" i="5" s="1"/>
  <c r="D1862" i="41"/>
  <c r="C1863" i="41"/>
  <c r="E1863" i="41" s="1"/>
  <c r="G1863" i="41" s="1"/>
  <c r="I1863" i="41" s="1"/>
  <c r="C1860" i="5" s="1"/>
  <c r="D1863" i="41"/>
  <c r="C1864" i="41"/>
  <c r="E1864" i="41" s="1"/>
  <c r="G1864" i="41" s="1"/>
  <c r="I1864" i="41" s="1"/>
  <c r="C1861" i="5" s="1"/>
  <c r="D1864" i="41"/>
  <c r="C1865" i="41"/>
  <c r="E1865" i="41" s="1"/>
  <c r="G1865" i="41" s="1"/>
  <c r="I1865" i="41" s="1"/>
  <c r="C1862" i="5" s="1"/>
  <c r="D1865" i="41"/>
  <c r="C1866" i="41"/>
  <c r="E1866" i="41" s="1"/>
  <c r="G1866" i="41" s="1"/>
  <c r="I1866" i="41" s="1"/>
  <c r="C1863" i="5" s="1"/>
  <c r="D1866" i="41"/>
  <c r="C1867" i="41"/>
  <c r="E1867" i="41" s="1"/>
  <c r="G1867" i="41" s="1"/>
  <c r="I1867" i="41" s="1"/>
  <c r="C1864" i="5" s="1"/>
  <c r="F1864" i="5" s="1"/>
  <c r="D1867" i="41"/>
  <c r="C1868" i="41"/>
  <c r="E1868" i="41"/>
  <c r="G1868" i="41" s="1"/>
  <c r="I1868" i="41" s="1"/>
  <c r="C1865" i="5" s="1"/>
  <c r="D1868" i="41"/>
  <c r="C1869" i="41"/>
  <c r="E1869" i="41"/>
  <c r="G1869" i="41" s="1"/>
  <c r="I1869" i="41" s="1"/>
  <c r="C1866" i="5" s="1"/>
  <c r="D1869" i="41"/>
  <c r="C1870" i="41"/>
  <c r="E1870" i="41" s="1"/>
  <c r="G1870" i="41" s="1"/>
  <c r="I1870" i="41" s="1"/>
  <c r="C1867" i="5" s="1"/>
  <c r="D1870" i="41"/>
  <c r="C1871" i="41"/>
  <c r="E1871" i="41"/>
  <c r="G1871" i="41" s="1"/>
  <c r="I1871" i="41" s="1"/>
  <c r="C1868" i="5" s="1"/>
  <c r="D1871" i="41"/>
  <c r="C1872" i="41"/>
  <c r="E1872" i="41"/>
  <c r="G1872" i="41" s="1"/>
  <c r="I1872" i="41" s="1"/>
  <c r="C1869" i="5" s="1"/>
  <c r="J1869" i="5" s="1"/>
  <c r="D1872" i="41"/>
  <c r="C1873" i="41"/>
  <c r="E1873" i="41" s="1"/>
  <c r="G1873" i="41" s="1"/>
  <c r="I1873" i="41" s="1"/>
  <c r="C1870" i="5" s="1"/>
  <c r="J1870" i="5" s="1"/>
  <c r="D1873" i="41"/>
  <c r="C1874" i="41"/>
  <c r="E1874" i="41"/>
  <c r="G1874" i="41" s="1"/>
  <c r="I1874" i="41" s="1"/>
  <c r="C1871" i="5" s="1"/>
  <c r="J1871" i="5" s="1"/>
  <c r="D1874" i="41"/>
  <c r="C1875" i="41"/>
  <c r="E1875" i="41" s="1"/>
  <c r="G1875" i="41" s="1"/>
  <c r="I1875" i="41" s="1"/>
  <c r="C1872" i="5" s="1"/>
  <c r="F1872" i="5" s="1"/>
  <c r="D1875" i="41"/>
  <c r="C1876" i="41"/>
  <c r="E1876" i="41" s="1"/>
  <c r="G1876" i="41" s="1"/>
  <c r="I1876" i="41" s="1"/>
  <c r="C1873" i="5" s="1"/>
  <c r="D1876" i="41"/>
  <c r="C1877" i="41"/>
  <c r="E1877" i="41"/>
  <c r="G1877" i="41" s="1"/>
  <c r="I1877" i="41" s="1"/>
  <c r="C1874" i="5" s="1"/>
  <c r="D1877" i="41"/>
  <c r="C1878" i="41"/>
  <c r="E1878" i="41"/>
  <c r="G1878" i="41" s="1"/>
  <c r="I1878" i="41" s="1"/>
  <c r="C1875" i="5" s="1"/>
  <c r="J1875" i="5" s="1"/>
  <c r="D1878" i="41"/>
  <c r="C1879" i="41"/>
  <c r="E1879" i="41" s="1"/>
  <c r="G1879" i="41" s="1"/>
  <c r="I1879" i="41" s="1"/>
  <c r="C1876" i="5" s="1"/>
  <c r="F1876" i="5" s="1"/>
  <c r="D1879" i="41"/>
  <c r="C1880" i="41"/>
  <c r="E1880" i="41"/>
  <c r="G1880" i="41" s="1"/>
  <c r="I1880" i="41" s="1"/>
  <c r="C1877" i="5" s="1"/>
  <c r="F1877" i="5" s="1"/>
  <c r="D1880" i="41"/>
  <c r="C1881" i="41"/>
  <c r="E1881" i="41" s="1"/>
  <c r="G1881" i="41" s="1"/>
  <c r="I1881" i="41" s="1"/>
  <c r="C1878" i="5" s="1"/>
  <c r="F1878" i="5" s="1"/>
  <c r="D1881" i="41"/>
  <c r="C1882" i="41"/>
  <c r="E1882" i="41" s="1"/>
  <c r="G1882" i="41" s="1"/>
  <c r="I1882" i="41" s="1"/>
  <c r="C1879" i="5" s="1"/>
  <c r="J1879" i="5" s="1"/>
  <c r="D1882" i="41"/>
  <c r="C1883" i="41"/>
  <c r="E1883" i="41" s="1"/>
  <c r="G1883" i="41" s="1"/>
  <c r="I1883" i="41" s="1"/>
  <c r="C1880" i="5" s="1"/>
  <c r="J1880" i="5" s="1"/>
  <c r="D1883" i="41"/>
  <c r="C1884" i="41"/>
  <c r="D1884" i="41"/>
  <c r="C1885" i="41"/>
  <c r="E1885" i="41"/>
  <c r="G1885" i="41" s="1"/>
  <c r="I1885" i="41" s="1"/>
  <c r="C1882" i="5" s="1"/>
  <c r="F1882" i="5" s="1"/>
  <c r="D1885" i="41"/>
  <c r="C1886" i="41"/>
  <c r="E1886" i="41" s="1"/>
  <c r="G1886" i="41" s="1"/>
  <c r="I1886" i="41" s="1"/>
  <c r="C1883" i="5" s="1"/>
  <c r="D1886" i="41"/>
  <c r="C1887" i="41"/>
  <c r="E1887" i="41" s="1"/>
  <c r="G1887" i="41" s="1"/>
  <c r="I1887" i="41" s="1"/>
  <c r="C1884" i="5" s="1"/>
  <c r="D1887" i="41"/>
  <c r="C1888" i="41"/>
  <c r="D1888" i="41"/>
  <c r="C1889" i="41"/>
  <c r="E1889" i="41" s="1"/>
  <c r="G1889" i="41" s="1"/>
  <c r="I1889" i="41" s="1"/>
  <c r="C1886" i="5" s="1"/>
  <c r="D1889" i="41"/>
  <c r="C1890" i="41"/>
  <c r="E1890" i="41" s="1"/>
  <c r="G1890" i="41" s="1"/>
  <c r="I1890" i="41" s="1"/>
  <c r="C1887" i="5" s="1"/>
  <c r="D1890" i="41"/>
  <c r="C1891" i="41"/>
  <c r="E1891" i="41" s="1"/>
  <c r="G1891" i="41" s="1"/>
  <c r="I1891" i="41" s="1"/>
  <c r="C1888" i="5" s="1"/>
  <c r="J1888" i="5" s="1"/>
  <c r="D1891" i="41"/>
  <c r="C1892" i="41"/>
  <c r="E1892" i="41"/>
  <c r="G1892" i="41" s="1"/>
  <c r="I1892" i="41" s="1"/>
  <c r="C1889" i="5" s="1"/>
  <c r="F1889" i="5" s="1"/>
  <c r="D1892" i="41"/>
  <c r="C1893" i="41"/>
  <c r="E1893" i="41" s="1"/>
  <c r="G1893" i="41" s="1"/>
  <c r="I1893" i="41" s="1"/>
  <c r="C1890" i="5" s="1"/>
  <c r="D1893" i="41"/>
  <c r="C1894" i="41"/>
  <c r="E1894" i="41" s="1"/>
  <c r="G1894" i="41" s="1"/>
  <c r="I1894" i="41" s="1"/>
  <c r="C1891" i="5" s="1"/>
  <c r="D1894" i="41"/>
  <c r="C1895" i="41"/>
  <c r="E1895" i="41" s="1"/>
  <c r="G1895" i="41" s="1"/>
  <c r="I1895" i="41" s="1"/>
  <c r="C1892" i="5" s="1"/>
  <c r="J1892" i="5" s="1"/>
  <c r="D1895" i="41"/>
  <c r="C1896" i="41"/>
  <c r="D1896" i="41"/>
  <c r="C1897" i="41"/>
  <c r="E1897" i="41"/>
  <c r="G1897" i="41" s="1"/>
  <c r="I1897" i="41" s="1"/>
  <c r="C1894" i="5" s="1"/>
  <c r="D1897" i="41"/>
  <c r="C1898" i="41"/>
  <c r="D1898" i="41"/>
  <c r="C1899" i="41"/>
  <c r="E1899" i="41"/>
  <c r="G1899" i="41" s="1"/>
  <c r="I1899" i="41" s="1"/>
  <c r="C1896" i="5" s="1"/>
  <c r="F1896" i="5" s="1"/>
  <c r="D1899" i="41"/>
  <c r="C1900" i="41"/>
  <c r="D1900" i="41"/>
  <c r="C1901" i="41"/>
  <c r="E1901" i="41" s="1"/>
  <c r="G1901" i="41" s="1"/>
  <c r="I1901" i="41" s="1"/>
  <c r="C1898" i="5" s="1"/>
  <c r="J1898" i="5" s="1"/>
  <c r="D1901" i="41"/>
  <c r="C1902" i="41"/>
  <c r="E1902" i="41"/>
  <c r="G1902" i="41" s="1"/>
  <c r="I1902" i="41" s="1"/>
  <c r="C1899" i="5" s="1"/>
  <c r="D1902" i="41"/>
  <c r="C1903" i="41"/>
  <c r="E1903" i="41" s="1"/>
  <c r="G1903" i="41" s="1"/>
  <c r="I1903" i="41" s="1"/>
  <c r="C1900" i="5" s="1"/>
  <c r="F1900" i="5" s="1"/>
  <c r="D1903" i="41"/>
  <c r="C1904" i="41"/>
  <c r="D1904" i="41"/>
  <c r="C1905" i="41"/>
  <c r="E1905" i="41" s="1"/>
  <c r="G1905" i="41" s="1"/>
  <c r="I1905" i="41" s="1"/>
  <c r="C1902" i="5" s="1"/>
  <c r="D1905" i="41"/>
  <c r="C1906" i="41"/>
  <c r="D1906" i="41"/>
  <c r="C1907" i="41"/>
  <c r="E1907" i="41" s="1"/>
  <c r="G1907" i="41" s="1"/>
  <c r="I1907" i="41" s="1"/>
  <c r="C1904" i="5" s="1"/>
  <c r="F1904" i="5" s="1"/>
  <c r="D1907" i="41"/>
  <c r="C1908" i="41"/>
  <c r="E1908" i="41"/>
  <c r="G1908" i="41" s="1"/>
  <c r="I1908" i="41" s="1"/>
  <c r="C1905" i="5" s="1"/>
  <c r="D1908" i="41"/>
  <c r="C1909" i="41"/>
  <c r="E1909" i="41"/>
  <c r="G1909" i="41" s="1"/>
  <c r="I1909" i="41" s="1"/>
  <c r="C1906" i="5" s="1"/>
  <c r="J1906" i="5" s="1"/>
  <c r="D1909" i="41"/>
  <c r="C1910" i="41"/>
  <c r="E1910" i="41" s="1"/>
  <c r="G1910" i="41" s="1"/>
  <c r="I1910" i="41" s="1"/>
  <c r="C1907" i="5" s="1"/>
  <c r="D1910" i="41"/>
  <c r="C1911" i="41"/>
  <c r="E1911" i="41" s="1"/>
  <c r="G1911" i="41" s="1"/>
  <c r="I1911" i="41" s="1"/>
  <c r="C1908" i="5" s="1"/>
  <c r="F1908" i="5" s="1"/>
  <c r="D1911" i="41"/>
  <c r="C1912" i="41"/>
  <c r="D1912" i="41"/>
  <c r="C1913" i="41"/>
  <c r="E1913" i="41"/>
  <c r="G1913" i="41" s="1"/>
  <c r="I1913" i="41" s="1"/>
  <c r="C1910" i="5" s="1"/>
  <c r="D1913" i="41"/>
  <c r="C1914" i="41"/>
  <c r="E1914" i="41"/>
  <c r="G1914" i="41" s="1"/>
  <c r="I1914" i="41" s="1"/>
  <c r="C1911" i="5" s="1"/>
  <c r="D1914" i="41"/>
  <c r="C1915" i="41"/>
  <c r="E1915" i="41"/>
  <c r="G1915" i="41" s="1"/>
  <c r="I1915" i="41" s="1"/>
  <c r="C1912" i="5" s="1"/>
  <c r="F1912" i="5" s="1"/>
  <c r="D1915" i="41"/>
  <c r="C1916" i="41"/>
  <c r="D1916" i="41"/>
  <c r="C1917" i="41"/>
  <c r="E1917" i="41" s="1"/>
  <c r="G1917" i="41" s="1"/>
  <c r="I1917" i="41" s="1"/>
  <c r="C1914" i="5" s="1"/>
  <c r="D1917" i="41"/>
  <c r="C1918" i="41"/>
  <c r="D1918" i="41"/>
  <c r="C1919" i="41"/>
  <c r="E1919" i="41" s="1"/>
  <c r="G1919" i="41" s="1"/>
  <c r="I1919" i="41" s="1"/>
  <c r="C1916" i="5" s="1"/>
  <c r="F1916" i="5" s="1"/>
  <c r="D1919" i="41"/>
  <c r="C1920" i="41"/>
  <c r="D1920" i="41"/>
  <c r="C1921" i="41"/>
  <c r="D1921" i="41"/>
  <c r="C1922" i="41"/>
  <c r="E1922" i="41" s="1"/>
  <c r="G1922" i="41" s="1"/>
  <c r="I1922" i="41" s="1"/>
  <c r="C1919" i="5" s="1"/>
  <c r="F1919" i="5" s="1"/>
  <c r="D1922" i="41"/>
  <c r="C1923" i="41"/>
  <c r="E1923" i="41" s="1"/>
  <c r="G1923" i="41" s="1"/>
  <c r="I1923" i="41" s="1"/>
  <c r="C1920" i="5" s="1"/>
  <c r="F1920" i="5" s="1"/>
  <c r="D1923" i="41"/>
  <c r="C1924" i="41"/>
  <c r="E1924" i="41"/>
  <c r="G1924" i="41" s="1"/>
  <c r="I1924" i="41" s="1"/>
  <c r="C1921" i="5" s="1"/>
  <c r="D1924" i="41"/>
  <c r="C1925" i="41"/>
  <c r="E1925" i="41" s="1"/>
  <c r="G1925" i="41" s="1"/>
  <c r="I1925" i="41" s="1"/>
  <c r="C1922" i="5" s="1"/>
  <c r="D1925" i="41"/>
  <c r="C1926" i="41"/>
  <c r="D1926" i="41"/>
  <c r="C1927" i="41"/>
  <c r="E1927" i="41"/>
  <c r="G1927" i="41" s="1"/>
  <c r="I1927" i="41" s="1"/>
  <c r="C1924" i="5" s="1"/>
  <c r="F1924" i="5" s="1"/>
  <c r="D1927" i="41"/>
  <c r="C1928" i="41"/>
  <c r="E1928" i="41" s="1"/>
  <c r="G1928" i="41" s="1"/>
  <c r="I1928" i="41" s="1"/>
  <c r="C1925" i="5" s="1"/>
  <c r="J1925" i="5" s="1"/>
  <c r="D1928" i="41"/>
  <c r="C1929" i="41"/>
  <c r="D1929" i="41"/>
  <c r="C1930" i="41"/>
  <c r="E1930" i="41" s="1"/>
  <c r="G1930" i="41" s="1"/>
  <c r="I1930" i="41" s="1"/>
  <c r="C1927" i="5" s="1"/>
  <c r="D1930" i="41"/>
  <c r="C1931" i="41"/>
  <c r="E1931" i="41"/>
  <c r="G1931" i="41" s="1"/>
  <c r="I1931" i="41" s="1"/>
  <c r="C1928" i="5" s="1"/>
  <c r="J1928" i="5" s="1"/>
  <c r="D1931" i="41"/>
  <c r="C1932" i="41"/>
  <c r="E1932" i="41" s="1"/>
  <c r="G1932" i="41" s="1"/>
  <c r="I1932" i="41" s="1"/>
  <c r="C1929" i="5" s="1"/>
  <c r="J1929" i="5" s="1"/>
  <c r="D1932" i="41"/>
  <c r="C1933" i="41"/>
  <c r="E1933" i="41" s="1"/>
  <c r="G1933" i="41" s="1"/>
  <c r="I1933" i="41" s="1"/>
  <c r="C1930" i="5" s="1"/>
  <c r="D1933" i="41"/>
  <c r="C1934" i="41"/>
  <c r="D1934" i="41"/>
  <c r="C1935" i="41"/>
  <c r="E1935" i="41"/>
  <c r="G1935" i="41" s="1"/>
  <c r="I1935" i="41" s="1"/>
  <c r="C1932" i="5" s="1"/>
  <c r="D1935" i="41"/>
  <c r="C1936" i="41"/>
  <c r="E1936" i="41" s="1"/>
  <c r="G1936" i="41" s="1"/>
  <c r="I1936" i="41" s="1"/>
  <c r="C1933" i="5" s="1"/>
  <c r="F1933" i="5" s="1"/>
  <c r="D1936" i="41"/>
  <c r="C1937" i="41"/>
  <c r="E1937" i="41" s="1"/>
  <c r="G1937" i="41" s="1"/>
  <c r="I1937" i="41" s="1"/>
  <c r="C1934" i="5" s="1"/>
  <c r="D1937" i="41"/>
  <c r="C1938" i="41"/>
  <c r="D1938" i="41"/>
  <c r="C1939" i="41"/>
  <c r="E1939" i="41" s="1"/>
  <c r="G1939" i="41" s="1"/>
  <c r="I1939" i="41" s="1"/>
  <c r="C1936" i="5" s="1"/>
  <c r="F1936" i="5" s="1"/>
  <c r="D1939" i="41"/>
  <c r="C1940" i="41"/>
  <c r="E1940" i="41"/>
  <c r="G1940" i="41" s="1"/>
  <c r="I1940" i="41" s="1"/>
  <c r="C1937" i="5" s="1"/>
  <c r="D1940" i="41"/>
  <c r="C1941" i="41"/>
  <c r="E1941" i="41" s="1"/>
  <c r="G1941" i="41" s="1"/>
  <c r="I1941" i="41" s="1"/>
  <c r="C1938" i="5" s="1"/>
  <c r="D1941" i="41"/>
  <c r="C1942" i="41"/>
  <c r="D1942" i="41"/>
  <c r="C1943" i="41"/>
  <c r="E1943" i="41"/>
  <c r="G1943" i="41" s="1"/>
  <c r="I1943" i="41" s="1"/>
  <c r="C1940" i="5" s="1"/>
  <c r="D1943" i="41"/>
  <c r="C1944" i="41"/>
  <c r="D1944" i="41"/>
  <c r="C1945" i="41"/>
  <c r="E1945" i="41"/>
  <c r="G1945" i="41" s="1"/>
  <c r="I1945" i="41" s="1"/>
  <c r="C1942" i="5" s="1"/>
  <c r="F1942" i="5" s="1"/>
  <c r="D1945" i="41"/>
  <c r="C1946" i="41"/>
  <c r="E1946" i="41" s="1"/>
  <c r="G1946" i="41" s="1"/>
  <c r="I1946" i="41" s="1"/>
  <c r="C1943" i="5" s="1"/>
  <c r="K1943" i="5" s="1"/>
  <c r="D1946" i="41"/>
  <c r="C1947" i="41"/>
  <c r="E1947" i="41"/>
  <c r="G1947" i="41" s="1"/>
  <c r="I1947" i="41" s="1"/>
  <c r="C1944" i="5" s="1"/>
  <c r="J1944" i="5" s="1"/>
  <c r="D1947" i="41"/>
  <c r="C1948" i="41"/>
  <c r="D1948" i="41"/>
  <c r="C1949" i="41"/>
  <c r="E1949" i="41" s="1"/>
  <c r="G1949" i="41" s="1"/>
  <c r="I1949" i="41" s="1"/>
  <c r="C1946" i="5" s="1"/>
  <c r="F1946" i="5" s="1"/>
  <c r="D1949" i="41"/>
  <c r="C1950" i="41"/>
  <c r="E1950" i="41"/>
  <c r="G1950" i="41" s="1"/>
  <c r="I1950" i="41" s="1"/>
  <c r="C1947" i="5" s="1"/>
  <c r="D1950" i="41"/>
  <c r="C1951" i="41"/>
  <c r="D1951" i="41"/>
  <c r="C1952" i="41"/>
  <c r="D1952" i="41"/>
  <c r="C1953" i="41"/>
  <c r="D1953" i="41"/>
  <c r="C1954" i="41"/>
  <c r="E1954" i="41"/>
  <c r="G1954" i="41" s="1"/>
  <c r="I1954" i="41" s="1"/>
  <c r="C1951" i="5" s="1"/>
  <c r="D1954" i="41"/>
  <c r="C1955" i="41"/>
  <c r="D1955" i="41"/>
  <c r="C1956" i="41"/>
  <c r="D1956" i="41"/>
  <c r="C1957" i="41"/>
  <c r="E1957" i="41"/>
  <c r="G1957" i="41" s="1"/>
  <c r="I1957" i="41" s="1"/>
  <c r="C1954" i="5" s="1"/>
  <c r="D1957" i="41"/>
  <c r="C1958" i="41"/>
  <c r="D1958" i="41"/>
  <c r="C1959" i="41"/>
  <c r="E1959" i="41"/>
  <c r="G1959" i="41" s="1"/>
  <c r="I1959" i="41" s="1"/>
  <c r="C1956" i="5" s="1"/>
  <c r="D1959" i="41"/>
  <c r="C1960" i="41"/>
  <c r="D1960" i="41"/>
  <c r="C1961" i="41"/>
  <c r="D1961" i="41"/>
  <c r="C1962" i="41"/>
  <c r="D1962" i="41"/>
  <c r="C1963" i="41"/>
  <c r="E1963" i="41" s="1"/>
  <c r="G1963" i="41" s="1"/>
  <c r="I1963" i="41" s="1"/>
  <c r="C1960" i="5" s="1"/>
  <c r="D1963" i="41"/>
  <c r="C1964" i="41"/>
  <c r="D1964" i="41"/>
  <c r="C1965" i="41"/>
  <c r="E1965" i="41"/>
  <c r="G1965" i="41" s="1"/>
  <c r="I1965" i="41" s="1"/>
  <c r="C1962" i="5" s="1"/>
  <c r="D1965" i="41"/>
  <c r="C1966" i="41"/>
  <c r="E1966" i="41" s="1"/>
  <c r="G1966" i="41" s="1"/>
  <c r="I1966" i="41" s="1"/>
  <c r="C1963" i="5" s="1"/>
  <c r="D1966" i="41"/>
  <c r="C1967" i="41"/>
  <c r="E1967" i="41"/>
  <c r="G1967" i="41" s="1"/>
  <c r="I1967" i="41" s="1"/>
  <c r="C1964" i="5" s="1"/>
  <c r="J1964" i="5" s="1"/>
  <c r="D1967" i="41"/>
  <c r="C1968" i="41"/>
  <c r="E1968" i="41" s="1"/>
  <c r="G1968" i="41" s="1"/>
  <c r="I1968" i="41" s="1"/>
  <c r="C1965" i="5" s="1"/>
  <c r="D1968" i="41"/>
  <c r="C1969" i="41"/>
  <c r="D1969" i="41"/>
  <c r="C1970" i="41"/>
  <c r="E1970" i="41" s="1"/>
  <c r="G1970" i="41" s="1"/>
  <c r="I1970" i="41" s="1"/>
  <c r="C1967" i="5" s="1"/>
  <c r="D1970" i="41"/>
  <c r="C1971" i="41"/>
  <c r="D1971" i="41"/>
  <c r="C1972" i="41"/>
  <c r="E1972" i="41"/>
  <c r="G1972" i="41" s="1"/>
  <c r="I1972" i="41" s="1"/>
  <c r="C1969" i="5" s="1"/>
  <c r="D1972" i="41"/>
  <c r="C1973" i="41"/>
  <c r="E1973" i="41"/>
  <c r="G1973" i="41" s="1"/>
  <c r="I1973" i="41" s="1"/>
  <c r="C1970" i="5" s="1"/>
  <c r="D1973" i="41"/>
  <c r="C1974" i="41"/>
  <c r="E1974" i="41" s="1"/>
  <c r="G1974" i="41" s="1"/>
  <c r="I1974" i="41" s="1"/>
  <c r="C1971" i="5" s="1"/>
  <c r="D1974" i="41"/>
  <c r="C1975" i="41"/>
  <c r="D1975" i="41"/>
  <c r="C1976" i="41"/>
  <c r="E1976" i="41"/>
  <c r="G1976" i="41" s="1"/>
  <c r="I1976" i="41" s="1"/>
  <c r="C1973" i="5" s="1"/>
  <c r="D1976" i="41"/>
  <c r="C1977" i="41"/>
  <c r="D1977" i="41"/>
  <c r="C1978" i="41"/>
  <c r="E1978" i="41"/>
  <c r="G1978" i="41" s="1"/>
  <c r="I1978" i="41" s="1"/>
  <c r="C1975" i="5" s="1"/>
  <c r="D1978" i="41"/>
  <c r="C1979" i="41"/>
  <c r="D1979" i="41"/>
  <c r="C1980" i="41"/>
  <c r="E1980" i="41"/>
  <c r="G1980" i="41" s="1"/>
  <c r="I1980" i="41" s="1"/>
  <c r="C1977" i="5" s="1"/>
  <c r="D1980" i="41"/>
  <c r="C1981" i="41"/>
  <c r="E1981" i="41"/>
  <c r="G1981" i="41" s="1"/>
  <c r="I1981" i="41" s="1"/>
  <c r="C1978" i="5" s="1"/>
  <c r="D1981" i="41"/>
  <c r="C1982" i="41"/>
  <c r="E1982" i="41"/>
  <c r="G1982" i="41" s="1"/>
  <c r="I1982" i="41" s="1"/>
  <c r="C1979" i="5" s="1"/>
  <c r="K1979" i="5" s="1"/>
  <c r="D1982" i="41"/>
  <c r="C1983" i="41"/>
  <c r="E1983" i="41" s="1"/>
  <c r="G1983" i="41" s="1"/>
  <c r="I1983" i="41" s="1"/>
  <c r="C1980" i="5" s="1"/>
  <c r="D1983" i="41"/>
  <c r="C1984" i="41"/>
  <c r="E1984" i="41" s="1"/>
  <c r="G1984" i="41" s="1"/>
  <c r="I1984" i="41" s="1"/>
  <c r="C1981" i="5" s="1"/>
  <c r="D1984" i="41"/>
  <c r="C1985" i="41"/>
  <c r="D1985" i="41"/>
  <c r="C1986" i="41"/>
  <c r="E1986" i="41" s="1"/>
  <c r="G1986" i="41" s="1"/>
  <c r="I1986" i="41" s="1"/>
  <c r="C1983" i="5" s="1"/>
  <c r="F1983" i="5" s="1"/>
  <c r="D1986" i="41"/>
  <c r="C1987" i="41"/>
  <c r="D1987" i="41"/>
  <c r="C1988" i="41"/>
  <c r="E1988" i="41"/>
  <c r="G1988" i="41" s="1"/>
  <c r="I1988" i="41" s="1"/>
  <c r="C1985" i="5" s="1"/>
  <c r="F1985" i="5" s="1"/>
  <c r="D1988" i="41"/>
  <c r="C1989" i="41"/>
  <c r="E1989" i="41" s="1"/>
  <c r="G1989" i="41" s="1"/>
  <c r="I1989" i="41" s="1"/>
  <c r="C1986" i="5" s="1"/>
  <c r="D1989" i="41"/>
  <c r="C1990" i="41"/>
  <c r="E1990" i="41" s="1"/>
  <c r="G1990" i="41" s="1"/>
  <c r="I1990" i="41" s="1"/>
  <c r="C1987" i="5" s="1"/>
  <c r="J1987" i="5" s="1"/>
  <c r="D1990" i="41"/>
  <c r="C1991" i="41"/>
  <c r="E1991" i="41"/>
  <c r="G1991" i="41" s="1"/>
  <c r="I1991" i="41" s="1"/>
  <c r="C1988" i="5" s="1"/>
  <c r="D1991" i="41"/>
  <c r="C1992" i="41"/>
  <c r="E1992" i="41" s="1"/>
  <c r="G1992" i="41" s="1"/>
  <c r="I1992" i="41" s="1"/>
  <c r="C1989" i="5" s="1"/>
  <c r="D1992" i="41"/>
  <c r="C1993" i="41"/>
  <c r="D1993" i="41"/>
  <c r="C1994" i="41"/>
  <c r="E1994" i="41"/>
  <c r="G1994" i="41" s="1"/>
  <c r="I1994" i="41" s="1"/>
  <c r="C1991" i="5" s="1"/>
  <c r="F1991" i="5" s="1"/>
  <c r="D1994" i="41"/>
  <c r="C1995" i="41"/>
  <c r="E1995" i="41" s="1"/>
  <c r="G1995" i="41" s="1"/>
  <c r="I1995" i="41" s="1"/>
  <c r="C1992" i="5" s="1"/>
  <c r="J1992" i="5" s="1"/>
  <c r="D1995" i="41"/>
  <c r="C1996" i="41"/>
  <c r="E1996" i="41"/>
  <c r="G1996" i="41" s="1"/>
  <c r="I1996" i="41" s="1"/>
  <c r="C1993" i="5" s="1"/>
  <c r="K1993" i="5" s="1"/>
  <c r="D1996" i="41"/>
  <c r="C1997" i="41"/>
  <c r="D1997" i="41"/>
  <c r="C1998" i="41"/>
  <c r="E1998" i="41" s="1"/>
  <c r="G1998" i="41" s="1"/>
  <c r="I1998" i="41" s="1"/>
  <c r="C1995" i="5" s="1"/>
  <c r="J1995" i="5" s="1"/>
  <c r="D1998" i="41"/>
  <c r="C1999" i="41"/>
  <c r="E1999" i="41"/>
  <c r="G1999" i="41" s="1"/>
  <c r="I1999" i="41" s="1"/>
  <c r="C1996" i="5" s="1"/>
  <c r="D1999" i="41"/>
  <c r="C2000" i="41"/>
  <c r="E2000" i="41" s="1"/>
  <c r="G2000" i="41" s="1"/>
  <c r="I2000" i="41" s="1"/>
  <c r="C1997" i="5" s="1"/>
  <c r="D2000" i="41"/>
  <c r="C2001" i="41"/>
  <c r="D2001" i="41"/>
  <c r="C2002" i="41"/>
  <c r="E2002" i="41"/>
  <c r="G2002" i="41" s="1"/>
  <c r="I2002" i="41" s="1"/>
  <c r="C1999" i="5" s="1"/>
  <c r="D2002" i="41"/>
  <c r="C2003" i="41"/>
  <c r="E2003" i="41" s="1"/>
  <c r="G2003" i="41" s="1"/>
  <c r="I2003" i="41" s="1"/>
  <c r="C2000" i="5" s="1"/>
  <c r="D2003" i="41"/>
  <c r="C2004" i="41"/>
  <c r="E2004" i="41"/>
  <c r="G2004" i="41" s="1"/>
  <c r="I2004" i="41" s="1"/>
  <c r="C2001" i="5" s="1"/>
  <c r="J2001" i="5" s="1"/>
  <c r="D2004" i="41"/>
  <c r="C2005" i="41"/>
  <c r="D2005" i="41"/>
  <c r="C2006" i="41"/>
  <c r="E2006" i="41" s="1"/>
  <c r="G2006" i="41" s="1"/>
  <c r="I2006" i="41" s="1"/>
  <c r="C2003" i="5" s="1"/>
  <c r="D2006" i="41"/>
  <c r="C2007" i="41"/>
  <c r="E2007" i="41" s="1"/>
  <c r="G2007" i="41" s="1"/>
  <c r="I2007" i="41" s="1"/>
  <c r="C2004" i="5" s="1"/>
  <c r="J2004" i="5" s="1"/>
  <c r="D2007" i="41"/>
  <c r="C2008" i="41"/>
  <c r="E2008" i="41" s="1"/>
  <c r="G2008" i="41" s="1"/>
  <c r="I2008" i="41" s="1"/>
  <c r="C2005" i="5" s="1"/>
  <c r="D2008" i="41"/>
  <c r="C2009" i="41"/>
  <c r="E2009" i="41"/>
  <c r="G2009" i="41" s="1"/>
  <c r="I2009" i="41" s="1"/>
  <c r="C2006" i="5" s="1"/>
  <c r="D2009" i="41"/>
  <c r="C2010" i="41"/>
  <c r="E2010" i="41"/>
  <c r="G2010" i="41" s="1"/>
  <c r="I2010" i="41" s="1"/>
  <c r="C2007" i="5" s="1"/>
  <c r="D2010" i="41"/>
  <c r="C2011" i="41"/>
  <c r="E2011" i="41"/>
  <c r="G2011" i="41" s="1"/>
  <c r="I2011" i="41" s="1"/>
  <c r="C2008" i="5" s="1"/>
  <c r="J2008" i="5" s="1"/>
  <c r="D2011" i="41"/>
  <c r="C2012" i="41"/>
  <c r="D2012" i="41"/>
  <c r="C2013" i="41"/>
  <c r="D2013" i="41"/>
  <c r="C2014" i="41"/>
  <c r="E2014" i="41" s="1"/>
  <c r="G2014" i="41" s="1"/>
  <c r="I2014" i="41" s="1"/>
  <c r="C2011" i="5" s="1"/>
  <c r="F2011" i="5" s="1"/>
  <c r="D2014" i="41"/>
  <c r="C2015" i="41"/>
  <c r="D2015" i="41"/>
  <c r="C2016" i="41"/>
  <c r="D2016" i="41"/>
  <c r="C2017" i="41"/>
  <c r="E2017" i="41"/>
  <c r="G2017" i="41" s="1"/>
  <c r="I2017" i="41" s="1"/>
  <c r="C2014" i="5" s="1"/>
  <c r="D2017" i="41"/>
  <c r="C2018" i="41"/>
  <c r="E2018" i="41"/>
  <c r="G2018" i="41" s="1"/>
  <c r="I2018" i="41" s="1"/>
  <c r="C2015" i="5" s="1"/>
  <c r="J2015" i="5" s="1"/>
  <c r="D2018" i="41"/>
  <c r="F66" i="41"/>
  <c r="H66" i="41" s="1"/>
  <c r="J66" i="41" s="1"/>
  <c r="D63" i="5" s="1"/>
  <c r="F368" i="41"/>
  <c r="H368" i="41" s="1"/>
  <c r="J368" i="41" s="1"/>
  <c r="D365" i="5" s="1"/>
  <c r="P365" i="5" s="1"/>
  <c r="F88" i="41"/>
  <c r="H88" i="41"/>
  <c r="J88" i="41" s="1"/>
  <c r="D85" i="5" s="1"/>
  <c r="F263" i="41"/>
  <c r="H263" i="41" s="1"/>
  <c r="J263" i="41" s="1"/>
  <c r="D260" i="5" s="1"/>
  <c r="H260" i="5" s="1"/>
  <c r="F146" i="41"/>
  <c r="H146" i="41" s="1"/>
  <c r="J146" i="41" s="1"/>
  <c r="D143" i="5" s="1"/>
  <c r="H143" i="5" s="1"/>
  <c r="E605" i="41"/>
  <c r="G605" i="41"/>
  <c r="I605" i="41" s="1"/>
  <c r="C602" i="5" s="1"/>
  <c r="J602" i="5" s="1"/>
  <c r="E299" i="41"/>
  <c r="G299" i="41" s="1"/>
  <c r="I299" i="41" s="1"/>
  <c r="C296" i="5" s="1"/>
  <c r="F296" i="5" s="1"/>
  <c r="E92" i="41"/>
  <c r="G92" i="41"/>
  <c r="I92" i="41" s="1"/>
  <c r="C89" i="5" s="1"/>
  <c r="F89" i="5" s="1"/>
  <c r="F818" i="41"/>
  <c r="H818" i="41" s="1"/>
  <c r="J818" i="41" s="1"/>
  <c r="D815" i="5" s="1"/>
  <c r="H815" i="5" s="1"/>
  <c r="F100" i="41"/>
  <c r="H100" i="41"/>
  <c r="J100" i="41" s="1"/>
  <c r="D97" i="5" s="1"/>
  <c r="F957" i="41"/>
  <c r="H957" i="41"/>
  <c r="J957" i="41" s="1"/>
  <c r="D954" i="5" s="1"/>
  <c r="P954" i="5" s="1"/>
  <c r="F866" i="41"/>
  <c r="H866" i="41" s="1"/>
  <c r="J866" i="41" s="1"/>
  <c r="D863" i="5" s="1"/>
  <c r="H863" i="5" s="1"/>
  <c r="F138" i="41"/>
  <c r="H138" i="41"/>
  <c r="J138" i="41" s="1"/>
  <c r="D135" i="5" s="1"/>
  <c r="O135" i="5" s="1"/>
  <c r="F136" i="41"/>
  <c r="H136" i="41" s="1"/>
  <c r="J136" i="41" s="1"/>
  <c r="D133" i="5" s="1"/>
  <c r="E1174" i="41"/>
  <c r="G1174" i="41" s="1"/>
  <c r="I1174" i="41" s="1"/>
  <c r="C1171" i="5" s="1"/>
  <c r="F1009" i="41"/>
  <c r="H1009" i="41" s="1"/>
  <c r="J1009" i="41" s="1"/>
  <c r="D1006" i="5" s="1"/>
  <c r="E597" i="41"/>
  <c r="G597" i="41" s="1"/>
  <c r="I597" i="41" s="1"/>
  <c r="C594" i="5" s="1"/>
  <c r="F594" i="5" s="1"/>
  <c r="E312" i="41"/>
  <c r="G312" i="41" s="1"/>
  <c r="I312" i="41" s="1"/>
  <c r="C309" i="5" s="1"/>
  <c r="E271" i="41"/>
  <c r="G271" i="41"/>
  <c r="I271" i="41" s="1"/>
  <c r="C268" i="5"/>
  <c r="J268" i="5" s="1"/>
  <c r="F228" i="41"/>
  <c r="H228" i="41" s="1"/>
  <c r="J228" i="41"/>
  <c r="D225" i="5" s="1"/>
  <c r="O225" i="5" s="1"/>
  <c r="F164" i="41"/>
  <c r="H164" i="41"/>
  <c r="J164" i="41" s="1"/>
  <c r="D161" i="5" s="1"/>
  <c r="E130" i="41"/>
  <c r="G130" i="41"/>
  <c r="I130" i="41" s="1"/>
  <c r="C127" i="5" s="1"/>
  <c r="F127" i="5" s="1"/>
  <c r="F806" i="41"/>
  <c r="H806" i="41" s="1"/>
  <c r="J806" i="41" s="1"/>
  <c r="D803" i="5" s="1"/>
  <c r="H803" i="5" s="1"/>
  <c r="F252" i="41"/>
  <c r="H252" i="41"/>
  <c r="J252" i="41" s="1"/>
  <c r="D249" i="5" s="1"/>
  <c r="E629" i="41"/>
  <c r="G629" i="41"/>
  <c r="I629" i="41" s="1"/>
  <c r="C626" i="5" s="1"/>
  <c r="F626" i="5" s="1"/>
  <c r="E277" i="41"/>
  <c r="G277" i="41" s="1"/>
  <c r="I277" i="41"/>
  <c r="C274" i="5" s="1"/>
  <c r="F277" i="41"/>
  <c r="H277" i="41" s="1"/>
  <c r="J277" i="41" s="1"/>
  <c r="D274" i="5" s="1"/>
  <c r="P274" i="5" s="1"/>
  <c r="E210" i="41"/>
  <c r="G210" i="41"/>
  <c r="I210" i="41" s="1"/>
  <c r="C207" i="5"/>
  <c r="E142" i="41"/>
  <c r="G142" i="41"/>
  <c r="I142" i="41" s="1"/>
  <c r="C139" i="5" s="1"/>
  <c r="F139" i="5" s="1"/>
  <c r="E301" i="41"/>
  <c r="G301" i="41" s="1"/>
  <c r="I301" i="41" s="1"/>
  <c r="C298" i="5" s="1"/>
  <c r="E281" i="41"/>
  <c r="G281" i="41" s="1"/>
  <c r="I281" i="41" s="1"/>
  <c r="C278" i="5" s="1"/>
  <c r="J278" i="5" s="1"/>
  <c r="F514" i="41"/>
  <c r="H514" i="41"/>
  <c r="J514" i="41" s="1"/>
  <c r="D511" i="5" s="1"/>
  <c r="F420" i="41"/>
  <c r="H420" i="41"/>
  <c r="J420" i="41" s="1"/>
  <c r="D417" i="5" s="1"/>
  <c r="P417" i="5" s="1"/>
  <c r="F56" i="41"/>
  <c r="H56" i="41" s="1"/>
  <c r="J56" i="41"/>
  <c r="D53" i="5" s="1"/>
  <c r="F790" i="41"/>
  <c r="H790" i="41" s="1"/>
  <c r="J790" i="41" s="1"/>
  <c r="D787" i="5" s="1"/>
  <c r="P787" i="5" s="1"/>
  <c r="F504" i="41"/>
  <c r="H504" i="41"/>
  <c r="J504" i="41" s="1"/>
  <c r="D501" i="5"/>
  <c r="F418" i="41"/>
  <c r="H418" i="41"/>
  <c r="J418" i="41" s="1"/>
  <c r="D415" i="5" s="1"/>
  <c r="F265" i="41"/>
  <c r="H265" i="41"/>
  <c r="J265" i="41" s="1"/>
  <c r="D262" i="5" s="1"/>
  <c r="O262" i="5" s="1"/>
  <c r="F104" i="41"/>
  <c r="H104" i="41" s="1"/>
  <c r="J104" i="41"/>
  <c r="D101" i="5" s="1"/>
  <c r="E1308" i="41"/>
  <c r="G1308" i="41" s="1"/>
  <c r="I1308" i="41" s="1"/>
  <c r="C1305" i="5" s="1"/>
  <c r="F1192" i="41"/>
  <c r="H1192" i="41" s="1"/>
  <c r="J1192" i="41"/>
  <c r="D1189" i="5" s="1"/>
  <c r="P1189" i="5" s="1"/>
  <c r="E1260" i="41"/>
  <c r="G1260" i="41" s="1"/>
  <c r="I1260" i="41" s="1"/>
  <c r="C1257" i="5" s="1"/>
  <c r="E1144" i="41"/>
  <c r="G1144" i="41"/>
  <c r="I1144" i="41" s="1"/>
  <c r="C1141" i="5" s="1"/>
  <c r="J1141" i="5" s="1"/>
  <c r="F499" i="5"/>
  <c r="J467" i="5"/>
  <c r="F467" i="5"/>
  <c r="F1156" i="41"/>
  <c r="H1156" i="41" s="1"/>
  <c r="J1156" i="41" s="1"/>
  <c r="D1153" i="5" s="1"/>
  <c r="O1153" i="5" s="1"/>
  <c r="J491" i="5"/>
  <c r="F491" i="5"/>
  <c r="F475" i="5"/>
  <c r="F872" i="41"/>
  <c r="H872" i="41"/>
  <c r="J872" i="41" s="1"/>
  <c r="D869" i="5" s="1"/>
  <c r="H869" i="5" s="1"/>
  <c r="F856" i="41"/>
  <c r="H856" i="41" s="1"/>
  <c r="J856" i="41" s="1"/>
  <c r="D853" i="5" s="1"/>
  <c r="F816" i="41"/>
  <c r="H816" i="41" s="1"/>
  <c r="J816" i="41" s="1"/>
  <c r="D813" i="5" s="1"/>
  <c r="P813" i="5" s="1"/>
  <c r="F743" i="41"/>
  <c r="H743" i="41"/>
  <c r="J743" i="41" s="1"/>
  <c r="D740" i="5" s="1"/>
  <c r="F696" i="41"/>
  <c r="H696" i="41"/>
  <c r="J696" i="41" s="1"/>
  <c r="D693" i="5" s="1"/>
  <c r="H693" i="5" s="1"/>
  <c r="F674" i="41"/>
  <c r="H674" i="41" s="1"/>
  <c r="J674" i="41"/>
  <c r="D671" i="5" s="1"/>
  <c r="O671" i="5" s="1"/>
  <c r="E647" i="41"/>
  <c r="G647" i="41" s="1"/>
  <c r="I647" i="41" s="1"/>
  <c r="C644" i="5" s="1"/>
  <c r="F644" i="5" s="1"/>
  <c r="F647" i="41"/>
  <c r="H647" i="41" s="1"/>
  <c r="J647" i="41" s="1"/>
  <c r="D644" i="5" s="1"/>
  <c r="F617" i="41"/>
  <c r="H617" i="41" s="1"/>
  <c r="J617" i="41" s="1"/>
  <c r="D614" i="5" s="1"/>
  <c r="P614" i="5" s="1"/>
  <c r="E585" i="41"/>
  <c r="G585" i="41"/>
  <c r="I585" i="41" s="1"/>
  <c r="C582" i="5" s="1"/>
  <c r="F582" i="5" s="1"/>
  <c r="K455" i="5"/>
  <c r="J447" i="5"/>
  <c r="J431" i="5"/>
  <c r="F708" i="41"/>
  <c r="H708" i="41"/>
  <c r="J708" i="41" s="1"/>
  <c r="D705" i="5" s="1"/>
  <c r="O705" i="5" s="1"/>
  <c r="F698" i="41"/>
  <c r="H698" i="41" s="1"/>
  <c r="J698" i="41" s="1"/>
  <c r="D695" i="5" s="1"/>
  <c r="E639" i="41"/>
  <c r="G639" i="41" s="1"/>
  <c r="I639" i="41" s="1"/>
  <c r="C636" i="5" s="1"/>
  <c r="E609" i="41"/>
  <c r="G609" i="41" s="1"/>
  <c r="I609" i="41" s="1"/>
  <c r="C606" i="5" s="1"/>
  <c r="K606" i="5" s="1"/>
  <c r="E577" i="41"/>
  <c r="G577" i="41" s="1"/>
  <c r="I577" i="41" s="1"/>
  <c r="C574" i="5" s="1"/>
  <c r="K574" i="5" s="1"/>
  <c r="J497" i="5"/>
  <c r="F497" i="5"/>
  <c r="F489" i="5"/>
  <c r="F487" i="5"/>
  <c r="J481" i="5"/>
  <c r="F471" i="5"/>
  <c r="J445" i="5"/>
  <c r="J429" i="5"/>
  <c r="F411" i="5"/>
  <c r="F395" i="5"/>
  <c r="F876" i="41"/>
  <c r="H876" i="41" s="1"/>
  <c r="J876" i="41" s="1"/>
  <c r="D873" i="5" s="1"/>
  <c r="H873" i="5" s="1"/>
  <c r="F852" i="41"/>
  <c r="H852" i="41"/>
  <c r="J852" i="41" s="1"/>
  <c r="D849" i="5" s="1"/>
  <c r="F737" i="41"/>
  <c r="H737" i="41" s="1"/>
  <c r="J737" i="41" s="1"/>
  <c r="D734" i="5" s="1"/>
  <c r="K734" i="5"/>
  <c r="F725" i="41"/>
  <c r="H725" i="41" s="1"/>
  <c r="J725" i="41" s="1"/>
  <c r="D722" i="5" s="1"/>
  <c r="O722" i="5" s="1"/>
  <c r="E684" i="41"/>
  <c r="G684" i="41" s="1"/>
  <c r="I684" i="41" s="1"/>
  <c r="C681" i="5" s="1"/>
  <c r="K681" i="5" s="1"/>
  <c r="E601" i="41"/>
  <c r="G601" i="41" s="1"/>
  <c r="I601" i="41" s="1"/>
  <c r="C598" i="5" s="1"/>
  <c r="K598" i="5" s="1"/>
  <c r="J459" i="5"/>
  <c r="J435" i="5"/>
  <c r="F417" i="5"/>
  <c r="F694" i="41"/>
  <c r="H694" i="41"/>
  <c r="J694" i="41" s="1"/>
  <c r="D691" i="5" s="1"/>
  <c r="E625" i="41"/>
  <c r="G625" i="41" s="1"/>
  <c r="I625" i="41" s="1"/>
  <c r="C622" i="5" s="1"/>
  <c r="F625" i="41"/>
  <c r="H625" i="41"/>
  <c r="J625" i="41" s="1"/>
  <c r="D622" i="5" s="1"/>
  <c r="P622" i="5" s="1"/>
  <c r="E593" i="41"/>
  <c r="G593" i="41" s="1"/>
  <c r="I593" i="41" s="1"/>
  <c r="C590" i="5" s="1"/>
  <c r="J590" i="5" s="1"/>
  <c r="J463" i="5"/>
  <c r="J449" i="5"/>
  <c r="J441" i="5"/>
  <c r="J425" i="5"/>
  <c r="K415" i="5"/>
  <c r="F415" i="5"/>
  <c r="J405" i="5"/>
  <c r="F405" i="5"/>
  <c r="J399" i="5"/>
  <c r="J397" i="5"/>
  <c r="F397" i="5"/>
  <c r="F661" i="41"/>
  <c r="H661" i="41" s="1"/>
  <c r="J661" i="41" s="1"/>
  <c r="D658" i="5" s="1"/>
  <c r="P658" i="5" s="1"/>
  <c r="F645" i="41"/>
  <c r="H645" i="41" s="1"/>
  <c r="J645" i="41" s="1"/>
  <c r="D642" i="5" s="1"/>
  <c r="F599" i="41"/>
  <c r="H599" i="41"/>
  <c r="J599" i="41" s="1"/>
  <c r="D596" i="5" s="1"/>
  <c r="O596" i="5" s="1"/>
  <c r="F591" i="41"/>
  <c r="H591" i="41" s="1"/>
  <c r="J591" i="41" s="1"/>
  <c r="D588" i="5" s="1"/>
  <c r="F494" i="41"/>
  <c r="H494" i="41" s="1"/>
  <c r="J494" i="41" s="1"/>
  <c r="D491" i="5" s="1"/>
  <c r="O491" i="5" s="1"/>
  <c r="F478" i="41"/>
  <c r="H478" i="41"/>
  <c r="J478" i="41" s="1"/>
  <c r="D475" i="5" s="1"/>
  <c r="H475" i="5" s="1"/>
  <c r="F400" i="41"/>
  <c r="H400" i="41" s="1"/>
  <c r="J400" i="41" s="1"/>
  <c r="D397" i="5" s="1"/>
  <c r="H397" i="5" s="1"/>
  <c r="F490" i="41"/>
  <c r="H490" i="41"/>
  <c r="J490" i="41" s="1"/>
  <c r="D487" i="5" s="1"/>
  <c r="O487" i="5" s="1"/>
  <c r="F460" i="41"/>
  <c r="H460" i="41" s="1"/>
  <c r="J460" i="41" s="1"/>
  <c r="D457" i="5" s="1"/>
  <c r="F458" i="41"/>
  <c r="H458" i="41" s="1"/>
  <c r="J458" i="41" s="1"/>
  <c r="D455" i="5" s="1"/>
  <c r="H455" i="5" s="1"/>
  <c r="F448" i="41"/>
  <c r="H448" i="41"/>
  <c r="J448" i="41" s="1"/>
  <c r="D445" i="5" s="1"/>
  <c r="P445" i="5" s="1"/>
  <c r="F446" i="41"/>
  <c r="H446" i="41" s="1"/>
  <c r="J446" i="41" s="1"/>
  <c r="D443" i="5" s="1"/>
  <c r="K443" i="5" s="1"/>
  <c r="K435" i="5"/>
  <c r="F432" i="41"/>
  <c r="H432" i="41"/>
  <c r="J432" i="41" s="1"/>
  <c r="D429" i="5" s="1"/>
  <c r="P429" i="5" s="1"/>
  <c r="K429" i="5"/>
  <c r="F414" i="41"/>
  <c r="H414" i="41" s="1"/>
  <c r="J414" i="41" s="1"/>
  <c r="D411" i="5" s="1"/>
  <c r="E292" i="41"/>
  <c r="G292" i="41" s="1"/>
  <c r="I292" i="41" s="1"/>
  <c r="C289" i="5" s="1"/>
  <c r="F292" i="41"/>
  <c r="H292" i="41" s="1"/>
  <c r="J292" i="41" s="1"/>
  <c r="D289" i="5" s="1"/>
  <c r="E291" i="41"/>
  <c r="G291" i="41" s="1"/>
  <c r="I291" i="41" s="1"/>
  <c r="C288" i="5" s="1"/>
  <c r="E270" i="41"/>
  <c r="G270" i="41" s="1"/>
  <c r="I270" i="41" s="1"/>
  <c r="C267" i="5" s="1"/>
  <c r="E262" i="41"/>
  <c r="G262" i="41"/>
  <c r="I262" i="41" s="1"/>
  <c r="C259" i="5" s="1"/>
  <c r="F255" i="5"/>
  <c r="E249" i="41"/>
  <c r="G249" i="41" s="1"/>
  <c r="I249" i="41" s="1"/>
  <c r="C246" i="5" s="1"/>
  <c r="J246" i="5" s="1"/>
  <c r="E218" i="41"/>
  <c r="G218" i="41"/>
  <c r="I218" i="41" s="1"/>
  <c r="C215" i="5" s="1"/>
  <c r="F215" i="5" s="1"/>
  <c r="E204" i="41"/>
  <c r="G204" i="41" s="1"/>
  <c r="I204" i="41" s="1"/>
  <c r="C201" i="5" s="1"/>
  <c r="E154" i="41"/>
  <c r="G154" i="41" s="1"/>
  <c r="I154" i="41" s="1"/>
  <c r="C151" i="5" s="1"/>
  <c r="F151" i="5" s="1"/>
  <c r="E140" i="41"/>
  <c r="G140" i="41"/>
  <c r="I140" i="41" s="1"/>
  <c r="C137" i="5" s="1"/>
  <c r="J137" i="5" s="1"/>
  <c r="F140" i="41"/>
  <c r="H140" i="41" s="1"/>
  <c r="J140" i="41" s="1"/>
  <c r="D137" i="5" s="1"/>
  <c r="H137" i="5" s="1"/>
  <c r="E276" i="41"/>
  <c r="G276" i="41" s="1"/>
  <c r="I276" i="41" s="1"/>
  <c r="C273" i="5" s="1"/>
  <c r="J273" i="5" s="1"/>
  <c r="E274" i="41"/>
  <c r="G274" i="41" s="1"/>
  <c r="I274" i="41" s="1"/>
  <c r="C271" i="5" s="1"/>
  <c r="E259" i="41"/>
  <c r="G259" i="41" s="1"/>
  <c r="I259" i="41" s="1"/>
  <c r="C256" i="5" s="1"/>
  <c r="E196" i="41"/>
  <c r="G196" i="41" s="1"/>
  <c r="I196" i="41" s="1"/>
  <c r="C193" i="5" s="1"/>
  <c r="J193" i="5" s="1"/>
  <c r="F196" i="41"/>
  <c r="H196" i="41"/>
  <c r="J196" i="41" s="1"/>
  <c r="D193" i="5" s="1"/>
  <c r="E132" i="41"/>
  <c r="G132" i="41"/>
  <c r="I132" i="41" s="1"/>
  <c r="C129" i="5" s="1"/>
  <c r="F49" i="5"/>
  <c r="K49" i="5"/>
  <c r="F382" i="41"/>
  <c r="H382" i="41"/>
  <c r="J382" i="41" s="1"/>
  <c r="D379" i="5" s="1"/>
  <c r="P379" i="5" s="1"/>
  <c r="F366" i="41"/>
  <c r="H366" i="41" s="1"/>
  <c r="J366" i="41" s="1"/>
  <c r="D363" i="5" s="1"/>
  <c r="E303" i="41"/>
  <c r="G303" i="41" s="1"/>
  <c r="I303" i="41" s="1"/>
  <c r="C300" i="5" s="1"/>
  <c r="J300" i="5" s="1"/>
  <c r="F303" i="41"/>
  <c r="H303" i="41"/>
  <c r="J303" i="41" s="1"/>
  <c r="D300" i="5" s="1"/>
  <c r="F290" i="41"/>
  <c r="H290" i="41"/>
  <c r="J290" i="41" s="1"/>
  <c r="D287" i="5" s="1"/>
  <c r="H287" i="5" s="1"/>
  <c r="E283" i="41"/>
  <c r="G283" i="41" s="1"/>
  <c r="I283" i="41" s="1"/>
  <c r="C280" i="5" s="1"/>
  <c r="F257" i="5"/>
  <c r="J257" i="5"/>
  <c r="E255" i="41"/>
  <c r="G255" i="41" s="1"/>
  <c r="I255" i="41" s="1"/>
  <c r="C252" i="5" s="1"/>
  <c r="E226" i="41"/>
  <c r="G226" i="41" s="1"/>
  <c r="I226" i="41" s="1"/>
  <c r="C223" i="5" s="1"/>
  <c r="F223" i="5" s="1"/>
  <c r="F226" i="41"/>
  <c r="H226" i="41" s="1"/>
  <c r="J226" i="41" s="1"/>
  <c r="D223" i="5" s="1"/>
  <c r="E224" i="41"/>
  <c r="G224" i="41" s="1"/>
  <c r="I224" i="41" s="1"/>
  <c r="C221" i="5" s="1"/>
  <c r="J221" i="5" s="1"/>
  <c r="E182" i="41"/>
  <c r="G182" i="41"/>
  <c r="I182" i="41" s="1"/>
  <c r="C179" i="5" s="1"/>
  <c r="F179" i="5" s="1"/>
  <c r="E162" i="41"/>
  <c r="G162" i="41" s="1"/>
  <c r="I162" i="41" s="1"/>
  <c r="C159" i="5" s="1"/>
  <c r="F159" i="5" s="1"/>
  <c r="E160" i="41"/>
  <c r="G160" i="41" s="1"/>
  <c r="I160" i="41" s="1"/>
  <c r="C157" i="5" s="1"/>
  <c r="F157" i="5" s="1"/>
  <c r="F160" i="41"/>
  <c r="H160" i="41" s="1"/>
  <c r="J160" i="41" s="1"/>
  <c r="D157" i="5" s="1"/>
  <c r="E94" i="41"/>
  <c r="G94" i="41" s="1"/>
  <c r="I94" i="41" s="1"/>
  <c r="C91" i="5" s="1"/>
  <c r="F91" i="5" s="1"/>
  <c r="F61" i="5"/>
  <c r="K61" i="5"/>
  <c r="F388" i="41"/>
  <c r="H388" i="41" s="1"/>
  <c r="J388" i="41" s="1"/>
  <c r="D385" i="5" s="1"/>
  <c r="E300" i="41"/>
  <c r="G300" i="41" s="1"/>
  <c r="I300" i="41" s="1"/>
  <c r="C297" i="5" s="1"/>
  <c r="E295" i="41"/>
  <c r="G295" i="41" s="1"/>
  <c r="I295" i="41" s="1"/>
  <c r="C292" i="5" s="1"/>
  <c r="F292" i="5" s="1"/>
  <c r="E288" i="41"/>
  <c r="G288" i="41" s="1"/>
  <c r="I288" i="41" s="1"/>
  <c r="C285" i="5" s="1"/>
  <c r="J285" i="5" s="1"/>
  <c r="E287" i="41"/>
  <c r="G287" i="41" s="1"/>
  <c r="I287" i="41" s="1"/>
  <c r="C284" i="5" s="1"/>
  <c r="J284" i="5" s="1"/>
  <c r="E275" i="41"/>
  <c r="G275" i="41"/>
  <c r="I275" i="41" s="1"/>
  <c r="C272" i="5" s="1"/>
  <c r="F253" i="5"/>
  <c r="E253" i="41"/>
  <c r="G253" i="41" s="1"/>
  <c r="I253" i="41" s="1"/>
  <c r="C250" i="5" s="1"/>
  <c r="F253" i="41"/>
  <c r="H253" i="41" s="1"/>
  <c r="J253" i="41" s="1"/>
  <c r="D250" i="5" s="1"/>
  <c r="F245" i="5"/>
  <c r="E242" i="41"/>
  <c r="G242" i="41" s="1"/>
  <c r="I242" i="41" s="1"/>
  <c r="C239" i="5" s="1"/>
  <c r="F242" i="41"/>
  <c r="H242" i="41"/>
  <c r="J242" i="41" s="1"/>
  <c r="D239" i="5" s="1"/>
  <c r="P239" i="5" s="1"/>
  <c r="F57" i="5"/>
  <c r="K57" i="5"/>
  <c r="E261" i="41"/>
  <c r="G261" i="41" s="1"/>
  <c r="I261" i="41" s="1"/>
  <c r="C258" i="5" s="1"/>
  <c r="F261" i="41"/>
  <c r="H261" i="41" s="1"/>
  <c r="J261" i="41" s="1"/>
  <c r="D258" i="5" s="1"/>
  <c r="F212" i="41"/>
  <c r="H212" i="41" s="1"/>
  <c r="J212" i="41" s="1"/>
  <c r="D209" i="5" s="1"/>
  <c r="H209" i="5" s="1"/>
  <c r="F178" i="41"/>
  <c r="H178" i="41" s="1"/>
  <c r="J178" i="41" s="1"/>
  <c r="D175" i="5" s="1"/>
  <c r="P175" i="5" s="1"/>
  <c r="F148" i="41"/>
  <c r="H148" i="41" s="1"/>
  <c r="J148" i="41" s="1"/>
  <c r="D145" i="5" s="1"/>
  <c r="F144" i="41"/>
  <c r="H144" i="41" s="1"/>
  <c r="J144" i="41" s="1"/>
  <c r="D141" i="5" s="1"/>
  <c r="H141" i="5" s="1"/>
  <c r="E236" i="41"/>
  <c r="G236" i="41" s="1"/>
  <c r="I236" i="41" s="1"/>
  <c r="C233" i="5" s="1"/>
  <c r="F233" i="5" s="1"/>
  <c r="E192" i="41"/>
  <c r="G192" i="41" s="1"/>
  <c r="I192" i="41" s="1"/>
  <c r="C189" i="5" s="1"/>
  <c r="J189" i="5" s="1"/>
  <c r="F192" i="41"/>
  <c r="H192" i="41"/>
  <c r="J192" i="41" s="1"/>
  <c r="D189" i="5" s="1"/>
  <c r="O189" i="5" s="1"/>
  <c r="E128" i="41"/>
  <c r="G128" i="41" s="1"/>
  <c r="I128" i="41" s="1"/>
  <c r="C125" i="5" s="1"/>
  <c r="K125" i="5" s="1"/>
  <c r="E86" i="41"/>
  <c r="G86" i="41"/>
  <c r="I86" i="41" s="1"/>
  <c r="C83" i="5" s="1"/>
  <c r="F53" i="5"/>
  <c r="K53" i="5"/>
  <c r="E251" i="41"/>
  <c r="G251" i="41"/>
  <c r="I251" i="41" s="1"/>
  <c r="C248" i="5" s="1"/>
  <c r="F248" i="5" s="1"/>
  <c r="E244" i="41"/>
  <c r="G244" i="41" s="1"/>
  <c r="I244" i="41" s="1"/>
  <c r="C241" i="5" s="1"/>
  <c r="E198" i="41"/>
  <c r="G198" i="41" s="1"/>
  <c r="I198" i="41" s="1"/>
  <c r="C195" i="5" s="1"/>
  <c r="F195" i="5" s="1"/>
  <c r="E176" i="41"/>
  <c r="G176" i="41"/>
  <c r="I176" i="41" s="1"/>
  <c r="C173" i="5" s="1"/>
  <c r="E134" i="41"/>
  <c r="G134" i="41" s="1"/>
  <c r="I134" i="41" s="1"/>
  <c r="C131" i="5" s="1"/>
  <c r="F131" i="5" s="1"/>
  <c r="F134" i="41"/>
  <c r="H134" i="41" s="1"/>
  <c r="J134" i="41" s="1"/>
  <c r="D131" i="5" s="1"/>
  <c r="K63" i="5"/>
  <c r="F70" i="41"/>
  <c r="H70" i="41" s="1"/>
  <c r="J70" i="41" s="1"/>
  <c r="D67" i="5" s="1"/>
  <c r="K67" i="5"/>
  <c r="J1561" i="5"/>
  <c r="F1546" i="5"/>
  <c r="F1542" i="5"/>
  <c r="J1538" i="5"/>
  <c r="F1526" i="5"/>
  <c r="K1517" i="5"/>
  <c r="F1502" i="5"/>
  <c r="J1493" i="5"/>
  <c r="F1393" i="5"/>
  <c r="F1660" i="5"/>
  <c r="F1651" i="5"/>
  <c r="J1608" i="5"/>
  <c r="F1604" i="5"/>
  <c r="F1575" i="5"/>
  <c r="F1564" i="5"/>
  <c r="J1556" i="5"/>
  <c r="F1548" i="5"/>
  <c r="J1544" i="5"/>
  <c r="F1540" i="5"/>
  <c r="J1536" i="5"/>
  <c r="K1532" i="5"/>
  <c r="J1532" i="5"/>
  <c r="J1524" i="5"/>
  <c r="K1520" i="5"/>
  <c r="J1520" i="5"/>
  <c r="F1516" i="5"/>
  <c r="J1515" i="5"/>
  <c r="J1512" i="5"/>
  <c r="J1508" i="5"/>
  <c r="F1504" i="5"/>
  <c r="F1500" i="5"/>
  <c r="J1496" i="5"/>
  <c r="F1492" i="5"/>
  <c r="F1491" i="5"/>
  <c r="J1488" i="5"/>
  <c r="J1743" i="5"/>
  <c r="J1668" i="5"/>
  <c r="J1353" i="5"/>
  <c r="E1487" i="41"/>
  <c r="G1487" i="41" s="1"/>
  <c r="I1487" i="41" s="1"/>
  <c r="C1484" i="5" s="1"/>
  <c r="E1481" i="41"/>
  <c r="G1481" i="41"/>
  <c r="I1481" i="41" s="1"/>
  <c r="C1478" i="5" s="1"/>
  <c r="F1481" i="41"/>
  <c r="H1481" i="41" s="1"/>
  <c r="J1481" i="41" s="1"/>
  <c r="D1478" i="5" s="1"/>
  <c r="E1477" i="41"/>
  <c r="G1477" i="41"/>
  <c r="I1477" i="41" s="1"/>
  <c r="C1474" i="5" s="1"/>
  <c r="E1471" i="41"/>
  <c r="G1471" i="41" s="1"/>
  <c r="I1471" i="41" s="1"/>
  <c r="C1468" i="5" s="1"/>
  <c r="F1471" i="41"/>
  <c r="H1471" i="41"/>
  <c r="J1471" i="41" s="1"/>
  <c r="D1468" i="5" s="1"/>
  <c r="E1463" i="41"/>
  <c r="G1463" i="41" s="1"/>
  <c r="I1463" i="41" s="1"/>
  <c r="C1460" i="5" s="1"/>
  <c r="E1455" i="41"/>
  <c r="G1455" i="41"/>
  <c r="I1455" i="41" s="1"/>
  <c r="C1452" i="5" s="1"/>
  <c r="E1443" i="41"/>
  <c r="G1443" i="41" s="1"/>
  <c r="I1443" i="41" s="1"/>
  <c r="C1440" i="5" s="1"/>
  <c r="E1431" i="41"/>
  <c r="G1431" i="41"/>
  <c r="I1431" i="41" s="1"/>
  <c r="C1428" i="5" s="1"/>
  <c r="F1431" i="41"/>
  <c r="H1431" i="41" s="1"/>
  <c r="J1431" i="41" s="1"/>
  <c r="D1428" i="5" s="1"/>
  <c r="E1423" i="41"/>
  <c r="G1423" i="41"/>
  <c r="I1423" i="41" s="1"/>
  <c r="C1420" i="5" s="1"/>
  <c r="E1415" i="41"/>
  <c r="G1415" i="41" s="1"/>
  <c r="I1415" i="41" s="1"/>
  <c r="C1412" i="5" s="1"/>
  <c r="F1415" i="41"/>
  <c r="H1415" i="41"/>
  <c r="J1415" i="41" s="1"/>
  <c r="D1412" i="5" s="1"/>
  <c r="E1401" i="41"/>
  <c r="G1401" i="41" s="1"/>
  <c r="I1401" i="41" s="1"/>
  <c r="C1398" i="5" s="1"/>
  <c r="E1379" i="41"/>
  <c r="G1379" i="41"/>
  <c r="I1379" i="41" s="1"/>
  <c r="C1376" i="5" s="1"/>
  <c r="E1371" i="41"/>
  <c r="G1371" i="41" s="1"/>
  <c r="I1371" i="41" s="1"/>
  <c r="C1368" i="5" s="1"/>
  <c r="F1344" i="5"/>
  <c r="J1344" i="5"/>
  <c r="F1320" i="5"/>
  <c r="J1320" i="5"/>
  <c r="F1308" i="5"/>
  <c r="J1308" i="5"/>
  <c r="F1288" i="5"/>
  <c r="J1288" i="5"/>
  <c r="F1272" i="5"/>
  <c r="J1272" i="5"/>
  <c r="F1256" i="5"/>
  <c r="J1256" i="5"/>
  <c r="F1248" i="5"/>
  <c r="J1248" i="5"/>
  <c r="J1245" i="5"/>
  <c r="K1245" i="5"/>
  <c r="F1225" i="5"/>
  <c r="J1125" i="5"/>
  <c r="J1095" i="5"/>
  <c r="J880" i="5"/>
  <c r="K880" i="5"/>
  <c r="F880" i="5"/>
  <c r="K770" i="5"/>
  <c r="F770" i="5"/>
  <c r="J770" i="5"/>
  <c r="F758" i="5"/>
  <c r="J758" i="5"/>
  <c r="K754" i="5"/>
  <c r="F754" i="5"/>
  <c r="J754" i="5"/>
  <c r="F750" i="5"/>
  <c r="J750" i="5"/>
  <c r="F742" i="5"/>
  <c r="J742" i="5"/>
  <c r="K738" i="5"/>
  <c r="F738" i="5"/>
  <c r="J738" i="5"/>
  <c r="F734" i="5"/>
  <c r="J734" i="5"/>
  <c r="F726" i="5"/>
  <c r="J726" i="5"/>
  <c r="K722" i="5"/>
  <c r="F722" i="5"/>
  <c r="J722" i="5"/>
  <c r="K718" i="5"/>
  <c r="F718" i="5"/>
  <c r="J718" i="5"/>
  <c r="F713" i="5"/>
  <c r="J712" i="5"/>
  <c r="F712" i="5"/>
  <c r="K711" i="5"/>
  <c r="J708" i="5"/>
  <c r="K708" i="5"/>
  <c r="F708" i="5"/>
  <c r="J706" i="5"/>
  <c r="F706" i="5"/>
  <c r="F705" i="5"/>
  <c r="F703" i="5"/>
  <c r="J703" i="5"/>
  <c r="J702" i="5"/>
  <c r="F702" i="5"/>
  <c r="F701" i="5"/>
  <c r="J698" i="5"/>
  <c r="K698" i="5"/>
  <c r="F698" i="5"/>
  <c r="J694" i="5"/>
  <c r="K694" i="5"/>
  <c r="F694" i="5"/>
  <c r="F693" i="5"/>
  <c r="J693" i="5"/>
  <c r="J690" i="5"/>
  <c r="K690" i="5"/>
  <c r="F690" i="5"/>
  <c r="J688" i="5"/>
  <c r="K688" i="5"/>
  <c r="F688" i="5"/>
  <c r="J686" i="5"/>
  <c r="F686" i="5"/>
  <c r="J682" i="5"/>
  <c r="F682" i="5"/>
  <c r="J680" i="5"/>
  <c r="K680" i="5"/>
  <c r="F680" i="5"/>
  <c r="F679" i="5"/>
  <c r="J679" i="5"/>
  <c r="K679" i="5"/>
  <c r="J678" i="5"/>
  <c r="K678" i="5"/>
  <c r="F678" i="5"/>
  <c r="J675" i="5"/>
  <c r="K673" i="5"/>
  <c r="J670" i="5"/>
  <c r="F670" i="5"/>
  <c r="J662" i="5"/>
  <c r="K662" i="5"/>
  <c r="F662" i="5"/>
  <c r="J646" i="5"/>
  <c r="K646" i="5"/>
  <c r="F646" i="5"/>
  <c r="E1485" i="41"/>
  <c r="G1485" i="41" s="1"/>
  <c r="I1485" i="41" s="1"/>
  <c r="C1482" i="5" s="1"/>
  <c r="E1479" i="41"/>
  <c r="G1479" i="41" s="1"/>
  <c r="I1479" i="41" s="1"/>
  <c r="C1476" i="5" s="1"/>
  <c r="F1479" i="41"/>
  <c r="H1479" i="41" s="1"/>
  <c r="J1479" i="41" s="1"/>
  <c r="D1476" i="5" s="1"/>
  <c r="E1465" i="41"/>
  <c r="G1465" i="41" s="1"/>
  <c r="I1465" i="41" s="1"/>
  <c r="C1462" i="5" s="1"/>
  <c r="E1459" i="41"/>
  <c r="G1459" i="41" s="1"/>
  <c r="I1459" i="41" s="1"/>
  <c r="C1456" i="5" s="1"/>
  <c r="F1459" i="41"/>
  <c r="H1459" i="41" s="1"/>
  <c r="J1459" i="41" s="1"/>
  <c r="D1456" i="5" s="1"/>
  <c r="E1451" i="41"/>
  <c r="G1451" i="41" s="1"/>
  <c r="I1451" i="41" s="1"/>
  <c r="C1448" i="5" s="1"/>
  <c r="E1439" i="41"/>
  <c r="G1439" i="41" s="1"/>
  <c r="I1439" i="41" s="1"/>
  <c r="C1436" i="5" s="1"/>
  <c r="E1433" i="41"/>
  <c r="G1433" i="41" s="1"/>
  <c r="I1433" i="41" s="1"/>
  <c r="C1430" i="5" s="1"/>
  <c r="E1425" i="41"/>
  <c r="G1425" i="41" s="1"/>
  <c r="I1425" i="41" s="1"/>
  <c r="C1422" i="5" s="1"/>
  <c r="F1425" i="41"/>
  <c r="H1425" i="41" s="1"/>
  <c r="J1425" i="41" s="1"/>
  <c r="D1422" i="5" s="1"/>
  <c r="E1417" i="41"/>
  <c r="G1417" i="41" s="1"/>
  <c r="I1417" i="41" s="1"/>
  <c r="C1414" i="5" s="1"/>
  <c r="E1409" i="41"/>
  <c r="G1409" i="41" s="1"/>
  <c r="I1409" i="41" s="1"/>
  <c r="C1406" i="5" s="1"/>
  <c r="F1409" i="41"/>
  <c r="H1409" i="41" s="1"/>
  <c r="J1409" i="41" s="1"/>
  <c r="D1406" i="5" s="1"/>
  <c r="E1403" i="41"/>
  <c r="G1403" i="41" s="1"/>
  <c r="I1403" i="41" s="1"/>
  <c r="C1400" i="5" s="1"/>
  <c r="E1355" i="41"/>
  <c r="G1355" i="41" s="1"/>
  <c r="I1355" i="41" s="1"/>
  <c r="C1352" i="5" s="1"/>
  <c r="F1337" i="5"/>
  <c r="F1336" i="5"/>
  <c r="J1336" i="5"/>
  <c r="F1316" i="5"/>
  <c r="J1316" i="5"/>
  <c r="F1300" i="5"/>
  <c r="J1300" i="5"/>
  <c r="F1292" i="5"/>
  <c r="J1292" i="5"/>
  <c r="F1284" i="5"/>
  <c r="J1284" i="5"/>
  <c r="J1269" i="5"/>
  <c r="K1269" i="5"/>
  <c r="F1264" i="5"/>
  <c r="J1264" i="5"/>
  <c r="K1249" i="5"/>
  <c r="F1236" i="5"/>
  <c r="J1236" i="5"/>
  <c r="F1224" i="5"/>
  <c r="J1224" i="5"/>
  <c r="F1217" i="5"/>
  <c r="F1002" i="41"/>
  <c r="H1002" i="41" s="1"/>
  <c r="J1002" i="41" s="1"/>
  <c r="D999" i="5" s="1"/>
  <c r="E970" i="41"/>
  <c r="G970" i="41"/>
  <c r="I970" i="41" s="1"/>
  <c r="C967" i="5" s="1"/>
  <c r="J808" i="5"/>
  <c r="F808" i="5"/>
  <c r="F774" i="5"/>
  <c r="J774" i="5"/>
  <c r="F1655" i="41"/>
  <c r="H1655" i="41" s="1"/>
  <c r="J1655" i="41" s="1"/>
  <c r="D1652" i="5" s="1"/>
  <c r="K1652" i="5" s="1"/>
  <c r="F1615" i="41"/>
  <c r="H1615" i="41" s="1"/>
  <c r="J1615" i="41" s="1"/>
  <c r="D1612" i="5" s="1"/>
  <c r="K1612" i="5"/>
  <c r="F1595" i="41"/>
  <c r="H1595" i="41" s="1"/>
  <c r="J1595" i="41" s="1"/>
  <c r="D1592" i="5" s="1"/>
  <c r="F1581" i="41"/>
  <c r="H1581" i="41"/>
  <c r="J1581" i="41" s="1"/>
  <c r="D1578" i="5" s="1"/>
  <c r="K1578" i="5"/>
  <c r="F1551" i="41"/>
  <c r="H1551" i="41" s="1"/>
  <c r="J1551" i="41" s="1"/>
  <c r="D1548" i="5" s="1"/>
  <c r="K1548" i="5"/>
  <c r="F1533" i="41"/>
  <c r="H1533" i="41"/>
  <c r="J1533" i="41" s="1"/>
  <c r="D1530" i="5" s="1"/>
  <c r="K1530" i="5"/>
  <c r="F1521" i="41"/>
  <c r="H1521" i="41" s="1"/>
  <c r="J1521" i="41" s="1"/>
  <c r="D1518" i="5" s="1"/>
  <c r="K1518" i="5"/>
  <c r="K1514" i="5"/>
  <c r="F1507" i="41"/>
  <c r="H1507" i="41" s="1"/>
  <c r="J1507" i="41" s="1"/>
  <c r="D1504" i="5" s="1"/>
  <c r="K1504" i="5"/>
  <c r="F1495" i="41"/>
  <c r="H1495" i="41"/>
  <c r="J1495" i="41" s="1"/>
  <c r="D1492" i="5" s="1"/>
  <c r="K1492" i="5" s="1"/>
  <c r="K1479" i="5"/>
  <c r="J1469" i="5"/>
  <c r="J1391" i="5"/>
  <c r="E1385" i="41"/>
  <c r="G1385" i="41" s="1"/>
  <c r="I1385" i="41" s="1"/>
  <c r="C1382" i="5" s="1"/>
  <c r="F1385" i="41"/>
  <c r="H1385" i="41"/>
  <c r="J1385" i="41" s="1"/>
  <c r="D1382" i="5" s="1"/>
  <c r="E1353" i="41"/>
  <c r="G1353" i="41" s="1"/>
  <c r="I1353" i="41" s="1"/>
  <c r="C1350" i="5" s="1"/>
  <c r="F1201" i="5"/>
  <c r="J1199" i="5"/>
  <c r="J1191" i="5"/>
  <c r="F1183" i="5"/>
  <c r="J1179" i="5"/>
  <c r="F1179" i="5"/>
  <c r="K1169" i="5"/>
  <c r="K1163" i="5"/>
  <c r="J1161" i="5"/>
  <c r="F1157" i="5"/>
  <c r="K1153" i="5"/>
  <c r="J1137" i="5"/>
  <c r="F1135" i="5"/>
  <c r="J1133" i="5"/>
  <c r="F1101" i="5"/>
  <c r="J1097" i="5"/>
  <c r="E1489" i="41"/>
  <c r="G1489" i="41"/>
  <c r="I1489" i="41" s="1"/>
  <c r="C1486" i="5" s="1"/>
  <c r="E1475" i="41"/>
  <c r="G1475" i="41" s="1"/>
  <c r="I1475" i="41" s="1"/>
  <c r="C1472" i="5" s="1"/>
  <c r="F1475" i="41"/>
  <c r="H1475" i="41"/>
  <c r="J1475" i="41" s="1"/>
  <c r="D1472" i="5" s="1"/>
  <c r="E1469" i="41"/>
  <c r="G1469" i="41" s="1"/>
  <c r="I1469" i="41" s="1"/>
  <c r="C1466" i="5" s="1"/>
  <c r="E1461" i="41"/>
  <c r="G1461" i="41"/>
  <c r="I1461" i="41" s="1"/>
  <c r="C1458" i="5" s="1"/>
  <c r="F1461" i="41"/>
  <c r="H1461" i="41" s="1"/>
  <c r="J1461" i="41" s="1"/>
  <c r="D1458" i="5" s="1"/>
  <c r="E1453" i="41"/>
  <c r="G1453" i="41"/>
  <c r="I1453" i="41" s="1"/>
  <c r="C1450" i="5" s="1"/>
  <c r="E1447" i="41"/>
  <c r="G1447" i="41" s="1"/>
  <c r="I1447" i="41" s="1"/>
  <c r="C1444" i="5" s="1"/>
  <c r="F1447" i="41"/>
  <c r="H1447" i="41"/>
  <c r="J1447" i="41" s="1"/>
  <c r="D1444" i="5" s="1"/>
  <c r="E1441" i="41"/>
  <c r="G1441" i="41" s="1"/>
  <c r="I1441" i="41" s="1"/>
  <c r="C1438" i="5" s="1"/>
  <c r="E1437" i="41"/>
  <c r="G1437" i="41"/>
  <c r="I1437" i="41" s="1"/>
  <c r="C1434" i="5" s="1"/>
  <c r="F1437" i="41"/>
  <c r="H1437" i="41" s="1"/>
  <c r="J1437" i="41" s="1"/>
  <c r="D1434" i="5" s="1"/>
  <c r="E1429" i="41"/>
  <c r="G1429" i="41"/>
  <c r="I1429" i="41" s="1"/>
  <c r="C1426" i="5" s="1"/>
  <c r="E1421" i="41"/>
  <c r="G1421" i="41" s="1"/>
  <c r="I1421" i="41" s="1"/>
  <c r="C1418" i="5" s="1"/>
  <c r="F1421" i="41"/>
  <c r="H1421" i="41"/>
  <c r="J1421" i="41" s="1"/>
  <c r="D1418" i="5" s="1"/>
  <c r="E1413" i="41"/>
  <c r="G1413" i="41" s="1"/>
  <c r="I1413" i="41" s="1"/>
  <c r="C1410" i="5" s="1"/>
  <c r="E1407" i="41"/>
  <c r="G1407" i="41"/>
  <c r="I1407" i="41" s="1"/>
  <c r="C1404" i="5" s="1"/>
  <c r="F1407" i="41"/>
  <c r="H1407" i="41" s="1"/>
  <c r="J1407" i="41" s="1"/>
  <c r="D1404" i="5" s="1"/>
  <c r="E1395" i="41"/>
  <c r="G1395" i="41"/>
  <c r="I1395" i="41" s="1"/>
  <c r="C1392" i="5" s="1"/>
  <c r="F1332" i="5"/>
  <c r="J1332" i="5"/>
  <c r="F1324" i="5"/>
  <c r="J1324" i="5"/>
  <c r="F1312" i="5"/>
  <c r="J1312" i="5"/>
  <c r="F1296" i="5"/>
  <c r="J1296" i="5"/>
  <c r="J1285" i="5"/>
  <c r="F1276" i="5"/>
  <c r="J1276" i="5"/>
  <c r="F1268" i="5"/>
  <c r="J1268" i="5"/>
  <c r="F1260" i="5"/>
  <c r="J1260" i="5"/>
  <c r="F1244" i="5"/>
  <c r="J1244" i="5"/>
  <c r="F1228" i="5"/>
  <c r="J1228" i="5"/>
  <c r="F1220" i="5"/>
  <c r="J1220" i="5"/>
  <c r="F1121" i="5"/>
  <c r="J1121" i="5"/>
  <c r="F938" i="41"/>
  <c r="H938" i="41" s="1"/>
  <c r="J938" i="41" s="1"/>
  <c r="D935" i="5" s="1"/>
  <c r="J856" i="5"/>
  <c r="F856" i="5"/>
  <c r="J816" i="5"/>
  <c r="F816" i="5"/>
  <c r="K766" i="5"/>
  <c r="F766" i="5"/>
  <c r="J766" i="5"/>
  <c r="F1793" i="41"/>
  <c r="H1793" i="41"/>
  <c r="J1793" i="41" s="1"/>
  <c r="D1790" i="5" s="1"/>
  <c r="F1757" i="41"/>
  <c r="H1757" i="41" s="1"/>
  <c r="J1757" i="41" s="1"/>
  <c r="D1754" i="5" s="1"/>
  <c r="K1754" i="5"/>
  <c r="F1743" i="41"/>
  <c r="H1743" i="41" s="1"/>
  <c r="J1743" i="41" s="1"/>
  <c r="D1740" i="5" s="1"/>
  <c r="K1740" i="5" s="1"/>
  <c r="F1725" i="41"/>
  <c r="H1725" i="41" s="1"/>
  <c r="J1725" i="41" s="1"/>
  <c r="D1722" i="5" s="1"/>
  <c r="F1697" i="41"/>
  <c r="H1697" i="41"/>
  <c r="J1697" i="41" s="1"/>
  <c r="D1694" i="5" s="1"/>
  <c r="K1694" i="5"/>
  <c r="F1683" i="41"/>
  <c r="H1683" i="41" s="1"/>
  <c r="J1683" i="41" s="1"/>
  <c r="D1680" i="5" s="1"/>
  <c r="K1680" i="5"/>
  <c r="F1677" i="41"/>
  <c r="H1677" i="41" s="1"/>
  <c r="J1677" i="41" s="1"/>
  <c r="D1674" i="5" s="1"/>
  <c r="F1659" i="41"/>
  <c r="H1659" i="41"/>
  <c r="J1659" i="41" s="1"/>
  <c r="D1656" i="5" s="1"/>
  <c r="K1656" i="5"/>
  <c r="F1637" i="41"/>
  <c r="H1637" i="41" s="1"/>
  <c r="J1637" i="41" s="1"/>
  <c r="D1634" i="5" s="1"/>
  <c r="K1634" i="5"/>
  <c r="F1617" i="41"/>
  <c r="H1617" i="41"/>
  <c r="J1617" i="41" s="1"/>
  <c r="D1614" i="5" s="1"/>
  <c r="K1614" i="5"/>
  <c r="F1609" i="41"/>
  <c r="H1609" i="41" s="1"/>
  <c r="J1609" i="41" s="1"/>
  <c r="D1606" i="5" s="1"/>
  <c r="K1606" i="5"/>
  <c r="K1604" i="5"/>
  <c r="F1593" i="41"/>
  <c r="H1593" i="41" s="1"/>
  <c r="J1593" i="41" s="1"/>
  <c r="D1590" i="5" s="1"/>
  <c r="K1590" i="5"/>
  <c r="K1582" i="5"/>
  <c r="F1567" i="41"/>
  <c r="H1567" i="41" s="1"/>
  <c r="J1567" i="41" s="1"/>
  <c r="D1564" i="5" s="1"/>
  <c r="K1564" i="5"/>
  <c r="F1559" i="41"/>
  <c r="H1559" i="41"/>
  <c r="J1559" i="41" s="1"/>
  <c r="D1556" i="5" s="1"/>
  <c r="K1556" i="5"/>
  <c r="F1541" i="41"/>
  <c r="H1541" i="41" s="1"/>
  <c r="J1541" i="41" s="1"/>
  <c r="D1538" i="5" s="1"/>
  <c r="F1529" i="41"/>
  <c r="H1529" i="41"/>
  <c r="J1529" i="41" s="1"/>
  <c r="D1526" i="5" s="1"/>
  <c r="K1526" i="5"/>
  <c r="F1523" i="41"/>
  <c r="H1523" i="41" s="1"/>
  <c r="J1523" i="41" s="1"/>
  <c r="D1520" i="5" s="1"/>
  <c r="F1515" i="41"/>
  <c r="H1515" i="41" s="1"/>
  <c r="J1515" i="41" s="1"/>
  <c r="D1512" i="5" s="1"/>
  <c r="F1497" i="41"/>
  <c r="H1497" i="41" s="1"/>
  <c r="J1497" i="41" s="1"/>
  <c r="D1494" i="5" s="1"/>
  <c r="F1493" i="41"/>
  <c r="H1493" i="41" s="1"/>
  <c r="J1493" i="41" s="1"/>
  <c r="D1490" i="5" s="1"/>
  <c r="K1490" i="5"/>
  <c r="F1491" i="41"/>
  <c r="H1491" i="41"/>
  <c r="J1491" i="41" s="1"/>
  <c r="D1488" i="5" s="1"/>
  <c r="K1488" i="5"/>
  <c r="J1475" i="5"/>
  <c r="J1447" i="5"/>
  <c r="J1443" i="5"/>
  <c r="J1419" i="5"/>
  <c r="K1417" i="5"/>
  <c r="K1411" i="5"/>
  <c r="E1393" i="41"/>
  <c r="G1393" i="41" s="1"/>
  <c r="I1393" i="41" s="1"/>
  <c r="C1390" i="5" s="1"/>
  <c r="E1377" i="41"/>
  <c r="G1377" i="41"/>
  <c r="I1377" i="41" s="1"/>
  <c r="C1374" i="5" s="1"/>
  <c r="E1361" i="41"/>
  <c r="G1361" i="41" s="1"/>
  <c r="I1361" i="41" s="1"/>
  <c r="C1358" i="5" s="1"/>
  <c r="F1349" i="5"/>
  <c r="F1481" i="5"/>
  <c r="F1451" i="5"/>
  <c r="F1441" i="5"/>
  <c r="F1437" i="5"/>
  <c r="F1419" i="5"/>
  <c r="F1409" i="5"/>
  <c r="F1405" i="5"/>
  <c r="E1399" i="41"/>
  <c r="G1399" i="41"/>
  <c r="I1399" i="41" s="1"/>
  <c r="C1396" i="5" s="1"/>
  <c r="F1399" i="41"/>
  <c r="H1399" i="41" s="1"/>
  <c r="J1399" i="41" s="1"/>
  <c r="D1396" i="5" s="1"/>
  <c r="E1391" i="41"/>
  <c r="G1391" i="41"/>
  <c r="I1391" i="41" s="1"/>
  <c r="C1388" i="5" s="1"/>
  <c r="F1391" i="41"/>
  <c r="H1391" i="41" s="1"/>
  <c r="J1391" i="41" s="1"/>
  <c r="D1388" i="5" s="1"/>
  <c r="E1383" i="41"/>
  <c r="G1383" i="41"/>
  <c r="I1383" i="41" s="1"/>
  <c r="C1380" i="5" s="1"/>
  <c r="F1383" i="41"/>
  <c r="H1383" i="41" s="1"/>
  <c r="J1383" i="41" s="1"/>
  <c r="D1380" i="5" s="1"/>
  <c r="E1375" i="41"/>
  <c r="G1375" i="41"/>
  <c r="I1375" i="41" s="1"/>
  <c r="C1372" i="5" s="1"/>
  <c r="J1365" i="5"/>
  <c r="E1367" i="41"/>
  <c r="G1367" i="41" s="1"/>
  <c r="I1367" i="41" s="1"/>
  <c r="C1364" i="5" s="1"/>
  <c r="F1367" i="41"/>
  <c r="H1367" i="41" s="1"/>
  <c r="J1367" i="41" s="1"/>
  <c r="D1364" i="5" s="1"/>
  <c r="E1359" i="41"/>
  <c r="G1359" i="41" s="1"/>
  <c r="I1359" i="41" s="1"/>
  <c r="C1356" i="5" s="1"/>
  <c r="F1359" i="41"/>
  <c r="H1359" i="41" s="1"/>
  <c r="J1359" i="41" s="1"/>
  <c r="D1356" i="5" s="1"/>
  <c r="E1351" i="41"/>
  <c r="G1351" i="41" s="1"/>
  <c r="I1351" i="41" s="1"/>
  <c r="C1348" i="5" s="1"/>
  <c r="F1351" i="41"/>
  <c r="H1351" i="41" s="1"/>
  <c r="J1351" i="41" s="1"/>
  <c r="D1348" i="5" s="1"/>
  <c r="F1342" i="5"/>
  <c r="J1342" i="5"/>
  <c r="F1338" i="5"/>
  <c r="J1338" i="5"/>
  <c r="F1334" i="5"/>
  <c r="J1334" i="5"/>
  <c r="F1330" i="5"/>
  <c r="J1330" i="5"/>
  <c r="F1326" i="5"/>
  <c r="J1326" i="5"/>
  <c r="J1323" i="5"/>
  <c r="F1323" i="5"/>
  <c r="F1322" i="5"/>
  <c r="J1322" i="5"/>
  <c r="K1320" i="5"/>
  <c r="J1319" i="5"/>
  <c r="F1318" i="5"/>
  <c r="J1318" i="5"/>
  <c r="K1316" i="5"/>
  <c r="F1314" i="5"/>
  <c r="J1314" i="5"/>
  <c r="F1310" i="5"/>
  <c r="J1310" i="5"/>
  <c r="J1307" i="5"/>
  <c r="F1306" i="5"/>
  <c r="J1306" i="5"/>
  <c r="F1302" i="5"/>
  <c r="J1302" i="5"/>
  <c r="F1298" i="5"/>
  <c r="J1298" i="5"/>
  <c r="F1295" i="5"/>
  <c r="F1294" i="5"/>
  <c r="J1294" i="5"/>
  <c r="F1290" i="5"/>
  <c r="J1290" i="5"/>
  <c r="F1286" i="5"/>
  <c r="J1286" i="5"/>
  <c r="F1282" i="5"/>
  <c r="J1282" i="5"/>
  <c r="F1278" i="5"/>
  <c r="J1278" i="5"/>
  <c r="F1274" i="5"/>
  <c r="J1274" i="5"/>
  <c r="F1270" i="5"/>
  <c r="J1270" i="5"/>
  <c r="F1266" i="5"/>
  <c r="J1266" i="5"/>
  <c r="F1263" i="5"/>
  <c r="F1262" i="5"/>
  <c r="J1262" i="5"/>
  <c r="F1258" i="5"/>
  <c r="J1258" i="5"/>
  <c r="F1254" i="5"/>
  <c r="J1254" i="5"/>
  <c r="F1250" i="5"/>
  <c r="J1250" i="5"/>
  <c r="J1247" i="5"/>
  <c r="F1246" i="5"/>
  <c r="J1246" i="5"/>
  <c r="F1242" i="5"/>
  <c r="J1242" i="5"/>
  <c r="J1239" i="5"/>
  <c r="F1238" i="5"/>
  <c r="J1238" i="5"/>
  <c r="F1234" i="5"/>
  <c r="J1234" i="5"/>
  <c r="J1231" i="5"/>
  <c r="F1230" i="5"/>
  <c r="J1230" i="5"/>
  <c r="F1226" i="5"/>
  <c r="J1226" i="5"/>
  <c r="J1223" i="5"/>
  <c r="F1223" i="5"/>
  <c r="F1222" i="5"/>
  <c r="J1222" i="5"/>
  <c r="F1218" i="5"/>
  <c r="J1218" i="5"/>
  <c r="F1215" i="5"/>
  <c r="F1214" i="5"/>
  <c r="J1214" i="5"/>
  <c r="F1111" i="5"/>
  <c r="F1109" i="5"/>
  <c r="J1109" i="5"/>
  <c r="J1105" i="5"/>
  <c r="J1088" i="5"/>
  <c r="F1088" i="5"/>
  <c r="E1483" i="41"/>
  <c r="G1483" i="41"/>
  <c r="I1483" i="41" s="1"/>
  <c r="C1480" i="5" s="1"/>
  <c r="F1483" i="41"/>
  <c r="H1483" i="41" s="1"/>
  <c r="J1483" i="41" s="1"/>
  <c r="D1480" i="5" s="1"/>
  <c r="E1473" i="41"/>
  <c r="G1473" i="41"/>
  <c r="I1473" i="41" s="1"/>
  <c r="C1470" i="5" s="1"/>
  <c r="E1467" i="41"/>
  <c r="G1467" i="41" s="1"/>
  <c r="I1467" i="41" s="1"/>
  <c r="C1464" i="5" s="1"/>
  <c r="F1467" i="41"/>
  <c r="H1467" i="41"/>
  <c r="J1467" i="41" s="1"/>
  <c r="D1464" i="5" s="1"/>
  <c r="E1457" i="41"/>
  <c r="G1457" i="41" s="1"/>
  <c r="I1457" i="41" s="1"/>
  <c r="C1454" i="5" s="1"/>
  <c r="E1449" i="41"/>
  <c r="G1449" i="41"/>
  <c r="I1449" i="41" s="1"/>
  <c r="C1446" i="5" s="1"/>
  <c r="E1445" i="41"/>
  <c r="G1445" i="41" s="1"/>
  <c r="I1445" i="41" s="1"/>
  <c r="C1442" i="5" s="1"/>
  <c r="E1435" i="41"/>
  <c r="G1435" i="41"/>
  <c r="I1435" i="41" s="1"/>
  <c r="C1432" i="5" s="1"/>
  <c r="F1435" i="41"/>
  <c r="H1435" i="41" s="1"/>
  <c r="J1435" i="41" s="1"/>
  <c r="D1432" i="5" s="1"/>
  <c r="E1427" i="41"/>
  <c r="G1427" i="41"/>
  <c r="I1427" i="41" s="1"/>
  <c r="C1424" i="5" s="1"/>
  <c r="E1419" i="41"/>
  <c r="G1419" i="41" s="1"/>
  <c r="I1419" i="41" s="1"/>
  <c r="C1416" i="5" s="1"/>
  <c r="F1419" i="41"/>
  <c r="H1419" i="41"/>
  <c r="J1419" i="41" s="1"/>
  <c r="D1416" i="5" s="1"/>
  <c r="E1411" i="41"/>
  <c r="G1411" i="41" s="1"/>
  <c r="I1411" i="41" s="1"/>
  <c r="C1408" i="5" s="1"/>
  <c r="E1405" i="41"/>
  <c r="G1405" i="41"/>
  <c r="I1405" i="41" s="1"/>
  <c r="C1402" i="5" s="1"/>
  <c r="F1405" i="41"/>
  <c r="H1405" i="41" s="1"/>
  <c r="J1405" i="41" s="1"/>
  <c r="D1402" i="5" s="1"/>
  <c r="E1387" i="41"/>
  <c r="G1387" i="41"/>
  <c r="I1387" i="41" s="1"/>
  <c r="C1384" i="5" s="1"/>
  <c r="E1363" i="41"/>
  <c r="G1363" i="41" s="1"/>
  <c r="I1363" i="41" s="1"/>
  <c r="C1360" i="5" s="1"/>
  <c r="F1363" i="41"/>
  <c r="H1363" i="41"/>
  <c r="J1363" i="41" s="1"/>
  <c r="D1360" i="5" s="1"/>
  <c r="P1360" i="5" s="1"/>
  <c r="F1340" i="5"/>
  <c r="J1340" i="5"/>
  <c r="F1328" i="5"/>
  <c r="J1328" i="5"/>
  <c r="J1325" i="5"/>
  <c r="J1313" i="5"/>
  <c r="F1313" i="5"/>
  <c r="F1304" i="5"/>
  <c r="J1304" i="5"/>
  <c r="F1280" i="5"/>
  <c r="J1280" i="5"/>
  <c r="K1261" i="5"/>
  <c r="F1252" i="5"/>
  <c r="J1252" i="5"/>
  <c r="F1240" i="5"/>
  <c r="J1240" i="5"/>
  <c r="F1232" i="5"/>
  <c r="J1232" i="5"/>
  <c r="F1216" i="5"/>
  <c r="J1216" i="5"/>
  <c r="F1212" i="5"/>
  <c r="J1212" i="5"/>
  <c r="F1066" i="41"/>
  <c r="H1066" i="41" s="1"/>
  <c r="J1066" i="41" s="1"/>
  <c r="D1063" i="5" s="1"/>
  <c r="E1066" i="41"/>
  <c r="G1066" i="41" s="1"/>
  <c r="I1066" i="41" s="1"/>
  <c r="C1063" i="5" s="1"/>
  <c r="J872" i="5"/>
  <c r="K872" i="5"/>
  <c r="F872" i="5"/>
  <c r="J832" i="5"/>
  <c r="K832" i="5"/>
  <c r="F832" i="5"/>
  <c r="J800" i="5"/>
  <c r="F800" i="5"/>
  <c r="J792" i="5"/>
  <c r="F792" i="5"/>
  <c r="F1873" i="41"/>
  <c r="H1873" i="41" s="1"/>
  <c r="J1873" i="41" s="1"/>
  <c r="D1870" i="5" s="1"/>
  <c r="F1849" i="41"/>
  <c r="H1849" i="41" s="1"/>
  <c r="J1849" i="41" s="1"/>
  <c r="D1846" i="5" s="1"/>
  <c r="K1846" i="5"/>
  <c r="K1826" i="5"/>
  <c r="F1823" i="41"/>
  <c r="H1823" i="41" s="1"/>
  <c r="J1823" i="41" s="1"/>
  <c r="D1820" i="5" s="1"/>
  <c r="K1820" i="5"/>
  <c r="F1819" i="41"/>
  <c r="H1819" i="41" s="1"/>
  <c r="J1819" i="41" s="1"/>
  <c r="D1816" i="5" s="1"/>
  <c r="K1816" i="5"/>
  <c r="F1801" i="41"/>
  <c r="H1801" i="41"/>
  <c r="J1801" i="41" s="1"/>
  <c r="D1798" i="5" s="1"/>
  <c r="K1798" i="5"/>
  <c r="F1799" i="41"/>
  <c r="H1799" i="41" s="1"/>
  <c r="J1799" i="41" s="1"/>
  <c r="D1796" i="5" s="1"/>
  <c r="K1796" i="5"/>
  <c r="F1785" i="41"/>
  <c r="H1785" i="41"/>
  <c r="J1785" i="41" s="1"/>
  <c r="D1782" i="5" s="1"/>
  <c r="K1782" i="5"/>
  <c r="F1777" i="41"/>
  <c r="H1777" i="41" s="1"/>
  <c r="J1777" i="41" s="1"/>
  <c r="D1774" i="5" s="1"/>
  <c r="K1774" i="5"/>
  <c r="F1765" i="41"/>
  <c r="H1765" i="41"/>
  <c r="J1765" i="41" s="1"/>
  <c r="D1762" i="5" s="1"/>
  <c r="K1762" i="5"/>
  <c r="F1761" i="41"/>
  <c r="H1761" i="41" s="1"/>
  <c r="J1761" i="41" s="1"/>
  <c r="D1758" i="5" s="1"/>
  <c r="K1758" i="5"/>
  <c r="F1749" i="41"/>
  <c r="H1749" i="41" s="1"/>
  <c r="J1749" i="41" s="1"/>
  <c r="D1746" i="5" s="1"/>
  <c r="K1746" i="5"/>
  <c r="F1745" i="41"/>
  <c r="H1745" i="41" s="1"/>
  <c r="J1745" i="41" s="1"/>
  <c r="D1742" i="5" s="1"/>
  <c r="K1742" i="5"/>
  <c r="F1741" i="41"/>
  <c r="H1741" i="41"/>
  <c r="J1741" i="41" s="1"/>
  <c r="D1738" i="5" s="1"/>
  <c r="K1738" i="5"/>
  <c r="F1735" i="41"/>
  <c r="H1735" i="41" s="1"/>
  <c r="J1735" i="41" s="1"/>
  <c r="D1732" i="5" s="1"/>
  <c r="K1732" i="5"/>
  <c r="F1733" i="41"/>
  <c r="H1733" i="41"/>
  <c r="J1733" i="41" s="1"/>
  <c r="D1730" i="5" s="1"/>
  <c r="K1730" i="5"/>
  <c r="F1727" i="41"/>
  <c r="H1727" i="41" s="1"/>
  <c r="J1727" i="41" s="1"/>
  <c r="D1724" i="5" s="1"/>
  <c r="K1724" i="5"/>
  <c r="F1721" i="41"/>
  <c r="H1721" i="41"/>
  <c r="J1721" i="41" s="1"/>
  <c r="D1718" i="5" s="1"/>
  <c r="K1718" i="5" s="1"/>
  <c r="F1719" i="41"/>
  <c r="H1719" i="41" s="1"/>
  <c r="J1719" i="41" s="1"/>
  <c r="D1716" i="5" s="1"/>
  <c r="F1715" i="41"/>
  <c r="H1715" i="41" s="1"/>
  <c r="J1715" i="41" s="1"/>
  <c r="D1712" i="5" s="1"/>
  <c r="F1709" i="41"/>
  <c r="H1709" i="41" s="1"/>
  <c r="J1709" i="41" s="1"/>
  <c r="D1706" i="5" s="1"/>
  <c r="K1706" i="5"/>
  <c r="F1701" i="41"/>
  <c r="H1701" i="41"/>
  <c r="J1701" i="41" s="1"/>
  <c r="D1698" i="5" s="1"/>
  <c r="K1698" i="5"/>
  <c r="F1699" i="41"/>
  <c r="H1699" i="41" s="1"/>
  <c r="J1699" i="41" s="1"/>
  <c r="D1696" i="5" s="1"/>
  <c r="F1691" i="41"/>
  <c r="H1691" i="41" s="1"/>
  <c r="J1691" i="41" s="1"/>
  <c r="D1688" i="5" s="1"/>
  <c r="K1688" i="5"/>
  <c r="F1689" i="41"/>
  <c r="H1689" i="41" s="1"/>
  <c r="J1689" i="41" s="1"/>
  <c r="D1686" i="5" s="1"/>
  <c r="F1681" i="41"/>
  <c r="H1681" i="41"/>
  <c r="J1681" i="41" s="1"/>
  <c r="D1678" i="5" s="1"/>
  <c r="K1678" i="5"/>
  <c r="F1679" i="41"/>
  <c r="H1679" i="41" s="1"/>
  <c r="J1679" i="41" s="1"/>
  <c r="D1676" i="5" s="1"/>
  <c r="F1671" i="41"/>
  <c r="H1671" i="41" s="1"/>
  <c r="J1671" i="41" s="1"/>
  <c r="D1668" i="5" s="1"/>
  <c r="F1665" i="41"/>
  <c r="H1665" i="41" s="1"/>
  <c r="J1665" i="41" s="1"/>
  <c r="D1662" i="5" s="1"/>
  <c r="F1661" i="41"/>
  <c r="H1661" i="41" s="1"/>
  <c r="J1661" i="41" s="1"/>
  <c r="D1658" i="5" s="1"/>
  <c r="F1657" i="41"/>
  <c r="H1657" i="41" s="1"/>
  <c r="J1657" i="41" s="1"/>
  <c r="D1654" i="5" s="1"/>
  <c r="K1654" i="5"/>
  <c r="F1653" i="41"/>
  <c r="H1653" i="41"/>
  <c r="J1653" i="41" s="1"/>
  <c r="D1650" i="5" s="1"/>
  <c r="F1649" i="41"/>
  <c r="H1649" i="41" s="1"/>
  <c r="J1649" i="41" s="1"/>
  <c r="D1646" i="5" s="1"/>
  <c r="K1646" i="5"/>
  <c r="F1645" i="41"/>
  <c r="H1645" i="41" s="1"/>
  <c r="J1645" i="41" s="1"/>
  <c r="D1642" i="5" s="1"/>
  <c r="F1639" i="41"/>
  <c r="H1639" i="41" s="1"/>
  <c r="J1639" i="41" s="1"/>
  <c r="D1636" i="5" s="1"/>
  <c r="K1636" i="5"/>
  <c r="F1635" i="41"/>
  <c r="H1635" i="41"/>
  <c r="J1635" i="41" s="1"/>
  <c r="D1632" i="5" s="1"/>
  <c r="K1632" i="5"/>
  <c r="F1631" i="41"/>
  <c r="H1631" i="41" s="1"/>
  <c r="J1631" i="41" s="1"/>
  <c r="D1628" i="5" s="1"/>
  <c r="F1625" i="41"/>
  <c r="H1625" i="41" s="1"/>
  <c r="J1625" i="41" s="1"/>
  <c r="D1622" i="5" s="1"/>
  <c r="F1621" i="41"/>
  <c r="H1621" i="41" s="1"/>
  <c r="J1621" i="41" s="1"/>
  <c r="D1618" i="5" s="1"/>
  <c r="F1619" i="41"/>
  <c r="H1619" i="41" s="1"/>
  <c r="J1619" i="41" s="1"/>
  <c r="D1616" i="5" s="1"/>
  <c r="F1605" i="41"/>
  <c r="H1605" i="41" s="1"/>
  <c r="J1605" i="41" s="1"/>
  <c r="D1602" i="5" s="1"/>
  <c r="K1602" i="5"/>
  <c r="F1599" i="41"/>
  <c r="H1599" i="41" s="1"/>
  <c r="J1599" i="41" s="1"/>
  <c r="D1596" i="5" s="1"/>
  <c r="P1596" i="5" s="1"/>
  <c r="F1591" i="41"/>
  <c r="H1591" i="41" s="1"/>
  <c r="J1591" i="41" s="1"/>
  <c r="D1588" i="5" s="1"/>
  <c r="K1588" i="5"/>
  <c r="F1587" i="41"/>
  <c r="H1587" i="41" s="1"/>
  <c r="J1587" i="41" s="1"/>
  <c r="D1584" i="5" s="1"/>
  <c r="K1584" i="5" s="1"/>
  <c r="F1583" i="41"/>
  <c r="H1583" i="41" s="1"/>
  <c r="J1583" i="41" s="1"/>
  <c r="D1580" i="5" s="1"/>
  <c r="K1580" i="5"/>
  <c r="F1579" i="41"/>
  <c r="H1579" i="41"/>
  <c r="J1579" i="41" s="1"/>
  <c r="D1576" i="5" s="1"/>
  <c r="K1576" i="5"/>
  <c r="F1573" i="41"/>
  <c r="H1573" i="41" s="1"/>
  <c r="J1573" i="41" s="1"/>
  <c r="D1570" i="5" s="1"/>
  <c r="K1570" i="5"/>
  <c r="F1571" i="41"/>
  <c r="H1571" i="41"/>
  <c r="J1571" i="41" s="1"/>
  <c r="D1568" i="5" s="1"/>
  <c r="K1568" i="5"/>
  <c r="K1566" i="5"/>
  <c r="F1565" i="41"/>
  <c r="H1565" i="41"/>
  <c r="J1565" i="41" s="1"/>
  <c r="D1562" i="5" s="1"/>
  <c r="K1562" i="5"/>
  <c r="F1561" i="41"/>
  <c r="H1561" i="41" s="1"/>
  <c r="J1561" i="41" s="1"/>
  <c r="D1558" i="5" s="1"/>
  <c r="K1558" i="5"/>
  <c r="F1555" i="41"/>
  <c r="H1555" i="41"/>
  <c r="J1555" i="41" s="1"/>
  <c r="D1552" i="5" s="1"/>
  <c r="H1552" i="5" s="1"/>
  <c r="K1552" i="5"/>
  <c r="F1553" i="41"/>
  <c r="H1553" i="41"/>
  <c r="J1553" i="41" s="1"/>
  <c r="D1550" i="5" s="1"/>
  <c r="K1550" i="5"/>
  <c r="F1539" i="41"/>
  <c r="H1539" i="41" s="1"/>
  <c r="J1539" i="41" s="1"/>
  <c r="D1536" i="5" s="1"/>
  <c r="K1536" i="5"/>
  <c r="F1537" i="41"/>
  <c r="H1537" i="41"/>
  <c r="J1537" i="41" s="1"/>
  <c r="D1534" i="5" s="1"/>
  <c r="K1534" i="5"/>
  <c r="F1535" i="41"/>
  <c r="H1535" i="41" s="1"/>
  <c r="J1535" i="41" s="1"/>
  <c r="D1532" i="5" s="1"/>
  <c r="F1509" i="41"/>
  <c r="H1509" i="41" s="1"/>
  <c r="J1509" i="41" s="1"/>
  <c r="D1506" i="5" s="1"/>
  <c r="F1505" i="41"/>
  <c r="H1505" i="41" s="1"/>
  <c r="J1505" i="41" s="1"/>
  <c r="D1502" i="5" s="1"/>
  <c r="K1502" i="5"/>
  <c r="F1501" i="41"/>
  <c r="H1501" i="41"/>
  <c r="J1501" i="41" s="1"/>
  <c r="D1498" i="5" s="1"/>
  <c r="K1498" i="5"/>
  <c r="K1496" i="5"/>
  <c r="J1485" i="5"/>
  <c r="E1369" i="41"/>
  <c r="G1369" i="41" s="1"/>
  <c r="I1369" i="41" s="1"/>
  <c r="C1366" i="5" s="1"/>
  <c r="F1369" i="41"/>
  <c r="H1369" i="41" s="1"/>
  <c r="J1369" i="41" s="1"/>
  <c r="D1366" i="5" s="1"/>
  <c r="E1397" i="41"/>
  <c r="G1397" i="41" s="1"/>
  <c r="I1397" i="41" s="1"/>
  <c r="C1394" i="5" s="1"/>
  <c r="F1397" i="41"/>
  <c r="H1397" i="41" s="1"/>
  <c r="J1397" i="41" s="1"/>
  <c r="D1394" i="5" s="1"/>
  <c r="E1389" i="41"/>
  <c r="G1389" i="41" s="1"/>
  <c r="I1389" i="41" s="1"/>
  <c r="C1386" i="5" s="1"/>
  <c r="F1389" i="41"/>
  <c r="H1389" i="41" s="1"/>
  <c r="J1389" i="41" s="1"/>
  <c r="D1386" i="5" s="1"/>
  <c r="E1381" i="41"/>
  <c r="G1381" i="41" s="1"/>
  <c r="I1381" i="41" s="1"/>
  <c r="C1378" i="5" s="1"/>
  <c r="J1371" i="5"/>
  <c r="E1373" i="41"/>
  <c r="G1373" i="41"/>
  <c r="I1373" i="41" s="1"/>
  <c r="C1370" i="5" s="1"/>
  <c r="F1373" i="41"/>
  <c r="H1373" i="41"/>
  <c r="J1373" i="41" s="1"/>
  <c r="D1370" i="5" s="1"/>
  <c r="E1365" i="41"/>
  <c r="G1365" i="41"/>
  <c r="I1365" i="41" s="1"/>
  <c r="C1362" i="5" s="1"/>
  <c r="F1365" i="41"/>
  <c r="H1365" i="41"/>
  <c r="J1365" i="41" s="1"/>
  <c r="D1362" i="5" s="1"/>
  <c r="J1355" i="5"/>
  <c r="E1357" i="41"/>
  <c r="G1357" i="41" s="1"/>
  <c r="I1357" i="41" s="1"/>
  <c r="C1354" i="5" s="1"/>
  <c r="F1357" i="41"/>
  <c r="H1357" i="41" s="1"/>
  <c r="J1357" i="41" s="1"/>
  <c r="D1354" i="5" s="1"/>
  <c r="J1347" i="5"/>
  <c r="E1349" i="41"/>
  <c r="G1349" i="41"/>
  <c r="I1349" i="41" s="1"/>
  <c r="C1346" i="5" s="1"/>
  <c r="F1119" i="5"/>
  <c r="J1119" i="5"/>
  <c r="F1117" i="5"/>
  <c r="J1117" i="5"/>
  <c r="F1113" i="5"/>
  <c r="J1113" i="5"/>
  <c r="F1388" i="41"/>
  <c r="H1388" i="41" s="1"/>
  <c r="J1388" i="41" s="1"/>
  <c r="D1385" i="5" s="1"/>
  <c r="K1385" i="5"/>
  <c r="F1384" i="41"/>
  <c r="H1384" i="41"/>
  <c r="J1384" i="41" s="1"/>
  <c r="D1381" i="5" s="1"/>
  <c r="K1381" i="5"/>
  <c r="F1382" i="41"/>
  <c r="H1382" i="41" s="1"/>
  <c r="J1382" i="41" s="1"/>
  <c r="D1379" i="5" s="1"/>
  <c r="K1379" i="5"/>
  <c r="F1370" i="41"/>
  <c r="H1370" i="41"/>
  <c r="J1370" i="41" s="1"/>
  <c r="D1367" i="5" s="1"/>
  <c r="F1366" i="41"/>
  <c r="H1366" i="41" s="1"/>
  <c r="J1366" i="41" s="1"/>
  <c r="D1363" i="5" s="1"/>
  <c r="F1364" i="41"/>
  <c r="H1364" i="41"/>
  <c r="J1364" i="41" s="1"/>
  <c r="D1361" i="5" s="1"/>
  <c r="P1361" i="5" s="1"/>
  <c r="K1353" i="5"/>
  <c r="F1354" i="41"/>
  <c r="H1354" i="41"/>
  <c r="J1354" i="41" s="1"/>
  <c r="D1351" i="5" s="1"/>
  <c r="K1351" i="5"/>
  <c r="F1352" i="41"/>
  <c r="H1352" i="41" s="1"/>
  <c r="J1352" i="41" s="1"/>
  <c r="D1349" i="5" s="1"/>
  <c r="K1132" i="5"/>
  <c r="F1132" i="5"/>
  <c r="F1092" i="41"/>
  <c r="H1092" i="41" s="1"/>
  <c r="J1092" i="41" s="1"/>
  <c r="D1089" i="5" s="1"/>
  <c r="E1092" i="41"/>
  <c r="G1092" i="41" s="1"/>
  <c r="I1092" i="41" s="1"/>
  <c r="C1089" i="5" s="1"/>
  <c r="E1058" i="41"/>
  <c r="G1058" i="41" s="1"/>
  <c r="I1058" i="41" s="1"/>
  <c r="C1055" i="5" s="1"/>
  <c r="J1048" i="5"/>
  <c r="K1048" i="5"/>
  <c r="F1048" i="5"/>
  <c r="F1026" i="41"/>
  <c r="H1026" i="41"/>
  <c r="J1026" i="41" s="1"/>
  <c r="D1023" i="5" s="1"/>
  <c r="E1026" i="41"/>
  <c r="G1026" i="41" s="1"/>
  <c r="I1026" i="41" s="1"/>
  <c r="C1023" i="5" s="1"/>
  <c r="K1023" i="5" s="1"/>
  <c r="E994" i="41"/>
  <c r="G994" i="41" s="1"/>
  <c r="I994" i="41" s="1"/>
  <c r="C991" i="5" s="1"/>
  <c r="F962" i="41"/>
  <c r="H962" i="41" s="1"/>
  <c r="J962" i="41" s="1"/>
  <c r="D959" i="5" s="1"/>
  <c r="E962" i="41"/>
  <c r="G962" i="41" s="1"/>
  <c r="I962" i="41" s="1"/>
  <c r="C959" i="5" s="1"/>
  <c r="E930" i="41"/>
  <c r="G930" i="41" s="1"/>
  <c r="I930" i="41" s="1"/>
  <c r="C927" i="5" s="1"/>
  <c r="F898" i="41"/>
  <c r="H898" i="41" s="1"/>
  <c r="J898" i="41" s="1"/>
  <c r="D895" i="5" s="1"/>
  <c r="E898" i="41"/>
  <c r="G898" i="41" s="1"/>
  <c r="I898" i="41" s="1"/>
  <c r="C895" i="5" s="1"/>
  <c r="J888" i="5"/>
  <c r="K888" i="5"/>
  <c r="F888" i="5"/>
  <c r="F1131" i="5"/>
  <c r="J1131" i="5"/>
  <c r="F1126" i="5"/>
  <c r="F1123" i="5"/>
  <c r="J1123" i="5"/>
  <c r="F1115" i="5"/>
  <c r="J1115" i="5"/>
  <c r="F1107" i="5"/>
  <c r="J1107" i="5"/>
  <c r="F1099" i="5"/>
  <c r="J1099" i="5"/>
  <c r="F1091" i="5"/>
  <c r="J1091" i="5"/>
  <c r="F1090" i="41"/>
  <c r="H1090" i="41" s="1"/>
  <c r="J1090" i="41" s="1"/>
  <c r="D1087" i="5" s="1"/>
  <c r="E1090" i="41"/>
  <c r="G1090" i="41" s="1"/>
  <c r="I1090" i="41" s="1"/>
  <c r="C1087" i="5" s="1"/>
  <c r="F1087" i="5" s="1"/>
  <c r="E1082" i="41"/>
  <c r="G1082" i="41"/>
  <c r="I1082" i="41" s="1"/>
  <c r="C1079" i="5" s="1"/>
  <c r="F1050" i="41"/>
  <c r="H1050" i="41" s="1"/>
  <c r="J1050" i="41" s="1"/>
  <c r="D1047" i="5" s="1"/>
  <c r="O1047" i="5" s="1"/>
  <c r="E1050" i="41"/>
  <c r="G1050" i="41" s="1"/>
  <c r="I1050" i="41" s="1"/>
  <c r="C1047" i="5" s="1"/>
  <c r="F1018" i="41"/>
  <c r="H1018" i="41" s="1"/>
  <c r="J1018" i="41" s="1"/>
  <c r="D1015" i="5" s="1"/>
  <c r="E1018" i="41"/>
  <c r="G1018" i="41" s="1"/>
  <c r="I1018" i="41" s="1"/>
  <c r="C1015" i="5" s="1"/>
  <c r="F986" i="41"/>
  <c r="H986" i="41" s="1"/>
  <c r="J986" i="41" s="1"/>
  <c r="D983" i="5" s="1"/>
  <c r="H983" i="5" s="1"/>
  <c r="E986" i="41"/>
  <c r="G986" i="41"/>
  <c r="I986" i="41" s="1"/>
  <c r="C983" i="5" s="1"/>
  <c r="F954" i="41"/>
  <c r="H954" i="41" s="1"/>
  <c r="J954" i="41" s="1"/>
  <c r="D951" i="5" s="1"/>
  <c r="E954" i="41"/>
  <c r="G954" i="41"/>
  <c r="I954" i="41" s="1"/>
  <c r="C951" i="5" s="1"/>
  <c r="F922" i="41"/>
  <c r="H922" i="41" s="1"/>
  <c r="J922" i="41" s="1"/>
  <c r="D919" i="5" s="1"/>
  <c r="E922" i="41"/>
  <c r="G922" i="41"/>
  <c r="I922" i="41" s="1"/>
  <c r="C919" i="5" s="1"/>
  <c r="J912" i="5"/>
  <c r="F912" i="5"/>
  <c r="E890" i="41"/>
  <c r="G890" i="41"/>
  <c r="I890" i="41" s="1"/>
  <c r="C887" i="5" s="1"/>
  <c r="F1347" i="41"/>
  <c r="H1347" i="41" s="1"/>
  <c r="J1347" i="41" s="1"/>
  <c r="D1344" i="5" s="1"/>
  <c r="K1344" i="5" s="1"/>
  <c r="F1345" i="41"/>
  <c r="H1345" i="41" s="1"/>
  <c r="J1345" i="41" s="1"/>
  <c r="D1342" i="5" s="1"/>
  <c r="K1340" i="5"/>
  <c r="F1341" i="41"/>
  <c r="H1341" i="41" s="1"/>
  <c r="J1341" i="41" s="1"/>
  <c r="D1338" i="5" s="1"/>
  <c r="F1339" i="41"/>
  <c r="H1339" i="41" s="1"/>
  <c r="J1339" i="41" s="1"/>
  <c r="D1336" i="5" s="1"/>
  <c r="K1336" i="5"/>
  <c r="F1335" i="41"/>
  <c r="H1335" i="41" s="1"/>
  <c r="J1335" i="41"/>
  <c r="D1332" i="5" s="1"/>
  <c r="K1332" i="5"/>
  <c r="F1333" i="41"/>
  <c r="H1333" i="41"/>
  <c r="J1333" i="41" s="1"/>
  <c r="D1330" i="5"/>
  <c r="F1331" i="41"/>
  <c r="H1331" i="41" s="1"/>
  <c r="J1331" i="41" s="1"/>
  <c r="D1328" i="5" s="1"/>
  <c r="P1328" i="5" s="1"/>
  <c r="F1327" i="41"/>
  <c r="H1327" i="41" s="1"/>
  <c r="J1327" i="41" s="1"/>
  <c r="D1324" i="5" s="1"/>
  <c r="K1324" i="5"/>
  <c r="F1325" i="41"/>
  <c r="H1325" i="41" s="1"/>
  <c r="J1325" i="41" s="1"/>
  <c r="D1322" i="5" s="1"/>
  <c r="F1323" i="41"/>
  <c r="H1323" i="41"/>
  <c r="J1323" i="41" s="1"/>
  <c r="D1320" i="5" s="1"/>
  <c r="K1318" i="5"/>
  <c r="F1319" i="41"/>
  <c r="H1319" i="41" s="1"/>
  <c r="J1319" i="41" s="1"/>
  <c r="D1316" i="5" s="1"/>
  <c r="F1317" i="41"/>
  <c r="H1317" i="41" s="1"/>
  <c r="J1317" i="41" s="1"/>
  <c r="D1314" i="5" s="1"/>
  <c r="K1314" i="5"/>
  <c r="F1315" i="41"/>
  <c r="H1315" i="41"/>
  <c r="J1315" i="41" s="1"/>
  <c r="D1312" i="5" s="1"/>
  <c r="H1312" i="5" s="1"/>
  <c r="F1313" i="41"/>
  <c r="H1313" i="41" s="1"/>
  <c r="J1313" i="41" s="1"/>
  <c r="D1310" i="5" s="1"/>
  <c r="K1310" i="5"/>
  <c r="F1309" i="41"/>
  <c r="H1309" i="41"/>
  <c r="J1309" i="41" s="1"/>
  <c r="D1306" i="5" s="1"/>
  <c r="K1306" i="5"/>
  <c r="F1305" i="41"/>
  <c r="H1305" i="41" s="1"/>
  <c r="J1305" i="41" s="1"/>
  <c r="D1302" i="5" s="1"/>
  <c r="F1303" i="41"/>
  <c r="H1303" i="41" s="1"/>
  <c r="J1303" i="41"/>
  <c r="D1300" i="5" s="1"/>
  <c r="K1300" i="5"/>
  <c r="F1301" i="41"/>
  <c r="H1301" i="41"/>
  <c r="J1301" i="41" s="1"/>
  <c r="D1298" i="5"/>
  <c r="F1297" i="41"/>
  <c r="H1297" i="41" s="1"/>
  <c r="J1297" i="41" s="1"/>
  <c r="D1294" i="5" s="1"/>
  <c r="O1294" i="5" s="1"/>
  <c r="F1295" i="41"/>
  <c r="H1295" i="41" s="1"/>
  <c r="J1295" i="41" s="1"/>
  <c r="D1292" i="5" s="1"/>
  <c r="K1292" i="5"/>
  <c r="F1291" i="41"/>
  <c r="H1291" i="41" s="1"/>
  <c r="J1291" i="41" s="1"/>
  <c r="D1288" i="5" s="1"/>
  <c r="K1288" i="5" s="1"/>
  <c r="F1289" i="41"/>
  <c r="H1289" i="41" s="1"/>
  <c r="J1289" i="41" s="1"/>
  <c r="D1286" i="5" s="1"/>
  <c r="K1286" i="5"/>
  <c r="F1285" i="41"/>
  <c r="H1285" i="41" s="1"/>
  <c r="J1285" i="41" s="1"/>
  <c r="D1282" i="5" s="1"/>
  <c r="F1283" i="41"/>
  <c r="H1283" i="41"/>
  <c r="J1283" i="41" s="1"/>
  <c r="D1280" i="5" s="1"/>
  <c r="F1281" i="41"/>
  <c r="H1281" i="41"/>
  <c r="J1281" i="41" s="1"/>
  <c r="D1278" i="5" s="1"/>
  <c r="F1277" i="41"/>
  <c r="H1277" i="41" s="1"/>
  <c r="J1277" i="41" s="1"/>
  <c r="D1274" i="5" s="1"/>
  <c r="F1275" i="41"/>
  <c r="H1275" i="41"/>
  <c r="J1275" i="41" s="1"/>
  <c r="D1272" i="5" s="1"/>
  <c r="K1272" i="5" s="1"/>
  <c r="F1271" i="41"/>
  <c r="H1271" i="41" s="1"/>
  <c r="J1271" i="41" s="1"/>
  <c r="D1268" i="5" s="1"/>
  <c r="K1268" i="5"/>
  <c r="K1266" i="5"/>
  <c r="F1267" i="41"/>
  <c r="H1267" i="41" s="1"/>
  <c r="J1267" i="41" s="1"/>
  <c r="D1264" i="5" s="1"/>
  <c r="K1264" i="5"/>
  <c r="F1263" i="41"/>
  <c r="H1263" i="41" s="1"/>
  <c r="J1263" i="41" s="1"/>
  <c r="D1260" i="5" s="1"/>
  <c r="K1260" i="5"/>
  <c r="F1261" i="41"/>
  <c r="H1261" i="41"/>
  <c r="J1261" i="41" s="1"/>
  <c r="D1258" i="5" s="1"/>
  <c r="K1258" i="5"/>
  <c r="F1259" i="41"/>
  <c r="H1259" i="41" s="1"/>
  <c r="J1259" i="41"/>
  <c r="D1256" i="5" s="1"/>
  <c r="K1256" i="5"/>
  <c r="F1255" i="41"/>
  <c r="H1255" i="41" s="1"/>
  <c r="J1255" i="41" s="1"/>
  <c r="D1252" i="5" s="1"/>
  <c r="K1252" i="5"/>
  <c r="F1251" i="41"/>
  <c r="H1251" i="41" s="1"/>
  <c r="J1251" i="41" s="1"/>
  <c r="D1248" i="5" s="1"/>
  <c r="K1248" i="5"/>
  <c r="F1249" i="41"/>
  <c r="H1249" i="41"/>
  <c r="J1249" i="41" s="1"/>
  <c r="D1246" i="5" s="1"/>
  <c r="F1245" i="41"/>
  <c r="H1245" i="41" s="1"/>
  <c r="J1245" i="41" s="1"/>
  <c r="D1242" i="5" s="1"/>
  <c r="F1243" i="41"/>
  <c r="H1243" i="41" s="1"/>
  <c r="J1243" i="41" s="1"/>
  <c r="D1240" i="5" s="1"/>
  <c r="F1241" i="41"/>
  <c r="H1241" i="41"/>
  <c r="J1241" i="41" s="1"/>
  <c r="D1238" i="5"/>
  <c r="P1238" i="5" s="1"/>
  <c r="F1237" i="41"/>
  <c r="H1237" i="41" s="1"/>
  <c r="J1237" i="41" s="1"/>
  <c r="D1234" i="5" s="1"/>
  <c r="K1234" i="5"/>
  <c r="F1235" i="41"/>
  <c r="H1235" i="41" s="1"/>
  <c r="J1235" i="41" s="1"/>
  <c r="D1232" i="5" s="1"/>
  <c r="F1231" i="41"/>
  <c r="H1231" i="41"/>
  <c r="J1231" i="41" s="1"/>
  <c r="D1228" i="5" s="1"/>
  <c r="K1228" i="5" s="1"/>
  <c r="F1229" i="41"/>
  <c r="H1229" i="41" s="1"/>
  <c r="J1229" i="41" s="1"/>
  <c r="D1226" i="5" s="1"/>
  <c r="K1226" i="5"/>
  <c r="F1227" i="41"/>
  <c r="H1227" i="41"/>
  <c r="J1227" i="41" s="1"/>
  <c r="D1224" i="5" s="1"/>
  <c r="H1224" i="5" s="1"/>
  <c r="F1225" i="41"/>
  <c r="H1225" i="41" s="1"/>
  <c r="J1225" i="41" s="1"/>
  <c r="D1222" i="5" s="1"/>
  <c r="K1222" i="5"/>
  <c r="F1223" i="41"/>
  <c r="H1223" i="41"/>
  <c r="J1223" i="41" s="1"/>
  <c r="D1220" i="5" s="1"/>
  <c r="K1220" i="5"/>
  <c r="F1219" i="41"/>
  <c r="H1219" i="41" s="1"/>
  <c r="J1219" i="41"/>
  <c r="D1216" i="5" s="1"/>
  <c r="K1216" i="5"/>
  <c r="F1217" i="41"/>
  <c r="H1217" i="41" s="1"/>
  <c r="J1217" i="41" s="1"/>
  <c r="D1214" i="5" s="1"/>
  <c r="K1214" i="5"/>
  <c r="F1215" i="41"/>
  <c r="H1215" i="41" s="1"/>
  <c r="J1215" i="41" s="1"/>
  <c r="D1212" i="5" s="1"/>
  <c r="K1212" i="5"/>
  <c r="E1213" i="41"/>
  <c r="G1213" i="41"/>
  <c r="I1213" i="41" s="1"/>
  <c r="C1210" i="5" s="1"/>
  <c r="E1211" i="41"/>
  <c r="G1211" i="41" s="1"/>
  <c r="I1211" i="41" s="1"/>
  <c r="C1208" i="5" s="1"/>
  <c r="K1208" i="5" s="1"/>
  <c r="F1211" i="41"/>
  <c r="H1211" i="41" s="1"/>
  <c r="J1211" i="41" s="1"/>
  <c r="D1208" i="5" s="1"/>
  <c r="E1209" i="41"/>
  <c r="G1209" i="41" s="1"/>
  <c r="I1209" i="41"/>
  <c r="C1206" i="5" s="1"/>
  <c r="E1207" i="41"/>
  <c r="G1207" i="41" s="1"/>
  <c r="I1207" i="41" s="1"/>
  <c r="C1204" i="5" s="1"/>
  <c r="F1207" i="41"/>
  <c r="H1207" i="41" s="1"/>
  <c r="J1207" i="41"/>
  <c r="D1204" i="5" s="1"/>
  <c r="E1205" i="41"/>
  <c r="G1205" i="41" s="1"/>
  <c r="I1205" i="41" s="1"/>
  <c r="C1202" i="5" s="1"/>
  <c r="E1203" i="41"/>
  <c r="G1203" i="41" s="1"/>
  <c r="I1203" i="41"/>
  <c r="C1200" i="5" s="1"/>
  <c r="K1200" i="5" s="1"/>
  <c r="F1203" i="41"/>
  <c r="H1203" i="41" s="1"/>
  <c r="J1203" i="41" s="1"/>
  <c r="D1200" i="5" s="1"/>
  <c r="E1201" i="41"/>
  <c r="G1201" i="41"/>
  <c r="I1201" i="41" s="1"/>
  <c r="C1198" i="5" s="1"/>
  <c r="E1199" i="41"/>
  <c r="G1199" i="41" s="1"/>
  <c r="I1199" i="41" s="1"/>
  <c r="C1196" i="5" s="1"/>
  <c r="F1196" i="5" s="1"/>
  <c r="F1199" i="41"/>
  <c r="H1199" i="41" s="1"/>
  <c r="J1199" i="41" s="1"/>
  <c r="D1196" i="5" s="1"/>
  <c r="E1197" i="41"/>
  <c r="G1197" i="41" s="1"/>
  <c r="I1197" i="41"/>
  <c r="C1194" i="5" s="1"/>
  <c r="E1195" i="41"/>
  <c r="G1195" i="41" s="1"/>
  <c r="I1195" i="41" s="1"/>
  <c r="C1192" i="5" s="1"/>
  <c r="K1192" i="5" s="1"/>
  <c r="F1195" i="41"/>
  <c r="H1195" i="41"/>
  <c r="J1195" i="41" s="1"/>
  <c r="D1192" i="5"/>
  <c r="E1193" i="41"/>
  <c r="G1193" i="41"/>
  <c r="I1193" i="41" s="1"/>
  <c r="C1190" i="5" s="1"/>
  <c r="E1191" i="41"/>
  <c r="G1191" i="41"/>
  <c r="I1191" i="41" s="1"/>
  <c r="C1188" i="5" s="1"/>
  <c r="F1191" i="41"/>
  <c r="H1191" i="41"/>
  <c r="J1191" i="41" s="1"/>
  <c r="D1188" i="5" s="1"/>
  <c r="E1189" i="41"/>
  <c r="G1189" i="41" s="1"/>
  <c r="I1189" i="41" s="1"/>
  <c r="C1186" i="5" s="1"/>
  <c r="E1187" i="41"/>
  <c r="G1187" i="41"/>
  <c r="I1187" i="41" s="1"/>
  <c r="C1184" i="5" s="1"/>
  <c r="F1187" i="41"/>
  <c r="H1187" i="41" s="1"/>
  <c r="J1187" i="41" s="1"/>
  <c r="D1184" i="5" s="1"/>
  <c r="E1185" i="41"/>
  <c r="G1185" i="41" s="1"/>
  <c r="I1185" i="41" s="1"/>
  <c r="C1182" i="5" s="1"/>
  <c r="E1183" i="41"/>
  <c r="G1183" i="41" s="1"/>
  <c r="I1183" i="41" s="1"/>
  <c r="C1180" i="5" s="1"/>
  <c r="J1180" i="5" s="1"/>
  <c r="F1183" i="41"/>
  <c r="H1183" i="41" s="1"/>
  <c r="J1183" i="41" s="1"/>
  <c r="D1180" i="5" s="1"/>
  <c r="E1181" i="41"/>
  <c r="G1181" i="41"/>
  <c r="I1181" i="41" s="1"/>
  <c r="C1178" i="5"/>
  <c r="E1179" i="41"/>
  <c r="G1179" i="41"/>
  <c r="I1179" i="41" s="1"/>
  <c r="C1176" i="5" s="1"/>
  <c r="F1179" i="41"/>
  <c r="H1179" i="41" s="1"/>
  <c r="J1179" i="41" s="1"/>
  <c r="D1176" i="5" s="1"/>
  <c r="E1177" i="41"/>
  <c r="G1177" i="41" s="1"/>
  <c r="I1177" i="41" s="1"/>
  <c r="C1174" i="5" s="1"/>
  <c r="E1175" i="41"/>
  <c r="G1175" i="41" s="1"/>
  <c r="I1175" i="41" s="1"/>
  <c r="C1172" i="5" s="1"/>
  <c r="F1175" i="41"/>
  <c r="H1175" i="41" s="1"/>
  <c r="J1175" i="41" s="1"/>
  <c r="D1172" i="5" s="1"/>
  <c r="E1173" i="41"/>
  <c r="G1173" i="41" s="1"/>
  <c r="I1173" i="41" s="1"/>
  <c r="C1170" i="5" s="1"/>
  <c r="E1171" i="41"/>
  <c r="G1171" i="41" s="1"/>
  <c r="I1171" i="41" s="1"/>
  <c r="C1168" i="5" s="1"/>
  <c r="K1168" i="5" s="1"/>
  <c r="F1171" i="41"/>
  <c r="H1171" i="41"/>
  <c r="J1171" i="41" s="1"/>
  <c r="D1168" i="5" s="1"/>
  <c r="E1169" i="41"/>
  <c r="G1169" i="41"/>
  <c r="I1169" i="41" s="1"/>
  <c r="C1166" i="5" s="1"/>
  <c r="E1167" i="41"/>
  <c r="G1167" i="41"/>
  <c r="I1167" i="41" s="1"/>
  <c r="C1164" i="5" s="1"/>
  <c r="K1164" i="5" s="1"/>
  <c r="F1167" i="41"/>
  <c r="H1167" i="41" s="1"/>
  <c r="J1167" i="41" s="1"/>
  <c r="D1164" i="5" s="1"/>
  <c r="E1165" i="41"/>
  <c r="G1165" i="41" s="1"/>
  <c r="I1165" i="41" s="1"/>
  <c r="C1162" i="5" s="1"/>
  <c r="E1163" i="41"/>
  <c r="G1163" i="41" s="1"/>
  <c r="I1163" i="41" s="1"/>
  <c r="C1160" i="5" s="1"/>
  <c r="F1163" i="41"/>
  <c r="H1163" i="41"/>
  <c r="J1163" i="41" s="1"/>
  <c r="D1160" i="5" s="1"/>
  <c r="E1161" i="41"/>
  <c r="G1161" i="41"/>
  <c r="I1161" i="41" s="1"/>
  <c r="C1158" i="5"/>
  <c r="E1159" i="41"/>
  <c r="G1159" i="41" s="1"/>
  <c r="I1159" i="41" s="1"/>
  <c r="C1156" i="5" s="1"/>
  <c r="F1159" i="41"/>
  <c r="H1159" i="41"/>
  <c r="J1159" i="41" s="1"/>
  <c r="D1156" i="5"/>
  <c r="E1157" i="41"/>
  <c r="G1157" i="41"/>
  <c r="I1157" i="41" s="1"/>
  <c r="C1154" i="5" s="1"/>
  <c r="E1155" i="41"/>
  <c r="G1155" i="41"/>
  <c r="I1155" i="41" s="1"/>
  <c r="C1152" i="5" s="1"/>
  <c r="F1155" i="41"/>
  <c r="H1155" i="41" s="1"/>
  <c r="J1155" i="41"/>
  <c r="D1152" i="5" s="1"/>
  <c r="E1153" i="41"/>
  <c r="G1153" i="41" s="1"/>
  <c r="I1153" i="41" s="1"/>
  <c r="C1150" i="5" s="1"/>
  <c r="E1151" i="41"/>
  <c r="G1151" i="41" s="1"/>
  <c r="I1151" i="41"/>
  <c r="C1148" i="5" s="1"/>
  <c r="K1148" i="5" s="1"/>
  <c r="F1151" i="41"/>
  <c r="H1151" i="41" s="1"/>
  <c r="J1151" i="41" s="1"/>
  <c r="D1148" i="5" s="1"/>
  <c r="E1149" i="41"/>
  <c r="G1149" i="41"/>
  <c r="I1149" i="41" s="1"/>
  <c r="C1146" i="5" s="1"/>
  <c r="E1147" i="41"/>
  <c r="G1147" i="41" s="1"/>
  <c r="I1147" i="41" s="1"/>
  <c r="C1144" i="5" s="1"/>
  <c r="K1144" i="5" s="1"/>
  <c r="F1147" i="41"/>
  <c r="H1147" i="41"/>
  <c r="J1147" i="41" s="1"/>
  <c r="D1144" i="5" s="1"/>
  <c r="E1145" i="41"/>
  <c r="G1145" i="41" s="1"/>
  <c r="I1145" i="41" s="1"/>
  <c r="C1142" i="5" s="1"/>
  <c r="E1143" i="41"/>
  <c r="G1143" i="41"/>
  <c r="I1143" i="41" s="1"/>
  <c r="C1140" i="5" s="1"/>
  <c r="F1143" i="41"/>
  <c r="H1143" i="41" s="1"/>
  <c r="J1143" i="41" s="1"/>
  <c r="D1140" i="5" s="1"/>
  <c r="E1141" i="41"/>
  <c r="G1141" i="41"/>
  <c r="I1141" i="41" s="1"/>
  <c r="C1138" i="5" s="1"/>
  <c r="E1139" i="41"/>
  <c r="G1139" i="41" s="1"/>
  <c r="I1139" i="41" s="1"/>
  <c r="C1136" i="5" s="1"/>
  <c r="F1139" i="41"/>
  <c r="H1139" i="41" s="1"/>
  <c r="J1139" i="41" s="1"/>
  <c r="D1136" i="5" s="1"/>
  <c r="J1126" i="5"/>
  <c r="K1120" i="5"/>
  <c r="F1120" i="5"/>
  <c r="F1074" i="41"/>
  <c r="H1074" i="41"/>
  <c r="J1074" i="41" s="1"/>
  <c r="D1071" i="5" s="1"/>
  <c r="E1074" i="41"/>
  <c r="G1074" i="41" s="1"/>
  <c r="I1074" i="41" s="1"/>
  <c r="C1071" i="5" s="1"/>
  <c r="E1042" i="41"/>
  <c r="G1042" i="41" s="1"/>
  <c r="I1042" i="41" s="1"/>
  <c r="C1039" i="5" s="1"/>
  <c r="F1010" i="41"/>
  <c r="H1010" i="41" s="1"/>
  <c r="J1010" i="41" s="1"/>
  <c r="D1007" i="5" s="1"/>
  <c r="O1007" i="5" s="1"/>
  <c r="E1010" i="41"/>
  <c r="G1010" i="41" s="1"/>
  <c r="I1010" i="41" s="1"/>
  <c r="C1007" i="5" s="1"/>
  <c r="E978" i="41"/>
  <c r="G978" i="41"/>
  <c r="I978" i="41" s="1"/>
  <c r="C975" i="5" s="1"/>
  <c r="F946" i="41"/>
  <c r="H946" i="41" s="1"/>
  <c r="J946" i="41" s="1"/>
  <c r="D943" i="5" s="1"/>
  <c r="E946" i="41"/>
  <c r="G946" i="41"/>
  <c r="I946" i="41" s="1"/>
  <c r="C943" i="5" s="1"/>
  <c r="F943" i="5" s="1"/>
  <c r="E914" i="41"/>
  <c r="G914" i="41" s="1"/>
  <c r="I914" i="41" s="1"/>
  <c r="C911" i="5" s="1"/>
  <c r="J904" i="5"/>
  <c r="F904" i="5"/>
  <c r="F1088" i="41"/>
  <c r="H1088" i="41"/>
  <c r="J1088" i="41" s="1"/>
  <c r="D1085" i="5" s="1"/>
  <c r="E1088" i="41"/>
  <c r="G1088" i="41"/>
  <c r="I1088" i="41" s="1"/>
  <c r="C1085" i="5" s="1"/>
  <c r="F1080" i="41"/>
  <c r="H1080" i="41"/>
  <c r="J1080" i="41" s="1"/>
  <c r="D1077" i="5" s="1"/>
  <c r="E1080" i="41"/>
  <c r="G1080" i="41" s="1"/>
  <c r="I1080" i="41" s="1"/>
  <c r="C1077" i="5" s="1"/>
  <c r="F1072" i="41"/>
  <c r="H1072" i="41"/>
  <c r="J1072" i="41" s="1"/>
  <c r="D1069" i="5" s="1"/>
  <c r="E1072" i="41"/>
  <c r="G1072" i="41" s="1"/>
  <c r="I1072" i="41" s="1"/>
  <c r="C1069" i="5" s="1"/>
  <c r="F1064" i="41"/>
  <c r="H1064" i="41" s="1"/>
  <c r="J1064" i="41" s="1"/>
  <c r="D1061" i="5" s="1"/>
  <c r="E1064" i="41"/>
  <c r="G1064" i="41" s="1"/>
  <c r="I1064" i="41" s="1"/>
  <c r="C1061" i="5" s="1"/>
  <c r="F1056" i="41"/>
  <c r="H1056" i="41" s="1"/>
  <c r="J1056" i="41" s="1"/>
  <c r="D1053" i="5" s="1"/>
  <c r="E1056" i="41"/>
  <c r="G1056" i="41" s="1"/>
  <c r="I1056" i="41" s="1"/>
  <c r="C1053" i="5" s="1"/>
  <c r="F1053" i="5" s="1"/>
  <c r="F1048" i="41"/>
  <c r="H1048" i="41"/>
  <c r="J1048" i="41" s="1"/>
  <c r="D1045" i="5" s="1"/>
  <c r="E1048" i="41"/>
  <c r="G1048" i="41" s="1"/>
  <c r="I1048" i="41" s="1"/>
  <c r="C1045" i="5" s="1"/>
  <c r="F1045" i="5" s="1"/>
  <c r="F1040" i="41"/>
  <c r="H1040" i="41" s="1"/>
  <c r="J1040" i="41" s="1"/>
  <c r="D1037" i="5" s="1"/>
  <c r="E1040" i="41"/>
  <c r="G1040" i="41" s="1"/>
  <c r="I1040" i="41" s="1"/>
  <c r="C1037" i="5" s="1"/>
  <c r="F1037" i="5" s="1"/>
  <c r="F1032" i="41"/>
  <c r="H1032" i="41" s="1"/>
  <c r="J1032" i="41" s="1"/>
  <c r="D1029" i="5" s="1"/>
  <c r="E1032" i="41"/>
  <c r="G1032" i="41"/>
  <c r="I1032" i="41" s="1"/>
  <c r="C1029" i="5" s="1"/>
  <c r="F1029" i="5" s="1"/>
  <c r="F1024" i="41"/>
  <c r="H1024" i="41" s="1"/>
  <c r="J1024" i="41" s="1"/>
  <c r="D1021" i="5" s="1"/>
  <c r="E1024" i="41"/>
  <c r="G1024" i="41" s="1"/>
  <c r="I1024" i="41" s="1"/>
  <c r="C1021" i="5" s="1"/>
  <c r="F1021" i="5" s="1"/>
  <c r="F1016" i="41"/>
  <c r="H1016" i="41"/>
  <c r="J1016" i="41" s="1"/>
  <c r="D1013" i="5" s="1"/>
  <c r="E1016" i="41"/>
  <c r="G1016" i="41" s="1"/>
  <c r="I1016" i="41" s="1"/>
  <c r="C1013" i="5" s="1"/>
  <c r="J1006" i="5"/>
  <c r="K1006" i="5"/>
  <c r="F1008" i="41"/>
  <c r="H1008" i="41" s="1"/>
  <c r="J1008" i="41" s="1"/>
  <c r="D1005" i="5" s="1"/>
  <c r="E1008" i="41"/>
  <c r="G1008" i="41" s="1"/>
  <c r="I1008" i="41" s="1"/>
  <c r="C1005" i="5" s="1"/>
  <c r="F1005" i="5" s="1"/>
  <c r="F1000" i="41"/>
  <c r="H1000" i="41"/>
  <c r="J1000" i="41" s="1"/>
  <c r="D997" i="5" s="1"/>
  <c r="E1000" i="41"/>
  <c r="G1000" i="41" s="1"/>
  <c r="I1000" i="41" s="1"/>
  <c r="C997" i="5" s="1"/>
  <c r="F992" i="41"/>
  <c r="H992" i="41" s="1"/>
  <c r="J992" i="41" s="1"/>
  <c r="D989" i="5" s="1"/>
  <c r="E992" i="41"/>
  <c r="G992" i="41" s="1"/>
  <c r="I992" i="41" s="1"/>
  <c r="C989" i="5" s="1"/>
  <c r="F984" i="41"/>
  <c r="H984" i="41" s="1"/>
  <c r="J984" i="41" s="1"/>
  <c r="D981" i="5" s="1"/>
  <c r="E984" i="41"/>
  <c r="G984" i="41" s="1"/>
  <c r="I984" i="41" s="1"/>
  <c r="C981" i="5" s="1"/>
  <c r="F981" i="5" s="1"/>
  <c r="F976" i="41"/>
  <c r="H976" i="41"/>
  <c r="J976" i="41" s="1"/>
  <c r="D973" i="5" s="1"/>
  <c r="E976" i="41"/>
  <c r="G976" i="41" s="1"/>
  <c r="I976" i="41" s="1"/>
  <c r="C973" i="5" s="1"/>
  <c r="F968" i="41"/>
  <c r="H968" i="41" s="1"/>
  <c r="J968" i="41" s="1"/>
  <c r="D965" i="5" s="1"/>
  <c r="E968" i="41"/>
  <c r="G968" i="41"/>
  <c r="I968" i="41" s="1"/>
  <c r="C965" i="5" s="1"/>
  <c r="F960" i="41"/>
  <c r="H960" i="41" s="1"/>
  <c r="J960" i="41" s="1"/>
  <c r="D957" i="5" s="1"/>
  <c r="E960" i="41"/>
  <c r="G960" i="41"/>
  <c r="I960" i="41" s="1"/>
  <c r="C957" i="5" s="1"/>
  <c r="F957" i="5" s="1"/>
  <c r="O954" i="5"/>
  <c r="E952" i="41"/>
  <c r="G952" i="41"/>
  <c r="I952" i="41" s="1"/>
  <c r="C949" i="5" s="1"/>
  <c r="F944" i="41"/>
  <c r="H944" i="41" s="1"/>
  <c r="J944" i="41" s="1"/>
  <c r="D941" i="5" s="1"/>
  <c r="E944" i="41"/>
  <c r="G944" i="41"/>
  <c r="I944" i="41" s="1"/>
  <c r="C941" i="5" s="1"/>
  <c r="K941" i="5" s="1"/>
  <c r="E936" i="41"/>
  <c r="G936" i="41" s="1"/>
  <c r="I936" i="41" s="1"/>
  <c r="C933" i="5" s="1"/>
  <c r="F928" i="41"/>
  <c r="H928" i="41" s="1"/>
  <c r="J928" i="41" s="1"/>
  <c r="D925" i="5" s="1"/>
  <c r="E928" i="41"/>
  <c r="G928" i="41" s="1"/>
  <c r="I928" i="41" s="1"/>
  <c r="C925" i="5" s="1"/>
  <c r="J918" i="5"/>
  <c r="K918" i="5"/>
  <c r="F920" i="41"/>
  <c r="H920" i="41" s="1"/>
  <c r="J920" i="41" s="1"/>
  <c r="D917" i="5" s="1"/>
  <c r="E920" i="41"/>
  <c r="G920" i="41" s="1"/>
  <c r="I920" i="41" s="1"/>
  <c r="C917" i="5" s="1"/>
  <c r="F912" i="41"/>
  <c r="H912" i="41" s="1"/>
  <c r="J912" i="41" s="1"/>
  <c r="D909" i="5" s="1"/>
  <c r="E912" i="41"/>
  <c r="G912" i="41" s="1"/>
  <c r="I912" i="41" s="1"/>
  <c r="C909" i="5" s="1"/>
  <c r="K909" i="5" s="1"/>
  <c r="J902" i="5"/>
  <c r="F904" i="41"/>
  <c r="H904" i="41" s="1"/>
  <c r="J904" i="41" s="1"/>
  <c r="D901" i="5" s="1"/>
  <c r="E904" i="41"/>
  <c r="G904" i="41" s="1"/>
  <c r="I904" i="41" s="1"/>
  <c r="C901" i="5" s="1"/>
  <c r="J894" i="5"/>
  <c r="K894" i="5"/>
  <c r="E896" i="41"/>
  <c r="G896" i="41" s="1"/>
  <c r="I896" i="41" s="1"/>
  <c r="C893" i="5" s="1"/>
  <c r="F893" i="5" s="1"/>
  <c r="F888" i="41"/>
  <c r="H888" i="41"/>
  <c r="J888" i="41" s="1"/>
  <c r="D885" i="5" s="1"/>
  <c r="E888" i="41"/>
  <c r="G888" i="41"/>
  <c r="I888" i="41" s="1"/>
  <c r="C885" i="5" s="1"/>
  <c r="J878" i="5"/>
  <c r="K878" i="5"/>
  <c r="F878" i="5"/>
  <c r="J870" i="5"/>
  <c r="K870" i="5"/>
  <c r="F870" i="5"/>
  <c r="J862" i="5"/>
  <c r="F862" i="5"/>
  <c r="J854" i="5"/>
  <c r="F854" i="5"/>
  <c r="J846" i="5"/>
  <c r="K846" i="5"/>
  <c r="F846" i="5"/>
  <c r="J838" i="5"/>
  <c r="K838" i="5"/>
  <c r="F838" i="5"/>
  <c r="J830" i="5"/>
  <c r="F830" i="5"/>
  <c r="J822" i="5"/>
  <c r="K822" i="5"/>
  <c r="F822" i="5"/>
  <c r="J814" i="5"/>
  <c r="F814" i="5"/>
  <c r="J806" i="5"/>
  <c r="K806" i="5"/>
  <c r="F806" i="5"/>
  <c r="J798" i="5"/>
  <c r="F798" i="5"/>
  <c r="H787" i="5"/>
  <c r="F775" i="5"/>
  <c r="J775" i="5"/>
  <c r="F771" i="5"/>
  <c r="J771" i="5"/>
  <c r="F767" i="5"/>
  <c r="J767" i="5"/>
  <c r="F763" i="5"/>
  <c r="J763" i="5"/>
  <c r="F759" i="5"/>
  <c r="J759" i="5"/>
  <c r="F755" i="5"/>
  <c r="J755" i="5"/>
  <c r="F751" i="5"/>
  <c r="J751" i="5"/>
  <c r="F747" i="5"/>
  <c r="J747" i="5"/>
  <c r="F743" i="5"/>
  <c r="J743" i="5"/>
  <c r="F739" i="5"/>
  <c r="J739" i="5"/>
  <c r="F735" i="5"/>
  <c r="J735" i="5"/>
  <c r="F731" i="5"/>
  <c r="J731" i="5"/>
  <c r="F727" i="5"/>
  <c r="J727" i="5"/>
  <c r="F723" i="5"/>
  <c r="J723" i="5"/>
  <c r="F719" i="5"/>
  <c r="J719" i="5"/>
  <c r="F715" i="5"/>
  <c r="J715" i="5"/>
  <c r="J668" i="5"/>
  <c r="K668" i="5"/>
  <c r="F668" i="5"/>
  <c r="J652" i="5"/>
  <c r="K652" i="5"/>
  <c r="F652" i="5"/>
  <c r="F1136" i="41"/>
  <c r="H1136" i="41" s="1"/>
  <c r="J1136" i="41" s="1"/>
  <c r="D1133" i="5" s="1"/>
  <c r="K1133" i="5"/>
  <c r="F1132" i="41"/>
  <c r="H1132" i="41" s="1"/>
  <c r="J1132" i="41" s="1"/>
  <c r="D1129" i="5" s="1"/>
  <c r="K1129" i="5"/>
  <c r="F1130" i="41"/>
  <c r="H1130" i="41" s="1"/>
  <c r="J1130" i="41" s="1"/>
  <c r="D1127" i="5" s="1"/>
  <c r="K1127" i="5" s="1"/>
  <c r="F1128" i="41"/>
  <c r="H1128" i="41" s="1"/>
  <c r="J1128" i="41" s="1"/>
  <c r="D1125" i="5" s="1"/>
  <c r="K1123" i="5"/>
  <c r="F1124" i="41"/>
  <c r="H1124" i="41" s="1"/>
  <c r="J1124" i="41" s="1"/>
  <c r="D1121" i="5" s="1"/>
  <c r="K1121" i="5"/>
  <c r="F1122" i="41"/>
  <c r="H1122" i="41" s="1"/>
  <c r="J1122" i="41" s="1"/>
  <c r="D1119" i="5" s="1"/>
  <c r="K1119" i="5"/>
  <c r="F1120" i="41"/>
  <c r="H1120" i="41"/>
  <c r="J1120" i="41" s="1"/>
  <c r="D1117" i="5" s="1"/>
  <c r="K1117" i="5"/>
  <c r="F1118" i="41"/>
  <c r="H1118" i="41" s="1"/>
  <c r="J1118" i="41" s="1"/>
  <c r="D1115" i="5" s="1"/>
  <c r="K1115" i="5"/>
  <c r="F1116" i="41"/>
  <c r="H1116" i="41"/>
  <c r="J1116" i="41" s="1"/>
  <c r="D1113" i="5" s="1"/>
  <c r="K1113" i="5"/>
  <c r="F1112" i="41"/>
  <c r="H1112" i="41" s="1"/>
  <c r="J1112" i="41" s="1"/>
  <c r="D1109" i="5" s="1"/>
  <c r="K1109" i="5"/>
  <c r="F1110" i="41"/>
  <c r="H1110" i="41"/>
  <c r="J1110" i="41" s="1"/>
  <c r="D1107" i="5" s="1"/>
  <c r="K1107" i="5"/>
  <c r="F1108" i="41"/>
  <c r="H1108" i="41" s="1"/>
  <c r="J1108" i="41" s="1"/>
  <c r="D1105" i="5" s="1"/>
  <c r="F1104" i="41"/>
  <c r="H1104" i="41" s="1"/>
  <c r="J1104" i="41" s="1"/>
  <c r="D1101" i="5" s="1"/>
  <c r="K1101" i="5"/>
  <c r="F1102" i="41"/>
  <c r="H1102" i="41"/>
  <c r="J1102" i="41" s="1"/>
  <c r="D1099" i="5" s="1"/>
  <c r="K1099" i="5"/>
  <c r="K1097" i="5"/>
  <c r="F1098" i="41"/>
  <c r="H1098" i="41"/>
  <c r="J1098" i="41" s="1"/>
  <c r="D1095" i="5" s="1"/>
  <c r="K1093" i="5"/>
  <c r="F1094" i="41"/>
  <c r="H1094" i="41" s="1"/>
  <c r="J1094" i="41" s="1"/>
  <c r="D1091" i="5" s="1"/>
  <c r="K1091" i="5"/>
  <c r="F1086" i="41"/>
  <c r="H1086" i="41"/>
  <c r="J1086" i="41" s="1"/>
  <c r="D1083" i="5" s="1"/>
  <c r="E1086" i="41"/>
  <c r="G1086" i="41" s="1"/>
  <c r="I1086" i="41" s="1"/>
  <c r="C1083" i="5" s="1"/>
  <c r="J1076" i="5"/>
  <c r="F1078" i="41"/>
  <c r="H1078" i="41" s="1"/>
  <c r="J1078" i="41" s="1"/>
  <c r="D1075" i="5" s="1"/>
  <c r="E1078" i="41"/>
  <c r="G1078" i="41" s="1"/>
  <c r="I1078" i="41" s="1"/>
  <c r="C1075" i="5" s="1"/>
  <c r="J1068" i="5"/>
  <c r="F1070" i="41"/>
  <c r="H1070" i="41"/>
  <c r="J1070" i="41" s="1"/>
  <c r="D1067" i="5" s="1"/>
  <c r="E1070" i="41"/>
  <c r="G1070" i="41" s="1"/>
  <c r="I1070" i="41" s="1"/>
  <c r="C1067" i="5" s="1"/>
  <c r="F1062" i="41"/>
  <c r="H1062" i="41"/>
  <c r="J1062" i="41" s="1"/>
  <c r="D1059" i="5" s="1"/>
  <c r="E1062" i="41"/>
  <c r="G1062" i="41" s="1"/>
  <c r="I1062" i="41" s="1"/>
  <c r="C1059" i="5" s="1"/>
  <c r="F1054" i="41"/>
  <c r="H1054" i="41"/>
  <c r="J1054" i="41" s="1"/>
  <c r="D1051" i="5" s="1"/>
  <c r="E1054" i="41"/>
  <c r="G1054" i="41" s="1"/>
  <c r="I1054" i="41" s="1"/>
  <c r="C1051" i="5" s="1"/>
  <c r="F1046" i="41"/>
  <c r="H1046" i="41"/>
  <c r="J1046" i="41" s="1"/>
  <c r="D1043" i="5" s="1"/>
  <c r="E1046" i="41"/>
  <c r="G1046" i="41" s="1"/>
  <c r="I1046" i="41" s="1"/>
  <c r="C1043" i="5" s="1"/>
  <c r="F1038" i="41"/>
  <c r="H1038" i="41"/>
  <c r="J1038" i="41" s="1"/>
  <c r="D1035" i="5" s="1"/>
  <c r="E1038" i="41"/>
  <c r="G1038" i="41" s="1"/>
  <c r="I1038" i="41" s="1"/>
  <c r="C1035" i="5" s="1"/>
  <c r="F1030" i="41"/>
  <c r="H1030" i="41"/>
  <c r="J1030" i="41" s="1"/>
  <c r="D1027" i="5" s="1"/>
  <c r="E1030" i="41"/>
  <c r="G1030" i="41" s="1"/>
  <c r="I1030" i="41" s="1"/>
  <c r="C1027" i="5" s="1"/>
  <c r="F1022" i="41"/>
  <c r="H1022" i="41"/>
  <c r="J1022" i="41" s="1"/>
  <c r="D1019" i="5" s="1"/>
  <c r="E1022" i="41"/>
  <c r="G1022" i="41" s="1"/>
  <c r="I1022" i="41" s="1"/>
  <c r="C1019" i="5" s="1"/>
  <c r="F1014" i="41"/>
  <c r="H1014" i="41"/>
  <c r="J1014" i="41" s="1"/>
  <c r="D1011" i="5" s="1"/>
  <c r="E1014" i="41"/>
  <c r="G1014" i="41" s="1"/>
  <c r="I1014" i="41" s="1"/>
  <c r="C1011" i="5" s="1"/>
  <c r="F1006" i="41"/>
  <c r="H1006" i="41"/>
  <c r="J1006" i="41" s="1"/>
  <c r="D1003" i="5" s="1"/>
  <c r="E1006" i="41"/>
  <c r="G1006" i="41" s="1"/>
  <c r="I1006" i="41" s="1"/>
  <c r="C1003" i="5" s="1"/>
  <c r="F998" i="41"/>
  <c r="H998" i="41"/>
  <c r="J998" i="41" s="1"/>
  <c r="D995" i="5" s="1"/>
  <c r="E998" i="41"/>
  <c r="G998" i="41" s="1"/>
  <c r="I998" i="41" s="1"/>
  <c r="C995" i="5" s="1"/>
  <c r="F990" i="41"/>
  <c r="H990" i="41"/>
  <c r="J990" i="41" s="1"/>
  <c r="D987" i="5" s="1"/>
  <c r="E990" i="41"/>
  <c r="G990" i="41" s="1"/>
  <c r="I990" i="41" s="1"/>
  <c r="C987" i="5" s="1"/>
  <c r="F982" i="41"/>
  <c r="H982" i="41"/>
  <c r="J982" i="41" s="1"/>
  <c r="D979" i="5" s="1"/>
  <c r="E982" i="41"/>
  <c r="G982" i="41" s="1"/>
  <c r="I982" i="41" s="1"/>
  <c r="C979" i="5" s="1"/>
  <c r="F974" i="41"/>
  <c r="H974" i="41"/>
  <c r="J974" i="41" s="1"/>
  <c r="D971" i="5" s="1"/>
  <c r="E974" i="41"/>
  <c r="G974" i="41" s="1"/>
  <c r="I974" i="41" s="1"/>
  <c r="C971" i="5" s="1"/>
  <c r="F966" i="41"/>
  <c r="H966" i="41"/>
  <c r="J966" i="41" s="1"/>
  <c r="D963" i="5" s="1"/>
  <c r="E966" i="41"/>
  <c r="G966" i="41" s="1"/>
  <c r="I966" i="41" s="1"/>
  <c r="C963" i="5" s="1"/>
  <c r="F958" i="41"/>
  <c r="H958" i="41"/>
  <c r="J958" i="41" s="1"/>
  <c r="D955" i="5" s="1"/>
  <c r="E958" i="41"/>
  <c r="G958" i="41" s="1"/>
  <c r="I958" i="41" s="1"/>
  <c r="C955" i="5" s="1"/>
  <c r="J948" i="5"/>
  <c r="F950" i="41"/>
  <c r="H950" i="41" s="1"/>
  <c r="J950" i="41" s="1"/>
  <c r="D947" i="5" s="1"/>
  <c r="E950" i="41"/>
  <c r="G950" i="41" s="1"/>
  <c r="I950" i="41" s="1"/>
  <c r="C947" i="5" s="1"/>
  <c r="E942" i="41"/>
  <c r="G942" i="41" s="1"/>
  <c r="I942" i="41" s="1"/>
  <c r="C939" i="5" s="1"/>
  <c r="F934" i="41"/>
  <c r="H934" i="41" s="1"/>
  <c r="J934" i="41" s="1"/>
  <c r="D931" i="5" s="1"/>
  <c r="E934" i="41"/>
  <c r="G934" i="41" s="1"/>
  <c r="I934" i="41" s="1"/>
  <c r="C931" i="5" s="1"/>
  <c r="J924" i="5"/>
  <c r="F926" i="41"/>
  <c r="H926" i="41"/>
  <c r="J926" i="41" s="1"/>
  <c r="D923" i="5" s="1"/>
  <c r="E926" i="41"/>
  <c r="G926" i="41"/>
  <c r="I926" i="41" s="1"/>
  <c r="C923" i="5" s="1"/>
  <c r="J916" i="5"/>
  <c r="F918" i="41"/>
  <c r="H918" i="41" s="1"/>
  <c r="J918" i="41" s="1"/>
  <c r="D915" i="5" s="1"/>
  <c r="E918" i="41"/>
  <c r="G918" i="41" s="1"/>
  <c r="I918" i="41" s="1"/>
  <c r="C915" i="5" s="1"/>
  <c r="J908" i="5"/>
  <c r="F910" i="41"/>
  <c r="H910" i="41"/>
  <c r="J910" i="41" s="1"/>
  <c r="D907" i="5" s="1"/>
  <c r="E910" i="41"/>
  <c r="G910" i="41"/>
  <c r="I910" i="41" s="1"/>
  <c r="C907" i="5" s="1"/>
  <c r="J900" i="5"/>
  <c r="F902" i="41"/>
  <c r="H902" i="41" s="1"/>
  <c r="J902" i="41" s="1"/>
  <c r="D899" i="5" s="1"/>
  <c r="E902" i="41"/>
  <c r="G902" i="41" s="1"/>
  <c r="I902" i="41" s="1"/>
  <c r="C899" i="5" s="1"/>
  <c r="J892" i="5"/>
  <c r="K892" i="5"/>
  <c r="F894" i="41"/>
  <c r="H894" i="41" s="1"/>
  <c r="J894" i="41" s="1"/>
  <c r="D891" i="5" s="1"/>
  <c r="E894" i="41"/>
  <c r="G894" i="41" s="1"/>
  <c r="I894" i="41" s="1"/>
  <c r="C891" i="5" s="1"/>
  <c r="F886" i="41"/>
  <c r="H886" i="41" s="1"/>
  <c r="J886" i="41" s="1"/>
  <c r="D883" i="5" s="1"/>
  <c r="E886" i="41"/>
  <c r="G886" i="41" s="1"/>
  <c r="I886" i="41" s="1"/>
  <c r="C883" i="5" s="1"/>
  <c r="J868" i="5"/>
  <c r="K868" i="5"/>
  <c r="F868" i="5"/>
  <c r="J860" i="5"/>
  <c r="F860" i="5"/>
  <c r="J852" i="5"/>
  <c r="F852" i="5"/>
  <c r="J836" i="5"/>
  <c r="F836" i="5"/>
  <c r="J820" i="5"/>
  <c r="F820" i="5"/>
  <c r="J812" i="5"/>
  <c r="F812" i="5"/>
  <c r="H809" i="5"/>
  <c r="J804" i="5"/>
  <c r="K804" i="5"/>
  <c r="F804" i="5"/>
  <c r="J788" i="5"/>
  <c r="F788" i="5"/>
  <c r="J780" i="5"/>
  <c r="K780" i="5"/>
  <c r="F780" i="5"/>
  <c r="K776" i="5"/>
  <c r="F776" i="5"/>
  <c r="J776" i="5"/>
  <c r="F772" i="5"/>
  <c r="J772" i="5"/>
  <c r="F768" i="5"/>
  <c r="J768" i="5"/>
  <c r="F760" i="5"/>
  <c r="J760" i="5"/>
  <c r="F756" i="5"/>
  <c r="J756" i="5"/>
  <c r="K752" i="5"/>
  <c r="F752" i="5"/>
  <c r="J752" i="5"/>
  <c r="K744" i="5"/>
  <c r="F744" i="5"/>
  <c r="J744" i="5"/>
  <c r="K740" i="5"/>
  <c r="F740" i="5"/>
  <c r="J740" i="5"/>
  <c r="F736" i="5"/>
  <c r="J736" i="5"/>
  <c r="F728" i="5"/>
  <c r="J728" i="5"/>
  <c r="K724" i="5"/>
  <c r="F724" i="5"/>
  <c r="J724" i="5"/>
  <c r="F720" i="5"/>
  <c r="J720" i="5"/>
  <c r="J666" i="5"/>
  <c r="K666" i="5"/>
  <c r="F666" i="5"/>
  <c r="J658" i="5"/>
  <c r="K658" i="5"/>
  <c r="F658" i="5"/>
  <c r="J650" i="5"/>
  <c r="K650" i="5"/>
  <c r="F650" i="5"/>
  <c r="J642" i="5"/>
  <c r="K642" i="5"/>
  <c r="F642" i="5"/>
  <c r="J634" i="5"/>
  <c r="F634" i="5"/>
  <c r="F1084" i="41"/>
  <c r="H1084" i="41" s="1"/>
  <c r="J1084" i="41" s="1"/>
  <c r="D1081" i="5" s="1"/>
  <c r="E1084" i="41"/>
  <c r="G1084" i="41" s="1"/>
  <c r="I1084" i="41" s="1"/>
  <c r="C1081" i="5" s="1"/>
  <c r="J1074" i="5"/>
  <c r="E1076" i="41"/>
  <c r="G1076" i="41"/>
  <c r="I1076" i="41" s="1"/>
  <c r="C1073" i="5" s="1"/>
  <c r="F1068" i="41"/>
  <c r="H1068" i="41"/>
  <c r="J1068" i="41" s="1"/>
  <c r="D1065" i="5" s="1"/>
  <c r="E1068" i="41"/>
  <c r="G1068" i="41"/>
  <c r="I1068" i="41" s="1"/>
  <c r="C1065" i="5" s="1"/>
  <c r="E1060" i="41"/>
  <c r="G1060" i="41"/>
  <c r="I1060" i="41" s="1"/>
  <c r="C1057" i="5" s="1"/>
  <c r="F1052" i="41"/>
  <c r="H1052" i="41"/>
  <c r="J1052" i="41" s="1"/>
  <c r="D1049" i="5" s="1"/>
  <c r="E1052" i="41"/>
  <c r="G1052" i="41"/>
  <c r="I1052" i="41" s="1"/>
  <c r="C1049" i="5" s="1"/>
  <c r="E1044" i="41"/>
  <c r="G1044" i="41"/>
  <c r="I1044" i="41" s="1"/>
  <c r="C1041" i="5" s="1"/>
  <c r="F1036" i="41"/>
  <c r="H1036" i="41"/>
  <c r="J1036" i="41" s="1"/>
  <c r="D1033" i="5" s="1"/>
  <c r="E1036" i="41"/>
  <c r="G1036" i="41"/>
  <c r="I1036" i="41" s="1"/>
  <c r="C1033" i="5" s="1"/>
  <c r="K1033" i="5" s="1"/>
  <c r="E1028" i="41"/>
  <c r="G1028" i="41" s="1"/>
  <c r="I1028" i="41" s="1"/>
  <c r="C1025" i="5" s="1"/>
  <c r="F1020" i="41"/>
  <c r="H1020" i="41" s="1"/>
  <c r="J1020" i="41" s="1"/>
  <c r="D1017" i="5" s="1"/>
  <c r="E1020" i="41"/>
  <c r="G1020" i="41" s="1"/>
  <c r="I1020" i="41" s="1"/>
  <c r="C1017" i="5" s="1"/>
  <c r="E1012" i="41"/>
  <c r="G1012" i="41" s="1"/>
  <c r="I1012" i="41" s="1"/>
  <c r="C1009" i="5" s="1"/>
  <c r="K1009" i="5" s="1"/>
  <c r="H1006" i="5"/>
  <c r="F1004" i="41"/>
  <c r="H1004" i="41" s="1"/>
  <c r="J1004" i="41" s="1"/>
  <c r="D1001" i="5" s="1"/>
  <c r="E1004" i="41"/>
  <c r="G1004" i="41" s="1"/>
  <c r="I1004" i="41" s="1"/>
  <c r="C1001" i="5" s="1"/>
  <c r="F996" i="41"/>
  <c r="H996" i="41" s="1"/>
  <c r="J996" i="41" s="1"/>
  <c r="D993" i="5" s="1"/>
  <c r="E996" i="41"/>
  <c r="G996" i="41" s="1"/>
  <c r="I996" i="41" s="1"/>
  <c r="C993" i="5" s="1"/>
  <c r="F988" i="41"/>
  <c r="H988" i="41" s="1"/>
  <c r="J988" i="41" s="1"/>
  <c r="D985" i="5" s="1"/>
  <c r="E988" i="41"/>
  <c r="G988" i="41" s="1"/>
  <c r="I988" i="41" s="1"/>
  <c r="C985" i="5" s="1"/>
  <c r="F980" i="41"/>
  <c r="H980" i="41" s="1"/>
  <c r="J980" i="41" s="1"/>
  <c r="D977" i="5" s="1"/>
  <c r="E980" i="41"/>
  <c r="G980" i="41" s="1"/>
  <c r="I980" i="41" s="1"/>
  <c r="C977" i="5" s="1"/>
  <c r="F972" i="41"/>
  <c r="H972" i="41" s="1"/>
  <c r="J972" i="41" s="1"/>
  <c r="D969" i="5" s="1"/>
  <c r="E972" i="41"/>
  <c r="G972" i="41" s="1"/>
  <c r="I972" i="41" s="1"/>
  <c r="C969" i="5" s="1"/>
  <c r="J962" i="5"/>
  <c r="K962" i="5"/>
  <c r="F964" i="41"/>
  <c r="H964" i="41" s="1"/>
  <c r="J964" i="41" s="1"/>
  <c r="D961" i="5" s="1"/>
  <c r="E964" i="41"/>
  <c r="G964" i="41" s="1"/>
  <c r="I964" i="41" s="1"/>
  <c r="C961" i="5" s="1"/>
  <c r="J954" i="5"/>
  <c r="F956" i="41"/>
  <c r="H956" i="41"/>
  <c r="J956" i="41" s="1"/>
  <c r="D953" i="5" s="1"/>
  <c r="E956" i="41"/>
  <c r="G956" i="41"/>
  <c r="I956" i="41" s="1"/>
  <c r="C953" i="5" s="1"/>
  <c r="K953" i="5" s="1"/>
  <c r="F948" i="41"/>
  <c r="H948" i="41" s="1"/>
  <c r="J948" i="41" s="1"/>
  <c r="D945" i="5" s="1"/>
  <c r="E948" i="41"/>
  <c r="G948" i="41" s="1"/>
  <c r="I948" i="41" s="1"/>
  <c r="C945" i="5" s="1"/>
  <c r="K945" i="5" s="1"/>
  <c r="J938" i="5"/>
  <c r="F940" i="41"/>
  <c r="H940" i="41" s="1"/>
  <c r="J940" i="41" s="1"/>
  <c r="D937" i="5" s="1"/>
  <c r="E940" i="41"/>
  <c r="G940" i="41" s="1"/>
  <c r="I940" i="41" s="1"/>
  <c r="C937" i="5" s="1"/>
  <c r="J930" i="5"/>
  <c r="F932" i="41"/>
  <c r="H932" i="41"/>
  <c r="J932" i="41" s="1"/>
  <c r="D929" i="5" s="1"/>
  <c r="E932" i="41"/>
  <c r="G932" i="41"/>
  <c r="I932" i="41" s="1"/>
  <c r="C929" i="5" s="1"/>
  <c r="K929" i="5" s="1"/>
  <c r="F924" i="41"/>
  <c r="H924" i="41" s="1"/>
  <c r="J924" i="41" s="1"/>
  <c r="D921" i="5" s="1"/>
  <c r="E924" i="41"/>
  <c r="G924" i="41" s="1"/>
  <c r="I924" i="41" s="1"/>
  <c r="C921" i="5" s="1"/>
  <c r="K921" i="5" s="1"/>
  <c r="J914" i="5"/>
  <c r="F916" i="41"/>
  <c r="H916" i="41" s="1"/>
  <c r="J916" i="41" s="1"/>
  <c r="D913" i="5" s="1"/>
  <c r="E916" i="41"/>
  <c r="G916" i="41" s="1"/>
  <c r="I916" i="41" s="1"/>
  <c r="C913" i="5" s="1"/>
  <c r="F908" i="41"/>
  <c r="H908" i="41" s="1"/>
  <c r="J908" i="41" s="1"/>
  <c r="D905" i="5" s="1"/>
  <c r="E908" i="41"/>
  <c r="G908" i="41" s="1"/>
  <c r="I908" i="41" s="1"/>
  <c r="C905" i="5" s="1"/>
  <c r="J898" i="5"/>
  <c r="F900" i="41"/>
  <c r="H900" i="41" s="1"/>
  <c r="J900" i="41" s="1"/>
  <c r="D897" i="5" s="1"/>
  <c r="E900" i="41"/>
  <c r="G900" i="41" s="1"/>
  <c r="I900" i="41" s="1"/>
  <c r="C897" i="5" s="1"/>
  <c r="F892" i="41"/>
  <c r="H892" i="41" s="1"/>
  <c r="J892" i="41" s="1"/>
  <c r="D889" i="5" s="1"/>
  <c r="E892" i="41"/>
  <c r="G892" i="41" s="1"/>
  <c r="I892" i="41" s="1"/>
  <c r="C889" i="5" s="1"/>
  <c r="J874" i="5"/>
  <c r="F874" i="5"/>
  <c r="P863" i="5"/>
  <c r="J858" i="5"/>
  <c r="K858" i="5"/>
  <c r="F858" i="5"/>
  <c r="J842" i="5"/>
  <c r="F842" i="5"/>
  <c r="J834" i="5"/>
  <c r="F834" i="5"/>
  <c r="J818" i="5"/>
  <c r="K818" i="5"/>
  <c r="F818" i="5"/>
  <c r="P815" i="5"/>
  <c r="J794" i="5"/>
  <c r="F794" i="5"/>
  <c r="J786" i="5"/>
  <c r="F786" i="5"/>
  <c r="K777" i="5"/>
  <c r="F777" i="5"/>
  <c r="J777" i="5"/>
  <c r="F773" i="5"/>
  <c r="J773" i="5"/>
  <c r="F769" i="5"/>
  <c r="J769" i="5"/>
  <c r="F765" i="5"/>
  <c r="J765" i="5"/>
  <c r="F761" i="5"/>
  <c r="J761" i="5"/>
  <c r="F757" i="5"/>
  <c r="J757" i="5"/>
  <c r="F753" i="5"/>
  <c r="J753" i="5"/>
  <c r="F749" i="5"/>
  <c r="J749" i="5"/>
  <c r="F745" i="5"/>
  <c r="J745" i="5"/>
  <c r="F741" i="5"/>
  <c r="J741" i="5"/>
  <c r="F737" i="5"/>
  <c r="J737" i="5"/>
  <c r="F733" i="5"/>
  <c r="J733" i="5"/>
  <c r="F729" i="5"/>
  <c r="J729" i="5"/>
  <c r="F725" i="5"/>
  <c r="J725" i="5"/>
  <c r="F721" i="5"/>
  <c r="J721" i="5"/>
  <c r="F717" i="5"/>
  <c r="J717" i="5"/>
  <c r="J664" i="5"/>
  <c r="K664" i="5"/>
  <c r="F664" i="5"/>
  <c r="J656" i="5"/>
  <c r="K656" i="5"/>
  <c r="F656" i="5"/>
  <c r="E884" i="41"/>
  <c r="G884" i="41" s="1"/>
  <c r="I884" i="41" s="1"/>
  <c r="C881" i="5" s="1"/>
  <c r="E882" i="41"/>
  <c r="G882" i="41" s="1"/>
  <c r="I882" i="41" s="1"/>
  <c r="C879" i="5" s="1"/>
  <c r="E880" i="41"/>
  <c r="G880" i="41" s="1"/>
  <c r="I880" i="41" s="1"/>
  <c r="C877" i="5" s="1"/>
  <c r="E878" i="41"/>
  <c r="G878" i="41" s="1"/>
  <c r="I878" i="41" s="1"/>
  <c r="C875" i="5" s="1"/>
  <c r="E876" i="41"/>
  <c r="G876" i="41" s="1"/>
  <c r="I876" i="41" s="1"/>
  <c r="C873" i="5" s="1"/>
  <c r="E874" i="41"/>
  <c r="G874" i="41" s="1"/>
  <c r="I874" i="41" s="1"/>
  <c r="C871" i="5" s="1"/>
  <c r="E872" i="41"/>
  <c r="G872" i="41" s="1"/>
  <c r="I872" i="41" s="1"/>
  <c r="C869" i="5" s="1"/>
  <c r="E870" i="41"/>
  <c r="G870" i="41" s="1"/>
  <c r="I870" i="41" s="1"/>
  <c r="C867" i="5" s="1"/>
  <c r="E868" i="41"/>
  <c r="G868" i="41" s="1"/>
  <c r="I868" i="41" s="1"/>
  <c r="C865" i="5" s="1"/>
  <c r="E866" i="41"/>
  <c r="G866" i="41" s="1"/>
  <c r="I866" i="41" s="1"/>
  <c r="C863" i="5" s="1"/>
  <c r="O863" i="5"/>
  <c r="E864" i="41"/>
  <c r="G864" i="41"/>
  <c r="I864" i="41" s="1"/>
  <c r="C861" i="5" s="1"/>
  <c r="E862" i="41"/>
  <c r="G862" i="41" s="1"/>
  <c r="I862" i="41" s="1"/>
  <c r="C859" i="5" s="1"/>
  <c r="E860" i="41"/>
  <c r="G860" i="41"/>
  <c r="I860" i="41" s="1"/>
  <c r="C857" i="5" s="1"/>
  <c r="E858" i="41"/>
  <c r="G858" i="41" s="1"/>
  <c r="I858" i="41" s="1"/>
  <c r="C855" i="5" s="1"/>
  <c r="E856" i="41"/>
  <c r="G856" i="41"/>
  <c r="I856" i="41" s="1"/>
  <c r="C853" i="5" s="1"/>
  <c r="E854" i="41"/>
  <c r="G854" i="41" s="1"/>
  <c r="I854" i="41" s="1"/>
  <c r="C851" i="5" s="1"/>
  <c r="E852" i="41"/>
  <c r="G852" i="41"/>
  <c r="I852" i="41" s="1"/>
  <c r="C849" i="5" s="1"/>
  <c r="E850" i="41"/>
  <c r="G850" i="41" s="1"/>
  <c r="I850" i="41" s="1"/>
  <c r="C847" i="5" s="1"/>
  <c r="E848" i="41"/>
  <c r="G848" i="41"/>
  <c r="I848" i="41" s="1"/>
  <c r="C845" i="5" s="1"/>
  <c r="F845" i="5" s="1"/>
  <c r="E846" i="41"/>
  <c r="G846" i="41" s="1"/>
  <c r="I846" i="41" s="1"/>
  <c r="C843" i="5" s="1"/>
  <c r="E844" i="41"/>
  <c r="G844" i="41" s="1"/>
  <c r="I844" i="41" s="1"/>
  <c r="C841" i="5" s="1"/>
  <c r="E842" i="41"/>
  <c r="G842" i="41" s="1"/>
  <c r="I842" i="41" s="1"/>
  <c r="C839" i="5" s="1"/>
  <c r="E840" i="41"/>
  <c r="G840" i="41" s="1"/>
  <c r="I840" i="41" s="1"/>
  <c r="C837" i="5" s="1"/>
  <c r="J837" i="5" s="1"/>
  <c r="E838" i="41"/>
  <c r="G838" i="41" s="1"/>
  <c r="I838" i="41" s="1"/>
  <c r="C835" i="5" s="1"/>
  <c r="E836" i="41"/>
  <c r="G836" i="41"/>
  <c r="I836" i="41" s="1"/>
  <c r="C833" i="5" s="1"/>
  <c r="E834" i="41"/>
  <c r="G834" i="41" s="1"/>
  <c r="I834" i="41" s="1"/>
  <c r="C831" i="5" s="1"/>
  <c r="E832" i="41"/>
  <c r="G832" i="41"/>
  <c r="I832" i="41" s="1"/>
  <c r="C829" i="5" s="1"/>
  <c r="J829" i="5" s="1"/>
  <c r="E830" i="41"/>
  <c r="G830" i="41" s="1"/>
  <c r="I830" i="41" s="1"/>
  <c r="C827" i="5" s="1"/>
  <c r="E828" i="41"/>
  <c r="G828" i="41" s="1"/>
  <c r="I828" i="41" s="1"/>
  <c r="C825" i="5" s="1"/>
  <c r="E826" i="41"/>
  <c r="G826" i="41" s="1"/>
  <c r="I826" i="41" s="1"/>
  <c r="C823" i="5" s="1"/>
  <c r="E824" i="41"/>
  <c r="G824" i="41" s="1"/>
  <c r="I824" i="41" s="1"/>
  <c r="C821" i="5" s="1"/>
  <c r="E822" i="41"/>
  <c r="G822" i="41" s="1"/>
  <c r="I822" i="41" s="1"/>
  <c r="C819" i="5" s="1"/>
  <c r="E820" i="41"/>
  <c r="G820" i="41" s="1"/>
  <c r="I820" i="41" s="1"/>
  <c r="C817" i="5" s="1"/>
  <c r="E818" i="41"/>
  <c r="G818" i="41" s="1"/>
  <c r="I818" i="41" s="1"/>
  <c r="C815" i="5" s="1"/>
  <c r="O815" i="5"/>
  <c r="E816" i="41"/>
  <c r="G816" i="41" s="1"/>
  <c r="I816" i="41" s="1"/>
  <c r="C813" i="5" s="1"/>
  <c r="R813" i="5" s="1"/>
  <c r="E814" i="41"/>
  <c r="G814" i="41"/>
  <c r="I814" i="41" s="1"/>
  <c r="C811" i="5" s="1"/>
  <c r="E812" i="41"/>
  <c r="G812" i="41" s="1"/>
  <c r="I812" i="41" s="1"/>
  <c r="C809" i="5" s="1"/>
  <c r="E810" i="41"/>
  <c r="G810" i="41"/>
  <c r="I810" i="41" s="1"/>
  <c r="C807" i="5" s="1"/>
  <c r="F807" i="5" s="1"/>
  <c r="E808" i="41"/>
  <c r="G808" i="41" s="1"/>
  <c r="I808" i="41" s="1"/>
  <c r="C805" i="5" s="1"/>
  <c r="E806" i="41"/>
  <c r="G806" i="41" s="1"/>
  <c r="I806" i="41" s="1"/>
  <c r="C803" i="5" s="1"/>
  <c r="O803" i="5"/>
  <c r="E804" i="41"/>
  <c r="G804" i="41"/>
  <c r="I804" i="41" s="1"/>
  <c r="C801" i="5" s="1"/>
  <c r="E802" i="41"/>
  <c r="G802" i="41"/>
  <c r="I802" i="41" s="1"/>
  <c r="C799" i="5" s="1"/>
  <c r="E800" i="41"/>
  <c r="G800" i="41"/>
  <c r="I800" i="41" s="1"/>
  <c r="C797" i="5" s="1"/>
  <c r="E798" i="41"/>
  <c r="G798" i="41"/>
  <c r="I798" i="41" s="1"/>
  <c r="C795" i="5" s="1"/>
  <c r="E796" i="41"/>
  <c r="G796" i="41"/>
  <c r="I796" i="41" s="1"/>
  <c r="C793" i="5" s="1"/>
  <c r="E794" i="41"/>
  <c r="G794" i="41"/>
  <c r="I794" i="41" s="1"/>
  <c r="C791" i="5" s="1"/>
  <c r="E792" i="41"/>
  <c r="G792" i="41"/>
  <c r="I792" i="41" s="1"/>
  <c r="C789" i="5" s="1"/>
  <c r="E790" i="41"/>
  <c r="G790" i="41"/>
  <c r="I790" i="41" s="1"/>
  <c r="C787" i="5" s="1"/>
  <c r="O787" i="5"/>
  <c r="E788" i="41"/>
  <c r="G788" i="41" s="1"/>
  <c r="I788" i="41" s="1"/>
  <c r="C785" i="5" s="1"/>
  <c r="E786" i="41"/>
  <c r="G786" i="41" s="1"/>
  <c r="I786" i="41" s="1"/>
  <c r="C783" i="5" s="1"/>
  <c r="R783" i="5" s="1"/>
  <c r="E784" i="41"/>
  <c r="G784" i="41"/>
  <c r="I784" i="41" s="1"/>
  <c r="C781" i="5" s="1"/>
  <c r="E782" i="41"/>
  <c r="G782" i="41" s="1"/>
  <c r="I782" i="41" s="1"/>
  <c r="C779" i="5" s="1"/>
  <c r="F780" i="41"/>
  <c r="H780" i="41"/>
  <c r="J780" i="41" s="1"/>
  <c r="D777" i="5" s="1"/>
  <c r="F778" i="41"/>
  <c r="H778" i="41" s="1"/>
  <c r="J778" i="41" s="1"/>
  <c r="D775" i="5" s="1"/>
  <c r="K775" i="5" s="1"/>
  <c r="F774" i="41"/>
  <c r="H774" i="41" s="1"/>
  <c r="J774" i="41" s="1"/>
  <c r="D771" i="5" s="1"/>
  <c r="K771" i="5"/>
  <c r="F772" i="41"/>
  <c r="H772" i="41" s="1"/>
  <c r="J772" i="41" s="1"/>
  <c r="D769" i="5" s="1"/>
  <c r="K769" i="5"/>
  <c r="K767" i="5"/>
  <c r="F768" i="41"/>
  <c r="H768" i="41" s="1"/>
  <c r="J768" i="41" s="1"/>
  <c r="D765" i="5" s="1"/>
  <c r="P765" i="5" s="1"/>
  <c r="K765" i="5"/>
  <c r="K763" i="5"/>
  <c r="F764" i="41"/>
  <c r="H764" i="41" s="1"/>
  <c r="J764" i="41" s="1"/>
  <c r="D761" i="5" s="1"/>
  <c r="K761" i="5" s="1"/>
  <c r="F762" i="41"/>
  <c r="H762" i="41" s="1"/>
  <c r="J762" i="41" s="1"/>
  <c r="D759" i="5" s="1"/>
  <c r="K759" i="5"/>
  <c r="F758" i="41"/>
  <c r="H758" i="41"/>
  <c r="J758" i="41" s="1"/>
  <c r="D755" i="5" s="1"/>
  <c r="K755" i="5"/>
  <c r="F756" i="41"/>
  <c r="H756" i="41" s="1"/>
  <c r="J756" i="41" s="1"/>
  <c r="D753" i="5" s="1"/>
  <c r="K753" i="5"/>
  <c r="F754" i="41"/>
  <c r="H754" i="41"/>
  <c r="J754" i="41" s="1"/>
  <c r="D751" i="5" s="1"/>
  <c r="K751" i="5"/>
  <c r="F752" i="41"/>
  <c r="H752" i="41" s="1"/>
  <c r="J752" i="41" s="1"/>
  <c r="D749" i="5" s="1"/>
  <c r="F750" i="41"/>
  <c r="H750" i="41" s="1"/>
  <c r="J750" i="41" s="1"/>
  <c r="D747" i="5" s="1"/>
  <c r="K747" i="5"/>
  <c r="F748" i="41"/>
  <c r="H748" i="41" s="1"/>
  <c r="J748" i="41" s="1"/>
  <c r="D745" i="5" s="1"/>
  <c r="K745" i="5" s="1"/>
  <c r="F744" i="41"/>
  <c r="H744" i="41" s="1"/>
  <c r="J744" i="41" s="1"/>
  <c r="D741" i="5" s="1"/>
  <c r="K741" i="5"/>
  <c r="F742" i="41"/>
  <c r="H742" i="41"/>
  <c r="J742" i="41" s="1"/>
  <c r="D739" i="5" s="1"/>
  <c r="F740" i="41"/>
  <c r="H740" i="41"/>
  <c r="J740" i="41" s="1"/>
  <c r="D737" i="5" s="1"/>
  <c r="K737" i="5"/>
  <c r="F738" i="41"/>
  <c r="H738" i="41" s="1"/>
  <c r="J738" i="41" s="1"/>
  <c r="D735" i="5" s="1"/>
  <c r="K735" i="5" s="1"/>
  <c r="F736" i="41"/>
  <c r="H736" i="41"/>
  <c r="J736" i="41" s="1"/>
  <c r="D733" i="5" s="1"/>
  <c r="K733" i="5"/>
  <c r="F732" i="41"/>
  <c r="H732" i="41" s="1"/>
  <c r="J732" i="41" s="1"/>
  <c r="D729" i="5" s="1"/>
  <c r="K729" i="5"/>
  <c r="F730" i="41"/>
  <c r="H730" i="41" s="1"/>
  <c r="J730" i="41" s="1"/>
  <c r="D727" i="5" s="1"/>
  <c r="K727" i="5"/>
  <c r="F728" i="41"/>
  <c r="H728" i="41" s="1"/>
  <c r="J728" i="41" s="1"/>
  <c r="D725" i="5" s="1"/>
  <c r="F724" i="41"/>
  <c r="H724" i="41" s="1"/>
  <c r="J724" i="41" s="1"/>
  <c r="D721" i="5" s="1"/>
  <c r="K721" i="5" s="1"/>
  <c r="F722" i="41"/>
  <c r="H722" i="41"/>
  <c r="J722" i="41" s="1"/>
  <c r="D719" i="5" s="1"/>
  <c r="K719" i="5"/>
  <c r="F720" i="41"/>
  <c r="H720" i="41" s="1"/>
  <c r="J720" i="41" s="1"/>
  <c r="D717" i="5" s="1"/>
  <c r="K717" i="5"/>
  <c r="J632" i="5"/>
  <c r="J627" i="5"/>
  <c r="F627" i="5"/>
  <c r="F624" i="5"/>
  <c r="J624" i="5"/>
  <c r="K624" i="5"/>
  <c r="J619" i="5"/>
  <c r="F619" i="5"/>
  <c r="F616" i="5"/>
  <c r="J616" i="5"/>
  <c r="K616" i="5"/>
  <c r="J611" i="5"/>
  <c r="F611" i="5"/>
  <c r="F608" i="5"/>
  <c r="J608" i="5"/>
  <c r="K608" i="5"/>
  <c r="J603" i="5"/>
  <c r="F603" i="5"/>
  <c r="H596" i="5"/>
  <c r="P596" i="5"/>
  <c r="J595" i="5"/>
  <c r="F595" i="5"/>
  <c r="J587" i="5"/>
  <c r="F587" i="5"/>
  <c r="F584" i="5"/>
  <c r="J584" i="5"/>
  <c r="K584" i="5"/>
  <c r="J579" i="5"/>
  <c r="F579" i="5"/>
  <c r="F576" i="5"/>
  <c r="J576" i="5"/>
  <c r="J571" i="5"/>
  <c r="F571" i="5"/>
  <c r="J563" i="5"/>
  <c r="F563" i="5"/>
  <c r="F560" i="5"/>
  <c r="J560" i="5"/>
  <c r="F558" i="5"/>
  <c r="J558" i="5"/>
  <c r="F556" i="5"/>
  <c r="J556" i="5"/>
  <c r="F554" i="5"/>
  <c r="J554" i="5"/>
  <c r="F552" i="5"/>
  <c r="J552" i="5"/>
  <c r="F550" i="5"/>
  <c r="J550" i="5"/>
  <c r="F548" i="5"/>
  <c r="J548" i="5"/>
  <c r="F546" i="5"/>
  <c r="J546" i="5"/>
  <c r="K544" i="5"/>
  <c r="F544" i="5"/>
  <c r="J544" i="5"/>
  <c r="F542" i="5"/>
  <c r="J542" i="5"/>
  <c r="F540" i="5"/>
  <c r="J540" i="5"/>
  <c r="K538" i="5"/>
  <c r="F538" i="5"/>
  <c r="J538" i="5"/>
  <c r="F536" i="5"/>
  <c r="J536" i="5"/>
  <c r="F534" i="5"/>
  <c r="J534" i="5"/>
  <c r="F532" i="5"/>
  <c r="J532" i="5"/>
  <c r="F530" i="5"/>
  <c r="J530" i="5"/>
  <c r="K528" i="5"/>
  <c r="F528" i="5"/>
  <c r="J528" i="5"/>
  <c r="F526" i="5"/>
  <c r="J526" i="5"/>
  <c r="F524" i="5"/>
  <c r="J524" i="5"/>
  <c r="F522" i="5"/>
  <c r="J522" i="5"/>
  <c r="H491" i="5"/>
  <c r="P491" i="5"/>
  <c r="O475" i="5"/>
  <c r="P475" i="5"/>
  <c r="J391" i="5"/>
  <c r="F391" i="5"/>
  <c r="J383" i="5"/>
  <c r="F383" i="5"/>
  <c r="H365" i="5"/>
  <c r="O365" i="5"/>
  <c r="F630" i="5"/>
  <c r="J630" i="5"/>
  <c r="J625" i="5"/>
  <c r="F625" i="5"/>
  <c r="J617" i="5"/>
  <c r="F617" i="5"/>
  <c r="F614" i="5"/>
  <c r="J614" i="5"/>
  <c r="K614" i="5"/>
  <c r="J609" i="5"/>
  <c r="F609" i="5"/>
  <c r="F606" i="5"/>
  <c r="J601" i="5"/>
  <c r="F601" i="5"/>
  <c r="F598" i="5"/>
  <c r="J593" i="5"/>
  <c r="F593" i="5"/>
  <c r="F590" i="5"/>
  <c r="K590" i="5"/>
  <c r="J585" i="5"/>
  <c r="F585" i="5"/>
  <c r="J577" i="5"/>
  <c r="F577" i="5"/>
  <c r="J569" i="5"/>
  <c r="F569" i="5"/>
  <c r="F566" i="5"/>
  <c r="J566" i="5"/>
  <c r="J561" i="5"/>
  <c r="F561" i="5"/>
  <c r="H417" i="5"/>
  <c r="O417" i="5"/>
  <c r="H415" i="5"/>
  <c r="O415" i="5"/>
  <c r="P415" i="5"/>
  <c r="O397" i="5"/>
  <c r="H379" i="5"/>
  <c r="O379" i="5"/>
  <c r="J373" i="5"/>
  <c r="F373" i="5"/>
  <c r="K373" i="5"/>
  <c r="J365" i="5"/>
  <c r="F365" i="5"/>
  <c r="K365" i="5"/>
  <c r="J349" i="5"/>
  <c r="F349" i="5"/>
  <c r="K349" i="5"/>
  <c r="H705" i="5"/>
  <c r="O695" i="5"/>
  <c r="O691" i="5"/>
  <c r="H671" i="5"/>
  <c r="H658" i="5"/>
  <c r="O658" i="5"/>
  <c r="H644" i="5"/>
  <c r="O644" i="5"/>
  <c r="P644" i="5"/>
  <c r="O642" i="5"/>
  <c r="P642" i="5"/>
  <c r="J631" i="5"/>
  <c r="F631" i="5"/>
  <c r="F628" i="5"/>
  <c r="J628" i="5"/>
  <c r="K628" i="5"/>
  <c r="J623" i="5"/>
  <c r="F623" i="5"/>
  <c r="F620" i="5"/>
  <c r="J620" i="5"/>
  <c r="K620" i="5"/>
  <c r="J615" i="5"/>
  <c r="F615" i="5"/>
  <c r="F612" i="5"/>
  <c r="J612" i="5"/>
  <c r="J607" i="5"/>
  <c r="F607" i="5"/>
  <c r="F604" i="5"/>
  <c r="J604" i="5"/>
  <c r="J599" i="5"/>
  <c r="F599" i="5"/>
  <c r="F596" i="5"/>
  <c r="J596" i="5"/>
  <c r="K596" i="5"/>
  <c r="J591" i="5"/>
  <c r="F591" i="5"/>
  <c r="F588" i="5"/>
  <c r="J588" i="5"/>
  <c r="K588" i="5"/>
  <c r="J583" i="5"/>
  <c r="F583" i="5"/>
  <c r="F580" i="5"/>
  <c r="J580" i="5"/>
  <c r="J575" i="5"/>
  <c r="F575" i="5"/>
  <c r="F572" i="5"/>
  <c r="J572" i="5"/>
  <c r="J567" i="5"/>
  <c r="F567" i="5"/>
  <c r="F564" i="5"/>
  <c r="J564" i="5"/>
  <c r="J559" i="5"/>
  <c r="K559" i="5"/>
  <c r="F559" i="5"/>
  <c r="F557" i="5"/>
  <c r="J557" i="5"/>
  <c r="F555" i="5"/>
  <c r="J555" i="5"/>
  <c r="F553" i="5"/>
  <c r="J553" i="5"/>
  <c r="F551" i="5"/>
  <c r="J551" i="5"/>
  <c r="F549" i="5"/>
  <c r="J549" i="5"/>
  <c r="F547" i="5"/>
  <c r="J547" i="5"/>
  <c r="F545" i="5"/>
  <c r="J545" i="5"/>
  <c r="F543" i="5"/>
  <c r="J543" i="5"/>
  <c r="F541" i="5"/>
  <c r="J541" i="5"/>
  <c r="F539" i="5"/>
  <c r="J539" i="5"/>
  <c r="F537" i="5"/>
  <c r="J537" i="5"/>
  <c r="F535" i="5"/>
  <c r="J535" i="5"/>
  <c r="F533" i="5"/>
  <c r="J533" i="5"/>
  <c r="F531" i="5"/>
  <c r="J531" i="5"/>
  <c r="K529" i="5"/>
  <c r="F529" i="5"/>
  <c r="J529" i="5"/>
  <c r="F527" i="5"/>
  <c r="J527" i="5"/>
  <c r="F525" i="5"/>
  <c r="J525" i="5"/>
  <c r="F523" i="5"/>
  <c r="J523" i="5"/>
  <c r="F520" i="5"/>
  <c r="J520" i="5"/>
  <c r="F517" i="5"/>
  <c r="J517" i="5"/>
  <c r="F516" i="5"/>
  <c r="J516" i="5"/>
  <c r="F515" i="5"/>
  <c r="J515" i="5"/>
  <c r="F514" i="5"/>
  <c r="J514" i="5"/>
  <c r="F513" i="5"/>
  <c r="J513" i="5"/>
  <c r="F512" i="5"/>
  <c r="J512" i="5"/>
  <c r="K511" i="5"/>
  <c r="F511" i="5"/>
  <c r="J511" i="5"/>
  <c r="F510" i="5"/>
  <c r="J510" i="5"/>
  <c r="K509" i="5"/>
  <c r="F509" i="5"/>
  <c r="J509" i="5"/>
  <c r="F508" i="5"/>
  <c r="J508" i="5"/>
  <c r="K507" i="5"/>
  <c r="F507" i="5"/>
  <c r="J507" i="5"/>
  <c r="F506" i="5"/>
  <c r="J506" i="5"/>
  <c r="F504" i="5"/>
  <c r="J504" i="5"/>
  <c r="F502" i="5"/>
  <c r="J502" i="5"/>
  <c r="K501" i="5"/>
  <c r="F501" i="5"/>
  <c r="J501" i="5"/>
  <c r="O457" i="5"/>
  <c r="P457" i="5"/>
  <c r="O455" i="5"/>
  <c r="P455" i="5"/>
  <c r="H445" i="5"/>
  <c r="O445" i="5"/>
  <c r="O443" i="5"/>
  <c r="O429" i="5"/>
  <c r="J379" i="5"/>
  <c r="F379" i="5"/>
  <c r="K379" i="5"/>
  <c r="J363" i="5"/>
  <c r="F363" i="5"/>
  <c r="K363" i="5"/>
  <c r="J355" i="5"/>
  <c r="F355" i="5"/>
  <c r="K355" i="5"/>
  <c r="J347" i="5"/>
  <c r="F347" i="5"/>
  <c r="K347" i="5"/>
  <c r="P705" i="5"/>
  <c r="P691" i="5"/>
  <c r="P671" i="5"/>
  <c r="E672" i="41"/>
  <c r="G672" i="41" s="1"/>
  <c r="I672" i="41" s="1"/>
  <c r="C669" i="5" s="1"/>
  <c r="J669" i="5" s="1"/>
  <c r="F672" i="41"/>
  <c r="H672" i="41" s="1"/>
  <c r="J672" i="41" s="1"/>
  <c r="D669" i="5" s="1"/>
  <c r="E670" i="41"/>
  <c r="G670" i="41"/>
  <c r="I670" i="41" s="1"/>
  <c r="C667" i="5" s="1"/>
  <c r="F670" i="41"/>
  <c r="H670" i="41" s="1"/>
  <c r="J670" i="41" s="1"/>
  <c r="D667" i="5" s="1"/>
  <c r="E668" i="41"/>
  <c r="G668" i="41"/>
  <c r="I668" i="41" s="1"/>
  <c r="C665" i="5" s="1"/>
  <c r="F665" i="5" s="1"/>
  <c r="F668" i="41"/>
  <c r="H668" i="41" s="1"/>
  <c r="J668" i="41" s="1"/>
  <c r="D665" i="5" s="1"/>
  <c r="K665" i="5" s="1"/>
  <c r="E666" i="41"/>
  <c r="G666" i="41" s="1"/>
  <c r="I666" i="41" s="1"/>
  <c r="C663" i="5" s="1"/>
  <c r="F666" i="41"/>
  <c r="H666" i="41" s="1"/>
  <c r="J666" i="41" s="1"/>
  <c r="D663" i="5" s="1"/>
  <c r="H663" i="5" s="1"/>
  <c r="E664" i="41"/>
  <c r="G664" i="41"/>
  <c r="I664" i="41" s="1"/>
  <c r="C661" i="5" s="1"/>
  <c r="F661" i="5" s="1"/>
  <c r="F664" i="41"/>
  <c r="H664" i="41" s="1"/>
  <c r="J664" i="41" s="1"/>
  <c r="D661" i="5" s="1"/>
  <c r="E662" i="41"/>
  <c r="G662" i="41" s="1"/>
  <c r="I662" i="41" s="1"/>
  <c r="C659" i="5" s="1"/>
  <c r="F662" i="41"/>
  <c r="H662" i="41" s="1"/>
  <c r="J662" i="41" s="1"/>
  <c r="D659" i="5" s="1"/>
  <c r="H659" i="5" s="1"/>
  <c r="E660" i="41"/>
  <c r="G660" i="41" s="1"/>
  <c r="I660" i="41" s="1"/>
  <c r="C657" i="5" s="1"/>
  <c r="F657" i="5" s="1"/>
  <c r="F660" i="41"/>
  <c r="H660" i="41" s="1"/>
  <c r="J660" i="41" s="1"/>
  <c r="D657" i="5" s="1"/>
  <c r="E658" i="41"/>
  <c r="G658" i="41" s="1"/>
  <c r="I658" i="41" s="1"/>
  <c r="C655" i="5" s="1"/>
  <c r="F658" i="41"/>
  <c r="H658" i="41" s="1"/>
  <c r="J658" i="41" s="1"/>
  <c r="D655" i="5" s="1"/>
  <c r="E656" i="41"/>
  <c r="G656" i="41" s="1"/>
  <c r="I656" i="41" s="1"/>
  <c r="C653" i="5" s="1"/>
  <c r="F653" i="5" s="1"/>
  <c r="F656" i="41"/>
  <c r="H656" i="41"/>
  <c r="J656" i="41" s="1"/>
  <c r="D653" i="5" s="1"/>
  <c r="E654" i="41"/>
  <c r="G654" i="41" s="1"/>
  <c r="I654" i="41" s="1"/>
  <c r="C651" i="5" s="1"/>
  <c r="F654" i="41"/>
  <c r="H654" i="41"/>
  <c r="J654" i="41" s="1"/>
  <c r="D651" i="5" s="1"/>
  <c r="E652" i="41"/>
  <c r="G652" i="41" s="1"/>
  <c r="I652" i="41" s="1"/>
  <c r="C649" i="5" s="1"/>
  <c r="F649" i="5" s="1"/>
  <c r="F652" i="41"/>
  <c r="H652" i="41" s="1"/>
  <c r="J652" i="41" s="1"/>
  <c r="D649" i="5" s="1"/>
  <c r="E650" i="41"/>
  <c r="G650" i="41" s="1"/>
  <c r="I650" i="41" s="1"/>
  <c r="C647" i="5" s="1"/>
  <c r="F650" i="41"/>
  <c r="H650" i="41" s="1"/>
  <c r="J650" i="41" s="1"/>
  <c r="D647" i="5" s="1"/>
  <c r="E648" i="41"/>
  <c r="G648" i="41" s="1"/>
  <c r="I648" i="41" s="1"/>
  <c r="C645" i="5" s="1"/>
  <c r="F648" i="41"/>
  <c r="H648" i="41" s="1"/>
  <c r="J648" i="41" s="1"/>
  <c r="D645" i="5" s="1"/>
  <c r="E646" i="41"/>
  <c r="G646" i="41" s="1"/>
  <c r="I646" i="41" s="1"/>
  <c r="C643" i="5" s="1"/>
  <c r="F646" i="41"/>
  <c r="H646" i="41" s="1"/>
  <c r="J646" i="41" s="1"/>
  <c r="D643" i="5" s="1"/>
  <c r="E644" i="41"/>
  <c r="G644" i="41" s="1"/>
  <c r="I644" i="41" s="1"/>
  <c r="C641" i="5" s="1"/>
  <c r="F641" i="5" s="1"/>
  <c r="F644" i="41"/>
  <c r="H644" i="41"/>
  <c r="J644" i="41" s="1"/>
  <c r="D641" i="5" s="1"/>
  <c r="E642" i="41"/>
  <c r="G642" i="41" s="1"/>
  <c r="I642" i="41" s="1"/>
  <c r="C639" i="5" s="1"/>
  <c r="F642" i="41"/>
  <c r="H642" i="41"/>
  <c r="J642" i="41" s="1"/>
  <c r="D639" i="5" s="1"/>
  <c r="E640" i="41"/>
  <c r="G640" i="41" s="1"/>
  <c r="I640" i="41" s="1"/>
  <c r="C637" i="5" s="1"/>
  <c r="F640" i="41"/>
  <c r="H640" i="41"/>
  <c r="J640" i="41" s="1"/>
  <c r="D637" i="5" s="1"/>
  <c r="E638" i="41"/>
  <c r="G638" i="41" s="1"/>
  <c r="I638" i="41" s="1"/>
  <c r="C635" i="5" s="1"/>
  <c r="F638" i="41"/>
  <c r="H638" i="41"/>
  <c r="J638" i="41" s="1"/>
  <c r="D635" i="5" s="1"/>
  <c r="E636" i="41"/>
  <c r="G636" i="41" s="1"/>
  <c r="I636" i="41" s="1"/>
  <c r="C633" i="5" s="1"/>
  <c r="F636" i="41"/>
  <c r="H636" i="41"/>
  <c r="J636" i="41" s="1"/>
  <c r="D633" i="5" s="1"/>
  <c r="J629" i="5"/>
  <c r="F629" i="5"/>
  <c r="J626" i="5"/>
  <c r="O622" i="5"/>
  <c r="J621" i="5"/>
  <c r="F621" i="5"/>
  <c r="F618" i="5"/>
  <c r="J618" i="5"/>
  <c r="J613" i="5"/>
  <c r="F613" i="5"/>
  <c r="J605" i="5"/>
  <c r="F605" i="5"/>
  <c r="F602" i="5"/>
  <c r="J597" i="5"/>
  <c r="F597" i="5"/>
  <c r="J594" i="5"/>
  <c r="K594" i="5"/>
  <c r="J589" i="5"/>
  <c r="F589" i="5"/>
  <c r="J581" i="5"/>
  <c r="F581" i="5"/>
  <c r="J573" i="5"/>
  <c r="F573" i="5"/>
  <c r="F570" i="5"/>
  <c r="J570" i="5"/>
  <c r="K570" i="5"/>
  <c r="J565" i="5"/>
  <c r="F565" i="5"/>
  <c r="F562" i="5"/>
  <c r="J562" i="5"/>
  <c r="O511" i="5"/>
  <c r="H501" i="5"/>
  <c r="H497" i="5"/>
  <c r="O497" i="5"/>
  <c r="P497" i="5"/>
  <c r="J385" i="5"/>
  <c r="F385" i="5"/>
  <c r="K385" i="5"/>
  <c r="J369" i="5"/>
  <c r="F369" i="5"/>
  <c r="J361" i="5"/>
  <c r="F361" i="5"/>
  <c r="K361" i="5"/>
  <c r="J353" i="5"/>
  <c r="F353" i="5"/>
  <c r="K353" i="5"/>
  <c r="F560" i="41"/>
  <c r="H560" i="41" s="1"/>
  <c r="J560" i="41" s="1"/>
  <c r="D557" i="5" s="1"/>
  <c r="F558" i="41"/>
  <c r="H558" i="41" s="1"/>
  <c r="J558" i="41" s="1"/>
  <c r="D555" i="5" s="1"/>
  <c r="F556" i="41"/>
  <c r="H556" i="41" s="1"/>
  <c r="J556" i="41" s="1"/>
  <c r="D553" i="5" s="1"/>
  <c r="K553" i="5"/>
  <c r="F552" i="41"/>
  <c r="H552" i="41"/>
  <c r="J552" i="41" s="1"/>
  <c r="D549" i="5" s="1"/>
  <c r="K549" i="5"/>
  <c r="F550" i="41"/>
  <c r="H550" i="41" s="1"/>
  <c r="J550" i="41" s="1"/>
  <c r="D547" i="5" s="1"/>
  <c r="K547" i="5"/>
  <c r="F548" i="41"/>
  <c r="H548" i="41" s="1"/>
  <c r="J548" i="41" s="1"/>
  <c r="D545" i="5" s="1"/>
  <c r="K545" i="5"/>
  <c r="F544" i="41"/>
  <c r="H544" i="41" s="1"/>
  <c r="J544" i="41" s="1"/>
  <c r="D541" i="5" s="1"/>
  <c r="F542" i="41"/>
  <c r="H542" i="41" s="1"/>
  <c r="J542" i="41" s="1"/>
  <c r="D539" i="5" s="1"/>
  <c r="K539" i="5"/>
  <c r="F540" i="41"/>
  <c r="H540" i="41"/>
  <c r="J540" i="41" s="1"/>
  <c r="D537" i="5" s="1"/>
  <c r="K537" i="5" s="1"/>
  <c r="F538" i="41"/>
  <c r="H538" i="41" s="1"/>
  <c r="J538" i="41" s="1"/>
  <c r="D535" i="5" s="1"/>
  <c r="K535" i="5"/>
  <c r="F536" i="41"/>
  <c r="H536" i="41"/>
  <c r="J536" i="41" s="1"/>
  <c r="D533" i="5" s="1"/>
  <c r="K533" i="5"/>
  <c r="F534" i="41"/>
  <c r="H534" i="41" s="1"/>
  <c r="J534" i="41" s="1"/>
  <c r="D531" i="5" s="1"/>
  <c r="F530" i="41"/>
  <c r="H530" i="41" s="1"/>
  <c r="J530" i="41" s="1"/>
  <c r="D527" i="5" s="1"/>
  <c r="K527" i="5"/>
  <c r="F528" i="41"/>
  <c r="H528" i="41" s="1"/>
  <c r="J528" i="41" s="1"/>
  <c r="D525" i="5" s="1"/>
  <c r="K525" i="5"/>
  <c r="F526" i="41"/>
  <c r="H526" i="41" s="1"/>
  <c r="J526" i="41" s="1"/>
  <c r="D523" i="5" s="1"/>
  <c r="K523" i="5"/>
  <c r="E349" i="41"/>
  <c r="G349" i="41" s="1"/>
  <c r="I349" i="41" s="1"/>
  <c r="C346" i="5" s="1"/>
  <c r="F349" i="41"/>
  <c r="H349" i="41"/>
  <c r="J349" i="41" s="1"/>
  <c r="D346" i="5" s="1"/>
  <c r="E341" i="41"/>
  <c r="G341" i="41" s="1"/>
  <c r="I341" i="41" s="1"/>
  <c r="C338" i="5" s="1"/>
  <c r="J331" i="5"/>
  <c r="E333" i="41"/>
  <c r="G333" i="41" s="1"/>
  <c r="I333" i="41" s="1"/>
  <c r="C330" i="5" s="1"/>
  <c r="J323" i="5"/>
  <c r="E325" i="41"/>
  <c r="G325" i="41"/>
  <c r="I325" i="41" s="1"/>
  <c r="C322" i="5" s="1"/>
  <c r="E317" i="41"/>
  <c r="G317" i="41" s="1"/>
  <c r="I317" i="41" s="1"/>
  <c r="C314" i="5" s="1"/>
  <c r="F317" i="41"/>
  <c r="H317" i="41"/>
  <c r="J317" i="41" s="1"/>
  <c r="D314" i="5" s="1"/>
  <c r="E309" i="41"/>
  <c r="G309" i="41" s="1"/>
  <c r="I309" i="41" s="1"/>
  <c r="C306" i="5" s="1"/>
  <c r="K300" i="5"/>
  <c r="F300" i="5"/>
  <c r="K292" i="5"/>
  <c r="J292" i="5"/>
  <c r="K291" i="5"/>
  <c r="F291" i="5"/>
  <c r="O287" i="5"/>
  <c r="P287" i="5"/>
  <c r="K284" i="5"/>
  <c r="F284" i="5"/>
  <c r="K283" i="5"/>
  <c r="F283" i="5"/>
  <c r="K276" i="5"/>
  <c r="F276" i="5"/>
  <c r="J276" i="5"/>
  <c r="K268" i="5"/>
  <c r="F268" i="5"/>
  <c r="F267" i="5"/>
  <c r="K262" i="5"/>
  <c r="F262" i="5"/>
  <c r="J262" i="5"/>
  <c r="O260" i="5"/>
  <c r="F254" i="5"/>
  <c r="J254" i="5"/>
  <c r="F246" i="5"/>
  <c r="J241" i="5"/>
  <c r="K241" i="5"/>
  <c r="J237" i="5"/>
  <c r="K237" i="5"/>
  <c r="J233" i="5"/>
  <c r="K233" i="5"/>
  <c r="J229" i="5"/>
  <c r="J225" i="5"/>
  <c r="K225" i="5"/>
  <c r="J217" i="5"/>
  <c r="K217" i="5"/>
  <c r="J209" i="5"/>
  <c r="K209" i="5"/>
  <c r="J205" i="5"/>
  <c r="J197" i="5"/>
  <c r="K189" i="5"/>
  <c r="J177" i="5"/>
  <c r="J173" i="5"/>
  <c r="K173" i="5"/>
  <c r="J161" i="5"/>
  <c r="K161" i="5"/>
  <c r="J153" i="5"/>
  <c r="K153" i="5"/>
  <c r="J145" i="5"/>
  <c r="K145" i="5"/>
  <c r="J141" i="5"/>
  <c r="K141" i="5"/>
  <c r="J133" i="5"/>
  <c r="K133" i="5"/>
  <c r="J129" i="5"/>
  <c r="K129" i="5"/>
  <c r="J125" i="5"/>
  <c r="F74" i="5"/>
  <c r="F60" i="5"/>
  <c r="F46" i="5"/>
  <c r="F41" i="5"/>
  <c r="F38" i="5"/>
  <c r="F33" i="5"/>
  <c r="F30" i="5"/>
  <c r="F25" i="5"/>
  <c r="F22" i="5"/>
  <c r="F142" i="48"/>
  <c r="G142" i="48"/>
  <c r="F140" i="48"/>
  <c r="G140" i="48"/>
  <c r="F138" i="48"/>
  <c r="G138" i="48"/>
  <c r="F136" i="48"/>
  <c r="G136" i="48"/>
  <c r="F134" i="48"/>
  <c r="G134" i="48"/>
  <c r="F132" i="48"/>
  <c r="G132" i="48"/>
  <c r="F130" i="48"/>
  <c r="G130" i="48"/>
  <c r="F122" i="48"/>
  <c r="G122" i="48"/>
  <c r="F114" i="48"/>
  <c r="G114" i="48"/>
  <c r="F106" i="48"/>
  <c r="G106" i="48"/>
  <c r="F634" i="41"/>
  <c r="H634" i="41" s="1"/>
  <c r="J634" i="41" s="1"/>
  <c r="D631" i="5" s="1"/>
  <c r="K631" i="5"/>
  <c r="F630" i="41"/>
  <c r="H630" i="41"/>
  <c r="J630" i="41" s="1"/>
  <c r="D627" i="5" s="1"/>
  <c r="F628" i="41"/>
  <c r="H628" i="41" s="1"/>
  <c r="J628" i="41" s="1"/>
  <c r="D625" i="5" s="1"/>
  <c r="F626" i="41"/>
  <c r="H626" i="41"/>
  <c r="J626" i="41" s="1"/>
  <c r="D623" i="5" s="1"/>
  <c r="K623" i="5"/>
  <c r="F622" i="41"/>
  <c r="H622" i="41" s="1"/>
  <c r="J622" i="41" s="1"/>
  <c r="D619" i="5" s="1"/>
  <c r="F620" i="41"/>
  <c r="H620" i="41" s="1"/>
  <c r="J620" i="41" s="1"/>
  <c r="D617" i="5" s="1"/>
  <c r="K617" i="5"/>
  <c r="F618" i="41"/>
  <c r="H618" i="41" s="1"/>
  <c r="J618" i="41" s="1"/>
  <c r="D615" i="5" s="1"/>
  <c r="K615" i="5"/>
  <c r="F616" i="41"/>
  <c r="H616" i="41" s="1"/>
  <c r="J616" i="41" s="1"/>
  <c r="D613" i="5" s="1"/>
  <c r="K613" i="5" s="1"/>
  <c r="F614" i="41"/>
  <c r="H614" i="41" s="1"/>
  <c r="J614" i="41" s="1"/>
  <c r="D611" i="5" s="1"/>
  <c r="K611" i="5"/>
  <c r="F612" i="41"/>
  <c r="H612" i="41" s="1"/>
  <c r="J612" i="41" s="1"/>
  <c r="D609" i="5" s="1"/>
  <c r="F610" i="41"/>
  <c r="H610" i="41" s="1"/>
  <c r="J610" i="41" s="1"/>
  <c r="D607" i="5" s="1"/>
  <c r="K607" i="5"/>
  <c r="F608" i="41"/>
  <c r="H608" i="41"/>
  <c r="J608" i="41" s="1"/>
  <c r="D605" i="5" s="1"/>
  <c r="K605" i="5"/>
  <c r="F604" i="41"/>
  <c r="H604" i="41" s="1"/>
  <c r="J604" i="41" s="1"/>
  <c r="D601" i="5" s="1"/>
  <c r="K601" i="5"/>
  <c r="F602" i="41"/>
  <c r="H602" i="41"/>
  <c r="J602" i="41" s="1"/>
  <c r="D599" i="5" s="1"/>
  <c r="K599" i="5"/>
  <c r="F600" i="41"/>
  <c r="H600" i="41" s="1"/>
  <c r="J600" i="41" s="1"/>
  <c r="D597" i="5" s="1"/>
  <c r="K597" i="5"/>
  <c r="F596" i="41"/>
  <c r="H596" i="41" s="1"/>
  <c r="J596" i="41" s="1"/>
  <c r="D593" i="5" s="1"/>
  <c r="K593" i="5"/>
  <c r="F594" i="41"/>
  <c r="H594" i="41" s="1"/>
  <c r="J594" i="41" s="1"/>
  <c r="D591" i="5" s="1"/>
  <c r="K591" i="5"/>
  <c r="F592" i="41"/>
  <c r="H592" i="41"/>
  <c r="J592" i="41" s="1"/>
  <c r="D589" i="5" s="1"/>
  <c r="F590" i="41"/>
  <c r="H590" i="41"/>
  <c r="J590" i="41" s="1"/>
  <c r="D587" i="5" s="1"/>
  <c r="K587" i="5"/>
  <c r="F588" i="41"/>
  <c r="H588" i="41" s="1"/>
  <c r="J588" i="41" s="1"/>
  <c r="D585" i="5" s="1"/>
  <c r="K585" i="5"/>
  <c r="F584" i="41"/>
  <c r="H584" i="41" s="1"/>
  <c r="J584" i="41" s="1"/>
  <c r="D581" i="5" s="1"/>
  <c r="K581" i="5"/>
  <c r="F582" i="41"/>
  <c r="H582" i="41" s="1"/>
  <c r="J582" i="41" s="1"/>
  <c r="D579" i="5" s="1"/>
  <c r="K579" i="5"/>
  <c r="F580" i="41"/>
  <c r="H580" i="41"/>
  <c r="J580" i="41" s="1"/>
  <c r="D577" i="5" s="1"/>
  <c r="F576" i="41"/>
  <c r="H576" i="41"/>
  <c r="J576" i="41" s="1"/>
  <c r="D573" i="5" s="1"/>
  <c r="F574" i="41"/>
  <c r="H574" i="41"/>
  <c r="J574" i="41" s="1"/>
  <c r="D571" i="5" s="1"/>
  <c r="K571" i="5"/>
  <c r="F572" i="41"/>
  <c r="H572" i="41" s="1"/>
  <c r="J572" i="41" s="1"/>
  <c r="D569" i="5" s="1"/>
  <c r="K569" i="5"/>
  <c r="F568" i="41"/>
  <c r="H568" i="41"/>
  <c r="J568" i="41" s="1"/>
  <c r="D565" i="5" s="1"/>
  <c r="K565" i="5"/>
  <c r="F566" i="41"/>
  <c r="H566" i="41" s="1"/>
  <c r="J566" i="41" s="1"/>
  <c r="D563" i="5" s="1"/>
  <c r="K563" i="5" s="1"/>
  <c r="F564" i="41"/>
  <c r="H564" i="41"/>
  <c r="J564" i="41" s="1"/>
  <c r="D561" i="5" s="1"/>
  <c r="E347" i="41"/>
  <c r="G347" i="41" s="1"/>
  <c r="I347" i="41" s="1"/>
  <c r="C344" i="5" s="1"/>
  <c r="F347" i="41"/>
  <c r="H347" i="41"/>
  <c r="J347" i="41" s="1"/>
  <c r="D344" i="5" s="1"/>
  <c r="E339" i="41"/>
  <c r="G339" i="41" s="1"/>
  <c r="I339" i="41" s="1"/>
  <c r="C336" i="5" s="1"/>
  <c r="F339" i="41"/>
  <c r="H339" i="41"/>
  <c r="J339" i="41" s="1"/>
  <c r="D336" i="5" s="1"/>
  <c r="F331" i="5"/>
  <c r="E331" i="41"/>
  <c r="G331" i="41" s="1"/>
  <c r="I331" i="41" s="1"/>
  <c r="C328" i="5" s="1"/>
  <c r="F331" i="41"/>
  <c r="H331" i="41" s="1"/>
  <c r="J331" i="41" s="1"/>
  <c r="D328" i="5" s="1"/>
  <c r="F323" i="5"/>
  <c r="E323" i="41"/>
  <c r="G323" i="41" s="1"/>
  <c r="I323" i="41" s="1"/>
  <c r="C320" i="5" s="1"/>
  <c r="F323" i="41"/>
  <c r="H323" i="41"/>
  <c r="J323" i="41" s="1"/>
  <c r="D320" i="5" s="1"/>
  <c r="E315" i="41"/>
  <c r="G315" i="41" s="1"/>
  <c r="I315" i="41" s="1"/>
  <c r="C312" i="5" s="1"/>
  <c r="E307" i="41"/>
  <c r="G307" i="41"/>
  <c r="I307" i="41" s="1"/>
  <c r="C304" i="5" s="1"/>
  <c r="F307" i="41"/>
  <c r="H307" i="41" s="1"/>
  <c r="J307" i="41" s="1"/>
  <c r="D304" i="5" s="1"/>
  <c r="P304" i="5" s="1"/>
  <c r="K294" i="5"/>
  <c r="F294" i="5"/>
  <c r="J294" i="5"/>
  <c r="F293" i="5"/>
  <c r="J291" i="5"/>
  <c r="H289" i="5"/>
  <c r="O289" i="5"/>
  <c r="P289" i="5"/>
  <c r="F286" i="5"/>
  <c r="J286" i="5"/>
  <c r="J283" i="5"/>
  <c r="K278" i="5"/>
  <c r="F270" i="5"/>
  <c r="J270" i="5"/>
  <c r="F269" i="5"/>
  <c r="H262" i="5"/>
  <c r="P262" i="5"/>
  <c r="J256" i="5"/>
  <c r="F241" i="5"/>
  <c r="F237" i="5"/>
  <c r="F229" i="5"/>
  <c r="F225" i="5"/>
  <c r="F221" i="5"/>
  <c r="F217" i="5"/>
  <c r="F209" i="5"/>
  <c r="F205" i="5"/>
  <c r="F201" i="5"/>
  <c r="F197" i="5"/>
  <c r="F189" i="5"/>
  <c r="F177" i="5"/>
  <c r="F173" i="5"/>
  <c r="F161" i="5"/>
  <c r="F153" i="5"/>
  <c r="F145" i="5"/>
  <c r="F141" i="5"/>
  <c r="F133" i="5"/>
  <c r="F129" i="5"/>
  <c r="F119" i="5"/>
  <c r="J119" i="5"/>
  <c r="F117" i="5"/>
  <c r="J117" i="5"/>
  <c r="F113" i="5"/>
  <c r="J113" i="5"/>
  <c r="E113" i="41"/>
  <c r="G113" i="41" s="1"/>
  <c r="I113" i="41" s="1"/>
  <c r="C110" i="5" s="1"/>
  <c r="F113" i="41"/>
  <c r="H113" i="41" s="1"/>
  <c r="J113" i="41" s="1"/>
  <c r="D110" i="5" s="1"/>
  <c r="O110" i="5" s="1"/>
  <c r="E97" i="41"/>
  <c r="G97" i="41"/>
  <c r="I97" i="41" s="1"/>
  <c r="C94" i="5" s="1"/>
  <c r="F78" i="5"/>
  <c r="J78" i="5"/>
  <c r="F52" i="5"/>
  <c r="F559" i="41"/>
  <c r="H559" i="41" s="1"/>
  <c r="J559" i="41" s="1"/>
  <c r="D556" i="5" s="1"/>
  <c r="K556" i="5"/>
  <c r="F557" i="41"/>
  <c r="H557" i="41"/>
  <c r="J557" i="41" s="1"/>
  <c r="D554" i="5" s="1"/>
  <c r="K554" i="5"/>
  <c r="F555" i="41"/>
  <c r="H555" i="41" s="1"/>
  <c r="J555" i="41" s="1"/>
  <c r="D552" i="5" s="1"/>
  <c r="K552" i="5"/>
  <c r="F553" i="41"/>
  <c r="H553" i="41"/>
  <c r="J553" i="41" s="1"/>
  <c r="D550" i="5" s="1"/>
  <c r="F551" i="41"/>
  <c r="H551" i="41" s="1"/>
  <c r="J551" i="41" s="1"/>
  <c r="D548" i="5" s="1"/>
  <c r="K548" i="5"/>
  <c r="F547" i="41"/>
  <c r="H547" i="41" s="1"/>
  <c r="J547" i="41" s="1"/>
  <c r="D544" i="5" s="1"/>
  <c r="F545" i="41"/>
  <c r="H545" i="41" s="1"/>
  <c r="J545" i="41" s="1"/>
  <c r="D542" i="5" s="1"/>
  <c r="F541" i="41"/>
  <c r="H541" i="41" s="1"/>
  <c r="J541" i="41" s="1"/>
  <c r="D538" i="5" s="1"/>
  <c r="F539" i="41"/>
  <c r="H539" i="41" s="1"/>
  <c r="J539" i="41" s="1"/>
  <c r="D536" i="5" s="1"/>
  <c r="F535" i="41"/>
  <c r="H535" i="41" s="1"/>
  <c r="J535" i="41" s="1"/>
  <c r="D532" i="5" s="1"/>
  <c r="K532" i="5"/>
  <c r="F533" i="41"/>
  <c r="H533" i="41"/>
  <c r="J533" i="41" s="1"/>
  <c r="D530" i="5" s="1"/>
  <c r="K530" i="5" s="1"/>
  <c r="F529" i="41"/>
  <c r="H529" i="41" s="1"/>
  <c r="J529" i="41" s="1"/>
  <c r="D526" i="5" s="1"/>
  <c r="F527" i="41"/>
  <c r="H527" i="41"/>
  <c r="J527" i="41" s="1"/>
  <c r="D524" i="5" s="1"/>
  <c r="K524" i="5" s="1"/>
  <c r="F525" i="41"/>
  <c r="H525" i="41" s="1"/>
  <c r="J525" i="41" s="1"/>
  <c r="D522" i="5" s="1"/>
  <c r="K522" i="5"/>
  <c r="F521" i="41"/>
  <c r="H521" i="41" s="1"/>
  <c r="J521" i="41" s="1"/>
  <c r="D518" i="5" s="1"/>
  <c r="F519" i="41"/>
  <c r="H519" i="41" s="1"/>
  <c r="J519" i="41" s="1"/>
  <c r="D516" i="5" s="1"/>
  <c r="K516" i="5"/>
  <c r="K514" i="5"/>
  <c r="F515" i="41"/>
  <c r="H515" i="41" s="1"/>
  <c r="J515" i="41" s="1"/>
  <c r="D512" i="5" s="1"/>
  <c r="F513" i="41"/>
  <c r="H513" i="41" s="1"/>
  <c r="J513" i="41" s="1"/>
  <c r="D510" i="5" s="1"/>
  <c r="F509" i="41"/>
  <c r="H509" i="41" s="1"/>
  <c r="J509" i="41" s="1"/>
  <c r="D506" i="5" s="1"/>
  <c r="K506" i="5"/>
  <c r="F507" i="41"/>
  <c r="H507" i="41"/>
  <c r="J507" i="41" s="1"/>
  <c r="D504" i="5" s="1"/>
  <c r="K504" i="5"/>
  <c r="K502" i="5"/>
  <c r="K497" i="5"/>
  <c r="K491" i="5"/>
  <c r="K487" i="5"/>
  <c r="K481" i="5"/>
  <c r="K475" i="5"/>
  <c r="E345" i="41"/>
  <c r="G345" i="41" s="1"/>
  <c r="I345" i="41" s="1"/>
  <c r="C342" i="5" s="1"/>
  <c r="E337" i="41"/>
  <c r="G337" i="41" s="1"/>
  <c r="I337" i="41" s="1"/>
  <c r="C334" i="5" s="1"/>
  <c r="F337" i="41"/>
  <c r="H337" i="41" s="1"/>
  <c r="J337" i="41" s="1"/>
  <c r="D334" i="5" s="1"/>
  <c r="E329" i="41"/>
  <c r="G329" i="41" s="1"/>
  <c r="I329" i="41" s="1"/>
  <c r="C326" i="5" s="1"/>
  <c r="F329" i="41"/>
  <c r="H329" i="41" s="1"/>
  <c r="J329" i="41" s="1"/>
  <c r="D326" i="5" s="1"/>
  <c r="E321" i="41"/>
  <c r="G321" i="41" s="1"/>
  <c r="I321" i="41" s="1"/>
  <c r="C318" i="5" s="1"/>
  <c r="E313" i="41"/>
  <c r="G313" i="41" s="1"/>
  <c r="I313" i="41" s="1"/>
  <c r="C310" i="5" s="1"/>
  <c r="F313" i="41"/>
  <c r="H313" i="41" s="1"/>
  <c r="J313" i="41" s="1"/>
  <c r="D310" i="5" s="1"/>
  <c r="J303" i="5"/>
  <c r="E305" i="41"/>
  <c r="G305" i="41"/>
  <c r="I305" i="41" s="1"/>
  <c r="C302" i="5" s="1"/>
  <c r="F305" i="41"/>
  <c r="H305" i="41" s="1"/>
  <c r="J305" i="41" s="1"/>
  <c r="D302" i="5" s="1"/>
  <c r="J288" i="5"/>
  <c r="K287" i="5"/>
  <c r="F287" i="5"/>
  <c r="K280" i="5"/>
  <c r="F280" i="5"/>
  <c r="J280" i="5"/>
  <c r="K279" i="5"/>
  <c r="F279" i="5"/>
  <c r="K272" i="5"/>
  <c r="K271" i="5"/>
  <c r="F271" i="5"/>
  <c r="K264" i="5"/>
  <c r="F264" i="5"/>
  <c r="J264" i="5"/>
  <c r="K263" i="5"/>
  <c r="F263" i="5"/>
  <c r="F258" i="5"/>
  <c r="J250" i="5"/>
  <c r="J239" i="5"/>
  <c r="J235" i="5"/>
  <c r="J231" i="5"/>
  <c r="J227" i="5"/>
  <c r="K227" i="5"/>
  <c r="J223" i="5"/>
  <c r="J219" i="5"/>
  <c r="J215" i="5"/>
  <c r="J211" i="5"/>
  <c r="J207" i="5"/>
  <c r="J187" i="5"/>
  <c r="J183" i="5"/>
  <c r="K179" i="5"/>
  <c r="J175" i="5"/>
  <c r="K175" i="5"/>
  <c r="J167" i="5"/>
  <c r="J163" i="5"/>
  <c r="K163" i="5"/>
  <c r="J159" i="5"/>
  <c r="K159" i="5"/>
  <c r="J155" i="5"/>
  <c r="J151" i="5"/>
  <c r="J147" i="5"/>
  <c r="J143" i="5"/>
  <c r="K143" i="5"/>
  <c r="J139" i="5"/>
  <c r="K139" i="5"/>
  <c r="J135" i="5"/>
  <c r="K135" i="5"/>
  <c r="J127" i="5"/>
  <c r="J123" i="5"/>
  <c r="K99" i="5"/>
  <c r="F66" i="5"/>
  <c r="H63" i="5"/>
  <c r="E503" i="41"/>
  <c r="G503" i="41" s="1"/>
  <c r="I503" i="41" s="1"/>
  <c r="C500" i="5" s="1"/>
  <c r="F503" i="41"/>
  <c r="H503" i="41" s="1"/>
  <c r="J503" i="41" s="1"/>
  <c r="D500" i="5" s="1"/>
  <c r="P500" i="5" s="1"/>
  <c r="E501" i="41"/>
  <c r="G501" i="41"/>
  <c r="I501" i="41" s="1"/>
  <c r="C498" i="5" s="1"/>
  <c r="F501" i="41"/>
  <c r="H501" i="41"/>
  <c r="J501" i="41" s="1"/>
  <c r="D498" i="5" s="1"/>
  <c r="E499" i="41"/>
  <c r="G499" i="41"/>
  <c r="I499" i="41" s="1"/>
  <c r="C496" i="5" s="1"/>
  <c r="F499" i="41"/>
  <c r="H499" i="41"/>
  <c r="J499" i="41" s="1"/>
  <c r="D496" i="5" s="1"/>
  <c r="O496" i="5" s="1"/>
  <c r="E497" i="41"/>
  <c r="G497" i="41" s="1"/>
  <c r="I497" i="41" s="1"/>
  <c r="C494" i="5" s="1"/>
  <c r="F497" i="41"/>
  <c r="H497" i="41" s="1"/>
  <c r="J497" i="41" s="1"/>
  <c r="D494" i="5" s="1"/>
  <c r="E495" i="41"/>
  <c r="G495" i="41" s="1"/>
  <c r="I495" i="41" s="1"/>
  <c r="C492" i="5" s="1"/>
  <c r="F495" i="41"/>
  <c r="H495" i="41" s="1"/>
  <c r="J495" i="41" s="1"/>
  <c r="D492" i="5" s="1"/>
  <c r="E493" i="41"/>
  <c r="G493" i="41" s="1"/>
  <c r="I493" i="41" s="1"/>
  <c r="C490" i="5" s="1"/>
  <c r="F493" i="41"/>
  <c r="H493" i="41" s="1"/>
  <c r="J493" i="41" s="1"/>
  <c r="D490" i="5" s="1"/>
  <c r="E491" i="41"/>
  <c r="G491" i="41" s="1"/>
  <c r="I491" i="41" s="1"/>
  <c r="C488" i="5" s="1"/>
  <c r="F491" i="41"/>
  <c r="H491" i="41" s="1"/>
  <c r="J491" i="41" s="1"/>
  <c r="D488" i="5" s="1"/>
  <c r="H488" i="5" s="1"/>
  <c r="E489" i="41"/>
  <c r="G489" i="41"/>
  <c r="I489" i="41" s="1"/>
  <c r="C486" i="5" s="1"/>
  <c r="F489" i="41"/>
  <c r="H489" i="41"/>
  <c r="J489" i="41" s="1"/>
  <c r="D486" i="5" s="1"/>
  <c r="E487" i="41"/>
  <c r="G487" i="41"/>
  <c r="I487" i="41" s="1"/>
  <c r="C484" i="5" s="1"/>
  <c r="F487" i="41"/>
  <c r="H487" i="41"/>
  <c r="J487" i="41" s="1"/>
  <c r="D484" i="5" s="1"/>
  <c r="P484" i="5" s="1"/>
  <c r="E485" i="41"/>
  <c r="G485" i="41" s="1"/>
  <c r="I485" i="41" s="1"/>
  <c r="C482" i="5" s="1"/>
  <c r="F485" i="41"/>
  <c r="H485" i="41" s="1"/>
  <c r="J485" i="41" s="1"/>
  <c r="D482" i="5" s="1"/>
  <c r="E483" i="41"/>
  <c r="G483" i="41" s="1"/>
  <c r="I483" i="41" s="1"/>
  <c r="C480" i="5" s="1"/>
  <c r="F483" i="41"/>
  <c r="H483" i="41" s="1"/>
  <c r="J483" i="41" s="1"/>
  <c r="D480" i="5" s="1"/>
  <c r="O480" i="5" s="1"/>
  <c r="E481" i="41"/>
  <c r="G481" i="41"/>
  <c r="I481" i="41" s="1"/>
  <c r="C478" i="5" s="1"/>
  <c r="F481" i="41"/>
  <c r="H481" i="41"/>
  <c r="J481" i="41" s="1"/>
  <c r="D478" i="5" s="1"/>
  <c r="E479" i="41"/>
  <c r="G479" i="41"/>
  <c r="I479" i="41" s="1"/>
  <c r="C476" i="5" s="1"/>
  <c r="F479" i="41"/>
  <c r="H479" i="41"/>
  <c r="J479" i="41" s="1"/>
  <c r="D476" i="5" s="1"/>
  <c r="E477" i="41"/>
  <c r="G477" i="41"/>
  <c r="I477" i="41" s="1"/>
  <c r="C474" i="5" s="1"/>
  <c r="F477" i="41"/>
  <c r="H477" i="41"/>
  <c r="J477" i="41" s="1"/>
  <c r="D474" i="5" s="1"/>
  <c r="E475" i="41"/>
  <c r="G475" i="41"/>
  <c r="I475" i="41" s="1"/>
  <c r="C472" i="5" s="1"/>
  <c r="F475" i="41"/>
  <c r="H475" i="41"/>
  <c r="J475" i="41" s="1"/>
  <c r="D472" i="5" s="1"/>
  <c r="H472" i="5" s="1"/>
  <c r="E473" i="41"/>
  <c r="G473" i="41" s="1"/>
  <c r="I473" i="41" s="1"/>
  <c r="C470" i="5" s="1"/>
  <c r="F473" i="41"/>
  <c r="H473" i="41" s="1"/>
  <c r="J473" i="41" s="1"/>
  <c r="D470" i="5" s="1"/>
  <c r="E471" i="41"/>
  <c r="G471" i="41" s="1"/>
  <c r="I471" i="41" s="1"/>
  <c r="C468" i="5" s="1"/>
  <c r="F471" i="41"/>
  <c r="H471" i="41" s="1"/>
  <c r="J471" i="41" s="1"/>
  <c r="D468" i="5" s="1"/>
  <c r="P468" i="5" s="1"/>
  <c r="E469" i="41"/>
  <c r="G469" i="41"/>
  <c r="I469" i="41" s="1"/>
  <c r="C466" i="5" s="1"/>
  <c r="F469" i="41"/>
  <c r="H469" i="41"/>
  <c r="J469" i="41" s="1"/>
  <c r="D466" i="5" s="1"/>
  <c r="E467" i="41"/>
  <c r="G467" i="41"/>
  <c r="I467" i="41" s="1"/>
  <c r="C464" i="5" s="1"/>
  <c r="F467" i="41"/>
  <c r="H467" i="41"/>
  <c r="J467" i="41" s="1"/>
  <c r="D464" i="5" s="1"/>
  <c r="O464" i="5" s="1"/>
  <c r="E465" i="41"/>
  <c r="G465" i="41" s="1"/>
  <c r="I465" i="41" s="1"/>
  <c r="C462" i="5" s="1"/>
  <c r="F465" i="41"/>
  <c r="H465" i="41" s="1"/>
  <c r="J465" i="41" s="1"/>
  <c r="D462" i="5" s="1"/>
  <c r="E463" i="41"/>
  <c r="G463" i="41" s="1"/>
  <c r="I463" i="41" s="1"/>
  <c r="C460" i="5" s="1"/>
  <c r="F463" i="41"/>
  <c r="H463" i="41" s="1"/>
  <c r="J463" i="41" s="1"/>
  <c r="D460" i="5" s="1"/>
  <c r="E461" i="41"/>
  <c r="G461" i="41" s="1"/>
  <c r="I461" i="41" s="1"/>
  <c r="C458" i="5" s="1"/>
  <c r="F461" i="41"/>
  <c r="H461" i="41" s="1"/>
  <c r="J461" i="41" s="1"/>
  <c r="D458" i="5" s="1"/>
  <c r="E459" i="41"/>
  <c r="G459" i="41" s="1"/>
  <c r="I459" i="41" s="1"/>
  <c r="C456" i="5" s="1"/>
  <c r="F459" i="41"/>
  <c r="H459" i="41" s="1"/>
  <c r="J459" i="41" s="1"/>
  <c r="D456" i="5" s="1"/>
  <c r="H456" i="5" s="1"/>
  <c r="E457" i="41"/>
  <c r="G457" i="41"/>
  <c r="I457" i="41" s="1"/>
  <c r="C454" i="5" s="1"/>
  <c r="F457" i="41"/>
  <c r="H457" i="41"/>
  <c r="J457" i="41" s="1"/>
  <c r="D454" i="5" s="1"/>
  <c r="E455" i="41"/>
  <c r="G455" i="41"/>
  <c r="I455" i="41" s="1"/>
  <c r="C452" i="5" s="1"/>
  <c r="F455" i="41"/>
  <c r="H455" i="41"/>
  <c r="J455" i="41" s="1"/>
  <c r="D452" i="5" s="1"/>
  <c r="P452" i="5" s="1"/>
  <c r="E453" i="41"/>
  <c r="G453" i="41" s="1"/>
  <c r="I453" i="41" s="1"/>
  <c r="C450" i="5" s="1"/>
  <c r="F453" i="41"/>
  <c r="H453" i="41" s="1"/>
  <c r="J453" i="41" s="1"/>
  <c r="D450" i="5" s="1"/>
  <c r="E451" i="41"/>
  <c r="G451" i="41" s="1"/>
  <c r="I451" i="41" s="1"/>
  <c r="C448" i="5" s="1"/>
  <c r="F451" i="41"/>
  <c r="H451" i="41" s="1"/>
  <c r="J451" i="41" s="1"/>
  <c r="D448" i="5" s="1"/>
  <c r="O448" i="5" s="1"/>
  <c r="E449" i="41"/>
  <c r="G449" i="41"/>
  <c r="I449" i="41" s="1"/>
  <c r="C446" i="5" s="1"/>
  <c r="F449" i="41"/>
  <c r="H449" i="41"/>
  <c r="J449" i="41" s="1"/>
  <c r="D446" i="5" s="1"/>
  <c r="E447" i="41"/>
  <c r="G447" i="41"/>
  <c r="I447" i="41" s="1"/>
  <c r="C444" i="5" s="1"/>
  <c r="F447" i="41"/>
  <c r="H447" i="41"/>
  <c r="J447" i="41" s="1"/>
  <c r="D444" i="5" s="1"/>
  <c r="E445" i="41"/>
  <c r="G445" i="41"/>
  <c r="I445" i="41" s="1"/>
  <c r="C442" i="5" s="1"/>
  <c r="F445" i="41"/>
  <c r="H445" i="41"/>
  <c r="J445" i="41" s="1"/>
  <c r="D442" i="5" s="1"/>
  <c r="E443" i="41"/>
  <c r="G443" i="41"/>
  <c r="I443" i="41" s="1"/>
  <c r="C440" i="5" s="1"/>
  <c r="F443" i="41"/>
  <c r="H443" i="41"/>
  <c r="J443" i="41" s="1"/>
  <c r="D440" i="5" s="1"/>
  <c r="H440" i="5" s="1"/>
  <c r="E441" i="41"/>
  <c r="G441" i="41" s="1"/>
  <c r="I441" i="41" s="1"/>
  <c r="C438" i="5" s="1"/>
  <c r="F441" i="41"/>
  <c r="H441" i="41" s="1"/>
  <c r="J441" i="41" s="1"/>
  <c r="D438" i="5" s="1"/>
  <c r="E439" i="41"/>
  <c r="G439" i="41" s="1"/>
  <c r="I439" i="41" s="1"/>
  <c r="C436" i="5" s="1"/>
  <c r="F439" i="41"/>
  <c r="H439" i="41" s="1"/>
  <c r="J439" i="41" s="1"/>
  <c r="D436" i="5" s="1"/>
  <c r="P436" i="5" s="1"/>
  <c r="E437" i="41"/>
  <c r="G437" i="41"/>
  <c r="I437" i="41" s="1"/>
  <c r="C434" i="5" s="1"/>
  <c r="F437" i="41"/>
  <c r="H437" i="41"/>
  <c r="J437" i="41" s="1"/>
  <c r="D434" i="5" s="1"/>
  <c r="E435" i="41"/>
  <c r="G435" i="41"/>
  <c r="I435" i="41" s="1"/>
  <c r="C432" i="5" s="1"/>
  <c r="F435" i="41"/>
  <c r="H435" i="41"/>
  <c r="J435" i="41" s="1"/>
  <c r="D432" i="5" s="1"/>
  <c r="O432" i="5" s="1"/>
  <c r="E433" i="41"/>
  <c r="G433" i="41" s="1"/>
  <c r="I433" i="41" s="1"/>
  <c r="C430" i="5" s="1"/>
  <c r="F433" i="41"/>
  <c r="H433" i="41" s="1"/>
  <c r="J433" i="41" s="1"/>
  <c r="D430" i="5" s="1"/>
  <c r="E431" i="41"/>
  <c r="G431" i="41" s="1"/>
  <c r="I431" i="41" s="1"/>
  <c r="C428" i="5" s="1"/>
  <c r="F431" i="41"/>
  <c r="H431" i="41" s="1"/>
  <c r="J431" i="41" s="1"/>
  <c r="D428" i="5" s="1"/>
  <c r="E429" i="41"/>
  <c r="G429" i="41" s="1"/>
  <c r="I429" i="41" s="1"/>
  <c r="C426" i="5" s="1"/>
  <c r="F429" i="41"/>
  <c r="H429" i="41" s="1"/>
  <c r="J429" i="41" s="1"/>
  <c r="D426" i="5" s="1"/>
  <c r="E427" i="41"/>
  <c r="G427" i="41" s="1"/>
  <c r="I427" i="41" s="1"/>
  <c r="C424" i="5" s="1"/>
  <c r="F427" i="41"/>
  <c r="H427" i="41" s="1"/>
  <c r="J427" i="41" s="1"/>
  <c r="D424" i="5" s="1"/>
  <c r="H424" i="5" s="1"/>
  <c r="E425" i="41"/>
  <c r="G425" i="41"/>
  <c r="I425" i="41" s="1"/>
  <c r="C422" i="5" s="1"/>
  <c r="F425" i="41"/>
  <c r="H425" i="41"/>
  <c r="J425" i="41" s="1"/>
  <c r="D422" i="5" s="1"/>
  <c r="E423" i="41"/>
  <c r="G423" i="41"/>
  <c r="I423" i="41" s="1"/>
  <c r="C420" i="5" s="1"/>
  <c r="F423" i="41"/>
  <c r="H423" i="41"/>
  <c r="J423" i="41" s="1"/>
  <c r="D420" i="5" s="1"/>
  <c r="P420" i="5" s="1"/>
  <c r="E421" i="41"/>
  <c r="G421" i="41" s="1"/>
  <c r="I421" i="41" s="1"/>
  <c r="C418" i="5" s="1"/>
  <c r="F421" i="41"/>
  <c r="H421" i="41" s="1"/>
  <c r="J421" i="41" s="1"/>
  <c r="D418" i="5" s="1"/>
  <c r="E419" i="41"/>
  <c r="G419" i="41" s="1"/>
  <c r="I419" i="41" s="1"/>
  <c r="C416" i="5" s="1"/>
  <c r="F419" i="41"/>
  <c r="H419" i="41" s="1"/>
  <c r="J419" i="41" s="1"/>
  <c r="D416" i="5" s="1"/>
  <c r="O416" i="5" s="1"/>
  <c r="E417" i="41"/>
  <c r="G417" i="41"/>
  <c r="I417" i="41" s="1"/>
  <c r="C414" i="5" s="1"/>
  <c r="F417" i="41"/>
  <c r="H417" i="41"/>
  <c r="J417" i="41" s="1"/>
  <c r="D414" i="5" s="1"/>
  <c r="E415" i="41"/>
  <c r="G415" i="41"/>
  <c r="I415" i="41" s="1"/>
  <c r="C412" i="5" s="1"/>
  <c r="F415" i="41"/>
  <c r="H415" i="41"/>
  <c r="J415" i="41" s="1"/>
  <c r="D412" i="5" s="1"/>
  <c r="E413" i="41"/>
  <c r="G413" i="41"/>
  <c r="I413" i="41" s="1"/>
  <c r="C410" i="5" s="1"/>
  <c r="F413" i="41"/>
  <c r="H413" i="41"/>
  <c r="J413" i="41" s="1"/>
  <c r="D410" i="5" s="1"/>
  <c r="E411" i="41"/>
  <c r="G411" i="41"/>
  <c r="I411" i="41" s="1"/>
  <c r="C408" i="5" s="1"/>
  <c r="F411" i="41"/>
  <c r="H411" i="41"/>
  <c r="J411" i="41" s="1"/>
  <c r="D408" i="5" s="1"/>
  <c r="H408" i="5" s="1"/>
  <c r="E409" i="41"/>
  <c r="G409" i="41" s="1"/>
  <c r="I409" i="41" s="1"/>
  <c r="C406" i="5" s="1"/>
  <c r="F409" i="41"/>
  <c r="H409" i="41" s="1"/>
  <c r="J409" i="41" s="1"/>
  <c r="D406" i="5" s="1"/>
  <c r="E407" i="41"/>
  <c r="G407" i="41" s="1"/>
  <c r="I407" i="41" s="1"/>
  <c r="C404" i="5" s="1"/>
  <c r="F407" i="41"/>
  <c r="H407" i="41" s="1"/>
  <c r="J407" i="41" s="1"/>
  <c r="D404" i="5" s="1"/>
  <c r="P404" i="5" s="1"/>
  <c r="E405" i="41"/>
  <c r="G405" i="41"/>
  <c r="I405" i="41" s="1"/>
  <c r="C402" i="5" s="1"/>
  <c r="F405" i="41"/>
  <c r="H405" i="41"/>
  <c r="J405" i="41" s="1"/>
  <c r="D402" i="5" s="1"/>
  <c r="E403" i="41"/>
  <c r="G403" i="41"/>
  <c r="I403" i="41" s="1"/>
  <c r="C400" i="5" s="1"/>
  <c r="F403" i="41"/>
  <c r="H403" i="41"/>
  <c r="J403" i="41" s="1"/>
  <c r="D400" i="5" s="1"/>
  <c r="O400" i="5" s="1"/>
  <c r="E401" i="41"/>
  <c r="G401" i="41" s="1"/>
  <c r="I401" i="41" s="1"/>
  <c r="C398" i="5" s="1"/>
  <c r="F401" i="41"/>
  <c r="H401" i="41" s="1"/>
  <c r="J401" i="41" s="1"/>
  <c r="D398" i="5" s="1"/>
  <c r="E399" i="41"/>
  <c r="G399" i="41" s="1"/>
  <c r="I399" i="41" s="1"/>
  <c r="C396" i="5" s="1"/>
  <c r="F399" i="41"/>
  <c r="H399" i="41" s="1"/>
  <c r="J399" i="41" s="1"/>
  <c r="D396" i="5" s="1"/>
  <c r="E397" i="41"/>
  <c r="G397" i="41" s="1"/>
  <c r="I397" i="41" s="1"/>
  <c r="C394" i="5" s="1"/>
  <c r="F397" i="41"/>
  <c r="H397" i="41" s="1"/>
  <c r="J397" i="41" s="1"/>
  <c r="D394" i="5" s="1"/>
  <c r="E395" i="41"/>
  <c r="G395" i="41" s="1"/>
  <c r="I395" i="41" s="1"/>
  <c r="C392" i="5" s="1"/>
  <c r="F395" i="41"/>
  <c r="H395" i="41" s="1"/>
  <c r="J395" i="41" s="1"/>
  <c r="D392" i="5" s="1"/>
  <c r="H392" i="5" s="1"/>
  <c r="E393" i="41"/>
  <c r="G393" i="41"/>
  <c r="I393" i="41" s="1"/>
  <c r="C390" i="5" s="1"/>
  <c r="F393" i="41"/>
  <c r="H393" i="41"/>
  <c r="J393" i="41" s="1"/>
  <c r="D390" i="5" s="1"/>
  <c r="E391" i="41"/>
  <c r="G391" i="41"/>
  <c r="I391" i="41" s="1"/>
  <c r="C388" i="5" s="1"/>
  <c r="F391" i="41"/>
  <c r="H391" i="41"/>
  <c r="J391" i="41" s="1"/>
  <c r="D388" i="5" s="1"/>
  <c r="P388" i="5" s="1"/>
  <c r="E389" i="41"/>
  <c r="G389" i="41" s="1"/>
  <c r="I389" i="41" s="1"/>
  <c r="C386" i="5" s="1"/>
  <c r="F389" i="41"/>
  <c r="H389" i="41" s="1"/>
  <c r="J389" i="41" s="1"/>
  <c r="D386" i="5" s="1"/>
  <c r="E387" i="41"/>
  <c r="G387" i="41" s="1"/>
  <c r="I387" i="41" s="1"/>
  <c r="C384" i="5" s="1"/>
  <c r="F387" i="41"/>
  <c r="H387" i="41" s="1"/>
  <c r="J387" i="41" s="1"/>
  <c r="D384" i="5" s="1"/>
  <c r="O384" i="5" s="1"/>
  <c r="E385" i="41"/>
  <c r="G385" i="41"/>
  <c r="I385" i="41" s="1"/>
  <c r="C382" i="5" s="1"/>
  <c r="F385" i="41"/>
  <c r="H385" i="41"/>
  <c r="J385" i="41" s="1"/>
  <c r="D382" i="5" s="1"/>
  <c r="E383" i="41"/>
  <c r="G383" i="41"/>
  <c r="I383" i="41" s="1"/>
  <c r="C380" i="5" s="1"/>
  <c r="F383" i="41"/>
  <c r="H383" i="41"/>
  <c r="J383" i="41" s="1"/>
  <c r="D380" i="5" s="1"/>
  <c r="E381" i="41"/>
  <c r="G381" i="41"/>
  <c r="I381" i="41" s="1"/>
  <c r="C378" i="5" s="1"/>
  <c r="F381" i="41"/>
  <c r="H381" i="41"/>
  <c r="J381" i="41" s="1"/>
  <c r="D378" i="5" s="1"/>
  <c r="E379" i="41"/>
  <c r="G379" i="41"/>
  <c r="I379" i="41" s="1"/>
  <c r="C376" i="5" s="1"/>
  <c r="F379" i="41"/>
  <c r="H379" i="41"/>
  <c r="J379" i="41" s="1"/>
  <c r="D376" i="5" s="1"/>
  <c r="H376" i="5" s="1"/>
  <c r="E377" i="41"/>
  <c r="G377" i="41" s="1"/>
  <c r="I377" i="41" s="1"/>
  <c r="C374" i="5" s="1"/>
  <c r="F377" i="41"/>
  <c r="H377" i="41" s="1"/>
  <c r="J377" i="41" s="1"/>
  <c r="D374" i="5" s="1"/>
  <c r="E375" i="41"/>
  <c r="G375" i="41" s="1"/>
  <c r="I375" i="41" s="1"/>
  <c r="C372" i="5" s="1"/>
  <c r="F375" i="41"/>
  <c r="H375" i="41" s="1"/>
  <c r="J375" i="41" s="1"/>
  <c r="D372" i="5" s="1"/>
  <c r="P372" i="5" s="1"/>
  <c r="E373" i="41"/>
  <c r="G373" i="41"/>
  <c r="I373" i="41" s="1"/>
  <c r="C370" i="5" s="1"/>
  <c r="F373" i="41"/>
  <c r="H373" i="41"/>
  <c r="J373" i="41" s="1"/>
  <c r="D370" i="5" s="1"/>
  <c r="E371" i="41"/>
  <c r="G371" i="41"/>
  <c r="I371" i="41" s="1"/>
  <c r="C368" i="5" s="1"/>
  <c r="F371" i="41"/>
  <c r="H371" i="41"/>
  <c r="J371" i="41" s="1"/>
  <c r="D368" i="5" s="1"/>
  <c r="O368" i="5" s="1"/>
  <c r="E369" i="41"/>
  <c r="G369" i="41" s="1"/>
  <c r="I369" i="41" s="1"/>
  <c r="C366" i="5" s="1"/>
  <c r="F369" i="41"/>
  <c r="H369" i="41" s="1"/>
  <c r="J369" i="41" s="1"/>
  <c r="D366" i="5" s="1"/>
  <c r="E367" i="41"/>
  <c r="G367" i="41" s="1"/>
  <c r="I367" i="41" s="1"/>
  <c r="C364" i="5" s="1"/>
  <c r="F367" i="41"/>
  <c r="H367" i="41" s="1"/>
  <c r="J367" i="41" s="1"/>
  <c r="D364" i="5" s="1"/>
  <c r="E365" i="41"/>
  <c r="G365" i="41" s="1"/>
  <c r="I365" i="41" s="1"/>
  <c r="C362" i="5" s="1"/>
  <c r="F365" i="41"/>
  <c r="H365" i="41" s="1"/>
  <c r="J365" i="41" s="1"/>
  <c r="D362" i="5" s="1"/>
  <c r="E363" i="41"/>
  <c r="G363" i="41" s="1"/>
  <c r="I363" i="41" s="1"/>
  <c r="C360" i="5" s="1"/>
  <c r="F363" i="41"/>
  <c r="H363" i="41" s="1"/>
  <c r="J363" i="41" s="1"/>
  <c r="D360" i="5" s="1"/>
  <c r="H360" i="5" s="1"/>
  <c r="E361" i="41"/>
  <c r="G361" i="41"/>
  <c r="I361" i="41" s="1"/>
  <c r="C358" i="5" s="1"/>
  <c r="F361" i="41"/>
  <c r="H361" i="41"/>
  <c r="J361" i="41" s="1"/>
  <c r="D358" i="5" s="1"/>
  <c r="E359" i="41"/>
  <c r="G359" i="41"/>
  <c r="I359" i="41" s="1"/>
  <c r="C356" i="5" s="1"/>
  <c r="F359" i="41"/>
  <c r="H359" i="41"/>
  <c r="J359" i="41" s="1"/>
  <c r="D356" i="5" s="1"/>
  <c r="P356" i="5" s="1"/>
  <c r="E357" i="41"/>
  <c r="G357" i="41" s="1"/>
  <c r="I357" i="41" s="1"/>
  <c r="C354" i="5" s="1"/>
  <c r="F357" i="41"/>
  <c r="H357" i="41" s="1"/>
  <c r="J357" i="41" s="1"/>
  <c r="D354" i="5" s="1"/>
  <c r="E355" i="41"/>
  <c r="G355" i="41" s="1"/>
  <c r="I355" i="41" s="1"/>
  <c r="C352" i="5" s="1"/>
  <c r="F355" i="41"/>
  <c r="H355" i="41" s="1"/>
  <c r="J355" i="41" s="1"/>
  <c r="D352" i="5" s="1"/>
  <c r="O352" i="5" s="1"/>
  <c r="E353" i="41"/>
  <c r="G353" i="41"/>
  <c r="I353" i="41" s="1"/>
  <c r="C350" i="5" s="1"/>
  <c r="F353" i="41"/>
  <c r="H353" i="41"/>
  <c r="J353" i="41" s="1"/>
  <c r="D350" i="5" s="1"/>
  <c r="E351" i="41"/>
  <c r="G351" i="41"/>
  <c r="I351" i="41" s="1"/>
  <c r="C348" i="5" s="1"/>
  <c r="F351" i="41"/>
  <c r="H351" i="41"/>
  <c r="J351" i="41" s="1"/>
  <c r="D348" i="5" s="1"/>
  <c r="J341" i="5"/>
  <c r="K341" i="5"/>
  <c r="E343" i="41"/>
  <c r="G343" i="41"/>
  <c r="I343" i="41" s="1"/>
  <c r="C340" i="5" s="1"/>
  <c r="F343" i="41"/>
  <c r="H343" i="41"/>
  <c r="J343" i="41" s="1"/>
  <c r="D340" i="5" s="1"/>
  <c r="E335" i="41"/>
  <c r="G335" i="41"/>
  <c r="I335" i="41" s="1"/>
  <c r="C332" i="5" s="1"/>
  <c r="F335" i="41"/>
  <c r="H335" i="41"/>
  <c r="J335" i="41" s="1"/>
  <c r="D332" i="5" s="1"/>
  <c r="E327" i="41"/>
  <c r="G327" i="41"/>
  <c r="I327" i="41" s="1"/>
  <c r="C324" i="5" s="1"/>
  <c r="F327" i="41"/>
  <c r="H327" i="41"/>
  <c r="J327" i="41" s="1"/>
  <c r="D324" i="5" s="1"/>
  <c r="E319" i="41"/>
  <c r="G319" i="41"/>
  <c r="I319" i="41" s="1"/>
  <c r="C316" i="5" s="1"/>
  <c r="F319" i="41"/>
  <c r="H319" i="41"/>
  <c r="J319" i="41" s="1"/>
  <c r="D316" i="5" s="1"/>
  <c r="P316" i="5" s="1"/>
  <c r="E311" i="41"/>
  <c r="G311" i="41"/>
  <c r="I311" i="41" s="1"/>
  <c r="C308" i="5" s="1"/>
  <c r="F311" i="41"/>
  <c r="H311" i="41"/>
  <c r="J311" i="41" s="1"/>
  <c r="D308" i="5" s="1"/>
  <c r="F303" i="5"/>
  <c r="J301" i="5"/>
  <c r="F298" i="5"/>
  <c r="J298" i="5"/>
  <c r="F297" i="5"/>
  <c r="K290" i="5"/>
  <c r="F290" i="5"/>
  <c r="J290" i="5"/>
  <c r="J287" i="5"/>
  <c r="K282" i="5"/>
  <c r="F282" i="5"/>
  <c r="J282" i="5"/>
  <c r="F281" i="5"/>
  <c r="O274" i="5"/>
  <c r="H274" i="5"/>
  <c r="K274" i="5"/>
  <c r="F274" i="5"/>
  <c r="J274" i="5"/>
  <c r="F273" i="5"/>
  <c r="J271" i="5"/>
  <c r="F266" i="5"/>
  <c r="J266" i="5"/>
  <c r="K265" i="5"/>
  <c r="F265" i="5"/>
  <c r="J263" i="5"/>
  <c r="P260" i="5"/>
  <c r="K260" i="5"/>
  <c r="F260" i="5"/>
  <c r="J260" i="5"/>
  <c r="H258" i="5"/>
  <c r="F252" i="5"/>
  <c r="J252" i="5"/>
  <c r="H250" i="5"/>
  <c r="O250" i="5"/>
  <c r="K244" i="5"/>
  <c r="F244" i="5"/>
  <c r="J244" i="5"/>
  <c r="F235" i="5"/>
  <c r="F231" i="5"/>
  <c r="F121" i="5"/>
  <c r="J121" i="5"/>
  <c r="E121" i="41"/>
  <c r="G121" i="41" s="1"/>
  <c r="I121" i="41" s="1"/>
  <c r="C118" i="5" s="1"/>
  <c r="F121" i="41"/>
  <c r="H121" i="41"/>
  <c r="J121" i="41" s="1"/>
  <c r="D118" i="5" s="1"/>
  <c r="F111" i="5"/>
  <c r="J111" i="5"/>
  <c r="F109" i="5"/>
  <c r="J109" i="5"/>
  <c r="E105" i="41"/>
  <c r="G105" i="41" s="1"/>
  <c r="I105" i="41" s="1"/>
  <c r="C102" i="5" s="1"/>
  <c r="F105" i="41"/>
  <c r="H105" i="41" s="1"/>
  <c r="J105" i="41" s="1"/>
  <c r="D102" i="5" s="1"/>
  <c r="E89" i="41"/>
  <c r="G89" i="41" s="1"/>
  <c r="I89" i="41" s="1"/>
  <c r="C86" i="5" s="1"/>
  <c r="F89" i="41"/>
  <c r="H89" i="41" s="1"/>
  <c r="J89" i="41" s="1"/>
  <c r="D86" i="5" s="1"/>
  <c r="F70" i="5"/>
  <c r="K259" i="5"/>
  <c r="K257" i="5"/>
  <c r="K251" i="5"/>
  <c r="K249" i="5"/>
  <c r="H239" i="5"/>
  <c r="O239" i="5"/>
  <c r="H225" i="5"/>
  <c r="P225" i="5"/>
  <c r="O209" i="5"/>
  <c r="P209" i="5"/>
  <c r="H193" i="5"/>
  <c r="O193" i="5"/>
  <c r="P193" i="5"/>
  <c r="H189" i="5"/>
  <c r="P189" i="5"/>
  <c r="H175" i="5"/>
  <c r="O175" i="5"/>
  <c r="H161" i="5"/>
  <c r="O161" i="5"/>
  <c r="P161" i="5"/>
  <c r="H157" i="5"/>
  <c r="P157" i="5"/>
  <c r="H145" i="5"/>
  <c r="O145" i="5"/>
  <c r="P145" i="5"/>
  <c r="O143" i="5"/>
  <c r="P143" i="5"/>
  <c r="O137" i="5"/>
  <c r="P137" i="5"/>
  <c r="H135" i="5"/>
  <c r="P135" i="5"/>
  <c r="H133" i="5"/>
  <c r="O133" i="5"/>
  <c r="H131" i="5"/>
  <c r="O131" i="5"/>
  <c r="P131" i="5"/>
  <c r="E119" i="41"/>
  <c r="G119" i="41"/>
  <c r="I119" i="41" s="1"/>
  <c r="C116" i="5" s="1"/>
  <c r="F119" i="41"/>
  <c r="H119" i="41"/>
  <c r="J119" i="41" s="1"/>
  <c r="D116" i="5" s="1"/>
  <c r="F115" i="5"/>
  <c r="J115" i="5"/>
  <c r="E111" i="41"/>
  <c r="G111" i="41"/>
  <c r="I111" i="41" s="1"/>
  <c r="C108" i="5" s="1"/>
  <c r="F111" i="41"/>
  <c r="H111" i="41"/>
  <c r="J111" i="41" s="1"/>
  <c r="D108" i="5" s="1"/>
  <c r="K107" i="5"/>
  <c r="E107" i="41"/>
  <c r="G107" i="41" s="1"/>
  <c r="I107" i="41" s="1"/>
  <c r="C104" i="5" s="1"/>
  <c r="K101" i="5"/>
  <c r="E99" i="41"/>
  <c r="G99" i="41" s="1"/>
  <c r="I99" i="41" s="1"/>
  <c r="C96" i="5" s="1"/>
  <c r="F99" i="41"/>
  <c r="H99" i="41"/>
  <c r="J99" i="41" s="1"/>
  <c r="D96" i="5" s="1"/>
  <c r="E91" i="41"/>
  <c r="G91" i="41" s="1"/>
  <c r="I91" i="41" s="1"/>
  <c r="C88" i="5" s="1"/>
  <c r="F91" i="41"/>
  <c r="H91" i="41" s="1"/>
  <c r="J91" i="41" s="1"/>
  <c r="D88" i="5" s="1"/>
  <c r="K85" i="5"/>
  <c r="E83" i="41"/>
  <c r="G83" i="41"/>
  <c r="I83" i="41" s="1"/>
  <c r="C80" i="5" s="1"/>
  <c r="F83" i="41"/>
  <c r="H83" i="41"/>
  <c r="J83" i="41" s="1"/>
  <c r="D80" i="5" s="1"/>
  <c r="F62" i="5"/>
  <c r="F54" i="5"/>
  <c r="H249" i="5"/>
  <c r="E245" i="41"/>
  <c r="G245" i="41" s="1"/>
  <c r="I245" i="41" s="1"/>
  <c r="C242" i="5" s="1"/>
  <c r="F245" i="41"/>
  <c r="H245" i="41" s="1"/>
  <c r="J245" i="41" s="1"/>
  <c r="D242" i="5" s="1"/>
  <c r="E243" i="41"/>
  <c r="G243" i="41" s="1"/>
  <c r="I243" i="41" s="1"/>
  <c r="C240" i="5" s="1"/>
  <c r="E241" i="41"/>
  <c r="G241" i="41" s="1"/>
  <c r="I241" i="41" s="1"/>
  <c r="C238" i="5" s="1"/>
  <c r="J238" i="5" s="1"/>
  <c r="F241" i="41"/>
  <c r="H241" i="41"/>
  <c r="J241" i="41" s="1"/>
  <c r="D238" i="5" s="1"/>
  <c r="E239" i="41"/>
  <c r="G239" i="41" s="1"/>
  <c r="I239" i="41" s="1"/>
  <c r="C236" i="5" s="1"/>
  <c r="E237" i="41"/>
  <c r="G237" i="41"/>
  <c r="I237" i="41" s="1"/>
  <c r="C234" i="5" s="1"/>
  <c r="J234" i="5" s="1"/>
  <c r="F237" i="41"/>
  <c r="H237" i="41" s="1"/>
  <c r="J237" i="41" s="1"/>
  <c r="D234" i="5" s="1"/>
  <c r="E235" i="41"/>
  <c r="G235" i="41" s="1"/>
  <c r="I235" i="41" s="1"/>
  <c r="C232" i="5" s="1"/>
  <c r="E233" i="41"/>
  <c r="G233" i="41" s="1"/>
  <c r="I233" i="41" s="1"/>
  <c r="C230" i="5" s="1"/>
  <c r="J230" i="5" s="1"/>
  <c r="F233" i="41"/>
  <c r="H233" i="41"/>
  <c r="J233" i="41" s="1"/>
  <c r="D230" i="5" s="1"/>
  <c r="E231" i="41"/>
  <c r="G231" i="41"/>
  <c r="I231" i="41" s="1"/>
  <c r="C228" i="5" s="1"/>
  <c r="E229" i="41"/>
  <c r="G229" i="41"/>
  <c r="I229" i="41" s="1"/>
  <c r="C226" i="5" s="1"/>
  <c r="F229" i="41"/>
  <c r="H229" i="41"/>
  <c r="J229" i="41" s="1"/>
  <c r="D226" i="5" s="1"/>
  <c r="E227" i="41"/>
  <c r="G227" i="41"/>
  <c r="I227" i="41" s="1"/>
  <c r="C224" i="5" s="1"/>
  <c r="E225" i="41"/>
  <c r="G225" i="41"/>
  <c r="I225" i="41" s="1"/>
  <c r="C222" i="5" s="1"/>
  <c r="J222" i="5" s="1"/>
  <c r="F225" i="41"/>
  <c r="H225" i="41" s="1"/>
  <c r="J225" i="41" s="1"/>
  <c r="D222" i="5" s="1"/>
  <c r="E223" i="41"/>
  <c r="G223" i="41" s="1"/>
  <c r="I223" i="41" s="1"/>
  <c r="C220" i="5" s="1"/>
  <c r="E221" i="41"/>
  <c r="G221" i="41" s="1"/>
  <c r="I221" i="41" s="1"/>
  <c r="C218" i="5" s="1"/>
  <c r="R218" i="5" s="1"/>
  <c r="F221" i="41"/>
  <c r="H221" i="41"/>
  <c r="J221" i="41" s="1"/>
  <c r="D218" i="5" s="1"/>
  <c r="E219" i="41"/>
  <c r="G219" i="41" s="1"/>
  <c r="I219" i="41" s="1"/>
  <c r="C216" i="5" s="1"/>
  <c r="E217" i="41"/>
  <c r="G217" i="41"/>
  <c r="I217" i="41" s="1"/>
  <c r="C214" i="5" s="1"/>
  <c r="J214" i="5" s="1"/>
  <c r="F217" i="41"/>
  <c r="H217" i="41" s="1"/>
  <c r="J217" i="41" s="1"/>
  <c r="D214" i="5" s="1"/>
  <c r="E215" i="41"/>
  <c r="G215" i="41" s="1"/>
  <c r="I215" i="41" s="1"/>
  <c r="C212" i="5" s="1"/>
  <c r="E213" i="41"/>
  <c r="G213" i="41" s="1"/>
  <c r="I213" i="41" s="1"/>
  <c r="C210" i="5" s="1"/>
  <c r="F213" i="41"/>
  <c r="H213" i="41" s="1"/>
  <c r="J213" i="41" s="1"/>
  <c r="D210" i="5" s="1"/>
  <c r="E211" i="41"/>
  <c r="G211" i="41" s="1"/>
  <c r="I211" i="41" s="1"/>
  <c r="C208" i="5" s="1"/>
  <c r="E209" i="41"/>
  <c r="G209" i="41" s="1"/>
  <c r="I209" i="41" s="1"/>
  <c r="C206" i="5" s="1"/>
  <c r="J206" i="5" s="1"/>
  <c r="F209" i="41"/>
  <c r="H209" i="41"/>
  <c r="J209" i="41" s="1"/>
  <c r="D206" i="5" s="1"/>
  <c r="E207" i="41"/>
  <c r="G207" i="41" s="1"/>
  <c r="I207" i="41" s="1"/>
  <c r="C204" i="5" s="1"/>
  <c r="E205" i="41"/>
  <c r="G205" i="41"/>
  <c r="I205" i="41" s="1"/>
  <c r="C202" i="5" s="1"/>
  <c r="J202" i="5" s="1"/>
  <c r="F205" i="41"/>
  <c r="H205" i="41" s="1"/>
  <c r="J205" i="41" s="1"/>
  <c r="D202" i="5" s="1"/>
  <c r="E203" i="41"/>
  <c r="G203" i="41" s="1"/>
  <c r="I203" i="41" s="1"/>
  <c r="C200" i="5" s="1"/>
  <c r="E201" i="41"/>
  <c r="G201" i="41" s="1"/>
  <c r="I201" i="41" s="1"/>
  <c r="C198" i="5" s="1"/>
  <c r="J198" i="5" s="1"/>
  <c r="F201" i="41"/>
  <c r="H201" i="41"/>
  <c r="J201" i="41" s="1"/>
  <c r="D198" i="5" s="1"/>
  <c r="E199" i="41"/>
  <c r="G199" i="41"/>
  <c r="I199" i="41" s="1"/>
  <c r="C196" i="5" s="1"/>
  <c r="E197" i="41"/>
  <c r="G197" i="41"/>
  <c r="I197" i="41" s="1"/>
  <c r="C194" i="5" s="1"/>
  <c r="F197" i="41"/>
  <c r="H197" i="41"/>
  <c r="J197" i="41" s="1"/>
  <c r="D194" i="5" s="1"/>
  <c r="E195" i="41"/>
  <c r="G195" i="41"/>
  <c r="I195" i="41" s="1"/>
  <c r="C192" i="5" s="1"/>
  <c r="E193" i="41"/>
  <c r="G193" i="41"/>
  <c r="I193" i="41" s="1"/>
  <c r="C190" i="5" s="1"/>
  <c r="F193" i="41"/>
  <c r="H193" i="41" s="1"/>
  <c r="J193" i="41"/>
  <c r="D190" i="5" s="1"/>
  <c r="E191" i="41"/>
  <c r="G191" i="41" s="1"/>
  <c r="I191" i="41" s="1"/>
  <c r="C188" i="5" s="1"/>
  <c r="E189" i="41"/>
  <c r="G189" i="41" s="1"/>
  <c r="I189" i="41"/>
  <c r="C186" i="5" s="1"/>
  <c r="R186" i="5"/>
  <c r="F189" i="41"/>
  <c r="H189" i="41"/>
  <c r="J189" i="41" s="1"/>
  <c r="D186" i="5"/>
  <c r="E187" i="41"/>
  <c r="G187" i="41" s="1"/>
  <c r="I187" i="41" s="1"/>
  <c r="C184" i="5" s="1"/>
  <c r="E185" i="41"/>
  <c r="G185" i="41"/>
  <c r="I185" i="41" s="1"/>
  <c r="C182" i="5" s="1"/>
  <c r="F185" i="41"/>
  <c r="H185" i="41" s="1"/>
  <c r="J185" i="41" s="1"/>
  <c r="D182" i="5" s="1"/>
  <c r="E183" i="41"/>
  <c r="G183" i="41" s="1"/>
  <c r="I183" i="41" s="1"/>
  <c r="C180" i="5" s="1"/>
  <c r="E181" i="41"/>
  <c r="G181" i="41" s="1"/>
  <c r="I181" i="41"/>
  <c r="C178" i="5" s="1"/>
  <c r="F181" i="41"/>
  <c r="H181" i="41" s="1"/>
  <c r="J181" i="41" s="1"/>
  <c r="D178" i="5" s="1"/>
  <c r="E179" i="41"/>
  <c r="G179" i="41" s="1"/>
  <c r="I179" i="41"/>
  <c r="C176" i="5" s="1"/>
  <c r="E177" i="41"/>
  <c r="G177" i="41" s="1"/>
  <c r="I177" i="41" s="1"/>
  <c r="C174" i="5" s="1"/>
  <c r="F177" i="41"/>
  <c r="H177" i="41"/>
  <c r="J177" i="41" s="1"/>
  <c r="D174" i="5" s="1"/>
  <c r="E175" i="41"/>
  <c r="G175" i="41"/>
  <c r="I175" i="41" s="1"/>
  <c r="C172" i="5" s="1"/>
  <c r="E173" i="41"/>
  <c r="G173" i="41"/>
  <c r="I173" i="41" s="1"/>
  <c r="C170" i="5"/>
  <c r="J170" i="5" s="1"/>
  <c r="F173" i="41"/>
  <c r="H173" i="41" s="1"/>
  <c r="J173" i="41" s="1"/>
  <c r="D170" i="5" s="1"/>
  <c r="E171" i="41"/>
  <c r="G171" i="41" s="1"/>
  <c r="I171" i="41"/>
  <c r="C168" i="5" s="1"/>
  <c r="E169" i="41"/>
  <c r="G169" i="41" s="1"/>
  <c r="I169" i="41" s="1"/>
  <c r="C166" i="5" s="1"/>
  <c r="F169" i="41"/>
  <c r="H169" i="41"/>
  <c r="J169" i="41" s="1"/>
  <c r="D166" i="5" s="1"/>
  <c r="E167" i="41"/>
  <c r="G167" i="41"/>
  <c r="I167" i="41" s="1"/>
  <c r="C164" i="5" s="1"/>
  <c r="E165" i="41"/>
  <c r="G165" i="41"/>
  <c r="I165" i="41" s="1"/>
  <c r="C162" i="5"/>
  <c r="F165" i="41"/>
  <c r="H165" i="41"/>
  <c r="J165" i="41" s="1"/>
  <c r="D162" i="5" s="1"/>
  <c r="E163" i="41"/>
  <c r="G163" i="41"/>
  <c r="I163" i="41" s="1"/>
  <c r="C160" i="5" s="1"/>
  <c r="E161" i="41"/>
  <c r="G161" i="41"/>
  <c r="I161" i="41" s="1"/>
  <c r="C158" i="5"/>
  <c r="J158" i="5" s="1"/>
  <c r="F161" i="41"/>
  <c r="H161" i="41" s="1"/>
  <c r="J161" i="41" s="1"/>
  <c r="D158" i="5" s="1"/>
  <c r="E159" i="41"/>
  <c r="G159" i="41" s="1"/>
  <c r="I159" i="41"/>
  <c r="C156" i="5" s="1"/>
  <c r="E157" i="41"/>
  <c r="G157" i="41" s="1"/>
  <c r="I157" i="41" s="1"/>
  <c r="C154" i="5" s="1"/>
  <c r="F157" i="41"/>
  <c r="H157" i="41" s="1"/>
  <c r="J157" i="41" s="1"/>
  <c r="D154" i="5" s="1"/>
  <c r="E155" i="41"/>
  <c r="G155" i="41"/>
  <c r="I155" i="41" s="1"/>
  <c r="C152" i="5" s="1"/>
  <c r="E153" i="41"/>
  <c r="G153" i="41" s="1"/>
  <c r="I153" i="41" s="1"/>
  <c r="C150" i="5" s="1"/>
  <c r="J150" i="5" s="1"/>
  <c r="F153" i="41"/>
  <c r="H153" i="41" s="1"/>
  <c r="J153" i="41" s="1"/>
  <c r="D150" i="5" s="1"/>
  <c r="E151" i="41"/>
  <c r="G151" i="41" s="1"/>
  <c r="I151" i="41" s="1"/>
  <c r="C148" i="5" s="1"/>
  <c r="E149" i="41"/>
  <c r="G149" i="41" s="1"/>
  <c r="I149" i="41" s="1"/>
  <c r="C146" i="5" s="1"/>
  <c r="F149" i="41"/>
  <c r="H149" i="41" s="1"/>
  <c r="J149" i="41"/>
  <c r="D146" i="5" s="1"/>
  <c r="E147" i="41"/>
  <c r="G147" i="41" s="1"/>
  <c r="I147" i="41" s="1"/>
  <c r="C144" i="5" s="1"/>
  <c r="E145" i="41"/>
  <c r="G145" i="41" s="1"/>
  <c r="I145" i="41"/>
  <c r="C142" i="5" s="1"/>
  <c r="J142" i="5" s="1"/>
  <c r="F145" i="41"/>
  <c r="H145" i="41" s="1"/>
  <c r="J145" i="41" s="1"/>
  <c r="D142" i="5" s="1"/>
  <c r="E143" i="41"/>
  <c r="G143" i="41"/>
  <c r="I143" i="41" s="1"/>
  <c r="C140" i="5" s="1"/>
  <c r="E141" i="41"/>
  <c r="G141" i="41"/>
  <c r="I141" i="41" s="1"/>
  <c r="C138" i="5" s="1"/>
  <c r="F141" i="41"/>
  <c r="H141" i="41" s="1"/>
  <c r="J141" i="41" s="1"/>
  <c r="D138" i="5" s="1"/>
  <c r="E139" i="41"/>
  <c r="G139" i="41" s="1"/>
  <c r="I139" i="41" s="1"/>
  <c r="C136" i="5" s="1"/>
  <c r="E137" i="41"/>
  <c r="G137" i="41" s="1"/>
  <c r="I137" i="41"/>
  <c r="C134" i="5" s="1"/>
  <c r="J134" i="5" s="1"/>
  <c r="F137" i="41"/>
  <c r="H137" i="41"/>
  <c r="J137" i="41" s="1"/>
  <c r="D134" i="5"/>
  <c r="E135" i="41"/>
  <c r="G135" i="41" s="1"/>
  <c r="I135" i="41" s="1"/>
  <c r="C132" i="5" s="1"/>
  <c r="E133" i="41"/>
  <c r="G133" i="41"/>
  <c r="I133" i="41" s="1"/>
  <c r="C130" i="5" s="1"/>
  <c r="F133" i="41"/>
  <c r="H133" i="41"/>
  <c r="J133" i="41" s="1"/>
  <c r="D130" i="5" s="1"/>
  <c r="E131" i="41"/>
  <c r="G131" i="41"/>
  <c r="I131" i="41" s="1"/>
  <c r="C128" i="5" s="1"/>
  <c r="E129" i="41"/>
  <c r="G129" i="41"/>
  <c r="I129" i="41" s="1"/>
  <c r="C126" i="5"/>
  <c r="J126" i="5" s="1"/>
  <c r="F129" i="41"/>
  <c r="H129" i="41" s="1"/>
  <c r="J129" i="41" s="1"/>
  <c r="D126" i="5" s="1"/>
  <c r="E127" i="41"/>
  <c r="G127" i="41" s="1"/>
  <c r="I127" i="41"/>
  <c r="C124" i="5" s="1"/>
  <c r="E125" i="41"/>
  <c r="G125" i="41" s="1"/>
  <c r="I125" i="41" s="1"/>
  <c r="C122" i="5" s="1"/>
  <c r="F125" i="41"/>
  <c r="H125" i="41"/>
  <c r="J125" i="41" s="1"/>
  <c r="D122" i="5" s="1"/>
  <c r="E117" i="41"/>
  <c r="G117" i="41"/>
  <c r="I117" i="41" s="1"/>
  <c r="C114" i="5" s="1"/>
  <c r="F107" i="5"/>
  <c r="K103" i="5"/>
  <c r="E101" i="41"/>
  <c r="G101" i="41" s="1"/>
  <c r="I101" i="41" s="1"/>
  <c r="C98" i="5" s="1"/>
  <c r="K95" i="5"/>
  <c r="E93" i="41"/>
  <c r="G93" i="41" s="1"/>
  <c r="I93" i="41"/>
  <c r="C90" i="5" s="1"/>
  <c r="K90" i="5" s="1"/>
  <c r="F93" i="41"/>
  <c r="H93" i="41"/>
  <c r="J93" i="41" s="1"/>
  <c r="D90" i="5"/>
  <c r="K87" i="5"/>
  <c r="E85" i="41"/>
  <c r="G85" i="41" s="1"/>
  <c r="I85" i="41"/>
  <c r="C82" i="5" s="1"/>
  <c r="K82" i="5"/>
  <c r="F85" i="41"/>
  <c r="H85" i="41" s="1"/>
  <c r="J85" i="41" s="1"/>
  <c r="D82" i="5" s="1"/>
  <c r="F76" i="5"/>
  <c r="F72" i="5"/>
  <c r="F68" i="5"/>
  <c r="F64" i="5"/>
  <c r="F56" i="5"/>
  <c r="F48" i="5"/>
  <c r="E123" i="41"/>
  <c r="G123" i="41"/>
  <c r="I123" i="41" s="1"/>
  <c r="C120" i="5"/>
  <c r="F123" i="41"/>
  <c r="H123" i="41" s="1"/>
  <c r="J123" i="41" s="1"/>
  <c r="D120" i="5" s="1"/>
  <c r="E115" i="41"/>
  <c r="G115" i="41"/>
  <c r="I115" i="41" s="1"/>
  <c r="C112" i="5" s="1"/>
  <c r="F115" i="41"/>
  <c r="H115" i="41"/>
  <c r="J115" i="41" s="1"/>
  <c r="D112" i="5" s="1"/>
  <c r="E109" i="41"/>
  <c r="G109" i="41"/>
  <c r="I109" i="41" s="1"/>
  <c r="C106" i="5" s="1"/>
  <c r="F109" i="41"/>
  <c r="H109" i="41"/>
  <c r="J109" i="41" s="1"/>
  <c r="D106" i="5"/>
  <c r="E103" i="41"/>
  <c r="G103" i="41" s="1"/>
  <c r="I103" i="41" s="1"/>
  <c r="C100" i="5" s="1"/>
  <c r="F103" i="41"/>
  <c r="H103" i="41"/>
  <c r="J103" i="41" s="1"/>
  <c r="D100" i="5" s="1"/>
  <c r="K97" i="5"/>
  <c r="E95" i="41"/>
  <c r="G95" i="41" s="1"/>
  <c r="I95" i="41" s="1"/>
  <c r="C92" i="5" s="1"/>
  <c r="K89" i="5"/>
  <c r="E87" i="41"/>
  <c r="G87" i="41" s="1"/>
  <c r="I87" i="41" s="1"/>
  <c r="C84" i="5" s="1"/>
  <c r="F87" i="41"/>
  <c r="H87" i="41" s="1"/>
  <c r="J87" i="41" s="1"/>
  <c r="D84" i="5" s="1"/>
  <c r="H67" i="5"/>
  <c r="P67" i="5"/>
  <c r="F58" i="5"/>
  <c r="H53" i="5"/>
  <c r="F50" i="5"/>
  <c r="F124" i="41"/>
  <c r="H124" i="41"/>
  <c r="J124" i="41" s="1"/>
  <c r="D121" i="5" s="1"/>
  <c r="K121" i="5"/>
  <c r="F122" i="41"/>
  <c r="H122" i="41" s="1"/>
  <c r="J122" i="41" s="1"/>
  <c r="D119" i="5" s="1"/>
  <c r="K119" i="5"/>
  <c r="F120" i="41"/>
  <c r="H120" i="41" s="1"/>
  <c r="J120" i="41" s="1"/>
  <c r="D117" i="5" s="1"/>
  <c r="K117" i="5"/>
  <c r="F118" i="41"/>
  <c r="H118" i="41" s="1"/>
  <c r="J118" i="41" s="1"/>
  <c r="D115" i="5" s="1"/>
  <c r="F116" i="41"/>
  <c r="H116" i="41" s="1"/>
  <c r="J116" i="41" s="1"/>
  <c r="D113" i="5" s="1"/>
  <c r="K113" i="5" s="1"/>
  <c r="F114" i="41"/>
  <c r="H114" i="41" s="1"/>
  <c r="J114" i="41" s="1"/>
  <c r="D111" i="5" s="1"/>
  <c r="F112" i="41"/>
  <c r="H112" i="41" s="1"/>
  <c r="J112" i="41" s="1"/>
  <c r="D109" i="5" s="1"/>
  <c r="K109" i="5" s="1"/>
  <c r="H101" i="5"/>
  <c r="O101" i="5"/>
  <c r="P101" i="5"/>
  <c r="H97" i="5"/>
  <c r="O97" i="5"/>
  <c r="P97" i="5"/>
  <c r="H85" i="5"/>
  <c r="O85" i="5"/>
  <c r="P85" i="5"/>
  <c r="F44" i="5"/>
  <c r="F39" i="5"/>
  <c r="F36" i="5"/>
  <c r="F31" i="5"/>
  <c r="F28" i="5"/>
  <c r="F23" i="5"/>
  <c r="F20" i="5"/>
  <c r="F128" i="48"/>
  <c r="G128" i="48"/>
  <c r="F120" i="48"/>
  <c r="G120" i="48"/>
  <c r="F112" i="48"/>
  <c r="G112" i="48"/>
  <c r="F104" i="48"/>
  <c r="G104" i="48"/>
  <c r="K77" i="5"/>
  <c r="K75" i="5"/>
  <c r="K71" i="5"/>
  <c r="K69" i="5"/>
  <c r="F45" i="5"/>
  <c r="F42" i="5"/>
  <c r="F37" i="5"/>
  <c r="F34" i="5"/>
  <c r="F29" i="5"/>
  <c r="F26" i="5"/>
  <c r="F21" i="5"/>
  <c r="F18" i="5"/>
  <c r="K18" i="5"/>
  <c r="K44" i="5"/>
  <c r="K64" i="5"/>
  <c r="K68" i="5"/>
  <c r="K72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J51" i="5"/>
  <c r="J53" i="5"/>
  <c r="J55" i="5"/>
  <c r="J57" i="5"/>
  <c r="J59" i="5"/>
  <c r="J61" i="5"/>
  <c r="J63" i="5"/>
  <c r="J65" i="5"/>
  <c r="J67" i="5"/>
  <c r="J69" i="5"/>
  <c r="J71" i="5"/>
  <c r="J73" i="5"/>
  <c r="J75" i="5"/>
  <c r="J77" i="5"/>
  <c r="J79" i="5"/>
  <c r="J81" i="5"/>
  <c r="J83" i="5"/>
  <c r="J85" i="5"/>
  <c r="J87" i="5"/>
  <c r="J89" i="5"/>
  <c r="J91" i="5"/>
  <c r="J93" i="5"/>
  <c r="J95" i="5"/>
  <c r="J97" i="5"/>
  <c r="J99" i="5"/>
  <c r="J101" i="5"/>
  <c r="J103" i="5"/>
  <c r="J105" i="5"/>
  <c r="J107" i="5"/>
  <c r="K31" i="5"/>
  <c r="K41" i="5"/>
  <c r="K43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F126" i="48"/>
  <c r="G126" i="48"/>
  <c r="F118" i="48"/>
  <c r="G118" i="48"/>
  <c r="F110" i="48"/>
  <c r="G110" i="48"/>
  <c r="H102" i="48"/>
  <c r="J102" i="48"/>
  <c r="L102" i="48"/>
  <c r="I102" i="48"/>
  <c r="K102" i="48"/>
  <c r="M102" i="48"/>
  <c r="G93" i="48"/>
  <c r="F93" i="48"/>
  <c r="F43" i="5"/>
  <c r="F40" i="5"/>
  <c r="F35" i="5"/>
  <c r="F32" i="5"/>
  <c r="F27" i="5"/>
  <c r="F24" i="5"/>
  <c r="F19" i="5"/>
  <c r="F124" i="48"/>
  <c r="G124" i="48"/>
  <c r="F116" i="48"/>
  <c r="G116" i="48"/>
  <c r="F108" i="48"/>
  <c r="G108" i="48"/>
  <c r="H98" i="48"/>
  <c r="J98" i="48"/>
  <c r="L98" i="48"/>
  <c r="H90" i="48"/>
  <c r="J90" i="48"/>
  <c r="L90" i="48"/>
  <c r="F42" i="41"/>
  <c r="H42" i="41"/>
  <c r="J42" i="41"/>
  <c r="D39" i="5" s="1"/>
  <c r="K39" i="5"/>
  <c r="F40" i="41"/>
  <c r="H40" i="41"/>
  <c r="J40" i="41" s="1"/>
  <c r="D37" i="5" s="1"/>
  <c r="H37" i="5" s="1"/>
  <c r="K37" i="5"/>
  <c r="F38" i="41"/>
  <c r="H38" i="41" s="1"/>
  <c r="J38" i="41" s="1"/>
  <c r="D35" i="5" s="1"/>
  <c r="H35" i="5" s="1"/>
  <c r="F36" i="41"/>
  <c r="H36" i="41" s="1"/>
  <c r="J36" i="41" s="1"/>
  <c r="D33" i="5" s="1"/>
  <c r="O33" i="5" s="1"/>
  <c r="K33" i="5"/>
  <c r="F34" i="41"/>
  <c r="H34" i="41" s="1"/>
  <c r="J34" i="41" s="1"/>
  <c r="D31" i="5" s="1"/>
  <c r="F32" i="41"/>
  <c r="H32" i="41" s="1"/>
  <c r="J32" i="41" s="1"/>
  <c r="D29" i="5" s="1"/>
  <c r="F30" i="41"/>
  <c r="H30" i="41"/>
  <c r="J30" i="41" s="1"/>
  <c r="D27" i="5" s="1"/>
  <c r="P27" i="5" s="1"/>
  <c r="F28" i="41"/>
  <c r="H28" i="41"/>
  <c r="J28" i="41" s="1"/>
  <c r="D25" i="5" s="1"/>
  <c r="K25" i="5"/>
  <c r="F26" i="41"/>
  <c r="H26" i="41" s="1"/>
  <c r="J26" i="41" s="1"/>
  <c r="D23" i="5" s="1"/>
  <c r="P23" i="5" s="1"/>
  <c r="F24" i="41"/>
  <c r="H24" i="41" s="1"/>
  <c r="J24" i="41" s="1"/>
  <c r="D21" i="5" s="1"/>
  <c r="H21" i="5" s="1"/>
  <c r="K21" i="5"/>
  <c r="F22" i="41"/>
  <c r="H22" i="41" s="1"/>
  <c r="J22" i="41" s="1"/>
  <c r="D19" i="5" s="1"/>
  <c r="F19" i="41"/>
  <c r="H19" i="41" s="1"/>
  <c r="J19" i="41" s="1"/>
  <c r="D16" i="5" s="1"/>
  <c r="R10" i="5"/>
  <c r="F50" i="46"/>
  <c r="F49" i="46"/>
  <c r="F48" i="46"/>
  <c r="F47" i="46"/>
  <c r="F46" i="46"/>
  <c r="F45" i="46"/>
  <c r="F44" i="46"/>
  <c r="F43" i="46"/>
  <c r="F42" i="46"/>
  <c r="F41" i="46"/>
  <c r="F40" i="46"/>
  <c r="F39" i="46"/>
  <c r="F38" i="46"/>
  <c r="F37" i="46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I100" i="48"/>
  <c r="K100" i="48"/>
  <c r="M100" i="48"/>
  <c r="G95" i="48"/>
  <c r="F95" i="48"/>
  <c r="I92" i="48"/>
  <c r="K92" i="48"/>
  <c r="M92" i="48"/>
  <c r="H92" i="48"/>
  <c r="J92" i="48"/>
  <c r="L92" i="48"/>
  <c r="G87" i="48"/>
  <c r="F87" i="48"/>
  <c r="I84" i="48"/>
  <c r="K84" i="48"/>
  <c r="M84" i="48"/>
  <c r="H84" i="48"/>
  <c r="J84" i="48"/>
  <c r="L84" i="48"/>
  <c r="G83" i="48"/>
  <c r="F83" i="48"/>
  <c r="I80" i="48"/>
  <c r="K80" i="48"/>
  <c r="M80" i="48"/>
  <c r="H80" i="48"/>
  <c r="J80" i="48"/>
  <c r="L80" i="48"/>
  <c r="G77" i="48"/>
  <c r="F77" i="48"/>
  <c r="G73" i="48"/>
  <c r="F73" i="48"/>
  <c r="G69" i="48"/>
  <c r="F69" i="48"/>
  <c r="G65" i="48"/>
  <c r="F65" i="48"/>
  <c r="G61" i="48"/>
  <c r="F61" i="48"/>
  <c r="G57" i="48"/>
  <c r="F57" i="48"/>
  <c r="G53" i="48"/>
  <c r="F53" i="48"/>
  <c r="G49" i="48"/>
  <c r="F49" i="48"/>
  <c r="G45" i="48"/>
  <c r="F45" i="48"/>
  <c r="G41" i="48"/>
  <c r="F41" i="48"/>
  <c r="G37" i="48"/>
  <c r="F37" i="48"/>
  <c r="G33" i="48"/>
  <c r="F33" i="48"/>
  <c r="G29" i="48"/>
  <c r="F29" i="48"/>
  <c r="G25" i="48"/>
  <c r="F25" i="48"/>
  <c r="G21" i="48"/>
  <c r="F21" i="48"/>
  <c r="G17" i="48"/>
  <c r="F17" i="48"/>
  <c r="G140" i="69"/>
  <c r="F140" i="69"/>
  <c r="G136" i="69"/>
  <c r="F136" i="69"/>
  <c r="G132" i="69"/>
  <c r="F132" i="69"/>
  <c r="G128" i="69"/>
  <c r="F128" i="69"/>
  <c r="G124" i="69"/>
  <c r="F124" i="69"/>
  <c r="G120" i="69"/>
  <c r="F120" i="69"/>
  <c r="G116" i="69"/>
  <c r="F116" i="69"/>
  <c r="G112" i="69"/>
  <c r="F112" i="69"/>
  <c r="G108" i="69"/>
  <c r="F108" i="69"/>
  <c r="G97" i="48"/>
  <c r="F97" i="48"/>
  <c r="I94" i="48"/>
  <c r="K94" i="48"/>
  <c r="M94" i="48"/>
  <c r="H94" i="48"/>
  <c r="J94" i="48"/>
  <c r="L94" i="48"/>
  <c r="G89" i="48"/>
  <c r="F89" i="48"/>
  <c r="I86" i="48"/>
  <c r="K86" i="48"/>
  <c r="M86" i="48"/>
  <c r="H86" i="48"/>
  <c r="J86" i="48"/>
  <c r="L86" i="48"/>
  <c r="F76" i="48"/>
  <c r="G76" i="48"/>
  <c r="F72" i="48"/>
  <c r="G72" i="48"/>
  <c r="F68" i="48"/>
  <c r="G68" i="48"/>
  <c r="F64" i="48"/>
  <c r="G64" i="48"/>
  <c r="F60" i="48"/>
  <c r="G60" i="48"/>
  <c r="F56" i="48"/>
  <c r="G56" i="48"/>
  <c r="F52" i="48"/>
  <c r="G52" i="48"/>
  <c r="F48" i="48"/>
  <c r="G48" i="48"/>
  <c r="F44" i="48"/>
  <c r="G44" i="48"/>
  <c r="F40" i="48"/>
  <c r="G40" i="48"/>
  <c r="F36" i="48"/>
  <c r="G36" i="48"/>
  <c r="F32" i="48"/>
  <c r="G32" i="48"/>
  <c r="F28" i="48"/>
  <c r="G28" i="48"/>
  <c r="F24" i="48"/>
  <c r="G24" i="48"/>
  <c r="F20" i="48"/>
  <c r="G20" i="48"/>
  <c r="F16" i="48"/>
  <c r="G16" i="48"/>
  <c r="G139" i="69"/>
  <c r="F139" i="69"/>
  <c r="G135" i="69"/>
  <c r="F135" i="69"/>
  <c r="G131" i="69"/>
  <c r="F131" i="69"/>
  <c r="G127" i="69"/>
  <c r="F127" i="69"/>
  <c r="G123" i="69"/>
  <c r="F123" i="69"/>
  <c r="G119" i="69"/>
  <c r="F119" i="69"/>
  <c r="G115" i="69"/>
  <c r="F115" i="69"/>
  <c r="G111" i="69"/>
  <c r="F111" i="69"/>
  <c r="F81" i="41"/>
  <c r="H81" i="41" s="1"/>
  <c r="J81" i="41" s="1"/>
  <c r="D78" i="5" s="1"/>
  <c r="P78" i="5" s="1"/>
  <c r="K78" i="5"/>
  <c r="F79" i="41"/>
  <c r="H79" i="41" s="1"/>
  <c r="J79" i="41" s="1"/>
  <c r="D76" i="5" s="1"/>
  <c r="P76" i="5" s="1"/>
  <c r="K76" i="5"/>
  <c r="F77" i="41"/>
  <c r="H77" i="41"/>
  <c r="J77" i="41" s="1"/>
  <c r="D74" i="5" s="1"/>
  <c r="K74" i="5"/>
  <c r="F75" i="41"/>
  <c r="H75" i="41" s="1"/>
  <c r="J75" i="41" s="1"/>
  <c r="D72" i="5" s="1"/>
  <c r="F73" i="41"/>
  <c r="H73" i="41" s="1"/>
  <c r="J73" i="41" s="1"/>
  <c r="D70" i="5" s="1"/>
  <c r="F71" i="41"/>
  <c r="H71" i="41" s="1"/>
  <c r="J71" i="41" s="1"/>
  <c r="D68" i="5" s="1"/>
  <c r="F69" i="41"/>
  <c r="H69" i="41" s="1"/>
  <c r="J69" i="41" s="1"/>
  <c r="D66" i="5" s="1"/>
  <c r="K66" i="5" s="1"/>
  <c r="F67" i="41"/>
  <c r="H67" i="41"/>
  <c r="J67" i="41" s="1"/>
  <c r="D64" i="5" s="1"/>
  <c r="P63" i="5"/>
  <c r="F65" i="41"/>
  <c r="H65" i="41" s="1"/>
  <c r="J65" i="41" s="1"/>
  <c r="D62" i="5" s="1"/>
  <c r="F63" i="41"/>
  <c r="H63" i="41" s="1"/>
  <c r="J63" i="41" s="1"/>
  <c r="D60" i="5" s="1"/>
  <c r="K60" i="5"/>
  <c r="F61" i="41"/>
  <c r="H61" i="41" s="1"/>
  <c r="J61" i="41" s="1"/>
  <c r="D58" i="5" s="1"/>
  <c r="K58" i="5"/>
  <c r="F59" i="41"/>
  <c r="H59" i="41" s="1"/>
  <c r="J59" i="41" s="1"/>
  <c r="D56" i="5" s="1"/>
  <c r="K56" i="5"/>
  <c r="F57" i="41"/>
  <c r="H57" i="41" s="1"/>
  <c r="J57" i="41" s="1"/>
  <c r="D54" i="5" s="1"/>
  <c r="K54" i="5"/>
  <c r="P53" i="5"/>
  <c r="F55" i="41"/>
  <c r="H55" i="41" s="1"/>
  <c r="J55" i="41" s="1"/>
  <c r="D52" i="5" s="1"/>
  <c r="F53" i="41"/>
  <c r="H53" i="41" s="1"/>
  <c r="J53" i="41" s="1"/>
  <c r="D50" i="5" s="1"/>
  <c r="K50" i="5"/>
  <c r="F51" i="41"/>
  <c r="H51" i="41" s="1"/>
  <c r="J51" i="41" s="1"/>
  <c r="D48" i="5" s="1"/>
  <c r="F49" i="41"/>
  <c r="H49" i="41" s="1"/>
  <c r="J49" i="41" s="1"/>
  <c r="D46" i="5" s="1"/>
  <c r="K46" i="5"/>
  <c r="F47" i="41"/>
  <c r="H47" i="41" s="1"/>
  <c r="J47" i="41" s="1"/>
  <c r="D44" i="5" s="1"/>
  <c r="F45" i="41"/>
  <c r="H45" i="41" s="1"/>
  <c r="J45" i="41" s="1"/>
  <c r="D42" i="5" s="1"/>
  <c r="F43" i="41"/>
  <c r="H43" i="41" s="1"/>
  <c r="J43" i="41" s="1"/>
  <c r="D40" i="5" s="1"/>
  <c r="F41" i="41"/>
  <c r="H41" i="41" s="1"/>
  <c r="J41" i="41" s="1"/>
  <c r="D38" i="5" s="1"/>
  <c r="K38" i="5" s="1"/>
  <c r="F39" i="41"/>
  <c r="H39" i="41"/>
  <c r="J39" i="41" s="1"/>
  <c r="D36" i="5" s="1"/>
  <c r="K36" i="5" s="1"/>
  <c r="F37" i="41"/>
  <c r="H37" i="41" s="1"/>
  <c r="J37" i="41" s="1"/>
  <c r="D34" i="5" s="1"/>
  <c r="F35" i="41"/>
  <c r="H35" i="41"/>
  <c r="J35" i="41" s="1"/>
  <c r="D32" i="5" s="1"/>
  <c r="K32" i="5"/>
  <c r="F33" i="41"/>
  <c r="H33" i="41" s="1"/>
  <c r="J33" i="41" s="1"/>
  <c r="D30" i="5" s="1"/>
  <c r="K30" i="5"/>
  <c r="F31" i="41"/>
  <c r="H31" i="41" s="1"/>
  <c r="J31" i="41" s="1"/>
  <c r="D28" i="5" s="1"/>
  <c r="F29" i="41"/>
  <c r="H29" i="41" s="1"/>
  <c r="J29" i="41" s="1"/>
  <c r="D26" i="5" s="1"/>
  <c r="K26" i="5"/>
  <c r="F27" i="41"/>
  <c r="H27" i="41"/>
  <c r="J27" i="41" s="1"/>
  <c r="D24" i="5" s="1"/>
  <c r="F25" i="41"/>
  <c r="H25" i="41"/>
  <c r="J25" i="41"/>
  <c r="D22" i="5" s="1"/>
  <c r="K22" i="5"/>
  <c r="F23" i="41"/>
  <c r="H23" i="41"/>
  <c r="J23" i="41" s="1"/>
  <c r="D20" i="5" s="1"/>
  <c r="O20" i="5" s="1"/>
  <c r="F21" i="41"/>
  <c r="H21" i="41" s="1"/>
  <c r="J21" i="41" s="1"/>
  <c r="D18" i="5" s="1"/>
  <c r="R11" i="5"/>
  <c r="I141" i="48"/>
  <c r="K141" i="48"/>
  <c r="M141" i="48"/>
  <c r="I139" i="48"/>
  <c r="K139" i="48"/>
  <c r="M139" i="48"/>
  <c r="I137" i="48"/>
  <c r="K137" i="48"/>
  <c r="M137" i="48"/>
  <c r="I135" i="48"/>
  <c r="K135" i="48"/>
  <c r="M135" i="48"/>
  <c r="I133" i="48"/>
  <c r="K133" i="48"/>
  <c r="M133" i="48"/>
  <c r="I131" i="48"/>
  <c r="K131" i="48"/>
  <c r="M131" i="48"/>
  <c r="I129" i="48"/>
  <c r="K129" i="48"/>
  <c r="M129" i="48"/>
  <c r="I127" i="48"/>
  <c r="K127" i="48"/>
  <c r="M127" i="48"/>
  <c r="I125" i="48"/>
  <c r="K125" i="48"/>
  <c r="M125" i="48"/>
  <c r="I123" i="48"/>
  <c r="K123" i="48"/>
  <c r="M123" i="48"/>
  <c r="I121" i="48"/>
  <c r="K121" i="48"/>
  <c r="M121" i="48"/>
  <c r="I119" i="48"/>
  <c r="K119" i="48"/>
  <c r="M119" i="48"/>
  <c r="I117" i="48"/>
  <c r="K117" i="48"/>
  <c r="M117" i="48"/>
  <c r="I115" i="48"/>
  <c r="K115" i="48"/>
  <c r="M115" i="48"/>
  <c r="I113" i="48"/>
  <c r="K113" i="48"/>
  <c r="M113" i="48"/>
  <c r="I111" i="48"/>
  <c r="K111" i="48"/>
  <c r="M111" i="48"/>
  <c r="I109" i="48"/>
  <c r="K109" i="48"/>
  <c r="M109" i="48"/>
  <c r="I107" i="48"/>
  <c r="K107" i="48"/>
  <c r="M107" i="48"/>
  <c r="I105" i="48"/>
  <c r="K105" i="48"/>
  <c r="M105" i="48"/>
  <c r="I103" i="48"/>
  <c r="K103" i="48"/>
  <c r="M103" i="48"/>
  <c r="G102" i="48"/>
  <c r="I101" i="48"/>
  <c r="K101" i="48"/>
  <c r="M101" i="48"/>
  <c r="H100" i="48"/>
  <c r="J100" i="48"/>
  <c r="L100" i="48"/>
  <c r="G98" i="48"/>
  <c r="I98" i="48"/>
  <c r="K98" i="48"/>
  <c r="M98" i="48"/>
  <c r="I96" i="48"/>
  <c r="K96" i="48"/>
  <c r="M96" i="48"/>
  <c r="H96" i="48"/>
  <c r="J96" i="48"/>
  <c r="L96" i="48"/>
  <c r="G91" i="48"/>
  <c r="F91" i="48"/>
  <c r="G90" i="48"/>
  <c r="I90" i="48"/>
  <c r="K90" i="48"/>
  <c r="M90" i="48"/>
  <c r="I88" i="48"/>
  <c r="K88" i="48"/>
  <c r="M88" i="48"/>
  <c r="H88" i="48"/>
  <c r="J88" i="48"/>
  <c r="L88" i="48"/>
  <c r="G85" i="48"/>
  <c r="F85" i="48"/>
  <c r="F82" i="48"/>
  <c r="G81" i="48"/>
  <c r="F81" i="48"/>
  <c r="G79" i="48"/>
  <c r="F79" i="48"/>
  <c r="G75" i="48"/>
  <c r="F75" i="48"/>
  <c r="G71" i="48"/>
  <c r="F71" i="48"/>
  <c r="G67" i="48"/>
  <c r="F67" i="48"/>
  <c r="G63" i="48"/>
  <c r="F63" i="48"/>
  <c r="G59" i="48"/>
  <c r="F59" i="48"/>
  <c r="G55" i="48"/>
  <c r="F55" i="48"/>
  <c r="G51" i="48"/>
  <c r="F51" i="48"/>
  <c r="G47" i="48"/>
  <c r="F47" i="48"/>
  <c r="G43" i="48"/>
  <c r="F43" i="48"/>
  <c r="G39" i="48"/>
  <c r="F39" i="48"/>
  <c r="G35" i="48"/>
  <c r="F35" i="48"/>
  <c r="G31" i="48"/>
  <c r="F31" i="48"/>
  <c r="G27" i="48"/>
  <c r="F27" i="48"/>
  <c r="G23" i="48"/>
  <c r="F23" i="48"/>
  <c r="G19" i="48"/>
  <c r="F19" i="48"/>
  <c r="G15" i="48"/>
  <c r="F15" i="48"/>
  <c r="G142" i="69"/>
  <c r="F142" i="69"/>
  <c r="G138" i="69"/>
  <c r="F138" i="69"/>
  <c r="G134" i="69"/>
  <c r="F134" i="69"/>
  <c r="G130" i="69"/>
  <c r="F130" i="69"/>
  <c r="G126" i="69"/>
  <c r="F126" i="69"/>
  <c r="G122" i="69"/>
  <c r="F122" i="69"/>
  <c r="G118" i="69"/>
  <c r="F118" i="69"/>
  <c r="G114" i="69"/>
  <c r="F114" i="69"/>
  <c r="G110" i="69"/>
  <c r="F110" i="69"/>
  <c r="O67" i="5"/>
  <c r="O63" i="5"/>
  <c r="O53" i="5"/>
  <c r="F99" i="48"/>
  <c r="F78" i="48"/>
  <c r="G78" i="48"/>
  <c r="F74" i="48"/>
  <c r="G74" i="48"/>
  <c r="F70" i="48"/>
  <c r="G70" i="48"/>
  <c r="F66" i="48"/>
  <c r="G66" i="48"/>
  <c r="F62" i="48"/>
  <c r="G62" i="48"/>
  <c r="F58" i="48"/>
  <c r="G58" i="48"/>
  <c r="F54" i="48"/>
  <c r="G54" i="48"/>
  <c r="F50" i="48"/>
  <c r="G50" i="48"/>
  <c r="F46" i="48"/>
  <c r="G46" i="48"/>
  <c r="F42" i="48"/>
  <c r="G42" i="48"/>
  <c r="F38" i="48"/>
  <c r="G38" i="48"/>
  <c r="F34" i="48"/>
  <c r="G34" i="48"/>
  <c r="F30" i="48"/>
  <c r="G30" i="48"/>
  <c r="F26" i="48"/>
  <c r="G26" i="48"/>
  <c r="F22" i="48"/>
  <c r="G22" i="48"/>
  <c r="F18" i="48"/>
  <c r="G18" i="48"/>
  <c r="F14" i="48"/>
  <c r="G14" i="48"/>
  <c r="G141" i="69"/>
  <c r="F141" i="69"/>
  <c r="G137" i="69"/>
  <c r="F137" i="69"/>
  <c r="G133" i="69"/>
  <c r="F133" i="69"/>
  <c r="G129" i="69"/>
  <c r="F129" i="69"/>
  <c r="G125" i="69"/>
  <c r="F125" i="69"/>
  <c r="G121" i="69"/>
  <c r="F121" i="69"/>
  <c r="G117" i="69"/>
  <c r="F117" i="69"/>
  <c r="G113" i="69"/>
  <c r="F113" i="69"/>
  <c r="G109" i="69"/>
  <c r="F109" i="69"/>
  <c r="F107" i="69"/>
  <c r="F106" i="69"/>
  <c r="F105" i="69"/>
  <c r="F104" i="69"/>
  <c r="F103" i="69"/>
  <c r="F102" i="69"/>
  <c r="F101" i="69"/>
  <c r="F100" i="69"/>
  <c r="F99" i="69"/>
  <c r="F98" i="69"/>
  <c r="F97" i="69"/>
  <c r="F96" i="69"/>
  <c r="F95" i="69"/>
  <c r="F94" i="69"/>
  <c r="F93" i="69"/>
  <c r="F92" i="69"/>
  <c r="F91" i="69"/>
  <c r="F90" i="69"/>
  <c r="F88" i="69"/>
  <c r="F86" i="69"/>
  <c r="F84" i="69"/>
  <c r="F82" i="69"/>
  <c r="H81" i="69"/>
  <c r="G78" i="69"/>
  <c r="H77" i="69"/>
  <c r="I74" i="69"/>
  <c r="H74" i="69"/>
  <c r="I70" i="69"/>
  <c r="W70" i="69"/>
  <c r="Y70" i="69"/>
  <c r="H70" i="69"/>
  <c r="I66" i="69"/>
  <c r="H66" i="69"/>
  <c r="G63" i="69"/>
  <c r="F63" i="69"/>
  <c r="G53" i="69"/>
  <c r="F53" i="69"/>
  <c r="G45" i="69"/>
  <c r="F45" i="69"/>
  <c r="G37" i="69"/>
  <c r="F37" i="69"/>
  <c r="G29" i="69"/>
  <c r="F29" i="69"/>
  <c r="G21" i="69"/>
  <c r="F21" i="69"/>
  <c r="G79" i="69"/>
  <c r="I78" i="69"/>
  <c r="H78" i="69"/>
  <c r="G75" i="69"/>
  <c r="I73" i="69"/>
  <c r="H73" i="69"/>
  <c r="I69" i="69"/>
  <c r="H69" i="69"/>
  <c r="I65" i="69"/>
  <c r="H65" i="69"/>
  <c r="G62" i="69"/>
  <c r="F62" i="69"/>
  <c r="G55" i="69"/>
  <c r="F55" i="69"/>
  <c r="G47" i="69"/>
  <c r="F47" i="69"/>
  <c r="G39" i="69"/>
  <c r="F39" i="69"/>
  <c r="G31" i="69"/>
  <c r="F31" i="69"/>
  <c r="G23" i="69"/>
  <c r="F23" i="69"/>
  <c r="I89" i="69"/>
  <c r="H89" i="69"/>
  <c r="I87" i="69"/>
  <c r="H87" i="69"/>
  <c r="I85" i="69"/>
  <c r="H85" i="69"/>
  <c r="I83" i="69"/>
  <c r="H83" i="69"/>
  <c r="I79" i="69"/>
  <c r="H79" i="69"/>
  <c r="I75" i="69"/>
  <c r="H75" i="69"/>
  <c r="I72" i="69"/>
  <c r="K72" i="69"/>
  <c r="M72" i="69"/>
  <c r="H72" i="69"/>
  <c r="I68" i="69"/>
  <c r="H68" i="69"/>
  <c r="G57" i="69"/>
  <c r="F57" i="69"/>
  <c r="G49" i="69"/>
  <c r="F49" i="69"/>
  <c r="G41" i="69"/>
  <c r="F41" i="69"/>
  <c r="G33" i="69"/>
  <c r="F33" i="69"/>
  <c r="G25" i="69"/>
  <c r="F25" i="69"/>
  <c r="G81" i="69"/>
  <c r="I81" i="69"/>
  <c r="I80" i="69"/>
  <c r="H80" i="69"/>
  <c r="G77" i="69"/>
  <c r="I77" i="69"/>
  <c r="I76" i="69"/>
  <c r="H76" i="69"/>
  <c r="I71" i="69"/>
  <c r="H71" i="69"/>
  <c r="I67" i="69"/>
  <c r="H67" i="69"/>
  <c r="F61" i="69"/>
  <c r="G59" i="69"/>
  <c r="F59" i="69"/>
  <c r="G51" i="69"/>
  <c r="F51" i="69"/>
  <c r="G43" i="69"/>
  <c r="F43" i="69"/>
  <c r="G35" i="69"/>
  <c r="F35" i="69"/>
  <c r="G27" i="69"/>
  <c r="F27" i="69"/>
  <c r="G19" i="69"/>
  <c r="F19" i="69"/>
  <c r="F58" i="69"/>
  <c r="F54" i="69"/>
  <c r="F50" i="69"/>
  <c r="F46" i="69"/>
  <c r="F42" i="69"/>
  <c r="F38" i="69"/>
  <c r="F34" i="69"/>
  <c r="F30" i="69"/>
  <c r="F26" i="69"/>
  <c r="F22" i="69"/>
  <c r="F18" i="69"/>
  <c r="F16" i="69"/>
  <c r="H14" i="69"/>
  <c r="C19" i="49"/>
  <c r="C20" i="49"/>
  <c r="C22" i="49"/>
  <c r="F19" i="49"/>
  <c r="O18" i="49"/>
  <c r="O19" i="49"/>
  <c r="Q9" i="49"/>
  <c r="L10" i="49"/>
  <c r="I15" i="49"/>
  <c r="O17" i="49"/>
  <c r="K14" i="69"/>
  <c r="M14" i="69"/>
  <c r="O14" i="69"/>
  <c r="Q14" i="69"/>
  <c r="S14" i="69"/>
  <c r="U14" i="69"/>
  <c r="W14" i="69"/>
  <c r="Y14" i="69"/>
  <c r="AA14" i="69"/>
  <c r="AC14" i="69"/>
  <c r="AE14" i="69"/>
  <c r="AG14" i="69"/>
  <c r="B19" i="62"/>
  <c r="E19" i="62"/>
  <c r="F64" i="69"/>
  <c r="F60" i="69"/>
  <c r="F56" i="69"/>
  <c r="F52" i="69"/>
  <c r="F48" i="69"/>
  <c r="F44" i="69"/>
  <c r="F40" i="69"/>
  <c r="F36" i="69"/>
  <c r="F32" i="69"/>
  <c r="F28" i="69"/>
  <c r="F24" i="69"/>
  <c r="F20" i="69"/>
  <c r="F17" i="69"/>
  <c r="F15" i="69"/>
  <c r="D19" i="62"/>
  <c r="B16" i="62"/>
  <c r="I21" i="45"/>
  <c r="L20" i="45"/>
  <c r="F249" i="5"/>
  <c r="J249" i="5"/>
  <c r="K29" i="5"/>
  <c r="J259" i="5"/>
  <c r="F259" i="5"/>
  <c r="K77" i="69"/>
  <c r="M77" i="69"/>
  <c r="F17" i="49"/>
  <c r="F18" i="49"/>
  <c r="J14" i="69"/>
  <c r="L14" i="69"/>
  <c r="R14" i="69"/>
  <c r="T14" i="69"/>
  <c r="Z14" i="69"/>
  <c r="AB14" i="69"/>
  <c r="N14" i="69"/>
  <c r="P14" i="69"/>
  <c r="V14" i="69"/>
  <c r="X14" i="69"/>
  <c r="AD14" i="69"/>
  <c r="AF14" i="69"/>
  <c r="I19" i="69"/>
  <c r="H19" i="69"/>
  <c r="I61" i="69"/>
  <c r="H61" i="69"/>
  <c r="W85" i="69"/>
  <c r="Y85" i="69"/>
  <c r="AE85" i="69"/>
  <c r="AG85" i="69"/>
  <c r="O85" i="69"/>
  <c r="Q85" i="69"/>
  <c r="J65" i="69"/>
  <c r="L65" i="69"/>
  <c r="N65" i="69"/>
  <c r="P65" i="69"/>
  <c r="R65" i="69"/>
  <c r="T65" i="69"/>
  <c r="V65" i="69"/>
  <c r="X65" i="69"/>
  <c r="Z65" i="69"/>
  <c r="AB65" i="69"/>
  <c r="AD65" i="69"/>
  <c r="AF65" i="69"/>
  <c r="I37" i="69"/>
  <c r="H37" i="69"/>
  <c r="I91" i="69"/>
  <c r="H91" i="69"/>
  <c r="I103" i="69"/>
  <c r="H103" i="69"/>
  <c r="I22" i="48"/>
  <c r="K22" i="48"/>
  <c r="M22" i="48"/>
  <c r="H22" i="48"/>
  <c r="J22" i="48"/>
  <c r="L22" i="48"/>
  <c r="I38" i="48"/>
  <c r="K38" i="48"/>
  <c r="M38" i="48"/>
  <c r="H38" i="48"/>
  <c r="J38" i="48"/>
  <c r="L38" i="48"/>
  <c r="I62" i="48"/>
  <c r="K62" i="48"/>
  <c r="M62" i="48"/>
  <c r="H62" i="48"/>
  <c r="J62" i="48"/>
  <c r="L62" i="48"/>
  <c r="I114" i="69"/>
  <c r="H114" i="69"/>
  <c r="H23" i="48"/>
  <c r="J23" i="48"/>
  <c r="L23" i="48"/>
  <c r="I23" i="48"/>
  <c r="K23" i="48"/>
  <c r="M23" i="48"/>
  <c r="I20" i="69"/>
  <c r="H20" i="69"/>
  <c r="I36" i="69"/>
  <c r="H36" i="69"/>
  <c r="I52" i="69"/>
  <c r="H52" i="69"/>
  <c r="F15" i="49"/>
  <c r="F16" i="49"/>
  <c r="C23" i="49"/>
  <c r="I22" i="69"/>
  <c r="H22" i="69"/>
  <c r="I38" i="69"/>
  <c r="H38" i="69"/>
  <c r="I54" i="69"/>
  <c r="H54" i="69"/>
  <c r="J71" i="69"/>
  <c r="L71" i="69"/>
  <c r="N71" i="69"/>
  <c r="P71" i="69"/>
  <c r="R71" i="69"/>
  <c r="T71" i="69"/>
  <c r="V71" i="69"/>
  <c r="X71" i="69"/>
  <c r="Z71" i="69"/>
  <c r="AB71" i="69"/>
  <c r="AD71" i="69"/>
  <c r="AF71" i="69"/>
  <c r="I25" i="69"/>
  <c r="H25" i="69"/>
  <c r="I41" i="69"/>
  <c r="H41" i="69"/>
  <c r="I57" i="69"/>
  <c r="H57" i="69"/>
  <c r="J72" i="69"/>
  <c r="L72" i="69"/>
  <c r="N72" i="69"/>
  <c r="P72" i="69"/>
  <c r="R72" i="69"/>
  <c r="T72" i="69"/>
  <c r="V72" i="69"/>
  <c r="X72" i="69"/>
  <c r="Z72" i="69"/>
  <c r="AB72" i="69"/>
  <c r="AD72" i="69"/>
  <c r="AF72" i="69"/>
  <c r="Z79" i="69"/>
  <c r="AB79" i="69"/>
  <c r="AD79" i="69"/>
  <c r="AF79" i="69"/>
  <c r="N79" i="69"/>
  <c r="P79" i="69"/>
  <c r="V79" i="69"/>
  <c r="X79" i="69"/>
  <c r="J79" i="69"/>
  <c r="L79" i="69"/>
  <c r="R79" i="69"/>
  <c r="T79" i="69"/>
  <c r="Z85" i="69"/>
  <c r="AB85" i="69"/>
  <c r="AD85" i="69"/>
  <c r="AF85" i="69"/>
  <c r="V85" i="69"/>
  <c r="X85" i="69"/>
  <c r="R85" i="69"/>
  <c r="T85" i="69"/>
  <c r="N85" i="69"/>
  <c r="P85" i="69"/>
  <c r="J85" i="69"/>
  <c r="L85" i="69"/>
  <c r="Z89" i="69"/>
  <c r="AB89" i="69"/>
  <c r="AD89" i="69"/>
  <c r="AF89" i="69"/>
  <c r="V89" i="69"/>
  <c r="X89" i="69"/>
  <c r="R89" i="69"/>
  <c r="T89" i="69"/>
  <c r="N89" i="69"/>
  <c r="P89" i="69"/>
  <c r="J89" i="69"/>
  <c r="L89" i="69"/>
  <c r="AE69" i="69"/>
  <c r="AG69" i="69"/>
  <c r="K69" i="69"/>
  <c r="M69" i="69"/>
  <c r="Z78" i="69"/>
  <c r="AB78" i="69"/>
  <c r="AD78" i="69"/>
  <c r="AF78" i="69"/>
  <c r="J78" i="69"/>
  <c r="L78" i="69"/>
  <c r="R78" i="69"/>
  <c r="T78" i="69"/>
  <c r="N78" i="69"/>
  <c r="P78" i="69"/>
  <c r="V78" i="69"/>
  <c r="X78" i="69"/>
  <c r="AA70" i="69"/>
  <c r="AC70" i="69"/>
  <c r="AE70" i="69"/>
  <c r="AG70" i="69"/>
  <c r="O70" i="69"/>
  <c r="Q70" i="69"/>
  <c r="S70" i="69"/>
  <c r="U70" i="69"/>
  <c r="I82" i="69"/>
  <c r="H82" i="69"/>
  <c r="I90" i="69"/>
  <c r="H90" i="69"/>
  <c r="I94" i="69"/>
  <c r="H94" i="69"/>
  <c r="I98" i="69"/>
  <c r="H98" i="69"/>
  <c r="I102" i="69"/>
  <c r="H102" i="69"/>
  <c r="I106" i="69"/>
  <c r="H106" i="69"/>
  <c r="I113" i="69"/>
  <c r="H113" i="69"/>
  <c r="I121" i="69"/>
  <c r="H121" i="69"/>
  <c r="I129" i="69"/>
  <c r="H129" i="69"/>
  <c r="I137" i="69"/>
  <c r="H137" i="69"/>
  <c r="I111" i="69"/>
  <c r="H111" i="69"/>
  <c r="I119" i="69"/>
  <c r="H119" i="69"/>
  <c r="I127" i="69"/>
  <c r="H127" i="69"/>
  <c r="I135" i="69"/>
  <c r="H135" i="69"/>
  <c r="I108" i="69"/>
  <c r="H108" i="69"/>
  <c r="I116" i="69"/>
  <c r="H116" i="69"/>
  <c r="I124" i="69"/>
  <c r="H124" i="69"/>
  <c r="I132" i="69"/>
  <c r="H132" i="69"/>
  <c r="I140" i="69"/>
  <c r="H140" i="69"/>
  <c r="H21" i="48"/>
  <c r="J21" i="48"/>
  <c r="L21" i="48"/>
  <c r="I21" i="48"/>
  <c r="K21" i="48"/>
  <c r="M21" i="48"/>
  <c r="H29" i="48"/>
  <c r="J29" i="48"/>
  <c r="L29" i="48"/>
  <c r="I29" i="48"/>
  <c r="K29" i="48"/>
  <c r="M29" i="48"/>
  <c r="H37" i="48"/>
  <c r="J37" i="48"/>
  <c r="L37" i="48"/>
  <c r="I37" i="48"/>
  <c r="K37" i="48"/>
  <c r="M37" i="48"/>
  <c r="H45" i="48"/>
  <c r="J45" i="48"/>
  <c r="L45" i="48"/>
  <c r="I45" i="48"/>
  <c r="K45" i="48"/>
  <c r="M45" i="48"/>
  <c r="H53" i="48"/>
  <c r="J53" i="48"/>
  <c r="L53" i="48"/>
  <c r="I53" i="48"/>
  <c r="K53" i="48"/>
  <c r="M53" i="48"/>
  <c r="H61" i="48"/>
  <c r="J61" i="48"/>
  <c r="L61" i="48"/>
  <c r="I61" i="48"/>
  <c r="K61" i="48"/>
  <c r="M61" i="48"/>
  <c r="H69" i="48"/>
  <c r="J69" i="48"/>
  <c r="L69" i="48"/>
  <c r="I69" i="48"/>
  <c r="K69" i="48"/>
  <c r="M69" i="48"/>
  <c r="H77" i="48"/>
  <c r="J77" i="48"/>
  <c r="L77" i="48"/>
  <c r="I77" i="48"/>
  <c r="K77" i="48"/>
  <c r="M77" i="48"/>
  <c r="I83" i="48"/>
  <c r="K83" i="48"/>
  <c r="M83" i="48"/>
  <c r="H83" i="48"/>
  <c r="J83" i="48"/>
  <c r="L83" i="48"/>
  <c r="H87" i="48"/>
  <c r="J87" i="48"/>
  <c r="L87" i="48"/>
  <c r="I87" i="48"/>
  <c r="K87" i="48"/>
  <c r="M87" i="48"/>
  <c r="H95" i="48"/>
  <c r="J95" i="48"/>
  <c r="L95" i="48"/>
  <c r="I95" i="48"/>
  <c r="K95" i="48"/>
  <c r="M95" i="48"/>
  <c r="H116" i="48"/>
  <c r="J116" i="48"/>
  <c r="L116" i="48"/>
  <c r="I116" i="48"/>
  <c r="K116" i="48"/>
  <c r="M116" i="48"/>
  <c r="H110" i="48"/>
  <c r="J110" i="48"/>
  <c r="L110" i="48"/>
  <c r="I110" i="48"/>
  <c r="K110" i="48"/>
  <c r="M110" i="48"/>
  <c r="H126" i="48"/>
  <c r="J126" i="48"/>
  <c r="L126" i="48"/>
  <c r="I126" i="48"/>
  <c r="K126" i="48"/>
  <c r="M126" i="48"/>
  <c r="R18" i="5"/>
  <c r="H112" i="48"/>
  <c r="J112" i="48"/>
  <c r="L112" i="48"/>
  <c r="I112" i="48"/>
  <c r="K112" i="48"/>
  <c r="M112" i="48"/>
  <c r="H128" i="48"/>
  <c r="J128" i="48"/>
  <c r="L128" i="48"/>
  <c r="I128" i="48"/>
  <c r="K128" i="48"/>
  <c r="M128" i="48"/>
  <c r="R31" i="5"/>
  <c r="R50" i="5"/>
  <c r="R245" i="5"/>
  <c r="R253" i="5"/>
  <c r="R266" i="5"/>
  <c r="R83" i="5"/>
  <c r="R264" i="5"/>
  <c r="R303" i="5"/>
  <c r="R91" i="5"/>
  <c r="R133" i="5"/>
  <c r="R254" i="5"/>
  <c r="R300" i="5"/>
  <c r="R429" i="5"/>
  <c r="R437" i="5"/>
  <c r="R581" i="5"/>
  <c r="R589" i="5"/>
  <c r="R621" i="5"/>
  <c r="R629" i="5"/>
  <c r="K653" i="5"/>
  <c r="R669" i="5"/>
  <c r="R511" i="5"/>
  <c r="R515" i="5"/>
  <c r="R527" i="5"/>
  <c r="R529" i="5"/>
  <c r="R537" i="5"/>
  <c r="R541" i="5"/>
  <c r="R547" i="5"/>
  <c r="R549" i="5"/>
  <c r="R555" i="5"/>
  <c r="R557" i="5"/>
  <c r="R580" i="5"/>
  <c r="R588" i="5"/>
  <c r="R612" i="5"/>
  <c r="R620" i="5"/>
  <c r="R569" i="5"/>
  <c r="R577" i="5"/>
  <c r="R601" i="5"/>
  <c r="R609" i="5"/>
  <c r="R383" i="5"/>
  <c r="R391" i="5"/>
  <c r="R584" i="5"/>
  <c r="R608" i="5"/>
  <c r="R632" i="5"/>
  <c r="H741" i="5"/>
  <c r="O741" i="5"/>
  <c r="P741" i="5"/>
  <c r="O749" i="5"/>
  <c r="H765" i="5"/>
  <c r="O765" i="5"/>
  <c r="F789" i="5"/>
  <c r="J789" i="5"/>
  <c r="K789" i="5"/>
  <c r="R805" i="5"/>
  <c r="F821" i="5"/>
  <c r="J821" i="5"/>
  <c r="K821" i="5"/>
  <c r="R821" i="5"/>
  <c r="F837" i="5"/>
  <c r="K837" i="5"/>
  <c r="J845" i="5"/>
  <c r="F861" i="5"/>
  <c r="J861" i="5"/>
  <c r="F869" i="5"/>
  <c r="J869" i="5"/>
  <c r="K869" i="5"/>
  <c r="F877" i="5"/>
  <c r="J877" i="5"/>
  <c r="R656" i="5"/>
  <c r="R664" i="5"/>
  <c r="R818" i="5"/>
  <c r="R834" i="5"/>
  <c r="R874" i="5"/>
  <c r="R720" i="5"/>
  <c r="R736" i="5"/>
  <c r="R740" i="5"/>
  <c r="R756" i="5"/>
  <c r="R760" i="5"/>
  <c r="R776" i="5"/>
  <c r="R892" i="5"/>
  <c r="R916" i="5"/>
  <c r="R924" i="5"/>
  <c r="R1076" i="5"/>
  <c r="O1101" i="5"/>
  <c r="H1101" i="5"/>
  <c r="P1101" i="5"/>
  <c r="O1109" i="5"/>
  <c r="P1109" i="5"/>
  <c r="O1117" i="5"/>
  <c r="H1117" i="5"/>
  <c r="P1117" i="5"/>
  <c r="O1125" i="5"/>
  <c r="O1133" i="5"/>
  <c r="H1133" i="5"/>
  <c r="F885" i="5"/>
  <c r="K885" i="5"/>
  <c r="J885" i="5"/>
  <c r="J893" i="5"/>
  <c r="F909" i="5"/>
  <c r="J909" i="5"/>
  <c r="F917" i="5"/>
  <c r="K917" i="5"/>
  <c r="J917" i="5"/>
  <c r="F933" i="5"/>
  <c r="R933" i="5"/>
  <c r="J933" i="5"/>
  <c r="F941" i="5"/>
  <c r="R941" i="5"/>
  <c r="J941" i="5"/>
  <c r="F949" i="5"/>
  <c r="R949" i="5"/>
  <c r="J949" i="5"/>
  <c r="K957" i="5"/>
  <c r="J957" i="5"/>
  <c r="J973" i="5"/>
  <c r="K981" i="5"/>
  <c r="R981" i="5"/>
  <c r="J981" i="5"/>
  <c r="K997" i="5"/>
  <c r="K1005" i="5"/>
  <c r="J1005" i="5"/>
  <c r="K1021" i="5"/>
  <c r="R1021" i="5"/>
  <c r="J1021" i="5"/>
  <c r="K1029" i="5"/>
  <c r="J1029" i="5"/>
  <c r="K1037" i="5"/>
  <c r="R1037" i="5"/>
  <c r="J1037" i="5"/>
  <c r="K1045" i="5"/>
  <c r="J1045" i="5"/>
  <c r="K1053" i="5"/>
  <c r="R1053" i="5"/>
  <c r="J1053" i="5"/>
  <c r="K1069" i="5"/>
  <c r="J1077" i="5"/>
  <c r="K943" i="5"/>
  <c r="J943" i="5"/>
  <c r="R1071" i="5"/>
  <c r="J1071" i="5"/>
  <c r="K1140" i="5"/>
  <c r="R1140" i="5"/>
  <c r="F1140" i="5"/>
  <c r="J1140" i="5"/>
  <c r="R1144" i="5"/>
  <c r="F1144" i="5"/>
  <c r="J1144" i="5"/>
  <c r="R1148" i="5"/>
  <c r="F1148" i="5"/>
  <c r="J1148" i="5"/>
  <c r="R1156" i="5"/>
  <c r="F1156" i="5"/>
  <c r="J1156" i="5"/>
  <c r="R1160" i="5"/>
  <c r="F1160" i="5"/>
  <c r="J1160" i="5"/>
  <c r="R1164" i="5"/>
  <c r="F1164" i="5"/>
  <c r="J1164" i="5"/>
  <c r="R1168" i="5"/>
  <c r="J1168" i="5"/>
  <c r="K1172" i="5"/>
  <c r="R1172" i="5"/>
  <c r="F1172" i="5"/>
  <c r="J1172" i="5"/>
  <c r="R1176" i="5"/>
  <c r="F1176" i="5"/>
  <c r="J1176" i="5"/>
  <c r="K1180" i="5"/>
  <c r="R1180" i="5"/>
  <c r="F1180" i="5"/>
  <c r="R1184" i="5"/>
  <c r="J1184" i="5"/>
  <c r="K1188" i="5"/>
  <c r="R1188" i="5"/>
  <c r="F1188" i="5"/>
  <c r="J1188" i="5"/>
  <c r="R1192" i="5"/>
  <c r="F1192" i="5"/>
  <c r="J1192" i="5"/>
  <c r="K1196" i="5"/>
  <c r="R1196" i="5"/>
  <c r="J1196" i="5"/>
  <c r="R1200" i="5"/>
  <c r="J1200" i="5"/>
  <c r="K1204" i="5"/>
  <c r="R1204" i="5"/>
  <c r="F1204" i="5"/>
  <c r="J1204" i="5"/>
  <c r="R1208" i="5"/>
  <c r="F1208" i="5"/>
  <c r="J1208" i="5"/>
  <c r="H1214" i="5"/>
  <c r="O1214" i="5"/>
  <c r="P1214" i="5"/>
  <c r="H1222" i="5"/>
  <c r="O1222" i="5"/>
  <c r="P1222" i="5"/>
  <c r="H1238" i="5"/>
  <c r="O1238" i="5"/>
  <c r="H1246" i="5"/>
  <c r="O1246" i="5"/>
  <c r="P1246" i="5"/>
  <c r="K1246" i="5"/>
  <c r="H1278" i="5"/>
  <c r="O1278" i="5"/>
  <c r="P1278" i="5"/>
  <c r="O1286" i="5"/>
  <c r="P1286" i="5"/>
  <c r="H1294" i="5"/>
  <c r="P1294" i="5"/>
  <c r="H1302" i="5"/>
  <c r="O1302" i="5"/>
  <c r="P1302" i="5"/>
  <c r="H1342" i="5"/>
  <c r="O1342" i="5"/>
  <c r="P1342" i="5"/>
  <c r="F919" i="5"/>
  <c r="K919" i="5"/>
  <c r="R919" i="5"/>
  <c r="J919" i="5"/>
  <c r="F983" i="5"/>
  <c r="K983" i="5"/>
  <c r="R983" i="5"/>
  <c r="J983" i="5"/>
  <c r="F1047" i="5"/>
  <c r="K1047" i="5"/>
  <c r="R1047" i="5"/>
  <c r="J1047" i="5"/>
  <c r="R1087" i="5"/>
  <c r="J1087" i="5"/>
  <c r="R1091" i="5"/>
  <c r="R1107" i="5"/>
  <c r="R1123" i="5"/>
  <c r="F895" i="5"/>
  <c r="K895" i="5"/>
  <c r="R895" i="5"/>
  <c r="J895" i="5"/>
  <c r="F1023" i="5"/>
  <c r="R1023" i="5"/>
  <c r="O1089" i="5"/>
  <c r="H1089" i="5"/>
  <c r="P1089" i="5"/>
  <c r="O1361" i="5"/>
  <c r="H1361" i="5"/>
  <c r="R1117" i="5"/>
  <c r="R1119" i="5"/>
  <c r="H1362" i="5"/>
  <c r="O1362" i="5"/>
  <c r="P1362" i="5"/>
  <c r="H1394" i="5"/>
  <c r="O1394" i="5"/>
  <c r="P1394" i="5"/>
  <c r="R1465" i="5"/>
  <c r="R1487" i="5"/>
  <c r="H1502" i="5"/>
  <c r="O1502" i="5"/>
  <c r="H1534" i="5"/>
  <c r="O1534" i="5"/>
  <c r="P1534" i="5"/>
  <c r="O1552" i="5"/>
  <c r="P1552" i="5"/>
  <c r="H1576" i="5"/>
  <c r="O1576" i="5"/>
  <c r="P1576" i="5"/>
  <c r="H1596" i="5"/>
  <c r="O1596" i="5"/>
  <c r="H1618" i="5"/>
  <c r="O1618" i="5"/>
  <c r="P1618" i="5"/>
  <c r="H1632" i="5"/>
  <c r="O1632" i="5"/>
  <c r="P1632" i="5"/>
  <c r="H1646" i="5"/>
  <c r="O1646" i="5"/>
  <c r="P1646" i="5"/>
  <c r="H1662" i="5"/>
  <c r="O1662" i="5"/>
  <c r="P1662" i="5"/>
  <c r="H1678" i="5"/>
  <c r="O1678" i="5"/>
  <c r="P1678" i="5"/>
  <c r="H1696" i="5"/>
  <c r="O1696" i="5"/>
  <c r="P1696" i="5"/>
  <c r="H1712" i="5"/>
  <c r="O1712" i="5"/>
  <c r="P1712" i="5"/>
  <c r="H1724" i="5"/>
  <c r="O1724" i="5"/>
  <c r="P1724" i="5"/>
  <c r="H1738" i="5"/>
  <c r="O1738" i="5"/>
  <c r="P1738" i="5"/>
  <c r="H1782" i="5"/>
  <c r="O1782" i="5"/>
  <c r="P1782" i="5"/>
  <c r="H1820" i="5"/>
  <c r="O1820" i="5"/>
  <c r="P1820" i="5"/>
  <c r="H1870" i="5"/>
  <c r="O1870" i="5"/>
  <c r="P1870" i="5"/>
  <c r="F1063" i="5"/>
  <c r="K1063" i="5"/>
  <c r="J1063" i="5"/>
  <c r="R1240" i="5"/>
  <c r="R1305" i="5"/>
  <c r="R1313" i="5"/>
  <c r="R1317" i="5"/>
  <c r="R1328" i="5"/>
  <c r="H1360" i="5"/>
  <c r="O1360" i="5"/>
  <c r="K1402" i="5"/>
  <c r="R1402" i="5"/>
  <c r="F1402" i="5"/>
  <c r="J1402" i="5"/>
  <c r="K1416" i="5"/>
  <c r="R1416" i="5"/>
  <c r="F1416" i="5"/>
  <c r="J1416" i="5"/>
  <c r="K1432" i="5"/>
  <c r="R1432" i="5"/>
  <c r="F1432" i="5"/>
  <c r="J1432" i="5"/>
  <c r="R1446" i="5"/>
  <c r="F1446" i="5"/>
  <c r="J1446" i="5"/>
  <c r="K1464" i="5"/>
  <c r="R1464" i="5"/>
  <c r="F1464" i="5"/>
  <c r="J1464" i="5"/>
  <c r="K1480" i="5"/>
  <c r="R1480" i="5"/>
  <c r="F1480" i="5"/>
  <c r="J1480" i="5"/>
  <c r="R1223" i="5"/>
  <c r="R1227" i="5"/>
  <c r="R1231" i="5"/>
  <c r="R1238" i="5"/>
  <c r="R1283" i="5"/>
  <c r="R1291" i="5"/>
  <c r="R1303" i="5"/>
  <c r="R1306" i="5"/>
  <c r="R1314" i="5"/>
  <c r="R1318" i="5"/>
  <c r="R1322" i="5"/>
  <c r="H1348" i="5"/>
  <c r="O1348" i="5"/>
  <c r="P1348" i="5"/>
  <c r="H1364" i="5"/>
  <c r="O1364" i="5"/>
  <c r="P1364" i="5"/>
  <c r="H1380" i="5"/>
  <c r="O1380" i="5"/>
  <c r="P1380" i="5"/>
  <c r="H1396" i="5"/>
  <c r="O1396" i="5"/>
  <c r="P1396" i="5"/>
  <c r="R1415" i="5"/>
  <c r="R1425" i="5"/>
  <c r="R1449" i="5"/>
  <c r="R1475" i="5"/>
  <c r="H1490" i="5"/>
  <c r="O1490" i="5"/>
  <c r="P1490" i="5"/>
  <c r="H1512" i="5"/>
  <c r="O1512" i="5"/>
  <c r="P1512" i="5"/>
  <c r="H1538" i="5"/>
  <c r="O1538" i="5"/>
  <c r="P1538" i="5"/>
  <c r="H1634" i="5"/>
  <c r="O1634" i="5"/>
  <c r="P1634" i="5"/>
  <c r="H1680" i="5"/>
  <c r="O1680" i="5"/>
  <c r="P1680" i="5"/>
  <c r="R856" i="5"/>
  <c r="H903" i="5"/>
  <c r="O903" i="5"/>
  <c r="P903" i="5"/>
  <c r="R1220" i="5"/>
  <c r="R1268" i="5"/>
  <c r="R1324" i="5"/>
  <c r="J1382" i="5"/>
  <c r="R1382" i="5"/>
  <c r="K1382" i="5"/>
  <c r="F1382" i="5"/>
  <c r="R1403" i="5"/>
  <c r="R1433" i="5"/>
  <c r="R1481" i="5"/>
  <c r="H1518" i="5"/>
  <c r="O1518" i="5"/>
  <c r="P1518" i="5"/>
  <c r="H1578" i="5"/>
  <c r="O1578" i="5"/>
  <c r="P1578" i="5"/>
  <c r="R808" i="5"/>
  <c r="R1224" i="5"/>
  <c r="R1292" i="5"/>
  <c r="R1337" i="5"/>
  <c r="J1352" i="5"/>
  <c r="R1352" i="5"/>
  <c r="K1352" i="5"/>
  <c r="F1352" i="5"/>
  <c r="R1383" i="5"/>
  <c r="H1406" i="5"/>
  <c r="O1406" i="5"/>
  <c r="P1406" i="5"/>
  <c r="H1422" i="5"/>
  <c r="O1422" i="5"/>
  <c r="P1422" i="5"/>
  <c r="H1456" i="5"/>
  <c r="O1456" i="5"/>
  <c r="P1456" i="5"/>
  <c r="H1476" i="5"/>
  <c r="O1476" i="5"/>
  <c r="P1476" i="5"/>
  <c r="F1031" i="5"/>
  <c r="R1031" i="5"/>
  <c r="J1031" i="5"/>
  <c r="R1095" i="5"/>
  <c r="R1272" i="5"/>
  <c r="R1329" i="5"/>
  <c r="R1344" i="5"/>
  <c r="K1412" i="5"/>
  <c r="R1412" i="5"/>
  <c r="F1412" i="5"/>
  <c r="J1412" i="5"/>
  <c r="K1428" i="5"/>
  <c r="R1428" i="5"/>
  <c r="F1428" i="5"/>
  <c r="J1428" i="5"/>
  <c r="K1452" i="5"/>
  <c r="R1452" i="5"/>
  <c r="F1452" i="5"/>
  <c r="J1452" i="5"/>
  <c r="K1468" i="5"/>
  <c r="R1468" i="5"/>
  <c r="F1468" i="5"/>
  <c r="J1468" i="5"/>
  <c r="K1478" i="5"/>
  <c r="R1478" i="5"/>
  <c r="F1478" i="5"/>
  <c r="J1478" i="5"/>
  <c r="R1925" i="5"/>
  <c r="R1936" i="5"/>
  <c r="R1973" i="5"/>
  <c r="R1989" i="5"/>
  <c r="R1992" i="5"/>
  <c r="R1911" i="5"/>
  <c r="R1971" i="5"/>
  <c r="R2003" i="5"/>
  <c r="R1963" i="5"/>
  <c r="R1987" i="5"/>
  <c r="R2014" i="5"/>
  <c r="R1964" i="5"/>
  <c r="R1969" i="5"/>
  <c r="R1977" i="5"/>
  <c r="R1996" i="5"/>
  <c r="R2001" i="5"/>
  <c r="R1905" i="5"/>
  <c r="R1946" i="5"/>
  <c r="R1951" i="5"/>
  <c r="R1975" i="5"/>
  <c r="R1986" i="5"/>
  <c r="I24" i="69"/>
  <c r="H24" i="69"/>
  <c r="I42" i="69"/>
  <c r="H42" i="69"/>
  <c r="W71" i="69"/>
  <c r="Y71" i="69"/>
  <c r="AA71" i="69"/>
  <c r="AC71" i="69"/>
  <c r="AE71" i="69"/>
  <c r="AG71" i="69"/>
  <c r="K71" i="69"/>
  <c r="M71" i="69"/>
  <c r="O71" i="69"/>
  <c r="Q71" i="69"/>
  <c r="S71" i="69"/>
  <c r="U71" i="69"/>
  <c r="W72" i="69"/>
  <c r="Y72" i="69"/>
  <c r="AA72" i="69"/>
  <c r="AC72" i="69"/>
  <c r="AE72" i="69"/>
  <c r="AG72" i="69"/>
  <c r="O72" i="69"/>
  <c r="Q72" i="69"/>
  <c r="S72" i="69"/>
  <c r="U72" i="69"/>
  <c r="I39" i="69"/>
  <c r="H39" i="69"/>
  <c r="J73" i="69"/>
  <c r="L73" i="69"/>
  <c r="N73" i="69"/>
  <c r="P73" i="69"/>
  <c r="R73" i="69"/>
  <c r="T73" i="69"/>
  <c r="V73" i="69"/>
  <c r="X73" i="69"/>
  <c r="Z73" i="69"/>
  <c r="AB73" i="69"/>
  <c r="AD73" i="69"/>
  <c r="AF73" i="69"/>
  <c r="I53" i="69"/>
  <c r="H53" i="69"/>
  <c r="I99" i="69"/>
  <c r="W99" i="69"/>
  <c r="Y99" i="69"/>
  <c r="H99" i="69"/>
  <c r="I14" i="48"/>
  <c r="K14" i="48"/>
  <c r="M14" i="48"/>
  <c r="H14" i="48"/>
  <c r="J14" i="48"/>
  <c r="L14" i="48"/>
  <c r="I54" i="48"/>
  <c r="K54" i="48"/>
  <c r="M54" i="48"/>
  <c r="H54" i="48"/>
  <c r="J54" i="48"/>
  <c r="L54" i="48"/>
  <c r="I78" i="48"/>
  <c r="K78" i="48"/>
  <c r="M78" i="48"/>
  <c r="H78" i="48"/>
  <c r="J78" i="48"/>
  <c r="L78" i="48"/>
  <c r="I130" i="69"/>
  <c r="H130" i="69"/>
  <c r="H15" i="48"/>
  <c r="J15" i="48"/>
  <c r="L15" i="48"/>
  <c r="I15" i="48"/>
  <c r="K15" i="48"/>
  <c r="M15" i="48"/>
  <c r="H39" i="48"/>
  <c r="J39" i="48"/>
  <c r="L39" i="48"/>
  <c r="I39" i="48"/>
  <c r="K39" i="48"/>
  <c r="M39" i="48"/>
  <c r="H55" i="48"/>
  <c r="J55" i="48"/>
  <c r="L55" i="48"/>
  <c r="I55" i="48"/>
  <c r="K55" i="48"/>
  <c r="M55" i="48"/>
  <c r="H71" i="48"/>
  <c r="J71" i="48"/>
  <c r="L71" i="48"/>
  <c r="I71" i="48"/>
  <c r="K71" i="48"/>
  <c r="M71" i="48"/>
  <c r="H79" i="48"/>
  <c r="J79" i="48"/>
  <c r="L79" i="48"/>
  <c r="I79" i="48"/>
  <c r="K79" i="48"/>
  <c r="M79" i="48"/>
  <c r="I82" i="48"/>
  <c r="K82" i="48"/>
  <c r="M82" i="48"/>
  <c r="H82" i="48"/>
  <c r="J82" i="48"/>
  <c r="L82" i="48"/>
  <c r="I16" i="48"/>
  <c r="K16" i="48"/>
  <c r="M16" i="48"/>
  <c r="H16" i="48"/>
  <c r="J16" i="48"/>
  <c r="L16" i="48"/>
  <c r="I24" i="48"/>
  <c r="K24" i="48"/>
  <c r="M24" i="48"/>
  <c r="H24" i="48"/>
  <c r="J24" i="48"/>
  <c r="L24" i="48"/>
  <c r="I32" i="48"/>
  <c r="K32" i="48"/>
  <c r="M32" i="48"/>
  <c r="H32" i="48"/>
  <c r="J32" i="48"/>
  <c r="L32" i="48"/>
  <c r="I40" i="48"/>
  <c r="K40" i="48"/>
  <c r="M40" i="48"/>
  <c r="H40" i="48"/>
  <c r="J40" i="48"/>
  <c r="L40" i="48"/>
  <c r="I48" i="48"/>
  <c r="K48" i="48"/>
  <c r="M48" i="48"/>
  <c r="H48" i="48"/>
  <c r="J48" i="48"/>
  <c r="L48" i="48"/>
  <c r="I56" i="48"/>
  <c r="K56" i="48"/>
  <c r="M56" i="48"/>
  <c r="H56" i="48"/>
  <c r="J56" i="48"/>
  <c r="L56" i="48"/>
  <c r="I64" i="48"/>
  <c r="K64" i="48"/>
  <c r="M64" i="48"/>
  <c r="H64" i="48"/>
  <c r="J64" i="48"/>
  <c r="L64" i="48"/>
  <c r="I72" i="48"/>
  <c r="K72" i="48"/>
  <c r="M72" i="48"/>
  <c r="H72" i="48"/>
  <c r="J72" i="48"/>
  <c r="L72" i="48"/>
  <c r="R47" i="5"/>
  <c r="R49" i="5"/>
  <c r="R53" i="5"/>
  <c r="R55" i="5"/>
  <c r="R57" i="5"/>
  <c r="R59" i="5"/>
  <c r="R61" i="5"/>
  <c r="R63" i="5"/>
  <c r="R65" i="5"/>
  <c r="R67" i="5"/>
  <c r="R69" i="5"/>
  <c r="R71" i="5"/>
  <c r="R73" i="5"/>
  <c r="R75" i="5"/>
  <c r="R77" i="5"/>
  <c r="R265" i="5"/>
  <c r="R273" i="5"/>
  <c r="R281" i="5"/>
  <c r="R289" i="5"/>
  <c r="R297" i="5"/>
  <c r="R263" i="5"/>
  <c r="R271" i="5"/>
  <c r="R279" i="5"/>
  <c r="R287" i="5"/>
  <c r="R269" i="5"/>
  <c r="R285" i="5"/>
  <c r="R293" i="5"/>
  <c r="R267" i="5"/>
  <c r="R283" i="5"/>
  <c r="R291" i="5"/>
  <c r="R1120" i="5"/>
  <c r="R1126" i="5"/>
  <c r="R1132" i="5"/>
  <c r="R81" i="5"/>
  <c r="R89" i="5"/>
  <c r="R97" i="5"/>
  <c r="R105" i="5"/>
  <c r="R85" i="5"/>
  <c r="R93" i="5"/>
  <c r="R101" i="5"/>
  <c r="R107" i="5"/>
  <c r="R115" i="5"/>
  <c r="R70" i="5"/>
  <c r="R290" i="5"/>
  <c r="R135" i="5"/>
  <c r="R151" i="5"/>
  <c r="R167" i="5"/>
  <c r="R183" i="5"/>
  <c r="R215" i="5"/>
  <c r="R231" i="5"/>
  <c r="R272" i="5"/>
  <c r="R113" i="5"/>
  <c r="R117" i="5"/>
  <c r="R256" i="5"/>
  <c r="R278" i="5"/>
  <c r="R294" i="5"/>
  <c r="P571" i="5"/>
  <c r="H106" i="48"/>
  <c r="J106" i="48"/>
  <c r="L106" i="48"/>
  <c r="I106" i="48"/>
  <c r="K106" i="48"/>
  <c r="M106" i="48"/>
  <c r="H122" i="48"/>
  <c r="J122" i="48"/>
  <c r="L122" i="48"/>
  <c r="I122" i="48"/>
  <c r="K122" i="48"/>
  <c r="M122" i="48"/>
  <c r="H132" i="48"/>
  <c r="J132" i="48"/>
  <c r="L132" i="48"/>
  <c r="I132" i="48"/>
  <c r="K132" i="48"/>
  <c r="M132" i="48"/>
  <c r="H136" i="48"/>
  <c r="J136" i="48"/>
  <c r="L136" i="48"/>
  <c r="I136" i="48"/>
  <c r="K136" i="48"/>
  <c r="M136" i="48"/>
  <c r="H140" i="48"/>
  <c r="J140" i="48"/>
  <c r="L140" i="48"/>
  <c r="I140" i="48"/>
  <c r="K140" i="48"/>
  <c r="M140" i="48"/>
  <c r="R22" i="5"/>
  <c r="R30" i="5"/>
  <c r="R38" i="5"/>
  <c r="R46" i="5"/>
  <c r="R60" i="5"/>
  <c r="R129" i="5"/>
  <c r="R145" i="5"/>
  <c r="R161" i="5"/>
  <c r="R177" i="5"/>
  <c r="R193" i="5"/>
  <c r="R209" i="5"/>
  <c r="R225" i="5"/>
  <c r="R241" i="5"/>
  <c r="R246" i="5"/>
  <c r="R268" i="5"/>
  <c r="R399" i="5"/>
  <c r="R415" i="5"/>
  <c r="R431" i="5"/>
  <c r="R447" i="5"/>
  <c r="R455" i="5"/>
  <c r="R463" i="5"/>
  <c r="R471" i="5"/>
  <c r="R479" i="5"/>
  <c r="R487" i="5"/>
  <c r="H651" i="5"/>
  <c r="H655" i="5"/>
  <c r="H667" i="5"/>
  <c r="R559" i="5"/>
  <c r="R567" i="5"/>
  <c r="R575" i="5"/>
  <c r="R583" i="5"/>
  <c r="R591" i="5"/>
  <c r="R599" i="5"/>
  <c r="R607" i="5"/>
  <c r="R615" i="5"/>
  <c r="R623" i="5"/>
  <c r="R631" i="5"/>
  <c r="K561" i="5"/>
  <c r="K625" i="5"/>
  <c r="R563" i="5"/>
  <c r="R571" i="5"/>
  <c r="R579" i="5"/>
  <c r="R587" i="5"/>
  <c r="R595" i="5"/>
  <c r="R603" i="5"/>
  <c r="R611" i="5"/>
  <c r="R619" i="5"/>
  <c r="R627" i="5"/>
  <c r="O719" i="5"/>
  <c r="P719" i="5"/>
  <c r="H727" i="5"/>
  <c r="O727" i="5"/>
  <c r="P727" i="5"/>
  <c r="H735" i="5"/>
  <c r="O735" i="5"/>
  <c r="P735" i="5"/>
  <c r="H751" i="5"/>
  <c r="O751" i="5"/>
  <c r="P751" i="5"/>
  <c r="H759" i="5"/>
  <c r="O759" i="5"/>
  <c r="P759" i="5"/>
  <c r="H775" i="5"/>
  <c r="P775" i="5"/>
  <c r="F783" i="5"/>
  <c r="J783" i="5"/>
  <c r="F791" i="5"/>
  <c r="J791" i="5"/>
  <c r="F799" i="5"/>
  <c r="J799" i="5"/>
  <c r="R799" i="5"/>
  <c r="J807" i="5"/>
  <c r="R807" i="5"/>
  <c r="J815" i="5"/>
  <c r="K815" i="5"/>
  <c r="R815" i="5"/>
  <c r="F831" i="5"/>
  <c r="J831" i="5"/>
  <c r="K831" i="5"/>
  <c r="R831" i="5"/>
  <c r="F839" i="5"/>
  <c r="J839" i="5"/>
  <c r="K839" i="5"/>
  <c r="R839" i="5"/>
  <c r="F847" i="5"/>
  <c r="J847" i="5"/>
  <c r="R847" i="5"/>
  <c r="F855" i="5"/>
  <c r="J855" i="5"/>
  <c r="R855" i="5"/>
  <c r="F871" i="5"/>
  <c r="J871" i="5"/>
  <c r="K871" i="5"/>
  <c r="R871" i="5"/>
  <c r="F889" i="5"/>
  <c r="K889" i="5"/>
  <c r="R889" i="5"/>
  <c r="J889" i="5"/>
  <c r="F897" i="5"/>
  <c r="K897" i="5"/>
  <c r="R897" i="5"/>
  <c r="J897" i="5"/>
  <c r="F905" i="5"/>
  <c r="K905" i="5"/>
  <c r="R905" i="5"/>
  <c r="J905" i="5"/>
  <c r="F921" i="5"/>
  <c r="J921" i="5"/>
  <c r="F929" i="5"/>
  <c r="R929" i="5"/>
  <c r="J929" i="5"/>
  <c r="F937" i="5"/>
  <c r="K937" i="5"/>
  <c r="R937" i="5"/>
  <c r="J937" i="5"/>
  <c r="F945" i="5"/>
  <c r="R945" i="5"/>
  <c r="J945" i="5"/>
  <c r="F953" i="5"/>
  <c r="R953" i="5"/>
  <c r="J953" i="5"/>
  <c r="F961" i="5"/>
  <c r="K961" i="5"/>
  <c r="R961" i="5"/>
  <c r="J961" i="5"/>
  <c r="F969" i="5"/>
  <c r="K969" i="5"/>
  <c r="R969" i="5"/>
  <c r="J969" i="5"/>
  <c r="F977" i="5"/>
  <c r="K977" i="5"/>
  <c r="R977" i="5"/>
  <c r="J977" i="5"/>
  <c r="F985" i="5"/>
  <c r="K985" i="5"/>
  <c r="R985" i="5"/>
  <c r="J985" i="5"/>
  <c r="F993" i="5"/>
  <c r="K993" i="5"/>
  <c r="R993" i="5"/>
  <c r="J993" i="5"/>
  <c r="F1009" i="5"/>
  <c r="J1009" i="5"/>
  <c r="F1017" i="5"/>
  <c r="K1017" i="5"/>
  <c r="R1017" i="5"/>
  <c r="J1017" i="5"/>
  <c r="F1025" i="5"/>
  <c r="K1025" i="5"/>
  <c r="R1025" i="5"/>
  <c r="J1025" i="5"/>
  <c r="F1033" i="5"/>
  <c r="R1033" i="5"/>
  <c r="F1049" i="5"/>
  <c r="K1049" i="5"/>
  <c r="R1049" i="5"/>
  <c r="J1049" i="5"/>
  <c r="F1057" i="5"/>
  <c r="K1057" i="5"/>
  <c r="R1057" i="5"/>
  <c r="J1057" i="5"/>
  <c r="F1065" i="5"/>
  <c r="K1065" i="5"/>
  <c r="R1065" i="5"/>
  <c r="J1065" i="5"/>
  <c r="F1073" i="5"/>
  <c r="R1073" i="5"/>
  <c r="J1073" i="5"/>
  <c r="F1081" i="5"/>
  <c r="K1081" i="5"/>
  <c r="R1081" i="5"/>
  <c r="J1081" i="5"/>
  <c r="O1095" i="5"/>
  <c r="H1095" i="5"/>
  <c r="P1095" i="5"/>
  <c r="O1119" i="5"/>
  <c r="H1119" i="5"/>
  <c r="P1119" i="5"/>
  <c r="O1127" i="5"/>
  <c r="H1127" i="5"/>
  <c r="P1127" i="5"/>
  <c r="R715" i="5"/>
  <c r="R719" i="5"/>
  <c r="R723" i="5"/>
  <c r="R727" i="5"/>
  <c r="R731" i="5"/>
  <c r="R735" i="5"/>
  <c r="R739" i="5"/>
  <c r="R743" i="5"/>
  <c r="R747" i="5"/>
  <c r="R751" i="5"/>
  <c r="R755" i="5"/>
  <c r="R759" i="5"/>
  <c r="R763" i="5"/>
  <c r="R767" i="5"/>
  <c r="R771" i="5"/>
  <c r="R775" i="5"/>
  <c r="H885" i="5"/>
  <c r="O885" i="5"/>
  <c r="P885" i="5"/>
  <c r="H901" i="5"/>
  <c r="O901" i="5"/>
  <c r="P901" i="5"/>
  <c r="H909" i="5"/>
  <c r="O909" i="5"/>
  <c r="P909" i="5"/>
  <c r="H917" i="5"/>
  <c r="O917" i="5"/>
  <c r="P917" i="5"/>
  <c r="H941" i="5"/>
  <c r="O941" i="5"/>
  <c r="P941" i="5"/>
  <c r="H957" i="5"/>
  <c r="O957" i="5"/>
  <c r="P957" i="5"/>
  <c r="H965" i="5"/>
  <c r="O965" i="5"/>
  <c r="P965" i="5"/>
  <c r="H973" i="5"/>
  <c r="O973" i="5"/>
  <c r="P973" i="5"/>
  <c r="H981" i="5"/>
  <c r="O981" i="5"/>
  <c r="P981" i="5"/>
  <c r="H997" i="5"/>
  <c r="O997" i="5"/>
  <c r="P997" i="5"/>
  <c r="H1005" i="5"/>
  <c r="O1005" i="5"/>
  <c r="P1005" i="5"/>
  <c r="H1013" i="5"/>
  <c r="O1013" i="5"/>
  <c r="P1013" i="5"/>
  <c r="H1021" i="5"/>
  <c r="O1021" i="5"/>
  <c r="P1021" i="5"/>
  <c r="H1037" i="5"/>
  <c r="O1037" i="5"/>
  <c r="P1037" i="5"/>
  <c r="H1045" i="5"/>
  <c r="O1045" i="5"/>
  <c r="P1045" i="5"/>
  <c r="H1053" i="5"/>
  <c r="O1053" i="5"/>
  <c r="P1053" i="5"/>
  <c r="H1061" i="5"/>
  <c r="O1061" i="5"/>
  <c r="P1061" i="5"/>
  <c r="H1069" i="5"/>
  <c r="O1069" i="5"/>
  <c r="P1069" i="5"/>
  <c r="H1077" i="5"/>
  <c r="O1077" i="5"/>
  <c r="P1077" i="5"/>
  <c r="H1085" i="5"/>
  <c r="P1085" i="5"/>
  <c r="O1085" i="5"/>
  <c r="H943" i="5"/>
  <c r="O943" i="5"/>
  <c r="P943" i="5"/>
  <c r="H1007" i="5"/>
  <c r="P1007" i="5"/>
  <c r="H1071" i="5"/>
  <c r="O1071" i="5"/>
  <c r="P1071" i="5"/>
  <c r="H1216" i="5"/>
  <c r="O1216" i="5"/>
  <c r="P1216" i="5"/>
  <c r="O1224" i="5"/>
  <c r="P1224" i="5"/>
  <c r="H1232" i="5"/>
  <c r="O1232" i="5"/>
  <c r="P1232" i="5"/>
  <c r="H1240" i="5"/>
  <c r="O1240" i="5"/>
  <c r="P1240" i="5"/>
  <c r="H1248" i="5"/>
  <c r="O1248" i="5"/>
  <c r="P1248" i="5"/>
  <c r="H1256" i="5"/>
  <c r="O1256" i="5"/>
  <c r="P1256" i="5"/>
  <c r="H1264" i="5"/>
  <c r="O1264" i="5"/>
  <c r="P1264" i="5"/>
  <c r="H1272" i="5"/>
  <c r="O1272" i="5"/>
  <c r="P1272" i="5"/>
  <c r="H1280" i="5"/>
  <c r="O1280" i="5"/>
  <c r="P1280" i="5"/>
  <c r="O1312" i="5"/>
  <c r="P1312" i="5"/>
  <c r="H1320" i="5"/>
  <c r="O1320" i="5"/>
  <c r="P1320" i="5"/>
  <c r="H1328" i="5"/>
  <c r="O1328" i="5"/>
  <c r="H1336" i="5"/>
  <c r="O1336" i="5"/>
  <c r="P1336" i="5"/>
  <c r="R912" i="5"/>
  <c r="H919" i="5"/>
  <c r="O919" i="5"/>
  <c r="P919" i="5"/>
  <c r="O983" i="5"/>
  <c r="P983" i="5"/>
  <c r="H1047" i="5"/>
  <c r="P1047" i="5"/>
  <c r="P1087" i="5"/>
  <c r="H1087" i="5"/>
  <c r="O1087" i="5"/>
  <c r="R888" i="5"/>
  <c r="H895" i="5"/>
  <c r="O895" i="5"/>
  <c r="P895" i="5"/>
  <c r="H959" i="5"/>
  <c r="O959" i="5"/>
  <c r="P959" i="5"/>
  <c r="H1023" i="5"/>
  <c r="O1023" i="5"/>
  <c r="P1023" i="5"/>
  <c r="O1363" i="5"/>
  <c r="H1363" i="5"/>
  <c r="P1363" i="5"/>
  <c r="O1379" i="5"/>
  <c r="H1379" i="5"/>
  <c r="P1379" i="5"/>
  <c r="H1354" i="5"/>
  <c r="O1354" i="5"/>
  <c r="P1354" i="5"/>
  <c r="J1362" i="5"/>
  <c r="R1362" i="5"/>
  <c r="K1362" i="5"/>
  <c r="F1362" i="5"/>
  <c r="H1386" i="5"/>
  <c r="O1386" i="5"/>
  <c r="P1386" i="5"/>
  <c r="J1394" i="5"/>
  <c r="R1394" i="5"/>
  <c r="K1394" i="5"/>
  <c r="F1394" i="5"/>
  <c r="R1485" i="5"/>
  <c r="H1506" i="5"/>
  <c r="O1506" i="5"/>
  <c r="P1506" i="5"/>
  <c r="H1536" i="5"/>
  <c r="O1536" i="5"/>
  <c r="H1568" i="5"/>
  <c r="O1568" i="5"/>
  <c r="P1568" i="5"/>
  <c r="H1580" i="5"/>
  <c r="O1580" i="5"/>
  <c r="P1580" i="5"/>
  <c r="H1602" i="5"/>
  <c r="O1602" i="5"/>
  <c r="P1602" i="5"/>
  <c r="H1636" i="5"/>
  <c r="O1636" i="5"/>
  <c r="P1636" i="5"/>
  <c r="H1650" i="5"/>
  <c r="O1650" i="5"/>
  <c r="P1650" i="5"/>
  <c r="H1698" i="5"/>
  <c r="O1698" i="5"/>
  <c r="P1698" i="5"/>
  <c r="H1716" i="5"/>
  <c r="O1716" i="5"/>
  <c r="P1716" i="5"/>
  <c r="H1730" i="5"/>
  <c r="O1730" i="5"/>
  <c r="P1730" i="5"/>
  <c r="H1742" i="5"/>
  <c r="O1742" i="5"/>
  <c r="P1742" i="5"/>
  <c r="H1758" i="5"/>
  <c r="O1758" i="5"/>
  <c r="P1758" i="5"/>
  <c r="H1774" i="5"/>
  <c r="O1774" i="5"/>
  <c r="P1774" i="5"/>
  <c r="R792" i="5"/>
  <c r="R800" i="5"/>
  <c r="R832" i="5"/>
  <c r="R872" i="5"/>
  <c r="H1063" i="5"/>
  <c r="O1063" i="5"/>
  <c r="P1063" i="5"/>
  <c r="R1232" i="5"/>
  <c r="R1304" i="5"/>
  <c r="J1360" i="5"/>
  <c r="R1360" i="5"/>
  <c r="K1360" i="5"/>
  <c r="F1360" i="5"/>
  <c r="R1215" i="5"/>
  <c r="R1218" i="5"/>
  <c r="R1222" i="5"/>
  <c r="R1226" i="5"/>
  <c r="R1230" i="5"/>
  <c r="R1255" i="5"/>
  <c r="R1259" i="5"/>
  <c r="R1263" i="5"/>
  <c r="R1282" i="5"/>
  <c r="R1286" i="5"/>
  <c r="R1290" i="5"/>
  <c r="R1294" i="5"/>
  <c r="R1298" i="5"/>
  <c r="R1302" i="5"/>
  <c r="J1348" i="5"/>
  <c r="R1348" i="5"/>
  <c r="K1348" i="5"/>
  <c r="F1348" i="5"/>
  <c r="J1364" i="5"/>
  <c r="R1364" i="5"/>
  <c r="K1364" i="5"/>
  <c r="F1364" i="5"/>
  <c r="J1380" i="5"/>
  <c r="R1380" i="5"/>
  <c r="K1380" i="5"/>
  <c r="F1380" i="5"/>
  <c r="J1396" i="5"/>
  <c r="R1396" i="5"/>
  <c r="K1396" i="5"/>
  <c r="F1396" i="5"/>
  <c r="R1413" i="5"/>
  <c r="R1421" i="5"/>
  <c r="R1439" i="5"/>
  <c r="R1447" i="5"/>
  <c r="R1455" i="5"/>
  <c r="R1463" i="5"/>
  <c r="H1494" i="5"/>
  <c r="O1494" i="5"/>
  <c r="P1494" i="5"/>
  <c r="H1520" i="5"/>
  <c r="O1520" i="5"/>
  <c r="P1520" i="5"/>
  <c r="H1590" i="5"/>
  <c r="O1590" i="5"/>
  <c r="P1590" i="5"/>
  <c r="H1614" i="5"/>
  <c r="O1614" i="5"/>
  <c r="P1614" i="5"/>
  <c r="H1754" i="5"/>
  <c r="O1754" i="5"/>
  <c r="P1754" i="5"/>
  <c r="R766" i="5"/>
  <c r="F935" i="5"/>
  <c r="K935" i="5"/>
  <c r="R935" i="5"/>
  <c r="J935" i="5"/>
  <c r="R1093" i="5"/>
  <c r="R1121" i="5"/>
  <c r="R1260" i="5"/>
  <c r="R1297" i="5"/>
  <c r="R1312" i="5"/>
  <c r="J1392" i="5"/>
  <c r="R1392" i="5"/>
  <c r="K1392" i="5"/>
  <c r="F1392" i="5"/>
  <c r="R1410" i="5"/>
  <c r="F1410" i="5"/>
  <c r="J1410" i="5"/>
  <c r="R1426" i="5"/>
  <c r="F1426" i="5"/>
  <c r="J1426" i="5"/>
  <c r="R1438" i="5"/>
  <c r="F1438" i="5"/>
  <c r="J1438" i="5"/>
  <c r="K1450" i="5"/>
  <c r="R1450" i="5"/>
  <c r="F1450" i="5"/>
  <c r="J1450" i="5"/>
  <c r="K1466" i="5"/>
  <c r="R1466" i="5"/>
  <c r="F1466" i="5"/>
  <c r="J1466" i="5"/>
  <c r="K1486" i="5"/>
  <c r="R1486" i="5"/>
  <c r="F1486" i="5"/>
  <c r="J1486" i="5"/>
  <c r="R1381" i="5"/>
  <c r="R1431" i="5"/>
  <c r="R1479" i="5"/>
  <c r="H1504" i="5"/>
  <c r="O1504" i="5"/>
  <c r="P1504" i="5"/>
  <c r="H1548" i="5"/>
  <c r="O1548" i="5"/>
  <c r="P1548" i="5"/>
  <c r="H1652" i="5"/>
  <c r="O1652" i="5"/>
  <c r="P1652" i="5"/>
  <c r="R774" i="5"/>
  <c r="F999" i="5"/>
  <c r="K999" i="5"/>
  <c r="R999" i="5"/>
  <c r="J999" i="5"/>
  <c r="R1127" i="5"/>
  <c r="R1269" i="5"/>
  <c r="R1273" i="5"/>
  <c r="R1284" i="5"/>
  <c r="R1336" i="5"/>
  <c r="R1375" i="5"/>
  <c r="K1406" i="5"/>
  <c r="R1406" i="5"/>
  <c r="F1406" i="5"/>
  <c r="J1406" i="5"/>
  <c r="K1422" i="5"/>
  <c r="R1422" i="5"/>
  <c r="F1422" i="5"/>
  <c r="J1422" i="5"/>
  <c r="R1436" i="5"/>
  <c r="F1436" i="5"/>
  <c r="J1436" i="5"/>
  <c r="K1456" i="5"/>
  <c r="R1456" i="5"/>
  <c r="F1456" i="5"/>
  <c r="J1456" i="5"/>
  <c r="K1476" i="5"/>
  <c r="R1476" i="5"/>
  <c r="F1476" i="5"/>
  <c r="J1476" i="5"/>
  <c r="R646" i="5"/>
  <c r="R662" i="5"/>
  <c r="R670" i="5"/>
  <c r="R678" i="5"/>
  <c r="R680" i="5"/>
  <c r="R682" i="5"/>
  <c r="R686" i="5"/>
  <c r="R688" i="5"/>
  <c r="R690" i="5"/>
  <c r="R694" i="5"/>
  <c r="R698" i="5"/>
  <c r="R702" i="5"/>
  <c r="R706" i="5"/>
  <c r="R708" i="5"/>
  <c r="R712" i="5"/>
  <c r="R880" i="5"/>
  <c r="R1256" i="5"/>
  <c r="R1320" i="5"/>
  <c r="J1376" i="5"/>
  <c r="R1376" i="5"/>
  <c r="K1376" i="5"/>
  <c r="F1376" i="5"/>
  <c r="R1353" i="5"/>
  <c r="R1385" i="5"/>
  <c r="R1892" i="5"/>
  <c r="R1896" i="5"/>
  <c r="R1900" i="5"/>
  <c r="R1904" i="5"/>
  <c r="R1908" i="5"/>
  <c r="R1912" i="5"/>
  <c r="R1916" i="5"/>
  <c r="R1920" i="5"/>
  <c r="R1928" i="5"/>
  <c r="R1639" i="5"/>
  <c r="R1659" i="5"/>
  <c r="R1664" i="5"/>
  <c r="R1668" i="5"/>
  <c r="R1671" i="5"/>
  <c r="R1675" i="5"/>
  <c r="R1679" i="5"/>
  <c r="R1683" i="5"/>
  <c r="R1692" i="5"/>
  <c r="R1696" i="5"/>
  <c r="R1700" i="5"/>
  <c r="R1703" i="5"/>
  <c r="R1707" i="5"/>
  <c r="R1716" i="5"/>
  <c r="R1724" i="5"/>
  <c r="R1728" i="5"/>
  <c r="R1731" i="5"/>
  <c r="R1735" i="5"/>
  <c r="R1739" i="5"/>
  <c r="R1743" i="5"/>
  <c r="R1747" i="5"/>
  <c r="R1752" i="5"/>
  <c r="R1756" i="5"/>
  <c r="R1760" i="5"/>
  <c r="R1763" i="5"/>
  <c r="R1767" i="5"/>
  <c r="R1775" i="5"/>
  <c r="R1780" i="5"/>
  <c r="R1784" i="5"/>
  <c r="R1788" i="5"/>
  <c r="R1792" i="5"/>
  <c r="R1795" i="5"/>
  <c r="R1800" i="5"/>
  <c r="R1804" i="5"/>
  <c r="R1808" i="5"/>
  <c r="R1811" i="5"/>
  <c r="R1815" i="5"/>
  <c r="R1820" i="5"/>
  <c r="R1824" i="5"/>
  <c r="R1827" i="5"/>
  <c r="R1831" i="5"/>
  <c r="R1836" i="5"/>
  <c r="R1840" i="5"/>
  <c r="R1844" i="5"/>
  <c r="R1847" i="5"/>
  <c r="R1851" i="5"/>
  <c r="R1855" i="5"/>
  <c r="R1860" i="5"/>
  <c r="R1864" i="5"/>
  <c r="R1867" i="5"/>
  <c r="R1871" i="5"/>
  <c r="R1876" i="5"/>
  <c r="R1880" i="5"/>
  <c r="R1884" i="5"/>
  <c r="R1888" i="5"/>
  <c r="R1891" i="5"/>
  <c r="R1979" i="5"/>
  <c r="R1995" i="5"/>
  <c r="R1924" i="5"/>
  <c r="R1929" i="5"/>
  <c r="R1932" i="5"/>
  <c r="R1937" i="5"/>
  <c r="R1940" i="5"/>
  <c r="R1980" i="5"/>
  <c r="R1993" i="5"/>
  <c r="R2004" i="5"/>
  <c r="R1922" i="5"/>
  <c r="R1927" i="5"/>
  <c r="R1943" i="5"/>
  <c r="R1954" i="5"/>
  <c r="R1962" i="5"/>
  <c r="R1967" i="5"/>
  <c r="R1970" i="5"/>
  <c r="R1999" i="5"/>
  <c r="R2007" i="5"/>
  <c r="R2015" i="5"/>
  <c r="R2011" i="5"/>
  <c r="R1921" i="5"/>
  <c r="R1983" i="5"/>
  <c r="R1991" i="5"/>
  <c r="I56" i="69"/>
  <c r="H56" i="69"/>
  <c r="I26" i="69"/>
  <c r="H26" i="69"/>
  <c r="I35" i="69"/>
  <c r="H35" i="69"/>
  <c r="Z80" i="69"/>
  <c r="AB80" i="69"/>
  <c r="AD80" i="69"/>
  <c r="AF80" i="69"/>
  <c r="N80" i="69"/>
  <c r="P80" i="69"/>
  <c r="V80" i="69"/>
  <c r="X80" i="69"/>
  <c r="J80" i="69"/>
  <c r="L80" i="69"/>
  <c r="R80" i="69"/>
  <c r="T80" i="69"/>
  <c r="W89" i="69"/>
  <c r="Y89" i="69"/>
  <c r="K89" i="69"/>
  <c r="M89" i="69"/>
  <c r="S89" i="69"/>
  <c r="U89" i="69"/>
  <c r="AE89" i="69"/>
  <c r="AG89" i="69"/>
  <c r="O89" i="69"/>
  <c r="Q89" i="69"/>
  <c r="AA89" i="69"/>
  <c r="AC89" i="69"/>
  <c r="I55" i="69"/>
  <c r="H55" i="69"/>
  <c r="I21" i="69"/>
  <c r="H21" i="69"/>
  <c r="J66" i="69"/>
  <c r="L66" i="69"/>
  <c r="N66" i="69"/>
  <c r="P66" i="69"/>
  <c r="R66" i="69"/>
  <c r="T66" i="69"/>
  <c r="V66" i="69"/>
  <c r="X66" i="69"/>
  <c r="Z66" i="69"/>
  <c r="AB66" i="69"/>
  <c r="AD66" i="69"/>
  <c r="AF66" i="69"/>
  <c r="I84" i="69"/>
  <c r="H84" i="69"/>
  <c r="I107" i="69"/>
  <c r="H107" i="69"/>
  <c r="I30" i="48"/>
  <c r="K30" i="48"/>
  <c r="M30" i="48"/>
  <c r="H30" i="48"/>
  <c r="J30" i="48"/>
  <c r="L30" i="48"/>
  <c r="I46" i="48"/>
  <c r="K46" i="48"/>
  <c r="M46" i="48"/>
  <c r="H46" i="48"/>
  <c r="J46" i="48"/>
  <c r="L46" i="48"/>
  <c r="I70" i="48"/>
  <c r="K70" i="48"/>
  <c r="M70" i="48"/>
  <c r="H70" i="48"/>
  <c r="J70" i="48"/>
  <c r="L70" i="48"/>
  <c r="I122" i="69"/>
  <c r="H122" i="69"/>
  <c r="I138" i="69"/>
  <c r="H138" i="69"/>
  <c r="H31" i="48"/>
  <c r="J31" i="48"/>
  <c r="L31" i="48"/>
  <c r="I31" i="48"/>
  <c r="K31" i="48"/>
  <c r="M31" i="48"/>
  <c r="H47" i="48"/>
  <c r="J47" i="48"/>
  <c r="L47" i="48"/>
  <c r="I47" i="48"/>
  <c r="K47" i="48"/>
  <c r="M47" i="48"/>
  <c r="H63" i="48"/>
  <c r="J63" i="48"/>
  <c r="L63" i="48"/>
  <c r="I63" i="48"/>
  <c r="K63" i="48"/>
  <c r="M63" i="48"/>
  <c r="I15" i="69"/>
  <c r="H15" i="69"/>
  <c r="I28" i="69"/>
  <c r="H28" i="69"/>
  <c r="I44" i="69"/>
  <c r="H44" i="69"/>
  <c r="I60" i="69"/>
  <c r="H60" i="69"/>
  <c r="L19" i="49"/>
  <c r="L22" i="49"/>
  <c r="I16" i="69"/>
  <c r="H16" i="69"/>
  <c r="I30" i="69"/>
  <c r="H30" i="69"/>
  <c r="I46" i="69"/>
  <c r="H46" i="69"/>
  <c r="J67" i="69"/>
  <c r="L67" i="69"/>
  <c r="N67" i="69"/>
  <c r="P67" i="69"/>
  <c r="R67" i="69"/>
  <c r="T67" i="69"/>
  <c r="V67" i="69"/>
  <c r="X67" i="69"/>
  <c r="Z67" i="69"/>
  <c r="AB67" i="69"/>
  <c r="AD67" i="69"/>
  <c r="AF67" i="69"/>
  <c r="Z76" i="69"/>
  <c r="AB76" i="69"/>
  <c r="AD76" i="69"/>
  <c r="AF76" i="69"/>
  <c r="N76" i="69"/>
  <c r="P76" i="69"/>
  <c r="V76" i="69"/>
  <c r="X76" i="69"/>
  <c r="J76" i="69"/>
  <c r="L76" i="69"/>
  <c r="R76" i="69"/>
  <c r="T76" i="69"/>
  <c r="W80" i="69"/>
  <c r="Y80" i="69"/>
  <c r="K80" i="69"/>
  <c r="M80" i="69"/>
  <c r="O80" i="69"/>
  <c r="Q80" i="69"/>
  <c r="S80" i="69"/>
  <c r="U80" i="69"/>
  <c r="AE80" i="69"/>
  <c r="AG80" i="69"/>
  <c r="AA80" i="69"/>
  <c r="AC80" i="69"/>
  <c r="I33" i="69"/>
  <c r="O33" i="69"/>
  <c r="H33" i="69"/>
  <c r="I49" i="69"/>
  <c r="H49" i="69"/>
  <c r="J68" i="69"/>
  <c r="L68" i="69"/>
  <c r="N68" i="69"/>
  <c r="P68" i="69"/>
  <c r="R68" i="69"/>
  <c r="T68" i="69"/>
  <c r="V68" i="69"/>
  <c r="X68" i="69"/>
  <c r="Z68" i="69"/>
  <c r="AB68" i="69"/>
  <c r="AD68" i="69"/>
  <c r="AF68" i="69"/>
  <c r="Z75" i="69"/>
  <c r="AB75" i="69"/>
  <c r="AD75" i="69"/>
  <c r="AF75" i="69"/>
  <c r="N75" i="69"/>
  <c r="P75" i="69"/>
  <c r="V75" i="69"/>
  <c r="X75" i="69"/>
  <c r="J75" i="69"/>
  <c r="L75" i="69"/>
  <c r="R75" i="69"/>
  <c r="T75" i="69"/>
  <c r="Z83" i="69"/>
  <c r="AB83" i="69"/>
  <c r="AD83" i="69"/>
  <c r="AF83" i="69"/>
  <c r="V83" i="69"/>
  <c r="X83" i="69"/>
  <c r="R83" i="69"/>
  <c r="T83" i="69"/>
  <c r="N83" i="69"/>
  <c r="P83" i="69"/>
  <c r="J83" i="69"/>
  <c r="L83" i="69"/>
  <c r="Z87" i="69"/>
  <c r="AB87" i="69"/>
  <c r="AD87" i="69"/>
  <c r="AF87" i="69"/>
  <c r="V87" i="69"/>
  <c r="X87" i="69"/>
  <c r="R87" i="69"/>
  <c r="T87" i="69"/>
  <c r="N87" i="69"/>
  <c r="P87" i="69"/>
  <c r="J87" i="69"/>
  <c r="L87" i="69"/>
  <c r="W65" i="69"/>
  <c r="Y65" i="69"/>
  <c r="AA65" i="69"/>
  <c r="AC65" i="69"/>
  <c r="AE65" i="69"/>
  <c r="AG65" i="69"/>
  <c r="K65" i="69"/>
  <c r="M65" i="69"/>
  <c r="O65" i="69"/>
  <c r="Q65" i="69"/>
  <c r="S65" i="69"/>
  <c r="U65" i="69"/>
  <c r="W73" i="69"/>
  <c r="Y73" i="69"/>
  <c r="AA73" i="69"/>
  <c r="AC73" i="69"/>
  <c r="AE73" i="69"/>
  <c r="AG73" i="69"/>
  <c r="K73" i="69"/>
  <c r="M73" i="69"/>
  <c r="O73" i="69"/>
  <c r="Q73" i="69"/>
  <c r="S73" i="69"/>
  <c r="U73" i="69"/>
  <c r="W66" i="69"/>
  <c r="Y66" i="69"/>
  <c r="AA66" i="69"/>
  <c r="AC66" i="69"/>
  <c r="AE66" i="69"/>
  <c r="AG66" i="69"/>
  <c r="K66" i="69"/>
  <c r="M66" i="69"/>
  <c r="O66" i="69"/>
  <c r="Q66" i="69"/>
  <c r="S66" i="69"/>
  <c r="U66" i="69"/>
  <c r="W74" i="69"/>
  <c r="Y74" i="69"/>
  <c r="AA74" i="69"/>
  <c r="AC74" i="69"/>
  <c r="K74" i="69"/>
  <c r="M74" i="69"/>
  <c r="O74" i="69"/>
  <c r="Q74" i="69"/>
  <c r="S74" i="69"/>
  <c r="U74" i="69"/>
  <c r="AE74" i="69"/>
  <c r="AG74" i="69"/>
  <c r="Z81" i="69"/>
  <c r="AB81" i="69"/>
  <c r="AD81" i="69"/>
  <c r="AF81" i="69"/>
  <c r="V81" i="69"/>
  <c r="X81" i="69"/>
  <c r="J81" i="69"/>
  <c r="L81" i="69"/>
  <c r="R81" i="69"/>
  <c r="T81" i="69"/>
  <c r="N81" i="69"/>
  <c r="P81" i="69"/>
  <c r="I86" i="69"/>
  <c r="H86" i="69"/>
  <c r="I92" i="69"/>
  <c r="H92" i="69"/>
  <c r="I96" i="69"/>
  <c r="H96" i="69"/>
  <c r="I100" i="69"/>
  <c r="H100" i="69"/>
  <c r="I104" i="69"/>
  <c r="H104" i="69"/>
  <c r="I109" i="69"/>
  <c r="H109" i="69"/>
  <c r="I117" i="69"/>
  <c r="H117" i="69"/>
  <c r="I125" i="69"/>
  <c r="H125" i="69"/>
  <c r="I133" i="69"/>
  <c r="H133" i="69"/>
  <c r="I141" i="69"/>
  <c r="H141" i="69"/>
  <c r="H99" i="48"/>
  <c r="J99" i="48"/>
  <c r="L99" i="48"/>
  <c r="I99" i="48"/>
  <c r="K99" i="48"/>
  <c r="M99" i="48"/>
  <c r="I85" i="48"/>
  <c r="K85" i="48"/>
  <c r="M85" i="48"/>
  <c r="H85" i="48"/>
  <c r="J85" i="48"/>
  <c r="L85" i="48"/>
  <c r="I115" i="69"/>
  <c r="H115" i="69"/>
  <c r="I123" i="69"/>
  <c r="H123" i="69"/>
  <c r="I131" i="69"/>
  <c r="H131" i="69"/>
  <c r="I139" i="69"/>
  <c r="H139" i="69"/>
  <c r="I89" i="48"/>
  <c r="K89" i="48"/>
  <c r="M89" i="48"/>
  <c r="H89" i="48"/>
  <c r="J89" i="48"/>
  <c r="L89" i="48"/>
  <c r="I97" i="48"/>
  <c r="K97" i="48"/>
  <c r="M97" i="48"/>
  <c r="H97" i="48"/>
  <c r="J97" i="48"/>
  <c r="L97" i="48"/>
  <c r="I112" i="69"/>
  <c r="H112" i="69"/>
  <c r="I120" i="69"/>
  <c r="H120" i="69"/>
  <c r="I128" i="69"/>
  <c r="H128" i="69"/>
  <c r="I136" i="69"/>
  <c r="H136" i="69"/>
  <c r="H17" i="48"/>
  <c r="J17" i="48"/>
  <c r="L17" i="48"/>
  <c r="I17" i="48"/>
  <c r="K17" i="48"/>
  <c r="M17" i="48"/>
  <c r="H25" i="48"/>
  <c r="J25" i="48"/>
  <c r="L25" i="48"/>
  <c r="I25" i="48"/>
  <c r="K25" i="48"/>
  <c r="M25" i="48"/>
  <c r="H33" i="48"/>
  <c r="J33" i="48"/>
  <c r="L33" i="48"/>
  <c r="I33" i="48"/>
  <c r="K33" i="48"/>
  <c r="M33" i="48"/>
  <c r="H41" i="48"/>
  <c r="J41" i="48"/>
  <c r="L41" i="48"/>
  <c r="I41" i="48"/>
  <c r="K41" i="48"/>
  <c r="M41" i="48"/>
  <c r="H49" i="48"/>
  <c r="J49" i="48"/>
  <c r="L49" i="48"/>
  <c r="I49" i="48"/>
  <c r="K49" i="48"/>
  <c r="M49" i="48"/>
  <c r="H57" i="48"/>
  <c r="J57" i="48"/>
  <c r="L57" i="48"/>
  <c r="I57" i="48"/>
  <c r="K57" i="48"/>
  <c r="M57" i="48"/>
  <c r="H65" i="48"/>
  <c r="J65" i="48"/>
  <c r="L65" i="48"/>
  <c r="I65" i="48"/>
  <c r="K65" i="48"/>
  <c r="M65" i="48"/>
  <c r="H73" i="48"/>
  <c r="J73" i="48"/>
  <c r="L73" i="48"/>
  <c r="I73" i="48"/>
  <c r="K73" i="48"/>
  <c r="M73" i="48"/>
  <c r="H108" i="48"/>
  <c r="J108" i="48"/>
  <c r="L108" i="48"/>
  <c r="I108" i="48"/>
  <c r="K108" i="48"/>
  <c r="M108" i="48"/>
  <c r="H124" i="48"/>
  <c r="J124" i="48"/>
  <c r="L124" i="48"/>
  <c r="I124" i="48"/>
  <c r="K124" i="48"/>
  <c r="M124" i="48"/>
  <c r="R24" i="5"/>
  <c r="R32" i="5"/>
  <c r="R40" i="5"/>
  <c r="R43" i="5"/>
  <c r="H118" i="48"/>
  <c r="J118" i="48"/>
  <c r="L118" i="48"/>
  <c r="I118" i="48"/>
  <c r="K118" i="48"/>
  <c r="M118" i="48"/>
  <c r="K35" i="5"/>
  <c r="R21" i="5"/>
  <c r="R29" i="5"/>
  <c r="R37" i="5"/>
  <c r="H104" i="48"/>
  <c r="J104" i="48"/>
  <c r="L104" i="48"/>
  <c r="I104" i="48"/>
  <c r="K104" i="48"/>
  <c r="M104" i="48"/>
  <c r="H120" i="48"/>
  <c r="J120" i="48"/>
  <c r="L120" i="48"/>
  <c r="I120" i="48"/>
  <c r="K120" i="48"/>
  <c r="M120" i="48"/>
  <c r="R20" i="5"/>
  <c r="R28" i="5"/>
  <c r="R36" i="5"/>
  <c r="R44" i="5"/>
  <c r="R68" i="5"/>
  <c r="R76" i="5"/>
  <c r="R82" i="5"/>
  <c r="F82" i="5"/>
  <c r="J90" i="5"/>
  <c r="K126" i="5"/>
  <c r="F126" i="5"/>
  <c r="K134" i="5"/>
  <c r="R134" i="5"/>
  <c r="F134" i="5"/>
  <c r="K142" i="5"/>
  <c r="R142" i="5"/>
  <c r="F142" i="5"/>
  <c r="K150" i="5"/>
  <c r="R150" i="5"/>
  <c r="F150" i="5"/>
  <c r="K158" i="5"/>
  <c r="F158" i="5"/>
  <c r="K162" i="5"/>
  <c r="R162" i="5"/>
  <c r="F162" i="5"/>
  <c r="J162" i="5"/>
  <c r="K170" i="5"/>
  <c r="R170" i="5"/>
  <c r="F170" i="5"/>
  <c r="K178" i="5"/>
  <c r="R178" i="5"/>
  <c r="F178" i="5"/>
  <c r="J178" i="5"/>
  <c r="K186" i="5"/>
  <c r="F186" i="5"/>
  <c r="J186" i="5"/>
  <c r="K194" i="5"/>
  <c r="R194" i="5"/>
  <c r="F194" i="5"/>
  <c r="J194" i="5"/>
  <c r="K198" i="5"/>
  <c r="R198" i="5"/>
  <c r="F198" i="5"/>
  <c r="K202" i="5"/>
  <c r="R202" i="5"/>
  <c r="F202" i="5"/>
  <c r="K206" i="5"/>
  <c r="R206" i="5"/>
  <c r="F206" i="5"/>
  <c r="K210" i="5"/>
  <c r="R210" i="5"/>
  <c r="F210" i="5"/>
  <c r="J210" i="5"/>
  <c r="K214" i="5"/>
  <c r="R214" i="5"/>
  <c r="F214" i="5"/>
  <c r="K218" i="5"/>
  <c r="F218" i="5"/>
  <c r="J218" i="5"/>
  <c r="K222" i="5"/>
  <c r="F222" i="5"/>
  <c r="K226" i="5"/>
  <c r="R226" i="5"/>
  <c r="F226" i="5"/>
  <c r="J226" i="5"/>
  <c r="K230" i="5"/>
  <c r="R230" i="5"/>
  <c r="F230" i="5"/>
  <c r="K234" i="5"/>
  <c r="R234" i="5"/>
  <c r="F234" i="5"/>
  <c r="K238" i="5"/>
  <c r="R238" i="5"/>
  <c r="F238" i="5"/>
  <c r="K242" i="5"/>
  <c r="R242" i="5"/>
  <c r="F242" i="5"/>
  <c r="J242" i="5"/>
  <c r="R54" i="5"/>
  <c r="R62" i="5"/>
  <c r="R243" i="5"/>
  <c r="R247" i="5"/>
  <c r="R251" i="5"/>
  <c r="R255" i="5"/>
  <c r="R259" i="5"/>
  <c r="R111" i="5"/>
  <c r="R118" i="5"/>
  <c r="J118" i="5"/>
  <c r="F118" i="5"/>
  <c r="R282" i="5"/>
  <c r="R301" i="5"/>
  <c r="H316" i="5"/>
  <c r="O316" i="5"/>
  <c r="O348" i="5"/>
  <c r="P348" i="5"/>
  <c r="H348" i="5"/>
  <c r="P352" i="5"/>
  <c r="H352" i="5"/>
  <c r="O356" i="5"/>
  <c r="H356" i="5"/>
  <c r="O360" i="5"/>
  <c r="P360" i="5"/>
  <c r="O364" i="5"/>
  <c r="P364" i="5"/>
  <c r="H364" i="5"/>
  <c r="P368" i="5"/>
  <c r="H368" i="5"/>
  <c r="O372" i="5"/>
  <c r="H372" i="5"/>
  <c r="O376" i="5"/>
  <c r="P376" i="5"/>
  <c r="O380" i="5"/>
  <c r="P380" i="5"/>
  <c r="H380" i="5"/>
  <c r="P384" i="5"/>
  <c r="H384" i="5"/>
  <c r="O388" i="5"/>
  <c r="H388" i="5"/>
  <c r="O392" i="5"/>
  <c r="P392" i="5"/>
  <c r="O396" i="5"/>
  <c r="P396" i="5"/>
  <c r="H396" i="5"/>
  <c r="P400" i="5"/>
  <c r="H400" i="5"/>
  <c r="O404" i="5"/>
  <c r="H404" i="5"/>
  <c r="O408" i="5"/>
  <c r="P408" i="5"/>
  <c r="O412" i="5"/>
  <c r="P412" i="5"/>
  <c r="H412" i="5"/>
  <c r="P416" i="5"/>
  <c r="H416" i="5"/>
  <c r="O420" i="5"/>
  <c r="H420" i="5"/>
  <c r="O424" i="5"/>
  <c r="P424" i="5"/>
  <c r="O428" i="5"/>
  <c r="P428" i="5"/>
  <c r="H428" i="5"/>
  <c r="P432" i="5"/>
  <c r="H432" i="5"/>
  <c r="O436" i="5"/>
  <c r="H436" i="5"/>
  <c r="O440" i="5"/>
  <c r="P440" i="5"/>
  <c r="O444" i="5"/>
  <c r="P444" i="5"/>
  <c r="H444" i="5"/>
  <c r="P448" i="5"/>
  <c r="H448" i="5"/>
  <c r="O452" i="5"/>
  <c r="H452" i="5"/>
  <c r="O456" i="5"/>
  <c r="P456" i="5"/>
  <c r="O460" i="5"/>
  <c r="P460" i="5"/>
  <c r="H460" i="5"/>
  <c r="P464" i="5"/>
  <c r="H464" i="5"/>
  <c r="O468" i="5"/>
  <c r="H468" i="5"/>
  <c r="O472" i="5"/>
  <c r="P472" i="5"/>
  <c r="O476" i="5"/>
  <c r="P476" i="5"/>
  <c r="H476" i="5"/>
  <c r="P480" i="5"/>
  <c r="H480" i="5"/>
  <c r="O484" i="5"/>
  <c r="H484" i="5"/>
  <c r="O488" i="5"/>
  <c r="P488" i="5"/>
  <c r="O492" i="5"/>
  <c r="P492" i="5"/>
  <c r="H492" i="5"/>
  <c r="P496" i="5"/>
  <c r="H496" i="5"/>
  <c r="O500" i="5"/>
  <c r="H500" i="5"/>
  <c r="R99" i="5"/>
  <c r="R131" i="5"/>
  <c r="R147" i="5"/>
  <c r="R163" i="5"/>
  <c r="R179" i="5"/>
  <c r="R195" i="5"/>
  <c r="R211" i="5"/>
  <c r="R227" i="5"/>
  <c r="R258" i="5"/>
  <c r="R280" i="5"/>
  <c r="H510" i="5"/>
  <c r="P510" i="5"/>
  <c r="H518" i="5"/>
  <c r="H526" i="5"/>
  <c r="P526" i="5"/>
  <c r="O542" i="5"/>
  <c r="P542" i="5"/>
  <c r="H110" i="5"/>
  <c r="P110" i="5"/>
  <c r="R248" i="5"/>
  <c r="H304" i="5"/>
  <c r="O304" i="5"/>
  <c r="K328" i="5"/>
  <c r="R328" i="5"/>
  <c r="F328" i="5"/>
  <c r="J328" i="5"/>
  <c r="H336" i="5"/>
  <c r="O336" i="5"/>
  <c r="P336" i="5"/>
  <c r="P565" i="5"/>
  <c r="H565" i="5"/>
  <c r="O565" i="5"/>
  <c r="P573" i="5"/>
  <c r="O573" i="5"/>
  <c r="P589" i="5"/>
  <c r="H589" i="5"/>
  <c r="P597" i="5"/>
  <c r="O597" i="5"/>
  <c r="P605" i="5"/>
  <c r="H605" i="5"/>
  <c r="O605" i="5"/>
  <c r="P613" i="5"/>
  <c r="H613" i="5"/>
  <c r="O613" i="5"/>
  <c r="R125" i="5"/>
  <c r="R141" i="5"/>
  <c r="R157" i="5"/>
  <c r="R173" i="5"/>
  <c r="R189" i="5"/>
  <c r="R205" i="5"/>
  <c r="R221" i="5"/>
  <c r="R237" i="5"/>
  <c r="R276" i="5"/>
  <c r="R323" i="5"/>
  <c r="R331" i="5"/>
  <c r="R393" i="5"/>
  <c r="R417" i="5"/>
  <c r="R425" i="5"/>
  <c r="R441" i="5"/>
  <c r="R449" i="5"/>
  <c r="R457" i="5"/>
  <c r="R481" i="5"/>
  <c r="R489" i="5"/>
  <c r="R497" i="5"/>
  <c r="H527" i="5"/>
  <c r="O527" i="5"/>
  <c r="P527" i="5"/>
  <c r="H535" i="5"/>
  <c r="O535" i="5"/>
  <c r="P535" i="5"/>
  <c r="K635" i="5"/>
  <c r="R635" i="5"/>
  <c r="F635" i="5"/>
  <c r="J635" i="5"/>
  <c r="K639" i="5"/>
  <c r="R639" i="5"/>
  <c r="F639" i="5"/>
  <c r="J639" i="5"/>
  <c r="K647" i="5"/>
  <c r="R647" i="5"/>
  <c r="F647" i="5"/>
  <c r="J647" i="5"/>
  <c r="K655" i="5"/>
  <c r="R655" i="5"/>
  <c r="F655" i="5"/>
  <c r="J655" i="5"/>
  <c r="K663" i="5"/>
  <c r="R663" i="5"/>
  <c r="F663" i="5"/>
  <c r="J663" i="5"/>
  <c r="R502" i="5"/>
  <c r="R504" i="5"/>
  <c r="R506" i="5"/>
  <c r="R508" i="5"/>
  <c r="R510" i="5"/>
  <c r="R512" i="5"/>
  <c r="R514" i="5"/>
  <c r="R516" i="5"/>
  <c r="R520" i="5"/>
  <c r="R349" i="5"/>
  <c r="R365" i="5"/>
  <c r="R373" i="5"/>
  <c r="R522" i="5"/>
  <c r="R524" i="5"/>
  <c r="R526" i="5"/>
  <c r="R528" i="5"/>
  <c r="R530" i="5"/>
  <c r="R532" i="5"/>
  <c r="R534" i="5"/>
  <c r="R536" i="5"/>
  <c r="R538" i="5"/>
  <c r="R540" i="5"/>
  <c r="R542" i="5"/>
  <c r="R544" i="5"/>
  <c r="R546" i="5"/>
  <c r="R548" i="5"/>
  <c r="R550" i="5"/>
  <c r="R552" i="5"/>
  <c r="R554" i="5"/>
  <c r="R556" i="5"/>
  <c r="R558" i="5"/>
  <c r="H729" i="5"/>
  <c r="O729" i="5"/>
  <c r="P729" i="5"/>
  <c r="H745" i="5"/>
  <c r="O745" i="5"/>
  <c r="P745" i="5"/>
  <c r="H753" i="5"/>
  <c r="O753" i="5"/>
  <c r="P753" i="5"/>
  <c r="H761" i="5"/>
  <c r="O761" i="5"/>
  <c r="P761" i="5"/>
  <c r="H769" i="5"/>
  <c r="O769" i="5"/>
  <c r="P769" i="5"/>
  <c r="H777" i="5"/>
  <c r="O777" i="5"/>
  <c r="P777" i="5"/>
  <c r="F785" i="5"/>
  <c r="J785" i="5"/>
  <c r="K785" i="5"/>
  <c r="R785" i="5"/>
  <c r="F793" i="5"/>
  <c r="J793" i="5"/>
  <c r="R793" i="5"/>
  <c r="F801" i="5"/>
  <c r="J801" i="5"/>
  <c r="K801" i="5"/>
  <c r="R801" i="5"/>
  <c r="F809" i="5"/>
  <c r="J809" i="5"/>
  <c r="K809" i="5"/>
  <c r="R809" i="5"/>
  <c r="F817" i="5"/>
  <c r="J817" i="5"/>
  <c r="K817" i="5"/>
  <c r="R817" i="5"/>
  <c r="F825" i="5"/>
  <c r="J825" i="5"/>
  <c r="R825" i="5"/>
  <c r="F833" i="5"/>
  <c r="J833" i="5"/>
  <c r="K833" i="5"/>
  <c r="R833" i="5"/>
  <c r="F841" i="5"/>
  <c r="J841" i="5"/>
  <c r="R841" i="5"/>
  <c r="F849" i="5"/>
  <c r="J849" i="5"/>
  <c r="K849" i="5"/>
  <c r="R849" i="5"/>
  <c r="F857" i="5"/>
  <c r="J857" i="5"/>
  <c r="R857" i="5"/>
  <c r="F865" i="5"/>
  <c r="J865" i="5"/>
  <c r="R865" i="5"/>
  <c r="F873" i="5"/>
  <c r="J873" i="5"/>
  <c r="K873" i="5"/>
  <c r="R873" i="5"/>
  <c r="F881" i="5"/>
  <c r="K881" i="5"/>
  <c r="R881" i="5"/>
  <c r="J881" i="5"/>
  <c r="K757" i="5"/>
  <c r="H889" i="5"/>
  <c r="O889" i="5"/>
  <c r="P889" i="5"/>
  <c r="H897" i="5"/>
  <c r="O897" i="5"/>
  <c r="P897" i="5"/>
  <c r="H921" i="5"/>
  <c r="O921" i="5"/>
  <c r="P921" i="5"/>
  <c r="H929" i="5"/>
  <c r="O929" i="5"/>
  <c r="P929" i="5"/>
  <c r="H937" i="5"/>
  <c r="O937" i="5"/>
  <c r="P937" i="5"/>
  <c r="H945" i="5"/>
  <c r="O945" i="5"/>
  <c r="P945" i="5"/>
  <c r="H953" i="5"/>
  <c r="O953" i="5"/>
  <c r="P953" i="5"/>
  <c r="H961" i="5"/>
  <c r="O961" i="5"/>
  <c r="P961" i="5"/>
  <c r="H969" i="5"/>
  <c r="O969" i="5"/>
  <c r="P969" i="5"/>
  <c r="H977" i="5"/>
  <c r="O977" i="5"/>
  <c r="P977" i="5"/>
  <c r="H985" i="5"/>
  <c r="O985" i="5"/>
  <c r="P985" i="5"/>
  <c r="H993" i="5"/>
  <c r="O993" i="5"/>
  <c r="P993" i="5"/>
  <c r="H1001" i="5"/>
  <c r="P1001" i="5"/>
  <c r="H1017" i="5"/>
  <c r="O1017" i="5"/>
  <c r="P1017" i="5"/>
  <c r="H1049" i="5"/>
  <c r="O1049" i="5"/>
  <c r="P1049" i="5"/>
  <c r="H1065" i="5"/>
  <c r="O1065" i="5"/>
  <c r="P1065" i="5"/>
  <c r="H1081" i="5"/>
  <c r="O1081" i="5"/>
  <c r="P1081" i="5"/>
  <c r="F883" i="5"/>
  <c r="K883" i="5"/>
  <c r="R883" i="5"/>
  <c r="J883" i="5"/>
  <c r="F891" i="5"/>
  <c r="K891" i="5"/>
  <c r="R891" i="5"/>
  <c r="J891" i="5"/>
  <c r="F899" i="5"/>
  <c r="K899" i="5"/>
  <c r="R899" i="5"/>
  <c r="J899" i="5"/>
  <c r="F907" i="5"/>
  <c r="K907" i="5"/>
  <c r="R907" i="5"/>
  <c r="J907" i="5"/>
  <c r="F915" i="5"/>
  <c r="K915" i="5"/>
  <c r="R915" i="5"/>
  <c r="J915" i="5"/>
  <c r="F923" i="5"/>
  <c r="K923" i="5"/>
  <c r="R923" i="5"/>
  <c r="J923" i="5"/>
  <c r="F931" i="5"/>
  <c r="K931" i="5"/>
  <c r="R931" i="5"/>
  <c r="J931" i="5"/>
  <c r="F939" i="5"/>
  <c r="R939" i="5"/>
  <c r="J939" i="5"/>
  <c r="F947" i="5"/>
  <c r="K947" i="5"/>
  <c r="R947" i="5"/>
  <c r="J947" i="5"/>
  <c r="F955" i="5"/>
  <c r="K955" i="5"/>
  <c r="R955" i="5"/>
  <c r="J955" i="5"/>
  <c r="F971" i="5"/>
  <c r="K971" i="5"/>
  <c r="R971" i="5"/>
  <c r="J971" i="5"/>
  <c r="F979" i="5"/>
  <c r="K979" i="5"/>
  <c r="R979" i="5"/>
  <c r="J979" i="5"/>
  <c r="F1003" i="5"/>
  <c r="K1003" i="5"/>
  <c r="R1003" i="5"/>
  <c r="J1003" i="5"/>
  <c r="F1011" i="5"/>
  <c r="K1011" i="5"/>
  <c r="R1011" i="5"/>
  <c r="J1011" i="5"/>
  <c r="F1027" i="5"/>
  <c r="K1027" i="5"/>
  <c r="R1027" i="5"/>
  <c r="J1027" i="5"/>
  <c r="F1035" i="5"/>
  <c r="K1035" i="5"/>
  <c r="R1035" i="5"/>
  <c r="J1035" i="5"/>
  <c r="F1043" i="5"/>
  <c r="K1043" i="5"/>
  <c r="R1043" i="5"/>
  <c r="J1043" i="5"/>
  <c r="F1051" i="5"/>
  <c r="K1051" i="5"/>
  <c r="R1051" i="5"/>
  <c r="J1051" i="5"/>
  <c r="F1059" i="5"/>
  <c r="K1059" i="5"/>
  <c r="R1059" i="5"/>
  <c r="J1059" i="5"/>
  <c r="F1067" i="5"/>
  <c r="K1067" i="5"/>
  <c r="R1067" i="5"/>
  <c r="J1067" i="5"/>
  <c r="F1075" i="5"/>
  <c r="K1075" i="5"/>
  <c r="R1075" i="5"/>
  <c r="J1075" i="5"/>
  <c r="F1083" i="5"/>
  <c r="K1083" i="5"/>
  <c r="R1083" i="5"/>
  <c r="J1083" i="5"/>
  <c r="O1105" i="5"/>
  <c r="H1105" i="5"/>
  <c r="P1105" i="5"/>
  <c r="O1113" i="5"/>
  <c r="H1113" i="5"/>
  <c r="P1113" i="5"/>
  <c r="O1121" i="5"/>
  <c r="H1121" i="5"/>
  <c r="P1121" i="5"/>
  <c r="O1129" i="5"/>
  <c r="H1129" i="5"/>
  <c r="P1129" i="5"/>
  <c r="R636" i="5"/>
  <c r="R644" i="5"/>
  <c r="R652" i="5"/>
  <c r="R668" i="5"/>
  <c r="R798" i="5"/>
  <c r="R806" i="5"/>
  <c r="R814" i="5"/>
  <c r="R822" i="5"/>
  <c r="R830" i="5"/>
  <c r="R838" i="5"/>
  <c r="R846" i="5"/>
  <c r="R854" i="5"/>
  <c r="R862" i="5"/>
  <c r="R870" i="5"/>
  <c r="R878" i="5"/>
  <c r="R894" i="5"/>
  <c r="R902" i="5"/>
  <c r="R918" i="5"/>
  <c r="R1006" i="5"/>
  <c r="F911" i="5"/>
  <c r="K911" i="5"/>
  <c r="R911" i="5"/>
  <c r="J911" i="5"/>
  <c r="F1039" i="5"/>
  <c r="R1039" i="5"/>
  <c r="J1039" i="5"/>
  <c r="K1138" i="5"/>
  <c r="R1138" i="5"/>
  <c r="F1138" i="5"/>
  <c r="J1138" i="5"/>
  <c r="K1142" i="5"/>
  <c r="R1142" i="5"/>
  <c r="F1142" i="5"/>
  <c r="J1142" i="5"/>
  <c r="R1146" i="5"/>
  <c r="F1146" i="5"/>
  <c r="J1146" i="5"/>
  <c r="K1150" i="5"/>
  <c r="R1150" i="5"/>
  <c r="F1150" i="5"/>
  <c r="J1150" i="5"/>
  <c r="R1154" i="5"/>
  <c r="F1154" i="5"/>
  <c r="J1154" i="5"/>
  <c r="K1158" i="5"/>
  <c r="R1158" i="5"/>
  <c r="F1158" i="5"/>
  <c r="J1158" i="5"/>
  <c r="R1162" i="5"/>
  <c r="F1162" i="5"/>
  <c r="J1162" i="5"/>
  <c r="K1166" i="5"/>
  <c r="R1166" i="5"/>
  <c r="F1166" i="5"/>
  <c r="J1166" i="5"/>
  <c r="R1170" i="5"/>
  <c r="F1170" i="5"/>
  <c r="J1170" i="5"/>
  <c r="K1174" i="5"/>
  <c r="R1174" i="5"/>
  <c r="F1174" i="5"/>
  <c r="J1174" i="5"/>
  <c r="K1178" i="5"/>
  <c r="R1178" i="5"/>
  <c r="F1178" i="5"/>
  <c r="J1178" i="5"/>
  <c r="R1182" i="5"/>
  <c r="F1182" i="5"/>
  <c r="J1182" i="5"/>
  <c r="R1186" i="5"/>
  <c r="F1186" i="5"/>
  <c r="J1186" i="5"/>
  <c r="K1190" i="5"/>
  <c r="R1190" i="5"/>
  <c r="F1190" i="5"/>
  <c r="J1190" i="5"/>
  <c r="R1194" i="5"/>
  <c r="F1194" i="5"/>
  <c r="J1194" i="5"/>
  <c r="K1198" i="5"/>
  <c r="R1198" i="5"/>
  <c r="F1198" i="5"/>
  <c r="J1198" i="5"/>
  <c r="K1202" i="5"/>
  <c r="R1202" i="5"/>
  <c r="F1202" i="5"/>
  <c r="J1202" i="5"/>
  <c r="R1206" i="5"/>
  <c r="F1206" i="5"/>
  <c r="J1206" i="5"/>
  <c r="R1210" i="5"/>
  <c r="F1210" i="5"/>
  <c r="J1210" i="5"/>
  <c r="H1234" i="5"/>
  <c r="O1234" i="5"/>
  <c r="P1234" i="5"/>
  <c r="H1242" i="5"/>
  <c r="O1242" i="5"/>
  <c r="P1242" i="5"/>
  <c r="K1242" i="5"/>
  <c r="H1258" i="5"/>
  <c r="O1258" i="5"/>
  <c r="P1258" i="5"/>
  <c r="H1274" i="5"/>
  <c r="O1274" i="5"/>
  <c r="P1274" i="5"/>
  <c r="H1282" i="5"/>
  <c r="O1282" i="5"/>
  <c r="P1282" i="5"/>
  <c r="H1298" i="5"/>
  <c r="O1298" i="5"/>
  <c r="P1298" i="5"/>
  <c r="H1306" i="5"/>
  <c r="O1306" i="5"/>
  <c r="P1306" i="5"/>
  <c r="H1314" i="5"/>
  <c r="O1314" i="5"/>
  <c r="P1314" i="5"/>
  <c r="H1322" i="5"/>
  <c r="O1322" i="5"/>
  <c r="P1322" i="5"/>
  <c r="K1322" i="5"/>
  <c r="H1330" i="5"/>
  <c r="O1330" i="5"/>
  <c r="P1330" i="5"/>
  <c r="H1338" i="5"/>
  <c r="O1338" i="5"/>
  <c r="P1338" i="5"/>
  <c r="F887" i="5"/>
  <c r="R887" i="5"/>
  <c r="J887" i="5"/>
  <c r="F951" i="5"/>
  <c r="K951" i="5"/>
  <c r="R951" i="5"/>
  <c r="J951" i="5"/>
  <c r="F1079" i="5"/>
  <c r="K1079" i="5"/>
  <c r="R1079" i="5"/>
  <c r="J1079" i="5"/>
  <c r="R1099" i="5"/>
  <c r="R1115" i="5"/>
  <c r="R1131" i="5"/>
  <c r="F991" i="5"/>
  <c r="R991" i="5"/>
  <c r="J991" i="5"/>
  <c r="F1055" i="5"/>
  <c r="K1055" i="5"/>
  <c r="R1055" i="5"/>
  <c r="J1055" i="5"/>
  <c r="O1349" i="5"/>
  <c r="H1349" i="5"/>
  <c r="P1349" i="5"/>
  <c r="O1381" i="5"/>
  <c r="H1381" i="5"/>
  <c r="P1381" i="5"/>
  <c r="J1354" i="5"/>
  <c r="R1354" i="5"/>
  <c r="K1354" i="5"/>
  <c r="F1354" i="5"/>
  <c r="J1386" i="5"/>
  <c r="R1386" i="5"/>
  <c r="K1386" i="5"/>
  <c r="F1386" i="5"/>
  <c r="H1366" i="5"/>
  <c r="O1366" i="5"/>
  <c r="P1366" i="5"/>
  <c r="R1483" i="5"/>
  <c r="H1558" i="5"/>
  <c r="O1558" i="5"/>
  <c r="P1558" i="5"/>
  <c r="H1570" i="5"/>
  <c r="O1570" i="5"/>
  <c r="P1570" i="5"/>
  <c r="H1584" i="5"/>
  <c r="O1584" i="5"/>
  <c r="P1584" i="5"/>
  <c r="H1654" i="5"/>
  <c r="O1654" i="5"/>
  <c r="P1654" i="5"/>
  <c r="H1668" i="5"/>
  <c r="O1668" i="5"/>
  <c r="P1668" i="5"/>
  <c r="H1686" i="5"/>
  <c r="O1686" i="5"/>
  <c r="P1686" i="5"/>
  <c r="H1706" i="5"/>
  <c r="O1706" i="5"/>
  <c r="P1706" i="5"/>
  <c r="H1718" i="5"/>
  <c r="O1718" i="5"/>
  <c r="P1718" i="5"/>
  <c r="H1732" i="5"/>
  <c r="O1732" i="5"/>
  <c r="P1732" i="5"/>
  <c r="H1746" i="5"/>
  <c r="O1746" i="5"/>
  <c r="P1746" i="5"/>
  <c r="H1762" i="5"/>
  <c r="O1762" i="5"/>
  <c r="P1762" i="5"/>
  <c r="H1796" i="5"/>
  <c r="O1796" i="5"/>
  <c r="P1796" i="5"/>
  <c r="R1216" i="5"/>
  <c r="R1261" i="5"/>
  <c r="R1280" i="5"/>
  <c r="R1345" i="5"/>
  <c r="J1384" i="5"/>
  <c r="R1384" i="5"/>
  <c r="F1384" i="5"/>
  <c r="K1408" i="5"/>
  <c r="R1408" i="5"/>
  <c r="F1408" i="5"/>
  <c r="J1408" i="5"/>
  <c r="R1424" i="5"/>
  <c r="F1424" i="5"/>
  <c r="J1424" i="5"/>
  <c r="R1442" i="5"/>
  <c r="F1442" i="5"/>
  <c r="J1442" i="5"/>
  <c r="R1454" i="5"/>
  <c r="F1454" i="5"/>
  <c r="J1454" i="5"/>
  <c r="K1470" i="5"/>
  <c r="R1470" i="5"/>
  <c r="F1470" i="5"/>
  <c r="J1470" i="5"/>
  <c r="R1088" i="5"/>
  <c r="R1214" i="5"/>
  <c r="R1243" i="5"/>
  <c r="R1247" i="5"/>
  <c r="R1251" i="5"/>
  <c r="R1254" i="5"/>
  <c r="R1258" i="5"/>
  <c r="R1262" i="5"/>
  <c r="R1266" i="5"/>
  <c r="R1270" i="5"/>
  <c r="R1274" i="5"/>
  <c r="R1278" i="5"/>
  <c r="K1312" i="5"/>
  <c r="R1331" i="5"/>
  <c r="R1339" i="5"/>
  <c r="R1342" i="5"/>
  <c r="R1347" i="5"/>
  <c r="H1356" i="5"/>
  <c r="O1356" i="5"/>
  <c r="P1356" i="5"/>
  <c r="R1363" i="5"/>
  <c r="R1379" i="5"/>
  <c r="H1388" i="5"/>
  <c r="O1388" i="5"/>
  <c r="P1388" i="5"/>
  <c r="R1395" i="5"/>
  <c r="R1349" i="5"/>
  <c r="J1358" i="5"/>
  <c r="R1358" i="5"/>
  <c r="F1358" i="5"/>
  <c r="R1411" i="5"/>
  <c r="R1419" i="5"/>
  <c r="R1429" i="5"/>
  <c r="R1445" i="5"/>
  <c r="R1453" i="5"/>
  <c r="H1556" i="5"/>
  <c r="O1556" i="5"/>
  <c r="P1556" i="5"/>
  <c r="H1694" i="5"/>
  <c r="O1694" i="5"/>
  <c r="P1694" i="5"/>
  <c r="H1722" i="5"/>
  <c r="O1722" i="5"/>
  <c r="P1722" i="5"/>
  <c r="H1740" i="5"/>
  <c r="O1740" i="5"/>
  <c r="P1740" i="5"/>
  <c r="H1790" i="5"/>
  <c r="O1790" i="5"/>
  <c r="P1790" i="5"/>
  <c r="H935" i="5"/>
  <c r="O935" i="5"/>
  <c r="P935" i="5"/>
  <c r="R1244" i="5"/>
  <c r="R1277" i="5"/>
  <c r="R1285" i="5"/>
  <c r="R1296" i="5"/>
  <c r="R1351" i="5"/>
  <c r="H1404" i="5"/>
  <c r="O1404" i="5"/>
  <c r="P1404" i="5"/>
  <c r="H1418" i="5"/>
  <c r="O1418" i="5"/>
  <c r="P1418" i="5"/>
  <c r="H1434" i="5"/>
  <c r="O1434" i="5"/>
  <c r="P1434" i="5"/>
  <c r="H1444" i="5"/>
  <c r="O1444" i="5"/>
  <c r="P1444" i="5"/>
  <c r="H1458" i="5"/>
  <c r="O1458" i="5"/>
  <c r="P1458" i="5"/>
  <c r="H1472" i="5"/>
  <c r="O1472" i="5"/>
  <c r="P1472" i="5"/>
  <c r="R1135" i="5"/>
  <c r="R1137" i="5"/>
  <c r="R1139" i="5"/>
  <c r="R1141" i="5"/>
  <c r="R1147" i="5"/>
  <c r="R1153" i="5"/>
  <c r="R1155" i="5"/>
  <c r="R1157" i="5"/>
  <c r="R1159" i="5"/>
  <c r="R1161" i="5"/>
  <c r="R1163" i="5"/>
  <c r="R1167" i="5"/>
  <c r="R1169" i="5"/>
  <c r="R1173" i="5"/>
  <c r="R1177" i="5"/>
  <c r="R1179" i="5"/>
  <c r="R1183" i="5"/>
  <c r="R1187" i="5"/>
  <c r="R1189" i="5"/>
  <c r="R1191" i="5"/>
  <c r="R1195" i="5"/>
  <c r="R1197" i="5"/>
  <c r="R1199" i="5"/>
  <c r="R1201" i="5"/>
  <c r="R1203" i="5"/>
  <c r="R1205" i="5"/>
  <c r="R1207" i="5"/>
  <c r="R1209" i="5"/>
  <c r="J1350" i="5"/>
  <c r="R1350" i="5"/>
  <c r="K1350" i="5"/>
  <c r="F1350" i="5"/>
  <c r="R1399" i="5"/>
  <c r="R1423" i="5"/>
  <c r="R1437" i="5"/>
  <c r="R1473" i="5"/>
  <c r="H1530" i="5"/>
  <c r="O1530" i="5"/>
  <c r="P1530" i="5"/>
  <c r="H1592" i="5"/>
  <c r="O1592" i="5"/>
  <c r="P1592" i="5"/>
  <c r="H1612" i="5"/>
  <c r="O1612" i="5"/>
  <c r="P1612" i="5"/>
  <c r="H999" i="5"/>
  <c r="O999" i="5"/>
  <c r="P999" i="5"/>
  <c r="R1249" i="5"/>
  <c r="R1264" i="5"/>
  <c r="R1316" i="5"/>
  <c r="R671" i="5"/>
  <c r="R673" i="5"/>
  <c r="R675" i="5"/>
  <c r="R679" i="5"/>
  <c r="R681" i="5"/>
  <c r="R683" i="5"/>
  <c r="R685" i="5"/>
  <c r="R691" i="5"/>
  <c r="R693" i="5"/>
  <c r="R695" i="5"/>
  <c r="R701" i="5"/>
  <c r="R703" i="5"/>
  <c r="R705" i="5"/>
  <c r="R711" i="5"/>
  <c r="R713" i="5"/>
  <c r="R718" i="5"/>
  <c r="R722" i="5"/>
  <c r="R726" i="5"/>
  <c r="R734" i="5"/>
  <c r="R738" i="5"/>
  <c r="R742" i="5"/>
  <c r="R750" i="5"/>
  <c r="R754" i="5"/>
  <c r="R758" i="5"/>
  <c r="R770" i="5"/>
  <c r="R1225" i="5"/>
  <c r="R1229" i="5"/>
  <c r="R1233" i="5"/>
  <c r="R1237" i="5"/>
  <c r="R1241" i="5"/>
  <c r="R1245" i="5"/>
  <c r="R1248" i="5"/>
  <c r="R1289" i="5"/>
  <c r="R1293" i="5"/>
  <c r="R1308" i="5"/>
  <c r="R1398" i="5"/>
  <c r="F1398" i="5"/>
  <c r="J1398" i="5"/>
  <c r="R1420" i="5"/>
  <c r="F1420" i="5"/>
  <c r="J1420" i="5"/>
  <c r="K1440" i="5"/>
  <c r="R1440" i="5"/>
  <c r="F1440" i="5"/>
  <c r="J1440" i="5"/>
  <c r="R1460" i="5"/>
  <c r="F1460" i="5"/>
  <c r="J1460" i="5"/>
  <c r="K1474" i="5"/>
  <c r="R1474" i="5"/>
  <c r="F1474" i="5"/>
  <c r="J1474" i="5"/>
  <c r="R1484" i="5"/>
  <c r="F1484" i="5"/>
  <c r="J1484" i="5"/>
  <c r="K1696" i="5"/>
  <c r="K1808" i="5"/>
  <c r="R1377" i="5"/>
  <c r="R1488" i="5"/>
  <c r="R1491" i="5"/>
  <c r="R1492" i="5"/>
  <c r="R1495" i="5"/>
  <c r="R1496" i="5"/>
  <c r="R1500" i="5"/>
  <c r="R1504" i="5"/>
  <c r="R1507" i="5"/>
  <c r="R1508" i="5"/>
  <c r="R1511" i="5"/>
  <c r="R1512" i="5"/>
  <c r="R1515" i="5"/>
  <c r="R1516" i="5"/>
  <c r="R1519" i="5"/>
  <c r="R1520" i="5"/>
  <c r="R1523" i="5"/>
  <c r="R1524" i="5"/>
  <c r="R1527" i="5"/>
  <c r="R1528" i="5"/>
  <c r="R1531" i="5"/>
  <c r="R1532" i="5"/>
  <c r="R1536" i="5"/>
  <c r="R1539" i="5"/>
  <c r="R1540" i="5"/>
  <c r="R1543" i="5"/>
  <c r="R1544" i="5"/>
  <c r="R1548" i="5"/>
  <c r="R1551" i="5"/>
  <c r="R1552" i="5"/>
  <c r="R1555" i="5"/>
  <c r="R1556" i="5"/>
  <c r="R1559" i="5"/>
  <c r="R1560" i="5"/>
  <c r="R1563" i="5"/>
  <c r="R1564" i="5"/>
  <c r="R1568" i="5"/>
  <c r="R1572" i="5"/>
  <c r="R1575" i="5"/>
  <c r="R1576" i="5"/>
  <c r="R1580" i="5"/>
  <c r="R1583" i="5"/>
  <c r="R1584" i="5"/>
  <c r="R1587" i="5"/>
  <c r="R1588" i="5"/>
  <c r="R1591" i="5"/>
  <c r="R1592" i="5"/>
  <c r="R1596" i="5"/>
  <c r="R1599" i="5"/>
  <c r="R1600" i="5"/>
  <c r="R1603" i="5"/>
  <c r="R1604" i="5"/>
  <c r="R1607" i="5"/>
  <c r="R1608" i="5"/>
  <c r="R1612" i="5"/>
  <c r="R1615" i="5"/>
  <c r="R1616" i="5"/>
  <c r="R1619" i="5"/>
  <c r="R1620" i="5"/>
  <c r="R1623" i="5"/>
  <c r="R1624" i="5"/>
  <c r="R1627" i="5"/>
  <c r="R1628" i="5"/>
  <c r="R1632" i="5"/>
  <c r="R1635" i="5"/>
  <c r="R1636" i="5"/>
  <c r="R1640" i="5"/>
  <c r="R1643" i="5"/>
  <c r="R1644" i="5"/>
  <c r="R1647" i="5"/>
  <c r="R1648" i="5"/>
  <c r="R1651" i="5"/>
  <c r="R1652" i="5"/>
  <c r="R1655" i="5"/>
  <c r="R1656" i="5"/>
  <c r="R1660" i="5"/>
  <c r="R1667" i="5"/>
  <c r="R1672" i="5"/>
  <c r="R1676" i="5"/>
  <c r="R1680" i="5"/>
  <c r="R1684" i="5"/>
  <c r="R1688" i="5"/>
  <c r="R1691" i="5"/>
  <c r="R1699" i="5"/>
  <c r="R1704" i="5"/>
  <c r="R1708" i="5"/>
  <c r="R1712" i="5"/>
  <c r="R1715" i="5"/>
  <c r="R1720" i="5"/>
  <c r="R1723" i="5"/>
  <c r="R1732" i="5"/>
  <c r="R1736" i="5"/>
  <c r="R1740" i="5"/>
  <c r="R1744" i="5"/>
  <c r="R1748" i="5"/>
  <c r="R1751" i="5"/>
  <c r="R1755" i="5"/>
  <c r="R1759" i="5"/>
  <c r="R1764" i="5"/>
  <c r="R1768" i="5"/>
  <c r="R1772" i="5"/>
  <c r="R1776" i="5"/>
  <c r="R1779" i="5"/>
  <c r="R1791" i="5"/>
  <c r="R1796" i="5"/>
  <c r="R1799" i="5"/>
  <c r="R1803" i="5"/>
  <c r="R1807" i="5"/>
  <c r="R1812" i="5"/>
  <c r="R1816" i="5"/>
  <c r="R1819" i="5"/>
  <c r="R1823" i="5"/>
  <c r="R1828" i="5"/>
  <c r="R1832" i="5"/>
  <c r="R1835" i="5"/>
  <c r="R1839" i="5"/>
  <c r="R1843" i="5"/>
  <c r="R1848" i="5"/>
  <c r="R1852" i="5"/>
  <c r="R1859" i="5"/>
  <c r="R1863" i="5"/>
  <c r="R1868" i="5"/>
  <c r="R1872" i="5"/>
  <c r="R1875" i="5"/>
  <c r="R1879" i="5"/>
  <c r="R1883" i="5"/>
  <c r="R1887" i="5"/>
  <c r="R1942" i="5"/>
  <c r="R1369" i="5"/>
  <c r="R1894" i="5"/>
  <c r="R1898" i="5"/>
  <c r="R1902" i="5"/>
  <c r="R1906" i="5"/>
  <c r="R1910" i="5"/>
  <c r="R1914" i="5"/>
  <c r="R1988" i="5"/>
  <c r="R1674" i="5"/>
  <c r="R1690" i="5"/>
  <c r="R1698" i="5"/>
  <c r="R1701" i="5"/>
  <c r="R1709" i="5"/>
  <c r="R1713" i="5"/>
  <c r="R1717" i="5"/>
  <c r="R1722" i="5"/>
  <c r="R1726" i="5"/>
  <c r="R1729" i="5"/>
  <c r="R1734" i="5"/>
  <c r="R1737" i="5"/>
  <c r="R1741" i="5"/>
  <c r="R1745" i="5"/>
  <c r="R1753" i="5"/>
  <c r="R1757" i="5"/>
  <c r="R1761" i="5"/>
  <c r="R1766" i="5"/>
  <c r="R1770" i="5"/>
  <c r="R1774" i="5"/>
  <c r="R1777" i="5"/>
  <c r="R1781" i="5"/>
  <c r="R1785" i="5"/>
  <c r="R1789" i="5"/>
  <c r="R1794" i="5"/>
  <c r="R1798" i="5"/>
  <c r="R1802" i="5"/>
  <c r="R1806" i="5"/>
  <c r="R1810" i="5"/>
  <c r="R1814" i="5"/>
  <c r="R1818" i="5"/>
  <c r="R1822" i="5"/>
  <c r="R1826" i="5"/>
  <c r="R1830" i="5"/>
  <c r="R1834" i="5"/>
  <c r="R1838" i="5"/>
  <c r="R1842" i="5"/>
  <c r="R1845" i="5"/>
  <c r="R1849" i="5"/>
  <c r="R1853" i="5"/>
  <c r="R1857" i="5"/>
  <c r="R1861" i="5"/>
  <c r="R1866" i="5"/>
  <c r="R1870" i="5"/>
  <c r="R1873" i="5"/>
  <c r="R1877" i="5"/>
  <c r="R1889" i="5"/>
  <c r="R1938" i="5"/>
  <c r="R1361" i="5"/>
  <c r="R1393" i="5"/>
  <c r="R1489" i="5"/>
  <c r="R1490" i="5"/>
  <c r="R1493" i="5"/>
  <c r="R1494" i="5"/>
  <c r="R1497" i="5"/>
  <c r="R1498" i="5"/>
  <c r="R1501" i="5"/>
  <c r="R1502" i="5"/>
  <c r="R1505" i="5"/>
  <c r="R1506" i="5"/>
  <c r="R1509" i="5"/>
  <c r="R1510" i="5"/>
  <c r="R1513" i="5"/>
  <c r="R1514" i="5"/>
  <c r="R1517" i="5"/>
  <c r="R1518" i="5"/>
  <c r="R1521" i="5"/>
  <c r="R1522" i="5"/>
  <c r="R1526" i="5"/>
  <c r="R1529" i="5"/>
  <c r="R1530" i="5"/>
  <c r="R1533" i="5"/>
  <c r="R1534" i="5"/>
  <c r="R1538" i="5"/>
  <c r="R1541" i="5"/>
  <c r="R1542" i="5"/>
  <c r="R1545" i="5"/>
  <c r="R1546" i="5"/>
  <c r="R1550" i="5"/>
  <c r="R1553" i="5"/>
  <c r="R1554" i="5"/>
  <c r="R1558" i="5"/>
  <c r="R1561" i="5"/>
  <c r="R1562" i="5"/>
  <c r="R1565" i="5"/>
  <c r="R1566" i="5"/>
  <c r="R1569" i="5"/>
  <c r="R1570" i="5"/>
  <c r="R1573" i="5"/>
  <c r="R1574" i="5"/>
  <c r="R1577" i="5"/>
  <c r="R1578" i="5"/>
  <c r="R1582" i="5"/>
  <c r="R1585" i="5"/>
  <c r="R1586" i="5"/>
  <c r="R1589" i="5"/>
  <c r="R1590" i="5"/>
  <c r="R1593" i="5"/>
  <c r="R1594" i="5"/>
  <c r="R1597" i="5"/>
  <c r="R1598" i="5"/>
  <c r="R1601" i="5"/>
  <c r="R1602" i="5"/>
  <c r="R1605" i="5"/>
  <c r="R1606" i="5"/>
  <c r="R1609" i="5"/>
  <c r="R1610" i="5"/>
  <c r="R1613" i="5"/>
  <c r="R1614" i="5"/>
  <c r="R1617" i="5"/>
  <c r="R1618" i="5"/>
  <c r="R1621" i="5"/>
  <c r="R1622" i="5"/>
  <c r="R1626" i="5"/>
  <c r="R1629" i="5"/>
  <c r="R1630" i="5"/>
  <c r="R1633" i="5"/>
  <c r="R1634" i="5"/>
  <c r="R1637" i="5"/>
  <c r="R1638" i="5"/>
  <c r="R1641" i="5"/>
  <c r="R1642" i="5"/>
  <c r="R1646" i="5"/>
  <c r="R1649" i="5"/>
  <c r="R1650" i="5"/>
  <c r="R1653" i="5"/>
  <c r="R1654" i="5"/>
  <c r="R1657" i="5"/>
  <c r="R1658" i="5"/>
  <c r="R1661" i="5"/>
  <c r="R1662" i="5"/>
  <c r="R1665" i="5"/>
  <c r="R1666" i="5"/>
  <c r="R1669" i="5"/>
  <c r="R1670" i="5"/>
  <c r="R1673" i="5"/>
  <c r="R1678" i="5"/>
  <c r="R1681" i="5"/>
  <c r="R1682" i="5"/>
  <c r="R1685" i="5"/>
  <c r="R1686" i="5"/>
  <c r="R1689" i="5"/>
  <c r="R1694" i="5"/>
  <c r="R1697" i="5"/>
  <c r="R1702" i="5"/>
  <c r="R1706" i="5"/>
  <c r="R1710" i="5"/>
  <c r="R1714" i="5"/>
  <c r="R1718" i="5"/>
  <c r="R1725" i="5"/>
  <c r="R1730" i="5"/>
  <c r="R1733" i="5"/>
  <c r="R1738" i="5"/>
  <c r="R1742" i="5"/>
  <c r="R1746" i="5"/>
  <c r="R1750" i="5"/>
  <c r="R1754" i="5"/>
  <c r="R1758" i="5"/>
  <c r="R1762" i="5"/>
  <c r="R1765" i="5"/>
  <c r="R1769" i="5"/>
  <c r="R1773" i="5"/>
  <c r="R1778" i="5"/>
  <c r="R1782" i="5"/>
  <c r="R1786" i="5"/>
  <c r="R1790" i="5"/>
  <c r="R1793" i="5"/>
  <c r="R1797" i="5"/>
  <c r="R1801" i="5"/>
  <c r="R1805" i="5"/>
  <c r="R1809" i="5"/>
  <c r="R1813" i="5"/>
  <c r="R1817" i="5"/>
  <c r="R1821" i="5"/>
  <c r="R1825" i="5"/>
  <c r="R1829" i="5"/>
  <c r="R1833" i="5"/>
  <c r="R1837" i="5"/>
  <c r="R1841" i="5"/>
  <c r="R1846" i="5"/>
  <c r="R1850" i="5"/>
  <c r="R1854" i="5"/>
  <c r="R1858" i="5"/>
  <c r="R1862" i="5"/>
  <c r="R1865" i="5"/>
  <c r="R1869" i="5"/>
  <c r="R1874" i="5"/>
  <c r="R1878" i="5"/>
  <c r="R1882" i="5"/>
  <c r="R1886" i="5"/>
  <c r="R1890" i="5"/>
  <c r="I40" i="69"/>
  <c r="H40" i="69"/>
  <c r="I58" i="69"/>
  <c r="H58" i="69"/>
  <c r="I51" i="69"/>
  <c r="H51" i="69"/>
  <c r="W79" i="69"/>
  <c r="Y79" i="69"/>
  <c r="K79" i="69"/>
  <c r="M79" i="69"/>
  <c r="O79" i="69"/>
  <c r="Q79" i="69"/>
  <c r="S79" i="69"/>
  <c r="U79" i="69"/>
  <c r="AE79" i="69"/>
  <c r="AG79" i="69"/>
  <c r="AA79" i="69"/>
  <c r="AC79" i="69"/>
  <c r="I23" i="69"/>
  <c r="H23" i="69"/>
  <c r="AE78" i="69"/>
  <c r="AG78" i="69"/>
  <c r="J74" i="69"/>
  <c r="L74" i="69"/>
  <c r="N74" i="69"/>
  <c r="P74" i="69"/>
  <c r="R74" i="69"/>
  <c r="T74" i="69"/>
  <c r="V74" i="69"/>
  <c r="X74" i="69"/>
  <c r="Z74" i="69"/>
  <c r="AB74" i="69"/>
  <c r="AD74" i="69"/>
  <c r="AF74" i="69"/>
  <c r="I95" i="69"/>
  <c r="AE95" i="69"/>
  <c r="AG95" i="69"/>
  <c r="H95" i="69"/>
  <c r="I17" i="69"/>
  <c r="W17" i="69"/>
  <c r="Y17" i="69"/>
  <c r="H17" i="69"/>
  <c r="I32" i="69"/>
  <c r="S32" i="69"/>
  <c r="U32" i="69"/>
  <c r="H32" i="69"/>
  <c r="I48" i="69"/>
  <c r="S48" i="69"/>
  <c r="U48" i="69"/>
  <c r="H48" i="69"/>
  <c r="I64" i="69"/>
  <c r="AA64" i="69"/>
  <c r="AC64" i="69"/>
  <c r="H64" i="69"/>
  <c r="Q21" i="49"/>
  <c r="Q18" i="49"/>
  <c r="I18" i="69"/>
  <c r="H18" i="69"/>
  <c r="I34" i="69"/>
  <c r="K34" i="69"/>
  <c r="H34" i="69"/>
  <c r="I50" i="69"/>
  <c r="AE50" i="69"/>
  <c r="AG50" i="69"/>
  <c r="H50" i="69"/>
  <c r="I27" i="69"/>
  <c r="W27" i="69"/>
  <c r="Y27" i="69"/>
  <c r="H27" i="69"/>
  <c r="I43" i="69"/>
  <c r="H43" i="69"/>
  <c r="I59" i="69"/>
  <c r="AE59" i="69"/>
  <c r="AG59" i="69"/>
  <c r="H59" i="69"/>
  <c r="W67" i="69"/>
  <c r="Y67" i="69"/>
  <c r="AA67" i="69"/>
  <c r="AC67" i="69"/>
  <c r="AE67" i="69"/>
  <c r="AG67" i="69"/>
  <c r="K67" i="69"/>
  <c r="M67" i="69"/>
  <c r="O67" i="69"/>
  <c r="Q67" i="69"/>
  <c r="S67" i="69"/>
  <c r="U67" i="69"/>
  <c r="W76" i="69"/>
  <c r="Y76" i="69"/>
  <c r="K76" i="69"/>
  <c r="M76" i="69"/>
  <c r="O76" i="69"/>
  <c r="Q76" i="69"/>
  <c r="S76" i="69"/>
  <c r="U76" i="69"/>
  <c r="AE76" i="69"/>
  <c r="AG76" i="69"/>
  <c r="AA76" i="69"/>
  <c r="AC76" i="69"/>
  <c r="W68" i="69"/>
  <c r="Y68" i="69"/>
  <c r="AA68" i="69"/>
  <c r="AC68" i="69"/>
  <c r="AE68" i="69"/>
  <c r="AG68" i="69"/>
  <c r="K68" i="69"/>
  <c r="M68" i="69"/>
  <c r="O68" i="69"/>
  <c r="Q68" i="69"/>
  <c r="S68" i="69"/>
  <c r="U68" i="69"/>
  <c r="W75" i="69"/>
  <c r="Y75" i="69"/>
  <c r="K75" i="69"/>
  <c r="M75" i="69"/>
  <c r="O75" i="69"/>
  <c r="Q75" i="69"/>
  <c r="S75" i="69"/>
  <c r="U75" i="69"/>
  <c r="AE75" i="69"/>
  <c r="AG75" i="69"/>
  <c r="AA75" i="69"/>
  <c r="AC75" i="69"/>
  <c r="W83" i="69"/>
  <c r="Y83" i="69"/>
  <c r="K83" i="69"/>
  <c r="M83" i="69"/>
  <c r="S83" i="69"/>
  <c r="U83" i="69"/>
  <c r="AE83" i="69"/>
  <c r="AG83" i="69"/>
  <c r="O83" i="69"/>
  <c r="Q83" i="69"/>
  <c r="AA83" i="69"/>
  <c r="AC83" i="69"/>
  <c r="W87" i="69"/>
  <c r="Y87" i="69"/>
  <c r="K87" i="69"/>
  <c r="M87" i="69"/>
  <c r="S87" i="69"/>
  <c r="U87" i="69"/>
  <c r="AE87" i="69"/>
  <c r="AG87" i="69"/>
  <c r="O87" i="69"/>
  <c r="Q87" i="69"/>
  <c r="AA87" i="69"/>
  <c r="AC87" i="69"/>
  <c r="I31" i="69"/>
  <c r="H31" i="69"/>
  <c r="I47" i="69"/>
  <c r="H47" i="69"/>
  <c r="I62" i="69"/>
  <c r="H62" i="69"/>
  <c r="J69" i="69"/>
  <c r="L69" i="69"/>
  <c r="N69" i="69"/>
  <c r="P69" i="69"/>
  <c r="R69" i="69"/>
  <c r="T69" i="69"/>
  <c r="V69" i="69"/>
  <c r="X69" i="69"/>
  <c r="Z69" i="69"/>
  <c r="AB69" i="69"/>
  <c r="AD69" i="69"/>
  <c r="AF69" i="69"/>
  <c r="I29" i="69"/>
  <c r="W29" i="69"/>
  <c r="Y29" i="69"/>
  <c r="H29" i="69"/>
  <c r="I45" i="69"/>
  <c r="AA45" i="69"/>
  <c r="AC45" i="69"/>
  <c r="H45" i="69"/>
  <c r="I63" i="69"/>
  <c r="AE63" i="69"/>
  <c r="AG63" i="69"/>
  <c r="H63" i="69"/>
  <c r="J70" i="69"/>
  <c r="L70" i="69"/>
  <c r="N70" i="69"/>
  <c r="P70" i="69"/>
  <c r="R70" i="69"/>
  <c r="T70" i="69"/>
  <c r="V70" i="69"/>
  <c r="X70" i="69"/>
  <c r="Z70" i="69"/>
  <c r="AB70" i="69"/>
  <c r="AD70" i="69"/>
  <c r="AF70" i="69"/>
  <c r="Z77" i="69"/>
  <c r="AB77" i="69"/>
  <c r="AD77" i="69"/>
  <c r="AF77" i="69"/>
  <c r="J77" i="69"/>
  <c r="L77" i="69"/>
  <c r="R77" i="69"/>
  <c r="T77" i="69"/>
  <c r="N77" i="69"/>
  <c r="P77" i="69"/>
  <c r="V77" i="69"/>
  <c r="X77" i="69"/>
  <c r="I88" i="69"/>
  <c r="W88" i="69"/>
  <c r="Y88" i="69"/>
  <c r="H88" i="69"/>
  <c r="I93" i="69"/>
  <c r="H93" i="69"/>
  <c r="I97" i="69"/>
  <c r="AE97" i="69"/>
  <c r="AG97" i="69"/>
  <c r="H97" i="69"/>
  <c r="I101" i="69"/>
  <c r="H101" i="69"/>
  <c r="I105" i="69"/>
  <c r="O105" i="69"/>
  <c r="Q105" i="69"/>
  <c r="H105" i="69"/>
  <c r="I18" i="48"/>
  <c r="K18" i="48"/>
  <c r="M18" i="48"/>
  <c r="H18" i="48"/>
  <c r="J18" i="48"/>
  <c r="L18" i="48"/>
  <c r="I26" i="48"/>
  <c r="K26" i="48"/>
  <c r="M26" i="48"/>
  <c r="H26" i="48"/>
  <c r="J26" i="48"/>
  <c r="L26" i="48"/>
  <c r="I34" i="48"/>
  <c r="K34" i="48"/>
  <c r="M34" i="48"/>
  <c r="H34" i="48"/>
  <c r="J34" i="48"/>
  <c r="L34" i="48"/>
  <c r="I42" i="48"/>
  <c r="K42" i="48"/>
  <c r="M42" i="48"/>
  <c r="H42" i="48"/>
  <c r="J42" i="48"/>
  <c r="L42" i="48"/>
  <c r="I50" i="48"/>
  <c r="K50" i="48"/>
  <c r="M50" i="48"/>
  <c r="H50" i="48"/>
  <c r="J50" i="48"/>
  <c r="L50" i="48"/>
  <c r="I58" i="48"/>
  <c r="K58" i="48"/>
  <c r="M58" i="48"/>
  <c r="H58" i="48"/>
  <c r="J58" i="48"/>
  <c r="L58" i="48"/>
  <c r="I66" i="48"/>
  <c r="K66" i="48"/>
  <c r="M66" i="48"/>
  <c r="H66" i="48"/>
  <c r="J66" i="48"/>
  <c r="L66" i="48"/>
  <c r="I74" i="48"/>
  <c r="K74" i="48"/>
  <c r="M74" i="48"/>
  <c r="H74" i="48"/>
  <c r="J74" i="48"/>
  <c r="L74" i="48"/>
  <c r="I110" i="69"/>
  <c r="H110" i="69"/>
  <c r="I118" i="69"/>
  <c r="AE118" i="69"/>
  <c r="AG118" i="69"/>
  <c r="H118" i="69"/>
  <c r="I126" i="69"/>
  <c r="H126" i="69"/>
  <c r="I134" i="69"/>
  <c r="O134" i="69"/>
  <c r="Q134" i="69"/>
  <c r="H134" i="69"/>
  <c r="I142" i="69"/>
  <c r="H142" i="69"/>
  <c r="H19" i="48"/>
  <c r="J19" i="48"/>
  <c r="L19" i="48"/>
  <c r="I19" i="48"/>
  <c r="K19" i="48"/>
  <c r="M19" i="48"/>
  <c r="H27" i="48"/>
  <c r="J27" i="48"/>
  <c r="L27" i="48"/>
  <c r="I27" i="48"/>
  <c r="K27" i="48"/>
  <c r="M27" i="48"/>
  <c r="H35" i="48"/>
  <c r="J35" i="48"/>
  <c r="L35" i="48"/>
  <c r="I35" i="48"/>
  <c r="K35" i="48"/>
  <c r="M35" i="48"/>
  <c r="H43" i="48"/>
  <c r="J43" i="48"/>
  <c r="L43" i="48"/>
  <c r="I43" i="48"/>
  <c r="K43" i="48"/>
  <c r="M43" i="48"/>
  <c r="H51" i="48"/>
  <c r="J51" i="48"/>
  <c r="L51" i="48"/>
  <c r="I51" i="48"/>
  <c r="K51" i="48"/>
  <c r="M51" i="48"/>
  <c r="H59" i="48"/>
  <c r="J59" i="48"/>
  <c r="L59" i="48"/>
  <c r="I59" i="48"/>
  <c r="K59" i="48"/>
  <c r="M59" i="48"/>
  <c r="H67" i="48"/>
  <c r="J67" i="48"/>
  <c r="L67" i="48"/>
  <c r="I67" i="48"/>
  <c r="K67" i="48"/>
  <c r="M67" i="48"/>
  <c r="H75" i="48"/>
  <c r="J75" i="48"/>
  <c r="L75" i="48"/>
  <c r="I75" i="48"/>
  <c r="K75" i="48"/>
  <c r="M75" i="48"/>
  <c r="I81" i="48"/>
  <c r="K81" i="48"/>
  <c r="M81" i="48"/>
  <c r="H81" i="48"/>
  <c r="J81" i="48"/>
  <c r="L81" i="48"/>
  <c r="H91" i="48"/>
  <c r="J91" i="48"/>
  <c r="L91" i="48"/>
  <c r="I91" i="48"/>
  <c r="K91" i="48"/>
  <c r="M91" i="48"/>
  <c r="I20" i="48"/>
  <c r="K20" i="48"/>
  <c r="M20" i="48"/>
  <c r="H20" i="48"/>
  <c r="J20" i="48"/>
  <c r="L20" i="48"/>
  <c r="I28" i="48"/>
  <c r="K28" i="48"/>
  <c r="M28" i="48"/>
  <c r="H28" i="48"/>
  <c r="J28" i="48"/>
  <c r="L28" i="48"/>
  <c r="I36" i="48"/>
  <c r="K36" i="48"/>
  <c r="M36" i="48"/>
  <c r="H36" i="48"/>
  <c r="J36" i="48"/>
  <c r="L36" i="48"/>
  <c r="I44" i="48"/>
  <c r="K44" i="48"/>
  <c r="M44" i="48"/>
  <c r="H44" i="48"/>
  <c r="J44" i="48"/>
  <c r="L44" i="48"/>
  <c r="I52" i="48"/>
  <c r="K52" i="48"/>
  <c r="M52" i="48"/>
  <c r="H52" i="48"/>
  <c r="J52" i="48"/>
  <c r="L52" i="48"/>
  <c r="I60" i="48"/>
  <c r="K60" i="48"/>
  <c r="M60" i="48"/>
  <c r="H60" i="48"/>
  <c r="J60" i="48"/>
  <c r="L60" i="48"/>
  <c r="I68" i="48"/>
  <c r="K68" i="48"/>
  <c r="M68" i="48"/>
  <c r="H68" i="48"/>
  <c r="J68" i="48"/>
  <c r="L68" i="48"/>
  <c r="I76" i="48"/>
  <c r="K76" i="48"/>
  <c r="M76" i="48"/>
  <c r="H76" i="48"/>
  <c r="J76" i="48"/>
  <c r="L76" i="48"/>
  <c r="H93" i="48"/>
  <c r="J93" i="48"/>
  <c r="L93" i="48"/>
  <c r="I93" i="48"/>
  <c r="K93" i="48"/>
  <c r="M93" i="48"/>
  <c r="P106" i="5"/>
  <c r="H106" i="5"/>
  <c r="O106" i="5"/>
  <c r="H120" i="5"/>
  <c r="P120" i="5"/>
  <c r="O120" i="5"/>
  <c r="R79" i="5"/>
  <c r="R87" i="5"/>
  <c r="R95" i="5"/>
  <c r="R103" i="5"/>
  <c r="R114" i="5"/>
  <c r="J114" i="5"/>
  <c r="F114" i="5"/>
  <c r="P80" i="5"/>
  <c r="H80" i="5"/>
  <c r="O80" i="5"/>
  <c r="P88" i="5"/>
  <c r="H88" i="5"/>
  <c r="O88" i="5"/>
  <c r="P96" i="5"/>
  <c r="H96" i="5"/>
  <c r="O96" i="5"/>
  <c r="J86" i="5"/>
  <c r="R109" i="5"/>
  <c r="R274" i="5"/>
  <c r="R309" i="5"/>
  <c r="K316" i="5"/>
  <c r="R316" i="5"/>
  <c r="F316" i="5"/>
  <c r="J316" i="5"/>
  <c r="H324" i="5"/>
  <c r="O324" i="5"/>
  <c r="P324" i="5"/>
  <c r="R341" i="5"/>
  <c r="K348" i="5"/>
  <c r="R348" i="5"/>
  <c r="F348" i="5"/>
  <c r="J348" i="5"/>
  <c r="K352" i="5"/>
  <c r="R352" i="5"/>
  <c r="F352" i="5"/>
  <c r="J352" i="5"/>
  <c r="K356" i="5"/>
  <c r="R356" i="5"/>
  <c r="F356" i="5"/>
  <c r="J356" i="5"/>
  <c r="K360" i="5"/>
  <c r="R360" i="5"/>
  <c r="F360" i="5"/>
  <c r="J360" i="5"/>
  <c r="K364" i="5"/>
  <c r="R364" i="5"/>
  <c r="F364" i="5"/>
  <c r="J364" i="5"/>
  <c r="K368" i="5"/>
  <c r="R368" i="5"/>
  <c r="F368" i="5"/>
  <c r="J368" i="5"/>
  <c r="K372" i="5"/>
  <c r="R372" i="5"/>
  <c r="F372" i="5"/>
  <c r="J372" i="5"/>
  <c r="K376" i="5"/>
  <c r="R376" i="5"/>
  <c r="F376" i="5"/>
  <c r="J376" i="5"/>
  <c r="K380" i="5"/>
  <c r="R380" i="5"/>
  <c r="F380" i="5"/>
  <c r="J380" i="5"/>
  <c r="K384" i="5"/>
  <c r="R384" i="5"/>
  <c r="F384" i="5"/>
  <c r="J384" i="5"/>
  <c r="K388" i="5"/>
  <c r="R388" i="5"/>
  <c r="F388" i="5"/>
  <c r="J388" i="5"/>
  <c r="K392" i="5"/>
  <c r="R392" i="5"/>
  <c r="F392" i="5"/>
  <c r="J392" i="5"/>
  <c r="K396" i="5"/>
  <c r="R396" i="5"/>
  <c r="F396" i="5"/>
  <c r="J396" i="5"/>
  <c r="K400" i="5"/>
  <c r="R400" i="5"/>
  <c r="F400" i="5"/>
  <c r="J400" i="5"/>
  <c r="K404" i="5"/>
  <c r="R404" i="5"/>
  <c r="F404" i="5"/>
  <c r="J404" i="5"/>
  <c r="K408" i="5"/>
  <c r="R408" i="5"/>
  <c r="F408" i="5"/>
  <c r="J408" i="5"/>
  <c r="K412" i="5"/>
  <c r="R412" i="5"/>
  <c r="F412" i="5"/>
  <c r="J412" i="5"/>
  <c r="K416" i="5"/>
  <c r="R416" i="5"/>
  <c r="F416" i="5"/>
  <c r="J416" i="5"/>
  <c r="K420" i="5"/>
  <c r="R420" i="5"/>
  <c r="F420" i="5"/>
  <c r="J420" i="5"/>
  <c r="K424" i="5"/>
  <c r="R424" i="5"/>
  <c r="F424" i="5"/>
  <c r="J424" i="5"/>
  <c r="K428" i="5"/>
  <c r="R428" i="5"/>
  <c r="F428" i="5"/>
  <c r="J428" i="5"/>
  <c r="K432" i="5"/>
  <c r="R432" i="5"/>
  <c r="F432" i="5"/>
  <c r="J432" i="5"/>
  <c r="K436" i="5"/>
  <c r="R436" i="5"/>
  <c r="F436" i="5"/>
  <c r="J436" i="5"/>
  <c r="K440" i="5"/>
  <c r="R440" i="5"/>
  <c r="F440" i="5"/>
  <c r="J440" i="5"/>
  <c r="K444" i="5"/>
  <c r="R444" i="5"/>
  <c r="F444" i="5"/>
  <c r="J444" i="5"/>
  <c r="K448" i="5"/>
  <c r="R448" i="5"/>
  <c r="F448" i="5"/>
  <c r="J448" i="5"/>
  <c r="K452" i="5"/>
  <c r="R452" i="5"/>
  <c r="F452" i="5"/>
  <c r="J452" i="5"/>
  <c r="K456" i="5"/>
  <c r="R456" i="5"/>
  <c r="F456" i="5"/>
  <c r="J456" i="5"/>
  <c r="K460" i="5"/>
  <c r="R460" i="5"/>
  <c r="F460" i="5"/>
  <c r="J460" i="5"/>
  <c r="K464" i="5"/>
  <c r="R464" i="5"/>
  <c r="F464" i="5"/>
  <c r="J464" i="5"/>
  <c r="K468" i="5"/>
  <c r="R468" i="5"/>
  <c r="F468" i="5"/>
  <c r="J468" i="5"/>
  <c r="K472" i="5"/>
  <c r="R472" i="5"/>
  <c r="F472" i="5"/>
  <c r="J472" i="5"/>
  <c r="K476" i="5"/>
  <c r="R476" i="5"/>
  <c r="F476" i="5"/>
  <c r="J476" i="5"/>
  <c r="K480" i="5"/>
  <c r="R480" i="5"/>
  <c r="F480" i="5"/>
  <c r="J480" i="5"/>
  <c r="K484" i="5"/>
  <c r="R484" i="5"/>
  <c r="F484" i="5"/>
  <c r="J484" i="5"/>
  <c r="K488" i="5"/>
  <c r="R488" i="5"/>
  <c r="F488" i="5"/>
  <c r="J488" i="5"/>
  <c r="K492" i="5"/>
  <c r="R492" i="5"/>
  <c r="F492" i="5"/>
  <c r="J492" i="5"/>
  <c r="K496" i="5"/>
  <c r="R496" i="5"/>
  <c r="F496" i="5"/>
  <c r="J496" i="5"/>
  <c r="K500" i="5"/>
  <c r="R500" i="5"/>
  <c r="F500" i="5"/>
  <c r="J500" i="5"/>
  <c r="R66" i="5"/>
  <c r="R127" i="5"/>
  <c r="R143" i="5"/>
  <c r="R159" i="5"/>
  <c r="R175" i="5"/>
  <c r="R207" i="5"/>
  <c r="R223" i="5"/>
  <c r="R239" i="5"/>
  <c r="R250" i="5"/>
  <c r="R288" i="5"/>
  <c r="H310" i="5"/>
  <c r="O310" i="5"/>
  <c r="P310" i="5"/>
  <c r="H334" i="5"/>
  <c r="O334" i="5"/>
  <c r="P334" i="5"/>
  <c r="O504" i="5"/>
  <c r="H504" i="5"/>
  <c r="P504" i="5"/>
  <c r="H512" i="5"/>
  <c r="O544" i="5"/>
  <c r="H544" i="5"/>
  <c r="P544" i="5"/>
  <c r="O552" i="5"/>
  <c r="H552" i="5"/>
  <c r="P552" i="5"/>
  <c r="R78" i="5"/>
  <c r="R110" i="5"/>
  <c r="J110" i="5"/>
  <c r="F110" i="5"/>
  <c r="R270" i="5"/>
  <c r="R286" i="5"/>
  <c r="K304" i="5"/>
  <c r="R304" i="5"/>
  <c r="F304" i="5"/>
  <c r="J304" i="5"/>
  <c r="K336" i="5"/>
  <c r="R336" i="5"/>
  <c r="F336" i="5"/>
  <c r="J336" i="5"/>
  <c r="P591" i="5"/>
  <c r="H591" i="5"/>
  <c r="O591" i="5"/>
  <c r="P599" i="5"/>
  <c r="H599" i="5"/>
  <c r="O599" i="5"/>
  <c r="P607" i="5"/>
  <c r="H607" i="5"/>
  <c r="O607" i="5"/>
  <c r="P615" i="5"/>
  <c r="H615" i="5"/>
  <c r="O615" i="5"/>
  <c r="P623" i="5"/>
  <c r="H623" i="5"/>
  <c r="O623" i="5"/>
  <c r="P631" i="5"/>
  <c r="H631" i="5"/>
  <c r="O631" i="5"/>
  <c r="H114" i="48"/>
  <c r="J114" i="48"/>
  <c r="L114" i="48"/>
  <c r="I114" i="48"/>
  <c r="K114" i="48"/>
  <c r="M114" i="48"/>
  <c r="H130" i="48"/>
  <c r="J130" i="48"/>
  <c r="L130" i="48"/>
  <c r="I130" i="48"/>
  <c r="K130" i="48"/>
  <c r="M130" i="48"/>
  <c r="H134" i="48"/>
  <c r="J134" i="48"/>
  <c r="L134" i="48"/>
  <c r="I134" i="48"/>
  <c r="K134" i="48"/>
  <c r="M134" i="48"/>
  <c r="H138" i="48"/>
  <c r="J138" i="48"/>
  <c r="L138" i="48"/>
  <c r="I138" i="48"/>
  <c r="K138" i="48"/>
  <c r="M138" i="48"/>
  <c r="H142" i="48"/>
  <c r="J142" i="48"/>
  <c r="L142" i="48"/>
  <c r="I142" i="48"/>
  <c r="K142" i="48"/>
  <c r="M142" i="48"/>
  <c r="R25" i="5"/>
  <c r="R33" i="5"/>
  <c r="R41" i="5"/>
  <c r="R74" i="5"/>
  <c r="R137" i="5"/>
  <c r="R153" i="5"/>
  <c r="R201" i="5"/>
  <c r="R217" i="5"/>
  <c r="R233" i="5"/>
  <c r="R262" i="5"/>
  <c r="R284" i="5"/>
  <c r="R395" i="5"/>
  <c r="R411" i="5"/>
  <c r="R435" i="5"/>
  <c r="R443" i="5"/>
  <c r="R451" i="5"/>
  <c r="R459" i="5"/>
  <c r="R467" i="5"/>
  <c r="R475" i="5"/>
  <c r="R491" i="5"/>
  <c r="R499" i="5"/>
  <c r="H537" i="5"/>
  <c r="O537" i="5"/>
  <c r="P537" i="5"/>
  <c r="H545" i="5"/>
  <c r="O545" i="5"/>
  <c r="P545" i="5"/>
  <c r="H553" i="5"/>
  <c r="O553" i="5"/>
  <c r="P553" i="5"/>
  <c r="R353" i="5"/>
  <c r="R361" i="5"/>
  <c r="R369" i="5"/>
  <c r="R385" i="5"/>
  <c r="R562" i="5"/>
  <c r="R570" i="5"/>
  <c r="R594" i="5"/>
  <c r="R602" i="5"/>
  <c r="R618" i="5"/>
  <c r="R626" i="5"/>
  <c r="H633" i="5"/>
  <c r="O633" i="5"/>
  <c r="P633" i="5"/>
  <c r="H637" i="5"/>
  <c r="P637" i="5"/>
  <c r="H641" i="5"/>
  <c r="O641" i="5"/>
  <c r="P641" i="5"/>
  <c r="H645" i="5"/>
  <c r="O645" i="5"/>
  <c r="P645" i="5"/>
  <c r="H649" i="5"/>
  <c r="O649" i="5"/>
  <c r="P649" i="5"/>
  <c r="H653" i="5"/>
  <c r="O653" i="5"/>
  <c r="P653" i="5"/>
  <c r="H657" i="5"/>
  <c r="O657" i="5"/>
  <c r="P657" i="5"/>
  <c r="H661" i="5"/>
  <c r="O661" i="5"/>
  <c r="P661" i="5"/>
  <c r="H665" i="5"/>
  <c r="O665" i="5"/>
  <c r="P665" i="5"/>
  <c r="H669" i="5"/>
  <c r="O669" i="5"/>
  <c r="P669" i="5"/>
  <c r="R347" i="5"/>
  <c r="R355" i="5"/>
  <c r="R363" i="5"/>
  <c r="R379" i="5"/>
  <c r="K541" i="5"/>
  <c r="R566" i="5"/>
  <c r="R574" i="5"/>
  <c r="R582" i="5"/>
  <c r="R590" i="5"/>
  <c r="R598" i="5"/>
  <c r="R606" i="5"/>
  <c r="R614" i="5"/>
  <c r="R630" i="5"/>
  <c r="K111" i="5"/>
  <c r="K558" i="5"/>
  <c r="H747" i="5"/>
  <c r="O747" i="5"/>
  <c r="P747" i="5"/>
  <c r="H755" i="5"/>
  <c r="O755" i="5"/>
  <c r="P755" i="5"/>
  <c r="H771" i="5"/>
  <c r="O771" i="5"/>
  <c r="P771" i="5"/>
  <c r="F779" i="5"/>
  <c r="J779" i="5"/>
  <c r="R779" i="5"/>
  <c r="F787" i="5"/>
  <c r="J787" i="5"/>
  <c r="K787" i="5"/>
  <c r="R787" i="5"/>
  <c r="F795" i="5"/>
  <c r="J795" i="5"/>
  <c r="R795" i="5"/>
  <c r="F803" i="5"/>
  <c r="J803" i="5"/>
  <c r="K803" i="5"/>
  <c r="R803" i="5"/>
  <c r="F811" i="5"/>
  <c r="J811" i="5"/>
  <c r="K811" i="5"/>
  <c r="R811" i="5"/>
  <c r="F819" i="5"/>
  <c r="J819" i="5"/>
  <c r="R819" i="5"/>
  <c r="F827" i="5"/>
  <c r="J827" i="5"/>
  <c r="R827" i="5"/>
  <c r="F835" i="5"/>
  <c r="J835" i="5"/>
  <c r="R835" i="5"/>
  <c r="F843" i="5"/>
  <c r="J843" i="5"/>
  <c r="R843" i="5"/>
  <c r="F851" i="5"/>
  <c r="J851" i="5"/>
  <c r="R851" i="5"/>
  <c r="F859" i="5"/>
  <c r="J859" i="5"/>
  <c r="R859" i="5"/>
  <c r="F867" i="5"/>
  <c r="J867" i="5"/>
  <c r="R867" i="5"/>
  <c r="F875" i="5"/>
  <c r="J875" i="5"/>
  <c r="R875" i="5"/>
  <c r="R717" i="5"/>
  <c r="R721" i="5"/>
  <c r="R725" i="5"/>
  <c r="R729" i="5"/>
  <c r="R733" i="5"/>
  <c r="R737" i="5"/>
  <c r="R741" i="5"/>
  <c r="R745" i="5"/>
  <c r="R749" i="5"/>
  <c r="R753" i="5"/>
  <c r="R757" i="5"/>
  <c r="R761" i="5"/>
  <c r="R765" i="5"/>
  <c r="R769" i="5"/>
  <c r="R773" i="5"/>
  <c r="R777" i="5"/>
  <c r="R898" i="5"/>
  <c r="R914" i="5"/>
  <c r="R930" i="5"/>
  <c r="R938" i="5"/>
  <c r="R954" i="5"/>
  <c r="R962" i="5"/>
  <c r="R1074" i="5"/>
  <c r="R634" i="5"/>
  <c r="R642" i="5"/>
  <c r="R650" i="5"/>
  <c r="R658" i="5"/>
  <c r="R666" i="5"/>
  <c r="R780" i="5"/>
  <c r="R788" i="5"/>
  <c r="R804" i="5"/>
  <c r="R812" i="5"/>
  <c r="R820" i="5"/>
  <c r="R836" i="5"/>
  <c r="O849" i="5"/>
  <c r="R852" i="5"/>
  <c r="R860" i="5"/>
  <c r="R868" i="5"/>
  <c r="H883" i="5"/>
  <c r="O883" i="5"/>
  <c r="P883" i="5"/>
  <c r="H891" i="5"/>
  <c r="O891" i="5"/>
  <c r="P891" i="5"/>
  <c r="H907" i="5"/>
  <c r="O907" i="5"/>
  <c r="P907" i="5"/>
  <c r="H915" i="5"/>
  <c r="O915" i="5"/>
  <c r="P915" i="5"/>
  <c r="H923" i="5"/>
  <c r="O923" i="5"/>
  <c r="P923" i="5"/>
  <c r="H931" i="5"/>
  <c r="O931" i="5"/>
  <c r="P931" i="5"/>
  <c r="H947" i="5"/>
  <c r="O947" i="5"/>
  <c r="P947" i="5"/>
  <c r="H955" i="5"/>
  <c r="O955" i="5"/>
  <c r="P955" i="5"/>
  <c r="H963" i="5"/>
  <c r="O963" i="5"/>
  <c r="P963" i="5"/>
  <c r="H971" i="5"/>
  <c r="O971" i="5"/>
  <c r="P971" i="5"/>
  <c r="H979" i="5"/>
  <c r="O979" i="5"/>
  <c r="P979" i="5"/>
  <c r="H987" i="5"/>
  <c r="O987" i="5"/>
  <c r="P987" i="5"/>
  <c r="H995" i="5"/>
  <c r="O995" i="5"/>
  <c r="P995" i="5"/>
  <c r="H1003" i="5"/>
  <c r="O1003" i="5"/>
  <c r="P1003" i="5"/>
  <c r="H1011" i="5"/>
  <c r="O1011" i="5"/>
  <c r="P1011" i="5"/>
  <c r="H1027" i="5"/>
  <c r="O1027" i="5"/>
  <c r="P1027" i="5"/>
  <c r="H1035" i="5"/>
  <c r="O1035" i="5"/>
  <c r="P1035" i="5"/>
  <c r="H1043" i="5"/>
  <c r="O1043" i="5"/>
  <c r="P1043" i="5"/>
  <c r="H1051" i="5"/>
  <c r="O1051" i="5"/>
  <c r="P1051" i="5"/>
  <c r="H1067" i="5"/>
  <c r="O1067" i="5"/>
  <c r="P1067" i="5"/>
  <c r="H1075" i="5"/>
  <c r="O1075" i="5"/>
  <c r="P1075" i="5"/>
  <c r="H1083" i="5"/>
  <c r="O1083" i="5"/>
  <c r="P1083" i="5"/>
  <c r="O1091" i="5"/>
  <c r="H1091" i="5"/>
  <c r="P1091" i="5"/>
  <c r="O1099" i="5"/>
  <c r="H1099" i="5"/>
  <c r="P1099" i="5"/>
  <c r="O1107" i="5"/>
  <c r="H1107" i="5"/>
  <c r="P1107" i="5"/>
  <c r="O1115" i="5"/>
  <c r="H1115" i="5"/>
  <c r="P1115" i="5"/>
  <c r="R904" i="5"/>
  <c r="H1136" i="5"/>
  <c r="O1136" i="5"/>
  <c r="P1136" i="5"/>
  <c r="H1140" i="5"/>
  <c r="O1140" i="5"/>
  <c r="P1140" i="5"/>
  <c r="H1144" i="5"/>
  <c r="O1144" i="5"/>
  <c r="P1144" i="5"/>
  <c r="H1148" i="5"/>
  <c r="O1148" i="5"/>
  <c r="P1148" i="5"/>
  <c r="H1152" i="5"/>
  <c r="O1152" i="5"/>
  <c r="P1152" i="5"/>
  <c r="H1156" i="5"/>
  <c r="O1156" i="5"/>
  <c r="P1156" i="5"/>
  <c r="H1160" i="5"/>
  <c r="O1160" i="5"/>
  <c r="P1160" i="5"/>
  <c r="H1164" i="5"/>
  <c r="O1164" i="5"/>
  <c r="P1164" i="5"/>
  <c r="H1168" i="5"/>
  <c r="O1168" i="5"/>
  <c r="P1168" i="5"/>
  <c r="H1172" i="5"/>
  <c r="O1172" i="5"/>
  <c r="P1172" i="5"/>
  <c r="H1176" i="5"/>
  <c r="O1176" i="5"/>
  <c r="P1176" i="5"/>
  <c r="H1180" i="5"/>
  <c r="O1180" i="5"/>
  <c r="P1180" i="5"/>
  <c r="H1184" i="5"/>
  <c r="O1184" i="5"/>
  <c r="P1184" i="5"/>
  <c r="H1188" i="5"/>
  <c r="O1188" i="5"/>
  <c r="P1188" i="5"/>
  <c r="H1192" i="5"/>
  <c r="O1192" i="5"/>
  <c r="P1192" i="5"/>
  <c r="H1196" i="5"/>
  <c r="O1196" i="5"/>
  <c r="P1196" i="5"/>
  <c r="H1200" i="5"/>
  <c r="O1200" i="5"/>
  <c r="P1200" i="5"/>
  <c r="H1204" i="5"/>
  <c r="O1204" i="5"/>
  <c r="P1204" i="5"/>
  <c r="H1208" i="5"/>
  <c r="O1208" i="5"/>
  <c r="P1208" i="5"/>
  <c r="H1212" i="5"/>
  <c r="O1212" i="5"/>
  <c r="P1212" i="5"/>
  <c r="H1220" i="5"/>
  <c r="O1220" i="5"/>
  <c r="P1220" i="5"/>
  <c r="H1228" i="5"/>
  <c r="O1228" i="5"/>
  <c r="P1228" i="5"/>
  <c r="H1252" i="5"/>
  <c r="O1252" i="5"/>
  <c r="P1252" i="5"/>
  <c r="H1260" i="5"/>
  <c r="O1260" i="5"/>
  <c r="P1260" i="5"/>
  <c r="H1268" i="5"/>
  <c r="O1268" i="5"/>
  <c r="P1268" i="5"/>
  <c r="H1292" i="5"/>
  <c r="O1292" i="5"/>
  <c r="P1292" i="5"/>
  <c r="H1300" i="5"/>
  <c r="O1300" i="5"/>
  <c r="P1300" i="5"/>
  <c r="H1316" i="5"/>
  <c r="O1316" i="5"/>
  <c r="P1316" i="5"/>
  <c r="H1324" i="5"/>
  <c r="O1324" i="5"/>
  <c r="P1324" i="5"/>
  <c r="H1332" i="5"/>
  <c r="O1332" i="5"/>
  <c r="P1332" i="5"/>
  <c r="H951" i="5"/>
  <c r="O951" i="5"/>
  <c r="P951" i="5"/>
  <c r="H1015" i="5"/>
  <c r="O1015" i="5"/>
  <c r="P1015" i="5"/>
  <c r="H1079" i="5"/>
  <c r="O1079" i="5"/>
  <c r="P1079" i="5"/>
  <c r="R1048" i="5"/>
  <c r="H1055" i="5"/>
  <c r="O1055" i="5"/>
  <c r="P1055" i="5"/>
  <c r="F1089" i="5"/>
  <c r="K1089" i="5"/>
  <c r="R1089" i="5"/>
  <c r="J1089" i="5"/>
  <c r="O1351" i="5"/>
  <c r="H1351" i="5"/>
  <c r="P1351" i="5"/>
  <c r="H1370" i="5"/>
  <c r="O1370" i="5"/>
  <c r="P1370" i="5"/>
  <c r="J1378" i="5"/>
  <c r="R1378" i="5"/>
  <c r="F1378" i="5"/>
  <c r="J1366" i="5"/>
  <c r="R1366" i="5"/>
  <c r="K1366" i="5"/>
  <c r="F1366" i="5"/>
  <c r="H1498" i="5"/>
  <c r="O1498" i="5"/>
  <c r="P1498" i="5"/>
  <c r="H1532" i="5"/>
  <c r="O1532" i="5"/>
  <c r="P1532" i="5"/>
  <c r="H1550" i="5"/>
  <c r="O1550" i="5"/>
  <c r="P1550" i="5"/>
  <c r="H1562" i="5"/>
  <c r="O1562" i="5"/>
  <c r="P1562" i="5"/>
  <c r="H1588" i="5"/>
  <c r="O1588" i="5"/>
  <c r="P1588" i="5"/>
  <c r="H1616" i="5"/>
  <c r="O1616" i="5"/>
  <c r="P1616" i="5"/>
  <c r="H1628" i="5"/>
  <c r="O1628" i="5"/>
  <c r="P1628" i="5"/>
  <c r="H1642" i="5"/>
  <c r="O1642" i="5"/>
  <c r="P1642" i="5"/>
  <c r="H1658" i="5"/>
  <c r="O1658" i="5"/>
  <c r="P1658" i="5"/>
  <c r="H1676" i="5"/>
  <c r="O1676" i="5"/>
  <c r="P1676" i="5"/>
  <c r="H1688" i="5"/>
  <c r="O1688" i="5"/>
  <c r="P1688" i="5"/>
  <c r="H1798" i="5"/>
  <c r="O1798" i="5"/>
  <c r="P1798" i="5"/>
  <c r="H1816" i="5"/>
  <c r="O1816" i="5"/>
  <c r="P1816" i="5"/>
  <c r="H1846" i="5"/>
  <c r="O1846" i="5"/>
  <c r="P1846" i="5"/>
  <c r="R1212" i="5"/>
  <c r="R1252" i="5"/>
  <c r="R1340" i="5"/>
  <c r="R1367" i="5"/>
  <c r="H1402" i="5"/>
  <c r="O1402" i="5"/>
  <c r="P1402" i="5"/>
  <c r="H1416" i="5"/>
  <c r="O1416" i="5"/>
  <c r="P1416" i="5"/>
  <c r="H1432" i="5"/>
  <c r="O1432" i="5"/>
  <c r="P1432" i="5"/>
  <c r="H1464" i="5"/>
  <c r="O1464" i="5"/>
  <c r="P1464" i="5"/>
  <c r="H1480" i="5"/>
  <c r="O1480" i="5"/>
  <c r="P1480" i="5"/>
  <c r="R1105" i="5"/>
  <c r="R1109" i="5"/>
  <c r="R1111" i="5"/>
  <c r="R1235" i="5"/>
  <c r="R1239" i="5"/>
  <c r="R1242" i="5"/>
  <c r="R1246" i="5"/>
  <c r="R1250" i="5"/>
  <c r="R1307" i="5"/>
  <c r="R1311" i="5"/>
  <c r="R1319" i="5"/>
  <c r="R1323" i="5"/>
  <c r="R1327" i="5"/>
  <c r="R1330" i="5"/>
  <c r="R1334" i="5"/>
  <c r="R1338" i="5"/>
  <c r="J1356" i="5"/>
  <c r="R1356" i="5"/>
  <c r="K1356" i="5"/>
  <c r="F1356" i="5"/>
  <c r="J1372" i="5"/>
  <c r="R1372" i="5"/>
  <c r="F1372" i="5"/>
  <c r="J1388" i="5"/>
  <c r="R1388" i="5"/>
  <c r="K1388" i="5"/>
  <c r="F1388" i="5"/>
  <c r="K1349" i="5"/>
  <c r="J1390" i="5"/>
  <c r="R1390" i="5"/>
  <c r="F1390" i="5"/>
  <c r="R1409" i="5"/>
  <c r="R1417" i="5"/>
  <c r="R1443" i="5"/>
  <c r="R1451" i="5"/>
  <c r="R1459" i="5"/>
  <c r="H1488" i="5"/>
  <c r="O1488" i="5"/>
  <c r="P1488" i="5"/>
  <c r="H1526" i="5"/>
  <c r="O1526" i="5"/>
  <c r="P1526" i="5"/>
  <c r="H1564" i="5"/>
  <c r="O1564" i="5"/>
  <c r="P1564" i="5"/>
  <c r="H1606" i="5"/>
  <c r="O1606" i="5"/>
  <c r="P1606" i="5"/>
  <c r="H1656" i="5"/>
  <c r="O1656" i="5"/>
  <c r="P1656" i="5"/>
  <c r="H1674" i="5"/>
  <c r="O1674" i="5"/>
  <c r="P1674" i="5"/>
  <c r="F903" i="5"/>
  <c r="K903" i="5"/>
  <c r="R903" i="5"/>
  <c r="J903" i="5"/>
  <c r="R1228" i="5"/>
  <c r="R1276" i="5"/>
  <c r="R1332" i="5"/>
  <c r="K1404" i="5"/>
  <c r="R1404" i="5"/>
  <c r="F1404" i="5"/>
  <c r="J1404" i="5"/>
  <c r="K1418" i="5"/>
  <c r="R1418" i="5"/>
  <c r="F1418" i="5"/>
  <c r="J1418" i="5"/>
  <c r="K1434" i="5"/>
  <c r="R1434" i="5"/>
  <c r="F1434" i="5"/>
  <c r="J1434" i="5"/>
  <c r="K1444" i="5"/>
  <c r="R1444" i="5"/>
  <c r="F1444" i="5"/>
  <c r="J1444" i="5"/>
  <c r="K1458" i="5"/>
  <c r="R1458" i="5"/>
  <c r="F1458" i="5"/>
  <c r="J1458" i="5"/>
  <c r="K1472" i="5"/>
  <c r="R1472" i="5"/>
  <c r="F1472" i="5"/>
  <c r="J1472" i="5"/>
  <c r="R1097" i="5"/>
  <c r="R1101" i="5"/>
  <c r="R1103" i="5"/>
  <c r="R1129" i="5"/>
  <c r="R1133" i="5"/>
  <c r="H1382" i="5"/>
  <c r="O1382" i="5"/>
  <c r="P1382" i="5"/>
  <c r="R1405" i="5"/>
  <c r="R1435" i="5"/>
  <c r="H1492" i="5"/>
  <c r="O1492" i="5"/>
  <c r="P1492" i="5"/>
  <c r="F967" i="5"/>
  <c r="K967" i="5"/>
  <c r="R967" i="5"/>
  <c r="J967" i="5"/>
  <c r="R1236" i="5"/>
  <c r="R1300" i="5"/>
  <c r="R1400" i="5"/>
  <c r="F1400" i="5"/>
  <c r="J1400" i="5"/>
  <c r="K1414" i="5"/>
  <c r="R1414" i="5"/>
  <c r="F1414" i="5"/>
  <c r="J1414" i="5"/>
  <c r="R1430" i="5"/>
  <c r="F1430" i="5"/>
  <c r="J1430" i="5"/>
  <c r="R1448" i="5"/>
  <c r="F1448" i="5"/>
  <c r="J1448" i="5"/>
  <c r="K1462" i="5"/>
  <c r="R1462" i="5"/>
  <c r="F1462" i="5"/>
  <c r="J1462" i="5"/>
  <c r="K1482" i="5"/>
  <c r="R1482" i="5"/>
  <c r="F1482" i="5"/>
  <c r="J1482" i="5"/>
  <c r="R1125" i="5"/>
  <c r="R1288" i="5"/>
  <c r="J1368" i="5"/>
  <c r="R1368" i="5"/>
  <c r="K1368" i="5"/>
  <c r="F1368" i="5"/>
  <c r="R1391" i="5"/>
  <c r="H1412" i="5"/>
  <c r="O1412" i="5"/>
  <c r="P1412" i="5"/>
  <c r="H1428" i="5"/>
  <c r="O1428" i="5"/>
  <c r="P1428" i="5"/>
  <c r="H1468" i="5"/>
  <c r="O1468" i="5"/>
  <c r="P1468" i="5"/>
  <c r="H1478" i="5"/>
  <c r="O1478" i="5"/>
  <c r="P1478" i="5"/>
  <c r="R1933" i="5"/>
  <c r="R1944" i="5"/>
  <c r="R1960" i="5"/>
  <c r="R1981" i="5"/>
  <c r="R1997" i="5"/>
  <c r="R2000" i="5"/>
  <c r="R2005" i="5"/>
  <c r="R2008" i="5"/>
  <c r="R1907" i="5"/>
  <c r="R1919" i="5"/>
  <c r="R1947" i="5"/>
  <c r="K1280" i="5"/>
  <c r="K1512" i="5"/>
  <c r="K1528" i="5"/>
  <c r="K1676" i="5"/>
  <c r="K1768" i="5"/>
  <c r="K1848" i="5"/>
  <c r="K1674" i="5"/>
  <c r="K1802" i="5"/>
  <c r="K1393" i="5"/>
  <c r="K1510" i="5"/>
  <c r="K1538" i="5"/>
  <c r="K1618" i="5"/>
  <c r="K1750" i="5"/>
  <c r="K1778" i="5"/>
  <c r="AE134" i="69"/>
  <c r="AG134" i="69"/>
  <c r="W118" i="69"/>
  <c r="Y118" i="69"/>
  <c r="O118" i="69"/>
  <c r="Q118" i="69"/>
  <c r="AA101" i="69"/>
  <c r="AC101" i="69"/>
  <c r="K101" i="69"/>
  <c r="M101" i="69"/>
  <c r="S101" i="69"/>
  <c r="U101" i="69"/>
  <c r="W93" i="69"/>
  <c r="Y93" i="69"/>
  <c r="AE93" i="69"/>
  <c r="AG93" i="69"/>
  <c r="O93" i="69"/>
  <c r="Q93" i="69"/>
  <c r="W63" i="69"/>
  <c r="Y63" i="69"/>
  <c r="K63" i="69"/>
  <c r="M63" i="69"/>
  <c r="AA63" i="69"/>
  <c r="AC63" i="69"/>
  <c r="O29" i="69"/>
  <c r="Q29" i="69"/>
  <c r="K29" i="69"/>
  <c r="M29" i="69"/>
  <c r="S29" i="69"/>
  <c r="U29" i="69"/>
  <c r="W62" i="69"/>
  <c r="Y62" i="69"/>
  <c r="AA62" i="69"/>
  <c r="AC62" i="69"/>
  <c r="AE31" i="69"/>
  <c r="AG31" i="69"/>
  <c r="AE43" i="69"/>
  <c r="AG43" i="69"/>
  <c r="W64" i="69"/>
  <c r="Y64" i="69"/>
  <c r="O95" i="69"/>
  <c r="Q95" i="69"/>
  <c r="W58" i="69"/>
  <c r="Y58" i="69"/>
  <c r="S58" i="69"/>
  <c r="U58" i="69"/>
  <c r="AE58" i="69"/>
  <c r="AG58" i="69"/>
  <c r="O58" i="69"/>
  <c r="Q58" i="69"/>
  <c r="AA58" i="69"/>
  <c r="AC58" i="69"/>
  <c r="K58" i="69"/>
  <c r="M58" i="69"/>
  <c r="W40" i="69"/>
  <c r="Y40" i="69"/>
  <c r="K40" i="69"/>
  <c r="M40" i="69"/>
  <c r="S40" i="69"/>
  <c r="U40" i="69"/>
  <c r="AE40" i="69"/>
  <c r="AG40" i="69"/>
  <c r="O40" i="69"/>
  <c r="Q40" i="69"/>
  <c r="AA40" i="69"/>
  <c r="AC40" i="69"/>
  <c r="Z136" i="69"/>
  <c r="AB136" i="69"/>
  <c r="AD136" i="69"/>
  <c r="AF136" i="69"/>
  <c r="J136" i="69"/>
  <c r="L136" i="69"/>
  <c r="N136" i="69"/>
  <c r="P136" i="69"/>
  <c r="R136" i="69"/>
  <c r="T136" i="69"/>
  <c r="V136" i="69"/>
  <c r="X136" i="69"/>
  <c r="Z120" i="69"/>
  <c r="AB120" i="69"/>
  <c r="AD120" i="69"/>
  <c r="AF120" i="69"/>
  <c r="J120" i="69"/>
  <c r="L120" i="69"/>
  <c r="N120" i="69"/>
  <c r="P120" i="69"/>
  <c r="R120" i="69"/>
  <c r="T120" i="69"/>
  <c r="V120" i="69"/>
  <c r="X120" i="69"/>
  <c r="Z139" i="69"/>
  <c r="AB139" i="69"/>
  <c r="AD139" i="69"/>
  <c r="AF139" i="69"/>
  <c r="J139" i="69"/>
  <c r="L139" i="69"/>
  <c r="N139" i="69"/>
  <c r="P139" i="69"/>
  <c r="R139" i="69"/>
  <c r="T139" i="69"/>
  <c r="V139" i="69"/>
  <c r="X139" i="69"/>
  <c r="Z123" i="69"/>
  <c r="AB123" i="69"/>
  <c r="AD123" i="69"/>
  <c r="AF123" i="69"/>
  <c r="J123" i="69"/>
  <c r="L123" i="69"/>
  <c r="N123" i="69"/>
  <c r="P123" i="69"/>
  <c r="R123" i="69"/>
  <c r="T123" i="69"/>
  <c r="V123" i="69"/>
  <c r="X123" i="69"/>
  <c r="Z141" i="69"/>
  <c r="AB141" i="69"/>
  <c r="AD141" i="69"/>
  <c r="AF141" i="69"/>
  <c r="J141" i="69"/>
  <c r="L141" i="69"/>
  <c r="N141" i="69"/>
  <c r="P141" i="69"/>
  <c r="R141" i="69"/>
  <c r="T141" i="69"/>
  <c r="V141" i="69"/>
  <c r="X141" i="69"/>
  <c r="Z125" i="69"/>
  <c r="AB125" i="69"/>
  <c r="AD125" i="69"/>
  <c r="AF125" i="69"/>
  <c r="J125" i="69"/>
  <c r="L125" i="69"/>
  <c r="N125" i="69"/>
  <c r="P125" i="69"/>
  <c r="R125" i="69"/>
  <c r="T125" i="69"/>
  <c r="V125" i="69"/>
  <c r="X125" i="69"/>
  <c r="Z109" i="69"/>
  <c r="AB109" i="69"/>
  <c r="AD109" i="69"/>
  <c r="AF109" i="69"/>
  <c r="J109" i="69"/>
  <c r="L109" i="69"/>
  <c r="N109" i="69"/>
  <c r="P109" i="69"/>
  <c r="R109" i="69"/>
  <c r="T109" i="69"/>
  <c r="V109" i="69"/>
  <c r="X109" i="69"/>
  <c r="Z100" i="69"/>
  <c r="AB100" i="69"/>
  <c r="AD100" i="69"/>
  <c r="AF100" i="69"/>
  <c r="J100" i="69"/>
  <c r="L100" i="69"/>
  <c r="N100" i="69"/>
  <c r="P100" i="69"/>
  <c r="R100" i="69"/>
  <c r="T100" i="69"/>
  <c r="V100" i="69"/>
  <c r="X100" i="69"/>
  <c r="Z92" i="69"/>
  <c r="AB92" i="69"/>
  <c r="AD92" i="69"/>
  <c r="AF92" i="69"/>
  <c r="J92" i="69"/>
  <c r="L92" i="69"/>
  <c r="N92" i="69"/>
  <c r="P92" i="69"/>
  <c r="R92" i="69"/>
  <c r="T92" i="69"/>
  <c r="V92" i="69"/>
  <c r="X92" i="69"/>
  <c r="J33" i="69"/>
  <c r="L33" i="69"/>
  <c r="V33" i="69"/>
  <c r="X33" i="69"/>
  <c r="R33" i="69"/>
  <c r="T33" i="69"/>
  <c r="AD33" i="69"/>
  <c r="AF33" i="69"/>
  <c r="N33" i="69"/>
  <c r="P33" i="69"/>
  <c r="Z33" i="69"/>
  <c r="AB33" i="69"/>
  <c r="N46" i="69"/>
  <c r="P46" i="69"/>
  <c r="Z46" i="69"/>
  <c r="AB46" i="69"/>
  <c r="J46" i="69"/>
  <c r="L46" i="69"/>
  <c r="V46" i="69"/>
  <c r="X46" i="69"/>
  <c r="R46" i="69"/>
  <c r="T46" i="69"/>
  <c r="AD46" i="69"/>
  <c r="AF46" i="69"/>
  <c r="J16" i="69"/>
  <c r="L16" i="69"/>
  <c r="N16" i="69"/>
  <c r="P16" i="69"/>
  <c r="R16" i="69"/>
  <c r="T16" i="69"/>
  <c r="V16" i="69"/>
  <c r="X16" i="69"/>
  <c r="Z16" i="69"/>
  <c r="AB16" i="69"/>
  <c r="AD16" i="69"/>
  <c r="AF16" i="69"/>
  <c r="W44" i="69"/>
  <c r="Y44" i="69"/>
  <c r="K44" i="69"/>
  <c r="M44" i="69"/>
  <c r="S44" i="69"/>
  <c r="U44" i="69"/>
  <c r="AE44" i="69"/>
  <c r="AG44" i="69"/>
  <c r="O44" i="69"/>
  <c r="Q44" i="69"/>
  <c r="AA44" i="69"/>
  <c r="AC44" i="69"/>
  <c r="W15" i="69"/>
  <c r="Y15" i="69"/>
  <c r="AA15" i="69"/>
  <c r="AC15" i="69"/>
  <c r="AE15" i="69"/>
  <c r="AG15" i="69"/>
  <c r="O15" i="69"/>
  <c r="Q15" i="69"/>
  <c r="K15" i="69"/>
  <c r="M15" i="69"/>
  <c r="S15" i="69"/>
  <c r="U15" i="69"/>
  <c r="Z138" i="69"/>
  <c r="AB138" i="69"/>
  <c r="AD138" i="69"/>
  <c r="AF138" i="69"/>
  <c r="J138" i="69"/>
  <c r="L138" i="69"/>
  <c r="N138" i="69"/>
  <c r="P138" i="69"/>
  <c r="R138" i="69"/>
  <c r="T138" i="69"/>
  <c r="V138" i="69"/>
  <c r="X138" i="69"/>
  <c r="Z84" i="69"/>
  <c r="AB84" i="69"/>
  <c r="AD84" i="69"/>
  <c r="AF84" i="69"/>
  <c r="N84" i="69"/>
  <c r="P84" i="69"/>
  <c r="J84" i="69"/>
  <c r="L84" i="69"/>
  <c r="V84" i="69"/>
  <c r="X84" i="69"/>
  <c r="R84" i="69"/>
  <c r="T84" i="69"/>
  <c r="J21" i="69"/>
  <c r="L21" i="69"/>
  <c r="V21" i="69"/>
  <c r="X21" i="69"/>
  <c r="R21" i="69"/>
  <c r="T21" i="69"/>
  <c r="AD21" i="69"/>
  <c r="AF21" i="69"/>
  <c r="N21" i="69"/>
  <c r="P21" i="69"/>
  <c r="Z21" i="69"/>
  <c r="AB21" i="69"/>
  <c r="R35" i="69"/>
  <c r="T35" i="69"/>
  <c r="AD35" i="69"/>
  <c r="AF35" i="69"/>
  <c r="N35" i="69"/>
  <c r="P35" i="69"/>
  <c r="Z35" i="69"/>
  <c r="AB35" i="69"/>
  <c r="J35" i="69"/>
  <c r="L35" i="69"/>
  <c r="V35" i="69"/>
  <c r="X35" i="69"/>
  <c r="W53" i="69"/>
  <c r="Y53" i="69"/>
  <c r="O53" i="69"/>
  <c r="Q53" i="69"/>
  <c r="AA53" i="69"/>
  <c r="AC53" i="69"/>
  <c r="K53" i="69"/>
  <c r="M53" i="69"/>
  <c r="S53" i="69"/>
  <c r="U53" i="69"/>
  <c r="AE53" i="69"/>
  <c r="AG53" i="69"/>
  <c r="W39" i="69"/>
  <c r="Y39" i="69"/>
  <c r="S39" i="69"/>
  <c r="U39" i="69"/>
  <c r="AE39" i="69"/>
  <c r="AG39" i="69"/>
  <c r="O39" i="69"/>
  <c r="Q39" i="69"/>
  <c r="AA39" i="69"/>
  <c r="AC39" i="69"/>
  <c r="K39" i="69"/>
  <c r="M39" i="69"/>
  <c r="W24" i="69"/>
  <c r="Y24" i="69"/>
  <c r="K24" i="69"/>
  <c r="M24" i="69"/>
  <c r="S24" i="69"/>
  <c r="U24" i="69"/>
  <c r="AE24" i="69"/>
  <c r="AG24" i="69"/>
  <c r="O24" i="69"/>
  <c r="Q24" i="69"/>
  <c r="AA24" i="69"/>
  <c r="AC24" i="69"/>
  <c r="Z140" i="69"/>
  <c r="AB140" i="69"/>
  <c r="AD140" i="69"/>
  <c r="AF140" i="69"/>
  <c r="J140" i="69"/>
  <c r="L140" i="69"/>
  <c r="N140" i="69"/>
  <c r="P140" i="69"/>
  <c r="R140" i="69"/>
  <c r="T140" i="69"/>
  <c r="V140" i="69"/>
  <c r="X140" i="69"/>
  <c r="Z124" i="69"/>
  <c r="AB124" i="69"/>
  <c r="AD124" i="69"/>
  <c r="AF124" i="69"/>
  <c r="J124" i="69"/>
  <c r="L124" i="69"/>
  <c r="N124" i="69"/>
  <c r="P124" i="69"/>
  <c r="R124" i="69"/>
  <c r="T124" i="69"/>
  <c r="V124" i="69"/>
  <c r="X124" i="69"/>
  <c r="Z108" i="69"/>
  <c r="AB108" i="69"/>
  <c r="AD108" i="69"/>
  <c r="AF108" i="69"/>
  <c r="J108" i="69"/>
  <c r="L108" i="69"/>
  <c r="N108" i="69"/>
  <c r="P108" i="69"/>
  <c r="R108" i="69"/>
  <c r="T108" i="69"/>
  <c r="V108" i="69"/>
  <c r="X108" i="69"/>
  <c r="Z127" i="69"/>
  <c r="AB127" i="69"/>
  <c r="AD127" i="69"/>
  <c r="AF127" i="69"/>
  <c r="J127" i="69"/>
  <c r="L127" i="69"/>
  <c r="N127" i="69"/>
  <c r="P127" i="69"/>
  <c r="R127" i="69"/>
  <c r="T127" i="69"/>
  <c r="V127" i="69"/>
  <c r="X127" i="69"/>
  <c r="Z111" i="69"/>
  <c r="AB111" i="69"/>
  <c r="AD111" i="69"/>
  <c r="AF111" i="69"/>
  <c r="J111" i="69"/>
  <c r="L111" i="69"/>
  <c r="N111" i="69"/>
  <c r="P111" i="69"/>
  <c r="R111" i="69"/>
  <c r="T111" i="69"/>
  <c r="V111" i="69"/>
  <c r="X111" i="69"/>
  <c r="Z129" i="69"/>
  <c r="AB129" i="69"/>
  <c r="AD129" i="69"/>
  <c r="AF129" i="69"/>
  <c r="J129" i="69"/>
  <c r="L129" i="69"/>
  <c r="N129" i="69"/>
  <c r="P129" i="69"/>
  <c r="R129" i="69"/>
  <c r="T129" i="69"/>
  <c r="V129" i="69"/>
  <c r="X129" i="69"/>
  <c r="Z113" i="69"/>
  <c r="AB113" i="69"/>
  <c r="AD113" i="69"/>
  <c r="AF113" i="69"/>
  <c r="J113" i="69"/>
  <c r="L113" i="69"/>
  <c r="N113" i="69"/>
  <c r="P113" i="69"/>
  <c r="R113" i="69"/>
  <c r="T113" i="69"/>
  <c r="V113" i="69"/>
  <c r="X113" i="69"/>
  <c r="Z102" i="69"/>
  <c r="AB102" i="69"/>
  <c r="AD102" i="69"/>
  <c r="AF102" i="69"/>
  <c r="J102" i="69"/>
  <c r="L102" i="69"/>
  <c r="N102" i="69"/>
  <c r="P102" i="69"/>
  <c r="R102" i="69"/>
  <c r="T102" i="69"/>
  <c r="V102" i="69"/>
  <c r="X102" i="69"/>
  <c r="Z94" i="69"/>
  <c r="AB94" i="69"/>
  <c r="AD94" i="69"/>
  <c r="AF94" i="69"/>
  <c r="J94" i="69"/>
  <c r="L94" i="69"/>
  <c r="N94" i="69"/>
  <c r="P94" i="69"/>
  <c r="R94" i="69"/>
  <c r="T94" i="69"/>
  <c r="V94" i="69"/>
  <c r="X94" i="69"/>
  <c r="Z82" i="69"/>
  <c r="AB82" i="69"/>
  <c r="AD82" i="69"/>
  <c r="AF82" i="69"/>
  <c r="N82" i="69"/>
  <c r="P82" i="69"/>
  <c r="J82" i="69"/>
  <c r="L82" i="69"/>
  <c r="V82" i="69"/>
  <c r="X82" i="69"/>
  <c r="R82" i="69"/>
  <c r="T82" i="69"/>
  <c r="J57" i="69"/>
  <c r="L57" i="69"/>
  <c r="V57" i="69"/>
  <c r="X57" i="69"/>
  <c r="R57" i="69"/>
  <c r="T57" i="69"/>
  <c r="AD57" i="69"/>
  <c r="AF57" i="69"/>
  <c r="N57" i="69"/>
  <c r="P57" i="69"/>
  <c r="Z57" i="69"/>
  <c r="AB57" i="69"/>
  <c r="J25" i="69"/>
  <c r="L25" i="69"/>
  <c r="V25" i="69"/>
  <c r="X25" i="69"/>
  <c r="R25" i="69"/>
  <c r="T25" i="69"/>
  <c r="AD25" i="69"/>
  <c r="AF25" i="69"/>
  <c r="N25" i="69"/>
  <c r="P25" i="69"/>
  <c r="Z25" i="69"/>
  <c r="AB25" i="69"/>
  <c r="W38" i="69"/>
  <c r="Y38" i="69"/>
  <c r="S38" i="69"/>
  <c r="U38" i="69"/>
  <c r="AE38" i="69"/>
  <c r="AG38" i="69"/>
  <c r="O38" i="69"/>
  <c r="Q38" i="69"/>
  <c r="AA38" i="69"/>
  <c r="AC38" i="69"/>
  <c r="K38" i="69"/>
  <c r="M38" i="69"/>
  <c r="V36" i="69"/>
  <c r="X36" i="69"/>
  <c r="R36" i="69"/>
  <c r="T36" i="69"/>
  <c r="AD36" i="69"/>
  <c r="AF36" i="69"/>
  <c r="N36" i="69"/>
  <c r="P36" i="69"/>
  <c r="Z36" i="69"/>
  <c r="AB36" i="69"/>
  <c r="J36" i="69"/>
  <c r="L36" i="69"/>
  <c r="Z114" i="69"/>
  <c r="AB114" i="69"/>
  <c r="AD114" i="69"/>
  <c r="AF114" i="69"/>
  <c r="J114" i="69"/>
  <c r="L114" i="69"/>
  <c r="N114" i="69"/>
  <c r="P114" i="69"/>
  <c r="R114" i="69"/>
  <c r="T114" i="69"/>
  <c r="V114" i="69"/>
  <c r="X114" i="69"/>
  <c r="Z103" i="69"/>
  <c r="AB103" i="69"/>
  <c r="AD103" i="69"/>
  <c r="AF103" i="69"/>
  <c r="J103" i="69"/>
  <c r="L103" i="69"/>
  <c r="N103" i="69"/>
  <c r="P103" i="69"/>
  <c r="R103" i="69"/>
  <c r="T103" i="69"/>
  <c r="V103" i="69"/>
  <c r="X103" i="69"/>
  <c r="J37" i="69"/>
  <c r="L37" i="69"/>
  <c r="V37" i="69"/>
  <c r="X37" i="69"/>
  <c r="R37" i="69"/>
  <c r="T37" i="69"/>
  <c r="AD37" i="69"/>
  <c r="AF37" i="69"/>
  <c r="N37" i="69"/>
  <c r="P37" i="69"/>
  <c r="Z37" i="69"/>
  <c r="AB37" i="69"/>
  <c r="R19" i="69"/>
  <c r="T19" i="69"/>
  <c r="AD19" i="69"/>
  <c r="AF19" i="69"/>
  <c r="N19" i="69"/>
  <c r="P19" i="69"/>
  <c r="Z19" i="69"/>
  <c r="AB19" i="69"/>
  <c r="J19" i="69"/>
  <c r="L19" i="69"/>
  <c r="V19" i="69"/>
  <c r="X19" i="69"/>
  <c r="Z142" i="69"/>
  <c r="AB142" i="69"/>
  <c r="AD142" i="69"/>
  <c r="AF142" i="69"/>
  <c r="J142" i="69"/>
  <c r="L142" i="69"/>
  <c r="N142" i="69"/>
  <c r="P142" i="69"/>
  <c r="R142" i="69"/>
  <c r="T142" i="69"/>
  <c r="V142" i="69"/>
  <c r="X142" i="69"/>
  <c r="Z126" i="69"/>
  <c r="AB126" i="69"/>
  <c r="AD126" i="69"/>
  <c r="AF126" i="69"/>
  <c r="J126" i="69"/>
  <c r="L126" i="69"/>
  <c r="N126" i="69"/>
  <c r="P126" i="69"/>
  <c r="R126" i="69"/>
  <c r="T126" i="69"/>
  <c r="V126" i="69"/>
  <c r="X126" i="69"/>
  <c r="Z110" i="69"/>
  <c r="AB110" i="69"/>
  <c r="AD110" i="69"/>
  <c r="AF110" i="69"/>
  <c r="J110" i="69"/>
  <c r="L110" i="69"/>
  <c r="N110" i="69"/>
  <c r="P110" i="69"/>
  <c r="R110" i="69"/>
  <c r="T110" i="69"/>
  <c r="V110" i="69"/>
  <c r="X110" i="69"/>
  <c r="Z105" i="69"/>
  <c r="AB105" i="69"/>
  <c r="AD105" i="69"/>
  <c r="AF105" i="69"/>
  <c r="J105" i="69"/>
  <c r="L105" i="69"/>
  <c r="N105" i="69"/>
  <c r="P105" i="69"/>
  <c r="R105" i="69"/>
  <c r="T105" i="69"/>
  <c r="V105" i="69"/>
  <c r="X105" i="69"/>
  <c r="Z97" i="69"/>
  <c r="AB97" i="69"/>
  <c r="AD97" i="69"/>
  <c r="AF97" i="69"/>
  <c r="J97" i="69"/>
  <c r="L97" i="69"/>
  <c r="N97" i="69"/>
  <c r="P97" i="69"/>
  <c r="R97" i="69"/>
  <c r="T97" i="69"/>
  <c r="V97" i="69"/>
  <c r="X97" i="69"/>
  <c r="Z88" i="69"/>
  <c r="AB88" i="69"/>
  <c r="AD88" i="69"/>
  <c r="AF88" i="69"/>
  <c r="N88" i="69"/>
  <c r="P88" i="69"/>
  <c r="J88" i="69"/>
  <c r="L88" i="69"/>
  <c r="V88" i="69"/>
  <c r="X88" i="69"/>
  <c r="R88" i="69"/>
  <c r="T88" i="69"/>
  <c r="J45" i="69"/>
  <c r="L45" i="69"/>
  <c r="V45" i="69"/>
  <c r="X45" i="69"/>
  <c r="R45" i="69"/>
  <c r="T45" i="69"/>
  <c r="AD45" i="69"/>
  <c r="AF45" i="69"/>
  <c r="N45" i="69"/>
  <c r="P45" i="69"/>
  <c r="Z45" i="69"/>
  <c r="AB45" i="69"/>
  <c r="R47" i="69"/>
  <c r="T47" i="69"/>
  <c r="AD47" i="69"/>
  <c r="AF47" i="69"/>
  <c r="N47" i="69"/>
  <c r="P47" i="69"/>
  <c r="Z47" i="69"/>
  <c r="AB47" i="69"/>
  <c r="J47" i="69"/>
  <c r="L47" i="69"/>
  <c r="V47" i="69"/>
  <c r="X47" i="69"/>
  <c r="R59" i="69"/>
  <c r="T59" i="69"/>
  <c r="AD59" i="69"/>
  <c r="AF59" i="69"/>
  <c r="N59" i="69"/>
  <c r="P59" i="69"/>
  <c r="Z59" i="69"/>
  <c r="AB59" i="69"/>
  <c r="J59" i="69"/>
  <c r="L59" i="69"/>
  <c r="V59" i="69"/>
  <c r="X59" i="69"/>
  <c r="R27" i="69"/>
  <c r="T27" i="69"/>
  <c r="AD27" i="69"/>
  <c r="AF27" i="69"/>
  <c r="N27" i="69"/>
  <c r="P27" i="69"/>
  <c r="Z27" i="69"/>
  <c r="AB27" i="69"/>
  <c r="J27" i="69"/>
  <c r="L27" i="69"/>
  <c r="V27" i="69"/>
  <c r="X27" i="69"/>
  <c r="N34" i="69"/>
  <c r="P34" i="69"/>
  <c r="Z34" i="69"/>
  <c r="AB34" i="69"/>
  <c r="J34" i="69"/>
  <c r="L34" i="69"/>
  <c r="V34" i="69"/>
  <c r="X34" i="69"/>
  <c r="R34" i="69"/>
  <c r="T34" i="69"/>
  <c r="AD34" i="69"/>
  <c r="AF34" i="69"/>
  <c r="V48" i="69"/>
  <c r="X48" i="69"/>
  <c r="R48" i="69"/>
  <c r="T48" i="69"/>
  <c r="AD48" i="69"/>
  <c r="AF48" i="69"/>
  <c r="N48" i="69"/>
  <c r="P48" i="69"/>
  <c r="Z48" i="69"/>
  <c r="AB48" i="69"/>
  <c r="J48" i="69"/>
  <c r="L48" i="69"/>
  <c r="J17" i="69"/>
  <c r="L17" i="69"/>
  <c r="N17" i="69"/>
  <c r="P17" i="69"/>
  <c r="R17" i="69"/>
  <c r="T17" i="69"/>
  <c r="V17" i="69"/>
  <c r="X17" i="69"/>
  <c r="AD17" i="69"/>
  <c r="AF17" i="69"/>
  <c r="Z17" i="69"/>
  <c r="AB17" i="69"/>
  <c r="R23" i="69"/>
  <c r="T23" i="69"/>
  <c r="AD23" i="69"/>
  <c r="AF23" i="69"/>
  <c r="N23" i="69"/>
  <c r="P23" i="69"/>
  <c r="Z23" i="69"/>
  <c r="AB23" i="69"/>
  <c r="J23" i="69"/>
  <c r="L23" i="69"/>
  <c r="V23" i="69"/>
  <c r="X23" i="69"/>
  <c r="R51" i="69"/>
  <c r="T51" i="69"/>
  <c r="AD51" i="69"/>
  <c r="AF51" i="69"/>
  <c r="N51" i="69"/>
  <c r="P51" i="69"/>
  <c r="Z51" i="69"/>
  <c r="AB51" i="69"/>
  <c r="J51" i="69"/>
  <c r="L51" i="69"/>
  <c r="V51" i="69"/>
  <c r="X51" i="69"/>
  <c r="W136" i="69"/>
  <c r="Y136" i="69"/>
  <c r="AA136" i="69"/>
  <c r="AC136" i="69"/>
  <c r="AE136" i="69"/>
  <c r="AG136" i="69"/>
  <c r="K136" i="69"/>
  <c r="M136" i="69"/>
  <c r="O136" i="69"/>
  <c r="Q136" i="69"/>
  <c r="S136" i="69"/>
  <c r="U136" i="69"/>
  <c r="W120" i="69"/>
  <c r="Y120" i="69"/>
  <c r="AA120" i="69"/>
  <c r="AC120" i="69"/>
  <c r="AE120" i="69"/>
  <c r="AG120" i="69"/>
  <c r="K120" i="69"/>
  <c r="M120" i="69"/>
  <c r="O120" i="69"/>
  <c r="Q120" i="69"/>
  <c r="S120" i="69"/>
  <c r="U120" i="69"/>
  <c r="AA139" i="69"/>
  <c r="AC139" i="69"/>
  <c r="K139" i="69"/>
  <c r="M139" i="69"/>
  <c r="O139" i="69"/>
  <c r="Q139" i="69"/>
  <c r="W123" i="69"/>
  <c r="Y123" i="69"/>
  <c r="K123" i="69"/>
  <c r="M123" i="69"/>
  <c r="S123" i="69"/>
  <c r="U123" i="69"/>
  <c r="W141" i="69"/>
  <c r="Y141" i="69"/>
  <c r="AA141" i="69"/>
  <c r="AC141" i="69"/>
  <c r="AE141" i="69"/>
  <c r="AG141" i="69"/>
  <c r="K141" i="69"/>
  <c r="M141" i="69"/>
  <c r="O141" i="69"/>
  <c r="Q141" i="69"/>
  <c r="S141" i="69"/>
  <c r="U141" i="69"/>
  <c r="W125" i="69"/>
  <c r="Y125" i="69"/>
  <c r="AA125" i="69"/>
  <c r="AC125" i="69"/>
  <c r="AE125" i="69"/>
  <c r="AG125" i="69"/>
  <c r="K125" i="69"/>
  <c r="M125" i="69"/>
  <c r="O125" i="69"/>
  <c r="Q125" i="69"/>
  <c r="S125" i="69"/>
  <c r="U125" i="69"/>
  <c r="W109" i="69"/>
  <c r="Y109" i="69"/>
  <c r="AA109" i="69"/>
  <c r="AC109" i="69"/>
  <c r="AE109" i="69"/>
  <c r="AG109" i="69"/>
  <c r="K109" i="69"/>
  <c r="M109" i="69"/>
  <c r="O109" i="69"/>
  <c r="Q109" i="69"/>
  <c r="S109" i="69"/>
  <c r="U109" i="69"/>
  <c r="W100" i="69"/>
  <c r="Y100" i="69"/>
  <c r="AA100" i="69"/>
  <c r="AC100" i="69"/>
  <c r="AE100" i="69"/>
  <c r="AG100" i="69"/>
  <c r="K100" i="69"/>
  <c r="M100" i="69"/>
  <c r="O100" i="69"/>
  <c r="Q100" i="69"/>
  <c r="S100" i="69"/>
  <c r="U100" i="69"/>
  <c r="W92" i="69"/>
  <c r="Y92" i="69"/>
  <c r="AA92" i="69"/>
  <c r="AC92" i="69"/>
  <c r="AE92" i="69"/>
  <c r="AG92" i="69"/>
  <c r="K92" i="69"/>
  <c r="M92" i="69"/>
  <c r="O92" i="69"/>
  <c r="Q92" i="69"/>
  <c r="S92" i="69"/>
  <c r="U92" i="69"/>
  <c r="W33" i="69"/>
  <c r="Y33" i="69"/>
  <c r="Q33" i="69"/>
  <c r="AA33" i="69"/>
  <c r="AC33" i="69"/>
  <c r="S33" i="69"/>
  <c r="U33" i="69"/>
  <c r="W46" i="69"/>
  <c r="Y46" i="69"/>
  <c r="S46" i="69"/>
  <c r="U46" i="69"/>
  <c r="AE46" i="69"/>
  <c r="AG46" i="69"/>
  <c r="O46" i="69"/>
  <c r="Q46" i="69"/>
  <c r="AA46" i="69"/>
  <c r="AC46" i="69"/>
  <c r="K46" i="69"/>
  <c r="M46" i="69"/>
  <c r="W16" i="69"/>
  <c r="Y16" i="69"/>
  <c r="AA16" i="69"/>
  <c r="AC16" i="69"/>
  <c r="AE16" i="69"/>
  <c r="AG16" i="69"/>
  <c r="K16" i="69"/>
  <c r="M16" i="69"/>
  <c r="S16" i="69"/>
  <c r="U16" i="69"/>
  <c r="O16" i="69"/>
  <c r="Q16" i="69"/>
  <c r="V60" i="69"/>
  <c r="X60" i="69"/>
  <c r="R60" i="69"/>
  <c r="T60" i="69"/>
  <c r="AD60" i="69"/>
  <c r="AF60" i="69"/>
  <c r="J60" i="69"/>
  <c r="L60" i="69"/>
  <c r="Z60" i="69"/>
  <c r="AB60" i="69"/>
  <c r="N60" i="69"/>
  <c r="P60" i="69"/>
  <c r="V28" i="69"/>
  <c r="X28" i="69"/>
  <c r="R28" i="69"/>
  <c r="T28" i="69"/>
  <c r="AD28" i="69"/>
  <c r="AF28" i="69"/>
  <c r="N28" i="69"/>
  <c r="P28" i="69"/>
  <c r="Z28" i="69"/>
  <c r="AB28" i="69"/>
  <c r="J28" i="69"/>
  <c r="L28" i="69"/>
  <c r="AA138" i="69"/>
  <c r="AC138" i="69"/>
  <c r="AE138" i="69"/>
  <c r="AG138" i="69"/>
  <c r="O138" i="69"/>
  <c r="Q138" i="69"/>
  <c r="W84" i="69"/>
  <c r="Y84" i="69"/>
  <c r="S84" i="69"/>
  <c r="U84" i="69"/>
  <c r="AE84" i="69"/>
  <c r="AG84" i="69"/>
  <c r="O84" i="69"/>
  <c r="Q84" i="69"/>
  <c r="AA84" i="69"/>
  <c r="AC84" i="69"/>
  <c r="K84" i="69"/>
  <c r="M84" i="69"/>
  <c r="W21" i="69"/>
  <c r="Y21" i="69"/>
  <c r="O21" i="69"/>
  <c r="Q21" i="69"/>
  <c r="AA21" i="69"/>
  <c r="AC21" i="69"/>
  <c r="K21" i="69"/>
  <c r="M21" i="69"/>
  <c r="S21" i="69"/>
  <c r="U21" i="69"/>
  <c r="AE21" i="69"/>
  <c r="AG21" i="69"/>
  <c r="W35" i="69"/>
  <c r="Y35" i="69"/>
  <c r="S35" i="69"/>
  <c r="U35" i="69"/>
  <c r="AE35" i="69"/>
  <c r="AG35" i="69"/>
  <c r="O35" i="69"/>
  <c r="Q35" i="69"/>
  <c r="AA35" i="69"/>
  <c r="AC35" i="69"/>
  <c r="K35" i="69"/>
  <c r="M35" i="69"/>
  <c r="Z130" i="69"/>
  <c r="AB130" i="69"/>
  <c r="AD130" i="69"/>
  <c r="AF130" i="69"/>
  <c r="J130" i="69"/>
  <c r="L130" i="69"/>
  <c r="N130" i="69"/>
  <c r="P130" i="69"/>
  <c r="R130" i="69"/>
  <c r="T130" i="69"/>
  <c r="V130" i="69"/>
  <c r="X130" i="69"/>
  <c r="Z99" i="69"/>
  <c r="AB99" i="69"/>
  <c r="AD99" i="69"/>
  <c r="AF99" i="69"/>
  <c r="J99" i="69"/>
  <c r="L99" i="69"/>
  <c r="N99" i="69"/>
  <c r="P99" i="69"/>
  <c r="R99" i="69"/>
  <c r="T99" i="69"/>
  <c r="V99" i="69"/>
  <c r="X99" i="69"/>
  <c r="N42" i="69"/>
  <c r="P42" i="69"/>
  <c r="Z42" i="69"/>
  <c r="AB42" i="69"/>
  <c r="J42" i="69"/>
  <c r="L42" i="69"/>
  <c r="V42" i="69"/>
  <c r="X42" i="69"/>
  <c r="R42" i="69"/>
  <c r="T42" i="69"/>
  <c r="AD42" i="69"/>
  <c r="AF42" i="69"/>
  <c r="W140" i="69"/>
  <c r="Y140" i="69"/>
  <c r="AA140" i="69"/>
  <c r="AC140" i="69"/>
  <c r="AE140" i="69"/>
  <c r="AG140" i="69"/>
  <c r="K140" i="69"/>
  <c r="M140" i="69"/>
  <c r="O140" i="69"/>
  <c r="Q140" i="69"/>
  <c r="S140" i="69"/>
  <c r="U140" i="69"/>
  <c r="W124" i="69"/>
  <c r="Y124" i="69"/>
  <c r="AA124" i="69"/>
  <c r="AC124" i="69"/>
  <c r="AE124" i="69"/>
  <c r="AG124" i="69"/>
  <c r="K124" i="69"/>
  <c r="M124" i="69"/>
  <c r="O124" i="69"/>
  <c r="Q124" i="69"/>
  <c r="S124" i="69"/>
  <c r="U124" i="69"/>
  <c r="W108" i="69"/>
  <c r="Y108" i="69"/>
  <c r="AA108" i="69"/>
  <c r="AC108" i="69"/>
  <c r="AE108" i="69"/>
  <c r="AG108" i="69"/>
  <c r="K108" i="69"/>
  <c r="M108" i="69"/>
  <c r="O108" i="69"/>
  <c r="Q108" i="69"/>
  <c r="S108" i="69"/>
  <c r="U108" i="69"/>
  <c r="W127" i="69"/>
  <c r="Y127" i="69"/>
  <c r="AA127" i="69"/>
  <c r="AC127" i="69"/>
  <c r="AE127" i="69"/>
  <c r="AG127" i="69"/>
  <c r="K127" i="69"/>
  <c r="M127" i="69"/>
  <c r="O127" i="69"/>
  <c r="Q127" i="69"/>
  <c r="S127" i="69"/>
  <c r="U127" i="69"/>
  <c r="W111" i="69"/>
  <c r="Y111" i="69"/>
  <c r="AA111" i="69"/>
  <c r="AC111" i="69"/>
  <c r="AE111" i="69"/>
  <c r="AG111" i="69"/>
  <c r="K111" i="69"/>
  <c r="M111" i="69"/>
  <c r="O111" i="69"/>
  <c r="Q111" i="69"/>
  <c r="S111" i="69"/>
  <c r="U111" i="69"/>
  <c r="W129" i="69"/>
  <c r="Y129" i="69"/>
  <c r="AA129" i="69"/>
  <c r="AC129" i="69"/>
  <c r="AE129" i="69"/>
  <c r="AG129" i="69"/>
  <c r="K129" i="69"/>
  <c r="M129" i="69"/>
  <c r="O129" i="69"/>
  <c r="Q129" i="69"/>
  <c r="S129" i="69"/>
  <c r="U129" i="69"/>
  <c r="W113" i="69"/>
  <c r="Y113" i="69"/>
  <c r="AA113" i="69"/>
  <c r="AC113" i="69"/>
  <c r="AE113" i="69"/>
  <c r="AG113" i="69"/>
  <c r="K113" i="69"/>
  <c r="M113" i="69"/>
  <c r="O113" i="69"/>
  <c r="Q113" i="69"/>
  <c r="S113" i="69"/>
  <c r="U113" i="69"/>
  <c r="W102" i="69"/>
  <c r="Y102" i="69"/>
  <c r="AA102" i="69"/>
  <c r="AC102" i="69"/>
  <c r="AE102" i="69"/>
  <c r="AG102" i="69"/>
  <c r="K102" i="69"/>
  <c r="M102" i="69"/>
  <c r="O102" i="69"/>
  <c r="Q102" i="69"/>
  <c r="S102" i="69"/>
  <c r="U102" i="69"/>
  <c r="W94" i="69"/>
  <c r="Y94" i="69"/>
  <c r="AA94" i="69"/>
  <c r="AC94" i="69"/>
  <c r="AE94" i="69"/>
  <c r="AG94" i="69"/>
  <c r="K94" i="69"/>
  <c r="M94" i="69"/>
  <c r="O94" i="69"/>
  <c r="Q94" i="69"/>
  <c r="S94" i="69"/>
  <c r="U94" i="69"/>
  <c r="W82" i="69"/>
  <c r="Y82" i="69"/>
  <c r="S82" i="69"/>
  <c r="U82" i="69"/>
  <c r="AE82" i="69"/>
  <c r="AG82" i="69"/>
  <c r="O82" i="69"/>
  <c r="Q82" i="69"/>
  <c r="AA82" i="69"/>
  <c r="AC82" i="69"/>
  <c r="K82" i="69"/>
  <c r="M82" i="69"/>
  <c r="W57" i="69"/>
  <c r="Y57" i="69"/>
  <c r="O57" i="69"/>
  <c r="Q57" i="69"/>
  <c r="AA57" i="69"/>
  <c r="AC57" i="69"/>
  <c r="K57" i="69"/>
  <c r="M57" i="69"/>
  <c r="S57" i="69"/>
  <c r="U57" i="69"/>
  <c r="AE57" i="69"/>
  <c r="AG57" i="69"/>
  <c r="W25" i="69"/>
  <c r="Y25" i="69"/>
  <c r="O25" i="69"/>
  <c r="Q25" i="69"/>
  <c r="AA25" i="69"/>
  <c r="AC25" i="69"/>
  <c r="K25" i="69"/>
  <c r="M25" i="69"/>
  <c r="S25" i="69"/>
  <c r="U25" i="69"/>
  <c r="AE25" i="69"/>
  <c r="AG25" i="69"/>
  <c r="N54" i="69"/>
  <c r="P54" i="69"/>
  <c r="Z54" i="69"/>
  <c r="AB54" i="69"/>
  <c r="J54" i="69"/>
  <c r="L54" i="69"/>
  <c r="V54" i="69"/>
  <c r="X54" i="69"/>
  <c r="R54" i="69"/>
  <c r="T54" i="69"/>
  <c r="AD54" i="69"/>
  <c r="AF54" i="69"/>
  <c r="N22" i="69"/>
  <c r="P22" i="69"/>
  <c r="Z22" i="69"/>
  <c r="AB22" i="69"/>
  <c r="J22" i="69"/>
  <c r="L22" i="69"/>
  <c r="V22" i="69"/>
  <c r="X22" i="69"/>
  <c r="R22" i="69"/>
  <c r="T22" i="69"/>
  <c r="AD22" i="69"/>
  <c r="AF22" i="69"/>
  <c r="W36" i="69"/>
  <c r="Y36" i="69"/>
  <c r="K36" i="69"/>
  <c r="M36" i="69"/>
  <c r="S36" i="69"/>
  <c r="U36" i="69"/>
  <c r="AE36" i="69"/>
  <c r="AG36" i="69"/>
  <c r="O36" i="69"/>
  <c r="Q36" i="69"/>
  <c r="AA36" i="69"/>
  <c r="AC36" i="69"/>
  <c r="W114" i="69"/>
  <c r="Y114" i="69"/>
  <c r="AA114" i="69"/>
  <c r="AC114" i="69"/>
  <c r="AE114" i="69"/>
  <c r="AG114" i="69"/>
  <c r="K114" i="69"/>
  <c r="M114" i="69"/>
  <c r="O114" i="69"/>
  <c r="Q114" i="69"/>
  <c r="S114" i="69"/>
  <c r="U114" i="69"/>
  <c r="W103" i="69"/>
  <c r="Y103" i="69"/>
  <c r="AA103" i="69"/>
  <c r="AC103" i="69"/>
  <c r="AE103" i="69"/>
  <c r="AG103" i="69"/>
  <c r="K103" i="69"/>
  <c r="M103" i="69"/>
  <c r="O103" i="69"/>
  <c r="Q103" i="69"/>
  <c r="S103" i="69"/>
  <c r="U103" i="69"/>
  <c r="W37" i="69"/>
  <c r="Y37" i="69"/>
  <c r="O37" i="69"/>
  <c r="Q37" i="69"/>
  <c r="AA37" i="69"/>
  <c r="AC37" i="69"/>
  <c r="K37" i="69"/>
  <c r="M37" i="69"/>
  <c r="S37" i="69"/>
  <c r="U37" i="69"/>
  <c r="AE37" i="69"/>
  <c r="AG37" i="69"/>
  <c r="W19" i="69"/>
  <c r="Y19" i="69"/>
  <c r="S19" i="69"/>
  <c r="U19" i="69"/>
  <c r="AE19" i="69"/>
  <c r="AG19" i="69"/>
  <c r="O19" i="69"/>
  <c r="Q19" i="69"/>
  <c r="AA19" i="69"/>
  <c r="AC19" i="69"/>
  <c r="K19" i="69"/>
  <c r="M19" i="69"/>
  <c r="AA142" i="69"/>
  <c r="AC142" i="69"/>
  <c r="K142" i="69"/>
  <c r="M142" i="69"/>
  <c r="S142" i="69"/>
  <c r="U142" i="69"/>
  <c r="W126" i="69"/>
  <c r="Y126" i="69"/>
  <c r="AE126" i="69"/>
  <c r="AG126" i="69"/>
  <c r="S126" i="69"/>
  <c r="U126" i="69"/>
  <c r="AA110" i="69"/>
  <c r="AC110" i="69"/>
  <c r="K110" i="69"/>
  <c r="M110" i="69"/>
  <c r="S110" i="69"/>
  <c r="U110" i="69"/>
  <c r="AE105" i="69"/>
  <c r="AG105" i="69"/>
  <c r="W97" i="69"/>
  <c r="Y97" i="69"/>
  <c r="O97" i="69"/>
  <c r="Q97" i="69"/>
  <c r="AE88" i="69"/>
  <c r="AG88" i="69"/>
  <c r="W45" i="69"/>
  <c r="Y45" i="69"/>
  <c r="S45" i="69"/>
  <c r="U45" i="69"/>
  <c r="W47" i="69"/>
  <c r="Y47" i="69"/>
  <c r="S47" i="69"/>
  <c r="U47" i="69"/>
  <c r="AE47" i="69"/>
  <c r="AG47" i="69"/>
  <c r="O47" i="69"/>
  <c r="Q47" i="69"/>
  <c r="AA47" i="69"/>
  <c r="AC47" i="69"/>
  <c r="K47" i="69"/>
  <c r="M47" i="69"/>
  <c r="W59" i="69"/>
  <c r="Y59" i="69"/>
  <c r="O59" i="69"/>
  <c r="Q59" i="69"/>
  <c r="AA59" i="69"/>
  <c r="AC59" i="69"/>
  <c r="S27" i="69"/>
  <c r="U27" i="69"/>
  <c r="O27" i="69"/>
  <c r="Q27" i="69"/>
  <c r="K27" i="69"/>
  <c r="M27" i="69"/>
  <c r="S34" i="69"/>
  <c r="U34" i="69"/>
  <c r="AE34" i="69"/>
  <c r="AG34" i="69"/>
  <c r="AA34" i="69"/>
  <c r="AC34" i="69"/>
  <c r="M34" i="69"/>
  <c r="K48" i="69"/>
  <c r="M48" i="69"/>
  <c r="AE48" i="69"/>
  <c r="AG48" i="69"/>
  <c r="AA48" i="69"/>
  <c r="AC48" i="69"/>
  <c r="AA17" i="69"/>
  <c r="AC17" i="69"/>
  <c r="O17" i="69"/>
  <c r="Q17" i="69"/>
  <c r="S17" i="69"/>
  <c r="U17" i="69"/>
  <c r="W23" i="69"/>
  <c r="Y23" i="69"/>
  <c r="AE23" i="69"/>
  <c r="AG23" i="69"/>
  <c r="K23" i="69"/>
  <c r="M23" i="69"/>
  <c r="W51" i="69"/>
  <c r="Y51" i="69"/>
  <c r="AE51" i="69"/>
  <c r="AG51" i="69"/>
  <c r="AA51" i="69"/>
  <c r="AC51" i="69"/>
  <c r="Z128" i="69"/>
  <c r="AB128" i="69"/>
  <c r="AD128" i="69"/>
  <c r="AF128" i="69"/>
  <c r="J128" i="69"/>
  <c r="L128" i="69"/>
  <c r="N128" i="69"/>
  <c r="P128" i="69"/>
  <c r="R128" i="69"/>
  <c r="T128" i="69"/>
  <c r="V128" i="69"/>
  <c r="X128" i="69"/>
  <c r="Z112" i="69"/>
  <c r="AB112" i="69"/>
  <c r="AD112" i="69"/>
  <c r="AF112" i="69"/>
  <c r="J112" i="69"/>
  <c r="L112" i="69"/>
  <c r="N112" i="69"/>
  <c r="P112" i="69"/>
  <c r="R112" i="69"/>
  <c r="T112" i="69"/>
  <c r="V112" i="69"/>
  <c r="X112" i="69"/>
  <c r="Z131" i="69"/>
  <c r="AB131" i="69"/>
  <c r="AD131" i="69"/>
  <c r="AF131" i="69"/>
  <c r="J131" i="69"/>
  <c r="L131" i="69"/>
  <c r="N131" i="69"/>
  <c r="P131" i="69"/>
  <c r="R131" i="69"/>
  <c r="T131" i="69"/>
  <c r="V131" i="69"/>
  <c r="X131" i="69"/>
  <c r="Z115" i="69"/>
  <c r="AB115" i="69"/>
  <c r="AD115" i="69"/>
  <c r="AF115" i="69"/>
  <c r="J115" i="69"/>
  <c r="L115" i="69"/>
  <c r="N115" i="69"/>
  <c r="P115" i="69"/>
  <c r="R115" i="69"/>
  <c r="T115" i="69"/>
  <c r="V115" i="69"/>
  <c r="X115" i="69"/>
  <c r="Z133" i="69"/>
  <c r="AB133" i="69"/>
  <c r="AD133" i="69"/>
  <c r="AF133" i="69"/>
  <c r="J133" i="69"/>
  <c r="L133" i="69"/>
  <c r="N133" i="69"/>
  <c r="P133" i="69"/>
  <c r="R133" i="69"/>
  <c r="T133" i="69"/>
  <c r="V133" i="69"/>
  <c r="X133" i="69"/>
  <c r="Z117" i="69"/>
  <c r="AB117" i="69"/>
  <c r="AD117" i="69"/>
  <c r="AF117" i="69"/>
  <c r="J117" i="69"/>
  <c r="L117" i="69"/>
  <c r="N117" i="69"/>
  <c r="P117" i="69"/>
  <c r="R117" i="69"/>
  <c r="T117" i="69"/>
  <c r="V117" i="69"/>
  <c r="X117" i="69"/>
  <c r="Z104" i="69"/>
  <c r="AB104" i="69"/>
  <c r="AD104" i="69"/>
  <c r="AF104" i="69"/>
  <c r="J104" i="69"/>
  <c r="L104" i="69"/>
  <c r="N104" i="69"/>
  <c r="P104" i="69"/>
  <c r="R104" i="69"/>
  <c r="T104" i="69"/>
  <c r="V104" i="69"/>
  <c r="X104" i="69"/>
  <c r="Z96" i="69"/>
  <c r="AB96" i="69"/>
  <c r="AD96" i="69"/>
  <c r="AF96" i="69"/>
  <c r="J96" i="69"/>
  <c r="L96" i="69"/>
  <c r="N96" i="69"/>
  <c r="P96" i="69"/>
  <c r="R96" i="69"/>
  <c r="T96" i="69"/>
  <c r="V96" i="69"/>
  <c r="X96" i="69"/>
  <c r="Z86" i="69"/>
  <c r="AB86" i="69"/>
  <c r="AD86" i="69"/>
  <c r="AF86" i="69"/>
  <c r="N86" i="69"/>
  <c r="P86" i="69"/>
  <c r="J86" i="69"/>
  <c r="L86" i="69"/>
  <c r="V86" i="69"/>
  <c r="X86" i="69"/>
  <c r="R86" i="69"/>
  <c r="T86" i="69"/>
  <c r="J49" i="69"/>
  <c r="L49" i="69"/>
  <c r="V49" i="69"/>
  <c r="X49" i="69"/>
  <c r="R49" i="69"/>
  <c r="T49" i="69"/>
  <c r="AD49" i="69"/>
  <c r="AF49" i="69"/>
  <c r="N49" i="69"/>
  <c r="P49" i="69"/>
  <c r="Z49" i="69"/>
  <c r="AB49" i="69"/>
  <c r="N30" i="69"/>
  <c r="P30" i="69"/>
  <c r="Z30" i="69"/>
  <c r="AB30" i="69"/>
  <c r="J30" i="69"/>
  <c r="L30" i="69"/>
  <c r="V30" i="69"/>
  <c r="X30" i="69"/>
  <c r="R30" i="69"/>
  <c r="T30" i="69"/>
  <c r="AD30" i="69"/>
  <c r="AF30" i="69"/>
  <c r="W60" i="69"/>
  <c r="Y60" i="69"/>
  <c r="K60" i="69"/>
  <c r="M60" i="69"/>
  <c r="O60" i="69"/>
  <c r="Q60" i="69"/>
  <c r="AA60" i="69"/>
  <c r="AC60" i="69"/>
  <c r="S60" i="69"/>
  <c r="U60" i="69"/>
  <c r="AE60" i="69"/>
  <c r="AG60" i="69"/>
  <c r="W28" i="69"/>
  <c r="Y28" i="69"/>
  <c r="K28" i="69"/>
  <c r="M28" i="69"/>
  <c r="S28" i="69"/>
  <c r="U28" i="69"/>
  <c r="AE28" i="69"/>
  <c r="AG28" i="69"/>
  <c r="O28" i="69"/>
  <c r="Q28" i="69"/>
  <c r="AA28" i="69"/>
  <c r="AC28" i="69"/>
  <c r="Z122" i="69"/>
  <c r="AB122" i="69"/>
  <c r="AD122" i="69"/>
  <c r="AF122" i="69"/>
  <c r="J122" i="69"/>
  <c r="L122" i="69"/>
  <c r="N122" i="69"/>
  <c r="P122" i="69"/>
  <c r="R122" i="69"/>
  <c r="T122" i="69"/>
  <c r="V122" i="69"/>
  <c r="X122" i="69"/>
  <c r="Z107" i="69"/>
  <c r="AB107" i="69"/>
  <c r="AD107" i="69"/>
  <c r="AF107" i="69"/>
  <c r="J107" i="69"/>
  <c r="L107" i="69"/>
  <c r="N107" i="69"/>
  <c r="P107" i="69"/>
  <c r="R107" i="69"/>
  <c r="T107" i="69"/>
  <c r="V107" i="69"/>
  <c r="X107" i="69"/>
  <c r="R55" i="69"/>
  <c r="T55" i="69"/>
  <c r="AD55" i="69"/>
  <c r="AF55" i="69"/>
  <c r="N55" i="69"/>
  <c r="P55" i="69"/>
  <c r="Z55" i="69"/>
  <c r="AB55" i="69"/>
  <c r="J55" i="69"/>
  <c r="L55" i="69"/>
  <c r="V55" i="69"/>
  <c r="X55" i="69"/>
  <c r="N26" i="69"/>
  <c r="P26" i="69"/>
  <c r="Z26" i="69"/>
  <c r="AB26" i="69"/>
  <c r="J26" i="69"/>
  <c r="L26" i="69"/>
  <c r="V26" i="69"/>
  <c r="X26" i="69"/>
  <c r="R26" i="69"/>
  <c r="T26" i="69"/>
  <c r="AD26" i="69"/>
  <c r="AF26" i="69"/>
  <c r="V56" i="69"/>
  <c r="X56" i="69"/>
  <c r="R56" i="69"/>
  <c r="T56" i="69"/>
  <c r="AD56" i="69"/>
  <c r="AF56" i="69"/>
  <c r="N56" i="69"/>
  <c r="P56" i="69"/>
  <c r="Z56" i="69"/>
  <c r="AB56" i="69"/>
  <c r="J56" i="69"/>
  <c r="L56" i="69"/>
  <c r="W130" i="69"/>
  <c r="Y130" i="69"/>
  <c r="AA130" i="69"/>
  <c r="AC130" i="69"/>
  <c r="AE130" i="69"/>
  <c r="AG130" i="69"/>
  <c r="K130" i="69"/>
  <c r="M130" i="69"/>
  <c r="O130" i="69"/>
  <c r="Q130" i="69"/>
  <c r="S130" i="69"/>
  <c r="U130" i="69"/>
  <c r="O99" i="69"/>
  <c r="Q99" i="69"/>
  <c r="W42" i="69"/>
  <c r="Y42" i="69"/>
  <c r="S42" i="69"/>
  <c r="U42" i="69"/>
  <c r="AE42" i="69"/>
  <c r="AG42" i="69"/>
  <c r="O42" i="69"/>
  <c r="Q42" i="69"/>
  <c r="AA42" i="69"/>
  <c r="AC42" i="69"/>
  <c r="K42" i="69"/>
  <c r="M42" i="69"/>
  <c r="Z132" i="69"/>
  <c r="AB132" i="69"/>
  <c r="AD132" i="69"/>
  <c r="AF132" i="69"/>
  <c r="J132" i="69"/>
  <c r="L132" i="69"/>
  <c r="N132" i="69"/>
  <c r="P132" i="69"/>
  <c r="R132" i="69"/>
  <c r="T132" i="69"/>
  <c r="V132" i="69"/>
  <c r="X132" i="69"/>
  <c r="Z116" i="69"/>
  <c r="AB116" i="69"/>
  <c r="AD116" i="69"/>
  <c r="AF116" i="69"/>
  <c r="J116" i="69"/>
  <c r="L116" i="69"/>
  <c r="N116" i="69"/>
  <c r="P116" i="69"/>
  <c r="R116" i="69"/>
  <c r="T116" i="69"/>
  <c r="V116" i="69"/>
  <c r="X116" i="69"/>
  <c r="Z135" i="69"/>
  <c r="AB135" i="69"/>
  <c r="AD135" i="69"/>
  <c r="AF135" i="69"/>
  <c r="J135" i="69"/>
  <c r="L135" i="69"/>
  <c r="N135" i="69"/>
  <c r="P135" i="69"/>
  <c r="R135" i="69"/>
  <c r="T135" i="69"/>
  <c r="V135" i="69"/>
  <c r="X135" i="69"/>
  <c r="Z119" i="69"/>
  <c r="AB119" i="69"/>
  <c r="AD119" i="69"/>
  <c r="AF119" i="69"/>
  <c r="J119" i="69"/>
  <c r="L119" i="69"/>
  <c r="N119" i="69"/>
  <c r="P119" i="69"/>
  <c r="R119" i="69"/>
  <c r="T119" i="69"/>
  <c r="V119" i="69"/>
  <c r="X119" i="69"/>
  <c r="Z137" i="69"/>
  <c r="AB137" i="69"/>
  <c r="AD137" i="69"/>
  <c r="AF137" i="69"/>
  <c r="J137" i="69"/>
  <c r="L137" i="69"/>
  <c r="N137" i="69"/>
  <c r="P137" i="69"/>
  <c r="R137" i="69"/>
  <c r="T137" i="69"/>
  <c r="V137" i="69"/>
  <c r="X137" i="69"/>
  <c r="Z121" i="69"/>
  <c r="AB121" i="69"/>
  <c r="AD121" i="69"/>
  <c r="AF121" i="69"/>
  <c r="J121" i="69"/>
  <c r="L121" i="69"/>
  <c r="N121" i="69"/>
  <c r="P121" i="69"/>
  <c r="R121" i="69"/>
  <c r="T121" i="69"/>
  <c r="V121" i="69"/>
  <c r="X121" i="69"/>
  <c r="Z106" i="69"/>
  <c r="AB106" i="69"/>
  <c r="AD106" i="69"/>
  <c r="AF106" i="69"/>
  <c r="J106" i="69"/>
  <c r="L106" i="69"/>
  <c r="N106" i="69"/>
  <c r="P106" i="69"/>
  <c r="R106" i="69"/>
  <c r="T106" i="69"/>
  <c r="V106" i="69"/>
  <c r="X106" i="69"/>
  <c r="Z98" i="69"/>
  <c r="AB98" i="69"/>
  <c r="AD98" i="69"/>
  <c r="AF98" i="69"/>
  <c r="J98" i="69"/>
  <c r="L98" i="69"/>
  <c r="N98" i="69"/>
  <c r="P98" i="69"/>
  <c r="R98" i="69"/>
  <c r="T98" i="69"/>
  <c r="V98" i="69"/>
  <c r="X98" i="69"/>
  <c r="Z90" i="69"/>
  <c r="AB90" i="69"/>
  <c r="AD90" i="69"/>
  <c r="AF90" i="69"/>
  <c r="J90" i="69"/>
  <c r="L90" i="69"/>
  <c r="N90" i="69"/>
  <c r="P90" i="69"/>
  <c r="R90" i="69"/>
  <c r="T90" i="69"/>
  <c r="V90" i="69"/>
  <c r="X90" i="69"/>
  <c r="J41" i="69"/>
  <c r="L41" i="69"/>
  <c r="V41" i="69"/>
  <c r="X41" i="69"/>
  <c r="R41" i="69"/>
  <c r="T41" i="69"/>
  <c r="AD41" i="69"/>
  <c r="AF41" i="69"/>
  <c r="N41" i="69"/>
  <c r="P41" i="69"/>
  <c r="Z41" i="69"/>
  <c r="AB41" i="69"/>
  <c r="W54" i="69"/>
  <c r="Y54" i="69"/>
  <c r="S54" i="69"/>
  <c r="U54" i="69"/>
  <c r="AE54" i="69"/>
  <c r="AG54" i="69"/>
  <c r="O54" i="69"/>
  <c r="Q54" i="69"/>
  <c r="AA54" i="69"/>
  <c r="AC54" i="69"/>
  <c r="K54" i="69"/>
  <c r="M54" i="69"/>
  <c r="W22" i="69"/>
  <c r="Y22" i="69"/>
  <c r="S22" i="69"/>
  <c r="U22" i="69"/>
  <c r="AE22" i="69"/>
  <c r="AG22" i="69"/>
  <c r="O22" i="69"/>
  <c r="Q22" i="69"/>
  <c r="AA22" i="69"/>
  <c r="AC22" i="69"/>
  <c r="K22" i="69"/>
  <c r="M22" i="69"/>
  <c r="V52" i="69"/>
  <c r="X52" i="69"/>
  <c r="R52" i="69"/>
  <c r="T52" i="69"/>
  <c r="AD52" i="69"/>
  <c r="AF52" i="69"/>
  <c r="N52" i="69"/>
  <c r="P52" i="69"/>
  <c r="Z52" i="69"/>
  <c r="AB52" i="69"/>
  <c r="J52" i="69"/>
  <c r="L52" i="69"/>
  <c r="V20" i="69"/>
  <c r="X20" i="69"/>
  <c r="R20" i="69"/>
  <c r="T20" i="69"/>
  <c r="AD20" i="69"/>
  <c r="AF20" i="69"/>
  <c r="N20" i="69"/>
  <c r="P20" i="69"/>
  <c r="Z20" i="69"/>
  <c r="AB20" i="69"/>
  <c r="J20" i="69"/>
  <c r="L20" i="69"/>
  <c r="Z91" i="69"/>
  <c r="AB91" i="69"/>
  <c r="AD91" i="69"/>
  <c r="AF91" i="69"/>
  <c r="J91" i="69"/>
  <c r="L91" i="69"/>
  <c r="N91" i="69"/>
  <c r="P91" i="69"/>
  <c r="R91" i="69"/>
  <c r="T91" i="69"/>
  <c r="V91" i="69"/>
  <c r="X91" i="69"/>
  <c r="J61" i="69"/>
  <c r="L61" i="69"/>
  <c r="V61" i="69"/>
  <c r="X61" i="69"/>
  <c r="N61" i="69"/>
  <c r="P61" i="69"/>
  <c r="Z61" i="69"/>
  <c r="AB61" i="69"/>
  <c r="AD61" i="69"/>
  <c r="AF61" i="69"/>
  <c r="R61" i="69"/>
  <c r="T61" i="69"/>
  <c r="Z134" i="69"/>
  <c r="AB134" i="69"/>
  <c r="AD134" i="69"/>
  <c r="AF134" i="69"/>
  <c r="J134" i="69"/>
  <c r="L134" i="69"/>
  <c r="N134" i="69"/>
  <c r="P134" i="69"/>
  <c r="R134" i="69"/>
  <c r="T134" i="69"/>
  <c r="V134" i="69"/>
  <c r="X134" i="69"/>
  <c r="Z118" i="69"/>
  <c r="AB118" i="69"/>
  <c r="AD118" i="69"/>
  <c r="AF118" i="69"/>
  <c r="J118" i="69"/>
  <c r="L118" i="69"/>
  <c r="N118" i="69"/>
  <c r="P118" i="69"/>
  <c r="R118" i="69"/>
  <c r="T118" i="69"/>
  <c r="V118" i="69"/>
  <c r="X118" i="69"/>
  <c r="Z101" i="69"/>
  <c r="AB101" i="69"/>
  <c r="AD101" i="69"/>
  <c r="AF101" i="69"/>
  <c r="J101" i="69"/>
  <c r="L101" i="69"/>
  <c r="N101" i="69"/>
  <c r="P101" i="69"/>
  <c r="R101" i="69"/>
  <c r="T101" i="69"/>
  <c r="V101" i="69"/>
  <c r="X101" i="69"/>
  <c r="Z93" i="69"/>
  <c r="AB93" i="69"/>
  <c r="AD93" i="69"/>
  <c r="AF93" i="69"/>
  <c r="J93" i="69"/>
  <c r="L93" i="69"/>
  <c r="N93" i="69"/>
  <c r="P93" i="69"/>
  <c r="R93" i="69"/>
  <c r="T93" i="69"/>
  <c r="V93" i="69"/>
  <c r="X93" i="69"/>
  <c r="R63" i="69"/>
  <c r="T63" i="69"/>
  <c r="AD63" i="69"/>
  <c r="AF63" i="69"/>
  <c r="N63" i="69"/>
  <c r="P63" i="69"/>
  <c r="Z63" i="69"/>
  <c r="AB63" i="69"/>
  <c r="V63" i="69"/>
  <c r="X63" i="69"/>
  <c r="J63" i="69"/>
  <c r="L63" i="69"/>
  <c r="J29" i="69"/>
  <c r="L29" i="69"/>
  <c r="V29" i="69"/>
  <c r="X29" i="69"/>
  <c r="R29" i="69"/>
  <c r="T29" i="69"/>
  <c r="AD29" i="69"/>
  <c r="AF29" i="69"/>
  <c r="N29" i="69"/>
  <c r="P29" i="69"/>
  <c r="Z29" i="69"/>
  <c r="AB29" i="69"/>
  <c r="N62" i="69"/>
  <c r="P62" i="69"/>
  <c r="Z62" i="69"/>
  <c r="AB62" i="69"/>
  <c r="J62" i="69"/>
  <c r="L62" i="69"/>
  <c r="R62" i="69"/>
  <c r="T62" i="69"/>
  <c r="AD62" i="69"/>
  <c r="AF62" i="69"/>
  <c r="V62" i="69"/>
  <c r="X62" i="69"/>
  <c r="R31" i="69"/>
  <c r="T31" i="69"/>
  <c r="AD31" i="69"/>
  <c r="AF31" i="69"/>
  <c r="N31" i="69"/>
  <c r="P31" i="69"/>
  <c r="Z31" i="69"/>
  <c r="AB31" i="69"/>
  <c r="J31" i="69"/>
  <c r="L31" i="69"/>
  <c r="V31" i="69"/>
  <c r="X31" i="69"/>
  <c r="R43" i="69"/>
  <c r="T43" i="69"/>
  <c r="AD43" i="69"/>
  <c r="AF43" i="69"/>
  <c r="N43" i="69"/>
  <c r="P43" i="69"/>
  <c r="Z43" i="69"/>
  <c r="AB43" i="69"/>
  <c r="J43" i="69"/>
  <c r="L43" i="69"/>
  <c r="V43" i="69"/>
  <c r="X43" i="69"/>
  <c r="N50" i="69"/>
  <c r="P50" i="69"/>
  <c r="Z50" i="69"/>
  <c r="AB50" i="69"/>
  <c r="J50" i="69"/>
  <c r="L50" i="69"/>
  <c r="V50" i="69"/>
  <c r="X50" i="69"/>
  <c r="R50" i="69"/>
  <c r="T50" i="69"/>
  <c r="AD50" i="69"/>
  <c r="AF50" i="69"/>
  <c r="N18" i="69"/>
  <c r="P18" i="69"/>
  <c r="Z18" i="69"/>
  <c r="AB18" i="69"/>
  <c r="J18" i="69"/>
  <c r="L18" i="69"/>
  <c r="V18" i="69"/>
  <c r="X18" i="69"/>
  <c r="R18" i="69"/>
  <c r="T18" i="69"/>
  <c r="AD18" i="69"/>
  <c r="AF18" i="69"/>
  <c r="V64" i="69"/>
  <c r="X64" i="69"/>
  <c r="R64" i="69"/>
  <c r="T64" i="69"/>
  <c r="J64" i="69"/>
  <c r="L64" i="69"/>
  <c r="Z64" i="69"/>
  <c r="AB64" i="69"/>
  <c r="AD64" i="69"/>
  <c r="AF64" i="69"/>
  <c r="N64" i="69"/>
  <c r="P64" i="69"/>
  <c r="V32" i="69"/>
  <c r="X32" i="69"/>
  <c r="R32" i="69"/>
  <c r="T32" i="69"/>
  <c r="AD32" i="69"/>
  <c r="AF32" i="69"/>
  <c r="N32" i="69"/>
  <c r="P32" i="69"/>
  <c r="Z32" i="69"/>
  <c r="AB32" i="69"/>
  <c r="J32" i="69"/>
  <c r="L32" i="69"/>
  <c r="Z95" i="69"/>
  <c r="AB95" i="69"/>
  <c r="AD95" i="69"/>
  <c r="AF95" i="69"/>
  <c r="J95" i="69"/>
  <c r="L95" i="69"/>
  <c r="N95" i="69"/>
  <c r="P95" i="69"/>
  <c r="R95" i="69"/>
  <c r="T95" i="69"/>
  <c r="V95" i="69"/>
  <c r="X95" i="69"/>
  <c r="N58" i="69"/>
  <c r="P58" i="69"/>
  <c r="Z58" i="69"/>
  <c r="AB58" i="69"/>
  <c r="J58" i="69"/>
  <c r="L58" i="69"/>
  <c r="V58" i="69"/>
  <c r="X58" i="69"/>
  <c r="R58" i="69"/>
  <c r="T58" i="69"/>
  <c r="AD58" i="69"/>
  <c r="AF58" i="69"/>
  <c r="V40" i="69"/>
  <c r="X40" i="69"/>
  <c r="R40" i="69"/>
  <c r="T40" i="69"/>
  <c r="AD40" i="69"/>
  <c r="AF40" i="69"/>
  <c r="N40" i="69"/>
  <c r="P40" i="69"/>
  <c r="Z40" i="69"/>
  <c r="AB40" i="69"/>
  <c r="J40" i="69"/>
  <c r="L40" i="69"/>
  <c r="AA128" i="69"/>
  <c r="AC128" i="69"/>
  <c r="O128" i="69"/>
  <c r="Q128" i="69"/>
  <c r="W112" i="69"/>
  <c r="Y112" i="69"/>
  <c r="AE112" i="69"/>
  <c r="AG112" i="69"/>
  <c r="O112" i="69"/>
  <c r="Q112" i="69"/>
  <c r="W131" i="69"/>
  <c r="Y131" i="69"/>
  <c r="AA131" i="69"/>
  <c r="AC131" i="69"/>
  <c r="AE131" i="69"/>
  <c r="AG131" i="69"/>
  <c r="K131" i="69"/>
  <c r="M131" i="69"/>
  <c r="O131" i="69"/>
  <c r="Q131" i="69"/>
  <c r="S131" i="69"/>
  <c r="U131" i="69"/>
  <c r="W115" i="69"/>
  <c r="Y115" i="69"/>
  <c r="AA115" i="69"/>
  <c r="AC115" i="69"/>
  <c r="AE115" i="69"/>
  <c r="AG115" i="69"/>
  <c r="K115" i="69"/>
  <c r="M115" i="69"/>
  <c r="O115" i="69"/>
  <c r="Q115" i="69"/>
  <c r="S115" i="69"/>
  <c r="U115" i="69"/>
  <c r="W133" i="69"/>
  <c r="Y133" i="69"/>
  <c r="AA133" i="69"/>
  <c r="AC133" i="69"/>
  <c r="AE133" i="69"/>
  <c r="AG133" i="69"/>
  <c r="K133" i="69"/>
  <c r="M133" i="69"/>
  <c r="O133" i="69"/>
  <c r="Q133" i="69"/>
  <c r="S133" i="69"/>
  <c r="U133" i="69"/>
  <c r="W117" i="69"/>
  <c r="Y117" i="69"/>
  <c r="AA117" i="69"/>
  <c r="AC117" i="69"/>
  <c r="AE117" i="69"/>
  <c r="AG117" i="69"/>
  <c r="K117" i="69"/>
  <c r="M117" i="69"/>
  <c r="O117" i="69"/>
  <c r="Q117" i="69"/>
  <c r="S117" i="69"/>
  <c r="U117" i="69"/>
  <c r="W104" i="69"/>
  <c r="Y104" i="69"/>
  <c r="AA104" i="69"/>
  <c r="AC104" i="69"/>
  <c r="AE104" i="69"/>
  <c r="AG104" i="69"/>
  <c r="K104" i="69"/>
  <c r="M104" i="69"/>
  <c r="O104" i="69"/>
  <c r="Q104" i="69"/>
  <c r="S104" i="69"/>
  <c r="U104" i="69"/>
  <c r="W96" i="69"/>
  <c r="Y96" i="69"/>
  <c r="AA96" i="69"/>
  <c r="AC96" i="69"/>
  <c r="AE96" i="69"/>
  <c r="AG96" i="69"/>
  <c r="K96" i="69"/>
  <c r="M96" i="69"/>
  <c r="O96" i="69"/>
  <c r="Q96" i="69"/>
  <c r="S96" i="69"/>
  <c r="U96" i="69"/>
  <c r="W86" i="69"/>
  <c r="Y86" i="69"/>
  <c r="S86" i="69"/>
  <c r="U86" i="69"/>
  <c r="AE86" i="69"/>
  <c r="AG86" i="69"/>
  <c r="O86" i="69"/>
  <c r="Q86" i="69"/>
  <c r="AA86" i="69"/>
  <c r="AC86" i="69"/>
  <c r="K86" i="69"/>
  <c r="M86" i="69"/>
  <c r="W49" i="69"/>
  <c r="Y49" i="69"/>
  <c r="O49" i="69"/>
  <c r="Q49" i="69"/>
  <c r="AA49" i="69"/>
  <c r="AC49" i="69"/>
  <c r="K49" i="69"/>
  <c r="M49" i="69"/>
  <c r="S49" i="69"/>
  <c r="U49" i="69"/>
  <c r="AE49" i="69"/>
  <c r="AG49" i="69"/>
  <c r="W30" i="69"/>
  <c r="Y30" i="69"/>
  <c r="S30" i="69"/>
  <c r="U30" i="69"/>
  <c r="AE30" i="69"/>
  <c r="AG30" i="69"/>
  <c r="O30" i="69"/>
  <c r="Q30" i="69"/>
  <c r="AA30" i="69"/>
  <c r="AC30" i="69"/>
  <c r="K30" i="69"/>
  <c r="M30" i="69"/>
  <c r="V44" i="69"/>
  <c r="X44" i="69"/>
  <c r="R44" i="69"/>
  <c r="T44" i="69"/>
  <c r="AD44" i="69"/>
  <c r="AF44" i="69"/>
  <c r="N44" i="69"/>
  <c r="P44" i="69"/>
  <c r="Z44" i="69"/>
  <c r="AB44" i="69"/>
  <c r="J44" i="69"/>
  <c r="L44" i="69"/>
  <c r="J15" i="69"/>
  <c r="L15" i="69"/>
  <c r="N15" i="69"/>
  <c r="P15" i="69"/>
  <c r="R15" i="69"/>
  <c r="T15" i="69"/>
  <c r="V15" i="69"/>
  <c r="X15" i="69"/>
  <c r="AD15" i="69"/>
  <c r="AF15" i="69"/>
  <c r="Z15" i="69"/>
  <c r="AB15" i="69"/>
  <c r="W122" i="69"/>
  <c r="Y122" i="69"/>
  <c r="AA122" i="69"/>
  <c r="AC122" i="69"/>
  <c r="AE122" i="69"/>
  <c r="AG122" i="69"/>
  <c r="K122" i="69"/>
  <c r="M122" i="69"/>
  <c r="O122" i="69"/>
  <c r="Q122" i="69"/>
  <c r="S122" i="69"/>
  <c r="U122" i="69"/>
  <c r="W107" i="69"/>
  <c r="Y107" i="69"/>
  <c r="AA107" i="69"/>
  <c r="AC107" i="69"/>
  <c r="AE107" i="69"/>
  <c r="AG107" i="69"/>
  <c r="K107" i="69"/>
  <c r="M107" i="69"/>
  <c r="O107" i="69"/>
  <c r="Q107" i="69"/>
  <c r="S107" i="69"/>
  <c r="U107" i="69"/>
  <c r="W55" i="69"/>
  <c r="Y55" i="69"/>
  <c r="S55" i="69"/>
  <c r="U55" i="69"/>
  <c r="AE55" i="69"/>
  <c r="AG55" i="69"/>
  <c r="O55" i="69"/>
  <c r="Q55" i="69"/>
  <c r="AA55" i="69"/>
  <c r="AC55" i="69"/>
  <c r="K55" i="69"/>
  <c r="M55" i="69"/>
  <c r="W26" i="69"/>
  <c r="Y26" i="69"/>
  <c r="S26" i="69"/>
  <c r="U26" i="69"/>
  <c r="AE26" i="69"/>
  <c r="AG26" i="69"/>
  <c r="O26" i="69"/>
  <c r="Q26" i="69"/>
  <c r="AA26" i="69"/>
  <c r="AC26" i="69"/>
  <c r="K26" i="69"/>
  <c r="M26" i="69"/>
  <c r="W56" i="69"/>
  <c r="Y56" i="69"/>
  <c r="K56" i="69"/>
  <c r="M56" i="69"/>
  <c r="S56" i="69"/>
  <c r="U56" i="69"/>
  <c r="AE56" i="69"/>
  <c r="AG56" i="69"/>
  <c r="O56" i="69"/>
  <c r="Q56" i="69"/>
  <c r="AA56" i="69"/>
  <c r="AC56" i="69"/>
  <c r="J53" i="69"/>
  <c r="L53" i="69"/>
  <c r="V53" i="69"/>
  <c r="X53" i="69"/>
  <c r="R53" i="69"/>
  <c r="T53" i="69"/>
  <c r="AD53" i="69"/>
  <c r="AF53" i="69"/>
  <c r="N53" i="69"/>
  <c r="P53" i="69"/>
  <c r="Z53" i="69"/>
  <c r="AB53" i="69"/>
  <c r="R39" i="69"/>
  <c r="T39" i="69"/>
  <c r="AD39" i="69"/>
  <c r="AF39" i="69"/>
  <c r="N39" i="69"/>
  <c r="P39" i="69"/>
  <c r="Z39" i="69"/>
  <c r="AB39" i="69"/>
  <c r="J39" i="69"/>
  <c r="L39" i="69"/>
  <c r="V39" i="69"/>
  <c r="X39" i="69"/>
  <c r="V24" i="69"/>
  <c r="X24" i="69"/>
  <c r="R24" i="69"/>
  <c r="T24" i="69"/>
  <c r="AD24" i="69"/>
  <c r="AF24" i="69"/>
  <c r="N24" i="69"/>
  <c r="P24" i="69"/>
  <c r="Z24" i="69"/>
  <c r="AB24" i="69"/>
  <c r="J24" i="69"/>
  <c r="L24" i="69"/>
  <c r="W132" i="69"/>
  <c r="Y132" i="69"/>
  <c r="AA132" i="69"/>
  <c r="AC132" i="69"/>
  <c r="AE132" i="69"/>
  <c r="AG132" i="69"/>
  <c r="K132" i="69"/>
  <c r="M132" i="69"/>
  <c r="O132" i="69"/>
  <c r="Q132" i="69"/>
  <c r="S132" i="69"/>
  <c r="U132" i="69"/>
  <c r="W116" i="69"/>
  <c r="Y116" i="69"/>
  <c r="AA116" i="69"/>
  <c r="AC116" i="69"/>
  <c r="AE116" i="69"/>
  <c r="AG116" i="69"/>
  <c r="K116" i="69"/>
  <c r="M116" i="69"/>
  <c r="O116" i="69"/>
  <c r="Q116" i="69"/>
  <c r="S116" i="69"/>
  <c r="U116" i="69"/>
  <c r="W135" i="69"/>
  <c r="Y135" i="69"/>
  <c r="AA135" i="69"/>
  <c r="AC135" i="69"/>
  <c r="AE135" i="69"/>
  <c r="AG135" i="69"/>
  <c r="K135" i="69"/>
  <c r="M135" i="69"/>
  <c r="O135" i="69"/>
  <c r="Q135" i="69"/>
  <c r="S135" i="69"/>
  <c r="U135" i="69"/>
  <c r="W119" i="69"/>
  <c r="Y119" i="69"/>
  <c r="AA119" i="69"/>
  <c r="AC119" i="69"/>
  <c r="AE119" i="69"/>
  <c r="AG119" i="69"/>
  <c r="K119" i="69"/>
  <c r="M119" i="69"/>
  <c r="O119" i="69"/>
  <c r="Q119" i="69"/>
  <c r="S119" i="69"/>
  <c r="U119" i="69"/>
  <c r="W137" i="69"/>
  <c r="Y137" i="69"/>
  <c r="AA137" i="69"/>
  <c r="AC137" i="69"/>
  <c r="AE137" i="69"/>
  <c r="AG137" i="69"/>
  <c r="K137" i="69"/>
  <c r="M137" i="69"/>
  <c r="O137" i="69"/>
  <c r="Q137" i="69"/>
  <c r="S137" i="69"/>
  <c r="U137" i="69"/>
  <c r="W121" i="69"/>
  <c r="Y121" i="69"/>
  <c r="AA121" i="69"/>
  <c r="AC121" i="69"/>
  <c r="AE121" i="69"/>
  <c r="AG121" i="69"/>
  <c r="K121" i="69"/>
  <c r="M121" i="69"/>
  <c r="O121" i="69"/>
  <c r="Q121" i="69"/>
  <c r="S121" i="69"/>
  <c r="U121" i="69"/>
  <c r="W106" i="69"/>
  <c r="Y106" i="69"/>
  <c r="AA106" i="69"/>
  <c r="AC106" i="69"/>
  <c r="AE106" i="69"/>
  <c r="AG106" i="69"/>
  <c r="K106" i="69"/>
  <c r="M106" i="69"/>
  <c r="O106" i="69"/>
  <c r="Q106" i="69"/>
  <c r="S106" i="69"/>
  <c r="U106" i="69"/>
  <c r="W98" i="69"/>
  <c r="Y98" i="69"/>
  <c r="AA98" i="69"/>
  <c r="AC98" i="69"/>
  <c r="AE98" i="69"/>
  <c r="AG98" i="69"/>
  <c r="K98" i="69"/>
  <c r="M98" i="69"/>
  <c r="O98" i="69"/>
  <c r="Q98" i="69"/>
  <c r="S98" i="69"/>
  <c r="U98" i="69"/>
  <c r="W90" i="69"/>
  <c r="Y90" i="69"/>
  <c r="AA90" i="69"/>
  <c r="AC90" i="69"/>
  <c r="AE90" i="69"/>
  <c r="AG90" i="69"/>
  <c r="K90" i="69"/>
  <c r="M90" i="69"/>
  <c r="O90" i="69"/>
  <c r="Q90" i="69"/>
  <c r="S90" i="69"/>
  <c r="U90" i="69"/>
  <c r="W41" i="69"/>
  <c r="Y41" i="69"/>
  <c r="O41" i="69"/>
  <c r="Q41" i="69"/>
  <c r="AA41" i="69"/>
  <c r="AC41" i="69"/>
  <c r="K41" i="69"/>
  <c r="M41" i="69"/>
  <c r="S41" i="69"/>
  <c r="U41" i="69"/>
  <c r="AE41" i="69"/>
  <c r="AG41" i="69"/>
  <c r="N38" i="69"/>
  <c r="P38" i="69"/>
  <c r="Z38" i="69"/>
  <c r="AB38" i="69"/>
  <c r="J38" i="69"/>
  <c r="L38" i="69"/>
  <c r="V38" i="69"/>
  <c r="X38" i="69"/>
  <c r="R38" i="69"/>
  <c r="T38" i="69"/>
  <c r="AD38" i="69"/>
  <c r="AF38" i="69"/>
  <c r="W52" i="69"/>
  <c r="Y52" i="69"/>
  <c r="K52" i="69"/>
  <c r="M52" i="69"/>
  <c r="S52" i="69"/>
  <c r="U52" i="69"/>
  <c r="AE52" i="69"/>
  <c r="AG52" i="69"/>
  <c r="O52" i="69"/>
  <c r="Q52" i="69"/>
  <c r="AA52" i="69"/>
  <c r="AC52" i="69"/>
  <c r="W20" i="69"/>
  <c r="Y20" i="69"/>
  <c r="K20" i="69"/>
  <c r="M20" i="69"/>
  <c r="S20" i="69"/>
  <c r="U20" i="69"/>
  <c r="AE20" i="69"/>
  <c r="AG20" i="69"/>
  <c r="O20" i="69"/>
  <c r="Q20" i="69"/>
  <c r="AA20" i="69"/>
  <c r="AC20" i="69"/>
  <c r="W91" i="69"/>
  <c r="Y91" i="69"/>
  <c r="AA91" i="69"/>
  <c r="AC91" i="69"/>
  <c r="AE91" i="69"/>
  <c r="AG91" i="69"/>
  <c r="K91" i="69"/>
  <c r="M91" i="69"/>
  <c r="O91" i="69"/>
  <c r="Q91" i="69"/>
  <c r="S91" i="69"/>
  <c r="U91" i="69"/>
  <c r="W61" i="69"/>
  <c r="Y61" i="69"/>
  <c r="O61" i="69"/>
  <c r="Q61" i="69"/>
  <c r="AA61" i="69"/>
  <c r="AC61" i="69"/>
  <c r="K61" i="69"/>
  <c r="M61" i="69"/>
  <c r="S61" i="69"/>
  <c r="U61" i="69"/>
  <c r="AE61" i="69"/>
  <c r="AG61" i="69"/>
  <c r="K42" i="5"/>
  <c r="H597" i="5"/>
  <c r="R222" i="5"/>
  <c r="R158" i="5"/>
  <c r="R126" i="5"/>
  <c r="J1033" i="5"/>
  <c r="R1009" i="5"/>
  <c r="R921" i="5"/>
  <c r="J1023" i="5"/>
  <c r="K1087" i="5"/>
  <c r="P1133" i="5"/>
  <c r="K649" i="5"/>
  <c r="K131" i="5"/>
  <c r="J296" i="5"/>
  <c r="F125" i="5"/>
  <c r="J248" i="5"/>
  <c r="J267" i="5"/>
  <c r="F278" i="5"/>
  <c r="K193" i="5"/>
  <c r="K221" i="5"/>
  <c r="H622" i="5"/>
  <c r="K582" i="5"/>
  <c r="J598" i="5"/>
  <c r="J606" i="5"/>
  <c r="K1156" i="5"/>
  <c r="F1753" i="41"/>
  <c r="H1753" i="41" s="1"/>
  <c r="J1753" i="41" s="1"/>
  <c r="D1750" i="5" s="1"/>
  <c r="F1779" i="41"/>
  <c r="H1779" i="41" s="1"/>
  <c r="J1779" i="41" s="1"/>
  <c r="D1776" i="5" s="1"/>
  <c r="F1807" i="41"/>
  <c r="H1807" i="41" s="1"/>
  <c r="J1807" i="41" s="1"/>
  <c r="D1804" i="5" s="1"/>
  <c r="F1837" i="41"/>
  <c r="H1837" i="41" s="1"/>
  <c r="J1837" i="41" s="1"/>
  <c r="D1834" i="5" s="1"/>
  <c r="K1722" i="5"/>
  <c r="F1791" i="41"/>
  <c r="H1791" i="41" s="1"/>
  <c r="J1791" i="41" s="1"/>
  <c r="D1788" i="5" s="1"/>
  <c r="F1775" i="41"/>
  <c r="H1775" i="41" s="1"/>
  <c r="J1775" i="41" s="1"/>
  <c r="D1772" i="5" s="1"/>
  <c r="F1696" i="5"/>
  <c r="J1539" i="5"/>
  <c r="K1591" i="5"/>
  <c r="J1652" i="5"/>
  <c r="K62" i="5"/>
  <c r="K23" i="5"/>
  <c r="K573" i="5"/>
  <c r="H573" i="5"/>
  <c r="K542" i="5"/>
  <c r="H542" i="5"/>
  <c r="K34" i="5"/>
  <c r="K589" i="5"/>
  <c r="O589" i="5"/>
  <c r="K510" i="5"/>
  <c r="O510" i="5"/>
  <c r="K526" i="5"/>
  <c r="O526" i="5"/>
  <c r="O725" i="5"/>
  <c r="P725" i="5"/>
  <c r="K749" i="5"/>
  <c r="P749" i="5"/>
  <c r="H749" i="5"/>
  <c r="F1200" i="5"/>
  <c r="F1184" i="5"/>
  <c r="F1168" i="5"/>
  <c r="F1152" i="5"/>
  <c r="F1136" i="5"/>
  <c r="R943" i="5"/>
  <c r="R1077" i="5"/>
  <c r="R1045" i="5"/>
  <c r="R1029" i="5"/>
  <c r="R1013" i="5"/>
  <c r="R1005" i="5"/>
  <c r="R973" i="5"/>
  <c r="R957" i="5"/>
  <c r="H1109" i="5"/>
  <c r="K845" i="5"/>
  <c r="K334" i="5"/>
  <c r="O809" i="5"/>
  <c r="P809" i="5"/>
  <c r="P873" i="5"/>
  <c r="O873" i="5"/>
  <c r="F1803" i="5"/>
  <c r="J1803" i="5"/>
  <c r="J1601" i="5"/>
  <c r="F1601" i="5"/>
  <c r="J1487" i="5"/>
  <c r="K1487" i="5"/>
  <c r="J1459" i="5"/>
  <c r="F1459" i="5"/>
  <c r="J1453" i="5"/>
  <c r="F1429" i="5"/>
  <c r="J1429" i="5"/>
  <c r="J1425" i="5"/>
  <c r="F1425" i="5"/>
  <c r="J1409" i="5"/>
  <c r="E1392" i="41"/>
  <c r="G1392" i="41" s="1"/>
  <c r="I1392" i="41" s="1"/>
  <c r="C1389" i="5" s="1"/>
  <c r="K1389" i="5" s="1"/>
  <c r="F1392" i="41"/>
  <c r="H1392" i="41" s="1"/>
  <c r="J1392" i="41" s="1"/>
  <c r="D1389" i="5" s="1"/>
  <c r="F1385" i="5"/>
  <c r="J1385" i="5"/>
  <c r="J1381" i="5"/>
  <c r="F1381" i="5"/>
  <c r="F1379" i="5"/>
  <c r="J1379" i="5"/>
  <c r="E1376" i="41"/>
  <c r="G1376" i="41" s="1"/>
  <c r="I1376" i="41" s="1"/>
  <c r="C1373" i="5" s="1"/>
  <c r="J1373" i="5" s="1"/>
  <c r="F1376" i="41"/>
  <c r="H1376" i="41" s="1"/>
  <c r="J1376" i="41" s="1"/>
  <c r="D1373" i="5" s="1"/>
  <c r="J1367" i="5"/>
  <c r="K1367" i="5"/>
  <c r="E1360" i="41"/>
  <c r="G1360" i="41" s="1"/>
  <c r="I1360" i="41" s="1"/>
  <c r="C1357" i="5" s="1"/>
  <c r="F1360" i="41"/>
  <c r="H1360" i="41" s="1"/>
  <c r="J1360" i="41" s="1"/>
  <c r="D1357" i="5" s="1"/>
  <c r="E1324" i="41"/>
  <c r="G1324" i="41" s="1"/>
  <c r="I1324" i="41" s="1"/>
  <c r="C1321" i="5" s="1"/>
  <c r="F1324" i="41"/>
  <c r="H1324" i="41" s="1"/>
  <c r="J1324" i="41" s="1"/>
  <c r="D1321" i="5" s="1"/>
  <c r="P1536" i="5"/>
  <c r="F815" i="5"/>
  <c r="R791" i="5"/>
  <c r="O775" i="5"/>
  <c r="H719" i="5"/>
  <c r="P1502" i="5"/>
  <c r="H1286" i="5"/>
  <c r="H1125" i="5"/>
  <c r="K296" i="5"/>
  <c r="F137" i="5"/>
  <c r="K248" i="5"/>
  <c r="F285" i="5"/>
  <c r="O614" i="5"/>
  <c r="K645" i="5"/>
  <c r="J582" i="5"/>
  <c r="P803" i="5"/>
  <c r="H954" i="5"/>
  <c r="J1505" i="5"/>
  <c r="F1268" i="41"/>
  <c r="H1268" i="41" s="1"/>
  <c r="J1268" i="41" s="1"/>
  <c r="D1265" i="5" s="1"/>
  <c r="F1260" i="41"/>
  <c r="H1260" i="41" s="1"/>
  <c r="J1260" i="41" s="1"/>
  <c r="D1257" i="5" s="1"/>
  <c r="O1257" i="5" s="1"/>
  <c r="K1189" i="5"/>
  <c r="F884" i="41"/>
  <c r="H884" i="41" s="1"/>
  <c r="J884" i="41" s="1"/>
  <c r="D881" i="5" s="1"/>
  <c r="F838" i="41"/>
  <c r="H838" i="41" s="1"/>
  <c r="J838" i="41" s="1"/>
  <c r="D835" i="5" s="1"/>
  <c r="K835" i="5" s="1"/>
  <c r="F828" i="41"/>
  <c r="H828" i="41"/>
  <c r="J828" i="41" s="1"/>
  <c r="D825" i="5" s="1"/>
  <c r="K825" i="5" s="1"/>
  <c r="F824" i="41"/>
  <c r="H824" i="41" s="1"/>
  <c r="J824" i="41" s="1"/>
  <c r="D821" i="5" s="1"/>
  <c r="F814" i="41"/>
  <c r="H814" i="41" s="1"/>
  <c r="J814" i="41" s="1"/>
  <c r="D811" i="5" s="1"/>
  <c r="H811" i="5" s="1"/>
  <c r="F808" i="41"/>
  <c r="H808" i="41" s="1"/>
  <c r="J808" i="41" s="1"/>
  <c r="D805" i="5" s="1"/>
  <c r="F796" i="41"/>
  <c r="H796" i="41" s="1"/>
  <c r="J796" i="41" s="1"/>
  <c r="D793" i="5" s="1"/>
  <c r="F794" i="41"/>
  <c r="H794" i="41" s="1"/>
  <c r="J794" i="41" s="1"/>
  <c r="D791" i="5" s="1"/>
  <c r="O853" i="5"/>
  <c r="F1833" i="41"/>
  <c r="H1833" i="41" s="1"/>
  <c r="J1833" i="41" s="1"/>
  <c r="D1830" i="5" s="1"/>
  <c r="K1870" i="5"/>
  <c r="F1261" i="5"/>
  <c r="F1317" i="5"/>
  <c r="J1215" i="5"/>
  <c r="F1231" i="5"/>
  <c r="F1247" i="5"/>
  <c r="J1251" i="5"/>
  <c r="J1255" i="5"/>
  <c r="J1311" i="5"/>
  <c r="F1297" i="5"/>
  <c r="J1129" i="5"/>
  <c r="F1139" i="5"/>
  <c r="J1159" i="5"/>
  <c r="J1169" i="5"/>
  <c r="F1187" i="5"/>
  <c r="F1034" i="41"/>
  <c r="H1034" i="41" s="1"/>
  <c r="J1034" i="41" s="1"/>
  <c r="D1031" i="5" s="1"/>
  <c r="J1229" i="5"/>
  <c r="F1278" i="41"/>
  <c r="H1278" i="41" s="1"/>
  <c r="J1278" i="41" s="1"/>
  <c r="D1275" i="5" s="1"/>
  <c r="P1275" i="5" s="1"/>
  <c r="F1316" i="41"/>
  <c r="H1316" i="41" s="1"/>
  <c r="J1316" i="41" s="1"/>
  <c r="D1313" i="5" s="1"/>
  <c r="O1313" i="5" s="1"/>
  <c r="F1915" i="41"/>
  <c r="H1915" i="41" s="1"/>
  <c r="J1915" i="41" s="1"/>
  <c r="D1912" i="5" s="1"/>
  <c r="K1912" i="5"/>
  <c r="F1893" i="41"/>
  <c r="H1893" i="41" s="1"/>
  <c r="J1893" i="41" s="1"/>
  <c r="D1890" i="5" s="1"/>
  <c r="F1841" i="41"/>
  <c r="H1841" i="41" s="1"/>
  <c r="J1841" i="41" s="1"/>
  <c r="D1838" i="5" s="1"/>
  <c r="F1825" i="41"/>
  <c r="H1825" i="41" s="1"/>
  <c r="J1825" i="41" s="1"/>
  <c r="D1822" i="5" s="1"/>
  <c r="F1803" i="41"/>
  <c r="H1803" i="41" s="1"/>
  <c r="J1803" i="41" s="1"/>
  <c r="D1800" i="5" s="1"/>
  <c r="F1795" i="41"/>
  <c r="H1795" i="41" s="1"/>
  <c r="J1795" i="41" s="1"/>
  <c r="D1792" i="5" s="1"/>
  <c r="F1787" i="41"/>
  <c r="H1787" i="41" s="1"/>
  <c r="J1787" i="41" s="1"/>
  <c r="D1784" i="5" s="1"/>
  <c r="F1773" i="41"/>
  <c r="H1773" i="41" s="1"/>
  <c r="J1773" i="41" s="1"/>
  <c r="D1770" i="5" s="1"/>
  <c r="F1747" i="41"/>
  <c r="H1747" i="41" s="1"/>
  <c r="J1747" i="41" s="1"/>
  <c r="D1744" i="5" s="1"/>
  <c r="F1711" i="41"/>
  <c r="H1711" i="41" s="1"/>
  <c r="J1711" i="41" s="1"/>
  <c r="D1708" i="5" s="1"/>
  <c r="F1667" i="41"/>
  <c r="H1667" i="41" s="1"/>
  <c r="J1667" i="41" s="1"/>
  <c r="D1664" i="5" s="1"/>
  <c r="F1663" i="41"/>
  <c r="H1663" i="41" s="1"/>
  <c r="J1663" i="41" s="1"/>
  <c r="D1660" i="5" s="1"/>
  <c r="F1633" i="41"/>
  <c r="H1633" i="41" s="1"/>
  <c r="J1633" i="41" s="1"/>
  <c r="D1630" i="5" s="1"/>
  <c r="F1603" i="41"/>
  <c r="H1603" i="41" s="1"/>
  <c r="J1603" i="41" s="1"/>
  <c r="D1600" i="5" s="1"/>
  <c r="F1597" i="41"/>
  <c r="H1597" i="41" s="1"/>
  <c r="J1597" i="41" s="1"/>
  <c r="D1594" i="5" s="1"/>
  <c r="F1577" i="41"/>
  <c r="H1577" i="41" s="1"/>
  <c r="J1577" i="41" s="1"/>
  <c r="D1574" i="5" s="1"/>
  <c r="F1527" i="41"/>
  <c r="H1527" i="41" s="1"/>
  <c r="J1527" i="41" s="1"/>
  <c r="D1524" i="5" s="1"/>
  <c r="F1489" i="41"/>
  <c r="H1489" i="41" s="1"/>
  <c r="J1489" i="41" s="1"/>
  <c r="D1486" i="5" s="1"/>
  <c r="F1469" i="41"/>
  <c r="H1469" i="41" s="1"/>
  <c r="J1469" i="41" s="1"/>
  <c r="D1466" i="5" s="1"/>
  <c r="F1455" i="41"/>
  <c r="H1455" i="41" s="1"/>
  <c r="J1455" i="41" s="1"/>
  <c r="D1452" i="5" s="1"/>
  <c r="F1453" i="41"/>
  <c r="H1453" i="41" s="1"/>
  <c r="J1453" i="41" s="1"/>
  <c r="D1450" i="5" s="1"/>
  <c r="F1441" i="41"/>
  <c r="H1441" i="41" s="1"/>
  <c r="J1441" i="41" s="1"/>
  <c r="D1438" i="5" s="1"/>
  <c r="K1438" i="5" s="1"/>
  <c r="F1439" i="41"/>
  <c r="H1439" i="41" s="1"/>
  <c r="J1439" i="41" s="1"/>
  <c r="D1436" i="5" s="1"/>
  <c r="F1429" i="41"/>
  <c r="H1429" i="41" s="1"/>
  <c r="J1429" i="41" s="1"/>
  <c r="D1426" i="5" s="1"/>
  <c r="K1426" i="5" s="1"/>
  <c r="F1413" i="41"/>
  <c r="H1413" i="41" s="1"/>
  <c r="J1413" i="41" s="1"/>
  <c r="D1410" i="5" s="1"/>
  <c r="F1395" i="41"/>
  <c r="H1395" i="41" s="1"/>
  <c r="J1395" i="41" s="1"/>
  <c r="D1392" i="5" s="1"/>
  <c r="K1238" i="5"/>
  <c r="AA43" i="69"/>
  <c r="AC43" i="69"/>
  <c r="W43" i="69"/>
  <c r="Y43" i="69"/>
  <c r="AE99" i="69"/>
  <c r="AG99" i="69"/>
  <c r="AA50" i="69"/>
  <c r="AC50" i="69"/>
  <c r="S23" i="69"/>
  <c r="U23" i="69"/>
  <c r="AA23" i="69"/>
  <c r="AC23" i="69"/>
  <c r="O23" i="69"/>
  <c r="Q23" i="69"/>
  <c r="F1257" i="5"/>
  <c r="K1257" i="5"/>
  <c r="R1257" i="5"/>
  <c r="F1171" i="5"/>
  <c r="J1171" i="5"/>
  <c r="R1171" i="5"/>
  <c r="W18" i="69"/>
  <c r="Y18" i="69"/>
  <c r="AA18" i="69"/>
  <c r="AC18" i="69"/>
  <c r="AA99" i="69"/>
  <c r="AC99" i="69"/>
  <c r="S99" i="69"/>
  <c r="U99" i="69"/>
  <c r="K99" i="69"/>
  <c r="M99" i="69"/>
  <c r="O64" i="69"/>
  <c r="Q64" i="69"/>
  <c r="W50" i="69"/>
  <c r="Y50" i="69"/>
  <c r="AE142" i="69"/>
  <c r="AG142" i="69"/>
  <c r="W142" i="69"/>
  <c r="Y142" i="69"/>
  <c r="O142" i="69"/>
  <c r="Q142" i="69"/>
  <c r="K126" i="69"/>
  <c r="M126" i="69"/>
  <c r="AA126" i="69"/>
  <c r="AC126" i="69"/>
  <c r="O126" i="69"/>
  <c r="Q126" i="69"/>
  <c r="W110" i="69"/>
  <c r="Y110" i="69"/>
  <c r="O110" i="69"/>
  <c r="Q110" i="69"/>
  <c r="AE110" i="69"/>
  <c r="AG110" i="69"/>
  <c r="W101" i="69"/>
  <c r="Y101" i="69"/>
  <c r="O101" i="69"/>
  <c r="Q101" i="69"/>
  <c r="AE101" i="69"/>
  <c r="AG101" i="69"/>
  <c r="AA93" i="69"/>
  <c r="AC93" i="69"/>
  <c r="S93" i="69"/>
  <c r="U93" i="69"/>
  <c r="K93" i="69"/>
  <c r="M93" i="69"/>
  <c r="AE128" i="69"/>
  <c r="AG128" i="69"/>
  <c r="S128" i="69"/>
  <c r="U128" i="69"/>
  <c r="W128" i="69"/>
  <c r="Y128" i="69"/>
  <c r="K128" i="69"/>
  <c r="M128" i="69"/>
  <c r="K112" i="69"/>
  <c r="M112" i="69"/>
  <c r="AA112" i="69"/>
  <c r="AC112" i="69"/>
  <c r="S112" i="69"/>
  <c r="U112" i="69"/>
  <c r="W139" i="69"/>
  <c r="Y139" i="69"/>
  <c r="AE139" i="69"/>
  <c r="AG139" i="69"/>
  <c r="S139" i="69"/>
  <c r="U139" i="69"/>
  <c r="AA123" i="69"/>
  <c r="AC123" i="69"/>
  <c r="O123" i="69"/>
  <c r="Q123" i="69"/>
  <c r="AE123" i="69"/>
  <c r="AG123" i="69"/>
  <c r="E16" i="62"/>
  <c r="H17" i="62"/>
  <c r="H16" i="62"/>
  <c r="G16" i="62"/>
  <c r="D16" i="62"/>
  <c r="G17" i="62"/>
  <c r="S77" i="69"/>
  <c r="U77" i="69"/>
  <c r="W77" i="69"/>
  <c r="Y77" i="69"/>
  <c r="AA77" i="69"/>
  <c r="AC77" i="69"/>
  <c r="O77" i="69"/>
  <c r="Q77" i="69"/>
  <c r="AE77" i="69"/>
  <c r="AG77" i="69"/>
  <c r="K81" i="69"/>
  <c r="M81" i="69"/>
  <c r="AA81" i="69"/>
  <c r="AC81" i="69"/>
  <c r="O81" i="69"/>
  <c r="Q81" i="69"/>
  <c r="W81" i="69"/>
  <c r="Y81" i="69"/>
  <c r="S81" i="69"/>
  <c r="U81" i="69"/>
  <c r="AE81" i="69"/>
  <c r="AG81" i="69"/>
  <c r="O78" i="69"/>
  <c r="Q78" i="69"/>
  <c r="S78" i="69"/>
  <c r="U78" i="69"/>
  <c r="W78" i="69"/>
  <c r="Y78" i="69"/>
  <c r="K78" i="69"/>
  <c r="M78" i="69"/>
  <c r="AA78" i="69"/>
  <c r="AC78" i="69"/>
  <c r="K512" i="5"/>
  <c r="P512" i="5"/>
  <c r="O512" i="5"/>
  <c r="P518" i="5"/>
  <c r="O518" i="5"/>
  <c r="O32" i="69"/>
  <c r="Q32" i="69"/>
  <c r="W32" i="69"/>
  <c r="Y32" i="69"/>
  <c r="W95" i="69"/>
  <c r="Y95" i="69"/>
  <c r="AE18" i="69"/>
  <c r="AG18" i="69"/>
  <c r="S138" i="69"/>
  <c r="U138" i="69"/>
  <c r="W138" i="69"/>
  <c r="Y138" i="69"/>
  <c r="K138" i="69"/>
  <c r="M138" i="69"/>
  <c r="AE17" i="69"/>
  <c r="AG17" i="69"/>
  <c r="O48" i="69"/>
  <c r="Q48" i="69"/>
  <c r="W48" i="69"/>
  <c r="Y48" i="69"/>
  <c r="O34" i="69"/>
  <c r="Q34" i="69"/>
  <c r="W34" i="69"/>
  <c r="Y34" i="69"/>
  <c r="AE27" i="69"/>
  <c r="AG27" i="69"/>
  <c r="K59" i="69"/>
  <c r="M59" i="69"/>
  <c r="S59" i="69"/>
  <c r="U59" i="69"/>
  <c r="AA88" i="69"/>
  <c r="AC88" i="69"/>
  <c r="W105" i="69"/>
  <c r="Y105" i="69"/>
  <c r="AE29" i="69"/>
  <c r="AG29" i="69"/>
  <c r="AA29" i="69"/>
  <c r="AC29" i="69"/>
  <c r="O63" i="69"/>
  <c r="Q63" i="69"/>
  <c r="S63" i="69"/>
  <c r="U63" i="69"/>
  <c r="W134" i="69"/>
  <c r="Y134" i="69"/>
  <c r="O733" i="5"/>
  <c r="P733" i="5"/>
  <c r="K17" i="69"/>
  <c r="M17" i="69"/>
  <c r="AA27" i="69"/>
  <c r="AC27" i="69"/>
  <c r="K85" i="69"/>
  <c r="M85" i="69"/>
  <c r="S85" i="69"/>
  <c r="U85" i="69"/>
  <c r="AA85" i="69"/>
  <c r="AC85" i="69"/>
  <c r="W69" i="69"/>
  <c r="Y69" i="69"/>
  <c r="O69" i="69"/>
  <c r="Q69" i="69"/>
  <c r="AA69" i="69"/>
  <c r="AC69" i="69"/>
  <c r="S69" i="69"/>
  <c r="U69" i="69"/>
  <c r="R27" i="5"/>
  <c r="R34" i="5"/>
  <c r="R48" i="5"/>
  <c r="R121" i="5"/>
  <c r="R139" i="5"/>
  <c r="R197" i="5"/>
  <c r="R397" i="5"/>
  <c r="R445" i="5"/>
  <c r="R597" i="5"/>
  <c r="R507" i="5"/>
  <c r="R517" i="5"/>
  <c r="R533" i="5"/>
  <c r="R543" i="5"/>
  <c r="R551" i="5"/>
  <c r="R564" i="5"/>
  <c r="R596" i="5"/>
  <c r="R628" i="5"/>
  <c r="R585" i="5"/>
  <c r="R617" i="5"/>
  <c r="R560" i="5"/>
  <c r="R616" i="5"/>
  <c r="R829" i="5"/>
  <c r="R837" i="5"/>
  <c r="R845" i="5"/>
  <c r="R786" i="5"/>
  <c r="R842" i="5"/>
  <c r="R724" i="5"/>
  <c r="R744" i="5"/>
  <c r="R768" i="5"/>
  <c r="R900" i="5"/>
  <c r="R948" i="5"/>
  <c r="R885" i="5"/>
  <c r="R893" i="5"/>
  <c r="R909" i="5"/>
  <c r="R917" i="5"/>
  <c r="R1113" i="5"/>
  <c r="R1063" i="5"/>
  <c r="R1309" i="5"/>
  <c r="R1325" i="5"/>
  <c r="R1234" i="5"/>
  <c r="R1295" i="5"/>
  <c r="R1310" i="5"/>
  <c r="R1326" i="5"/>
  <c r="R1355" i="5"/>
  <c r="R1371" i="5"/>
  <c r="R1387" i="5"/>
  <c r="R1365" i="5"/>
  <c r="R1441" i="5"/>
  <c r="R816" i="5"/>
  <c r="R1469" i="5"/>
  <c r="R1217" i="5"/>
  <c r="R1341" i="5"/>
  <c r="R1333" i="5"/>
  <c r="R1965" i="5"/>
  <c r="R1899" i="5"/>
  <c r="R1934" i="5"/>
  <c r="R1956" i="5"/>
  <c r="R1985" i="5"/>
  <c r="R1930" i="5"/>
  <c r="R1978" i="5"/>
  <c r="R51" i="5"/>
  <c r="R45" i="5"/>
  <c r="R64" i="5"/>
  <c r="R252" i="5"/>
  <c r="R219" i="5"/>
  <c r="R52" i="5"/>
  <c r="R229" i="5"/>
  <c r="R405" i="5"/>
  <c r="R565" i="5"/>
  <c r="R613" i="5"/>
  <c r="R509" i="5"/>
  <c r="R525" i="5"/>
  <c r="R535" i="5"/>
  <c r="R545" i="5"/>
  <c r="R553" i="5"/>
  <c r="R572" i="5"/>
  <c r="R604" i="5"/>
  <c r="R561" i="5"/>
  <c r="R593" i="5"/>
  <c r="R625" i="5"/>
  <c r="R576" i="5"/>
  <c r="R624" i="5"/>
  <c r="R789" i="5"/>
  <c r="R853" i="5"/>
  <c r="R861" i="5"/>
  <c r="R869" i="5"/>
  <c r="R877" i="5"/>
  <c r="R794" i="5"/>
  <c r="R858" i="5"/>
  <c r="R728" i="5"/>
  <c r="R752" i="5"/>
  <c r="R772" i="5"/>
  <c r="R908" i="5"/>
  <c r="R1068" i="5"/>
  <c r="F309" i="5"/>
  <c r="J309" i="5"/>
  <c r="J1273" i="5"/>
  <c r="K1273" i="5"/>
  <c r="J1233" i="5"/>
  <c r="F1233" i="5"/>
  <c r="F1155" i="5"/>
  <c r="J1155" i="5"/>
  <c r="K70" i="69"/>
  <c r="M70" i="69"/>
  <c r="J574" i="5"/>
  <c r="F574" i="5"/>
  <c r="H695" i="5"/>
  <c r="K695" i="5"/>
  <c r="P695" i="5"/>
  <c r="J644" i="5"/>
  <c r="K644" i="5"/>
  <c r="F1305" i="5"/>
  <c r="J1305" i="5"/>
  <c r="K1305" i="5"/>
  <c r="F1358" i="41"/>
  <c r="H1358" i="41" s="1"/>
  <c r="J1358" i="41" s="1"/>
  <c r="D1355" i="5" s="1"/>
  <c r="K1363" i="5"/>
  <c r="F1372" i="41"/>
  <c r="H1372" i="41" s="1"/>
  <c r="J1372" i="41" s="1"/>
  <c r="D1369" i="5" s="1"/>
  <c r="F1380" i="41"/>
  <c r="H1380" i="41" s="1"/>
  <c r="J1380" i="41" s="1"/>
  <c r="D1377" i="5" s="1"/>
  <c r="F1390" i="41"/>
  <c r="H1390" i="41" s="1"/>
  <c r="J1390" i="41" s="1"/>
  <c r="D1387" i="5" s="1"/>
  <c r="K1387" i="5"/>
  <c r="F1398" i="41"/>
  <c r="H1398" i="41" s="1"/>
  <c r="J1398" i="41" s="1"/>
  <c r="D1395" i="5" s="1"/>
  <c r="K1395" i="5" s="1"/>
  <c r="J1387" i="5"/>
  <c r="J1483" i="5"/>
  <c r="K1309" i="5"/>
  <c r="F1283" i="5"/>
  <c r="F1303" i="5"/>
  <c r="F1319" i="5"/>
  <c r="J1339" i="5"/>
  <c r="F1417" i="5"/>
  <c r="F1435" i="5"/>
  <c r="F1449" i="5"/>
  <c r="J1415" i="5"/>
  <c r="K1425" i="5"/>
  <c r="K1443" i="5"/>
  <c r="J1451" i="5"/>
  <c r="J1463" i="5"/>
  <c r="J1189" i="5"/>
  <c r="F1203" i="5"/>
  <c r="J1405" i="5"/>
  <c r="J1435" i="5"/>
  <c r="K1329" i="5"/>
  <c r="F2008" i="5"/>
  <c r="J1377" i="5"/>
  <c r="F1515" i="5"/>
  <c r="J1555" i="5"/>
  <c r="J1603" i="5"/>
  <c r="F1619" i="5"/>
  <c r="F1517" i="5"/>
  <c r="J1541" i="5"/>
  <c r="J1597" i="5"/>
  <c r="H740" i="5"/>
  <c r="O740" i="5"/>
  <c r="E1268" i="41"/>
  <c r="G1268" i="41" s="1"/>
  <c r="I1268" i="41" s="1"/>
  <c r="C1265" i="5" s="1"/>
  <c r="F1851" i="5"/>
  <c r="J1851" i="5"/>
  <c r="F1627" i="5"/>
  <c r="J1627" i="5"/>
  <c r="F1613" i="5"/>
  <c r="J1607" i="5"/>
  <c r="F1607" i="5"/>
  <c r="E1598" i="41"/>
  <c r="G1598" i="41"/>
  <c r="I1598" i="41" s="1"/>
  <c r="C1595" i="5" s="1"/>
  <c r="F1598" i="41"/>
  <c r="H1598" i="41" s="1"/>
  <c r="J1598" i="41" s="1"/>
  <c r="D1595" i="5" s="1"/>
  <c r="J1587" i="5"/>
  <c r="F1587" i="5"/>
  <c r="F1585" i="5"/>
  <c r="J1585" i="5"/>
  <c r="K1575" i="5"/>
  <c r="J1575" i="5"/>
  <c r="F1553" i="5"/>
  <c r="F1551" i="5"/>
  <c r="J1551" i="5"/>
  <c r="F1545" i="5"/>
  <c r="J1545" i="5"/>
  <c r="K1543" i="5"/>
  <c r="F1543" i="5"/>
  <c r="J1531" i="5"/>
  <c r="J1529" i="5"/>
  <c r="F1523" i="5"/>
  <c r="F1507" i="5"/>
  <c r="J1507" i="5"/>
  <c r="F1495" i="5"/>
  <c r="K1491" i="5"/>
  <c r="J1491" i="5"/>
  <c r="J1473" i="5"/>
  <c r="K1433" i="5"/>
  <c r="J1433" i="5"/>
  <c r="K1403" i="5"/>
  <c r="J1403" i="5"/>
  <c r="E1404" i="41"/>
  <c r="G1404" i="41" s="1"/>
  <c r="I1404" i="41" s="1"/>
  <c r="C1401" i="5" s="1"/>
  <c r="F1404" i="41"/>
  <c r="H1404" i="41" s="1"/>
  <c r="J1404" i="41" s="1"/>
  <c r="D1401" i="5" s="1"/>
  <c r="P1401" i="5" s="1"/>
  <c r="J1383" i="5"/>
  <c r="F1383" i="5"/>
  <c r="F1361" i="5"/>
  <c r="J1361" i="5"/>
  <c r="F1341" i="5"/>
  <c r="J1341" i="5"/>
  <c r="F1333" i="5"/>
  <c r="J1333" i="5"/>
  <c r="F1302" i="41"/>
  <c r="H1302" i="41" s="1"/>
  <c r="J1302" i="41" s="1"/>
  <c r="D1299" i="5" s="1"/>
  <c r="E1302" i="41"/>
  <c r="G1302" i="41" s="1"/>
  <c r="I1302" i="41" s="1"/>
  <c r="C1299" i="5" s="1"/>
  <c r="R1299" i="5" s="1"/>
  <c r="J1293" i="5"/>
  <c r="E1282" i="41"/>
  <c r="G1282" i="41" s="1"/>
  <c r="I1282" i="41" s="1"/>
  <c r="C1279" i="5" s="1"/>
  <c r="F1282" i="41"/>
  <c r="H1282" i="41" s="1"/>
  <c r="J1282" i="41" s="1"/>
  <c r="D1279" i="5" s="1"/>
  <c r="F1277" i="5"/>
  <c r="J1277" i="5"/>
  <c r="F1237" i="5"/>
  <c r="J1237" i="5"/>
  <c r="K1207" i="5"/>
  <c r="F1207" i="5"/>
  <c r="J1177" i="5"/>
  <c r="K1177" i="5"/>
  <c r="J1153" i="5"/>
  <c r="F1153" i="5"/>
  <c r="E1152" i="41"/>
  <c r="G1152" i="41" s="1"/>
  <c r="I1152" i="41" s="1"/>
  <c r="C1149" i="5" s="1"/>
  <c r="F1152" i="41"/>
  <c r="H1152" i="41" s="1"/>
  <c r="J1152" i="41" s="1"/>
  <c r="D1149" i="5" s="1"/>
  <c r="P1149" i="5" s="1"/>
  <c r="F1127" i="5"/>
  <c r="J1127" i="5"/>
  <c r="F1103" i="5"/>
  <c r="J1103" i="5"/>
  <c r="J1675" i="5"/>
  <c r="J1775" i="5"/>
  <c r="J1523" i="5"/>
  <c r="F1539" i="5"/>
  <c r="F1559" i="5"/>
  <c r="F1583" i="5"/>
  <c r="F1875" i="5"/>
  <c r="F1497" i="5"/>
  <c r="F1509" i="5"/>
  <c r="F1569" i="5"/>
  <c r="J1613" i="5"/>
  <c r="F1450" i="41"/>
  <c r="H1450" i="41" s="1"/>
  <c r="J1450" i="41" s="1"/>
  <c r="D1447" i="5" s="1"/>
  <c r="P1447" i="5" s="1"/>
  <c r="F1494" i="41"/>
  <c r="H1494" i="41" s="1"/>
  <c r="J1494" i="41" s="1"/>
  <c r="D1491" i="5" s="1"/>
  <c r="P1491" i="5" s="1"/>
  <c r="F1424" i="41"/>
  <c r="H1424" i="41" s="1"/>
  <c r="J1424" i="41" s="1"/>
  <c r="D1421" i="5" s="1"/>
  <c r="F1367" i="5"/>
  <c r="J1331" i="5"/>
  <c r="F1413" i="5"/>
  <c r="F1445" i="5"/>
  <c r="F1463" i="5"/>
  <c r="J1413" i="5"/>
  <c r="K1421" i="5"/>
  <c r="J1441" i="5"/>
  <c r="K1341" i="5"/>
  <c r="F1329" i="5"/>
  <c r="J1933" i="5"/>
  <c r="J1919" i="5"/>
  <c r="J1519" i="5"/>
  <c r="K1551" i="5"/>
  <c r="K1583" i="5"/>
  <c r="K1599" i="5"/>
  <c r="J1619" i="5"/>
  <c r="F1369" i="5"/>
  <c r="J1489" i="5"/>
  <c r="J1501" i="5"/>
  <c r="J1509" i="5"/>
  <c r="F1573" i="5"/>
  <c r="F1238" i="41"/>
  <c r="H1238" i="41" s="1"/>
  <c r="J1238" i="41" s="1"/>
  <c r="D1235" i="5" s="1"/>
  <c r="F1658" i="41"/>
  <c r="H1658" i="41" s="1"/>
  <c r="J1658" i="41" s="1"/>
  <c r="D1655" i="5" s="1"/>
  <c r="F2000" i="5"/>
  <c r="K2000" i="5"/>
  <c r="K693" i="5"/>
  <c r="R9" i="49"/>
  <c r="R21" i="49"/>
  <c r="F1076" i="5"/>
  <c r="F1074" i="5"/>
  <c r="F1068" i="5"/>
  <c r="F1006" i="5"/>
  <c r="F962" i="5"/>
  <c r="F954" i="5"/>
  <c r="F948" i="5"/>
  <c r="F938" i="5"/>
  <c r="F930" i="5"/>
  <c r="F924" i="5"/>
  <c r="F918" i="5"/>
  <c r="F916" i="5"/>
  <c r="F914" i="5"/>
  <c r="F908" i="5"/>
  <c r="F902" i="5"/>
  <c r="F900" i="5"/>
  <c r="F898" i="5"/>
  <c r="F894" i="5"/>
  <c r="F892" i="5"/>
  <c r="F632" i="5"/>
  <c r="M10" i="5"/>
  <c r="F695" i="5"/>
  <c r="K701" i="5"/>
  <c r="J705" i="5"/>
  <c r="F711" i="5"/>
  <c r="F714" i="41"/>
  <c r="H714" i="41" s="1"/>
  <c r="J714" i="41" s="1"/>
  <c r="D711" i="5" s="1"/>
  <c r="F1454" i="41"/>
  <c r="H1454" i="41" s="1"/>
  <c r="J1454" i="41" s="1"/>
  <c r="D1451" i="5" s="1"/>
  <c r="F1208" i="41"/>
  <c r="H1208" i="41" s="1"/>
  <c r="J1208" i="41" s="1"/>
  <c r="D1205" i="5" s="1"/>
  <c r="P1205" i="5" s="1"/>
  <c r="G19" i="62"/>
  <c r="G20" i="62"/>
  <c r="R2006" i="5"/>
  <c r="R35" i="5"/>
  <c r="R26" i="5"/>
  <c r="R23" i="5"/>
  <c r="R58" i="5"/>
  <c r="R72" i="5"/>
  <c r="R257" i="5"/>
  <c r="R260" i="5"/>
  <c r="R123" i="5"/>
  <c r="R187" i="5"/>
  <c r="R296" i="5"/>
  <c r="R119" i="5"/>
  <c r="R292" i="5"/>
  <c r="R413" i="5"/>
  <c r="R573" i="5"/>
  <c r="R605" i="5"/>
  <c r="R501" i="5"/>
  <c r="R513" i="5"/>
  <c r="R523" i="5"/>
  <c r="R531" i="5"/>
  <c r="R539" i="5"/>
  <c r="R19" i="5"/>
  <c r="R42" i="5"/>
  <c r="R39" i="5"/>
  <c r="R56" i="5"/>
  <c r="R249" i="5"/>
  <c r="R244" i="5"/>
  <c r="R298" i="5"/>
  <c r="R155" i="5"/>
  <c r="R235" i="5"/>
  <c r="P501" i="5"/>
  <c r="O501" i="5"/>
  <c r="P511" i="5"/>
  <c r="H511" i="5"/>
  <c r="F207" i="5"/>
  <c r="P249" i="5"/>
  <c r="O249" i="5"/>
  <c r="O1006" i="5"/>
  <c r="P1006" i="5"/>
  <c r="P133" i="5"/>
  <c r="J2005" i="5"/>
  <c r="F2005" i="5"/>
  <c r="J2003" i="5"/>
  <c r="F2003" i="5"/>
  <c r="J1997" i="5"/>
  <c r="F1997" i="5"/>
  <c r="K1989" i="5"/>
  <c r="J1989" i="5"/>
  <c r="F1989" i="5"/>
  <c r="K1981" i="5"/>
  <c r="F1981" i="5"/>
  <c r="F1973" i="5"/>
  <c r="J1973" i="5"/>
  <c r="F1971" i="5"/>
  <c r="K1971" i="5"/>
  <c r="F1969" i="5"/>
  <c r="J1969" i="5"/>
  <c r="J1965" i="5"/>
  <c r="K1965" i="5"/>
  <c r="F1963" i="5"/>
  <c r="K1963" i="5"/>
  <c r="J1951" i="5"/>
  <c r="F1951" i="5"/>
  <c r="F1947" i="5"/>
  <c r="J1947" i="5"/>
  <c r="K1937" i="5"/>
  <c r="F1937" i="5"/>
  <c r="H691" i="5"/>
  <c r="H722" i="5"/>
  <c r="P722" i="5"/>
  <c r="K411" i="5"/>
  <c r="H411" i="5"/>
  <c r="O411" i="5"/>
  <c r="P411" i="5"/>
  <c r="P443" i="5"/>
  <c r="H443" i="5"/>
  <c r="P487" i="5"/>
  <c r="H487" i="5"/>
  <c r="O588" i="5"/>
  <c r="H588" i="5"/>
  <c r="P588" i="5"/>
  <c r="P141" i="5"/>
  <c r="O141" i="5"/>
  <c r="P258" i="5"/>
  <c r="O258" i="5"/>
  <c r="K250" i="5"/>
  <c r="F250" i="5"/>
  <c r="J157" i="5"/>
  <c r="K157" i="5"/>
  <c r="P223" i="5"/>
  <c r="F256" i="5"/>
  <c r="K256" i="5"/>
  <c r="F288" i="5"/>
  <c r="K288" i="5"/>
  <c r="J636" i="5"/>
  <c r="K636" i="5"/>
  <c r="F636" i="5"/>
  <c r="J1173" i="5"/>
  <c r="F1173" i="5"/>
  <c r="K1927" i="5"/>
  <c r="J1927" i="5"/>
  <c r="F1911" i="5"/>
  <c r="K1911" i="5"/>
  <c r="J1907" i="5"/>
  <c r="F1907" i="5"/>
  <c r="J1905" i="5"/>
  <c r="F1905" i="5"/>
  <c r="F1899" i="5"/>
  <c r="J1899" i="5"/>
  <c r="K1891" i="5"/>
  <c r="F1891" i="5"/>
  <c r="F1883" i="5"/>
  <c r="J1883" i="5"/>
  <c r="J1867" i="5"/>
  <c r="F1867" i="5"/>
  <c r="F1863" i="5"/>
  <c r="K1863" i="5"/>
  <c r="J1863" i="5"/>
  <c r="J1861" i="5"/>
  <c r="F1861" i="5"/>
  <c r="F1859" i="5"/>
  <c r="J1859" i="5"/>
  <c r="F1855" i="5"/>
  <c r="J1855" i="5"/>
  <c r="F1849" i="5"/>
  <c r="J1849" i="5"/>
  <c r="J1839" i="5"/>
  <c r="F1839" i="5"/>
  <c r="J1833" i="5"/>
  <c r="F1833" i="5"/>
  <c r="J1831" i="5"/>
  <c r="F1831" i="5"/>
  <c r="F1827" i="5"/>
  <c r="J1827" i="5"/>
  <c r="F1823" i="5"/>
  <c r="J1823" i="5"/>
  <c r="J1819" i="5"/>
  <c r="F1819" i="5"/>
  <c r="J1807" i="5"/>
  <c r="F1799" i="5"/>
  <c r="J1799" i="5"/>
  <c r="J1795" i="5"/>
  <c r="F1795" i="5"/>
  <c r="K1791" i="5"/>
  <c r="J1791" i="5"/>
  <c r="E1790" i="41"/>
  <c r="G1790" i="41" s="1"/>
  <c r="I1790" i="41" s="1"/>
  <c r="C1787" i="5" s="1"/>
  <c r="F1790" i="41"/>
  <c r="H1790" i="41" s="1"/>
  <c r="J1790" i="41" s="1"/>
  <c r="D1787" i="5" s="1"/>
  <c r="J1781" i="5"/>
  <c r="J1767" i="5"/>
  <c r="F1767" i="5"/>
  <c r="F1759" i="5"/>
  <c r="J1759" i="5"/>
  <c r="F1757" i="5"/>
  <c r="J1757" i="5"/>
  <c r="F1753" i="5"/>
  <c r="J1753" i="5"/>
  <c r="K1751" i="5"/>
  <c r="J1751" i="5"/>
  <c r="F1747" i="5"/>
  <c r="J1747" i="5"/>
  <c r="J1745" i="5"/>
  <c r="F1745" i="5"/>
  <c r="J1739" i="5"/>
  <c r="J1735" i="5"/>
  <c r="F1735" i="5"/>
  <c r="F1733" i="5"/>
  <c r="J1733" i="5"/>
  <c r="F1729" i="5"/>
  <c r="J1729" i="5"/>
  <c r="J1723" i="5"/>
  <c r="K1723" i="5"/>
  <c r="F1717" i="5"/>
  <c r="J1717" i="5"/>
  <c r="E1714" i="41"/>
  <c r="G1714" i="41"/>
  <c r="I1714" i="41" s="1"/>
  <c r="C1711" i="5" s="1"/>
  <c r="F1714" i="41"/>
  <c r="H1714" i="41" s="1"/>
  <c r="J1714" i="41" s="1"/>
  <c r="D1711" i="5" s="1"/>
  <c r="F1703" i="5"/>
  <c r="J1703" i="5"/>
  <c r="F1701" i="5"/>
  <c r="J1691" i="5"/>
  <c r="F1691" i="5"/>
  <c r="J1685" i="5"/>
  <c r="F1685" i="5"/>
  <c r="J1679" i="5"/>
  <c r="F1679" i="5"/>
  <c r="J1671" i="5"/>
  <c r="F1671" i="5"/>
  <c r="F1667" i="5"/>
  <c r="K1667" i="5"/>
  <c r="J1657" i="5"/>
  <c r="F1657" i="5"/>
  <c r="F1655" i="5"/>
  <c r="K1655" i="5"/>
  <c r="J1655" i="5"/>
  <c r="F1649" i="5"/>
  <c r="J1649" i="5"/>
  <c r="F1647" i="5"/>
  <c r="J1647" i="5"/>
  <c r="E1648" i="41"/>
  <c r="G1648" i="41" s="1"/>
  <c r="I1648" i="41" s="1"/>
  <c r="C1645" i="5" s="1"/>
  <c r="F1648" i="41"/>
  <c r="H1648" i="41" s="1"/>
  <c r="J1648" i="41" s="1"/>
  <c r="D1645" i="5" s="1"/>
  <c r="H1645" i="5" s="1"/>
  <c r="F1643" i="5"/>
  <c r="J1643" i="5"/>
  <c r="F1641" i="5"/>
  <c r="K1641" i="5"/>
  <c r="F1639" i="5"/>
  <c r="J1639" i="5"/>
  <c r="F1637" i="5"/>
  <c r="J1637" i="5"/>
  <c r="F12" i="46"/>
  <c r="F53" i="46"/>
  <c r="F61" i="46"/>
  <c r="F69" i="46"/>
  <c r="F77" i="46"/>
  <c r="F85" i="46"/>
  <c r="F93" i="46"/>
  <c r="F101" i="46"/>
  <c r="F109" i="46"/>
  <c r="F117" i="46"/>
  <c r="F125" i="46"/>
  <c r="F55" i="46"/>
  <c r="F63" i="46"/>
  <c r="F71" i="46"/>
  <c r="F79" i="46"/>
  <c r="F87" i="46"/>
  <c r="F95" i="46"/>
  <c r="F103" i="46"/>
  <c r="F111" i="46"/>
  <c r="F119" i="46"/>
  <c r="F51" i="46"/>
  <c r="F67" i="46"/>
  <c r="F83" i="46"/>
  <c r="F99" i="46"/>
  <c r="F115" i="46"/>
  <c r="F129" i="46"/>
  <c r="F137" i="46"/>
  <c r="F145" i="46"/>
  <c r="F153" i="46"/>
  <c r="F161" i="46"/>
  <c r="F169" i="46"/>
  <c r="F177" i="46"/>
  <c r="F185" i="46"/>
  <c r="F193" i="46"/>
  <c r="F201" i="46"/>
  <c r="F209" i="46"/>
  <c r="F57" i="46"/>
  <c r="F73" i="46"/>
  <c r="F89" i="46"/>
  <c r="F105" i="46"/>
  <c r="F121" i="46"/>
  <c r="F131" i="46"/>
  <c r="F139" i="46"/>
  <c r="F147" i="46"/>
  <c r="F155" i="46"/>
  <c r="F163" i="46"/>
  <c r="F171" i="46"/>
  <c r="F179" i="46"/>
  <c r="F187" i="46"/>
  <c r="F195" i="46"/>
  <c r="F203" i="46"/>
  <c r="F211" i="46"/>
  <c r="F59" i="46"/>
  <c r="F75" i="46"/>
  <c r="F91" i="46"/>
  <c r="F107" i="46"/>
  <c r="F123" i="46"/>
  <c r="F133" i="46"/>
  <c r="F141" i="46"/>
  <c r="F149" i="46"/>
  <c r="F157" i="46"/>
  <c r="F165" i="46"/>
  <c r="F173" i="46"/>
  <c r="F181" i="46"/>
  <c r="F189" i="46"/>
  <c r="F197" i="46"/>
  <c r="F205" i="46"/>
  <c r="F65" i="46"/>
  <c r="F127" i="46"/>
  <c r="F159" i="46"/>
  <c r="F191" i="46"/>
  <c r="F81" i="46"/>
  <c r="F135" i="46"/>
  <c r="F167" i="46"/>
  <c r="F199" i="46"/>
  <c r="F97" i="46"/>
  <c r="F143" i="46"/>
  <c r="F175" i="46"/>
  <c r="F207" i="46"/>
  <c r="F113" i="46"/>
  <c r="F151" i="46"/>
  <c r="F183" i="46"/>
  <c r="J40" i="65"/>
  <c r="J354" i="65"/>
  <c r="J391" i="65"/>
  <c r="J429" i="65"/>
  <c r="J442" i="65"/>
  <c r="J543" i="65"/>
  <c r="J586" i="65"/>
  <c r="J591" i="65"/>
  <c r="J594" i="65"/>
  <c r="J608" i="65"/>
  <c r="J613" i="65"/>
  <c r="J621" i="65"/>
  <c r="J624" i="65"/>
  <c r="J627" i="65"/>
  <c r="J639" i="65"/>
  <c r="J652" i="65"/>
  <c r="J673" i="65"/>
  <c r="J709" i="65"/>
  <c r="J712" i="65"/>
  <c r="J724" i="65"/>
  <c r="J734" i="65"/>
  <c r="J737" i="65"/>
  <c r="J740" i="65"/>
  <c r="J751" i="65"/>
  <c r="J754" i="65"/>
  <c r="J768" i="65"/>
  <c r="J773" i="65"/>
  <c r="J781" i="65"/>
  <c r="J784" i="65"/>
  <c r="J787" i="65"/>
  <c r="J791" i="65"/>
  <c r="J798" i="65"/>
  <c r="J802" i="65"/>
  <c r="J804" i="65"/>
  <c r="J808" i="65"/>
  <c r="J812" i="65"/>
  <c r="J816" i="65"/>
  <c r="J820" i="65"/>
  <c r="J824" i="65"/>
  <c r="J828" i="65"/>
  <c r="J832" i="65"/>
  <c r="J836" i="65"/>
  <c r="J840" i="65"/>
  <c r="J846" i="65"/>
  <c r="J850" i="65"/>
  <c r="J854" i="65"/>
  <c r="J858" i="65"/>
  <c r="J862" i="65"/>
  <c r="J866" i="65"/>
  <c r="J870" i="65"/>
  <c r="J874" i="65"/>
  <c r="J878" i="65"/>
  <c r="J882" i="65"/>
  <c r="J884" i="65"/>
  <c r="J888" i="65"/>
  <c r="J892" i="65"/>
  <c r="J896" i="65"/>
  <c r="J900" i="65"/>
  <c r="J904" i="65"/>
  <c r="J908" i="65"/>
  <c r="J912" i="65"/>
  <c r="J916" i="65"/>
  <c r="J920" i="65"/>
  <c r="J926" i="65"/>
  <c r="J930" i="65"/>
  <c r="J934" i="65"/>
  <c r="J938" i="65"/>
  <c r="J942" i="65"/>
  <c r="J946" i="65"/>
  <c r="J950" i="65"/>
  <c r="J954" i="65"/>
  <c r="J958" i="65"/>
  <c r="J962" i="65"/>
  <c r="J964" i="65"/>
  <c r="J968" i="65"/>
  <c r="J972" i="65"/>
  <c r="J976" i="65"/>
  <c r="J980" i="65"/>
  <c r="J984" i="65"/>
  <c r="J988" i="65"/>
  <c r="J992" i="65"/>
  <c r="J996" i="65"/>
  <c r="J1000" i="65"/>
  <c r="J1006" i="65"/>
  <c r="J1010" i="65"/>
  <c r="J409" i="65"/>
  <c r="J534" i="65"/>
  <c r="J565" i="65"/>
  <c r="J573" i="65"/>
  <c r="J590" i="65"/>
  <c r="J612" i="65"/>
  <c r="J626" i="65"/>
  <c r="J655" i="65"/>
  <c r="J672" i="65"/>
  <c r="J677" i="65"/>
  <c r="J680" i="65"/>
  <c r="J684" i="65"/>
  <c r="J694" i="65"/>
  <c r="J708" i="65"/>
  <c r="J711" i="65"/>
  <c r="J714" i="65"/>
  <c r="J728" i="65"/>
  <c r="J733" i="65"/>
  <c r="J750" i="65"/>
  <c r="J772" i="65"/>
  <c r="J786" i="65"/>
  <c r="J790" i="65"/>
  <c r="J797" i="65"/>
  <c r="J801" i="65"/>
  <c r="J805" i="65"/>
  <c r="J809" i="65"/>
  <c r="J815" i="65"/>
  <c r="J819" i="65"/>
  <c r="J823" i="65"/>
  <c r="J827" i="65"/>
  <c r="J831" i="65"/>
  <c r="J835" i="65"/>
  <c r="J839" i="65"/>
  <c r="J843" i="65"/>
  <c r="J847" i="65"/>
  <c r="J851" i="65"/>
  <c r="J853" i="65"/>
  <c r="J857" i="65"/>
  <c r="J861" i="65"/>
  <c r="J865" i="65"/>
  <c r="J869" i="65"/>
  <c r="J873" i="65"/>
  <c r="J877" i="65"/>
  <c r="J881" i="65"/>
  <c r="J885" i="65"/>
  <c r="J889" i="65"/>
  <c r="J895" i="65"/>
  <c r="J899" i="65"/>
  <c r="J903" i="65"/>
  <c r="J907" i="65"/>
  <c r="J911" i="65"/>
  <c r="J915" i="65"/>
  <c r="J919" i="65"/>
  <c r="J923" i="65"/>
  <c r="J927" i="65"/>
  <c r="J931" i="65"/>
  <c r="J933" i="65"/>
  <c r="J937" i="65"/>
  <c r="J941" i="65"/>
  <c r="J945" i="65"/>
  <c r="J949" i="65"/>
  <c r="J953" i="65"/>
  <c r="J957" i="65"/>
  <c r="J961" i="65"/>
  <c r="J965" i="65"/>
  <c r="J969" i="65"/>
  <c r="J975" i="65"/>
  <c r="J979" i="65"/>
  <c r="J983" i="65"/>
  <c r="J987" i="65"/>
  <c r="J991" i="65"/>
  <c r="J995" i="65"/>
  <c r="J999" i="65"/>
  <c r="J1003" i="65"/>
  <c r="J1007" i="65"/>
  <c r="J1011" i="65"/>
  <c r="J305" i="65"/>
  <c r="J375" i="65"/>
  <c r="J465" i="65"/>
  <c r="J509" i="65"/>
  <c r="J533" i="65"/>
  <c r="J545" i="65"/>
  <c r="J558" i="65"/>
  <c r="J569" i="65"/>
  <c r="J615" i="65"/>
  <c r="J629" i="65"/>
  <c r="J644" i="65"/>
  <c r="J654" i="65"/>
  <c r="J663" i="65"/>
  <c r="J666" i="65"/>
  <c r="J671" i="65"/>
  <c r="J679" i="65"/>
  <c r="J682" i="65"/>
  <c r="J688" i="65"/>
  <c r="J693" i="65"/>
  <c r="J696" i="65"/>
  <c r="J707" i="65"/>
  <c r="J732" i="65"/>
  <c r="J775" i="65"/>
  <c r="J789" i="65"/>
  <c r="J793" i="65"/>
  <c r="J796" i="65"/>
  <c r="J800" i="65"/>
  <c r="J806" i="65"/>
  <c r="J810" i="65"/>
  <c r="J814" i="65"/>
  <c r="J818" i="65"/>
  <c r="J822" i="65"/>
  <c r="J826" i="65"/>
  <c r="J830" i="65"/>
  <c r="J834" i="65"/>
  <c r="J838" i="65"/>
  <c r="J842" i="65"/>
  <c r="J844" i="65"/>
  <c r="J848" i="65"/>
  <c r="J852" i="65"/>
  <c r="J856" i="65"/>
  <c r="J860" i="65"/>
  <c r="J864" i="65"/>
  <c r="J868" i="65"/>
  <c r="J872" i="65"/>
  <c r="J876" i="65"/>
  <c r="J880" i="65"/>
  <c r="J287" i="65"/>
  <c r="J483" i="65"/>
  <c r="J544" i="65"/>
  <c r="J592" i="65"/>
  <c r="J614" i="65"/>
  <c r="J648" i="65"/>
  <c r="J665" i="65"/>
  <c r="J735" i="65"/>
  <c r="J752" i="65"/>
  <c r="J774" i="65"/>
  <c r="J792" i="65"/>
  <c r="J799" i="65"/>
  <c r="J821" i="65"/>
  <c r="J837" i="65"/>
  <c r="J863" i="65"/>
  <c r="J879" i="65"/>
  <c r="J890" i="65"/>
  <c r="J893" i="65"/>
  <c r="J901" i="65"/>
  <c r="J909" i="65"/>
  <c r="J917" i="65"/>
  <c r="J924" i="65"/>
  <c r="J932" i="65"/>
  <c r="J940" i="65"/>
  <c r="J948" i="65"/>
  <c r="J956" i="65"/>
  <c r="J970" i="65"/>
  <c r="J973" i="65"/>
  <c r="J981" i="65"/>
  <c r="J989" i="65"/>
  <c r="J997" i="65"/>
  <c r="J1004" i="65"/>
  <c r="J1012" i="65"/>
  <c r="J1016" i="65"/>
  <c r="J1020" i="65"/>
  <c r="J1024" i="65"/>
  <c r="J1028" i="65"/>
  <c r="J1032" i="65"/>
  <c r="J1036" i="65"/>
  <c r="J1041" i="65"/>
  <c r="J1045" i="65"/>
  <c r="J1049" i="65"/>
  <c r="J1055" i="65"/>
  <c r="J1059" i="65"/>
  <c r="J1063" i="65"/>
  <c r="J1067" i="65"/>
  <c r="J1071" i="65"/>
  <c r="J1075" i="65"/>
  <c r="J1079" i="65"/>
  <c r="J1083" i="65"/>
  <c r="J1087" i="65"/>
  <c r="J1091" i="65"/>
  <c r="J1093" i="65"/>
  <c r="J1097" i="65"/>
  <c r="J1101" i="65"/>
  <c r="J1105" i="65"/>
  <c r="J1109" i="65"/>
  <c r="J1113" i="65"/>
  <c r="J1117" i="65"/>
  <c r="J1121" i="65"/>
  <c r="J1125" i="65"/>
  <c r="J1129" i="65"/>
  <c r="J1135" i="65"/>
  <c r="J1139" i="65"/>
  <c r="J1143" i="65"/>
  <c r="J1147" i="65"/>
  <c r="J1151" i="65"/>
  <c r="J1155" i="65"/>
  <c r="J1159" i="65"/>
  <c r="J1163" i="65"/>
  <c r="J1167" i="65"/>
  <c r="J1171" i="65"/>
  <c r="J1173" i="65"/>
  <c r="J1177" i="65"/>
  <c r="J1181" i="65"/>
  <c r="J1185" i="65"/>
  <c r="J1189" i="65"/>
  <c r="J1193" i="65"/>
  <c r="J1197" i="65"/>
  <c r="J1201" i="65"/>
  <c r="J1205" i="65"/>
  <c r="J1209" i="65"/>
  <c r="J1215" i="65"/>
  <c r="J1219" i="65"/>
  <c r="J1223" i="65"/>
  <c r="J338" i="65"/>
  <c r="J619" i="65"/>
  <c r="J628" i="65"/>
  <c r="J764" i="65"/>
  <c r="J807" i="65"/>
  <c r="J813" i="65"/>
  <c r="J833" i="65"/>
  <c r="J867" i="65"/>
  <c r="J886" i="65"/>
  <c r="J906" i="65"/>
  <c r="J913" i="65"/>
  <c r="J918" i="65"/>
  <c r="J939" i="65"/>
  <c r="J944" i="65"/>
  <c r="J951" i="65"/>
  <c r="J971" i="65"/>
  <c r="J977" i="65"/>
  <c r="J982" i="65"/>
  <c r="J1002" i="65"/>
  <c r="J1008" i="65"/>
  <c r="J1013" i="65"/>
  <c r="J1023" i="65"/>
  <c r="J1026" i="65"/>
  <c r="J1029" i="65"/>
  <c r="J1039" i="65"/>
  <c r="J1040" i="65"/>
  <c r="J1043" i="65"/>
  <c r="J1048" i="65"/>
  <c r="J1058" i="65"/>
  <c r="J1061" i="65"/>
  <c r="J1064" i="65"/>
  <c r="J1074" i="65"/>
  <c r="J1077" i="65"/>
  <c r="J1080" i="65"/>
  <c r="J1088" i="65"/>
  <c r="J1094" i="65"/>
  <c r="J1104" i="65"/>
  <c r="J1107" i="65"/>
  <c r="J1110" i="65"/>
  <c r="J1120" i="65"/>
  <c r="J1123" i="65"/>
  <c r="J1128" i="65"/>
  <c r="J1138" i="65"/>
  <c r="J1141" i="65"/>
  <c r="J1144" i="65"/>
  <c r="J1154" i="65"/>
  <c r="J1157" i="65"/>
  <c r="J1160" i="65"/>
  <c r="J1168" i="65"/>
  <c r="J1174" i="65"/>
  <c r="J1184" i="65"/>
  <c r="J1187" i="65"/>
  <c r="J1190" i="65"/>
  <c r="J1200" i="65"/>
  <c r="J1203" i="65"/>
  <c r="J1208" i="65"/>
  <c r="J1218" i="65"/>
  <c r="J1221" i="65"/>
  <c r="J1224" i="65"/>
  <c r="J1228" i="65"/>
  <c r="J1232" i="65"/>
  <c r="J1236" i="65"/>
  <c r="J1240" i="65"/>
  <c r="J1246" i="65"/>
  <c r="J1250" i="65"/>
  <c r="J604" i="65"/>
  <c r="J692" i="65"/>
  <c r="J738" i="65"/>
  <c r="J811" i="65"/>
  <c r="J817" i="65"/>
  <c r="J841" i="65"/>
  <c r="J871" i="65"/>
  <c r="J887" i="65"/>
  <c r="J898" i="65"/>
  <c r="J905" i="65"/>
  <c r="J910" i="65"/>
  <c r="J925" i="65"/>
  <c r="J936" i="65"/>
  <c r="J943" i="65"/>
  <c r="J963" i="65"/>
  <c r="J974" i="65"/>
  <c r="J994" i="65"/>
  <c r="J1001" i="65"/>
  <c r="J1009" i="65"/>
  <c r="J1019" i="65"/>
  <c r="J1022" i="65"/>
  <c r="J1025" i="65"/>
  <c r="J1035" i="65"/>
  <c r="J1038" i="65"/>
  <c r="J1042" i="65"/>
  <c r="J1044" i="65"/>
  <c r="J1050" i="65"/>
  <c r="J1054" i="65"/>
  <c r="J1057" i="65"/>
  <c r="J1060" i="65"/>
  <c r="J1070" i="65"/>
  <c r="J1073" i="65"/>
  <c r="J1076" i="65"/>
  <c r="J1084" i="65"/>
  <c r="J1089" i="65"/>
  <c r="J1100" i="65"/>
  <c r="J1103" i="65"/>
  <c r="J1106" i="65"/>
  <c r="J1116" i="65"/>
  <c r="J1119" i="65"/>
  <c r="J1122" i="65"/>
  <c r="J1124" i="65"/>
  <c r="J1130" i="65"/>
  <c r="J1134" i="65"/>
  <c r="J1137" i="65"/>
  <c r="J1140" i="65"/>
  <c r="J1150" i="65"/>
  <c r="J1153" i="65"/>
  <c r="J1156" i="65"/>
  <c r="J1164" i="65"/>
  <c r="J1169" i="65"/>
  <c r="J1180" i="65"/>
  <c r="J1183" i="65"/>
  <c r="J1186" i="65"/>
  <c r="J1196" i="65"/>
  <c r="J1199" i="65"/>
  <c r="J1202" i="65"/>
  <c r="J1204" i="65"/>
  <c r="J1210" i="65"/>
  <c r="J1214" i="65"/>
  <c r="J1217" i="65"/>
  <c r="J1220" i="65"/>
  <c r="J1227" i="65"/>
  <c r="J1231" i="65"/>
  <c r="J1235" i="65"/>
  <c r="J1239" i="65"/>
  <c r="J1243" i="65"/>
  <c r="J1247" i="65"/>
  <c r="J1251" i="65"/>
  <c r="J385" i="65"/>
  <c r="J447" i="65"/>
  <c r="J557" i="65"/>
  <c r="J640" i="65"/>
  <c r="J670" i="65"/>
  <c r="J706" i="65"/>
  <c r="J782" i="65"/>
  <c r="J795" i="65"/>
  <c r="J825" i="65"/>
  <c r="J845" i="65"/>
  <c r="J855" i="65"/>
  <c r="J875" i="65"/>
  <c r="J891" i="65"/>
  <c r="J897" i="65"/>
  <c r="J902" i="65"/>
  <c r="J922" i="65"/>
  <c r="J928" i="65"/>
  <c r="J935" i="65"/>
  <c r="J955" i="65"/>
  <c r="J960" i="65"/>
  <c r="J966" i="65"/>
  <c r="J986" i="65"/>
  <c r="J993" i="65"/>
  <c r="J998" i="65"/>
  <c r="J1015" i="65"/>
  <c r="J1018" i="65"/>
  <c r="J1021" i="65"/>
  <c r="J1031" i="65"/>
  <c r="J1034" i="65"/>
  <c r="J1037" i="65"/>
  <c r="J1046" i="65"/>
  <c r="J1051" i="65"/>
  <c r="J1053" i="65"/>
  <c r="J1056" i="65"/>
  <c r="J1066" i="65"/>
  <c r="J1069" i="65"/>
  <c r="J1072" i="65"/>
  <c r="J1082" i="65"/>
  <c r="J1085" i="65"/>
  <c r="J1090" i="65"/>
  <c r="J1096" i="65"/>
  <c r="J1099" i="65"/>
  <c r="J1102" i="65"/>
  <c r="J1112" i="65"/>
  <c r="J1115" i="65"/>
  <c r="J1118" i="65"/>
  <c r="J1126" i="65"/>
  <c r="J1131" i="65"/>
  <c r="J1133" i="65"/>
  <c r="J1136" i="65"/>
  <c r="J1146" i="65"/>
  <c r="J1149" i="65"/>
  <c r="J1152" i="65"/>
  <c r="J1162" i="65"/>
  <c r="J1165" i="65"/>
  <c r="J1170" i="65"/>
  <c r="J1176" i="65"/>
  <c r="J1179" i="65"/>
  <c r="J1182" i="65"/>
  <c r="J1192" i="65"/>
  <c r="J1195" i="65"/>
  <c r="J1198" i="65"/>
  <c r="J1206" i="65"/>
  <c r="J1211" i="65"/>
  <c r="J1213" i="65"/>
  <c r="J1216" i="65"/>
  <c r="J1226" i="65"/>
  <c r="J1230" i="65"/>
  <c r="J1234" i="65"/>
  <c r="J1238" i="65"/>
  <c r="J1242" i="65"/>
  <c r="J1244" i="65"/>
  <c r="J1248" i="65"/>
  <c r="J530" i="65"/>
  <c r="J637" i="65"/>
  <c r="J803" i="65"/>
  <c r="J849" i="65"/>
  <c r="J883" i="65"/>
  <c r="J952" i="65"/>
  <c r="J967" i="65"/>
  <c r="J985" i="65"/>
  <c r="J1052" i="65"/>
  <c r="J1065" i="65"/>
  <c r="J1078" i="65"/>
  <c r="J1086" i="65"/>
  <c r="J1095" i="65"/>
  <c r="J1108" i="65"/>
  <c r="J1194" i="65"/>
  <c r="J1212" i="65"/>
  <c r="J1225" i="65"/>
  <c r="J1241" i="65"/>
  <c r="J436" i="65"/>
  <c r="J622" i="65"/>
  <c r="J788" i="65"/>
  <c r="J894" i="65"/>
  <c r="J921" i="65"/>
  <c r="J947" i="65"/>
  <c r="J978" i="65"/>
  <c r="J1033" i="65"/>
  <c r="J1062" i="65"/>
  <c r="J1092" i="65"/>
  <c r="J1127" i="65"/>
  <c r="J1148" i="65"/>
  <c r="J1161" i="65"/>
  <c r="J1178" i="65"/>
  <c r="J1191" i="65"/>
  <c r="J1222" i="65"/>
  <c r="J1229" i="65"/>
  <c r="J1245" i="65"/>
  <c r="J371" i="65"/>
  <c r="J779" i="65"/>
  <c r="J914" i="65"/>
  <c r="J929" i="65"/>
  <c r="J1005" i="65"/>
  <c r="J1017" i="65"/>
  <c r="J1030" i="65"/>
  <c r="J1114" i="65"/>
  <c r="J1132" i="65"/>
  <c r="J1145" i="65"/>
  <c r="J1158" i="65"/>
  <c r="J1166" i="65"/>
  <c r="J1175" i="65"/>
  <c r="J1188" i="65"/>
  <c r="J1233" i="65"/>
  <c r="J1249" i="65"/>
  <c r="J990" i="65"/>
  <c r="J1047" i="65"/>
  <c r="J1081" i="65"/>
  <c r="J1111" i="65"/>
  <c r="J1172" i="65"/>
  <c r="J1068" i="65"/>
  <c r="J1098" i="65"/>
  <c r="J1142" i="65"/>
  <c r="J653" i="65"/>
  <c r="J859" i="65"/>
  <c r="J1027" i="65"/>
  <c r="J1237" i="65"/>
  <c r="J1014" i="65"/>
  <c r="J1207" i="65"/>
  <c r="J959" i="65"/>
  <c r="J829" i="65"/>
  <c r="K1155" i="5"/>
  <c r="F1659" i="5"/>
  <c r="F1683" i="5"/>
  <c r="J1731" i="5"/>
  <c r="J1811" i="5"/>
  <c r="F1871" i="5"/>
  <c r="J1635" i="5"/>
  <c r="F1699" i="5"/>
  <c r="J1755" i="5"/>
  <c r="F1807" i="5"/>
  <c r="F1879" i="5"/>
  <c r="J1709" i="5"/>
  <c r="F1653" i="5"/>
  <c r="K258" i="5"/>
  <c r="J258" i="5"/>
  <c r="O363" i="5"/>
  <c r="H363" i="5"/>
  <c r="K445" i="5"/>
  <c r="K397" i="5"/>
  <c r="P397" i="5"/>
  <c r="P734" i="5"/>
  <c r="F1878" i="41"/>
  <c r="H1878" i="41" s="1"/>
  <c r="J1878" i="41" s="1"/>
  <c r="D1875" i="5" s="1"/>
  <c r="K1875" i="5"/>
  <c r="F1763" i="5"/>
  <c r="F1815" i="5"/>
  <c r="K1871" i="5"/>
  <c r="K1643" i="5"/>
  <c r="J1715" i="5"/>
  <c r="J1835" i="5"/>
  <c r="J1737" i="5"/>
  <c r="J1857" i="5"/>
  <c r="F1633" i="5"/>
  <c r="F272" i="5"/>
  <c r="J272" i="5"/>
  <c r="J297" i="5"/>
  <c r="J201" i="5"/>
  <c r="K201" i="5"/>
  <c r="H642" i="5"/>
  <c r="O693" i="5"/>
  <c r="P693" i="5"/>
  <c r="J1209" i="5"/>
  <c r="F1209" i="5"/>
  <c r="F1925" i="5"/>
  <c r="F1707" i="5"/>
  <c r="F1739" i="5"/>
  <c r="K1767" i="5"/>
  <c r="J1847" i="5"/>
  <c r="J1911" i="5"/>
  <c r="J1667" i="5"/>
  <c r="F1723" i="5"/>
  <c r="F1779" i="5"/>
  <c r="J1843" i="5"/>
  <c r="J1877" i="5"/>
  <c r="J1641" i="5"/>
  <c r="F83" i="5"/>
  <c r="K83" i="5"/>
  <c r="P250" i="5"/>
  <c r="O157" i="5"/>
  <c r="H300" i="5"/>
  <c r="P300" i="5"/>
  <c r="K457" i="5"/>
  <c r="H457" i="5"/>
  <c r="O869" i="5"/>
  <c r="P869" i="5"/>
  <c r="P1153" i="5"/>
  <c r="K954" i="5"/>
  <c r="F297" i="41"/>
  <c r="H297" i="41" s="1"/>
  <c r="J297" i="41" s="1"/>
  <c r="D294" i="5" s="1"/>
  <c r="F691" i="41"/>
  <c r="H691" i="41" s="1"/>
  <c r="J691" i="41" s="1"/>
  <c r="D688" i="5" s="1"/>
  <c r="H688" i="5" s="1"/>
  <c r="F627" i="41"/>
  <c r="H627" i="41" s="1"/>
  <c r="J627" i="41" s="1"/>
  <c r="D624" i="5" s="1"/>
  <c r="F755" i="41"/>
  <c r="H755" i="41" s="1"/>
  <c r="J755" i="41" s="1"/>
  <c r="D752" i="5" s="1"/>
  <c r="F585" i="41"/>
  <c r="H585" i="41" s="1"/>
  <c r="J585" i="41" s="1"/>
  <c r="D582" i="5" s="1"/>
  <c r="F783" i="41"/>
  <c r="H783" i="41" s="1"/>
  <c r="J783" i="41" s="1"/>
  <c r="D780" i="5" s="1"/>
  <c r="F655" i="41"/>
  <c r="H655" i="41" s="1"/>
  <c r="J655" i="41" s="1"/>
  <c r="D652" i="5" s="1"/>
  <c r="F769" i="41"/>
  <c r="H769" i="41" s="1"/>
  <c r="J769" i="41" s="1"/>
  <c r="D766" i="5" s="1"/>
  <c r="F601" i="41"/>
  <c r="H601" i="41" s="1"/>
  <c r="J601" i="41" s="1"/>
  <c r="D598" i="5" s="1"/>
  <c r="F593" i="41"/>
  <c r="H593" i="41" s="1"/>
  <c r="J593" i="41" s="1"/>
  <c r="D590" i="5" s="1"/>
  <c r="F669" i="41"/>
  <c r="H669" i="41" s="1"/>
  <c r="J669" i="41" s="1"/>
  <c r="D666" i="5" s="1"/>
  <c r="F637" i="41"/>
  <c r="H637" i="41" s="1"/>
  <c r="J637" i="41" s="1"/>
  <c r="D634" i="5" s="1"/>
  <c r="K634" i="5" s="1"/>
  <c r="F607" i="41"/>
  <c r="H607" i="41" s="1"/>
  <c r="J607" i="41" s="1"/>
  <c r="D604" i="5" s="1"/>
  <c r="K604" i="5" s="1"/>
  <c r="F575" i="41"/>
  <c r="H575" i="41" s="1"/>
  <c r="J575" i="41" s="1"/>
  <c r="D572" i="5" s="1"/>
  <c r="P572" i="5" s="1"/>
  <c r="F291" i="41"/>
  <c r="H291" i="41" s="1"/>
  <c r="J291" i="41" s="1"/>
  <c r="D288" i="5" s="1"/>
  <c r="F255" i="41"/>
  <c r="H255" i="41" s="1"/>
  <c r="J255" i="41" s="1"/>
  <c r="D252" i="5" s="1"/>
  <c r="F94" i="41"/>
  <c r="H94" i="41" s="1"/>
  <c r="J94" i="41" s="1"/>
  <c r="D91" i="5" s="1"/>
  <c r="F295" i="41"/>
  <c r="H295" i="41" s="1"/>
  <c r="J295" i="41" s="1"/>
  <c r="D292" i="5" s="1"/>
  <c r="F287" i="41"/>
  <c r="H287" i="41" s="1"/>
  <c r="J287" i="41" s="1"/>
  <c r="D284" i="5" s="1"/>
  <c r="F96" i="41"/>
  <c r="H96" i="41" s="1"/>
  <c r="J96" i="41" s="1"/>
  <c r="D93" i="5" s="1"/>
  <c r="K93" i="5" s="1"/>
  <c r="F60" i="41"/>
  <c r="H60" i="41" s="1"/>
  <c r="J60" i="41" s="1"/>
  <c r="D57" i="5" s="1"/>
  <c r="F48" i="41"/>
  <c r="H48" i="41" s="1"/>
  <c r="J48" i="41" s="1"/>
  <c r="D45" i="5" s="1"/>
  <c r="K45" i="5" s="1"/>
  <c r="F257" i="41"/>
  <c r="H257" i="41" s="1"/>
  <c r="J257" i="41" s="1"/>
  <c r="D254" i="5" s="1"/>
  <c r="K254" i="5"/>
  <c r="F108" i="41"/>
  <c r="H108" i="41" s="1"/>
  <c r="J108" i="41" s="1"/>
  <c r="D105" i="5" s="1"/>
  <c r="K105" i="5" s="1"/>
  <c r="F46" i="41"/>
  <c r="H46" i="41" s="1"/>
  <c r="J46" i="41" s="1"/>
  <c r="D43" i="5" s="1"/>
  <c r="F80" i="41"/>
  <c r="H80" i="41" s="1"/>
  <c r="J80" i="41" s="1"/>
  <c r="D77" i="5" s="1"/>
  <c r="F130" i="41"/>
  <c r="H130" i="41" s="1"/>
  <c r="J130" i="41" s="1"/>
  <c r="D127" i="5" s="1"/>
  <c r="F98" i="41"/>
  <c r="H98" i="41" s="1"/>
  <c r="J98" i="41" s="1"/>
  <c r="D95" i="5" s="1"/>
  <c r="F917" i="41"/>
  <c r="H917" i="41" s="1"/>
  <c r="J917" i="41" s="1"/>
  <c r="D914" i="5" s="1"/>
  <c r="K914" i="5"/>
  <c r="F731" i="41"/>
  <c r="H731" i="41" s="1"/>
  <c r="J731" i="41" s="1"/>
  <c r="D728" i="5" s="1"/>
  <c r="K728" i="5"/>
  <c r="F863" i="41"/>
  <c r="H863" i="41" s="1"/>
  <c r="J863" i="41" s="1"/>
  <c r="D860" i="5" s="1"/>
  <c r="K860" i="5"/>
  <c r="F609" i="41"/>
  <c r="H609" i="41" s="1"/>
  <c r="J609" i="41" s="1"/>
  <c r="D606" i="5" s="1"/>
  <c r="F777" i="41"/>
  <c r="H777" i="41"/>
  <c r="J777" i="41" s="1"/>
  <c r="D774" i="5" s="1"/>
  <c r="F633" i="41"/>
  <c r="H633" i="41" s="1"/>
  <c r="J633" i="41" s="1"/>
  <c r="D630" i="5" s="1"/>
  <c r="O630" i="5" s="1"/>
  <c r="F653" i="41"/>
  <c r="H653" i="41" s="1"/>
  <c r="J653" i="41" s="1"/>
  <c r="D650" i="5" s="1"/>
  <c r="F615" i="41"/>
  <c r="H615" i="41" s="1"/>
  <c r="J615" i="41" s="1"/>
  <c r="D612" i="5" s="1"/>
  <c r="F567" i="41"/>
  <c r="H567" i="41" s="1"/>
  <c r="J567" i="41" s="1"/>
  <c r="D564" i="5" s="1"/>
  <c r="K564" i="5"/>
  <c r="F283" i="41"/>
  <c r="H283" i="41" s="1"/>
  <c r="J283" i="41" s="1"/>
  <c r="D280" i="5" s="1"/>
  <c r="F182" i="41"/>
  <c r="H182" i="41" s="1"/>
  <c r="J182" i="41" s="1"/>
  <c r="D179" i="5" s="1"/>
  <c r="F234" i="41"/>
  <c r="H234" i="41" s="1"/>
  <c r="J234" i="41" s="1"/>
  <c r="D231" i="5" s="1"/>
  <c r="K231" i="5" s="1"/>
  <c r="F208" i="41"/>
  <c r="H208" i="41" s="1"/>
  <c r="J208" i="41" s="1"/>
  <c r="D205" i="5" s="1"/>
  <c r="F156" i="41"/>
  <c r="H156" i="41" s="1"/>
  <c r="J156" i="41" s="1"/>
  <c r="D153" i="5" s="1"/>
  <c r="F236" i="41"/>
  <c r="H236" i="41" s="1"/>
  <c r="J236" i="41" s="1"/>
  <c r="D233" i="5" s="1"/>
  <c r="F150" i="41"/>
  <c r="H150" i="41" s="1"/>
  <c r="J150" i="41" s="1"/>
  <c r="D147" i="5" s="1"/>
  <c r="F72" i="41"/>
  <c r="H72" i="41" s="1"/>
  <c r="J72" i="41" s="1"/>
  <c r="D69" i="5" s="1"/>
  <c r="F251" i="41"/>
  <c r="H251" i="41" s="1"/>
  <c r="J251" i="41" s="1"/>
  <c r="D248" i="5" s="1"/>
  <c r="F52" i="41"/>
  <c r="H52" i="41" s="1"/>
  <c r="J52" i="41" s="1"/>
  <c r="D49" i="5" s="1"/>
  <c r="F1379" i="41"/>
  <c r="H1379" i="41" s="1"/>
  <c r="J1379" i="41" s="1"/>
  <c r="D1376" i="5" s="1"/>
  <c r="F1355" i="41"/>
  <c r="H1355" i="41" s="1"/>
  <c r="J1355" i="41" s="1"/>
  <c r="D1352" i="5" s="1"/>
  <c r="F1687" i="41"/>
  <c r="H1687" i="41" s="1"/>
  <c r="J1687" i="41" s="1"/>
  <c r="D1684" i="5" s="1"/>
  <c r="F1647" i="41"/>
  <c r="H1647" i="41" s="1"/>
  <c r="J1647" i="41" s="1"/>
  <c r="D1644" i="5" s="1"/>
  <c r="F1589" i="41"/>
  <c r="H1589" i="41" s="1"/>
  <c r="J1589" i="41" s="1"/>
  <c r="D1586" i="5" s="1"/>
  <c r="F1563" i="41"/>
  <c r="H1563" i="41" s="1"/>
  <c r="J1563" i="41" s="1"/>
  <c r="D1560" i="5" s="1"/>
  <c r="K1560" i="5"/>
  <c r="F1543" i="41"/>
  <c r="H1543" i="41" s="1"/>
  <c r="J1543" i="41" s="1"/>
  <c r="D1540" i="5" s="1"/>
  <c r="F1519" i="41"/>
  <c r="H1519" i="41" s="1"/>
  <c r="J1519" i="41" s="1"/>
  <c r="D1516" i="5" s="1"/>
  <c r="K1516" i="5" s="1"/>
  <c r="F1353" i="41"/>
  <c r="H1353" i="41" s="1"/>
  <c r="J1353" i="41" s="1"/>
  <c r="D1350" i="5" s="1"/>
  <c r="F1759" i="41"/>
  <c r="H1759" i="41" s="1"/>
  <c r="J1759" i="41" s="1"/>
  <c r="D1756" i="5" s="1"/>
  <c r="F1737" i="41"/>
  <c r="H1737" i="41" s="1"/>
  <c r="J1737" i="41" s="1"/>
  <c r="D1734" i="5" s="1"/>
  <c r="F1717" i="41"/>
  <c r="H1717" i="41" s="1"/>
  <c r="J1717" i="41" s="1"/>
  <c r="D1714" i="5" s="1"/>
  <c r="F1693" i="41"/>
  <c r="H1693" i="41" s="1"/>
  <c r="J1693" i="41" s="1"/>
  <c r="D1690" i="5" s="1"/>
  <c r="F1673" i="41"/>
  <c r="H1673" i="41" s="1"/>
  <c r="J1673" i="41" s="1"/>
  <c r="D1670" i="5" s="1"/>
  <c r="F1651" i="41"/>
  <c r="H1651" i="41" s="1"/>
  <c r="J1651" i="41" s="1"/>
  <c r="D1648" i="5" s="1"/>
  <c r="F1623" i="41"/>
  <c r="H1623" i="41" s="1"/>
  <c r="J1623" i="41" s="1"/>
  <c r="D1620" i="5" s="1"/>
  <c r="F1607" i="41"/>
  <c r="H1607" i="41" s="1"/>
  <c r="J1607" i="41" s="1"/>
  <c r="D1604" i="5" s="1"/>
  <c r="F1511" i="41"/>
  <c r="H1511" i="41" s="1"/>
  <c r="J1511" i="41" s="1"/>
  <c r="D1508" i="5" s="1"/>
  <c r="K1508" i="5" s="1"/>
  <c r="F1393" i="41"/>
  <c r="H1393" i="41" s="1"/>
  <c r="J1393" i="41" s="1"/>
  <c r="D1390" i="5" s="1"/>
  <c r="K1390" i="5"/>
  <c r="F1377" i="41"/>
  <c r="H1377" i="41" s="1"/>
  <c r="J1377" i="41" s="1"/>
  <c r="D1374" i="5" s="1"/>
  <c r="F1361" i="41"/>
  <c r="H1361" i="41" s="1"/>
  <c r="J1361" i="41" s="1"/>
  <c r="D1358" i="5" s="1"/>
  <c r="K1358" i="5"/>
  <c r="F1473" i="41"/>
  <c r="H1473" i="41" s="1"/>
  <c r="J1473" i="41" s="1"/>
  <c r="D1470" i="5"/>
  <c r="F1457" i="41"/>
  <c r="H1457" i="41" s="1"/>
  <c r="J1457" i="41" s="1"/>
  <c r="D1454" i="5"/>
  <c r="K1454" i="5"/>
  <c r="F1445" i="41"/>
  <c r="H1445" i="41" s="1"/>
  <c r="J1445" i="41" s="1"/>
  <c r="D1442" i="5" s="1"/>
  <c r="K1442" i="5"/>
  <c r="F1427" i="41"/>
  <c r="H1427" i="41" s="1"/>
  <c r="J1427" i="41" s="1"/>
  <c r="D1424" i="5" s="1"/>
  <c r="K1424" i="5" s="1"/>
  <c r="F1411" i="41"/>
  <c r="H1411" i="41" s="1"/>
  <c r="J1411" i="41" s="1"/>
  <c r="D1408" i="5" s="1"/>
  <c r="F1387" i="41"/>
  <c r="H1387" i="41" s="1"/>
  <c r="J1387" i="41" s="1"/>
  <c r="D1384" i="5" s="1"/>
  <c r="K1384" i="5" s="1"/>
  <c r="F1334" i="41"/>
  <c r="H1334" i="41" s="1"/>
  <c r="J1334" i="41" s="1"/>
  <c r="D1331" i="5" s="1"/>
  <c r="F200" i="41"/>
  <c r="H200" i="41" s="1"/>
  <c r="J200" i="41" s="1"/>
  <c r="D197" i="5" s="1"/>
  <c r="K197" i="5"/>
  <c r="F1326" i="41"/>
  <c r="H1326" i="41" s="1"/>
  <c r="J1326" i="41" s="1"/>
  <c r="D1323" i="5" s="1"/>
  <c r="F901" i="41"/>
  <c r="H901" i="41"/>
  <c r="J901" i="41" s="1"/>
  <c r="D898" i="5" s="1"/>
  <c r="K898" i="5" s="1"/>
  <c r="F62" i="41"/>
  <c r="H62" i="41" s="1"/>
  <c r="J62" i="41" s="1"/>
  <c r="D59" i="5" s="1"/>
  <c r="F697" i="41"/>
  <c r="H697" i="41"/>
  <c r="J697" i="41" s="1"/>
  <c r="D694" i="5" s="1"/>
  <c r="F1476" i="41"/>
  <c r="H1476" i="41" s="1"/>
  <c r="J1476" i="41" s="1"/>
  <c r="D1473" i="5" s="1"/>
  <c r="K1473" i="5" s="1"/>
  <c r="F826" i="41"/>
  <c r="H826" i="41"/>
  <c r="J826" i="41" s="1"/>
  <c r="D823" i="5" s="1"/>
  <c r="F84" i="41"/>
  <c r="H84" i="41" s="1"/>
  <c r="J84" i="41" s="1"/>
  <c r="D81" i="5" s="1"/>
  <c r="K81" i="5" s="1"/>
  <c r="F352" i="41"/>
  <c r="H352" i="41"/>
  <c r="J352" i="41" s="1"/>
  <c r="D349" i="5" s="1"/>
  <c r="F689" i="41"/>
  <c r="H689" i="41" s="1"/>
  <c r="J689" i="41" s="1"/>
  <c r="D686" i="5" s="1"/>
  <c r="K686" i="5" s="1"/>
  <c r="F376" i="41"/>
  <c r="H376" i="41" s="1"/>
  <c r="J376" i="41" s="1"/>
  <c r="D373" i="5" s="1"/>
  <c r="F86" i="41"/>
  <c r="H86" i="41" s="1"/>
  <c r="J86" i="41" s="1"/>
  <c r="D83" i="5" s="1"/>
  <c r="F1212" i="41"/>
  <c r="H1212" i="41" s="1"/>
  <c r="J1212" i="41" s="1"/>
  <c r="D1209" i="5" s="1"/>
  <c r="F1434" i="41"/>
  <c r="H1434" i="41" s="1"/>
  <c r="J1434" i="41" s="1"/>
  <c r="D1431" i="5" s="1"/>
  <c r="K1431" i="5"/>
  <c r="F1406" i="41"/>
  <c r="H1406" i="41" s="1"/>
  <c r="J1406" i="41" s="1"/>
  <c r="D1403" i="5" s="1"/>
  <c r="F1180" i="41"/>
  <c r="H1180" i="41"/>
  <c r="J1180" i="41" s="1"/>
  <c r="D1177" i="5" s="1"/>
  <c r="F848" i="41"/>
  <c r="H848" i="41" s="1"/>
  <c r="J848" i="41" s="1"/>
  <c r="D845" i="5" s="1"/>
  <c r="F784" i="41"/>
  <c r="H784" i="41"/>
  <c r="J784" i="41" s="1"/>
  <c r="D781" i="5" s="1"/>
  <c r="F688" i="41"/>
  <c r="H688" i="41" s="1"/>
  <c r="J688" i="41" s="1"/>
  <c r="D685" i="5" s="1"/>
  <c r="F659" i="41"/>
  <c r="H659" i="41"/>
  <c r="J659" i="41" s="1"/>
  <c r="D656" i="5" s="1"/>
  <c r="F807" i="41"/>
  <c r="H807" i="41" s="1"/>
  <c r="J807" i="41" s="1"/>
  <c r="D804" i="5" s="1"/>
  <c r="F706" i="41"/>
  <c r="H706" i="41" s="1"/>
  <c r="J706" i="41" s="1"/>
  <c r="D703" i="5" s="1"/>
  <c r="K703" i="5"/>
  <c r="F682" i="41"/>
  <c r="H682" i="41" s="1"/>
  <c r="J682" i="41" s="1"/>
  <c r="D679" i="5" s="1"/>
  <c r="F844" i="41"/>
  <c r="H844" i="41" s="1"/>
  <c r="J844" i="41" s="1"/>
  <c r="D841" i="5" s="1"/>
  <c r="K841" i="5"/>
  <c r="F788" i="41"/>
  <c r="H788" i="41"/>
  <c r="J788" i="41"/>
  <c r="D785" i="5" s="1"/>
  <c r="F684" i="41"/>
  <c r="H684" i="41" s="1"/>
  <c r="J684" i="41" s="1"/>
  <c r="D681" i="5" s="1"/>
  <c r="F569" i="41"/>
  <c r="H569" i="41" s="1"/>
  <c r="J569" i="41" s="1"/>
  <c r="D566" i="5" s="1"/>
  <c r="F676" i="41"/>
  <c r="H676" i="41" s="1"/>
  <c r="J676" i="41" s="1"/>
  <c r="D673" i="5" s="1"/>
  <c r="F631" i="41"/>
  <c r="H631" i="41" s="1"/>
  <c r="J631" i="41" s="1"/>
  <c r="D628" i="5" s="1"/>
  <c r="F583" i="41"/>
  <c r="H583" i="41" s="1"/>
  <c r="J583" i="41" s="1"/>
  <c r="D580" i="5" s="1"/>
  <c r="F416" i="41"/>
  <c r="H416" i="41" s="1"/>
  <c r="J416" i="41" s="1"/>
  <c r="D413" i="5" s="1"/>
  <c r="F482" i="41"/>
  <c r="H482" i="41" s="1"/>
  <c r="J482" i="41" s="1"/>
  <c r="D479" i="5" s="1"/>
  <c r="K479" i="5" s="1"/>
  <c r="F454" i="41"/>
  <c r="H454" i="41" s="1"/>
  <c r="J454" i="41" s="1"/>
  <c r="D451" i="5" s="1"/>
  <c r="F440" i="41"/>
  <c r="H440" i="41" s="1"/>
  <c r="J440" i="41" s="1"/>
  <c r="D437" i="5" s="1"/>
  <c r="F398" i="41"/>
  <c r="H398" i="41" s="1"/>
  <c r="J398" i="41" s="1"/>
  <c r="D395" i="5" s="1"/>
  <c r="F282" i="41"/>
  <c r="H282" i="41" s="1"/>
  <c r="J282" i="41" s="1"/>
  <c r="D279" i="5" s="1"/>
  <c r="F204" i="41"/>
  <c r="H204" i="41" s="1"/>
  <c r="J204" i="41" s="1"/>
  <c r="D201" i="5" s="1"/>
  <c r="F286" i="41"/>
  <c r="H286" i="41" s="1"/>
  <c r="J286" i="41" s="1"/>
  <c r="D283" i="5" s="1"/>
  <c r="F259" i="41"/>
  <c r="H259" i="41" s="1"/>
  <c r="J259" i="41" s="1"/>
  <c r="D256" i="5" s="1"/>
  <c r="F350" i="41"/>
  <c r="H350" i="41" s="1"/>
  <c r="J350" i="41" s="1"/>
  <c r="D347" i="5" s="1"/>
  <c r="F284" i="41"/>
  <c r="H284" i="41" s="1"/>
  <c r="J284" i="41" s="1"/>
  <c r="D281" i="5" s="1"/>
  <c r="K281" i="5" s="1"/>
  <c r="F364" i="41"/>
  <c r="H364" i="41" s="1"/>
  <c r="J364" i="41" s="1"/>
  <c r="D361" i="5" s="1"/>
  <c r="F288" i="41"/>
  <c r="H288" i="41" s="1"/>
  <c r="J288" i="41" s="1"/>
  <c r="D285" i="5" s="1"/>
  <c r="K285" i="5"/>
  <c r="F275" i="41"/>
  <c r="H275" i="41" s="1"/>
  <c r="J275" i="41" s="1"/>
  <c r="D272" i="5" s="1"/>
  <c r="F230" i="41"/>
  <c r="H230" i="41" s="1"/>
  <c r="J230" i="41" s="1"/>
  <c r="D227" i="5" s="1"/>
  <c r="F170" i="41"/>
  <c r="H170" i="41" s="1"/>
  <c r="J170" i="41" s="1"/>
  <c r="D167" i="5" s="1"/>
  <c r="K167" i="5" s="1"/>
  <c r="F198" i="41"/>
  <c r="H198" i="41" s="1"/>
  <c r="J198" i="41" s="1"/>
  <c r="D195" i="5" s="1"/>
  <c r="K195" i="5" s="1"/>
  <c r="F68" i="41"/>
  <c r="H68" i="41" s="1"/>
  <c r="J68" i="41" s="1"/>
  <c r="D65" i="5" s="1"/>
  <c r="K65" i="5"/>
  <c r="F1487" i="41"/>
  <c r="H1487" i="41" s="1"/>
  <c r="J1487" i="41" s="1"/>
  <c r="D1484" i="5" s="1"/>
  <c r="K1484" i="5" s="1"/>
  <c r="F1477" i="41"/>
  <c r="H1477" i="41" s="1"/>
  <c r="J1477" i="41" s="1"/>
  <c r="D1474" i="5" s="1"/>
  <c r="F1463" i="41"/>
  <c r="H1463" i="41" s="1"/>
  <c r="J1463" i="41" s="1"/>
  <c r="D1460" i="5" s="1"/>
  <c r="K1460" i="5" s="1"/>
  <c r="F1443" i="41"/>
  <c r="H1443" i="41" s="1"/>
  <c r="J1443" i="41" s="1"/>
  <c r="D1440" i="5" s="1"/>
  <c r="F1423" i="41"/>
  <c r="H1423" i="41" s="1"/>
  <c r="J1423" i="41" s="1"/>
  <c r="D1420" i="5" s="1"/>
  <c r="K1420" i="5" s="1"/>
  <c r="F1401" i="41"/>
  <c r="H1401" i="41" s="1"/>
  <c r="J1401" i="41" s="1"/>
  <c r="D1398" i="5" s="1"/>
  <c r="K1398" i="5" s="1"/>
  <c r="F1371" i="41"/>
  <c r="H1371" i="41" s="1"/>
  <c r="J1371" i="41" s="1"/>
  <c r="D1368" i="5" s="1"/>
  <c r="F126" i="41"/>
  <c r="H126" i="41" s="1"/>
  <c r="J126" i="41" s="1"/>
  <c r="D123" i="5" s="1"/>
  <c r="K123" i="5" s="1"/>
  <c r="F158" i="41"/>
  <c r="H158" i="41" s="1"/>
  <c r="J158" i="41" s="1"/>
  <c r="D155" i="5" s="1"/>
  <c r="K155" i="5" s="1"/>
  <c r="F484" i="41"/>
  <c r="H484" i="41" s="1"/>
  <c r="J484" i="41" s="1"/>
  <c r="D481" i="5" s="1"/>
  <c r="F92" i="41"/>
  <c r="H92" i="41" s="1"/>
  <c r="J92" i="41" s="1"/>
  <c r="D89" i="5" s="1"/>
  <c r="F58" i="41"/>
  <c r="H58" i="41" s="1"/>
  <c r="J58" i="41" s="1"/>
  <c r="D55" i="5" s="1"/>
  <c r="K55" i="5" s="1"/>
  <c r="F402" i="41"/>
  <c r="H402" i="41" s="1"/>
  <c r="J402" i="41" s="1"/>
  <c r="D399" i="5" s="1"/>
  <c r="F267" i="41"/>
  <c r="H267" i="41" s="1"/>
  <c r="J267" i="41" s="1"/>
  <c r="D264" i="5" s="1"/>
  <c r="F142" i="41"/>
  <c r="H142" i="41" s="1"/>
  <c r="J142" i="41" s="1"/>
  <c r="D139" i="5" s="1"/>
  <c r="F106" i="41"/>
  <c r="H106" i="41" s="1"/>
  <c r="J106" i="41" s="1"/>
  <c r="D103" i="5" s="1"/>
  <c r="F306" i="41"/>
  <c r="H306" i="41" s="1"/>
  <c r="J306" i="41" s="1"/>
  <c r="D303" i="5" s="1"/>
  <c r="K303" i="5"/>
  <c r="F512" i="41"/>
  <c r="H512" i="41" s="1"/>
  <c r="J512" i="41" s="1"/>
  <c r="D509" i="5" s="1"/>
  <c r="F269" i="41"/>
  <c r="H269" i="41" s="1"/>
  <c r="J269" i="41" s="1"/>
  <c r="D266" i="5" s="1"/>
  <c r="F74" i="41"/>
  <c r="H74" i="41" s="1"/>
  <c r="J74" i="41" s="1"/>
  <c r="D71" i="5" s="1"/>
  <c r="F775" i="41"/>
  <c r="H775" i="41" s="1"/>
  <c r="J775" i="41" s="1"/>
  <c r="D772" i="5" s="1"/>
  <c r="F671" i="41"/>
  <c r="H671" i="41" s="1"/>
  <c r="J671" i="41" s="1"/>
  <c r="D668" i="5" s="1"/>
  <c r="F745" i="41"/>
  <c r="H745" i="41" s="1"/>
  <c r="J745" i="41" s="1"/>
  <c r="D742" i="5" s="1"/>
  <c r="F623" i="41"/>
  <c r="H623" i="41" s="1"/>
  <c r="J623" i="41" s="1"/>
  <c r="D620" i="5" s="1"/>
  <c r="F502" i="41"/>
  <c r="H502" i="41" s="1"/>
  <c r="J502" i="41" s="1"/>
  <c r="D499" i="5" s="1"/>
  <c r="K499" i="5" s="1"/>
  <c r="F408" i="41"/>
  <c r="H408" i="41" s="1"/>
  <c r="J408" i="41" s="1"/>
  <c r="D405" i="5" s="1"/>
  <c r="F474" i="41"/>
  <c r="H474" i="41" s="1"/>
  <c r="J474" i="41" s="1"/>
  <c r="D471" i="5" s="1"/>
  <c r="K471" i="5" s="1"/>
  <c r="F450" i="41"/>
  <c r="H450" i="41" s="1"/>
  <c r="J450" i="41" s="1"/>
  <c r="D447" i="5" s="1"/>
  <c r="F438" i="41"/>
  <c r="H438" i="41" s="1"/>
  <c r="J438" i="41" s="1"/>
  <c r="D435" i="5" s="1"/>
  <c r="F428" i="41"/>
  <c r="H428" i="41" s="1"/>
  <c r="J428" i="41" s="1"/>
  <c r="D425" i="5" s="1"/>
  <c r="F249" i="41"/>
  <c r="H249" i="41" s="1"/>
  <c r="J249" i="41" s="1"/>
  <c r="D246" i="5" s="1"/>
  <c r="F356" i="41"/>
  <c r="H356" i="41" s="1"/>
  <c r="J356" i="41" s="1"/>
  <c r="D353" i="5" s="1"/>
  <c r="F279" i="41"/>
  <c r="H279" i="41" s="1"/>
  <c r="J279" i="41" s="1"/>
  <c r="D276" i="5" s="1"/>
  <c r="F220" i="41"/>
  <c r="H220" i="41" s="1"/>
  <c r="J220" i="41" s="1"/>
  <c r="D217" i="5" s="1"/>
  <c r="F166" i="41"/>
  <c r="H166" i="41" s="1"/>
  <c r="J166" i="41" s="1"/>
  <c r="D163" i="5" s="1"/>
  <c r="F214" i="41"/>
  <c r="H214" i="41" s="1"/>
  <c r="J214" i="41" s="1"/>
  <c r="D211" i="5" s="1"/>
  <c r="K211" i="5" s="1"/>
  <c r="F128" i="41"/>
  <c r="H128" i="41" s="1"/>
  <c r="J128" i="41" s="1"/>
  <c r="D125" i="5" s="1"/>
  <c r="F76" i="41"/>
  <c r="H76" i="41" s="1"/>
  <c r="J76" i="41" s="1"/>
  <c r="D73" i="5" s="1"/>
  <c r="K73" i="5"/>
  <c r="F78" i="41"/>
  <c r="H78" i="41" s="1"/>
  <c r="J78" i="41" s="1"/>
  <c r="D75" i="5" s="1"/>
  <c r="F1485" i="41"/>
  <c r="H1485" i="41" s="1"/>
  <c r="J1485" i="41" s="1"/>
  <c r="D1482" i="5" s="1"/>
  <c r="F1465" i="41"/>
  <c r="H1465" i="41" s="1"/>
  <c r="J1465" i="41" s="1"/>
  <c r="D1462" i="5" s="1"/>
  <c r="F1451" i="41"/>
  <c r="H1451" i="41"/>
  <c r="J1451" i="41" s="1"/>
  <c r="D1448" i="5" s="1"/>
  <c r="K1448" i="5"/>
  <c r="F1433" i="41"/>
  <c r="H1433" i="41"/>
  <c r="J1433" i="41" s="1"/>
  <c r="D1430" i="5" s="1"/>
  <c r="K1430" i="5"/>
  <c r="F1417" i="41"/>
  <c r="H1417" i="41" s="1"/>
  <c r="J1417" i="41" s="1"/>
  <c r="D1414" i="5" s="1"/>
  <c r="F1403" i="41"/>
  <c r="H1403" i="41" s="1"/>
  <c r="J1403" i="41" s="1"/>
  <c r="D1400" i="5" s="1"/>
  <c r="K1400" i="5"/>
  <c r="F1695" i="41"/>
  <c r="H1695" i="41" s="1"/>
  <c r="J1695" i="41" s="1"/>
  <c r="D1692" i="5" s="1"/>
  <c r="F1629" i="41"/>
  <c r="H1629" i="41" s="1"/>
  <c r="J1629" i="41" s="1"/>
  <c r="D1626" i="5" s="1"/>
  <c r="F1601" i="41"/>
  <c r="H1601" i="41" s="1"/>
  <c r="J1601" i="41" s="1"/>
  <c r="D1598" i="5" s="1"/>
  <c r="F1549" i="41"/>
  <c r="H1549" i="41" s="1"/>
  <c r="J1549" i="41" s="1"/>
  <c r="D1546" i="5" s="1"/>
  <c r="F1517" i="41"/>
  <c r="H1517" i="41" s="1"/>
  <c r="J1517" i="41" s="1"/>
  <c r="D1514" i="5" s="1"/>
  <c r="F1503" i="41"/>
  <c r="H1503" i="41" s="1"/>
  <c r="J1503" i="41" s="1"/>
  <c r="D1500" i="5" s="1"/>
  <c r="F1763" i="41"/>
  <c r="H1763" i="41" s="1"/>
  <c r="J1763" i="41" s="1"/>
  <c r="D1760" i="5" s="1"/>
  <c r="F1729" i="41"/>
  <c r="H1729" i="41" s="1"/>
  <c r="J1729" i="41" s="1"/>
  <c r="D1726" i="5" s="1"/>
  <c r="F1703" i="41"/>
  <c r="H1703" i="41" s="1"/>
  <c r="J1703" i="41" s="1"/>
  <c r="D1700" i="5" s="1"/>
  <c r="F1675" i="41"/>
  <c r="H1675" i="41" s="1"/>
  <c r="J1675" i="41" s="1"/>
  <c r="D1672" i="5" s="1"/>
  <c r="F1643" i="41"/>
  <c r="H1643" i="41" s="1"/>
  <c r="J1643" i="41" s="1"/>
  <c r="D1640" i="5" s="1"/>
  <c r="F1611" i="41"/>
  <c r="H1611" i="41" s="1"/>
  <c r="J1611" i="41" s="1"/>
  <c r="D1608" i="5" s="1"/>
  <c r="F1585" i="41"/>
  <c r="H1585" i="41" s="1"/>
  <c r="J1585" i="41" s="1"/>
  <c r="D1582" i="5" s="1"/>
  <c r="F1547" i="41"/>
  <c r="H1547" i="41" s="1"/>
  <c r="J1547" i="41" s="1"/>
  <c r="D1544" i="5" s="1"/>
  <c r="K1544" i="5" s="1"/>
  <c r="F1525" i="41"/>
  <c r="H1525" i="41" s="1"/>
  <c r="J1525" i="41" s="1"/>
  <c r="D1522" i="5" s="1"/>
  <c r="K1522" i="5"/>
  <c r="F1513" i="41"/>
  <c r="H1513" i="41" s="1"/>
  <c r="J1513" i="41" s="1"/>
  <c r="D1510" i="5"/>
  <c r="F1375" i="41"/>
  <c r="H1375" i="41" s="1"/>
  <c r="J1375" i="41" s="1"/>
  <c r="D1372" i="5"/>
  <c r="K1372" i="5" s="1"/>
  <c r="F1449" i="41"/>
  <c r="H1449" i="41" s="1"/>
  <c r="J1449" i="41" s="1"/>
  <c r="D1446" i="5"/>
  <c r="K1446" i="5" s="1"/>
  <c r="F1811" i="41"/>
  <c r="H1811" i="41" s="1"/>
  <c r="J1811" i="41" s="1"/>
  <c r="D1808" i="5" s="1"/>
  <c r="F1781" i="41"/>
  <c r="H1781" i="41" s="1"/>
  <c r="J1781" i="41" s="1"/>
  <c r="D1778" i="5" s="1"/>
  <c r="F1771" i="41"/>
  <c r="H1771" i="41" s="1"/>
  <c r="J1771" i="41" s="1"/>
  <c r="D1768" i="5" s="1"/>
  <c r="F1751" i="41"/>
  <c r="H1751" i="41" s="1"/>
  <c r="J1751" i="41" s="1"/>
  <c r="D1748" i="5" s="1"/>
  <c r="F1739" i="41"/>
  <c r="H1739" i="41" s="1"/>
  <c r="J1739" i="41" s="1"/>
  <c r="D1736" i="5" s="1"/>
  <c r="F1723" i="41"/>
  <c r="H1723" i="41" s="1"/>
  <c r="J1723" i="41" s="1"/>
  <c r="D1720" i="5" s="1"/>
  <c r="F1713" i="41"/>
  <c r="H1713" i="41" s="1"/>
  <c r="J1713" i="41" s="1"/>
  <c r="D1710" i="5" s="1"/>
  <c r="F1685" i="41"/>
  <c r="H1685" i="41" s="1"/>
  <c r="J1685" i="41" s="1"/>
  <c r="D1682" i="5" s="1"/>
  <c r="F1669" i="41"/>
  <c r="H1669" i="41" s="1"/>
  <c r="J1669" i="41" s="1"/>
  <c r="D1666" i="5" s="1"/>
  <c r="F1641" i="41"/>
  <c r="H1641" i="41" s="1"/>
  <c r="J1641" i="41" s="1"/>
  <c r="D1638" i="5" s="1"/>
  <c r="F1627" i="41"/>
  <c r="H1627" i="41" s="1"/>
  <c r="J1627" i="41" s="1"/>
  <c r="D1624" i="5" s="1"/>
  <c r="F1613" i="41"/>
  <c r="H1613" i="41" s="1"/>
  <c r="J1613" i="41" s="1"/>
  <c r="D1610" i="5" s="1"/>
  <c r="F1575" i="41"/>
  <c r="H1575" i="41" s="1"/>
  <c r="J1575" i="41" s="1"/>
  <c r="D1572" i="5" s="1"/>
  <c r="F1569" i="41"/>
  <c r="H1569" i="41" s="1"/>
  <c r="J1569" i="41" s="1"/>
  <c r="D1566" i="5" s="1"/>
  <c r="F1557" i="41"/>
  <c r="H1557" i="41" s="1"/>
  <c r="J1557" i="41" s="1"/>
  <c r="D1554" i="5" s="1"/>
  <c r="K1554" i="5" s="1"/>
  <c r="F1545" i="41"/>
  <c r="H1545" i="41" s="1"/>
  <c r="J1545" i="41" s="1"/>
  <c r="D1542" i="5" s="1"/>
  <c r="F1531" i="41"/>
  <c r="H1531" i="41" s="1"/>
  <c r="J1531" i="41" s="1"/>
  <c r="D1528" i="5" s="1"/>
  <c r="F1499" i="41"/>
  <c r="H1499" i="41" s="1"/>
  <c r="J1499" i="41" s="1"/>
  <c r="D1496" i="5" s="1"/>
  <c r="F1381" i="41"/>
  <c r="H1381" i="41" s="1"/>
  <c r="J1381" i="41" s="1"/>
  <c r="D1378" i="5" s="1"/>
  <c r="F1349" i="41"/>
  <c r="H1349" i="41" s="1"/>
  <c r="J1349" i="41" s="1"/>
  <c r="D1346" i="5" s="1"/>
  <c r="F994" i="41"/>
  <c r="H994" i="41" s="1"/>
  <c r="J994" i="41" s="1"/>
  <c r="D991" i="5" s="1"/>
  <c r="K991" i="5"/>
  <c r="F930" i="41"/>
  <c r="H930" i="41"/>
  <c r="J930" i="41" s="1"/>
  <c r="D927" i="5" s="1"/>
  <c r="F890" i="41"/>
  <c r="H890" i="41"/>
  <c r="J890" i="41" s="1"/>
  <c r="D887" i="5" s="1"/>
  <c r="K887" i="5" s="1"/>
  <c r="F1343" i="41"/>
  <c r="H1343" i="41"/>
  <c r="J1343" i="41" s="1"/>
  <c r="D1340" i="5" s="1"/>
  <c r="F1337" i="41"/>
  <c r="H1337" i="41"/>
  <c r="J1337" i="41" s="1"/>
  <c r="D1334" i="5" s="1"/>
  <c r="F1329" i="41"/>
  <c r="H1329" i="41"/>
  <c r="J1329" i="41" s="1"/>
  <c r="D1326" i="5" s="1"/>
  <c r="F1321" i="41"/>
  <c r="H1321" i="41"/>
  <c r="J1321" i="41" s="1"/>
  <c r="D1318" i="5" s="1"/>
  <c r="F1311" i="41"/>
  <c r="H1311" i="41"/>
  <c r="J1311" i="41" s="1"/>
  <c r="D1308" i="5" s="1"/>
  <c r="K1308" i="5"/>
  <c r="F1307" i="41"/>
  <c r="H1307" i="41" s="1"/>
  <c r="J1307" i="41" s="1"/>
  <c r="D1304" i="5" s="1"/>
  <c r="F1299" i="41"/>
  <c r="H1299" i="41"/>
  <c r="J1299" i="41" s="1"/>
  <c r="D1296" i="5" s="1"/>
  <c r="F1293" i="41"/>
  <c r="H1293" i="41"/>
  <c r="J1293" i="41"/>
  <c r="D1290" i="5" s="1"/>
  <c r="F1287" i="41"/>
  <c r="H1287" i="41" s="1"/>
  <c r="J1287" i="41" s="1"/>
  <c r="D1284" i="5" s="1"/>
  <c r="F1279" i="41"/>
  <c r="H1279" i="41" s="1"/>
  <c r="J1279" i="41" s="1"/>
  <c r="D1276" i="5" s="1"/>
  <c r="F1273" i="41"/>
  <c r="H1273" i="41" s="1"/>
  <c r="J1273" i="41" s="1"/>
  <c r="D1270" i="5" s="1"/>
  <c r="K1270" i="5" s="1"/>
  <c r="F1269" i="41"/>
  <c r="H1269" i="41" s="1"/>
  <c r="J1269" i="41" s="1"/>
  <c r="D1266" i="5" s="1"/>
  <c r="F1265" i="41"/>
  <c r="H1265" i="41" s="1"/>
  <c r="J1265" i="41" s="1"/>
  <c r="D1262" i="5" s="1"/>
  <c r="F1257" i="41"/>
  <c r="H1257" i="41" s="1"/>
  <c r="J1257" i="41" s="1"/>
  <c r="D1254" i="5" s="1"/>
  <c r="K1254" i="5"/>
  <c r="F1253" i="41"/>
  <c r="H1253" i="41" s="1"/>
  <c r="J1253" i="41" s="1"/>
  <c r="D1250" i="5" s="1"/>
  <c r="F1247" i="41"/>
  <c r="H1247" i="41" s="1"/>
  <c r="J1247" i="41" s="1"/>
  <c r="D1244" i="5" s="1"/>
  <c r="F1239" i="41"/>
  <c r="H1239" i="41" s="1"/>
  <c r="J1239" i="41" s="1"/>
  <c r="D1236" i="5" s="1"/>
  <c r="F1233" i="41"/>
  <c r="H1233" i="41" s="1"/>
  <c r="J1233" i="41" s="1"/>
  <c r="D1230" i="5" s="1"/>
  <c r="F1221" i="41"/>
  <c r="H1221" i="41" s="1"/>
  <c r="J1221" i="41" s="1"/>
  <c r="D1218" i="5" s="1"/>
  <c r="F1213" i="41"/>
  <c r="H1213" i="41" s="1"/>
  <c r="J1213" i="41" s="1"/>
  <c r="D1210" i="5" s="1"/>
  <c r="K1210" i="5"/>
  <c r="F1209" i="41"/>
  <c r="H1209" i="41" s="1"/>
  <c r="J1209" i="41" s="1"/>
  <c r="D1206" i="5" s="1"/>
  <c r="K1206" i="5" s="1"/>
  <c r="F1205" i="41"/>
  <c r="H1205" i="41" s="1"/>
  <c r="J1205" i="41" s="1"/>
  <c r="D1202" i="5" s="1"/>
  <c r="F1201" i="41"/>
  <c r="H1201" i="41" s="1"/>
  <c r="J1201" i="41" s="1"/>
  <c r="D1198" i="5" s="1"/>
  <c r="F1197" i="41"/>
  <c r="H1197" i="41" s="1"/>
  <c r="J1197" i="41" s="1"/>
  <c r="D1194" i="5" s="1"/>
  <c r="K1194" i="5" s="1"/>
  <c r="F1193" i="41"/>
  <c r="H1193" i="41" s="1"/>
  <c r="J1193" i="41" s="1"/>
  <c r="D1190" i="5" s="1"/>
  <c r="F1189" i="41"/>
  <c r="H1189" i="41" s="1"/>
  <c r="J1189" i="41" s="1"/>
  <c r="D1186" i="5" s="1"/>
  <c r="K1186" i="5"/>
  <c r="F1185" i="41"/>
  <c r="H1185" i="41" s="1"/>
  <c r="J1185" i="41" s="1"/>
  <c r="D1182" i="5" s="1"/>
  <c r="K1182" i="5" s="1"/>
  <c r="F1181" i="41"/>
  <c r="H1181" i="41" s="1"/>
  <c r="J1181" i="41" s="1"/>
  <c r="D1178" i="5" s="1"/>
  <c r="F1177" i="41"/>
  <c r="H1177" i="41" s="1"/>
  <c r="J1177" i="41" s="1"/>
  <c r="D1174" i="5" s="1"/>
  <c r="F1173" i="41"/>
  <c r="H1173" i="41" s="1"/>
  <c r="J1173" i="41" s="1"/>
  <c r="D1170" i="5" s="1"/>
  <c r="F1169" i="41"/>
  <c r="H1169" i="41" s="1"/>
  <c r="J1169" i="41" s="1"/>
  <c r="D1166" i="5" s="1"/>
  <c r="F1165" i="41"/>
  <c r="H1165" i="41" s="1"/>
  <c r="J1165" i="41" s="1"/>
  <c r="D1162" i="5" s="1"/>
  <c r="K1162" i="5"/>
  <c r="F1161" i="41"/>
  <c r="H1161" i="41" s="1"/>
  <c r="J1161" i="41" s="1"/>
  <c r="D1158" i="5" s="1"/>
  <c r="F1157" i="41"/>
  <c r="H1157" i="41" s="1"/>
  <c r="J1157" i="41" s="1"/>
  <c r="D1154" i="5" s="1"/>
  <c r="K1154" i="5" s="1"/>
  <c r="F1153" i="41"/>
  <c r="H1153" i="41" s="1"/>
  <c r="J1153" i="41" s="1"/>
  <c r="D1150" i="5" s="1"/>
  <c r="F1149" i="41"/>
  <c r="H1149" i="41" s="1"/>
  <c r="J1149" i="41" s="1"/>
  <c r="D1146" i="5" s="1"/>
  <c r="K1146" i="5" s="1"/>
  <c r="F1145" i="41"/>
  <c r="H1145" i="41" s="1"/>
  <c r="J1145" i="41" s="1"/>
  <c r="D1142" i="5" s="1"/>
  <c r="F1141" i="41"/>
  <c r="H1141" i="41" s="1"/>
  <c r="J1141" i="41" s="1"/>
  <c r="D1138" i="5" s="1"/>
  <c r="F1042" i="41"/>
  <c r="H1042" i="41" s="1"/>
  <c r="J1042" i="41" s="1"/>
  <c r="D1039" i="5" s="1"/>
  <c r="K1039" i="5"/>
  <c r="F978" i="41"/>
  <c r="H978" i="41"/>
  <c r="J978" i="41" s="1"/>
  <c r="D975" i="5" s="1"/>
  <c r="F914" i="41"/>
  <c r="H914" i="41" s="1"/>
  <c r="J914" i="41" s="1"/>
  <c r="D911" i="5" s="1"/>
  <c r="F952" i="41"/>
  <c r="H952" i="41"/>
  <c r="J952" i="41" s="1"/>
  <c r="D949" i="5" s="1"/>
  <c r="K949" i="5" s="1"/>
  <c r="F936" i="41"/>
  <c r="H936" i="41" s="1"/>
  <c r="J936" i="41" s="1"/>
  <c r="D933" i="5" s="1"/>
  <c r="F896" i="41"/>
  <c r="H896" i="41" s="1"/>
  <c r="J896" i="41" s="1"/>
  <c r="D893" i="5" s="1"/>
  <c r="K893" i="5" s="1"/>
  <c r="F1134" i="41"/>
  <c r="H1134" i="41"/>
  <c r="J1134" i="41" s="1"/>
  <c r="D1131" i="5" s="1"/>
  <c r="F1126" i="41"/>
  <c r="H1126" i="41" s="1"/>
  <c r="J1126" i="41" s="1"/>
  <c r="D1123" i="5" s="1"/>
  <c r="F1114" i="41"/>
  <c r="H1114" i="41"/>
  <c r="J1114" i="41" s="1"/>
  <c r="D1111" i="5" s="1"/>
  <c r="K1111" i="5" s="1"/>
  <c r="F1106" i="41"/>
  <c r="H1106" i="41" s="1"/>
  <c r="J1106" i="41" s="1"/>
  <c r="D1103" i="5" s="1"/>
  <c r="F1100" i="41"/>
  <c r="H1100" i="41"/>
  <c r="J1100" i="41" s="1"/>
  <c r="D1097" i="5" s="1"/>
  <c r="F1096" i="41"/>
  <c r="H1096" i="41" s="1"/>
  <c r="J1096" i="41" s="1"/>
  <c r="D1093" i="5" s="1"/>
  <c r="F942" i="41"/>
  <c r="H942" i="41"/>
  <c r="J942" i="41" s="1"/>
  <c r="D939" i="5" s="1"/>
  <c r="K939" i="5"/>
  <c r="F1076" i="41"/>
  <c r="H1076" i="41" s="1"/>
  <c r="J1076" i="41" s="1"/>
  <c r="D1073" i="5" s="1"/>
  <c r="K1073" i="5"/>
  <c r="F1060" i="41"/>
  <c r="H1060" i="41" s="1"/>
  <c r="J1060" i="41" s="1"/>
  <c r="D1057" i="5" s="1"/>
  <c r="F1044" i="41"/>
  <c r="H1044" i="41" s="1"/>
  <c r="J1044" i="41" s="1"/>
  <c r="D1041" i="5" s="1"/>
  <c r="F1028" i="41"/>
  <c r="H1028" i="41" s="1"/>
  <c r="J1028" i="41" s="1"/>
  <c r="D1025" i="5" s="1"/>
  <c r="F1012" i="41"/>
  <c r="H1012" i="41" s="1"/>
  <c r="J1012" i="41" s="1"/>
  <c r="D1009" i="5" s="1"/>
  <c r="F776" i="41"/>
  <c r="H776" i="41" s="1"/>
  <c r="J776" i="41" s="1"/>
  <c r="D773" i="5" s="1"/>
  <c r="F770" i="41"/>
  <c r="H770" i="41" s="1"/>
  <c r="J770" i="41" s="1"/>
  <c r="D767" i="5" s="1"/>
  <c r="F766" i="41"/>
  <c r="H766" i="41" s="1"/>
  <c r="J766" i="41" s="1"/>
  <c r="D763" i="5" s="1"/>
  <c r="F760" i="41"/>
  <c r="H760" i="41" s="1"/>
  <c r="J760" i="41" s="1"/>
  <c r="D757" i="5" s="1"/>
  <c r="F746" i="41"/>
  <c r="H746" i="41" s="1"/>
  <c r="J746" i="41" s="1"/>
  <c r="D743" i="5" s="1"/>
  <c r="F734" i="41"/>
  <c r="H734" i="41" s="1"/>
  <c r="J734" i="41" s="1"/>
  <c r="D731" i="5" s="1"/>
  <c r="F726" i="41"/>
  <c r="H726" i="41" s="1"/>
  <c r="J726" i="41" s="1"/>
  <c r="D723" i="5" s="1"/>
  <c r="F718" i="41"/>
  <c r="H718" i="41" s="1"/>
  <c r="J718" i="41" s="1"/>
  <c r="D715" i="5" s="1"/>
  <c r="F562" i="41"/>
  <c r="H562" i="41" s="1"/>
  <c r="J562" i="41" s="1"/>
  <c r="D559" i="5" s="1"/>
  <c r="F554" i="41"/>
  <c r="H554" i="41" s="1"/>
  <c r="J554" i="41" s="1"/>
  <c r="D551" i="5" s="1"/>
  <c r="K551" i="5"/>
  <c r="F546" i="41"/>
  <c r="H546" i="41" s="1"/>
  <c r="J546" i="41" s="1"/>
  <c r="D543" i="5" s="1"/>
  <c r="K543" i="5" s="1"/>
  <c r="F532" i="41"/>
  <c r="H532" i="41" s="1"/>
  <c r="J532" i="41" s="1"/>
  <c r="D529" i="5" s="1"/>
  <c r="F341" i="41"/>
  <c r="H341" i="41" s="1"/>
  <c r="J341" i="41" s="1"/>
  <c r="D338" i="5" s="1"/>
  <c r="F333" i="41"/>
  <c r="H333" i="41" s="1"/>
  <c r="J333" i="41" s="1"/>
  <c r="D330" i="5" s="1"/>
  <c r="F325" i="41"/>
  <c r="H325" i="41" s="1"/>
  <c r="J325" i="41" s="1"/>
  <c r="D322" i="5" s="1"/>
  <c r="F309" i="41"/>
  <c r="H309" i="41" s="1"/>
  <c r="J309" i="41" s="1"/>
  <c r="D306" i="5" s="1"/>
  <c r="F632" i="41"/>
  <c r="H632" i="41" s="1"/>
  <c r="J632" i="41" s="1"/>
  <c r="D629" i="5" s="1"/>
  <c r="F624" i="41"/>
  <c r="H624" i="41" s="1"/>
  <c r="J624" i="41" s="1"/>
  <c r="D621" i="5" s="1"/>
  <c r="F606" i="41"/>
  <c r="H606" i="41" s="1"/>
  <c r="J606" i="41" s="1"/>
  <c r="D603" i="5" s="1"/>
  <c r="K603" i="5" s="1"/>
  <c r="F598" i="41"/>
  <c r="H598" i="41" s="1"/>
  <c r="J598" i="41" s="1"/>
  <c r="D595" i="5" s="1"/>
  <c r="K595" i="5"/>
  <c r="F586" i="41"/>
  <c r="H586" i="41" s="1"/>
  <c r="J586" i="41" s="1"/>
  <c r="D583" i="5"/>
  <c r="F578" i="41"/>
  <c r="H578" i="41" s="1"/>
  <c r="J578" i="41" s="1"/>
  <c r="D575" i="5"/>
  <c r="F570" i="41"/>
  <c r="H570" i="41" s="1"/>
  <c r="J570" i="41" s="1"/>
  <c r="D567" i="5"/>
  <c r="F315" i="41"/>
  <c r="H315" i="41" s="1"/>
  <c r="J315" i="41" s="1"/>
  <c r="D312" i="5"/>
  <c r="F97" i="41"/>
  <c r="H97" i="41" s="1"/>
  <c r="J97" i="41" s="1"/>
  <c r="D94" i="5"/>
  <c r="F561" i="41"/>
  <c r="H561" i="41" s="1"/>
  <c r="J561" i="41" s="1"/>
  <c r="D558" i="5"/>
  <c r="F549" i="41"/>
  <c r="H549" i="41" s="1"/>
  <c r="J549" i="41" s="1"/>
  <c r="D546" i="5"/>
  <c r="K546" i="5"/>
  <c r="F543" i="41"/>
  <c r="H543" i="41" s="1"/>
  <c r="J543" i="41" s="1"/>
  <c r="D540" i="5" s="1"/>
  <c r="F537" i="41"/>
  <c r="H537" i="41" s="1"/>
  <c r="J537" i="41" s="1"/>
  <c r="D534" i="5" s="1"/>
  <c r="F531" i="41"/>
  <c r="H531" i="41"/>
  <c r="J531" i="41" s="1"/>
  <c r="D528" i="5" s="1"/>
  <c r="F523" i="41"/>
  <c r="H523" i="41" s="1"/>
  <c r="J523" i="41" s="1"/>
  <c r="D520" i="5" s="1"/>
  <c r="F517" i="41"/>
  <c r="H517" i="41"/>
  <c r="J517" i="41" s="1"/>
  <c r="D514" i="5" s="1"/>
  <c r="F511" i="41"/>
  <c r="H511" i="41" s="1"/>
  <c r="J511" i="41" s="1"/>
  <c r="D508" i="5" s="1"/>
  <c r="F505" i="41"/>
  <c r="H505" i="41"/>
  <c r="J505" i="41" s="1"/>
  <c r="D502" i="5" s="1"/>
  <c r="F345" i="41"/>
  <c r="H345" i="41" s="1"/>
  <c r="J345" i="41" s="1"/>
  <c r="D342" i="5" s="1"/>
  <c r="F321" i="41"/>
  <c r="H321" i="41"/>
  <c r="J321" i="41" s="1"/>
  <c r="D318" i="5" s="1"/>
  <c r="F107" i="41"/>
  <c r="H107" i="41" s="1"/>
  <c r="J107" i="41" s="1"/>
  <c r="D104" i="5" s="1"/>
  <c r="F243" i="41"/>
  <c r="H243" i="41"/>
  <c r="J243" i="41" s="1"/>
  <c r="D240" i="5" s="1"/>
  <c r="F239" i="41"/>
  <c r="H239" i="41" s="1"/>
  <c r="J239" i="41" s="1"/>
  <c r="D236" i="5" s="1"/>
  <c r="F235" i="41"/>
  <c r="H235" i="41"/>
  <c r="J235" i="41" s="1"/>
  <c r="D232" i="5" s="1"/>
  <c r="F231" i="41"/>
  <c r="H231" i="41" s="1"/>
  <c r="J231" i="41" s="1"/>
  <c r="D228" i="5" s="1"/>
  <c r="F227" i="41"/>
  <c r="H227" i="41" s="1"/>
  <c r="J227" i="41" s="1"/>
  <c r="D224" i="5" s="1"/>
  <c r="F223" i="41"/>
  <c r="H223" i="41" s="1"/>
  <c r="J223" i="41" s="1"/>
  <c r="D220" i="5" s="1"/>
  <c r="F219" i="41"/>
  <c r="H219" i="41" s="1"/>
  <c r="J219" i="41" s="1"/>
  <c r="D216" i="5" s="1"/>
  <c r="F215" i="41"/>
  <c r="H215" i="41" s="1"/>
  <c r="J215" i="41" s="1"/>
  <c r="D212" i="5" s="1"/>
  <c r="F211" i="41"/>
  <c r="H211" i="41" s="1"/>
  <c r="J211" i="41" s="1"/>
  <c r="D208" i="5" s="1"/>
  <c r="F207" i="41"/>
  <c r="H207" i="41" s="1"/>
  <c r="J207" i="41" s="1"/>
  <c r="D204" i="5" s="1"/>
  <c r="F203" i="41"/>
  <c r="H203" i="41" s="1"/>
  <c r="J203" i="41" s="1"/>
  <c r="D200" i="5" s="1"/>
  <c r="F199" i="41"/>
  <c r="H199" i="41" s="1"/>
  <c r="J199" i="41" s="1"/>
  <c r="D196" i="5" s="1"/>
  <c r="F195" i="41"/>
  <c r="H195" i="41" s="1"/>
  <c r="J195" i="41" s="1"/>
  <c r="D192" i="5" s="1"/>
  <c r="F191" i="41"/>
  <c r="H191" i="41" s="1"/>
  <c r="J191" i="41" s="1"/>
  <c r="D188" i="5" s="1"/>
  <c r="F187" i="41"/>
  <c r="H187" i="41" s="1"/>
  <c r="J187" i="41" s="1"/>
  <c r="D184" i="5" s="1"/>
  <c r="F183" i="41"/>
  <c r="H183" i="41" s="1"/>
  <c r="J183" i="41" s="1"/>
  <c r="D180" i="5" s="1"/>
  <c r="F179" i="41"/>
  <c r="H179" i="41" s="1"/>
  <c r="J179" i="41" s="1"/>
  <c r="D176" i="5" s="1"/>
  <c r="F175" i="41"/>
  <c r="H175" i="41" s="1"/>
  <c r="J175" i="41" s="1"/>
  <c r="D172" i="5" s="1"/>
  <c r="F171" i="41"/>
  <c r="H171" i="41" s="1"/>
  <c r="J171" i="41" s="1"/>
  <c r="D168" i="5" s="1"/>
  <c r="F167" i="41"/>
  <c r="H167" i="41" s="1"/>
  <c r="J167" i="41" s="1"/>
  <c r="D164" i="5" s="1"/>
  <c r="F163" i="41"/>
  <c r="H163" i="41" s="1"/>
  <c r="J163" i="41" s="1"/>
  <c r="D160" i="5" s="1"/>
  <c r="F159" i="41"/>
  <c r="H159" i="41" s="1"/>
  <c r="J159" i="41" s="1"/>
  <c r="D156" i="5" s="1"/>
  <c r="F155" i="41"/>
  <c r="H155" i="41" s="1"/>
  <c r="J155" i="41" s="1"/>
  <c r="D152" i="5" s="1"/>
  <c r="F151" i="41"/>
  <c r="H151" i="41" s="1"/>
  <c r="J151" i="41" s="1"/>
  <c r="D148" i="5" s="1"/>
  <c r="F147" i="41"/>
  <c r="H147" i="41" s="1"/>
  <c r="J147" i="41" s="1"/>
  <c r="D144" i="5" s="1"/>
  <c r="F143" i="41"/>
  <c r="H143" i="41" s="1"/>
  <c r="J143" i="41" s="1"/>
  <c r="D140" i="5" s="1"/>
  <c r="F139" i="41"/>
  <c r="H139" i="41" s="1"/>
  <c r="J139" i="41" s="1"/>
  <c r="D136" i="5" s="1"/>
  <c r="F135" i="41"/>
  <c r="H135" i="41" s="1"/>
  <c r="J135" i="41" s="1"/>
  <c r="D132" i="5" s="1"/>
  <c r="F131" i="41"/>
  <c r="H131" i="41" s="1"/>
  <c r="J131" i="41" s="1"/>
  <c r="D128" i="5" s="1"/>
  <c r="F127" i="41"/>
  <c r="H127" i="41" s="1"/>
  <c r="J127" i="41" s="1"/>
  <c r="D124" i="5" s="1"/>
  <c r="F117" i="41"/>
  <c r="H117" i="41" s="1"/>
  <c r="J117" i="41" s="1"/>
  <c r="D114" i="5" s="1"/>
  <c r="F101" i="41"/>
  <c r="H101" i="41" s="1"/>
  <c r="J101" i="41" s="1"/>
  <c r="D98" i="5" s="1"/>
  <c r="F95" i="41"/>
  <c r="H95" i="41" s="1"/>
  <c r="J95" i="41" s="1"/>
  <c r="D92" i="5" s="1"/>
  <c r="E1574" i="41"/>
  <c r="G1574" i="41" s="1"/>
  <c r="I1574" i="41" s="1"/>
  <c r="C1571" i="5" s="1"/>
  <c r="F1574" i="41"/>
  <c r="H1574" i="41" s="1"/>
  <c r="J1574" i="41" s="1"/>
  <c r="D1571" i="5" s="1"/>
  <c r="F1561" i="5"/>
  <c r="K1561" i="5"/>
  <c r="E1538" i="41"/>
  <c r="G1538" i="41"/>
  <c r="I1538" i="41" s="1"/>
  <c r="C1535" i="5" s="1"/>
  <c r="F1538" i="41"/>
  <c r="H1538" i="41" s="1"/>
  <c r="J1538" i="41" s="1"/>
  <c r="D1535" i="5" s="1"/>
  <c r="J1533" i="5"/>
  <c r="F1533" i="5"/>
  <c r="F1521" i="5"/>
  <c r="J1521" i="5"/>
  <c r="E1502" i="41"/>
  <c r="G1502" i="41" s="1"/>
  <c r="I1502" i="41" s="1"/>
  <c r="C1499" i="5" s="1"/>
  <c r="F1502" i="41"/>
  <c r="H1502" i="41"/>
  <c r="J1502" i="41" s="1"/>
  <c r="D1499" i="5" s="1"/>
  <c r="H1499" i="5" s="1"/>
  <c r="J1479" i="5"/>
  <c r="F1479" i="5"/>
  <c r="E1480" i="41"/>
  <c r="G1480" i="41"/>
  <c r="I1480" i="41" s="1"/>
  <c r="C1477" i="5" s="1"/>
  <c r="F1480" i="41"/>
  <c r="H1480" i="41" s="1"/>
  <c r="J1480" i="41"/>
  <c r="D1477" i="5" s="1"/>
  <c r="E1474" i="41"/>
  <c r="G1474" i="41" s="1"/>
  <c r="I1474" i="41" s="1"/>
  <c r="C1471" i="5" s="1"/>
  <c r="F1474" i="41"/>
  <c r="H1474" i="41" s="1"/>
  <c r="J1474" i="41" s="1"/>
  <c r="D1471" i="5" s="1"/>
  <c r="E1470" i="41"/>
  <c r="G1470" i="41"/>
  <c r="I1470" i="41" s="1"/>
  <c r="C1467" i="5" s="1"/>
  <c r="K1467" i="5" s="1"/>
  <c r="F1470" i="41"/>
  <c r="H1470" i="41" s="1"/>
  <c r="J1470" i="41"/>
  <c r="D1467" i="5" s="1"/>
  <c r="K1455" i="5"/>
  <c r="F1455" i="5"/>
  <c r="E1430" i="41"/>
  <c r="G1430" i="41" s="1"/>
  <c r="I1430" i="41" s="1"/>
  <c r="C1427" i="5" s="1"/>
  <c r="F1430" i="41"/>
  <c r="H1430" i="41" s="1"/>
  <c r="J1430" i="41" s="1"/>
  <c r="D1427" i="5" s="1"/>
  <c r="K1423" i="5"/>
  <c r="F1423" i="5"/>
  <c r="E1410" i="41"/>
  <c r="G1410" i="41"/>
  <c r="I1410" i="41" s="1"/>
  <c r="C1407" i="5" s="1"/>
  <c r="F1410" i="41"/>
  <c r="H1410" i="41" s="1"/>
  <c r="J1410" i="41" s="1"/>
  <c r="D1407" i="5" s="1"/>
  <c r="K1399" i="5"/>
  <c r="F1399" i="5"/>
  <c r="E1400" i="41"/>
  <c r="G1400" i="41" s="1"/>
  <c r="I1400" i="41" s="1"/>
  <c r="C1397" i="5" s="1"/>
  <c r="F1400" i="41"/>
  <c r="H1400" i="41" s="1"/>
  <c r="J1400" i="41" s="1"/>
  <c r="D1397" i="5" s="1"/>
  <c r="F1375" i="5"/>
  <c r="J1375" i="5"/>
  <c r="J1345" i="5"/>
  <c r="E1346" i="41"/>
  <c r="G1346" i="41" s="1"/>
  <c r="I1346" i="41" s="1"/>
  <c r="C1343" i="5" s="1"/>
  <c r="F1346" i="41"/>
  <c r="H1346" i="41" s="1"/>
  <c r="J1346" i="41" s="1"/>
  <c r="D1343" i="5" s="1"/>
  <c r="E1338" i="41"/>
  <c r="G1338" i="41" s="1"/>
  <c r="I1338" i="41" s="1"/>
  <c r="C1335" i="5" s="1"/>
  <c r="F1338" i="41"/>
  <c r="H1338" i="41" s="1"/>
  <c r="J1338" i="41" s="1"/>
  <c r="D1335" i="5" s="1"/>
  <c r="E1318" i="41"/>
  <c r="G1318" i="41" s="1"/>
  <c r="I1318" i="41" s="1"/>
  <c r="C1315" i="5" s="1"/>
  <c r="F1318" i="41"/>
  <c r="H1318" i="41" s="1"/>
  <c r="J1318" i="41" s="1"/>
  <c r="D1315" i="5" s="1"/>
  <c r="F1308" i="41"/>
  <c r="H1308" i="41" s="1"/>
  <c r="J1308" i="41" s="1"/>
  <c r="D1305" i="5" s="1"/>
  <c r="O1305" i="5" s="1"/>
  <c r="F1294" i="41"/>
  <c r="H1294" i="41" s="1"/>
  <c r="J1294" i="41" s="1"/>
  <c r="D1291" i="5" s="1"/>
  <c r="E1290" i="41"/>
  <c r="G1290" i="41" s="1"/>
  <c r="I1290" i="41" s="1"/>
  <c r="C1287" i="5" s="1"/>
  <c r="F1290" i="41"/>
  <c r="H1290" i="41" s="1"/>
  <c r="J1290" i="41" s="1"/>
  <c r="D1287" i="5" s="1"/>
  <c r="E1284" i="41"/>
  <c r="G1284" i="41" s="1"/>
  <c r="I1284" i="41" s="1"/>
  <c r="C1281" i="5" s="1"/>
  <c r="F1284" i="41"/>
  <c r="H1284" i="41" s="1"/>
  <c r="J1284" i="41" s="1"/>
  <c r="D1281" i="5" s="1"/>
  <c r="P1281" i="5" s="1"/>
  <c r="E1270" i="41"/>
  <c r="G1270" i="41" s="1"/>
  <c r="I1270" i="41" s="1"/>
  <c r="C1267" i="5" s="1"/>
  <c r="F1270" i="41"/>
  <c r="H1270" i="41" s="1"/>
  <c r="J1270" i="41" s="1"/>
  <c r="D1267" i="5" s="1"/>
  <c r="F1236" i="41"/>
  <c r="H1236" i="41" s="1"/>
  <c r="J1236" i="41" s="1"/>
  <c r="D1233" i="5" s="1"/>
  <c r="O1233" i="5" s="1"/>
  <c r="F1230" i="41"/>
  <c r="H1230" i="41"/>
  <c r="J1230" i="41" s="1"/>
  <c r="D1227" i="5" s="1"/>
  <c r="E1222" i="41"/>
  <c r="G1222" i="41" s="1"/>
  <c r="I1222" i="41" s="1"/>
  <c r="C1219" i="5" s="1"/>
  <c r="F1222" i="41"/>
  <c r="H1222" i="41"/>
  <c r="J1222" i="41" s="1"/>
  <c r="D1219" i="5" s="1"/>
  <c r="E1214" i="41"/>
  <c r="G1214" i="41" s="1"/>
  <c r="I1214" i="41" s="1"/>
  <c r="C1211" i="5" s="1"/>
  <c r="F1214" i="41"/>
  <c r="H1214" i="41"/>
  <c r="J1214" i="41" s="1"/>
  <c r="D1211" i="5" s="1"/>
  <c r="F1197" i="5"/>
  <c r="J1197" i="5"/>
  <c r="E1196" i="41"/>
  <c r="G1196" i="41"/>
  <c r="I1196" i="41" s="1"/>
  <c r="C1193" i="5" s="1"/>
  <c r="F1196" i="41"/>
  <c r="H1196" i="41" s="1"/>
  <c r="J1196" i="41" s="1"/>
  <c r="D1193" i="5" s="1"/>
  <c r="E1188" i="41"/>
  <c r="G1188" i="41"/>
  <c r="I1188" i="41" s="1"/>
  <c r="C1185" i="5" s="1"/>
  <c r="F1188" i="41"/>
  <c r="H1188" i="41" s="1"/>
  <c r="J1188" i="41" s="1"/>
  <c r="D1185" i="5" s="1"/>
  <c r="E1184" i="41"/>
  <c r="G1184" i="41"/>
  <c r="I1184" i="41" s="1"/>
  <c r="C1181" i="5" s="1"/>
  <c r="F1184" i="41"/>
  <c r="H1184" i="41" s="1"/>
  <c r="J1184" i="41" s="1"/>
  <c r="D1181" i="5" s="1"/>
  <c r="F1176" i="41"/>
  <c r="H1176" i="41"/>
  <c r="J1176" i="41" s="1"/>
  <c r="D1173" i="5" s="1"/>
  <c r="K1173" i="5" s="1"/>
  <c r="F1168" i="41"/>
  <c r="H1168" i="41" s="1"/>
  <c r="J1168" i="41" s="1"/>
  <c r="D1165" i="5" s="1"/>
  <c r="E1148" i="41"/>
  <c r="G1148" i="41" s="1"/>
  <c r="I1148" i="41" s="1"/>
  <c r="C1145" i="5" s="1"/>
  <c r="F1148" i="41"/>
  <c r="H1148" i="41" s="1"/>
  <c r="J1148" i="41" s="1"/>
  <c r="D1145" i="5" s="1"/>
  <c r="E1146" i="41"/>
  <c r="G1146" i="41" s="1"/>
  <c r="I1146" i="41" s="1"/>
  <c r="C1143" i="5" s="1"/>
  <c r="F1146" i="41"/>
  <c r="H1146" i="41" s="1"/>
  <c r="J1146" i="41" s="1"/>
  <c r="D1143" i="5" s="1"/>
  <c r="F1144" i="41"/>
  <c r="H1144" i="41" s="1"/>
  <c r="J1144" i="41" s="1"/>
  <c r="D1141" i="5" s="1"/>
  <c r="P1141" i="5" s="1"/>
  <c r="F970" i="41"/>
  <c r="H970" i="41" s="1"/>
  <c r="J970" i="41" s="1"/>
  <c r="D967" i="5" s="1"/>
  <c r="F880" i="41"/>
  <c r="H880" i="41" s="1"/>
  <c r="J880" i="41" s="1"/>
  <c r="D877" i="5" s="1"/>
  <c r="K877" i="5"/>
  <c r="F874" i="41"/>
  <c r="H874" i="41" s="1"/>
  <c r="J874" i="41" s="1"/>
  <c r="D871" i="5" s="1"/>
  <c r="F870" i="41"/>
  <c r="H870" i="41" s="1"/>
  <c r="J870" i="41" s="1"/>
  <c r="D867" i="5" s="1"/>
  <c r="K867" i="5" s="1"/>
  <c r="F868" i="41"/>
  <c r="H868" i="41" s="1"/>
  <c r="J868" i="41" s="1"/>
  <c r="D865" i="5" s="1"/>
  <c r="F864" i="41"/>
  <c r="H864" i="41" s="1"/>
  <c r="J864" i="41" s="1"/>
  <c r="D861" i="5" s="1"/>
  <c r="K861" i="5"/>
  <c r="F862" i="41"/>
  <c r="H862" i="41" s="1"/>
  <c r="J862" i="41" s="1"/>
  <c r="D859" i="5" s="1"/>
  <c r="K859" i="5" s="1"/>
  <c r="F860" i="41"/>
  <c r="H860" i="41" s="1"/>
  <c r="J860" i="41" s="1"/>
  <c r="D857" i="5"/>
  <c r="K857" i="5" s="1"/>
  <c r="F858" i="41"/>
  <c r="H858" i="41" s="1"/>
  <c r="J858" i="41" s="1"/>
  <c r="D855" i="5" s="1"/>
  <c r="K855" i="5" s="1"/>
  <c r="F846" i="41"/>
  <c r="H846" i="41"/>
  <c r="J846" i="41" s="1"/>
  <c r="D843" i="5" s="1"/>
  <c r="F840" i="41"/>
  <c r="H840" i="41" s="1"/>
  <c r="J840" i="41" s="1"/>
  <c r="D837" i="5" s="1"/>
  <c r="F836" i="41"/>
  <c r="H836" i="41"/>
  <c r="J836" i="41" s="1"/>
  <c r="D833" i="5" s="1"/>
  <c r="F832" i="41"/>
  <c r="H832" i="41" s="1"/>
  <c r="J832" i="41" s="1"/>
  <c r="D829" i="5" s="1"/>
  <c r="F830" i="41"/>
  <c r="H830" i="41"/>
  <c r="J830" i="41" s="1"/>
  <c r="D827" i="5" s="1"/>
  <c r="K827" i="5"/>
  <c r="F820" i="41"/>
  <c r="H820" i="41" s="1"/>
  <c r="J820" i="41" s="1"/>
  <c r="D817" i="5" s="1"/>
  <c r="F804" i="41"/>
  <c r="H804" i="41" s="1"/>
  <c r="J804" i="41" s="1"/>
  <c r="D801" i="5" s="1"/>
  <c r="F802" i="41"/>
  <c r="H802" i="41" s="1"/>
  <c r="J802" i="41" s="1"/>
  <c r="D799" i="5" s="1"/>
  <c r="O799" i="5" s="1"/>
  <c r="F800" i="41"/>
  <c r="H800" i="41" s="1"/>
  <c r="J800" i="41" s="1"/>
  <c r="D797" i="5" s="1"/>
  <c r="O797" i="5" s="1"/>
  <c r="F792" i="41"/>
  <c r="H792" i="41" s="1"/>
  <c r="J792" i="41" s="1"/>
  <c r="D789" i="5" s="1"/>
  <c r="E712" i="41"/>
  <c r="G712" i="41" s="1"/>
  <c r="I712" i="41" s="1"/>
  <c r="C709" i="5" s="1"/>
  <c r="F712" i="41"/>
  <c r="H712" i="41" s="1"/>
  <c r="J712" i="41" s="1"/>
  <c r="D709" i="5" s="1"/>
  <c r="E710" i="41"/>
  <c r="G710" i="41" s="1"/>
  <c r="I710" i="41" s="1"/>
  <c r="C707" i="5" s="1"/>
  <c r="F710" i="41"/>
  <c r="H710" i="41" s="1"/>
  <c r="J710" i="41" s="1"/>
  <c r="D707" i="5" s="1"/>
  <c r="E702" i="41"/>
  <c r="G702" i="41" s="1"/>
  <c r="I702" i="41" s="1"/>
  <c r="C699" i="5" s="1"/>
  <c r="F702" i="41"/>
  <c r="H702" i="41" s="1"/>
  <c r="J702" i="41" s="1"/>
  <c r="D699" i="5" s="1"/>
  <c r="E700" i="41"/>
  <c r="G700" i="41" s="1"/>
  <c r="I700" i="41" s="1"/>
  <c r="C697" i="5" s="1"/>
  <c r="F700" i="41"/>
  <c r="H700" i="41" s="1"/>
  <c r="J700" i="41" s="1"/>
  <c r="D697" i="5" s="1"/>
  <c r="F692" i="41"/>
  <c r="H692" i="41" s="1"/>
  <c r="J692" i="41" s="1"/>
  <c r="D689" i="5" s="1"/>
  <c r="E692" i="41"/>
  <c r="G692" i="41" s="1"/>
  <c r="I692" i="41" s="1"/>
  <c r="C689" i="5" s="1"/>
  <c r="E680" i="41"/>
  <c r="G680" i="41" s="1"/>
  <c r="I680" i="41" s="1"/>
  <c r="C677" i="5" s="1"/>
  <c r="F680" i="41"/>
  <c r="H680" i="41" s="1"/>
  <c r="J680" i="41" s="1"/>
  <c r="D677" i="5" s="1"/>
  <c r="F678" i="41"/>
  <c r="H678" i="41" s="1"/>
  <c r="J678" i="41" s="1"/>
  <c r="D675" i="5" s="1"/>
  <c r="K675" i="5"/>
  <c r="E522" i="41"/>
  <c r="G522" i="41" s="1"/>
  <c r="I522" i="41" s="1"/>
  <c r="C519" i="5" s="1"/>
  <c r="F522" i="41"/>
  <c r="H522" i="41"/>
  <c r="J522" i="41" s="1"/>
  <c r="D519" i="5" s="1"/>
  <c r="F276" i="41"/>
  <c r="H276" i="41" s="1"/>
  <c r="J276" i="41" s="1"/>
  <c r="D273" i="5" s="1"/>
  <c r="F262" i="41"/>
  <c r="H262" i="41"/>
  <c r="J262" i="41" s="1"/>
  <c r="D259" i="5" s="1"/>
  <c r="K127" i="5"/>
  <c r="F1350" i="41"/>
  <c r="H1350" i="41" s="1"/>
  <c r="J1350" i="41" s="1"/>
  <c r="D1347" i="5" s="1"/>
  <c r="F1356" i="41"/>
  <c r="H1356" i="41" s="1"/>
  <c r="J1356" i="41" s="1"/>
  <c r="D1353" i="5" s="1"/>
  <c r="K1361" i="5"/>
  <c r="F1368" i="41"/>
  <c r="H1368" i="41"/>
  <c r="J1368" i="41" s="1"/>
  <c r="D1365" i="5" s="1"/>
  <c r="K1371" i="5"/>
  <c r="F1378" i="41"/>
  <c r="H1378" i="41" s="1"/>
  <c r="J1378" i="41" s="1"/>
  <c r="D1375" i="5" s="1"/>
  <c r="K1375" i="5"/>
  <c r="F1386" i="41"/>
  <c r="H1386" i="41" s="1"/>
  <c r="J1386" i="41" s="1"/>
  <c r="D1383" i="5" s="1"/>
  <c r="F1394" i="41"/>
  <c r="H1394" i="41"/>
  <c r="J1394" i="41" s="1"/>
  <c r="D1391" i="5" s="1"/>
  <c r="J1363" i="5"/>
  <c r="J1395" i="5"/>
  <c r="J1465" i="5"/>
  <c r="K1485" i="5"/>
  <c r="F1875" i="41"/>
  <c r="H1875" i="41" s="1"/>
  <c r="J1875" i="41" s="1"/>
  <c r="D1872" i="5" s="1"/>
  <c r="J1309" i="5"/>
  <c r="K1325" i="5"/>
  <c r="K1105" i="5"/>
  <c r="F1235" i="5"/>
  <c r="F1239" i="5"/>
  <c r="J1295" i="5"/>
  <c r="F1307" i="5"/>
  <c r="F1327" i="5"/>
  <c r="F1331" i="5"/>
  <c r="J1357" i="5"/>
  <c r="F1411" i="5"/>
  <c r="F1421" i="5"/>
  <c r="F1433" i="5"/>
  <c r="F1453" i="5"/>
  <c r="F1895" i="41"/>
  <c r="H1895" i="41" s="1"/>
  <c r="J1895" i="41" s="1"/>
  <c r="D1892" i="5" s="1"/>
  <c r="J1351" i="5"/>
  <c r="J1439" i="5"/>
  <c r="K1447" i="5"/>
  <c r="F1865" i="41"/>
  <c r="H1865" i="41" s="1"/>
  <c r="J1865" i="41" s="1"/>
  <c r="D1862" i="5" s="1"/>
  <c r="F1093" i="5"/>
  <c r="F1137" i="5"/>
  <c r="F1141" i="5"/>
  <c r="J1157" i="5"/>
  <c r="F1163" i="5"/>
  <c r="F1167" i="5"/>
  <c r="K1171" i="5"/>
  <c r="F1177" i="5"/>
  <c r="J1201" i="5"/>
  <c r="J1399" i="5"/>
  <c r="J1431" i="5"/>
  <c r="F1249" i="5"/>
  <c r="J1265" i="5"/>
  <c r="F1095" i="5"/>
  <c r="F1241" i="5"/>
  <c r="F1293" i="5"/>
  <c r="F1992" i="5"/>
  <c r="F1511" i="5"/>
  <c r="J1527" i="5"/>
  <c r="J1563" i="5"/>
  <c r="J1591" i="5"/>
  <c r="J1599" i="5"/>
  <c r="K1603" i="5"/>
  <c r="J1615" i="5"/>
  <c r="J1623" i="5"/>
  <c r="K1497" i="5"/>
  <c r="F1505" i="5"/>
  <c r="F1513" i="5"/>
  <c r="F1529" i="5"/>
  <c r="F1589" i="5"/>
  <c r="J1621" i="5"/>
  <c r="F681" i="5"/>
  <c r="J681" i="5"/>
  <c r="F704" i="41"/>
  <c r="H704" i="41" s="1"/>
  <c r="J704" i="41" s="1"/>
  <c r="D701" i="5" s="1"/>
  <c r="F716" i="41"/>
  <c r="H716" i="41" s="1"/>
  <c r="J716" i="41" s="1"/>
  <c r="D713" i="5" s="1"/>
  <c r="F1164" i="41"/>
  <c r="H1164" i="41" s="1"/>
  <c r="J1164" i="41" s="1"/>
  <c r="D1161" i="5" s="1"/>
  <c r="F1336" i="41"/>
  <c r="H1336" i="41" s="1"/>
  <c r="J1336" i="41" s="1"/>
  <c r="D1333" i="5" s="1"/>
  <c r="K1333" i="5"/>
  <c r="F1252" i="41"/>
  <c r="H1252" i="41"/>
  <c r="J1252" i="41" s="1"/>
  <c r="D1249" i="5" s="1"/>
  <c r="F1328" i="41"/>
  <c r="H1328" i="41"/>
  <c r="J1328" i="41" s="1"/>
  <c r="D1325" i="5" s="1"/>
  <c r="O1325" i="5" s="1"/>
  <c r="E1168" i="41"/>
  <c r="G1168" i="41" s="1"/>
  <c r="I1168" i="41" s="1"/>
  <c r="C1165" i="5" s="1"/>
  <c r="F1518" i="41"/>
  <c r="H1518" i="41" s="1"/>
  <c r="J1518" i="41" s="1"/>
  <c r="D1515" i="5" s="1"/>
  <c r="K1515" i="5"/>
  <c r="F1258" i="41"/>
  <c r="H1258" i="41" s="1"/>
  <c r="J1258" i="41" s="1"/>
  <c r="D1255" i="5" s="1"/>
  <c r="K1255" i="5" s="1"/>
  <c r="F1420" i="41"/>
  <c r="H1420" i="41" s="1"/>
  <c r="J1420" i="41" s="1"/>
  <c r="D1417" i="5" s="1"/>
  <c r="M1417" i="5" s="1"/>
  <c r="J1609" i="5"/>
  <c r="F1299" i="5"/>
  <c r="K1299" i="5"/>
  <c r="F1554" i="41"/>
  <c r="H1554" i="41" s="1"/>
  <c r="J1554" i="41" s="1"/>
  <c r="D1551" i="5" s="1"/>
  <c r="J1243" i="5"/>
  <c r="F1243" i="5"/>
  <c r="E1921" i="41"/>
  <c r="G1921" i="41" s="1"/>
  <c r="I1921" i="41" s="1"/>
  <c r="C1918" i="5" s="1"/>
  <c r="F1921" i="41"/>
  <c r="H1921" i="41" s="1"/>
  <c r="J1921" i="41" s="1"/>
  <c r="D1918" i="5" s="1"/>
  <c r="F1890" i="5"/>
  <c r="K1890" i="5"/>
  <c r="J1860" i="5"/>
  <c r="F1860" i="5"/>
  <c r="E1859" i="41"/>
  <c r="G1859" i="41" s="1"/>
  <c r="I1859" i="41" s="1"/>
  <c r="C1856" i="5" s="1"/>
  <c r="F1859" i="41"/>
  <c r="H1859" i="41" s="1"/>
  <c r="J1859" i="41" s="1"/>
  <c r="D1856" i="5" s="1"/>
  <c r="E498" i="41"/>
  <c r="G498" i="41" s="1"/>
  <c r="I498" i="41" s="1"/>
  <c r="C495" i="5" s="1"/>
  <c r="F498" i="41"/>
  <c r="H498" i="41" s="1"/>
  <c r="J498" i="41" s="1"/>
  <c r="D495" i="5" s="1"/>
  <c r="E486" i="41"/>
  <c r="G486" i="41" s="1"/>
  <c r="I486" i="41" s="1"/>
  <c r="C483" i="5" s="1"/>
  <c r="F486" i="41"/>
  <c r="H486" i="41" s="1"/>
  <c r="J486" i="41" s="1"/>
  <c r="D483" i="5" s="1"/>
  <c r="E480" i="41"/>
  <c r="G480" i="41" s="1"/>
  <c r="I480" i="41" s="1"/>
  <c r="C477" i="5" s="1"/>
  <c r="F480" i="41"/>
  <c r="H480" i="41" s="1"/>
  <c r="J480" i="41" s="1"/>
  <c r="D477" i="5" s="1"/>
  <c r="K463" i="5"/>
  <c r="F463" i="5"/>
  <c r="E464" i="41"/>
  <c r="G464" i="41"/>
  <c r="I464" i="41" s="1"/>
  <c r="C461" i="5" s="1"/>
  <c r="F464" i="41"/>
  <c r="H464" i="41" s="1"/>
  <c r="J464" i="41" s="1"/>
  <c r="D461" i="5" s="1"/>
  <c r="E456" i="41"/>
  <c r="G456" i="41" s="1"/>
  <c r="I456" i="41" s="1"/>
  <c r="C453" i="5" s="1"/>
  <c r="F456" i="41"/>
  <c r="H456" i="41" s="1"/>
  <c r="J456" i="41" s="1"/>
  <c r="D453" i="5" s="1"/>
  <c r="F447" i="5"/>
  <c r="K447" i="5"/>
  <c r="F443" i="5"/>
  <c r="J443" i="5"/>
  <c r="E442" i="41"/>
  <c r="G442" i="41" s="1"/>
  <c r="I442" i="41" s="1"/>
  <c r="C439" i="5" s="1"/>
  <c r="F442" i="41"/>
  <c r="H442" i="41" s="1"/>
  <c r="J442" i="41" s="1"/>
  <c r="D439" i="5" s="1"/>
  <c r="E436" i="41"/>
  <c r="G436" i="41" s="1"/>
  <c r="I436" i="41" s="1"/>
  <c r="C433" i="5" s="1"/>
  <c r="F436" i="41"/>
  <c r="H436" i="41" s="1"/>
  <c r="J436" i="41" s="1"/>
  <c r="D433" i="5" s="1"/>
  <c r="E430" i="41"/>
  <c r="G430" i="41" s="1"/>
  <c r="I430" i="41" s="1"/>
  <c r="C427" i="5" s="1"/>
  <c r="F430" i="41"/>
  <c r="H430" i="41" s="1"/>
  <c r="J430" i="41" s="1"/>
  <c r="D427" i="5" s="1"/>
  <c r="E426" i="41"/>
  <c r="G426" i="41" s="1"/>
  <c r="I426" i="41" s="1"/>
  <c r="C423" i="5" s="1"/>
  <c r="F426" i="41"/>
  <c r="H426" i="41" s="1"/>
  <c r="J426" i="41" s="1"/>
  <c r="D423" i="5" s="1"/>
  <c r="E412" i="41"/>
  <c r="G412" i="41" s="1"/>
  <c r="I412" i="41" s="1"/>
  <c r="C409" i="5" s="1"/>
  <c r="F412" i="41"/>
  <c r="H412" i="41" s="1"/>
  <c r="J412" i="41" s="1"/>
  <c r="D409" i="5" s="1"/>
  <c r="E406" i="41"/>
  <c r="G406" i="41" s="1"/>
  <c r="I406" i="41" s="1"/>
  <c r="C403" i="5" s="1"/>
  <c r="F406" i="41"/>
  <c r="H406" i="41" s="1"/>
  <c r="J406" i="41" s="1"/>
  <c r="D403" i="5" s="1"/>
  <c r="E380" i="41"/>
  <c r="G380" i="41" s="1"/>
  <c r="I380" i="41" s="1"/>
  <c r="C377" i="5" s="1"/>
  <c r="F380" i="41"/>
  <c r="H380" i="41" s="1"/>
  <c r="J380" i="41" s="1"/>
  <c r="D377" i="5" s="1"/>
  <c r="E374" i="41"/>
  <c r="G374" i="41" s="1"/>
  <c r="I374" i="41" s="1"/>
  <c r="C371" i="5" s="1"/>
  <c r="F374" i="41"/>
  <c r="H374" i="41" s="1"/>
  <c r="J374" i="41" s="1"/>
  <c r="D371" i="5" s="1"/>
  <c r="E354" i="41"/>
  <c r="G354" i="41" s="1"/>
  <c r="I354" i="41" s="1"/>
  <c r="C351" i="5" s="1"/>
  <c r="F354" i="41"/>
  <c r="H354" i="41" s="1"/>
  <c r="J354" i="41" s="1"/>
  <c r="D351" i="5" s="1"/>
  <c r="E336" i="41"/>
  <c r="G336" i="41" s="1"/>
  <c r="I336" i="41" s="1"/>
  <c r="C333" i="5" s="1"/>
  <c r="F336" i="41"/>
  <c r="H336" i="41" s="1"/>
  <c r="J336" i="41" s="1"/>
  <c r="D333" i="5" s="1"/>
  <c r="F312" i="41"/>
  <c r="H312" i="41" s="1"/>
  <c r="J312" i="41" s="1"/>
  <c r="D309" i="5" s="1"/>
  <c r="K309" i="5" s="1"/>
  <c r="E302" i="41"/>
  <c r="G302" i="41" s="1"/>
  <c r="I302" i="41" s="1"/>
  <c r="C299" i="5" s="1"/>
  <c r="F302" i="41"/>
  <c r="H302" i="41" s="1"/>
  <c r="J302" i="41" s="1"/>
  <c r="D299" i="5" s="1"/>
  <c r="F300" i="41"/>
  <c r="H300" i="41" s="1"/>
  <c r="J300" i="41" s="1"/>
  <c r="D297" i="5" s="1"/>
  <c r="K297" i="5"/>
  <c r="F298" i="41"/>
  <c r="H298" i="41" s="1"/>
  <c r="J298" i="41" s="1"/>
  <c r="D295" i="5" s="1"/>
  <c r="F280" i="41"/>
  <c r="H280" i="41" s="1"/>
  <c r="J280" i="41" s="1"/>
  <c r="D277" i="5" s="1"/>
  <c r="F278" i="41"/>
  <c r="H278" i="41" s="1"/>
  <c r="J278" i="41" s="1"/>
  <c r="D275" i="5" s="1"/>
  <c r="E278" i="41"/>
  <c r="G278" i="41" s="1"/>
  <c r="I278" i="41" s="1"/>
  <c r="C275" i="5" s="1"/>
  <c r="F274" i="41"/>
  <c r="H274" i="41" s="1"/>
  <c r="J274" i="41" s="1"/>
  <c r="D271" i="5" s="1"/>
  <c r="F270" i="41"/>
  <c r="H270" i="41" s="1"/>
  <c r="J270" i="41" s="1"/>
  <c r="D267" i="5" s="1"/>
  <c r="F244" i="41"/>
  <c r="H244" i="41" s="1"/>
  <c r="J244" i="41" s="1"/>
  <c r="D241" i="5" s="1"/>
  <c r="F224" i="41"/>
  <c r="H224" i="41" s="1"/>
  <c r="J224" i="41" s="1"/>
  <c r="D221" i="5" s="1"/>
  <c r="F218" i="41"/>
  <c r="H218" i="41" s="1"/>
  <c r="J218" i="41" s="1"/>
  <c r="D215" i="5" s="1"/>
  <c r="K215" i="5"/>
  <c r="F210" i="41"/>
  <c r="H210" i="41" s="1"/>
  <c r="J210" i="41" s="1"/>
  <c r="D207" i="5" s="1"/>
  <c r="K207" i="5"/>
  <c r="F194" i="41"/>
  <c r="H194" i="41" s="1"/>
  <c r="J194" i="41" s="1"/>
  <c r="D191" i="5" s="1"/>
  <c r="E194" i="41"/>
  <c r="G194" i="41" s="1"/>
  <c r="I194" i="41" s="1"/>
  <c r="C191" i="5" s="1"/>
  <c r="F184" i="41"/>
  <c r="H184" i="41"/>
  <c r="J184" i="41" s="1"/>
  <c r="D181" i="5" s="1"/>
  <c r="F176" i="41"/>
  <c r="H176" i="41" s="1"/>
  <c r="J176" i="41" s="1"/>
  <c r="D173" i="5" s="1"/>
  <c r="E174" i="41"/>
  <c r="G174" i="41" s="1"/>
  <c r="I174" i="41" s="1"/>
  <c r="C171" i="5" s="1"/>
  <c r="F174" i="41"/>
  <c r="H174" i="41" s="1"/>
  <c r="J174" i="41" s="1"/>
  <c r="D171" i="5" s="1"/>
  <c r="F162" i="41"/>
  <c r="H162" i="41"/>
  <c r="J162" i="41" s="1"/>
  <c r="D159" i="5" s="1"/>
  <c r="F154" i="41"/>
  <c r="H154" i="41" s="1"/>
  <c r="J154" i="41" s="1"/>
  <c r="D151" i="5" s="1"/>
  <c r="K151" i="5"/>
  <c r="E152" i="41"/>
  <c r="G152" i="41" s="1"/>
  <c r="I152" i="41" s="1"/>
  <c r="C149" i="5" s="1"/>
  <c r="F152" i="41"/>
  <c r="H152" i="41" s="1"/>
  <c r="J152" i="41" s="1"/>
  <c r="D149" i="5" s="1"/>
  <c r="F132" i="41"/>
  <c r="H132" i="41" s="1"/>
  <c r="J132" i="41" s="1"/>
  <c r="D129" i="5" s="1"/>
  <c r="F1813" i="41"/>
  <c r="H1813" i="41" s="1"/>
  <c r="J1813" i="41" s="1"/>
  <c r="D1810" i="5" s="1"/>
  <c r="J1692" i="5"/>
  <c r="J1840" i="5"/>
  <c r="E280" i="41"/>
  <c r="G280" i="41" s="1"/>
  <c r="I280" i="41" s="1"/>
  <c r="C277" i="5" s="1"/>
  <c r="F254" i="41"/>
  <c r="H254" i="41" s="1"/>
  <c r="J254" i="41" s="1"/>
  <c r="D251" i="5" s="1"/>
  <c r="H251" i="5" s="1"/>
  <c r="F296" i="41"/>
  <c r="H296" i="41" s="1"/>
  <c r="J296" i="41" s="1"/>
  <c r="D293" i="5" s="1"/>
  <c r="K293" i="5" s="1"/>
  <c r="F372" i="41"/>
  <c r="H372" i="41" s="1"/>
  <c r="J372" i="41" s="1"/>
  <c r="D369" i="5" s="1"/>
  <c r="K369" i="5"/>
  <c r="F358" i="41"/>
  <c r="H358" i="41" s="1"/>
  <c r="J358" i="41" s="1"/>
  <c r="D355" i="5" s="1"/>
  <c r="J251" i="5"/>
  <c r="F394" i="41"/>
  <c r="H394" i="41" s="1"/>
  <c r="J394" i="41" s="1"/>
  <c r="D391" i="5" s="1"/>
  <c r="K391" i="5"/>
  <c r="F344" i="41"/>
  <c r="H344" i="41" s="1"/>
  <c r="J344" i="41" s="1"/>
  <c r="D341" i="5" s="1"/>
  <c r="P341" i="5" s="1"/>
  <c r="F434" i="41"/>
  <c r="H434" i="41" s="1"/>
  <c r="J434" i="41" s="1"/>
  <c r="D431" i="5" s="1"/>
  <c r="F444" i="41"/>
  <c r="H444" i="41" s="1"/>
  <c r="J444" i="41" s="1"/>
  <c r="D441" i="5" s="1"/>
  <c r="F452" i="41"/>
  <c r="H452" i="41" s="1"/>
  <c r="J452" i="41" s="1"/>
  <c r="D449" i="5" s="1"/>
  <c r="F462" i="41"/>
  <c r="H462" i="41" s="1"/>
  <c r="J462" i="41" s="1"/>
  <c r="D459" i="5" s="1"/>
  <c r="F470" i="41"/>
  <c r="H470" i="41" s="1"/>
  <c r="J470" i="41" s="1"/>
  <c r="D467" i="5" s="1"/>
  <c r="K467" i="5"/>
  <c r="F399" i="5"/>
  <c r="J413" i="5"/>
  <c r="J457" i="5"/>
  <c r="K417" i="5"/>
  <c r="J451" i="5"/>
  <c r="J437" i="5"/>
  <c r="F479" i="5"/>
  <c r="J455" i="5"/>
  <c r="F180" i="41"/>
  <c r="H180" i="41" s="1"/>
  <c r="J180" i="41" s="1"/>
  <c r="D177" i="5" s="1"/>
  <c r="K177" i="5"/>
  <c r="F386" i="41"/>
  <c r="H386" i="41" s="1"/>
  <c r="J386" i="41" s="1"/>
  <c r="D383" i="5" s="1"/>
  <c r="F520" i="41"/>
  <c r="H520" i="41"/>
  <c r="J520" i="41" s="1"/>
  <c r="D517" i="5" s="1"/>
  <c r="K517" i="5"/>
  <c r="F492" i="41"/>
  <c r="H492" i="41" s="1"/>
  <c r="J492" i="41" s="1"/>
  <c r="D489" i="5" s="1"/>
  <c r="K489" i="5"/>
  <c r="E184" i="41"/>
  <c r="G184" i="41" s="1"/>
  <c r="I184" i="41" s="1"/>
  <c r="C181" i="5" s="1"/>
  <c r="F232" i="41"/>
  <c r="H232" i="41" s="1"/>
  <c r="J232" i="41" s="1"/>
  <c r="D229" i="5" s="1"/>
  <c r="K229" i="5" s="1"/>
  <c r="F510" i="41"/>
  <c r="H510" i="41" s="1"/>
  <c r="J510" i="41" s="1"/>
  <c r="D507" i="5" s="1"/>
  <c r="F326" i="41"/>
  <c r="H326" i="41" s="1"/>
  <c r="J326" i="41" s="1"/>
  <c r="D323" i="5" s="1"/>
  <c r="K323" i="5"/>
  <c r="F268" i="41"/>
  <c r="H268" i="41" s="1"/>
  <c r="J268" i="41" s="1"/>
  <c r="D265" i="5" s="1"/>
  <c r="F304" i="41"/>
  <c r="H304" i="41" s="1"/>
  <c r="J304" i="41" s="1"/>
  <c r="D301" i="5" s="1"/>
  <c r="K301" i="5"/>
  <c r="F334" i="41"/>
  <c r="H334" i="41" s="1"/>
  <c r="J334" i="41" s="1"/>
  <c r="D331" i="5" s="1"/>
  <c r="K331" i="5"/>
  <c r="F110" i="41"/>
  <c r="H110" i="41" s="1"/>
  <c r="J110" i="41" s="1"/>
  <c r="D107" i="5" s="1"/>
  <c r="F90" i="41"/>
  <c r="H90" i="41" s="1"/>
  <c r="J90" i="41" s="1"/>
  <c r="D87" i="5" s="1"/>
  <c r="M87" i="5" s="1"/>
  <c r="F44" i="41"/>
  <c r="H44" i="41" s="1"/>
  <c r="J44" i="41" s="1"/>
  <c r="D41" i="5" s="1"/>
  <c r="F54" i="41"/>
  <c r="H54" i="41" s="1"/>
  <c r="J54" i="41" s="1"/>
  <c r="D51" i="5" s="1"/>
  <c r="F64" i="41"/>
  <c r="H64" i="41" s="1"/>
  <c r="J64" i="41" s="1"/>
  <c r="D61" i="5" s="1"/>
  <c r="M11" i="5"/>
  <c r="M511" i="5"/>
  <c r="L6" i="46"/>
  <c r="L141" i="48"/>
  <c r="L139" i="48"/>
  <c r="L137" i="48"/>
  <c r="L135" i="48"/>
  <c r="L133" i="48"/>
  <c r="L131" i="48"/>
  <c r="I7" i="46"/>
  <c r="L129" i="48"/>
  <c r="L127" i="48"/>
  <c r="L125" i="48"/>
  <c r="L123" i="48"/>
  <c r="L121" i="48"/>
  <c r="L119" i="48"/>
  <c r="L117" i="48"/>
  <c r="L115" i="48"/>
  <c r="L113" i="48"/>
  <c r="L111" i="48"/>
  <c r="L109" i="48"/>
  <c r="L107" i="48"/>
  <c r="L105" i="48"/>
  <c r="L103" i="48"/>
  <c r="L101" i="48"/>
  <c r="R18" i="49"/>
  <c r="R86" i="5"/>
  <c r="R112" i="5"/>
  <c r="O1645" i="5"/>
  <c r="F1995" i="5"/>
  <c r="J1967" i="5"/>
  <c r="O1787" i="5"/>
  <c r="F1273" i="5"/>
  <c r="F1965" i="5"/>
  <c r="J1981" i="5"/>
  <c r="K1867" i="5"/>
  <c r="J1891" i="5"/>
  <c r="J1971" i="5"/>
  <c r="F1791" i="5"/>
  <c r="K1819" i="5"/>
  <c r="F1835" i="5"/>
  <c r="J1963" i="5"/>
  <c r="J1937" i="5"/>
  <c r="J1985" i="5"/>
  <c r="F1781" i="5"/>
  <c r="J1845" i="5"/>
  <c r="K1857" i="5"/>
  <c r="J1889" i="5"/>
  <c r="F2015" i="5"/>
  <c r="F1765" i="5"/>
  <c r="J1793" i="5"/>
  <c r="J1813" i="5"/>
  <c r="F1622" i="41"/>
  <c r="H1622" i="41" s="1"/>
  <c r="J1622" i="41" s="1"/>
  <c r="D1619" i="5" s="1"/>
  <c r="F1754" i="41"/>
  <c r="H1754" i="41" s="1"/>
  <c r="J1754" i="41" s="1"/>
  <c r="D1751" i="5" s="1"/>
  <c r="F1676" i="41"/>
  <c r="H1676" i="41" s="1"/>
  <c r="J1676" i="41" s="1"/>
  <c r="D1673" i="5" s="1"/>
  <c r="K1673" i="5"/>
  <c r="O1491" i="5"/>
  <c r="M1491" i="5"/>
  <c r="J2011" i="5"/>
  <c r="J2007" i="5"/>
  <c r="F2007" i="5"/>
  <c r="F1993" i="5"/>
  <c r="J1993" i="5"/>
  <c r="J1983" i="5"/>
  <c r="J1979" i="5"/>
  <c r="F1979" i="5"/>
  <c r="J1977" i="5"/>
  <c r="J1943" i="5"/>
  <c r="F1943" i="5"/>
  <c r="J1921" i="5"/>
  <c r="K1921" i="5"/>
  <c r="J1887" i="5"/>
  <c r="K1887" i="5"/>
  <c r="K1873" i="5"/>
  <c r="J1873" i="5"/>
  <c r="F1869" i="5"/>
  <c r="K1869" i="5"/>
  <c r="J1865" i="5"/>
  <c r="F1865" i="5"/>
  <c r="J1841" i="5"/>
  <c r="F1841" i="5"/>
  <c r="J1837" i="5"/>
  <c r="F1837" i="5"/>
  <c r="J1829" i="5"/>
  <c r="J1825" i="5"/>
  <c r="J1821" i="5"/>
  <c r="K1821" i="5"/>
  <c r="K1817" i="5"/>
  <c r="J1817" i="5"/>
  <c r="F1809" i="5"/>
  <c r="J1809" i="5"/>
  <c r="F1801" i="5"/>
  <c r="J1797" i="5"/>
  <c r="F1797" i="5"/>
  <c r="F1789" i="5"/>
  <c r="K1789" i="5"/>
  <c r="E1786" i="41"/>
  <c r="G1786" i="41" s="1"/>
  <c r="I1786" i="41" s="1"/>
  <c r="C1783" i="5" s="1"/>
  <c r="F1786" i="41"/>
  <c r="H1786" i="41" s="1"/>
  <c r="J1786" i="41" s="1"/>
  <c r="D1783" i="5" s="1"/>
  <c r="J1777" i="5"/>
  <c r="K1777" i="5"/>
  <c r="J1769" i="5"/>
  <c r="F1769" i="5"/>
  <c r="F1741" i="5"/>
  <c r="K1741" i="5"/>
  <c r="E1730" i="41"/>
  <c r="G1730" i="41"/>
  <c r="I1730" i="41" s="1"/>
  <c r="C1727" i="5" s="1"/>
  <c r="F1730" i="41"/>
  <c r="H1730" i="41"/>
  <c r="J1730" i="41" s="1"/>
  <c r="D1727" i="5" s="1"/>
  <c r="J1725" i="5"/>
  <c r="K1713" i="5"/>
  <c r="J1713" i="5"/>
  <c r="J1697" i="5"/>
  <c r="F1697" i="5"/>
  <c r="E1698" i="41"/>
  <c r="G1698" i="41" s="1"/>
  <c r="I1698" i="41" s="1"/>
  <c r="C1695" i="5" s="1"/>
  <c r="F1698" i="41"/>
  <c r="H1698" i="41" s="1"/>
  <c r="J1698" i="41" s="1"/>
  <c r="D1695" i="5" s="1"/>
  <c r="E1696" i="41"/>
  <c r="G1696" i="41" s="1"/>
  <c r="I1696" i="41" s="1"/>
  <c r="C1693" i="5" s="1"/>
  <c r="F1696" i="41"/>
  <c r="H1696" i="41" s="1"/>
  <c r="J1696" i="41" s="1"/>
  <c r="D1693" i="5" s="1"/>
  <c r="F1689" i="5"/>
  <c r="J1689" i="5"/>
  <c r="J1681" i="5"/>
  <c r="F1681" i="5"/>
  <c r="F1673" i="5"/>
  <c r="J1673" i="5"/>
  <c r="K1669" i="5"/>
  <c r="F1669" i="5"/>
  <c r="J1665" i="5"/>
  <c r="F1665" i="5"/>
  <c r="E1666" i="41"/>
  <c r="G1666" i="41" s="1"/>
  <c r="I1666" i="41" s="1"/>
  <c r="C1663" i="5" s="1"/>
  <c r="F1666" i="41"/>
  <c r="H1666" i="41" s="1"/>
  <c r="J1666" i="41" s="1"/>
  <c r="D1663" i="5" s="1"/>
  <c r="F1661" i="5"/>
  <c r="J1661" i="5"/>
  <c r="K1645" i="5"/>
  <c r="F1645" i="5"/>
  <c r="E1634" i="41"/>
  <c r="G1634" i="41" s="1"/>
  <c r="I1634" i="41" s="1"/>
  <c r="C1631" i="5" s="1"/>
  <c r="F1634" i="41"/>
  <c r="H1634" i="41" s="1"/>
  <c r="J1634" i="41" s="1"/>
  <c r="D1631" i="5" s="1"/>
  <c r="H1631" i="5" s="1"/>
  <c r="J1629" i="5"/>
  <c r="K1629" i="5"/>
  <c r="J1617" i="5"/>
  <c r="E1614" i="41"/>
  <c r="G1614" i="41" s="1"/>
  <c r="I1614" i="41" s="1"/>
  <c r="C1611" i="5" s="1"/>
  <c r="F1614" i="41"/>
  <c r="H1614" i="41" s="1"/>
  <c r="J1614" i="41" s="1"/>
  <c r="D1611" i="5" s="1"/>
  <c r="K1605" i="5"/>
  <c r="F1605" i="5"/>
  <c r="J1593" i="5"/>
  <c r="E1582" i="41"/>
  <c r="G1582" i="41" s="1"/>
  <c r="I1582" i="41" s="1"/>
  <c r="C1579" i="5" s="1"/>
  <c r="F1582" i="41"/>
  <c r="H1582" i="41" s="1"/>
  <c r="J1582" i="41" s="1"/>
  <c r="D1579" i="5" s="1"/>
  <c r="F1577" i="5"/>
  <c r="E1570" i="41"/>
  <c r="G1570" i="41" s="1"/>
  <c r="I1570" i="41" s="1"/>
  <c r="C1567" i="5" s="1"/>
  <c r="F1570" i="41"/>
  <c r="H1570" i="41" s="1"/>
  <c r="J1570" i="41" s="1"/>
  <c r="D1567" i="5" s="1"/>
  <c r="K1565" i="5"/>
  <c r="F1565" i="5"/>
  <c r="E1560" i="41"/>
  <c r="G1560" i="41" s="1"/>
  <c r="I1560" i="41" s="1"/>
  <c r="C1557" i="5" s="1"/>
  <c r="F1560" i="41"/>
  <c r="H1560" i="41" s="1"/>
  <c r="J1560" i="41" s="1"/>
  <c r="D1557" i="5" s="1"/>
  <c r="E1552" i="41"/>
  <c r="G1552" i="41" s="1"/>
  <c r="I1552" i="41" s="1"/>
  <c r="C1549" i="5" s="1"/>
  <c r="F1552" i="41"/>
  <c r="H1552" i="41" s="1"/>
  <c r="J1552" i="41" s="1"/>
  <c r="D1549" i="5" s="1"/>
  <c r="E1550" i="41"/>
  <c r="G1550" i="41" s="1"/>
  <c r="I1550" i="41" s="1"/>
  <c r="C1547" i="5" s="1"/>
  <c r="F1550" i="41"/>
  <c r="H1550" i="41" s="1"/>
  <c r="J1550" i="41" s="1"/>
  <c r="D1547" i="5" s="1"/>
  <c r="O1547" i="5" s="1"/>
  <c r="F1887" i="5"/>
  <c r="F1987" i="5"/>
  <c r="F1929" i="5"/>
  <c r="F1977" i="5"/>
  <c r="F2001" i="5"/>
  <c r="F1761" i="5"/>
  <c r="F1785" i="5"/>
  <c r="J1853" i="5"/>
  <c r="F1873" i="5"/>
  <c r="F1927" i="5"/>
  <c r="F1967" i="5"/>
  <c r="H1491" i="5"/>
  <c r="J1773" i="5"/>
  <c r="J1805" i="5"/>
  <c r="F1821" i="5"/>
  <c r="K1833" i="5"/>
  <c r="F1921" i="5"/>
  <c r="F1940" i="41"/>
  <c r="H1940" i="41" s="1"/>
  <c r="J1940" i="41" s="1"/>
  <c r="D1937" i="5" s="1"/>
  <c r="F1674" i="41"/>
  <c r="H1674" i="41" s="1"/>
  <c r="J1674" i="41" s="1"/>
  <c r="D1671" i="5" s="1"/>
  <c r="F1422" i="41"/>
  <c r="H1422" i="41" s="1"/>
  <c r="J1422" i="41" s="1"/>
  <c r="D1419" i="5" s="1"/>
  <c r="M1419" i="5" s="1"/>
  <c r="F1462" i="41"/>
  <c r="H1462" i="41"/>
  <c r="J1462" i="41" s="1"/>
  <c r="D1459" i="5" s="1"/>
  <c r="K1459" i="5" s="1"/>
  <c r="F1402" i="41"/>
  <c r="H1402" i="41" s="1"/>
  <c r="J1402" i="41" s="1"/>
  <c r="D1399" i="5" s="1"/>
  <c r="F1442" i="41"/>
  <c r="H1442" i="41" s="1"/>
  <c r="J1442" i="41" s="1"/>
  <c r="D1439" i="5" s="1"/>
  <c r="K1439" i="5" s="1"/>
  <c r="F1482" i="41"/>
  <c r="H1482" i="41" s="1"/>
  <c r="J1482" i="41" s="1"/>
  <c r="D1479" i="5" s="1"/>
  <c r="F1498" i="41"/>
  <c r="H1498" i="41" s="1"/>
  <c r="J1498" i="41" s="1"/>
  <c r="D1495" i="5" s="1"/>
  <c r="F1526" i="41"/>
  <c r="H1526" i="41"/>
  <c r="J1526" i="41" s="1"/>
  <c r="D1523" i="5" s="1"/>
  <c r="K1523" i="5"/>
  <c r="F1487" i="5"/>
  <c r="F1416" i="41"/>
  <c r="H1416" i="41"/>
  <c r="J1416" i="41" s="1"/>
  <c r="D1413" i="5" s="1"/>
  <c r="M1413" i="5" s="1"/>
  <c r="F1488" i="41"/>
  <c r="H1488" i="41"/>
  <c r="J1488" i="41" s="1"/>
  <c r="D1485" i="5" s="1"/>
  <c r="F1298" i="41"/>
  <c r="H1298" i="41"/>
  <c r="J1298" i="41" s="1"/>
  <c r="D1295" i="5" s="1"/>
  <c r="M1295" i="5" s="1"/>
  <c r="F1444" i="41"/>
  <c r="H1444" i="41" s="1"/>
  <c r="J1444" i="41" s="1"/>
  <c r="D1441" i="5" s="1"/>
  <c r="M1441" i="5" s="1"/>
  <c r="F1310" i="41"/>
  <c r="H1310" i="41" s="1"/>
  <c r="J1310" i="41" s="1"/>
  <c r="D1307" i="5" s="1"/>
  <c r="F1572" i="41"/>
  <c r="H1572" i="41" s="1"/>
  <c r="J1572" i="41" s="1"/>
  <c r="D1569" i="5" s="1"/>
  <c r="F1458" i="41"/>
  <c r="H1458" i="41" s="1"/>
  <c r="J1458" i="41" s="1"/>
  <c r="D1455" i="5" s="1"/>
  <c r="M1455" i="5" s="1"/>
  <c r="F1446" i="41"/>
  <c r="H1446" i="41" s="1"/>
  <c r="J1446" i="41" s="1"/>
  <c r="D1443" i="5" s="1"/>
  <c r="M1443" i="5" s="1"/>
  <c r="F1426" i="41"/>
  <c r="H1426" i="41" s="1"/>
  <c r="J1426" i="41" s="1"/>
  <c r="D1423" i="5" s="1"/>
  <c r="M1423" i="5" s="1"/>
  <c r="F1414" i="41"/>
  <c r="H1414" i="41" s="1"/>
  <c r="J1414" i="41" s="1"/>
  <c r="D1411" i="5" s="1"/>
  <c r="F1408" i="41"/>
  <c r="H1408" i="41" s="1"/>
  <c r="J1408" i="41" s="1"/>
  <c r="D1405" i="5" s="1"/>
  <c r="F1344" i="41"/>
  <c r="H1344" i="41" s="1"/>
  <c r="J1344" i="41" s="1"/>
  <c r="D1341" i="5" s="1"/>
  <c r="F1330" i="41"/>
  <c r="H1330" i="41" s="1"/>
  <c r="J1330" i="41" s="1"/>
  <c r="D1327" i="5" s="1"/>
  <c r="F1322" i="41"/>
  <c r="H1322" i="41" s="1"/>
  <c r="J1322" i="41" s="1"/>
  <c r="D1319" i="5" s="1"/>
  <c r="K1319" i="5"/>
  <c r="F1320" i="41"/>
  <c r="H1320" i="41"/>
  <c r="J1320" i="41" s="1"/>
  <c r="D1317" i="5" s="1"/>
  <c r="K1317" i="5"/>
  <c r="F1300" i="41"/>
  <c r="H1300" i="41" s="1"/>
  <c r="J1300" i="41" s="1"/>
  <c r="D1297" i="5" s="1"/>
  <c r="F1292" i="41"/>
  <c r="H1292" i="41" s="1"/>
  <c r="J1292" i="41" s="1"/>
  <c r="D1289" i="5" s="1"/>
  <c r="F1288" i="41"/>
  <c r="H1288" i="41" s="1"/>
  <c r="J1288" i="41" s="1"/>
  <c r="D1285" i="5" s="1"/>
  <c r="K1285" i="5" s="1"/>
  <c r="F1276" i="41"/>
  <c r="H1276" i="41" s="1"/>
  <c r="J1276" i="41" s="1"/>
  <c r="D1273" i="5" s="1"/>
  <c r="F1262" i="41"/>
  <c r="H1262" i="41" s="1"/>
  <c r="J1262" i="41" s="1"/>
  <c r="D1259" i="5" s="1"/>
  <c r="K1259" i="5" s="1"/>
  <c r="F1248" i="41"/>
  <c r="H1248" i="41" s="1"/>
  <c r="J1248" i="41" s="1"/>
  <c r="D1245" i="5" s="1"/>
  <c r="F1244" i="41"/>
  <c r="H1244" i="41" s="1"/>
  <c r="J1244" i="41" s="1"/>
  <c r="D1241" i="5" s="1"/>
  <c r="M1241" i="5" s="1"/>
  <c r="F1228" i="41"/>
  <c r="H1228" i="41"/>
  <c r="J1228" i="41" s="1"/>
  <c r="D1225" i="5" s="1"/>
  <c r="F1226" i="41"/>
  <c r="H1226" i="41"/>
  <c r="J1226" i="41" s="1"/>
  <c r="D1223" i="5" s="1"/>
  <c r="F1210" i="41"/>
  <c r="H1210" i="41"/>
  <c r="J1210" i="41" s="1"/>
  <c r="D1207" i="5" s="1"/>
  <c r="M1207" i="5" s="1"/>
  <c r="F1204" i="41"/>
  <c r="H1204" i="41" s="1"/>
  <c r="J1204" i="41" s="1"/>
  <c r="D1201" i="5" s="1"/>
  <c r="M1201" i="5" s="1"/>
  <c r="F1172" i="41"/>
  <c r="H1172" i="41" s="1"/>
  <c r="J1172" i="41" s="1"/>
  <c r="D1169" i="5" s="1"/>
  <c r="M1169" i="5" s="1"/>
  <c r="F1166" i="41"/>
  <c r="H1166" i="41" s="1"/>
  <c r="J1166" i="41" s="1"/>
  <c r="D1163" i="5" s="1"/>
  <c r="M1163" i="5" s="1"/>
  <c r="F1160" i="41"/>
  <c r="H1160" i="41" s="1"/>
  <c r="J1160" i="41" s="1"/>
  <c r="D1157" i="5" s="1"/>
  <c r="K1157" i="5"/>
  <c r="F1140" i="41"/>
  <c r="H1140" i="41" s="1"/>
  <c r="J1140" i="41" s="1"/>
  <c r="D1137" i="5" s="1"/>
  <c r="F210" i="46"/>
  <c r="F206" i="46"/>
  <c r="F202" i="46"/>
  <c r="F198" i="46"/>
  <c r="F194" i="46"/>
  <c r="F190" i="46"/>
  <c r="F186" i="46"/>
  <c r="F182" i="46"/>
  <c r="F178" i="46"/>
  <c r="F174" i="46"/>
  <c r="F170" i="46"/>
  <c r="F166" i="46"/>
  <c r="F162" i="46"/>
  <c r="F158" i="46"/>
  <c r="F154" i="46"/>
  <c r="F150" i="46"/>
  <c r="F146" i="46"/>
  <c r="F142" i="46"/>
  <c r="F138" i="46"/>
  <c r="F134" i="46"/>
  <c r="F130" i="46"/>
  <c r="F126" i="46"/>
  <c r="F122" i="46"/>
  <c r="F118" i="46"/>
  <c r="F114" i="46"/>
  <c r="F110" i="46"/>
  <c r="F106" i="46"/>
  <c r="F102" i="46"/>
  <c r="F98" i="46"/>
  <c r="F94" i="46"/>
  <c r="F90" i="46"/>
  <c r="F86" i="46"/>
  <c r="F82" i="46"/>
  <c r="F78" i="46"/>
  <c r="F74" i="46"/>
  <c r="F70" i="46"/>
  <c r="F66" i="46"/>
  <c r="F62" i="46"/>
  <c r="F58" i="46"/>
  <c r="F54" i="46"/>
  <c r="C50" i="46"/>
  <c r="C42" i="46"/>
  <c r="C34" i="46"/>
  <c r="C26" i="46"/>
  <c r="C18" i="46"/>
  <c r="C13" i="46"/>
  <c r="C48" i="46"/>
  <c r="C40" i="46"/>
  <c r="C32" i="46"/>
  <c r="C24" i="46"/>
  <c r="C16" i="46"/>
  <c r="I6" i="46"/>
  <c r="L9" i="49"/>
  <c r="F1438" i="41"/>
  <c r="H1438" i="41"/>
  <c r="J1438" i="41" s="1"/>
  <c r="D1435" i="5" s="1"/>
  <c r="F1486" i="41"/>
  <c r="H1486" i="41"/>
  <c r="J1486" i="41" s="1"/>
  <c r="D1483" i="5" s="1"/>
  <c r="F1418" i="41"/>
  <c r="H1418" i="41" s="1"/>
  <c r="J1418" i="41" s="1"/>
  <c r="D1415" i="5" s="1"/>
  <c r="F1466" i="41"/>
  <c r="H1466" i="41" s="1"/>
  <c r="J1466" i="41" s="1"/>
  <c r="D1463" i="5" s="1"/>
  <c r="F1514" i="41"/>
  <c r="H1514" i="41" s="1"/>
  <c r="J1514" i="41" s="1"/>
  <c r="D1511" i="5" s="1"/>
  <c r="K1511" i="5"/>
  <c r="F1314" i="41"/>
  <c r="H1314" i="41" s="1"/>
  <c r="J1314" i="41" s="1"/>
  <c r="D1311" i="5" s="1"/>
  <c r="K1311" i="5"/>
  <c r="F1440" i="41"/>
  <c r="H1440" i="41" s="1"/>
  <c r="J1440" i="41" s="1"/>
  <c r="D1437" i="5" s="1"/>
  <c r="M1437" i="5" s="1"/>
  <c r="F1412" i="41"/>
  <c r="H1412" i="41" s="1"/>
  <c r="J1412" i="41" s="1"/>
  <c r="D1409" i="5" s="1"/>
  <c r="K1409" i="5"/>
  <c r="F1492" i="41"/>
  <c r="H1492" i="41" s="1"/>
  <c r="J1492" i="41" s="1"/>
  <c r="D1489" i="5" s="1"/>
  <c r="F1272" i="41"/>
  <c r="H1272" i="41" s="1"/>
  <c r="J1272" i="41" s="1"/>
  <c r="D1269" i="5" s="1"/>
  <c r="F1879" i="41"/>
  <c r="H1879" i="41" s="1"/>
  <c r="J1879" i="41" s="1"/>
  <c r="D1876" i="5" s="1"/>
  <c r="F1867" i="41"/>
  <c r="H1867" i="41" s="1"/>
  <c r="J1867" i="41" s="1"/>
  <c r="D1864" i="5" s="1"/>
  <c r="F1845" i="41"/>
  <c r="H1845" i="41" s="1"/>
  <c r="J1845" i="41" s="1"/>
  <c r="D1842" i="5" s="1"/>
  <c r="F1831" i="41"/>
  <c r="H1831" i="41" s="1"/>
  <c r="J1831" i="41" s="1"/>
  <c r="D1828" i="5" s="1"/>
  <c r="F1051" i="41"/>
  <c r="H1051" i="41" s="1"/>
  <c r="J1051" i="41" s="1"/>
  <c r="D1048" i="5" s="1"/>
  <c r="F951" i="41"/>
  <c r="H951" i="41" s="1"/>
  <c r="J951" i="41" s="1"/>
  <c r="D948" i="5" s="1"/>
  <c r="F941" i="41"/>
  <c r="H941" i="41" s="1"/>
  <c r="J941" i="41" s="1"/>
  <c r="D938" i="5" s="1"/>
  <c r="K938" i="5"/>
  <c r="F915" i="41"/>
  <c r="H915" i="41"/>
  <c r="J915" i="41" s="1"/>
  <c r="D912" i="5" s="1"/>
  <c r="K912" i="5"/>
  <c r="F891" i="41"/>
  <c r="H891" i="41" s="1"/>
  <c r="J891" i="41" s="1"/>
  <c r="D888" i="5" s="1"/>
  <c r="F877" i="41"/>
  <c r="H877" i="41" s="1"/>
  <c r="J877" i="41" s="1"/>
  <c r="D874" i="5" s="1"/>
  <c r="K874" i="5" s="1"/>
  <c r="F845" i="41"/>
  <c r="H845" i="41" s="1"/>
  <c r="J845" i="41" s="1"/>
  <c r="D842" i="5" s="1"/>
  <c r="K842" i="5"/>
  <c r="F705" i="41"/>
  <c r="H705" i="41" s="1"/>
  <c r="J705" i="41" s="1"/>
  <c r="D702" i="5" s="1"/>
  <c r="K702" i="5"/>
  <c r="F681" i="41"/>
  <c r="H681" i="41" s="1"/>
  <c r="J681" i="41" s="1"/>
  <c r="D678" i="5" s="1"/>
  <c r="F667" i="41"/>
  <c r="H667" i="41" s="1"/>
  <c r="J667" i="41" s="1"/>
  <c r="D664" i="5" s="1"/>
  <c r="F611" i="41"/>
  <c r="H611" i="41" s="1"/>
  <c r="J611" i="41" s="1"/>
  <c r="D608" i="5" s="1"/>
  <c r="F573" i="41"/>
  <c r="H573" i="41" s="1"/>
  <c r="J573" i="41" s="1"/>
  <c r="D570" i="5" s="1"/>
  <c r="F565" i="41"/>
  <c r="H565" i="41" s="1"/>
  <c r="J565" i="41" s="1"/>
  <c r="D562" i="5" s="1"/>
  <c r="K562" i="5"/>
  <c r="F563" i="41"/>
  <c r="H563" i="41"/>
  <c r="J563" i="41" s="1"/>
  <c r="D560" i="5" s="1"/>
  <c r="K560" i="5"/>
  <c r="F212" i="46"/>
  <c r="F208" i="46"/>
  <c r="F204" i="46"/>
  <c r="F200" i="46"/>
  <c r="F196" i="46"/>
  <c r="F192" i="46"/>
  <c r="F188" i="46"/>
  <c r="F184" i="46"/>
  <c r="F180" i="46"/>
  <c r="F176" i="46"/>
  <c r="F172" i="46"/>
  <c r="F168" i="46"/>
  <c r="F164" i="46"/>
  <c r="F160" i="46"/>
  <c r="F156" i="46"/>
  <c r="F152" i="46"/>
  <c r="F148" i="46"/>
  <c r="F144" i="46"/>
  <c r="F140" i="46"/>
  <c r="F136" i="46"/>
  <c r="F132" i="46"/>
  <c r="F128" i="46"/>
  <c r="F124" i="46"/>
  <c r="F120" i="46"/>
  <c r="F116" i="46"/>
  <c r="F112" i="46"/>
  <c r="F108" i="46"/>
  <c r="F104" i="46"/>
  <c r="F100" i="46"/>
  <c r="F96" i="46"/>
  <c r="F92" i="46"/>
  <c r="F88" i="46"/>
  <c r="F84" i="46"/>
  <c r="F80" i="46"/>
  <c r="F76" i="46"/>
  <c r="F72" i="46"/>
  <c r="F68" i="46"/>
  <c r="F64" i="46"/>
  <c r="F60" i="46"/>
  <c r="F56" i="46"/>
  <c r="F52" i="46"/>
  <c r="C46" i="46"/>
  <c r="C38" i="46"/>
  <c r="C30" i="46"/>
  <c r="C22" i="46"/>
  <c r="C14" i="46"/>
  <c r="Q10" i="49"/>
  <c r="Q22" i="49"/>
  <c r="R10" i="49"/>
  <c r="K1716" i="5"/>
  <c r="C9" i="66"/>
  <c r="J222" i="66"/>
  <c r="J12" i="65"/>
  <c r="J14" i="65"/>
  <c r="J25" i="65"/>
  <c r="J26" i="65"/>
  <c r="J28" i="65"/>
  <c r="J30" i="65"/>
  <c r="J46" i="65"/>
  <c r="J50" i="65"/>
  <c r="J55" i="65"/>
  <c r="J57" i="65"/>
  <c r="J58" i="65"/>
  <c r="J60" i="65"/>
  <c r="J61" i="65"/>
  <c r="J62" i="65"/>
  <c r="J64" i="65"/>
  <c r="J65" i="65"/>
  <c r="J66" i="65"/>
  <c r="J77" i="65"/>
  <c r="J81" i="65"/>
  <c r="J86" i="65"/>
  <c r="J90" i="65"/>
  <c r="J95" i="65"/>
  <c r="J99" i="65"/>
  <c r="J105" i="65"/>
  <c r="J107" i="65"/>
  <c r="J108" i="65"/>
  <c r="J110" i="65"/>
  <c r="J111" i="65"/>
  <c r="J112" i="65"/>
  <c r="J113" i="65"/>
  <c r="J119" i="65"/>
  <c r="J120" i="65"/>
  <c r="J125" i="65"/>
  <c r="J129" i="65"/>
  <c r="J137" i="65"/>
  <c r="J142" i="65"/>
  <c r="J147" i="65"/>
  <c r="J148" i="65"/>
  <c r="J149" i="65"/>
  <c r="J155" i="65"/>
  <c r="J159" i="65"/>
  <c r="J160" i="65"/>
  <c r="J165" i="65"/>
  <c r="J169" i="65"/>
  <c r="J178" i="65"/>
  <c r="J186" i="65"/>
  <c r="J199" i="65"/>
  <c r="J200" i="65"/>
  <c r="J204" i="65"/>
  <c r="J208" i="65"/>
  <c r="J212" i="65"/>
  <c r="J213" i="65"/>
  <c r="J214" i="65"/>
  <c r="J223" i="65"/>
  <c r="J224" i="65"/>
  <c r="J225" i="65"/>
  <c r="J226" i="65"/>
  <c r="J236" i="65"/>
  <c r="M236" i="65"/>
  <c r="N236" i="65" a="1"/>
  <c r="M5" i="65"/>
  <c r="J19" i="65"/>
  <c r="J21" i="65"/>
  <c r="J23" i="65"/>
  <c r="J24" i="65"/>
  <c r="J43" i="65"/>
  <c r="J47" i="65"/>
  <c r="J51" i="65"/>
  <c r="J53" i="65"/>
  <c r="J54" i="65"/>
  <c r="J56" i="65"/>
  <c r="J73" i="65"/>
  <c r="J75" i="65"/>
  <c r="J76" i="65"/>
  <c r="J78" i="65"/>
  <c r="J79" i="65"/>
  <c r="J80" i="65"/>
  <c r="M80" i="65"/>
  <c r="N80" i="65" a="1"/>
  <c r="J82" i="65"/>
  <c r="J83" i="65"/>
  <c r="J87" i="65"/>
  <c r="J91" i="65"/>
  <c r="J93" i="65"/>
  <c r="J94" i="65"/>
  <c r="J96" i="65"/>
  <c r="J97" i="65"/>
  <c r="J98" i="65"/>
  <c r="J100" i="65"/>
  <c r="J101" i="65"/>
  <c r="J103" i="65"/>
  <c r="J104" i="65"/>
  <c r="J106" i="65"/>
  <c r="J114" i="65"/>
  <c r="J115" i="65"/>
  <c r="J116" i="65"/>
  <c r="J117" i="65"/>
  <c r="J118" i="65"/>
  <c r="M118" i="65"/>
  <c r="N118" i="65" a="1"/>
  <c r="J126" i="65"/>
  <c r="J130" i="65"/>
  <c r="J134" i="65"/>
  <c r="J135" i="65"/>
  <c r="J136" i="65"/>
  <c r="M136" i="65"/>
  <c r="N136" i="65" a="1"/>
  <c r="J141" i="65"/>
  <c r="J146" i="65"/>
  <c r="J153" i="65"/>
  <c r="J154" i="65"/>
  <c r="M154" i="65"/>
  <c r="N154" i="65" a="1"/>
  <c r="J158" i="65"/>
  <c r="J166" i="65"/>
  <c r="J170" i="65"/>
  <c r="J175" i="65"/>
  <c r="J176" i="65"/>
  <c r="J177" i="65"/>
  <c r="J183" i="65"/>
  <c r="J184" i="65"/>
  <c r="J185" i="65"/>
  <c r="J191" i="65"/>
  <c r="J193" i="65"/>
  <c r="J194" i="65"/>
  <c r="J195" i="65"/>
  <c r="J198" i="65"/>
  <c r="J205" i="65"/>
  <c r="J209" i="65"/>
  <c r="J221" i="65"/>
  <c r="J222" i="65"/>
  <c r="J234" i="65"/>
  <c r="J17" i="65"/>
  <c r="J18" i="65"/>
  <c r="M18" i="65"/>
  <c r="N18" i="65" a="1"/>
  <c r="J20" i="65"/>
  <c r="J22" i="65"/>
  <c r="M22" i="65"/>
  <c r="N22" i="65" a="1"/>
  <c r="J33" i="65"/>
  <c r="J37" i="65"/>
  <c r="J41" i="65"/>
  <c r="J42" i="65"/>
  <c r="M42" i="65"/>
  <c r="N42" i="65" a="1"/>
  <c r="J44" i="65"/>
  <c r="J48" i="65"/>
  <c r="J52" i="65"/>
  <c r="M52" i="65"/>
  <c r="N52" i="65" a="1"/>
  <c r="J69" i="65"/>
  <c r="J71" i="65"/>
  <c r="J72" i="65"/>
  <c r="M72" i="65"/>
  <c r="N72" i="65" a="1"/>
  <c r="J74" i="65"/>
  <c r="M74" i="65"/>
  <c r="N74" i="65" a="1"/>
  <c r="J84" i="65"/>
  <c r="J88" i="65"/>
  <c r="J92" i="65"/>
  <c r="M92" i="65"/>
  <c r="N92" i="65" a="1"/>
  <c r="J102" i="65"/>
  <c r="M102" i="65"/>
  <c r="N102" i="65" a="1"/>
  <c r="J123" i="65"/>
  <c r="J127" i="65"/>
  <c r="J131" i="65"/>
  <c r="J133" i="65"/>
  <c r="M133" i="65"/>
  <c r="N133" i="65" a="1"/>
  <c r="J139" i="65"/>
  <c r="J140" i="65"/>
  <c r="M140" i="65"/>
  <c r="N140" i="65" a="1"/>
  <c r="J145" i="65"/>
  <c r="M145" i="65"/>
  <c r="N145" i="65" a="1"/>
  <c r="J151" i="65"/>
  <c r="J152" i="65"/>
  <c r="M152" i="65"/>
  <c r="N152" i="65" a="1"/>
  <c r="J157" i="65"/>
  <c r="M157" i="65"/>
  <c r="N157" i="65" a="1"/>
  <c r="J163" i="65"/>
  <c r="J167" i="65"/>
  <c r="J171" i="65"/>
  <c r="J174" i="65"/>
  <c r="M174" i="65"/>
  <c r="N174" i="65" a="1"/>
  <c r="J182" i="65"/>
  <c r="M182" i="65"/>
  <c r="N182" i="65" a="1"/>
  <c r="J190" i="65"/>
  <c r="M190" i="65"/>
  <c r="N190" i="65" a="1"/>
  <c r="J192" i="65"/>
  <c r="M192" i="65"/>
  <c r="N192" i="65" a="1"/>
  <c r="J196" i="65"/>
  <c r="J197" i="65"/>
  <c r="M197" i="65"/>
  <c r="N197" i="65" a="1"/>
  <c r="J206" i="65"/>
  <c r="J210" i="65"/>
  <c r="J218" i="65"/>
  <c r="J220" i="65"/>
  <c r="M220" i="65"/>
  <c r="N220" i="65" a="1"/>
  <c r="J231" i="65"/>
  <c r="J232" i="65"/>
  <c r="J233" i="65"/>
  <c r="M233" i="65"/>
  <c r="N233" i="65" a="1"/>
  <c r="J239" i="65"/>
  <c r="J240" i="65"/>
  <c r="J16" i="65"/>
  <c r="J29" i="65"/>
  <c r="J36" i="65"/>
  <c r="M36" i="65"/>
  <c r="N36" i="65" a="1"/>
  <c r="J39" i="65"/>
  <c r="J68" i="65"/>
  <c r="M68" i="65"/>
  <c r="N68" i="65" a="1"/>
  <c r="J138" i="65"/>
  <c r="M138" i="65"/>
  <c r="N138" i="65" a="1"/>
  <c r="J150" i="65"/>
  <c r="M150" i="65"/>
  <c r="N150" i="65" a="1"/>
  <c r="J162" i="65"/>
  <c r="M162" i="65"/>
  <c r="N162" i="65" a="1"/>
  <c r="J168" i="65"/>
  <c r="J173" i="65"/>
  <c r="M173" i="65"/>
  <c r="N173" i="65" a="1"/>
  <c r="J180" i="65"/>
  <c r="J187" i="65"/>
  <c r="J217" i="65"/>
  <c r="M217" i="65"/>
  <c r="N217" i="65" a="1"/>
  <c r="J227" i="65"/>
  <c r="J246" i="65"/>
  <c r="J250" i="65"/>
  <c r="J261" i="65"/>
  <c r="J263" i="65"/>
  <c r="J264" i="65"/>
  <c r="J265" i="65"/>
  <c r="J275" i="65"/>
  <c r="J276" i="65"/>
  <c r="M276" i="65"/>
  <c r="N276" i="65" a="1"/>
  <c r="J284" i="65"/>
  <c r="J288" i="65"/>
  <c r="J292" i="65"/>
  <c r="J293" i="65"/>
  <c r="J294" i="65"/>
  <c r="J295" i="65"/>
  <c r="J299" i="65"/>
  <c r="J301" i="65"/>
  <c r="J302" i="65"/>
  <c r="M302" i="65"/>
  <c r="N302" i="65" a="1"/>
  <c r="J304" i="65"/>
  <c r="M304" i="65"/>
  <c r="N304" i="65" a="1"/>
  <c r="J306" i="65"/>
  <c r="J307" i="65"/>
  <c r="J308" i="65"/>
  <c r="J309" i="65"/>
  <c r="J315" i="65"/>
  <c r="J316" i="65"/>
  <c r="M316" i="65"/>
  <c r="N316" i="65" a="1"/>
  <c r="J326" i="65"/>
  <c r="J330" i="65"/>
  <c r="J361" i="65"/>
  <c r="J362" i="65"/>
  <c r="M362" i="65"/>
  <c r="N362" i="65" a="1"/>
  <c r="J364" i="65"/>
  <c r="J368" i="65"/>
  <c r="J372" i="65"/>
  <c r="J373" i="65"/>
  <c r="J374" i="65"/>
  <c r="M374" i="65"/>
  <c r="N374" i="65" a="1"/>
  <c r="J376" i="65"/>
  <c r="M376" i="65"/>
  <c r="N376" i="65" a="1"/>
  <c r="J386" i="65"/>
  <c r="J387" i="65"/>
  <c r="J388" i="65"/>
  <c r="J389" i="65"/>
  <c r="J390" i="65"/>
  <c r="M390" i="65"/>
  <c r="N390" i="65" a="1"/>
  <c r="J397" i="65"/>
  <c r="J398" i="65"/>
  <c r="J399" i="65"/>
  <c r="J406" i="65"/>
  <c r="J410" i="65"/>
  <c r="J419" i="65"/>
  <c r="J420" i="65"/>
  <c r="M420" i="65"/>
  <c r="N420" i="65" a="1"/>
  <c r="J430" i="65"/>
  <c r="J431" i="65"/>
  <c r="J432" i="65"/>
  <c r="M432" i="65"/>
  <c r="N432" i="65" a="1"/>
  <c r="J434" i="65"/>
  <c r="M434" i="65"/>
  <c r="N434" i="65" a="1"/>
  <c r="J444" i="65"/>
  <c r="J448" i="65"/>
  <c r="J452" i="65"/>
  <c r="J453" i="65"/>
  <c r="J454" i="65"/>
  <c r="J455" i="65"/>
  <c r="J459" i="65"/>
  <c r="J461" i="65"/>
  <c r="J462" i="65"/>
  <c r="M462" i="65"/>
  <c r="N462" i="65" a="1"/>
  <c r="J464" i="65"/>
  <c r="M464" i="65"/>
  <c r="N464" i="65" a="1"/>
  <c r="J466" i="65"/>
  <c r="J467" i="65"/>
  <c r="J468" i="65"/>
  <c r="J469" i="65"/>
  <c r="J482" i="65"/>
  <c r="M482" i="65"/>
  <c r="N482" i="65" a="1"/>
  <c r="J484" i="65"/>
  <c r="J488" i="65"/>
  <c r="J492" i="65"/>
  <c r="J493" i="65"/>
  <c r="M493" i="65"/>
  <c r="N493" i="65" a="1"/>
  <c r="J15" i="65"/>
  <c r="J32" i="65"/>
  <c r="M32" i="65"/>
  <c r="N32" i="65" a="1"/>
  <c r="J35" i="65"/>
  <c r="J38" i="65"/>
  <c r="J67" i="65"/>
  <c r="J70" i="65"/>
  <c r="M70" i="65"/>
  <c r="N70" i="65" a="1"/>
  <c r="J85" i="65"/>
  <c r="J124" i="65"/>
  <c r="J156" i="65"/>
  <c r="M156" i="65"/>
  <c r="N156" i="65" a="1"/>
  <c r="J161" i="65"/>
  <c r="J172" i="65"/>
  <c r="J179" i="65"/>
  <c r="J203" i="65"/>
  <c r="J216" i="65"/>
  <c r="J230" i="65"/>
  <c r="M230" i="65"/>
  <c r="N230" i="65" a="1"/>
  <c r="J235" i="65"/>
  <c r="M235" i="65"/>
  <c r="N235" i="65" a="1"/>
  <c r="J238" i="65"/>
  <c r="M238" i="65"/>
  <c r="N238" i="65" a="1"/>
  <c r="J242" i="65"/>
  <c r="J243" i="65"/>
  <c r="J247" i="65"/>
  <c r="J251" i="65"/>
  <c r="J257" i="65"/>
  <c r="J259" i="65"/>
  <c r="J260" i="65"/>
  <c r="M260" i="65"/>
  <c r="N260" i="65" a="1"/>
  <c r="J262" i="65"/>
  <c r="M262" i="65"/>
  <c r="N262" i="65" a="1"/>
  <c r="J266" i="65"/>
  <c r="J267" i="65"/>
  <c r="J268" i="65"/>
  <c r="J269" i="65"/>
  <c r="J273" i="65"/>
  <c r="J274" i="65"/>
  <c r="M274" i="65"/>
  <c r="N274" i="65" a="1"/>
  <c r="J285" i="65"/>
  <c r="J289" i="65"/>
  <c r="J296" i="65"/>
  <c r="J297" i="65"/>
  <c r="J298" i="65"/>
  <c r="M298" i="65"/>
  <c r="N298" i="65" a="1"/>
  <c r="J300" i="65"/>
  <c r="M300" i="65"/>
  <c r="N300" i="65" a="1"/>
  <c r="J310" i="65"/>
  <c r="J311" i="65"/>
  <c r="J312" i="65"/>
  <c r="J313" i="65"/>
  <c r="J314" i="65"/>
  <c r="M314" i="65"/>
  <c r="N314" i="65" a="1"/>
  <c r="J321" i="65"/>
  <c r="J322" i="65"/>
  <c r="J323" i="65"/>
  <c r="J327" i="65"/>
  <c r="J331" i="65"/>
  <c r="J345" i="65"/>
  <c r="J347" i="65"/>
  <c r="J348" i="65"/>
  <c r="J349" i="65"/>
  <c r="J359" i="65"/>
  <c r="J360" i="65"/>
  <c r="M360" i="65"/>
  <c r="N360" i="65" a="1"/>
  <c r="J365" i="65"/>
  <c r="J369" i="65"/>
  <c r="J395" i="65"/>
  <c r="J396" i="65"/>
  <c r="M396" i="65"/>
  <c r="N396" i="65" a="1"/>
  <c r="J400" i="65"/>
  <c r="J401" i="65"/>
  <c r="J402" i="65"/>
  <c r="J403" i="65"/>
  <c r="J407" i="65"/>
  <c r="J411" i="65"/>
  <c r="J417" i="65"/>
  <c r="J418" i="65"/>
  <c r="M418" i="65"/>
  <c r="N418" i="65" a="1"/>
  <c r="J445" i="65"/>
  <c r="J449" i="65"/>
  <c r="J456" i="65"/>
  <c r="J457" i="65"/>
  <c r="J458" i="65"/>
  <c r="M458" i="65"/>
  <c r="N458" i="65" a="1"/>
  <c r="J460" i="65"/>
  <c r="M460" i="65"/>
  <c r="N460" i="65" a="1"/>
  <c r="J470" i="65"/>
  <c r="J471" i="65"/>
  <c r="J472" i="65"/>
  <c r="J473" i="65"/>
  <c r="J475" i="65"/>
  <c r="J476" i="65"/>
  <c r="J477" i="65"/>
  <c r="J478" i="65"/>
  <c r="J479" i="65"/>
  <c r="J480" i="65"/>
  <c r="J481" i="65"/>
  <c r="M481" i="65"/>
  <c r="N481" i="65" a="1"/>
  <c r="J485" i="65"/>
  <c r="J489" i="65"/>
  <c r="J498" i="65"/>
  <c r="M498" i="65"/>
  <c r="N498" i="65" a="1"/>
  <c r="J506" i="65"/>
  <c r="M506" i="65"/>
  <c r="N506" i="65" a="1"/>
  <c r="J514" i="65"/>
  <c r="M514" i="65"/>
  <c r="N514" i="65" a="1"/>
  <c r="J522" i="65"/>
  <c r="M522" i="65"/>
  <c r="N522" i="65" a="1"/>
  <c r="J524" i="65"/>
  <c r="J528" i="65"/>
  <c r="J532" i="65"/>
  <c r="M532" i="65"/>
  <c r="N532" i="65" a="1"/>
  <c r="J540" i="65"/>
  <c r="M540" i="65"/>
  <c r="N540" i="65" a="1"/>
  <c r="J27" i="65"/>
  <c r="J31" i="65"/>
  <c r="J34" i="65"/>
  <c r="J45" i="65"/>
  <c r="J63" i="65"/>
  <c r="J89" i="65"/>
  <c r="J122" i="65"/>
  <c r="M122" i="65"/>
  <c r="N122" i="65" a="1"/>
  <c r="J128" i="65"/>
  <c r="J144" i="65"/>
  <c r="M144" i="65"/>
  <c r="N144" i="65" a="1"/>
  <c r="J189" i="65"/>
  <c r="M189" i="65"/>
  <c r="N189" i="65" a="1"/>
  <c r="J202" i="65"/>
  <c r="J207" i="65"/>
  <c r="J215" i="65"/>
  <c r="J219" i="65"/>
  <c r="M219" i="65"/>
  <c r="N219" i="65" a="1"/>
  <c r="J229" i="65"/>
  <c r="J237" i="65"/>
  <c r="J241" i="65"/>
  <c r="M241" i="65"/>
  <c r="N241" i="65" a="1"/>
  <c r="J244" i="65"/>
  <c r="J248" i="65"/>
  <c r="J252" i="65"/>
  <c r="J253" i="65"/>
  <c r="J254" i="65"/>
  <c r="J255" i="65"/>
  <c r="J256" i="65"/>
  <c r="M256" i="65"/>
  <c r="N256" i="65" a="1"/>
  <c r="J258" i="65"/>
  <c r="M258" i="65"/>
  <c r="N258" i="65" a="1"/>
  <c r="J270" i="65"/>
  <c r="J271" i="65"/>
  <c r="J272" i="65"/>
  <c r="M272" i="65"/>
  <c r="N272" i="65" a="1"/>
  <c r="J279" i="65"/>
  <c r="J286" i="65"/>
  <c r="J290" i="65"/>
  <c r="J319" i="65"/>
  <c r="J320" i="65"/>
  <c r="M320" i="65"/>
  <c r="N320" i="65" a="1"/>
  <c r="J324" i="65"/>
  <c r="J328" i="65"/>
  <c r="J332" i="65"/>
  <c r="J333" i="65"/>
  <c r="J334" i="65"/>
  <c r="J335" i="65"/>
  <c r="J341" i="65"/>
  <c r="J343" i="65"/>
  <c r="J344" i="65"/>
  <c r="M344" i="65"/>
  <c r="N344" i="65" a="1"/>
  <c r="J346" i="65"/>
  <c r="M346" i="65"/>
  <c r="N346" i="65" a="1"/>
  <c r="J350" i="65"/>
  <c r="J351" i="65"/>
  <c r="J352" i="65"/>
  <c r="J353" i="65"/>
  <c r="J357" i="65"/>
  <c r="J358" i="65"/>
  <c r="M358" i="65"/>
  <c r="N358" i="65" a="1"/>
  <c r="J366" i="65"/>
  <c r="J370" i="65"/>
  <c r="J379" i="65"/>
  <c r="J381" i="65"/>
  <c r="J393" i="65"/>
  <c r="J394" i="65"/>
  <c r="M394" i="65"/>
  <c r="N394" i="65" a="1"/>
  <c r="J404" i="65"/>
  <c r="J408" i="65"/>
  <c r="J412" i="65"/>
  <c r="J413" i="65"/>
  <c r="J414" i="65"/>
  <c r="J415" i="65"/>
  <c r="J416" i="65"/>
  <c r="M416" i="65"/>
  <c r="N416" i="65" a="1"/>
  <c r="J423" i="65"/>
  <c r="J424" i="65"/>
  <c r="J425" i="65"/>
  <c r="J437" i="65"/>
  <c r="J439" i="65"/>
  <c r="J446" i="65"/>
  <c r="J450" i="65"/>
  <c r="J474" i="65"/>
  <c r="M474" i="65"/>
  <c r="N474" i="65" a="1"/>
  <c r="J486" i="65"/>
  <c r="J490" i="65"/>
  <c r="J495" i="65"/>
  <c r="J496" i="65"/>
  <c r="J497" i="65"/>
  <c r="M497" i="65"/>
  <c r="N497" i="65" a="1"/>
  <c r="J503" i="65"/>
  <c r="J504" i="65"/>
  <c r="J505" i="65"/>
  <c r="M505" i="65"/>
  <c r="N505" i="65" a="1"/>
  <c r="J511" i="65"/>
  <c r="J512" i="65"/>
  <c r="J513" i="65"/>
  <c r="M513" i="65"/>
  <c r="N513" i="65" a="1"/>
  <c r="J519" i="65"/>
  <c r="J520" i="65"/>
  <c r="J521" i="65"/>
  <c r="M521" i="65"/>
  <c r="N521" i="65" a="1"/>
  <c r="J525" i="65"/>
  <c r="J529" i="65"/>
  <c r="J537" i="65"/>
  <c r="J538" i="65"/>
  <c r="J539" i="65"/>
  <c r="M539" i="65"/>
  <c r="N539" i="65" a="1"/>
  <c r="J132" i="65"/>
  <c r="M132" i="65"/>
  <c r="N132" i="65" a="1"/>
  <c r="J181" i="65"/>
  <c r="M181" i="65"/>
  <c r="N181" i="65" a="1"/>
  <c r="J211" i="65"/>
  <c r="J278" i="65"/>
  <c r="M278" i="65"/>
  <c r="N278" i="65" a="1"/>
  <c r="J281" i="65"/>
  <c r="J291" i="65"/>
  <c r="J337" i="65"/>
  <c r="J378" i="65"/>
  <c r="M378" i="65"/>
  <c r="N378" i="65" a="1"/>
  <c r="J384" i="65"/>
  <c r="J422" i="65"/>
  <c r="M422" i="65"/>
  <c r="N422" i="65" a="1"/>
  <c r="J428" i="65"/>
  <c r="J435" i="65"/>
  <c r="J438" i="65"/>
  <c r="M438" i="65"/>
  <c r="N438" i="65" a="1"/>
  <c r="J441" i="65"/>
  <c r="J451" i="65"/>
  <c r="J487" i="65"/>
  <c r="J502" i="65"/>
  <c r="M502" i="65"/>
  <c r="N502" i="65" a="1"/>
  <c r="J507" i="65"/>
  <c r="J508" i="65"/>
  <c r="J518" i="65"/>
  <c r="M518" i="65"/>
  <c r="N518" i="65" a="1"/>
  <c r="J523" i="65"/>
  <c r="J531" i="65"/>
  <c r="J542" i="65"/>
  <c r="M542" i="65"/>
  <c r="N542" i="65" a="1"/>
  <c r="J556" i="65"/>
  <c r="M556" i="65"/>
  <c r="N556" i="65" a="1"/>
  <c r="J566" i="65"/>
  <c r="J570" i="65"/>
  <c r="J605" i="65"/>
  <c r="J609" i="65"/>
  <c r="J616" i="65"/>
  <c r="J617" i="65"/>
  <c r="J618" i="65"/>
  <c r="M618" i="65"/>
  <c r="N618" i="65" a="1"/>
  <c r="J620" i="65"/>
  <c r="M620" i="65"/>
  <c r="N620" i="65" a="1"/>
  <c r="J630" i="65"/>
  <c r="J631" i="65"/>
  <c r="J632" i="65"/>
  <c r="J633" i="65"/>
  <c r="J635" i="65"/>
  <c r="J636" i="65"/>
  <c r="M636" i="65"/>
  <c r="N636" i="65" a="1"/>
  <c r="J638" i="65"/>
  <c r="M638" i="65"/>
  <c r="N638" i="65" a="1"/>
  <c r="J645" i="65"/>
  <c r="J649" i="65"/>
  <c r="J656" i="65"/>
  <c r="J657" i="65"/>
  <c r="J658" i="65"/>
  <c r="J659" i="65"/>
  <c r="J661" i="65"/>
  <c r="J662" i="65"/>
  <c r="M662" i="65"/>
  <c r="N662" i="65" a="1"/>
  <c r="J664" i="65"/>
  <c r="M664" i="65"/>
  <c r="N664" i="65" a="1"/>
  <c r="J674" i="65"/>
  <c r="J675" i="65"/>
  <c r="J676" i="65"/>
  <c r="M676" i="65"/>
  <c r="N676" i="65" a="1"/>
  <c r="J678" i="65"/>
  <c r="M678" i="65"/>
  <c r="N678" i="65" a="1"/>
  <c r="J685" i="65"/>
  <c r="J689" i="65"/>
  <c r="J710" i="65"/>
  <c r="M710" i="65"/>
  <c r="N710" i="65" a="1"/>
  <c r="J725" i="65"/>
  <c r="J729" i="65"/>
  <c r="J736" i="65"/>
  <c r="M736" i="65"/>
  <c r="N736" i="65" a="1"/>
  <c r="J765" i="65"/>
  <c r="J769" i="65"/>
  <c r="J776" i="65"/>
  <c r="J777" i="65"/>
  <c r="J778" i="65"/>
  <c r="M778" i="65"/>
  <c r="N778" i="65" a="1"/>
  <c r="J780" i="65"/>
  <c r="M780" i="65"/>
  <c r="N780" i="65" a="1"/>
  <c r="J59" i="65"/>
  <c r="J109" i="65"/>
  <c r="J164" i="65"/>
  <c r="J277" i="65"/>
  <c r="J280" i="65"/>
  <c r="J303" i="65"/>
  <c r="J325" i="65"/>
  <c r="J336" i="65"/>
  <c r="J340" i="65"/>
  <c r="M340" i="65"/>
  <c r="N340" i="65" a="1"/>
  <c r="J356" i="65"/>
  <c r="M356" i="65"/>
  <c r="N356" i="65" a="1"/>
  <c r="J363" i="65"/>
  <c r="J377" i="65"/>
  <c r="J380" i="65"/>
  <c r="M380" i="65"/>
  <c r="N380" i="65" a="1"/>
  <c r="J383" i="65"/>
  <c r="J421" i="65"/>
  <c r="J427" i="65"/>
  <c r="J440" i="65"/>
  <c r="J463" i="65"/>
  <c r="J491" i="65"/>
  <c r="J501" i="65"/>
  <c r="M501" i="65"/>
  <c r="N501" i="65" a="1"/>
  <c r="J517" i="65"/>
  <c r="M517" i="65"/>
  <c r="N517" i="65" a="1"/>
  <c r="J526" i="65"/>
  <c r="J536" i="65"/>
  <c r="M536" i="65"/>
  <c r="N536" i="65" a="1"/>
  <c r="J541" i="65"/>
  <c r="J548" i="65"/>
  <c r="M548" i="65"/>
  <c r="N548" i="65" a="1"/>
  <c r="J549" i="65"/>
  <c r="J550" i="65"/>
  <c r="M550" i="65"/>
  <c r="N550" i="65" a="1"/>
  <c r="J551" i="65"/>
  <c r="J552" i="65"/>
  <c r="J553" i="65"/>
  <c r="M553" i="65"/>
  <c r="N553" i="65" a="1"/>
  <c r="J554" i="65"/>
  <c r="J555" i="65"/>
  <c r="M555" i="65"/>
  <c r="N555" i="65" a="1"/>
  <c r="J562" i="65"/>
  <c r="J563" i="65"/>
  <c r="J567" i="65"/>
  <c r="J571" i="65"/>
  <c r="J575" i="65"/>
  <c r="J577" i="65"/>
  <c r="J578" i="65"/>
  <c r="J579" i="65"/>
  <c r="J580" i="65"/>
  <c r="J581" i="65"/>
  <c r="J597" i="65"/>
  <c r="J599" i="65"/>
  <c r="J606" i="65"/>
  <c r="J610" i="65"/>
  <c r="J634" i="65"/>
  <c r="M634" i="65"/>
  <c r="N634" i="65" a="1"/>
  <c r="J646" i="65"/>
  <c r="J650" i="65"/>
  <c r="J660" i="65"/>
  <c r="M660" i="65"/>
  <c r="N660" i="65" a="1"/>
  <c r="J686" i="65"/>
  <c r="J690" i="65"/>
  <c r="J699" i="65"/>
  <c r="J701" i="65"/>
  <c r="J717" i="65"/>
  <c r="J718" i="65"/>
  <c r="J719" i="65"/>
  <c r="J726" i="65"/>
  <c r="J730" i="65"/>
  <c r="J743" i="65"/>
  <c r="J744" i="65"/>
  <c r="J745" i="65"/>
  <c r="J757" i="65"/>
  <c r="J759" i="65"/>
  <c r="J766" i="65"/>
  <c r="J770" i="65"/>
  <c r="J794" i="65"/>
  <c r="M794" i="65"/>
  <c r="N794" i="65" a="1"/>
  <c r="J13" i="65"/>
  <c r="J49" i="65"/>
  <c r="J228" i="65"/>
  <c r="J245" i="65"/>
  <c r="J283" i="65"/>
  <c r="J318" i="65"/>
  <c r="M318" i="65"/>
  <c r="N318" i="65" a="1"/>
  <c r="J329" i="65"/>
  <c r="J339" i="65"/>
  <c r="J342" i="65"/>
  <c r="M342" i="65"/>
  <c r="N342" i="65" a="1"/>
  <c r="J355" i="65"/>
  <c r="J367" i="65"/>
  <c r="J382" i="65"/>
  <c r="J392" i="65"/>
  <c r="M392" i="65"/>
  <c r="N392" i="65" a="1"/>
  <c r="J405" i="65"/>
  <c r="J426" i="65"/>
  <c r="J433" i="65"/>
  <c r="J443" i="65"/>
  <c r="J494" i="65"/>
  <c r="M494" i="65"/>
  <c r="N494" i="65" a="1"/>
  <c r="J499" i="65"/>
  <c r="J500" i="65"/>
  <c r="J510" i="65"/>
  <c r="M510" i="65"/>
  <c r="N510" i="65" a="1"/>
  <c r="J515" i="65"/>
  <c r="J516" i="65"/>
  <c r="J527" i="65"/>
  <c r="J535" i="65"/>
  <c r="M535" i="65"/>
  <c r="N535" i="65" a="1"/>
  <c r="J546" i="65"/>
  <c r="J547" i="65"/>
  <c r="M547" i="65"/>
  <c r="N547" i="65" a="1"/>
  <c r="J559" i="65"/>
  <c r="J560" i="65"/>
  <c r="J561" i="65"/>
  <c r="M561" i="65"/>
  <c r="N561" i="65" a="1"/>
  <c r="J564" i="65"/>
  <c r="J568" i="65"/>
  <c r="J572" i="65"/>
  <c r="J574" i="65"/>
  <c r="M574" i="65"/>
  <c r="N574" i="65" a="1"/>
  <c r="J576" i="65"/>
  <c r="M576" i="65"/>
  <c r="N576" i="65" a="1"/>
  <c r="J582" i="65"/>
  <c r="J583" i="65"/>
  <c r="J584" i="65"/>
  <c r="M584" i="65"/>
  <c r="N584" i="65" a="1"/>
  <c r="J585" i="65"/>
  <c r="J587" i="65"/>
  <c r="J588" i="65"/>
  <c r="J589" i="65"/>
  <c r="J593" i="65"/>
  <c r="J595" i="65"/>
  <c r="J596" i="65"/>
  <c r="M596" i="65"/>
  <c r="N596" i="65" a="1"/>
  <c r="J598" i="65"/>
  <c r="M598" i="65"/>
  <c r="N598" i="65" a="1"/>
  <c r="J600" i="65"/>
  <c r="J601" i="65"/>
  <c r="J602" i="65"/>
  <c r="J603" i="65"/>
  <c r="J607" i="65"/>
  <c r="J611" i="65"/>
  <c r="J623" i="65"/>
  <c r="J625" i="65"/>
  <c r="J641" i="65"/>
  <c r="J642" i="65"/>
  <c r="J643" i="65"/>
  <c r="J647" i="65"/>
  <c r="J651" i="65"/>
  <c r="J667" i="65"/>
  <c r="J668" i="65"/>
  <c r="J669" i="65"/>
  <c r="J681" i="65"/>
  <c r="J683" i="65"/>
  <c r="J687" i="65"/>
  <c r="J691" i="65"/>
  <c r="J695" i="65"/>
  <c r="J697" i="65"/>
  <c r="J698" i="65"/>
  <c r="M698" i="65"/>
  <c r="N698" i="65" a="1"/>
  <c r="J700" i="65"/>
  <c r="M700" i="65"/>
  <c r="N700" i="65" a="1"/>
  <c r="J702" i="65"/>
  <c r="J703" i="65"/>
  <c r="J704" i="65"/>
  <c r="J705" i="65"/>
  <c r="J713" i="65"/>
  <c r="J715" i="65"/>
  <c r="J716" i="65"/>
  <c r="M716" i="65"/>
  <c r="N716" i="65" a="1"/>
  <c r="J720" i="65"/>
  <c r="J721" i="65"/>
  <c r="J722" i="65"/>
  <c r="J723" i="65"/>
  <c r="J727" i="65"/>
  <c r="J731" i="65"/>
  <c r="J739" i="65"/>
  <c r="J741" i="65"/>
  <c r="J742" i="65"/>
  <c r="M742" i="65"/>
  <c r="N742" i="65" a="1"/>
  <c r="J746" i="65"/>
  <c r="J747" i="65"/>
  <c r="J748" i="65"/>
  <c r="J749" i="65"/>
  <c r="J753" i="65"/>
  <c r="J755" i="65"/>
  <c r="J756" i="65"/>
  <c r="M756" i="65"/>
  <c r="N756" i="65" a="1"/>
  <c r="J758" i="65"/>
  <c r="M758" i="65"/>
  <c r="N758" i="65" a="1"/>
  <c r="J760" i="65"/>
  <c r="J761" i="65"/>
  <c r="J762" i="65"/>
  <c r="J763" i="65"/>
  <c r="J767" i="65"/>
  <c r="J771" i="65"/>
  <c r="J783" i="65"/>
  <c r="J785" i="65"/>
  <c r="M1216" i="65"/>
  <c r="N1216" i="65" a="1"/>
  <c r="M1189" i="65"/>
  <c r="N1189" i="65" a="1"/>
  <c r="M1187" i="65"/>
  <c r="N1187" i="65" a="1"/>
  <c r="M1175" i="65"/>
  <c r="N1175" i="65" a="1"/>
  <c r="M1173" i="65"/>
  <c r="N1173" i="65" a="1"/>
  <c r="M1159" i="65"/>
  <c r="N1159" i="65" a="1"/>
  <c r="M1157" i="65"/>
  <c r="N1157" i="65" a="1"/>
  <c r="M1145" i="65"/>
  <c r="N1145" i="65" a="1"/>
  <c r="M1121" i="65"/>
  <c r="N1121" i="65" a="1"/>
  <c r="M1105" i="65"/>
  <c r="N1105" i="65" a="1"/>
  <c r="M1103" i="65"/>
  <c r="N1103" i="65" a="1"/>
  <c r="M1032" i="65"/>
  <c r="N1032" i="65" a="1"/>
  <c r="M1030" i="65"/>
  <c r="N1030" i="65" a="1"/>
  <c r="M1018" i="65"/>
  <c r="N1018" i="65" a="1"/>
  <c r="M1000" i="65"/>
  <c r="N1000" i="65" a="1"/>
  <c r="M992" i="65"/>
  <c r="N992" i="65" a="1"/>
  <c r="M983" i="65"/>
  <c r="N983" i="65" a="1"/>
  <c r="M958" i="65"/>
  <c r="N958" i="65" a="1"/>
  <c r="M941" i="65"/>
  <c r="N941" i="65" a="1"/>
  <c r="M936" i="65"/>
  <c r="N936" i="65" a="1"/>
  <c r="M934" i="65"/>
  <c r="N934" i="65" a="1"/>
  <c r="M921" i="65"/>
  <c r="N921" i="65" a="1"/>
  <c r="M912" i="65"/>
  <c r="N912" i="65" a="1"/>
  <c r="M904" i="65"/>
  <c r="N904" i="65" a="1"/>
  <c r="M896" i="65"/>
  <c r="N896" i="65" a="1"/>
  <c r="M878" i="65"/>
  <c r="N878" i="65" a="1"/>
  <c r="M870" i="65"/>
  <c r="N870" i="65" a="1"/>
  <c r="M864" i="65"/>
  <c r="N864" i="65" a="1"/>
  <c r="M853" i="65"/>
  <c r="N853" i="65" a="1"/>
  <c r="M782" i="65"/>
  <c r="N782" i="65" a="1"/>
  <c r="M714" i="65"/>
  <c r="N714" i="65" a="1"/>
  <c r="M696" i="65"/>
  <c r="N696" i="65" a="1"/>
  <c r="M682" i="65"/>
  <c r="N682" i="65" a="1"/>
  <c r="M666" i="65"/>
  <c r="N666" i="65" a="1"/>
  <c r="M640" i="65"/>
  <c r="N640" i="65" a="1"/>
  <c r="M622" i="65"/>
  <c r="N622" i="65" a="1"/>
  <c r="M545" i="65"/>
  <c r="N545" i="65" a="1"/>
  <c r="M436" i="65"/>
  <c r="N436" i="65" a="1"/>
  <c r="J188" i="65"/>
  <c r="J121" i="65"/>
  <c r="M1231" i="65"/>
  <c r="N1231" i="65" a="1"/>
  <c r="M1223" i="65"/>
  <c r="N1223" i="65" a="1"/>
  <c r="M1217" i="65"/>
  <c r="N1217" i="65" a="1"/>
  <c r="M1193" i="65"/>
  <c r="N1193" i="65" a="1"/>
  <c r="M1191" i="65"/>
  <c r="N1191" i="65" a="1"/>
  <c r="M1177" i="65"/>
  <c r="N1177" i="65" a="1"/>
  <c r="M1161" i="65"/>
  <c r="N1161" i="65" a="1"/>
  <c r="M1147" i="65"/>
  <c r="N1147" i="65" a="1"/>
  <c r="M1053" i="65"/>
  <c r="N1053" i="65" a="1"/>
  <c r="M1036" i="65"/>
  <c r="N1036" i="65" a="1"/>
  <c r="M1034" i="65"/>
  <c r="N1034" i="65" a="1"/>
  <c r="M1020" i="65"/>
  <c r="N1020" i="65" a="1"/>
  <c r="M1012" i="65"/>
  <c r="N1012" i="65" a="1"/>
  <c r="M1002" i="65"/>
  <c r="N1002" i="65" a="1"/>
  <c r="M994" i="65"/>
  <c r="N994" i="65" a="1"/>
  <c r="M984" i="65"/>
  <c r="N984" i="65" a="1"/>
  <c r="M974" i="65"/>
  <c r="N974" i="65" a="1"/>
  <c r="M960" i="65"/>
  <c r="N960" i="65" a="1"/>
  <c r="M942" i="65"/>
  <c r="N942" i="65" a="1"/>
  <c r="M915" i="65"/>
  <c r="N915" i="65" a="1"/>
  <c r="M907" i="65"/>
  <c r="N907" i="65" a="1"/>
  <c r="M899" i="65"/>
  <c r="N899" i="65" a="1"/>
  <c r="M881" i="65"/>
  <c r="N881" i="65" a="1"/>
  <c r="M873" i="65"/>
  <c r="N873" i="65" a="1"/>
  <c r="M865" i="65"/>
  <c r="N865" i="65" a="1"/>
  <c r="M854" i="65"/>
  <c r="N854" i="65" a="1"/>
  <c r="M820" i="65"/>
  <c r="N820" i="65" a="1"/>
  <c r="M740" i="65"/>
  <c r="N740" i="65" a="1"/>
  <c r="M712" i="65"/>
  <c r="N712" i="65" a="1"/>
  <c r="M694" i="65"/>
  <c r="N694" i="65" a="1"/>
  <c r="M680" i="65"/>
  <c r="N680" i="65" a="1"/>
  <c r="M509" i="65"/>
  <c r="N509" i="65" a="1"/>
  <c r="J249" i="65"/>
  <c r="J201" i="65"/>
  <c r="J143" i="65"/>
  <c r="M1218" i="65"/>
  <c r="N1218" i="65" a="1"/>
  <c r="M1213" i="65"/>
  <c r="N1213" i="65" a="1"/>
  <c r="M1141" i="65"/>
  <c r="N1141" i="65" a="1"/>
  <c r="M1115" i="65"/>
  <c r="N1115" i="65" a="1"/>
  <c r="M1071" i="65"/>
  <c r="N1071" i="65" a="1"/>
  <c r="M1069" i="65"/>
  <c r="N1069" i="65" a="1"/>
  <c r="M1057" i="65"/>
  <c r="N1057" i="65" a="1"/>
  <c r="M1055" i="65"/>
  <c r="N1055" i="65" a="1"/>
  <c r="M1014" i="65"/>
  <c r="N1014" i="65" a="1"/>
  <c r="M997" i="65"/>
  <c r="N997" i="65" a="1"/>
  <c r="M986" i="65"/>
  <c r="N986" i="65" a="1"/>
  <c r="M978" i="65"/>
  <c r="N978" i="65" a="1"/>
  <c r="M949" i="65"/>
  <c r="N949" i="65" a="1"/>
  <c r="M944" i="65"/>
  <c r="N944" i="65" a="1"/>
  <c r="M916" i="65"/>
  <c r="N916" i="65" a="1"/>
  <c r="M908" i="65"/>
  <c r="N908" i="65" a="1"/>
  <c r="M900" i="65"/>
  <c r="N900" i="65" a="1"/>
  <c r="M892" i="65"/>
  <c r="N892" i="65" a="1"/>
  <c r="M882" i="65"/>
  <c r="N882" i="65" a="1"/>
  <c r="M874" i="65"/>
  <c r="N874" i="65" a="1"/>
  <c r="M866" i="65"/>
  <c r="N866" i="65" a="1"/>
  <c r="M858" i="65"/>
  <c r="N858" i="65" a="1"/>
  <c r="M838" i="65"/>
  <c r="N838" i="65" a="1"/>
  <c r="M836" i="65"/>
  <c r="N836" i="65" a="1"/>
  <c r="M824" i="65"/>
  <c r="N824" i="65" a="1"/>
  <c r="M822" i="65"/>
  <c r="N822" i="65" a="1"/>
  <c r="M798" i="65"/>
  <c r="N798" i="65" a="1"/>
  <c r="M796" i="65"/>
  <c r="N796" i="65" a="1"/>
  <c r="M754" i="65"/>
  <c r="N754" i="65" a="1"/>
  <c r="M738" i="65"/>
  <c r="N738" i="65" a="1"/>
  <c r="M594" i="65"/>
  <c r="N594" i="65" a="1"/>
  <c r="M573" i="65"/>
  <c r="N573" i="65" a="1"/>
  <c r="J317" i="65"/>
  <c r="J282" i="65"/>
  <c r="J115" i="66"/>
  <c r="S62" i="69"/>
  <c r="U62" i="69"/>
  <c r="O62" i="69"/>
  <c r="Q62" i="69"/>
  <c r="K62" i="69"/>
  <c r="M62" i="69"/>
  <c r="S31" i="69"/>
  <c r="U31" i="69"/>
  <c r="O31" i="69"/>
  <c r="Q31" i="69"/>
  <c r="K31" i="69"/>
  <c r="M31" i="69"/>
  <c r="AA134" i="69"/>
  <c r="AC134" i="69"/>
  <c r="K134" i="69"/>
  <c r="M134" i="69"/>
  <c r="S134" i="69"/>
  <c r="U134" i="69"/>
  <c r="AA118" i="69"/>
  <c r="AC118" i="69"/>
  <c r="K118" i="69"/>
  <c r="M118" i="69"/>
  <c r="S118" i="69"/>
  <c r="U118" i="69"/>
  <c r="AA105" i="69"/>
  <c r="AC105" i="69"/>
  <c r="K105" i="69"/>
  <c r="M105" i="69"/>
  <c r="S105" i="69"/>
  <c r="U105" i="69"/>
  <c r="AA97" i="69"/>
  <c r="AC97" i="69"/>
  <c r="K97" i="69"/>
  <c r="M97" i="69"/>
  <c r="S97" i="69"/>
  <c r="U97" i="69"/>
  <c r="S88" i="69"/>
  <c r="U88" i="69"/>
  <c r="O88" i="69"/>
  <c r="Q88" i="69"/>
  <c r="K88" i="69"/>
  <c r="M88" i="69"/>
  <c r="S51" i="69"/>
  <c r="U51" i="69"/>
  <c r="O51" i="69"/>
  <c r="Q51" i="69"/>
  <c r="K51" i="69"/>
  <c r="M51" i="69"/>
  <c r="AA31" i="69"/>
  <c r="AC31" i="69"/>
  <c r="W31" i="69"/>
  <c r="Y31" i="69"/>
  <c r="AE62" i="69"/>
  <c r="AG62" i="69"/>
  <c r="S43" i="69"/>
  <c r="U43" i="69"/>
  <c r="O43" i="69"/>
  <c r="Q43" i="69"/>
  <c r="K43" i="69"/>
  <c r="M43" i="69"/>
  <c r="S50" i="69"/>
  <c r="U50" i="69"/>
  <c r="O50" i="69"/>
  <c r="Q50" i="69"/>
  <c r="K50" i="69"/>
  <c r="M50" i="69"/>
  <c r="S18" i="69"/>
  <c r="U18" i="69"/>
  <c r="O18" i="69"/>
  <c r="Q18" i="69"/>
  <c r="K18" i="69"/>
  <c r="M18" i="69"/>
  <c r="K64" i="69"/>
  <c r="M64" i="69"/>
  <c r="AE64" i="69"/>
  <c r="AG64" i="69"/>
  <c r="S64" i="69"/>
  <c r="U64" i="69"/>
  <c r="K32" i="69"/>
  <c r="M32" i="69"/>
  <c r="AE32" i="69"/>
  <c r="AG32" i="69"/>
  <c r="AA32" i="69"/>
  <c r="AC32" i="69"/>
  <c r="AA95" i="69"/>
  <c r="AC95" i="69"/>
  <c r="K95" i="69"/>
  <c r="M95" i="69"/>
  <c r="S95" i="69"/>
  <c r="U95" i="69"/>
  <c r="O45" i="69"/>
  <c r="Q45" i="69"/>
  <c r="K45" i="69"/>
  <c r="M45" i="69"/>
  <c r="AE45" i="69"/>
  <c r="AG45" i="69"/>
  <c r="AE33" i="69"/>
  <c r="AG33" i="69"/>
  <c r="K33" i="69"/>
  <c r="M33" i="69"/>
  <c r="H20" i="62"/>
  <c r="H19" i="62"/>
  <c r="P28" i="5"/>
  <c r="K28" i="5"/>
  <c r="O179" i="5"/>
  <c r="K273" i="5"/>
  <c r="K289" i="5"/>
  <c r="J131" i="5"/>
  <c r="J179" i="5"/>
  <c r="J195" i="5"/>
  <c r="K223" i="5"/>
  <c r="R334" i="5"/>
  <c r="F193" i="5"/>
  <c r="K246" i="5"/>
  <c r="P606" i="5"/>
  <c r="H614" i="5"/>
  <c r="H429" i="5"/>
  <c r="H435" i="5"/>
  <c r="P624" i="5"/>
  <c r="H666" i="5"/>
  <c r="H681" i="5"/>
  <c r="M363" i="5"/>
  <c r="M604" i="5"/>
  <c r="O817" i="5"/>
  <c r="O877" i="5"/>
  <c r="H734" i="5"/>
  <c r="M785" i="5"/>
  <c r="M817" i="5"/>
  <c r="P849" i="5"/>
  <c r="M804" i="5"/>
  <c r="H1141" i="5"/>
  <c r="O1149" i="5"/>
  <c r="H1153" i="5"/>
  <c r="O1189" i="5"/>
  <c r="H1193" i="5"/>
  <c r="P1227" i="5"/>
  <c r="F1291" i="5"/>
  <c r="H772" i="5"/>
  <c r="K1233" i="5"/>
  <c r="K21" i="49"/>
  <c r="K18" i="49"/>
  <c r="K137" i="5"/>
  <c r="O300" i="5"/>
  <c r="O606" i="5"/>
  <c r="M614" i="5"/>
  <c r="M429" i="5"/>
  <c r="M435" i="5"/>
  <c r="O624" i="5"/>
  <c r="P634" i="5"/>
  <c r="P668" i="5"/>
  <c r="M681" i="5"/>
  <c r="P363" i="5"/>
  <c r="P604" i="5"/>
  <c r="O845" i="5"/>
  <c r="P688" i="5"/>
  <c r="O734" i="5"/>
  <c r="H849" i="5"/>
  <c r="P804" i="5"/>
  <c r="H1149" i="5"/>
  <c r="H1189" i="5"/>
  <c r="K1291" i="5"/>
  <c r="M1321" i="5"/>
  <c r="K1161" i="5"/>
  <c r="F1265" i="5"/>
  <c r="H813" i="5"/>
  <c r="E508" i="41"/>
  <c r="G508" i="41" s="1"/>
  <c r="I508" i="41" s="1"/>
  <c r="C505" i="5" s="1"/>
  <c r="F508" i="41"/>
  <c r="H508" i="41" s="1"/>
  <c r="J508" i="41" s="1"/>
  <c r="D505" i="5" s="1"/>
  <c r="E506" i="41"/>
  <c r="G506" i="41" s="1"/>
  <c r="I506" i="41" s="1"/>
  <c r="C503" i="5" s="1"/>
  <c r="F506" i="41"/>
  <c r="H506" i="41" s="1"/>
  <c r="J506" i="41" s="1"/>
  <c r="D503" i="5" s="1"/>
  <c r="E496" i="41"/>
  <c r="G496" i="41" s="1"/>
  <c r="I496" i="41" s="1"/>
  <c r="C493" i="5" s="1"/>
  <c r="F496" i="41"/>
  <c r="H496" i="41" s="1"/>
  <c r="J496" i="41" s="1"/>
  <c r="D493" i="5" s="1"/>
  <c r="E488" i="41"/>
  <c r="G488" i="41" s="1"/>
  <c r="I488" i="41" s="1"/>
  <c r="C485" i="5" s="1"/>
  <c r="F488" i="41"/>
  <c r="H488" i="41" s="1"/>
  <c r="J488" i="41" s="1"/>
  <c r="D485" i="5" s="1"/>
  <c r="E476" i="41"/>
  <c r="G476" i="41" s="1"/>
  <c r="I476" i="41" s="1"/>
  <c r="C473" i="5" s="1"/>
  <c r="F476" i="41"/>
  <c r="H476" i="41" s="1"/>
  <c r="J476" i="41" s="1"/>
  <c r="D473" i="5" s="1"/>
  <c r="E472" i="41"/>
  <c r="G472" i="41" s="1"/>
  <c r="I472" i="41" s="1"/>
  <c r="C469" i="5" s="1"/>
  <c r="F472" i="41"/>
  <c r="H472" i="41" s="1"/>
  <c r="J472" i="41" s="1"/>
  <c r="D469" i="5" s="1"/>
  <c r="E468" i="41"/>
  <c r="G468" i="41" s="1"/>
  <c r="I468" i="41" s="1"/>
  <c r="C465" i="5" s="1"/>
  <c r="F468" i="41"/>
  <c r="H468" i="41" s="1"/>
  <c r="J468" i="41" s="1"/>
  <c r="D465" i="5" s="1"/>
  <c r="E424" i="41"/>
  <c r="G424" i="41" s="1"/>
  <c r="I424" i="41" s="1"/>
  <c r="C421" i="5" s="1"/>
  <c r="F424" i="41"/>
  <c r="H424" i="41" s="1"/>
  <c r="J424" i="41" s="1"/>
  <c r="D421" i="5" s="1"/>
  <c r="E422" i="41"/>
  <c r="G422" i="41" s="1"/>
  <c r="I422" i="41" s="1"/>
  <c r="C419" i="5" s="1"/>
  <c r="F422" i="41"/>
  <c r="H422" i="41" s="1"/>
  <c r="J422" i="41" s="1"/>
  <c r="D419" i="5" s="1"/>
  <c r="E410" i="41"/>
  <c r="G410" i="41" s="1"/>
  <c r="I410" i="41" s="1"/>
  <c r="C407" i="5" s="1"/>
  <c r="F410" i="41"/>
  <c r="H410" i="41" s="1"/>
  <c r="J410" i="41" s="1"/>
  <c r="D407" i="5" s="1"/>
  <c r="E404" i="41"/>
  <c r="G404" i="41" s="1"/>
  <c r="I404" i="41" s="1"/>
  <c r="C401" i="5" s="1"/>
  <c r="F404" i="41"/>
  <c r="H404" i="41" s="1"/>
  <c r="J404" i="41" s="1"/>
  <c r="D401" i="5" s="1"/>
  <c r="J393" i="5"/>
  <c r="F393" i="5"/>
  <c r="E392" i="41"/>
  <c r="G392" i="41"/>
  <c r="I392" i="41" s="1"/>
  <c r="C389" i="5" s="1"/>
  <c r="F392" i="41"/>
  <c r="H392" i="41"/>
  <c r="J392" i="41" s="1"/>
  <c r="D389" i="5" s="1"/>
  <c r="E390" i="41"/>
  <c r="G390" i="41"/>
  <c r="I390" i="41" s="1"/>
  <c r="C387" i="5" s="1"/>
  <c r="F390" i="41"/>
  <c r="H390" i="41"/>
  <c r="J390" i="41" s="1"/>
  <c r="D387" i="5" s="1"/>
  <c r="E384" i="41"/>
  <c r="G384" i="41"/>
  <c r="I384" i="41" s="1"/>
  <c r="C381" i="5" s="1"/>
  <c r="F384" i="41"/>
  <c r="H384" i="41"/>
  <c r="J384" i="41" s="1"/>
  <c r="D381" i="5" s="1"/>
  <c r="E378" i="41"/>
  <c r="G378" i="41"/>
  <c r="I378" i="41" s="1"/>
  <c r="C375" i="5" s="1"/>
  <c r="F378" i="41"/>
  <c r="H378" i="41"/>
  <c r="J378" i="41" s="1"/>
  <c r="D375" i="5" s="1"/>
  <c r="E370" i="41"/>
  <c r="G370" i="41"/>
  <c r="I370" i="41" s="1"/>
  <c r="C367" i="5" s="1"/>
  <c r="F370" i="41"/>
  <c r="H370" i="41"/>
  <c r="J370" i="41" s="1"/>
  <c r="D367" i="5" s="1"/>
  <c r="E362" i="41"/>
  <c r="G362" i="41"/>
  <c r="I362" i="41" s="1"/>
  <c r="C359" i="5" s="1"/>
  <c r="F362" i="41"/>
  <c r="H362" i="41"/>
  <c r="J362" i="41" s="1"/>
  <c r="D359" i="5" s="1"/>
  <c r="E360" i="41"/>
  <c r="G360" i="41"/>
  <c r="I360" i="41" s="1"/>
  <c r="C357" i="5" s="1"/>
  <c r="F360" i="41"/>
  <c r="H360" i="41"/>
  <c r="J360" i="41" s="1"/>
  <c r="D357" i="5" s="1"/>
  <c r="E348" i="41"/>
  <c r="G348" i="41"/>
  <c r="I348" i="41" s="1"/>
  <c r="C345" i="5" s="1"/>
  <c r="F348" i="41"/>
  <c r="H348" i="41"/>
  <c r="J348" i="41" s="1"/>
  <c r="D345" i="5" s="1"/>
  <c r="E346" i="41"/>
  <c r="G346" i="41"/>
  <c r="I346" i="41" s="1"/>
  <c r="C343" i="5" s="1"/>
  <c r="F346" i="41"/>
  <c r="H346" i="41"/>
  <c r="J346" i="41" s="1"/>
  <c r="D343" i="5" s="1"/>
  <c r="E342" i="41"/>
  <c r="G342" i="41"/>
  <c r="I342" i="41" s="1"/>
  <c r="C339" i="5" s="1"/>
  <c r="F342" i="41"/>
  <c r="H342" i="41"/>
  <c r="J342" i="41" s="1"/>
  <c r="D339" i="5" s="1"/>
  <c r="E340" i="41"/>
  <c r="G340" i="41"/>
  <c r="I340" i="41" s="1"/>
  <c r="C337" i="5" s="1"/>
  <c r="F340" i="41"/>
  <c r="H340" i="41" s="1"/>
  <c r="J340" i="41" s="1"/>
  <c r="D337" i="5" s="1"/>
  <c r="E338" i="41"/>
  <c r="G338" i="41" s="1"/>
  <c r="I338" i="41" s="1"/>
  <c r="C335" i="5" s="1"/>
  <c r="F338" i="41"/>
  <c r="H338" i="41" s="1"/>
  <c r="J338" i="41" s="1"/>
  <c r="D335" i="5" s="1"/>
  <c r="E332" i="41"/>
  <c r="G332" i="41" s="1"/>
  <c r="I332" i="41" s="1"/>
  <c r="C329" i="5" s="1"/>
  <c r="F332" i="41"/>
  <c r="H332" i="41" s="1"/>
  <c r="J332" i="41" s="1"/>
  <c r="D329" i="5" s="1"/>
  <c r="E330" i="41"/>
  <c r="G330" i="41" s="1"/>
  <c r="I330" i="41" s="1"/>
  <c r="C327" i="5" s="1"/>
  <c r="F330" i="41"/>
  <c r="H330" i="41" s="1"/>
  <c r="J330" i="41" s="1"/>
  <c r="D327" i="5" s="1"/>
  <c r="E328" i="41"/>
  <c r="G328" i="41" s="1"/>
  <c r="I328" i="41" s="1"/>
  <c r="C325" i="5" s="1"/>
  <c r="F328" i="41"/>
  <c r="H328" i="41" s="1"/>
  <c r="J328" i="41" s="1"/>
  <c r="D325" i="5" s="1"/>
  <c r="E324" i="41"/>
  <c r="G324" i="41" s="1"/>
  <c r="I324" i="41" s="1"/>
  <c r="C321" i="5" s="1"/>
  <c r="F324" i="41"/>
  <c r="H324" i="41" s="1"/>
  <c r="J324" i="41" s="1"/>
  <c r="D321" i="5" s="1"/>
  <c r="E322" i="41"/>
  <c r="G322" i="41" s="1"/>
  <c r="I322" i="41" s="1"/>
  <c r="C319" i="5" s="1"/>
  <c r="F322" i="41"/>
  <c r="H322" i="41" s="1"/>
  <c r="J322" i="41" s="1"/>
  <c r="D319" i="5" s="1"/>
  <c r="E320" i="41"/>
  <c r="G320" i="41" s="1"/>
  <c r="I320" i="41" s="1"/>
  <c r="C317" i="5" s="1"/>
  <c r="F320" i="41"/>
  <c r="H320" i="41" s="1"/>
  <c r="J320" i="41" s="1"/>
  <c r="D317" i="5" s="1"/>
  <c r="E318" i="41"/>
  <c r="G318" i="41" s="1"/>
  <c r="I318" i="41" s="1"/>
  <c r="C315" i="5" s="1"/>
  <c r="F318" i="41"/>
  <c r="H318" i="41" s="1"/>
  <c r="J318" i="41" s="1"/>
  <c r="D315" i="5" s="1"/>
  <c r="E316" i="41"/>
  <c r="G316" i="41" s="1"/>
  <c r="I316" i="41" s="1"/>
  <c r="C313" i="5" s="1"/>
  <c r="F316" i="41"/>
  <c r="H316" i="41" s="1"/>
  <c r="J316" i="41" s="1"/>
  <c r="D313" i="5" s="1"/>
  <c r="E314" i="41"/>
  <c r="G314" i="41" s="1"/>
  <c r="I314" i="41" s="1"/>
  <c r="C311" i="5" s="1"/>
  <c r="F314" i="41"/>
  <c r="H314" i="41" s="1"/>
  <c r="J314" i="41" s="1"/>
  <c r="D311" i="5" s="1"/>
  <c r="E310" i="41"/>
  <c r="G310" i="41" s="1"/>
  <c r="I310" i="41" s="1"/>
  <c r="C307" i="5" s="1"/>
  <c r="F310" i="41"/>
  <c r="H310" i="41" s="1"/>
  <c r="J310" i="41" s="1"/>
  <c r="D307" i="5" s="1"/>
  <c r="E308" i="41"/>
  <c r="G308" i="41" s="1"/>
  <c r="I308" i="41" s="1"/>
  <c r="C305" i="5" s="1"/>
  <c r="F308" i="41"/>
  <c r="H308" i="41" s="1"/>
  <c r="J308" i="41" s="1"/>
  <c r="D305" i="5" s="1"/>
  <c r="K572" i="5"/>
  <c r="O634" i="5"/>
  <c r="P666" i="5"/>
  <c r="O668" i="5"/>
  <c r="O813" i="5"/>
  <c r="H1205" i="5"/>
  <c r="H1321" i="5"/>
  <c r="F272" i="41"/>
  <c r="H272" i="41"/>
  <c r="J272" i="41" s="1"/>
  <c r="D269" i="5" s="1"/>
  <c r="K269" i="5"/>
  <c r="M1143" i="5"/>
  <c r="F1971" i="41"/>
  <c r="H1971" i="41" s="1"/>
  <c r="J1971" i="41" s="1"/>
  <c r="D1968" i="5" s="1"/>
  <c r="O1968" i="5" s="1"/>
  <c r="F1955" i="41"/>
  <c r="H1955" i="41" s="1"/>
  <c r="J1955" i="41" s="1"/>
  <c r="D1952" i="5" s="1"/>
  <c r="M1952" i="5" s="1"/>
  <c r="K1668" i="5"/>
  <c r="F1131" i="41"/>
  <c r="H1131" i="41" s="1"/>
  <c r="J1131" i="41" s="1"/>
  <c r="D1128" i="5" s="1"/>
  <c r="F1113" i="41"/>
  <c r="H1113" i="41" s="1"/>
  <c r="J1113" i="41" s="1"/>
  <c r="D1110" i="5" s="1"/>
  <c r="F651" i="41"/>
  <c r="H651" i="41" s="1"/>
  <c r="J651" i="41" s="1"/>
  <c r="D648" i="5" s="1"/>
  <c r="F639" i="41"/>
  <c r="H639" i="41" s="1"/>
  <c r="J639" i="41" s="1"/>
  <c r="D636" i="5" s="1"/>
  <c r="F629" i="41"/>
  <c r="H629" i="41" s="1"/>
  <c r="J629" i="41" s="1"/>
  <c r="D626" i="5" s="1"/>
  <c r="K626" i="5" s="1"/>
  <c r="F605" i="41"/>
  <c r="H605" i="41" s="1"/>
  <c r="J605" i="41" s="1"/>
  <c r="D602" i="5" s="1"/>
  <c r="K602" i="5"/>
  <c r="F597" i="41"/>
  <c r="H597" i="41" s="1"/>
  <c r="J597" i="41" s="1"/>
  <c r="D594" i="5" s="1"/>
  <c r="F589" i="41"/>
  <c r="H589" i="41" s="1"/>
  <c r="J589" i="41" s="1"/>
  <c r="D586" i="5" s="1"/>
  <c r="F581" i="41"/>
  <c r="H581" i="41" s="1"/>
  <c r="J581" i="41" s="1"/>
  <c r="D578" i="5" s="1"/>
  <c r="F577" i="41"/>
  <c r="H577" i="41" s="1"/>
  <c r="J577" i="41" s="1"/>
  <c r="D574" i="5" s="1"/>
  <c r="F301" i="41"/>
  <c r="H301" i="41" s="1"/>
  <c r="J301" i="41" s="1"/>
  <c r="D298" i="5" s="1"/>
  <c r="F299" i="41"/>
  <c r="H299" i="41" s="1"/>
  <c r="J299" i="41" s="1"/>
  <c r="D296" i="5" s="1"/>
  <c r="F293" i="41"/>
  <c r="H293" i="41" s="1"/>
  <c r="J293" i="41" s="1"/>
  <c r="D290" i="5" s="1"/>
  <c r="F289" i="41"/>
  <c r="H289" i="41" s="1"/>
  <c r="J289" i="41" s="1"/>
  <c r="D286" i="5" s="1"/>
  <c r="K286" i="5"/>
  <c r="F285" i="41"/>
  <c r="H285" i="41" s="1"/>
  <c r="J285" i="41" s="1"/>
  <c r="D282" i="5" s="1"/>
  <c r="F281" i="41"/>
  <c r="H281" i="41" s="1"/>
  <c r="J281" i="41" s="1"/>
  <c r="D278" i="5" s="1"/>
  <c r="F271" i="41"/>
  <c r="H271" i="41" s="1"/>
  <c r="J271" i="41" s="1"/>
  <c r="D268" i="5" s="1"/>
  <c r="F247" i="41"/>
  <c r="H247" i="41" s="1"/>
  <c r="J247" i="41" s="1"/>
  <c r="D244" i="5" s="1"/>
  <c r="C211" i="46"/>
  <c r="C209" i="46"/>
  <c r="C207" i="46"/>
  <c r="C205" i="46"/>
  <c r="C203" i="46"/>
  <c r="C201" i="46"/>
  <c r="C199" i="46"/>
  <c r="C197" i="46"/>
  <c r="C195" i="46"/>
  <c r="C193" i="46"/>
  <c r="C191" i="46"/>
  <c r="C189" i="46"/>
  <c r="C187" i="46"/>
  <c r="C185" i="46"/>
  <c r="C183" i="46"/>
  <c r="C181" i="46"/>
  <c r="C179" i="46"/>
  <c r="C177" i="46"/>
  <c r="C175" i="46"/>
  <c r="C173" i="46"/>
  <c r="C171" i="46"/>
  <c r="C169" i="46"/>
  <c r="C167" i="46"/>
  <c r="C165" i="46"/>
  <c r="C163" i="46"/>
  <c r="C161" i="46"/>
  <c r="C159" i="46"/>
  <c r="C157" i="46"/>
  <c r="C155" i="46"/>
  <c r="C153" i="46"/>
  <c r="C151" i="46"/>
  <c r="C149" i="46"/>
  <c r="C147" i="46"/>
  <c r="C145" i="46"/>
  <c r="C143" i="46"/>
  <c r="C141" i="46"/>
  <c r="C139" i="46"/>
  <c r="C137" i="46"/>
  <c r="C135" i="46"/>
  <c r="C133" i="46"/>
  <c r="C131" i="46"/>
  <c r="C129" i="46"/>
  <c r="C127" i="46"/>
  <c r="C125" i="46"/>
  <c r="C123" i="46"/>
  <c r="C121" i="46"/>
  <c r="C119" i="46"/>
  <c r="C117" i="46"/>
  <c r="C115" i="46"/>
  <c r="C113" i="46"/>
  <c r="C111" i="46"/>
  <c r="C109" i="46"/>
  <c r="C107" i="46"/>
  <c r="C105" i="46"/>
  <c r="C103" i="46"/>
  <c r="C101" i="46"/>
  <c r="C99" i="46"/>
  <c r="C97" i="46"/>
  <c r="C95" i="46"/>
  <c r="C93" i="46"/>
  <c r="C91" i="46"/>
  <c r="C89" i="46"/>
  <c r="C87" i="46"/>
  <c r="C85" i="46"/>
  <c r="C83" i="46"/>
  <c r="C81" i="46"/>
  <c r="C79" i="46"/>
  <c r="C77" i="46"/>
  <c r="C75" i="46"/>
  <c r="C73" i="46"/>
  <c r="C71" i="46"/>
  <c r="C69" i="46"/>
  <c r="C67" i="46"/>
  <c r="C65" i="46"/>
  <c r="C63" i="46"/>
  <c r="C61" i="46"/>
  <c r="C59" i="46"/>
  <c r="C57" i="46"/>
  <c r="C55" i="46"/>
  <c r="C53" i="46"/>
  <c r="C51" i="46"/>
  <c r="C47" i="46"/>
  <c r="C43" i="46"/>
  <c r="C39" i="46"/>
  <c r="C35" i="46"/>
  <c r="C31" i="46"/>
  <c r="C27" i="46"/>
  <c r="C23" i="46"/>
  <c r="C19" i="46"/>
  <c r="C15" i="46"/>
  <c r="L7" i="46"/>
  <c r="Q19" i="49"/>
  <c r="B16" i="49"/>
  <c r="M1173" i="5"/>
  <c r="M1181" i="5"/>
  <c r="M1165" i="5"/>
  <c r="F246" i="41"/>
  <c r="H246" i="41" s="1"/>
  <c r="J246" i="41" s="1"/>
  <c r="D243" i="5" s="1"/>
  <c r="K243" i="5" s="1"/>
  <c r="F102" i="41"/>
  <c r="H102" i="41" s="1"/>
  <c r="J102" i="41" s="1"/>
  <c r="D99" i="5" s="1"/>
  <c r="J243" i="5"/>
  <c r="E298" i="41"/>
  <c r="G298" i="41" s="1"/>
  <c r="I298" i="41" s="1"/>
  <c r="C295" i="5" s="1"/>
  <c r="M1397" i="5"/>
  <c r="M1477" i="5"/>
  <c r="M1211" i="5"/>
  <c r="F256" i="41"/>
  <c r="H256" i="41" s="1"/>
  <c r="J256" i="41" s="1"/>
  <c r="D253" i="5" s="1"/>
  <c r="F50" i="41"/>
  <c r="H50" i="41" s="1"/>
  <c r="J50" i="41" s="1"/>
  <c r="D47" i="5" s="1"/>
  <c r="K47" i="5"/>
  <c r="F82" i="41"/>
  <c r="H82" i="41" s="1"/>
  <c r="J82" i="41" s="1"/>
  <c r="D79" i="5" s="1"/>
  <c r="K79" i="5" s="1"/>
  <c r="F294" i="41"/>
  <c r="H294" i="41" s="1"/>
  <c r="J294" i="41" s="1"/>
  <c r="D291" i="5" s="1"/>
  <c r="F190" i="41"/>
  <c r="H190" i="41" s="1"/>
  <c r="J190" i="41" s="1"/>
  <c r="D187" i="5" s="1"/>
  <c r="F248" i="41"/>
  <c r="H248" i="41" s="1"/>
  <c r="J248" i="41" s="1"/>
  <c r="D245" i="5" s="1"/>
  <c r="K245" i="5" s="1"/>
  <c r="K59" i="5"/>
  <c r="F1742" i="41"/>
  <c r="H1742" i="41"/>
  <c r="J1742" i="41" s="1"/>
  <c r="D1739" i="5" s="1"/>
  <c r="F1694" i="41"/>
  <c r="H1694" i="41" s="1"/>
  <c r="J1694" i="41" s="1"/>
  <c r="D1691" i="5" s="1"/>
  <c r="K1691" i="5"/>
  <c r="F1638" i="41"/>
  <c r="H1638" i="41" s="1"/>
  <c r="J1638" i="41" s="1"/>
  <c r="D1635" i="5" s="1"/>
  <c r="K1635" i="5"/>
  <c r="F1602" i="41"/>
  <c r="H1602" i="41" s="1"/>
  <c r="J1602" i="41" s="1"/>
  <c r="D1599" i="5" s="1"/>
  <c r="O1599" i="5" s="1"/>
  <c r="Q14" i="49"/>
  <c r="K10" i="49"/>
  <c r="K14" i="49"/>
  <c r="N138" i="65"/>
  <c r="O138" i="65"/>
  <c r="M1403" i="5"/>
  <c r="M1451" i="5"/>
  <c r="M1431" i="5"/>
  <c r="M1471" i="5"/>
  <c r="M1595" i="5"/>
  <c r="M262" i="5"/>
  <c r="F250" i="41"/>
  <c r="H250" i="41"/>
  <c r="J250" i="41" s="1"/>
  <c r="D247" i="5" s="1"/>
  <c r="K247" i="5" s="1"/>
  <c r="M274" i="5"/>
  <c r="J247" i="5"/>
  <c r="F260" i="41"/>
  <c r="H260" i="41" s="1"/>
  <c r="J260" i="41" s="1"/>
  <c r="D257" i="5" s="1"/>
  <c r="F186" i="41"/>
  <c r="H186" i="41" s="1"/>
  <c r="J186" i="41" s="1"/>
  <c r="D183" i="5" s="1"/>
  <c r="K183" i="5"/>
  <c r="F258" i="41"/>
  <c r="H258" i="41" s="1"/>
  <c r="J258" i="41" s="1"/>
  <c r="D255" i="5" s="1"/>
  <c r="G19" i="41"/>
  <c r="I19" i="41" s="1"/>
  <c r="C16" i="5" s="1"/>
  <c r="C212" i="46"/>
  <c r="C210" i="46"/>
  <c r="C208" i="46"/>
  <c r="C206" i="46"/>
  <c r="C204" i="46"/>
  <c r="C202" i="46"/>
  <c r="C200" i="46"/>
  <c r="C198" i="46"/>
  <c r="C196" i="46"/>
  <c r="C194" i="46"/>
  <c r="C192" i="46"/>
  <c r="C190" i="46"/>
  <c r="C188" i="46"/>
  <c r="C186" i="46"/>
  <c r="C184" i="46"/>
  <c r="C182" i="46"/>
  <c r="C180" i="46"/>
  <c r="C178" i="46"/>
  <c r="C176" i="46"/>
  <c r="C174" i="46"/>
  <c r="C172" i="46"/>
  <c r="C170" i="46"/>
  <c r="C168" i="46"/>
  <c r="C166" i="46"/>
  <c r="C164" i="46"/>
  <c r="C162" i="46"/>
  <c r="C160" i="46"/>
  <c r="C158" i="46"/>
  <c r="C156" i="46"/>
  <c r="C154" i="46"/>
  <c r="C152" i="46"/>
  <c r="C150" i="46"/>
  <c r="C148" i="46"/>
  <c r="C146" i="46"/>
  <c r="C144" i="46"/>
  <c r="C142" i="46"/>
  <c r="C140" i="46"/>
  <c r="C138" i="46"/>
  <c r="C136" i="46"/>
  <c r="C134" i="46"/>
  <c r="C132" i="46"/>
  <c r="C130" i="46"/>
  <c r="C128" i="46"/>
  <c r="C126" i="46"/>
  <c r="C124" i="46"/>
  <c r="C122" i="46"/>
  <c r="C120" i="46"/>
  <c r="C118" i="46"/>
  <c r="C116" i="46"/>
  <c r="C114" i="46"/>
  <c r="C112" i="46"/>
  <c r="C110" i="46"/>
  <c r="C108" i="46"/>
  <c r="C106" i="46"/>
  <c r="C104" i="46"/>
  <c r="C102" i="46"/>
  <c r="C100" i="46"/>
  <c r="C98" i="46"/>
  <c r="C96" i="46"/>
  <c r="C94" i="46"/>
  <c r="C92" i="46"/>
  <c r="C90" i="46"/>
  <c r="C88" i="46"/>
  <c r="C86" i="46"/>
  <c r="C84" i="46"/>
  <c r="C82" i="46"/>
  <c r="C80" i="46"/>
  <c r="C78" i="46"/>
  <c r="C76" i="46"/>
  <c r="C74" i="46"/>
  <c r="C72" i="46"/>
  <c r="C70" i="46"/>
  <c r="C68" i="46"/>
  <c r="C66" i="46"/>
  <c r="C64" i="46"/>
  <c r="C62" i="46"/>
  <c r="C60" i="46"/>
  <c r="C58" i="46"/>
  <c r="C56" i="46"/>
  <c r="C54" i="46"/>
  <c r="C52" i="46"/>
  <c r="C49" i="46"/>
  <c r="C45" i="46"/>
  <c r="C41" i="46"/>
  <c r="C37" i="46"/>
  <c r="C33" i="46"/>
  <c r="C29" i="46"/>
  <c r="C25" i="46"/>
  <c r="C21" i="46"/>
  <c r="C17" i="46"/>
  <c r="B13" i="49"/>
  <c r="N157" i="65"/>
  <c r="O157" i="65"/>
  <c r="N145" i="65"/>
  <c r="O145" i="65"/>
  <c r="J217" i="66"/>
  <c r="J200" i="66"/>
  <c r="J186" i="66"/>
  <c r="J169" i="66"/>
  <c r="J148" i="66"/>
  <c r="J92" i="66"/>
  <c r="J224" i="66"/>
  <c r="J206" i="66"/>
  <c r="J189" i="66"/>
  <c r="J175" i="66"/>
  <c r="J159" i="66"/>
  <c r="J22" i="66"/>
  <c r="J41" i="66"/>
  <c r="J54" i="66"/>
  <c r="J76" i="66"/>
  <c r="J94" i="66"/>
  <c r="J114" i="66"/>
  <c r="J132" i="66"/>
  <c r="J146" i="66"/>
  <c r="J27" i="66"/>
  <c r="J43" i="66"/>
  <c r="J56" i="66"/>
  <c r="J71" i="66"/>
  <c r="J83" i="66"/>
  <c r="J100" i="66"/>
  <c r="J109" i="66"/>
  <c r="J118" i="66"/>
  <c r="J134" i="66"/>
  <c r="J152" i="66"/>
  <c r="J33" i="66"/>
  <c r="J48" i="66"/>
  <c r="J68" i="66"/>
  <c r="J88" i="66"/>
  <c r="J40" i="66"/>
  <c r="J58" i="66"/>
  <c r="J69" i="66"/>
  <c r="J80" i="66"/>
  <c r="J97" i="66"/>
  <c r="J107" i="66"/>
  <c r="J123" i="66"/>
  <c r="J140" i="66"/>
  <c r="O1290" i="5"/>
  <c r="P1290" i="5"/>
  <c r="M1290" i="5"/>
  <c r="H1290" i="5"/>
  <c r="H1219" i="5"/>
  <c r="H1275" i="5"/>
  <c r="O1427" i="5"/>
  <c r="O1447" i="5"/>
  <c r="P1467" i="5"/>
  <c r="P781" i="5"/>
  <c r="F1259" i="5"/>
  <c r="P845" i="5"/>
  <c r="M881" i="5"/>
  <c r="K1141" i="5"/>
  <c r="F1147" i="5"/>
  <c r="K1149" i="5"/>
  <c r="H1257" i="5"/>
  <c r="M1313" i="5"/>
  <c r="K671" i="5"/>
  <c r="K685" i="5"/>
  <c r="O728" i="5"/>
  <c r="M813" i="5"/>
  <c r="J1774" i="5"/>
  <c r="P1219" i="5"/>
  <c r="M1299" i="5"/>
  <c r="P1407" i="5"/>
  <c r="H1427" i="5"/>
  <c r="H1447" i="5"/>
  <c r="O1467" i="5"/>
  <c r="H781" i="5"/>
  <c r="H845" i="5"/>
  <c r="K1147" i="5"/>
  <c r="F1189" i="5"/>
  <c r="F1195" i="5"/>
  <c r="P1257" i="5"/>
  <c r="H1313" i="5"/>
  <c r="K1437" i="5"/>
  <c r="P877" i="5"/>
  <c r="J671" i="5"/>
  <c r="J685" i="5"/>
  <c r="K1804" i="5"/>
  <c r="P1499" i="5"/>
  <c r="K70" i="5"/>
  <c r="H1299" i="5"/>
  <c r="O1407" i="5"/>
  <c r="H1467" i="5"/>
  <c r="F1903" i="41"/>
  <c r="H1903" i="41" s="1"/>
  <c r="J1903" i="41" s="1"/>
  <c r="D1900" i="5" s="1"/>
  <c r="F1883" i="41"/>
  <c r="H1883" i="41" s="1"/>
  <c r="J1883" i="41" s="1"/>
  <c r="D1880" i="5" s="1"/>
  <c r="P1313" i="5"/>
  <c r="F1885" i="41"/>
  <c r="H1885" i="41"/>
  <c r="J1885" i="41" s="1"/>
  <c r="D1882" i="5" s="1"/>
  <c r="J1752" i="5"/>
  <c r="F1792" i="5"/>
  <c r="F1680" i="5"/>
  <c r="K1569" i="5"/>
  <c r="P1875" i="5"/>
  <c r="M1875" i="5"/>
  <c r="P1655" i="5"/>
  <c r="O1655" i="5"/>
  <c r="K1892" i="5"/>
  <c r="J1758" i="5"/>
  <c r="F1758" i="5"/>
  <c r="K1664" i="5"/>
  <c r="K1278" i="5"/>
  <c r="E1095" i="41"/>
  <c r="G1095" i="41" s="1"/>
  <c r="I1095" i="41" s="1"/>
  <c r="C1092" i="5" s="1"/>
  <c r="F1095" i="41"/>
  <c r="H1095" i="41"/>
  <c r="J1095" i="41" s="1"/>
  <c r="D1092" i="5" s="1"/>
  <c r="E1023" i="41"/>
  <c r="G1023" i="41" s="1"/>
  <c r="I1023" i="41" s="1"/>
  <c r="C1020" i="5" s="1"/>
  <c r="F1023" i="41"/>
  <c r="H1023" i="41"/>
  <c r="J1023" i="41" s="1"/>
  <c r="D1020" i="5" s="1"/>
  <c r="J334" i="5"/>
  <c r="M821" i="5"/>
  <c r="P853" i="5"/>
  <c r="J1257" i="5"/>
  <c r="F1227" i="5"/>
  <c r="J1299" i="5"/>
  <c r="K1343" i="5"/>
  <c r="K1281" i="5"/>
  <c r="K1297" i="5"/>
  <c r="M1281" i="5"/>
  <c r="J673" i="5"/>
  <c r="F675" i="5"/>
  <c r="M740" i="5"/>
  <c r="J1900" i="5"/>
  <c r="F1870" i="5"/>
  <c r="M1499" i="5"/>
  <c r="O1875" i="5"/>
  <c r="P1711" i="5"/>
  <c r="H1711" i="5"/>
  <c r="K661" i="5"/>
  <c r="F334" i="5"/>
  <c r="P1343" i="5"/>
  <c r="K1483" i="5"/>
  <c r="H853" i="5"/>
  <c r="F1219" i="5"/>
  <c r="K1227" i="5"/>
  <c r="K1243" i="5"/>
  <c r="H1281" i="5"/>
  <c r="P740" i="5"/>
  <c r="J1908" i="5"/>
  <c r="F1928" i="5"/>
  <c r="J1780" i="5"/>
  <c r="F1722" i="5"/>
  <c r="O1499" i="5"/>
  <c r="M1655" i="5"/>
  <c r="E1774" i="41"/>
  <c r="G1774" i="41"/>
  <c r="I1774" i="41" s="1"/>
  <c r="C1771" i="5" s="1"/>
  <c r="F1774" i="41"/>
  <c r="H1774" i="41"/>
  <c r="J1774" i="41" s="1"/>
  <c r="D1771" i="5" s="1"/>
  <c r="E1722" i="41"/>
  <c r="G1722" i="41"/>
  <c r="I1722" i="41" s="1"/>
  <c r="C1719" i="5" s="1"/>
  <c r="F1722" i="41"/>
  <c r="H1722" i="41"/>
  <c r="J1722" i="41" s="1"/>
  <c r="D1719" i="5" s="1"/>
  <c r="H1719" i="5" s="1"/>
  <c r="E1708" i="41"/>
  <c r="G1708" i="41" s="1"/>
  <c r="I1708" i="41" s="1"/>
  <c r="C1705" i="5" s="1"/>
  <c r="F1708" i="41"/>
  <c r="H1708" i="41" s="1"/>
  <c r="J1708" i="41" s="1"/>
  <c r="D1705" i="5" s="1"/>
  <c r="E1690" i="41"/>
  <c r="G1690" i="41" s="1"/>
  <c r="I1690" i="41" s="1"/>
  <c r="C1687" i="5" s="1"/>
  <c r="F1690" i="41"/>
  <c r="H1690" i="41" s="1"/>
  <c r="J1690" i="41" s="1"/>
  <c r="D1687" i="5" s="1"/>
  <c r="K657" i="5"/>
  <c r="O914" i="5"/>
  <c r="P1173" i="5"/>
  <c r="O1177" i="5"/>
  <c r="H1181" i="5"/>
  <c r="O1209" i="5"/>
  <c r="M1235" i="5"/>
  <c r="F1829" i="41"/>
  <c r="H1829" i="41" s="1"/>
  <c r="J1829" i="41" s="1"/>
  <c r="D1826" i="5" s="1"/>
  <c r="F1843" i="41"/>
  <c r="H1843" i="41" s="1"/>
  <c r="J1843" i="41" s="1"/>
  <c r="D1840" i="5" s="1"/>
  <c r="F1853" i="41"/>
  <c r="H1853" i="41" s="1"/>
  <c r="J1853" i="41" s="1"/>
  <c r="D1850" i="5" s="1"/>
  <c r="F1869" i="41"/>
  <c r="H1869" i="41" s="1"/>
  <c r="J1869" i="41" s="1"/>
  <c r="D1866" i="5" s="1"/>
  <c r="K1876" i="5"/>
  <c r="K1906" i="5"/>
  <c r="M1305" i="5"/>
  <c r="K1415" i="5"/>
  <c r="F1731" i="41"/>
  <c r="H1731" i="41" s="1"/>
  <c r="J1731" i="41" s="1"/>
  <c r="D1728" i="5" s="1"/>
  <c r="F1755" i="41"/>
  <c r="H1755" i="41" s="1"/>
  <c r="J1755" i="41" s="1"/>
  <c r="D1752" i="5" s="1"/>
  <c r="F1767" i="41"/>
  <c r="H1767" i="41" s="1"/>
  <c r="J1767" i="41" s="1"/>
  <c r="D1764" i="5" s="1"/>
  <c r="F1827" i="41"/>
  <c r="H1827" i="41" s="1"/>
  <c r="J1827" i="41" s="1"/>
  <c r="D1824" i="5" s="1"/>
  <c r="F1705" i="41"/>
  <c r="H1705" i="41" s="1"/>
  <c r="J1705" i="41" s="1"/>
  <c r="D1702" i="5" s="1"/>
  <c r="F1857" i="41"/>
  <c r="H1857" i="41" s="1"/>
  <c r="J1857" i="41" s="1"/>
  <c r="D1854" i="5" s="1"/>
  <c r="J1916" i="5"/>
  <c r="F1944" i="5"/>
  <c r="J1716" i="5"/>
  <c r="J1728" i="5"/>
  <c r="J1760" i="5"/>
  <c r="K1784" i="5"/>
  <c r="F1800" i="5"/>
  <c r="F1824" i="5"/>
  <c r="F1880" i="5"/>
  <c r="F1528" i="5"/>
  <c r="F1744" i="5"/>
  <c r="J1924" i="5"/>
  <c r="J1498" i="5"/>
  <c r="P1595" i="5"/>
  <c r="H1655" i="5"/>
  <c r="J1991" i="5"/>
  <c r="F1846" i="41"/>
  <c r="H1846" i="41" s="1"/>
  <c r="J1846" i="41" s="1"/>
  <c r="D1843" i="5" s="1"/>
  <c r="K1843" i="5" s="1"/>
  <c r="F2006" i="41"/>
  <c r="H2006" i="41" s="1"/>
  <c r="J2006" i="41" s="1"/>
  <c r="D2003" i="5" s="1"/>
  <c r="F1091" i="41"/>
  <c r="H1091" i="41" s="1"/>
  <c r="J1091" i="41" s="1"/>
  <c r="D1088" i="5" s="1"/>
  <c r="K1088" i="5"/>
  <c r="F1079" i="41"/>
  <c r="H1079" i="41"/>
  <c r="J1079" i="41" s="1"/>
  <c r="D1076" i="5" s="1"/>
  <c r="K1076" i="5"/>
  <c r="F715" i="41"/>
  <c r="H715" i="41" s="1"/>
  <c r="J715" i="41" s="1"/>
  <c r="D712" i="5" s="1"/>
  <c r="F757" i="41"/>
  <c r="H757" i="41"/>
  <c r="J757" i="41" s="1"/>
  <c r="D754" i="5" s="1"/>
  <c r="F823" i="41"/>
  <c r="H823" i="41" s="1"/>
  <c r="J823" i="41" s="1"/>
  <c r="D820" i="5" s="1"/>
  <c r="F723" i="41"/>
  <c r="H723" i="41" s="1"/>
  <c r="J723" i="41" s="1"/>
  <c r="D720" i="5" s="1"/>
  <c r="K720" i="5"/>
  <c r="F763" i="41"/>
  <c r="H763" i="41" s="1"/>
  <c r="J763" i="41" s="1"/>
  <c r="D760" i="5" s="1"/>
  <c r="K760" i="5"/>
  <c r="F1478" i="41"/>
  <c r="H1478" i="41"/>
  <c r="J1478" i="41" s="1"/>
  <c r="D1475" i="5" s="1"/>
  <c r="K1475" i="5"/>
  <c r="F1490" i="41"/>
  <c r="H1490" i="41" s="1"/>
  <c r="J1490" i="41" s="1"/>
  <c r="D1487" i="5" s="1"/>
  <c r="F1510" i="41"/>
  <c r="H1510" i="41"/>
  <c r="J1510" i="41" s="1"/>
  <c r="D1507" i="5" s="1"/>
  <c r="K1507" i="5"/>
  <c r="F1534" i="41"/>
  <c r="H1534" i="41" s="1"/>
  <c r="J1534" i="41" s="1"/>
  <c r="D1531" i="5" s="1"/>
  <c r="K1531" i="5"/>
  <c r="F1558" i="41"/>
  <c r="H1558" i="41" s="1"/>
  <c r="J1558" i="41" s="1"/>
  <c r="D1555" i="5" s="1"/>
  <c r="K1555" i="5"/>
  <c r="F1590" i="41"/>
  <c r="H1590" i="41"/>
  <c r="J1590" i="41" s="1"/>
  <c r="D1587" i="5" s="1"/>
  <c r="K1587" i="5"/>
  <c r="F1618" i="41"/>
  <c r="H1618" i="41" s="1"/>
  <c r="J1618" i="41" s="1"/>
  <c r="D1615" i="5" s="1"/>
  <c r="K1615" i="5"/>
  <c r="F1646" i="41"/>
  <c r="H1646" i="41" s="1"/>
  <c r="J1646" i="41" s="1"/>
  <c r="D1643" i="5" s="1"/>
  <c r="F1616" i="41"/>
  <c r="H1616" i="41" s="1"/>
  <c r="J1616" i="41" s="1"/>
  <c r="D1613" i="5" s="1"/>
  <c r="K1613" i="5" s="1"/>
  <c r="F1472" i="41"/>
  <c r="H1472" i="41" s="1"/>
  <c r="J1472" i="41" s="1"/>
  <c r="D1469" i="5" s="1"/>
  <c r="K1469" i="5"/>
  <c r="F1436" i="41"/>
  <c r="H1436" i="41" s="1"/>
  <c r="J1436" i="41" s="1"/>
  <c r="D1433" i="5" s="1"/>
  <c r="F1556" i="41"/>
  <c r="H1556" i="41" s="1"/>
  <c r="J1556" i="41" s="1"/>
  <c r="D1553" i="5" s="1"/>
  <c r="K1553" i="5" s="1"/>
  <c r="F673" i="41"/>
  <c r="H673" i="41" s="1"/>
  <c r="J673" i="41" s="1"/>
  <c r="D670" i="5" s="1"/>
  <c r="K670" i="5"/>
  <c r="F1532" i="41"/>
  <c r="H1532" i="41" s="1"/>
  <c r="J1532" i="41" s="1"/>
  <c r="D1529" i="5" s="1"/>
  <c r="F1512" i="41"/>
  <c r="H1512" i="41" s="1"/>
  <c r="J1512" i="41" s="1"/>
  <c r="D1509" i="5" s="1"/>
  <c r="K52" i="5"/>
  <c r="F2014" i="5"/>
  <c r="J2014" i="5"/>
  <c r="J2006" i="5"/>
  <c r="F2006" i="5"/>
  <c r="F1996" i="5"/>
  <c r="J1996" i="5"/>
  <c r="J1988" i="5"/>
  <c r="E1985" i="41"/>
  <c r="G1985" i="41" s="1"/>
  <c r="I1985" i="41" s="1"/>
  <c r="C1982" i="5" s="1"/>
  <c r="F1985" i="41"/>
  <c r="H1985" i="41" s="1"/>
  <c r="J1985" i="41" s="1"/>
  <c r="D1982" i="5" s="1"/>
  <c r="F1980" i="5"/>
  <c r="J1980" i="5"/>
  <c r="F1978" i="5"/>
  <c r="J1978" i="5"/>
  <c r="F1979" i="41"/>
  <c r="H1979" i="41" s="1"/>
  <c r="J1979" i="41" s="1"/>
  <c r="D1976" i="5" s="1"/>
  <c r="P1976" i="5" s="1"/>
  <c r="E1979" i="41"/>
  <c r="G1979" i="41" s="1"/>
  <c r="I1979" i="41" s="1"/>
  <c r="C1976" i="5" s="1"/>
  <c r="E1977" i="41"/>
  <c r="G1977" i="41" s="1"/>
  <c r="I1977" i="41" s="1"/>
  <c r="C1974" i="5" s="1"/>
  <c r="F1977" i="41"/>
  <c r="H1977" i="41" s="1"/>
  <c r="J1977" i="41" s="1"/>
  <c r="D1974" i="5" s="1"/>
  <c r="F1962" i="5"/>
  <c r="K1956" i="5"/>
  <c r="F1956" i="5"/>
  <c r="J1956" i="5"/>
  <c r="F1954" i="5"/>
  <c r="J1954" i="5"/>
  <c r="F1938" i="5"/>
  <c r="J1938" i="5"/>
  <c r="K1938" i="5"/>
  <c r="F1934" i="5"/>
  <c r="J1934" i="5"/>
  <c r="F1932" i="5"/>
  <c r="J1932" i="5"/>
  <c r="K1930" i="5"/>
  <c r="J1930" i="5"/>
  <c r="E1929" i="41"/>
  <c r="G1929" i="41" s="1"/>
  <c r="I1929" i="41" s="1"/>
  <c r="C1926" i="5" s="1"/>
  <c r="F1929" i="41"/>
  <c r="H1929" i="41" s="1"/>
  <c r="J1929" i="41" s="1"/>
  <c r="D1926" i="5" s="1"/>
  <c r="F1922" i="5"/>
  <c r="J1922" i="5"/>
  <c r="J1914" i="5"/>
  <c r="F1910" i="5"/>
  <c r="J1910" i="5"/>
  <c r="F1902" i="5"/>
  <c r="J1902" i="5"/>
  <c r="F1894" i="5"/>
  <c r="J1894" i="5"/>
  <c r="F1886" i="5"/>
  <c r="J1874" i="5"/>
  <c r="F1874" i="5"/>
  <c r="F1868" i="5"/>
  <c r="J1868" i="5"/>
  <c r="F1866" i="5"/>
  <c r="J1866" i="5"/>
  <c r="F1862" i="5"/>
  <c r="J1862" i="5"/>
  <c r="J1858" i="5"/>
  <c r="K1854" i="5"/>
  <c r="J1854" i="5"/>
  <c r="F1854" i="5"/>
  <c r="F1848" i="5"/>
  <c r="J1848" i="5"/>
  <c r="F1846" i="5"/>
  <c r="J1846" i="5"/>
  <c r="J1842" i="5"/>
  <c r="K1842" i="5"/>
  <c r="F1838" i="5"/>
  <c r="J1838" i="5"/>
  <c r="K1830" i="5"/>
  <c r="F1830" i="5"/>
  <c r="F1828" i="5"/>
  <c r="J1828" i="5"/>
  <c r="F1826" i="5"/>
  <c r="J1826" i="5"/>
  <c r="F1818" i="5"/>
  <c r="J1818" i="5"/>
  <c r="F1816" i="5"/>
  <c r="J1816" i="5"/>
  <c r="J1812" i="5"/>
  <c r="F1810" i="5"/>
  <c r="J1810" i="5"/>
  <c r="F1802" i="5"/>
  <c r="J1802" i="5"/>
  <c r="F1796" i="5"/>
  <c r="J1796" i="5"/>
  <c r="F1794" i="5"/>
  <c r="J1794" i="5"/>
  <c r="F1790" i="5"/>
  <c r="J1790" i="5"/>
  <c r="J1786" i="5"/>
  <c r="K1786" i="5"/>
  <c r="J1782" i="5"/>
  <c r="F1782" i="5"/>
  <c r="F1778" i="5"/>
  <c r="J1778" i="5"/>
  <c r="K1772" i="5"/>
  <c r="F1772" i="5"/>
  <c r="J1772" i="5"/>
  <c r="F1770" i="5"/>
  <c r="J1770" i="5"/>
  <c r="F1764" i="5"/>
  <c r="J1764" i="5"/>
  <c r="J1762" i="5"/>
  <c r="F1762" i="5"/>
  <c r="J1754" i="5"/>
  <c r="F1754" i="5"/>
  <c r="F1750" i="5"/>
  <c r="J1750" i="5"/>
  <c r="K1748" i="5"/>
  <c r="F1748" i="5"/>
  <c r="J1748" i="5"/>
  <c r="F1746" i="5"/>
  <c r="J1746" i="5"/>
  <c r="F1742" i="5"/>
  <c r="J1742" i="5"/>
  <c r="F1740" i="5"/>
  <c r="J1740" i="5"/>
  <c r="F1738" i="5"/>
  <c r="J1738" i="5"/>
  <c r="F1736" i="5"/>
  <c r="J1736" i="5"/>
  <c r="F1734" i="5"/>
  <c r="J1734" i="5"/>
  <c r="J1730" i="5"/>
  <c r="F1730" i="5"/>
  <c r="K1726" i="5"/>
  <c r="F1726" i="5"/>
  <c r="J1726" i="5"/>
  <c r="J1718" i="5"/>
  <c r="F1718" i="5"/>
  <c r="F1714" i="5"/>
  <c r="J1714" i="5"/>
  <c r="J1712" i="5"/>
  <c r="K1712" i="5"/>
  <c r="J1710" i="5"/>
  <c r="F1710" i="5"/>
  <c r="K1708" i="5"/>
  <c r="F1708" i="5"/>
  <c r="F1706" i="5"/>
  <c r="J1706" i="5"/>
  <c r="F1704" i="5"/>
  <c r="J1704" i="5"/>
  <c r="J1702" i="5"/>
  <c r="F1702" i="5"/>
  <c r="J1694" i="5"/>
  <c r="F1694" i="5"/>
  <c r="K1690" i="5"/>
  <c r="F1690" i="5"/>
  <c r="J1690" i="5"/>
  <c r="K1686" i="5"/>
  <c r="J1686" i="5"/>
  <c r="F1686" i="5"/>
  <c r="F1684" i="5"/>
  <c r="J1684" i="5"/>
  <c r="F1682" i="5"/>
  <c r="J1682" i="5"/>
  <c r="J1678" i="5"/>
  <c r="F1678" i="5"/>
  <c r="F1676" i="5"/>
  <c r="J1676" i="5"/>
  <c r="J1670" i="5"/>
  <c r="K1670" i="5"/>
  <c r="F1670" i="5"/>
  <c r="F1666" i="5"/>
  <c r="J1666" i="5"/>
  <c r="K1662" i="5"/>
  <c r="J1662" i="5"/>
  <c r="F1662" i="5"/>
  <c r="J1658" i="5"/>
  <c r="K1658" i="5"/>
  <c r="F1658" i="5"/>
  <c r="F1656" i="5"/>
  <c r="J1656" i="5"/>
  <c r="F1650" i="5"/>
  <c r="K1650" i="5"/>
  <c r="J1650" i="5"/>
  <c r="F1646" i="5"/>
  <c r="J1646" i="5"/>
  <c r="K1642" i="5"/>
  <c r="J1642" i="5"/>
  <c r="F1642" i="5"/>
  <c r="J1638" i="5"/>
  <c r="F1638" i="5"/>
  <c r="F1636" i="5"/>
  <c r="J1636" i="5"/>
  <c r="J1634" i="5"/>
  <c r="F1634" i="5"/>
  <c r="F1630" i="5"/>
  <c r="J1630" i="5"/>
  <c r="F1628" i="5"/>
  <c r="J1628" i="5"/>
  <c r="J1626" i="5"/>
  <c r="F1626" i="5"/>
  <c r="K1624" i="5"/>
  <c r="F1624" i="5"/>
  <c r="J1622" i="5"/>
  <c r="F1622" i="5"/>
  <c r="F1618" i="5"/>
  <c r="J1618" i="5"/>
  <c r="F1616" i="5"/>
  <c r="J1616" i="5"/>
  <c r="F1614" i="5"/>
  <c r="J1614" i="5"/>
  <c r="F1612" i="5"/>
  <c r="J1612" i="5"/>
  <c r="F1610" i="5"/>
  <c r="J1610" i="5"/>
  <c r="F1606" i="5"/>
  <c r="J1606" i="5"/>
  <c r="J1602" i="5"/>
  <c r="F1602" i="5"/>
  <c r="F1600" i="5"/>
  <c r="J1600" i="5"/>
  <c r="J1598" i="5"/>
  <c r="F1598" i="5"/>
  <c r="K1596" i="5"/>
  <c r="F1596" i="5"/>
  <c r="J1594" i="5"/>
  <c r="K1594" i="5"/>
  <c r="F1592" i="5"/>
  <c r="J1592" i="5"/>
  <c r="F1588" i="5"/>
  <c r="J1588" i="5"/>
  <c r="J1586" i="5"/>
  <c r="F1586" i="5"/>
  <c r="F1582" i="5"/>
  <c r="J1582" i="5"/>
  <c r="F1578" i="5"/>
  <c r="J1578" i="5"/>
  <c r="F1576" i="5"/>
  <c r="J1576" i="5"/>
  <c r="J1574" i="5"/>
  <c r="F1574" i="5"/>
  <c r="F1572" i="5"/>
  <c r="J1572" i="5"/>
  <c r="J1570" i="5"/>
  <c r="F1570" i="5"/>
  <c r="J1566" i="5"/>
  <c r="F1566" i="5"/>
  <c r="F1562" i="5"/>
  <c r="J1562" i="5"/>
  <c r="J1558" i="5"/>
  <c r="F1558" i="5"/>
  <c r="F1554" i="5"/>
  <c r="J1554" i="5"/>
  <c r="J1550" i="5"/>
  <c r="F1550" i="5"/>
  <c r="K1542" i="5"/>
  <c r="J1542" i="5"/>
  <c r="F1534" i="5"/>
  <c r="J1534" i="5"/>
  <c r="J1522" i="5"/>
  <c r="F1522" i="5"/>
  <c r="F1518" i="5"/>
  <c r="J1518" i="5"/>
  <c r="F1514" i="5"/>
  <c r="J1514" i="5"/>
  <c r="F1510" i="5"/>
  <c r="J1510" i="5"/>
  <c r="F1506" i="5"/>
  <c r="K1506" i="5"/>
  <c r="J1506" i="5"/>
  <c r="K1494" i="5"/>
  <c r="J1494" i="5"/>
  <c r="F1494" i="5"/>
  <c r="F1490" i="5"/>
  <c r="J1490" i="5"/>
  <c r="M1331" i="5"/>
  <c r="F1897" i="41"/>
  <c r="H1897" i="41" s="1"/>
  <c r="J1897" i="41" s="1"/>
  <c r="D1894" i="5" s="1"/>
  <c r="F1905" i="41"/>
  <c r="H1905" i="41" s="1"/>
  <c r="J1905" i="41" s="1"/>
  <c r="D1902" i="5" s="1"/>
  <c r="F1909" i="41"/>
  <c r="H1909" i="41" s="1"/>
  <c r="J1909" i="41" s="1"/>
  <c r="D1906" i="5" s="1"/>
  <c r="F1917" i="41"/>
  <c r="H1917" i="41" s="1"/>
  <c r="J1917" i="41" s="1"/>
  <c r="D1914" i="5" s="1"/>
  <c r="F1923" i="41"/>
  <c r="H1923" i="41" s="1"/>
  <c r="J1923" i="41" s="1"/>
  <c r="D1920" i="5" s="1"/>
  <c r="K1920" i="5"/>
  <c r="K1790" i="5"/>
  <c r="F1815" i="41"/>
  <c r="H1815" i="41"/>
  <c r="J1815" i="41" s="1"/>
  <c r="D1812" i="5" s="1"/>
  <c r="K1812" i="5"/>
  <c r="K1832" i="5"/>
  <c r="F1847" i="41"/>
  <c r="H1847" i="41" s="1"/>
  <c r="J1847" i="41" s="1"/>
  <c r="D1844" i="5" s="1"/>
  <c r="F1871" i="41"/>
  <c r="H1871" i="41" s="1"/>
  <c r="J1871" i="41" s="1"/>
  <c r="D1868" i="5" s="1"/>
  <c r="F1889" i="41"/>
  <c r="H1889" i="41" s="1"/>
  <c r="J1889" i="41" s="1"/>
  <c r="D1886" i="5" s="1"/>
  <c r="K1886" i="5"/>
  <c r="F1707" i="41"/>
  <c r="H1707" i="41" s="1"/>
  <c r="J1707" i="41" s="1"/>
  <c r="D1704" i="5" s="1"/>
  <c r="F1797" i="41"/>
  <c r="H1797" i="41" s="1"/>
  <c r="J1797" i="41" s="1"/>
  <c r="D1794" i="5" s="1"/>
  <c r="F1861" i="41"/>
  <c r="H1861" i="41" s="1"/>
  <c r="J1861" i="41" s="1"/>
  <c r="D1858" i="5" s="1"/>
  <c r="K1858" i="5"/>
  <c r="F1887" i="41"/>
  <c r="H1887" i="41"/>
  <c r="J1887" i="41" s="1"/>
  <c r="D1884" i="5" s="1"/>
  <c r="K1884" i="5"/>
  <c r="F1892" i="5"/>
  <c r="J1936" i="5"/>
  <c r="J2000" i="5"/>
  <c r="J1664" i="5"/>
  <c r="F1668" i="5"/>
  <c r="F1692" i="5"/>
  <c r="J1700" i="5"/>
  <c r="F1716" i="5"/>
  <c r="J1788" i="5"/>
  <c r="K1800" i="5"/>
  <c r="J1808" i="5"/>
  <c r="J1820" i="5"/>
  <c r="J1864" i="5"/>
  <c r="J1876" i="5"/>
  <c r="J1884" i="5"/>
  <c r="F1888" i="5"/>
  <c r="F1560" i="5"/>
  <c r="K1592" i="5"/>
  <c r="J1596" i="5"/>
  <c r="J1648" i="5"/>
  <c r="F1688" i="5"/>
  <c r="F1768" i="5"/>
  <c r="J1832" i="5"/>
  <c r="J1872" i="5"/>
  <c r="J1942" i="5"/>
  <c r="F1898" i="5"/>
  <c r="F1988" i="5"/>
  <c r="F1674" i="5"/>
  <c r="J1798" i="5"/>
  <c r="J1822" i="5"/>
  <c r="J1530" i="5"/>
  <c r="F1654" i="5"/>
  <c r="K1702" i="5"/>
  <c r="F1786" i="5"/>
  <c r="F2017" i="41"/>
  <c r="H2017" i="41"/>
  <c r="J2017" i="41" s="1"/>
  <c r="D2014" i="5" s="1"/>
  <c r="F1899" i="41"/>
  <c r="H1899" i="41" s="1"/>
  <c r="J1899" i="41" s="1"/>
  <c r="D1896" i="5" s="1"/>
  <c r="F1911" i="41"/>
  <c r="H1911" i="41" s="1"/>
  <c r="J1911" i="41" s="1"/>
  <c r="D1908" i="5" s="1"/>
  <c r="F1919" i="41"/>
  <c r="H1919" i="41" s="1"/>
  <c r="J1919" i="41" s="1"/>
  <c r="D1916" i="5" s="1"/>
  <c r="F1821" i="41"/>
  <c r="H1821" i="41" s="1"/>
  <c r="J1821" i="41" s="1"/>
  <c r="D1818" i="5" s="1"/>
  <c r="F1835" i="41"/>
  <c r="H1835" i="41" s="1"/>
  <c r="J1835" i="41" s="1"/>
  <c r="D1832" i="5" s="1"/>
  <c r="F1855" i="41"/>
  <c r="H1855" i="41" s="1"/>
  <c r="J1855" i="41" s="1"/>
  <c r="D1852" i="5" s="1"/>
  <c r="F1877" i="41"/>
  <c r="H1877" i="41" s="1"/>
  <c r="J1877" i="41" s="1"/>
  <c r="D1874" i="5" s="1"/>
  <c r="F1783" i="41"/>
  <c r="H1783" i="41" s="1"/>
  <c r="J1783" i="41" s="1"/>
  <c r="D1780" i="5" s="1"/>
  <c r="K1780" i="5"/>
  <c r="F1809" i="41"/>
  <c r="H1809" i="41" s="1"/>
  <c r="J1809" i="41" s="1"/>
  <c r="D1806" i="5" s="1"/>
  <c r="F1839" i="41"/>
  <c r="H1839" i="41"/>
  <c r="J1839" i="41" s="1"/>
  <c r="D1836" i="5" s="1"/>
  <c r="J1896" i="5"/>
  <c r="J1904" i="5"/>
  <c r="J1912" i="5"/>
  <c r="J1920" i="5"/>
  <c r="K2008" i="5"/>
  <c r="F1664" i="5"/>
  <c r="J1724" i="5"/>
  <c r="J1756" i="5"/>
  <c r="J1784" i="5"/>
  <c r="J1804" i="5"/>
  <c r="J1836" i="5"/>
  <c r="J1844" i="5"/>
  <c r="F1884" i="5"/>
  <c r="F1580" i="5"/>
  <c r="J1584" i="5"/>
  <c r="J1624" i="5"/>
  <c r="K1628" i="5"/>
  <c r="J1632" i="5"/>
  <c r="F1640" i="5"/>
  <c r="J1644" i="5"/>
  <c r="J1732" i="5"/>
  <c r="J1776" i="5"/>
  <c r="F1812" i="5"/>
  <c r="J1852" i="5"/>
  <c r="K2014" i="5"/>
  <c r="F1906" i="5"/>
  <c r="J1698" i="5"/>
  <c r="J1806" i="5"/>
  <c r="J1830" i="5"/>
  <c r="J1590" i="5"/>
  <c r="F1594" i="5"/>
  <c r="P1331" i="5"/>
  <c r="F1901" i="41"/>
  <c r="H1901" i="41"/>
  <c r="J1901" i="41" s="1"/>
  <c r="D1898" i="5" s="1"/>
  <c r="F1907" i="41"/>
  <c r="H1907" i="41"/>
  <c r="J1907" i="41" s="1"/>
  <c r="D1904" i="5" s="1"/>
  <c r="K1904" i="5"/>
  <c r="F1913" i="41"/>
  <c r="H1913" i="41" s="1"/>
  <c r="J1913" i="41" s="1"/>
  <c r="D1910" i="5" s="1"/>
  <c r="F1805" i="41"/>
  <c r="H1805" i="41"/>
  <c r="J1805" i="41" s="1"/>
  <c r="D1802" i="5" s="1"/>
  <c r="K1824" i="5"/>
  <c r="K1838" i="5"/>
  <c r="K1862" i="5"/>
  <c r="F1881" i="41"/>
  <c r="H1881" i="41" s="1"/>
  <c r="J1881" i="41" s="1"/>
  <c r="D1878" i="5" s="1"/>
  <c r="F1891" i="41"/>
  <c r="H1891" i="41" s="1"/>
  <c r="J1891" i="41" s="1"/>
  <c r="D1888" i="5" s="1"/>
  <c r="K1888" i="5" s="1"/>
  <c r="F1769" i="41"/>
  <c r="H1769" i="41" s="1"/>
  <c r="J1769" i="41" s="1"/>
  <c r="D1766" i="5" s="1"/>
  <c r="K1766" i="5" s="1"/>
  <c r="F1789" i="41"/>
  <c r="H1789" i="41" s="1"/>
  <c r="J1789" i="41" s="1"/>
  <c r="D1786" i="5" s="1"/>
  <c r="F1817" i="41"/>
  <c r="H1817" i="41" s="1"/>
  <c r="J1817" i="41" s="1"/>
  <c r="D1814" i="5" s="1"/>
  <c r="K1814" i="5"/>
  <c r="F1851" i="41"/>
  <c r="H1851" i="41" s="1"/>
  <c r="J1851" i="41" s="1"/>
  <c r="D1848" i="5" s="1"/>
  <c r="F1863" i="41"/>
  <c r="H1863" i="41" s="1"/>
  <c r="J1863" i="41" s="1"/>
  <c r="D1860" i="5" s="1"/>
  <c r="K1860" i="5"/>
  <c r="K1992" i="5"/>
  <c r="J1552" i="5"/>
  <c r="K1616" i="5"/>
  <c r="J1620" i="5"/>
  <c r="F1672" i="5"/>
  <c r="J1708" i="5"/>
  <c r="J1720" i="5"/>
  <c r="K1736" i="5"/>
  <c r="F1914" i="5"/>
  <c r="K1734" i="5"/>
  <c r="J1766" i="5"/>
  <c r="J1814" i="5"/>
  <c r="F1834" i="5"/>
  <c r="E1137" i="41"/>
  <c r="G1137" i="41" s="1"/>
  <c r="I1137" i="41" s="1"/>
  <c r="C1134" i="5" s="1"/>
  <c r="F1137" i="41"/>
  <c r="H1137" i="41" s="1"/>
  <c r="J1137" i="41" s="1"/>
  <c r="D1134" i="5" s="1"/>
  <c r="E1133" i="41"/>
  <c r="G1133" i="41" s="1"/>
  <c r="I1133" i="41" s="1"/>
  <c r="C1130" i="5" s="1"/>
  <c r="F1133" i="41"/>
  <c r="H1133" i="41" s="1"/>
  <c r="J1133" i="41" s="1"/>
  <c r="D1130" i="5" s="1"/>
  <c r="E1127" i="41"/>
  <c r="G1127" i="41" s="1"/>
  <c r="I1127" i="41" s="1"/>
  <c r="C1124" i="5" s="1"/>
  <c r="F1127" i="41"/>
  <c r="H1127" i="41" s="1"/>
  <c r="J1127" i="41" s="1"/>
  <c r="D1124" i="5" s="1"/>
  <c r="E1125" i="41"/>
  <c r="G1125" i="41" s="1"/>
  <c r="I1125" i="41" s="1"/>
  <c r="C1122" i="5" s="1"/>
  <c r="F1125" i="41"/>
  <c r="H1125" i="41" s="1"/>
  <c r="J1125" i="41" s="1"/>
  <c r="D1122" i="5" s="1"/>
  <c r="F1119" i="41"/>
  <c r="H1119" i="41" s="1"/>
  <c r="J1119" i="41" s="1"/>
  <c r="D1116" i="5" s="1"/>
  <c r="E1119" i="41"/>
  <c r="G1119" i="41" s="1"/>
  <c r="I1119" i="41" s="1"/>
  <c r="C1116" i="5" s="1"/>
  <c r="E1117" i="41"/>
  <c r="G1117" i="41" s="1"/>
  <c r="I1117" i="41" s="1"/>
  <c r="C1114" i="5" s="1"/>
  <c r="F1117" i="41"/>
  <c r="H1117" i="41" s="1"/>
  <c r="J1117" i="41" s="1"/>
  <c r="D1114" i="5" s="1"/>
  <c r="F1115" i="41"/>
  <c r="H1115" i="41" s="1"/>
  <c r="J1115" i="41" s="1"/>
  <c r="D1112" i="5" s="1"/>
  <c r="E1115" i="41"/>
  <c r="G1115" i="41" s="1"/>
  <c r="I1115" i="41" s="1"/>
  <c r="C1112" i="5" s="1"/>
  <c r="E1111" i="41"/>
  <c r="G1111" i="41" s="1"/>
  <c r="I1111" i="41" s="1"/>
  <c r="C1108" i="5" s="1"/>
  <c r="F1111" i="41"/>
  <c r="H1111" i="41" s="1"/>
  <c r="J1111" i="41" s="1"/>
  <c r="D1108" i="5" s="1"/>
  <c r="E1109" i="41"/>
  <c r="G1109" i="41" s="1"/>
  <c r="I1109" i="41" s="1"/>
  <c r="C1106" i="5" s="1"/>
  <c r="F1109" i="41"/>
  <c r="H1109" i="41" s="1"/>
  <c r="J1109" i="41" s="1"/>
  <c r="D1106" i="5" s="1"/>
  <c r="F1107" i="41"/>
  <c r="H1107" i="41" s="1"/>
  <c r="J1107" i="41" s="1"/>
  <c r="D1104" i="5" s="1"/>
  <c r="E1107" i="41"/>
  <c r="G1107" i="41" s="1"/>
  <c r="I1107" i="41" s="1"/>
  <c r="C1104" i="5" s="1"/>
  <c r="E1105" i="41"/>
  <c r="G1105" i="41" s="1"/>
  <c r="I1105" i="41" s="1"/>
  <c r="C1102" i="5" s="1"/>
  <c r="F1105" i="41"/>
  <c r="H1105" i="41" s="1"/>
  <c r="J1105" i="41" s="1"/>
  <c r="D1102" i="5" s="1"/>
  <c r="E1103" i="41"/>
  <c r="G1103" i="41" s="1"/>
  <c r="I1103" i="41" s="1"/>
  <c r="C1100" i="5" s="1"/>
  <c r="F1103" i="41"/>
  <c r="H1103" i="41" s="1"/>
  <c r="J1103" i="41" s="1"/>
  <c r="D1100" i="5" s="1"/>
  <c r="F1101" i="41"/>
  <c r="H1101" i="41" s="1"/>
  <c r="J1101" i="41" s="1"/>
  <c r="D1098" i="5" s="1"/>
  <c r="E1101" i="41"/>
  <c r="G1101" i="41" s="1"/>
  <c r="I1101" i="41" s="1"/>
  <c r="C1098" i="5" s="1"/>
  <c r="E1099" i="41"/>
  <c r="G1099" i="41" s="1"/>
  <c r="I1099" i="41" s="1"/>
  <c r="C1096" i="5" s="1"/>
  <c r="F1099" i="41"/>
  <c r="H1099" i="41" s="1"/>
  <c r="J1099" i="41" s="1"/>
  <c r="D1096" i="5" s="1"/>
  <c r="F1097" i="41"/>
  <c r="H1097" i="41" s="1"/>
  <c r="J1097" i="41" s="1"/>
  <c r="D1094" i="5" s="1"/>
  <c r="E1097" i="41"/>
  <c r="G1097" i="41" s="1"/>
  <c r="I1097" i="41" s="1"/>
  <c r="C1094" i="5" s="1"/>
  <c r="E1093" i="41"/>
  <c r="G1093" i="41" s="1"/>
  <c r="I1093" i="41" s="1"/>
  <c r="C1090" i="5" s="1"/>
  <c r="F1093" i="41"/>
  <c r="H1093" i="41" s="1"/>
  <c r="J1093" i="41" s="1"/>
  <c r="D1090" i="5" s="1"/>
  <c r="E1089" i="41"/>
  <c r="G1089" i="41" s="1"/>
  <c r="I1089" i="41" s="1"/>
  <c r="C1086" i="5" s="1"/>
  <c r="F1089" i="41"/>
  <c r="H1089" i="41" s="1"/>
  <c r="J1089" i="41" s="1"/>
  <c r="D1086" i="5" s="1"/>
  <c r="E1087" i="41"/>
  <c r="G1087" i="41" s="1"/>
  <c r="I1087" i="41" s="1"/>
  <c r="C1084" i="5" s="1"/>
  <c r="F1087" i="41"/>
  <c r="H1087" i="41" s="1"/>
  <c r="J1087" i="41" s="1"/>
  <c r="D1084" i="5" s="1"/>
  <c r="E1085" i="41"/>
  <c r="G1085" i="41" s="1"/>
  <c r="I1085" i="41" s="1"/>
  <c r="C1082" i="5" s="1"/>
  <c r="F1085" i="41"/>
  <c r="H1085" i="41" s="1"/>
  <c r="J1085" i="41" s="1"/>
  <c r="D1082" i="5" s="1"/>
  <c r="E1083" i="41"/>
  <c r="G1083" i="41" s="1"/>
  <c r="I1083" i="41" s="1"/>
  <c r="C1080" i="5" s="1"/>
  <c r="F1083" i="41"/>
  <c r="H1083" i="41" s="1"/>
  <c r="J1083" i="41" s="1"/>
  <c r="D1080" i="5" s="1"/>
  <c r="E1081" i="41"/>
  <c r="G1081" i="41" s="1"/>
  <c r="I1081" i="41" s="1"/>
  <c r="C1078" i="5" s="1"/>
  <c r="F1081" i="41"/>
  <c r="H1081" i="41" s="1"/>
  <c r="J1081" i="41" s="1"/>
  <c r="D1078" i="5" s="1"/>
  <c r="E1075" i="41"/>
  <c r="G1075" i="41" s="1"/>
  <c r="I1075" i="41" s="1"/>
  <c r="C1072" i="5" s="1"/>
  <c r="F1075" i="41"/>
  <c r="H1075" i="41" s="1"/>
  <c r="J1075" i="41" s="1"/>
  <c r="D1072" i="5" s="1"/>
  <c r="E1069" i="41"/>
  <c r="G1069" i="41" s="1"/>
  <c r="I1069" i="41" s="1"/>
  <c r="C1066" i="5" s="1"/>
  <c r="F1069" i="41"/>
  <c r="H1069" i="41" s="1"/>
  <c r="J1069" i="41" s="1"/>
  <c r="D1066" i="5" s="1"/>
  <c r="E1067" i="41"/>
  <c r="G1067" i="41" s="1"/>
  <c r="I1067" i="41" s="1"/>
  <c r="C1064" i="5" s="1"/>
  <c r="F1067" i="41"/>
  <c r="H1067" i="41" s="1"/>
  <c r="J1067" i="41" s="1"/>
  <c r="D1064" i="5" s="1"/>
  <c r="F1065" i="41"/>
  <c r="H1065" i="41" s="1"/>
  <c r="J1065" i="41" s="1"/>
  <c r="D1062" i="5" s="1"/>
  <c r="E1065" i="41"/>
  <c r="G1065" i="41" s="1"/>
  <c r="I1065" i="41" s="1"/>
  <c r="C1062" i="5" s="1"/>
  <c r="E1063" i="41"/>
  <c r="G1063" i="41" s="1"/>
  <c r="I1063" i="41" s="1"/>
  <c r="C1060" i="5" s="1"/>
  <c r="F1063" i="41"/>
  <c r="H1063" i="41" s="1"/>
  <c r="J1063" i="41" s="1"/>
  <c r="D1060" i="5" s="1"/>
  <c r="E1061" i="41"/>
  <c r="G1061" i="41" s="1"/>
  <c r="I1061" i="41" s="1"/>
  <c r="C1058" i="5" s="1"/>
  <c r="F1061" i="41"/>
  <c r="H1061" i="41" s="1"/>
  <c r="J1061" i="41" s="1"/>
  <c r="D1058" i="5" s="1"/>
  <c r="E1059" i="41"/>
  <c r="G1059" i="41" s="1"/>
  <c r="I1059" i="41" s="1"/>
  <c r="C1056" i="5" s="1"/>
  <c r="F1059" i="41"/>
  <c r="H1059" i="41" s="1"/>
  <c r="J1059" i="41" s="1"/>
  <c r="D1056" i="5" s="1"/>
  <c r="E1057" i="41"/>
  <c r="G1057" i="41" s="1"/>
  <c r="I1057" i="41" s="1"/>
  <c r="C1054" i="5" s="1"/>
  <c r="F1057" i="41"/>
  <c r="H1057" i="41" s="1"/>
  <c r="J1057" i="41" s="1"/>
  <c r="D1054" i="5" s="1"/>
  <c r="E1055" i="41"/>
  <c r="G1055" i="41" s="1"/>
  <c r="I1055" i="41" s="1"/>
  <c r="C1052" i="5" s="1"/>
  <c r="F1055" i="41"/>
  <c r="H1055" i="41" s="1"/>
  <c r="J1055" i="41" s="1"/>
  <c r="D1052" i="5" s="1"/>
  <c r="E1053" i="41"/>
  <c r="G1053" i="41" s="1"/>
  <c r="I1053" i="41" s="1"/>
  <c r="C1050" i="5" s="1"/>
  <c r="F1053" i="41"/>
  <c r="H1053" i="41" s="1"/>
  <c r="J1053" i="41" s="1"/>
  <c r="D1050" i="5" s="1"/>
  <c r="E1049" i="41"/>
  <c r="G1049" i="41" s="1"/>
  <c r="I1049" i="41" s="1"/>
  <c r="C1046" i="5" s="1"/>
  <c r="F1049" i="41"/>
  <c r="H1049" i="41" s="1"/>
  <c r="J1049" i="41" s="1"/>
  <c r="D1046" i="5" s="1"/>
  <c r="E1047" i="41"/>
  <c r="G1047" i="41" s="1"/>
  <c r="I1047" i="41" s="1"/>
  <c r="C1044" i="5" s="1"/>
  <c r="F1047" i="41"/>
  <c r="H1047" i="41" s="1"/>
  <c r="J1047" i="41" s="1"/>
  <c r="D1044" i="5" s="1"/>
  <c r="E1045" i="41"/>
  <c r="G1045" i="41" s="1"/>
  <c r="I1045" i="41" s="1"/>
  <c r="C1042" i="5" s="1"/>
  <c r="F1045" i="41"/>
  <c r="H1045" i="41" s="1"/>
  <c r="J1045" i="41" s="1"/>
  <c r="D1042" i="5" s="1"/>
  <c r="E1043" i="41"/>
  <c r="G1043" i="41" s="1"/>
  <c r="I1043" i="41" s="1"/>
  <c r="C1040" i="5" s="1"/>
  <c r="F1043" i="41"/>
  <c r="H1043" i="41" s="1"/>
  <c r="J1043" i="41" s="1"/>
  <c r="D1040" i="5" s="1"/>
  <c r="E1041" i="41"/>
  <c r="G1041" i="41" s="1"/>
  <c r="I1041" i="41" s="1"/>
  <c r="C1038" i="5" s="1"/>
  <c r="F1041" i="41"/>
  <c r="H1041" i="41" s="1"/>
  <c r="J1041" i="41" s="1"/>
  <c r="D1038" i="5" s="1"/>
  <c r="E1039" i="41"/>
  <c r="G1039" i="41" s="1"/>
  <c r="I1039" i="41" s="1"/>
  <c r="C1036" i="5" s="1"/>
  <c r="F1039" i="41"/>
  <c r="H1039" i="41" s="1"/>
  <c r="J1039" i="41" s="1"/>
  <c r="D1036" i="5" s="1"/>
  <c r="E1037" i="41"/>
  <c r="G1037" i="41" s="1"/>
  <c r="I1037" i="41" s="1"/>
  <c r="C1034" i="5" s="1"/>
  <c r="F1037" i="41"/>
  <c r="H1037" i="41" s="1"/>
  <c r="J1037" i="41" s="1"/>
  <c r="D1034" i="5" s="1"/>
  <c r="E1035" i="41"/>
  <c r="G1035" i="41" s="1"/>
  <c r="I1035" i="41" s="1"/>
  <c r="C1032" i="5" s="1"/>
  <c r="F1035" i="41"/>
  <c r="H1035" i="41" s="1"/>
  <c r="J1035" i="41" s="1"/>
  <c r="D1032" i="5" s="1"/>
  <c r="E1033" i="41"/>
  <c r="G1033" i="41" s="1"/>
  <c r="I1033" i="41" s="1"/>
  <c r="C1030" i="5" s="1"/>
  <c r="F1033" i="41"/>
  <c r="H1033" i="41" s="1"/>
  <c r="J1033" i="41" s="1"/>
  <c r="D1030" i="5" s="1"/>
  <c r="E1031" i="41"/>
  <c r="G1031" i="41" s="1"/>
  <c r="I1031" i="41" s="1"/>
  <c r="C1028" i="5" s="1"/>
  <c r="F1031" i="41"/>
  <c r="H1031" i="41" s="1"/>
  <c r="J1031" i="41" s="1"/>
  <c r="D1028" i="5" s="1"/>
  <c r="E1029" i="41"/>
  <c r="G1029" i="41" s="1"/>
  <c r="I1029" i="41" s="1"/>
  <c r="C1026" i="5" s="1"/>
  <c r="F1029" i="41"/>
  <c r="H1029" i="41" s="1"/>
  <c r="J1029" i="41" s="1"/>
  <c r="D1026" i="5" s="1"/>
  <c r="E1027" i="41"/>
  <c r="G1027" i="41" s="1"/>
  <c r="I1027" i="41" s="1"/>
  <c r="C1024" i="5" s="1"/>
  <c r="F1027" i="41"/>
  <c r="H1027" i="41" s="1"/>
  <c r="J1027" i="41" s="1"/>
  <c r="D1024" i="5" s="1"/>
  <c r="E1025" i="41"/>
  <c r="G1025" i="41" s="1"/>
  <c r="I1025" i="41" s="1"/>
  <c r="C1022" i="5" s="1"/>
  <c r="F1025" i="41"/>
  <c r="H1025" i="41" s="1"/>
  <c r="J1025" i="41" s="1"/>
  <c r="D1022" i="5" s="1"/>
  <c r="E1021" i="41"/>
  <c r="G1021" i="41" s="1"/>
  <c r="I1021" i="41" s="1"/>
  <c r="C1018" i="5" s="1"/>
  <c r="F1021" i="41"/>
  <c r="H1021" i="41" s="1"/>
  <c r="J1021" i="41" s="1"/>
  <c r="D1018" i="5" s="1"/>
  <c r="E1019" i="41"/>
  <c r="G1019" i="41" s="1"/>
  <c r="I1019" i="41" s="1"/>
  <c r="C1016" i="5" s="1"/>
  <c r="F1019" i="41"/>
  <c r="H1019" i="41" s="1"/>
  <c r="J1019" i="41" s="1"/>
  <c r="D1016" i="5" s="1"/>
  <c r="E1017" i="41"/>
  <c r="G1017" i="41" s="1"/>
  <c r="I1017" i="41" s="1"/>
  <c r="C1014" i="5" s="1"/>
  <c r="F1017" i="41"/>
  <c r="H1017" i="41" s="1"/>
  <c r="J1017" i="41" s="1"/>
  <c r="D1014" i="5" s="1"/>
  <c r="E1015" i="41"/>
  <c r="G1015" i="41" s="1"/>
  <c r="I1015" i="41" s="1"/>
  <c r="C1012" i="5" s="1"/>
  <c r="F1015" i="41"/>
  <c r="H1015" i="41" s="1"/>
  <c r="J1015" i="41" s="1"/>
  <c r="D1012" i="5" s="1"/>
  <c r="E1013" i="41"/>
  <c r="G1013" i="41" s="1"/>
  <c r="I1013" i="41" s="1"/>
  <c r="C1010" i="5" s="1"/>
  <c r="F1013" i="41"/>
  <c r="H1013" i="41" s="1"/>
  <c r="J1013" i="41" s="1"/>
  <c r="D1010" i="5" s="1"/>
  <c r="E1011" i="41"/>
  <c r="G1011" i="41" s="1"/>
  <c r="I1011" i="41" s="1"/>
  <c r="C1008" i="5" s="1"/>
  <c r="F1011" i="41"/>
  <c r="H1011" i="41" s="1"/>
  <c r="J1011" i="41" s="1"/>
  <c r="D1008" i="5" s="1"/>
  <c r="E1007" i="41"/>
  <c r="G1007" i="41" s="1"/>
  <c r="I1007" i="41" s="1"/>
  <c r="C1004" i="5" s="1"/>
  <c r="F1007" i="41"/>
  <c r="H1007" i="41" s="1"/>
  <c r="J1007" i="41" s="1"/>
  <c r="D1004" i="5" s="1"/>
  <c r="E1005" i="41"/>
  <c r="G1005" i="41" s="1"/>
  <c r="I1005" i="41" s="1"/>
  <c r="C1002" i="5" s="1"/>
  <c r="F1005" i="41"/>
  <c r="H1005" i="41" s="1"/>
  <c r="J1005" i="41" s="1"/>
  <c r="D1002" i="5" s="1"/>
  <c r="E1003" i="41"/>
  <c r="G1003" i="41" s="1"/>
  <c r="I1003" i="41" s="1"/>
  <c r="C1000" i="5" s="1"/>
  <c r="F1003" i="41"/>
  <c r="H1003" i="41" s="1"/>
  <c r="J1003" i="41" s="1"/>
  <c r="D1000" i="5" s="1"/>
  <c r="E1001" i="41"/>
  <c r="G1001" i="41" s="1"/>
  <c r="I1001" i="41" s="1"/>
  <c r="C998" i="5" s="1"/>
  <c r="F1001" i="41"/>
  <c r="H1001" i="41" s="1"/>
  <c r="J1001" i="41" s="1"/>
  <c r="D998" i="5" s="1"/>
  <c r="E999" i="41"/>
  <c r="G999" i="41" s="1"/>
  <c r="I999" i="41" s="1"/>
  <c r="C996" i="5" s="1"/>
  <c r="F999" i="41"/>
  <c r="H999" i="41" s="1"/>
  <c r="J999" i="41" s="1"/>
  <c r="D996" i="5" s="1"/>
  <c r="E997" i="41"/>
  <c r="G997" i="41" s="1"/>
  <c r="I997" i="41" s="1"/>
  <c r="C994" i="5" s="1"/>
  <c r="F997" i="41"/>
  <c r="H997" i="41" s="1"/>
  <c r="J997" i="41" s="1"/>
  <c r="D994" i="5" s="1"/>
  <c r="E995" i="41"/>
  <c r="G995" i="41" s="1"/>
  <c r="I995" i="41" s="1"/>
  <c r="C992" i="5" s="1"/>
  <c r="F995" i="41"/>
  <c r="H995" i="41" s="1"/>
  <c r="J995" i="41" s="1"/>
  <c r="D992" i="5" s="1"/>
  <c r="E993" i="41"/>
  <c r="G993" i="41" s="1"/>
  <c r="I993" i="41" s="1"/>
  <c r="C990" i="5" s="1"/>
  <c r="F993" i="41"/>
  <c r="H993" i="41" s="1"/>
  <c r="J993" i="41" s="1"/>
  <c r="D990" i="5" s="1"/>
  <c r="E991" i="41"/>
  <c r="G991" i="41" s="1"/>
  <c r="I991" i="41" s="1"/>
  <c r="C988" i="5" s="1"/>
  <c r="F991" i="41"/>
  <c r="H991" i="41" s="1"/>
  <c r="J991" i="41" s="1"/>
  <c r="D988" i="5" s="1"/>
  <c r="E989" i="41"/>
  <c r="G989" i="41" s="1"/>
  <c r="I989" i="41" s="1"/>
  <c r="C986" i="5" s="1"/>
  <c r="F989" i="41"/>
  <c r="H989" i="41" s="1"/>
  <c r="J989" i="41" s="1"/>
  <c r="D986" i="5" s="1"/>
  <c r="E987" i="41"/>
  <c r="G987" i="41" s="1"/>
  <c r="I987" i="41" s="1"/>
  <c r="C984" i="5" s="1"/>
  <c r="F987" i="41"/>
  <c r="H987" i="41" s="1"/>
  <c r="J987" i="41" s="1"/>
  <c r="D984" i="5" s="1"/>
  <c r="E985" i="41"/>
  <c r="G985" i="41" s="1"/>
  <c r="I985" i="41" s="1"/>
  <c r="C982" i="5" s="1"/>
  <c r="F985" i="41"/>
  <c r="H985" i="41" s="1"/>
  <c r="J985" i="41" s="1"/>
  <c r="D982" i="5" s="1"/>
  <c r="E983" i="41"/>
  <c r="G983" i="41" s="1"/>
  <c r="I983" i="41" s="1"/>
  <c r="C980" i="5" s="1"/>
  <c r="F983" i="41"/>
  <c r="H983" i="41" s="1"/>
  <c r="J983" i="41" s="1"/>
  <c r="D980" i="5" s="1"/>
  <c r="E981" i="41"/>
  <c r="G981" i="41" s="1"/>
  <c r="I981" i="41" s="1"/>
  <c r="C978" i="5" s="1"/>
  <c r="F981" i="41"/>
  <c r="H981" i="41" s="1"/>
  <c r="J981" i="41" s="1"/>
  <c r="D978" i="5" s="1"/>
  <c r="E979" i="41"/>
  <c r="G979" i="41" s="1"/>
  <c r="I979" i="41" s="1"/>
  <c r="C976" i="5" s="1"/>
  <c r="F979" i="41"/>
  <c r="H979" i="41" s="1"/>
  <c r="J979" i="41" s="1"/>
  <c r="D976" i="5" s="1"/>
  <c r="E977" i="41"/>
  <c r="G977" i="41" s="1"/>
  <c r="I977" i="41" s="1"/>
  <c r="C974" i="5" s="1"/>
  <c r="F977" i="41"/>
  <c r="H977" i="41" s="1"/>
  <c r="J977" i="41" s="1"/>
  <c r="D974" i="5" s="1"/>
  <c r="E975" i="41"/>
  <c r="G975" i="41" s="1"/>
  <c r="I975" i="41" s="1"/>
  <c r="C972" i="5" s="1"/>
  <c r="F975" i="41"/>
  <c r="H975" i="41" s="1"/>
  <c r="J975" i="41" s="1"/>
  <c r="D972" i="5" s="1"/>
  <c r="E973" i="41"/>
  <c r="G973" i="41" s="1"/>
  <c r="I973" i="41" s="1"/>
  <c r="C970" i="5" s="1"/>
  <c r="F973" i="41"/>
  <c r="H973" i="41" s="1"/>
  <c r="J973" i="41" s="1"/>
  <c r="D970" i="5" s="1"/>
  <c r="E971" i="41"/>
  <c r="G971" i="41" s="1"/>
  <c r="I971" i="41" s="1"/>
  <c r="C968" i="5" s="1"/>
  <c r="F971" i="41"/>
  <c r="H971" i="41" s="1"/>
  <c r="J971" i="41" s="1"/>
  <c r="D968" i="5" s="1"/>
  <c r="E969" i="41"/>
  <c r="G969" i="41" s="1"/>
  <c r="I969" i="41" s="1"/>
  <c r="C966" i="5" s="1"/>
  <c r="F969" i="41"/>
  <c r="H969" i="41" s="1"/>
  <c r="J969" i="41" s="1"/>
  <c r="D966" i="5" s="1"/>
  <c r="E967" i="41"/>
  <c r="G967" i="41" s="1"/>
  <c r="I967" i="41" s="1"/>
  <c r="C964" i="5" s="1"/>
  <c r="F967" i="41"/>
  <c r="H967" i="41" s="1"/>
  <c r="J967" i="41" s="1"/>
  <c r="D964" i="5" s="1"/>
  <c r="O964" i="5" s="1"/>
  <c r="E963" i="41"/>
  <c r="G963" i="41" s="1"/>
  <c r="I963" i="41" s="1"/>
  <c r="C960" i="5" s="1"/>
  <c r="F963" i="41"/>
  <c r="H963" i="41" s="1"/>
  <c r="J963" i="41" s="1"/>
  <c r="D960" i="5" s="1"/>
  <c r="E961" i="41"/>
  <c r="G961" i="41" s="1"/>
  <c r="I961" i="41" s="1"/>
  <c r="C958" i="5" s="1"/>
  <c r="F961" i="41"/>
  <c r="H961" i="41" s="1"/>
  <c r="J961" i="41" s="1"/>
  <c r="D958" i="5" s="1"/>
  <c r="E959" i="41"/>
  <c r="G959" i="41" s="1"/>
  <c r="I959" i="41" s="1"/>
  <c r="C956" i="5" s="1"/>
  <c r="F959" i="41"/>
  <c r="H959" i="41" s="1"/>
  <c r="J959" i="41" s="1"/>
  <c r="D956" i="5" s="1"/>
  <c r="E955" i="41"/>
  <c r="G955" i="41" s="1"/>
  <c r="I955" i="41" s="1"/>
  <c r="C952" i="5" s="1"/>
  <c r="F955" i="41"/>
  <c r="H955" i="41" s="1"/>
  <c r="J955" i="41" s="1"/>
  <c r="D952" i="5" s="1"/>
  <c r="E953" i="41"/>
  <c r="G953" i="41" s="1"/>
  <c r="I953" i="41" s="1"/>
  <c r="C950" i="5" s="1"/>
  <c r="F953" i="41"/>
  <c r="H953" i="41" s="1"/>
  <c r="J953" i="41" s="1"/>
  <c r="D950" i="5" s="1"/>
  <c r="E949" i="41"/>
  <c r="G949" i="41" s="1"/>
  <c r="I949" i="41" s="1"/>
  <c r="C946" i="5" s="1"/>
  <c r="F949" i="41"/>
  <c r="H949" i="41" s="1"/>
  <c r="J949" i="41" s="1"/>
  <c r="D946" i="5" s="1"/>
  <c r="E947" i="41"/>
  <c r="G947" i="41" s="1"/>
  <c r="I947" i="41" s="1"/>
  <c r="C944" i="5" s="1"/>
  <c r="F947" i="41"/>
  <c r="H947" i="41" s="1"/>
  <c r="J947" i="41" s="1"/>
  <c r="D944" i="5" s="1"/>
  <c r="E945" i="41"/>
  <c r="G945" i="41" s="1"/>
  <c r="I945" i="41" s="1"/>
  <c r="C942" i="5" s="1"/>
  <c r="F945" i="41"/>
  <c r="H945" i="41" s="1"/>
  <c r="J945" i="41" s="1"/>
  <c r="D942" i="5" s="1"/>
  <c r="E943" i="41"/>
  <c r="G943" i="41" s="1"/>
  <c r="I943" i="41" s="1"/>
  <c r="C940" i="5" s="1"/>
  <c r="F943" i="41"/>
  <c r="H943" i="41" s="1"/>
  <c r="J943" i="41" s="1"/>
  <c r="D940" i="5" s="1"/>
  <c r="E939" i="41"/>
  <c r="G939" i="41" s="1"/>
  <c r="I939" i="41" s="1"/>
  <c r="C936" i="5" s="1"/>
  <c r="F939" i="41"/>
  <c r="H939" i="41" s="1"/>
  <c r="J939" i="41" s="1"/>
  <c r="D936" i="5" s="1"/>
  <c r="E937" i="41"/>
  <c r="G937" i="41" s="1"/>
  <c r="I937" i="41" s="1"/>
  <c r="C934" i="5" s="1"/>
  <c r="F937" i="41"/>
  <c r="H937" i="41" s="1"/>
  <c r="J937" i="41" s="1"/>
  <c r="D934" i="5" s="1"/>
  <c r="E1131" i="41"/>
  <c r="G1131" i="41" s="1"/>
  <c r="I1131" i="41" s="1"/>
  <c r="C1128" i="5" s="1"/>
  <c r="F1135" i="41"/>
  <c r="H1135" i="41" s="1"/>
  <c r="J1135" i="41" s="1"/>
  <c r="D1132" i="5" s="1"/>
  <c r="M1787" i="5"/>
  <c r="H1787" i="5"/>
  <c r="E1113" i="41"/>
  <c r="G1113" i="41" s="1"/>
  <c r="I1113" i="41" s="1"/>
  <c r="C1110" i="5" s="1"/>
  <c r="F1129" i="41"/>
  <c r="H1129" i="41" s="1"/>
  <c r="J1129" i="41" s="1"/>
  <c r="D1126" i="5" s="1"/>
  <c r="F1123" i="41"/>
  <c r="H1123" i="41" s="1"/>
  <c r="J1123" i="41" s="1"/>
  <c r="D1120" i="5" s="1"/>
  <c r="F1077" i="41"/>
  <c r="H1077" i="41" s="1"/>
  <c r="J1077" i="41" s="1"/>
  <c r="D1074" i="5" s="1"/>
  <c r="K1074" i="5"/>
  <c r="E935" i="41"/>
  <c r="G935" i="41" s="1"/>
  <c r="I935" i="41" s="1"/>
  <c r="C932" i="5" s="1"/>
  <c r="F935" i="41"/>
  <c r="H935" i="41" s="1"/>
  <c r="J935" i="41" s="1"/>
  <c r="D932" i="5" s="1"/>
  <c r="E931" i="41"/>
  <c r="G931" i="41" s="1"/>
  <c r="I931" i="41" s="1"/>
  <c r="C928" i="5" s="1"/>
  <c r="F931" i="41"/>
  <c r="H931" i="41" s="1"/>
  <c r="J931" i="41" s="1"/>
  <c r="D928" i="5" s="1"/>
  <c r="E929" i="41"/>
  <c r="G929" i="41" s="1"/>
  <c r="I929" i="41" s="1"/>
  <c r="C926" i="5" s="1"/>
  <c r="F929" i="41"/>
  <c r="H929" i="41" s="1"/>
  <c r="J929" i="41" s="1"/>
  <c r="D926" i="5" s="1"/>
  <c r="E925" i="41"/>
  <c r="G925" i="41" s="1"/>
  <c r="I925" i="41" s="1"/>
  <c r="C922" i="5" s="1"/>
  <c r="F925" i="41"/>
  <c r="H925" i="41" s="1"/>
  <c r="J925" i="41" s="1"/>
  <c r="D922" i="5" s="1"/>
  <c r="E923" i="41"/>
  <c r="G923" i="41" s="1"/>
  <c r="I923" i="41" s="1"/>
  <c r="C920" i="5" s="1"/>
  <c r="F923" i="41"/>
  <c r="H923" i="41" s="1"/>
  <c r="J923" i="41" s="1"/>
  <c r="D920" i="5" s="1"/>
  <c r="E913" i="41"/>
  <c r="G913" i="41" s="1"/>
  <c r="I913" i="41" s="1"/>
  <c r="C910" i="5" s="1"/>
  <c r="F913" i="41"/>
  <c r="H913" i="41" s="1"/>
  <c r="J913" i="41" s="1"/>
  <c r="D910" i="5" s="1"/>
  <c r="E909" i="41"/>
  <c r="G909" i="41" s="1"/>
  <c r="I909" i="41" s="1"/>
  <c r="C906" i="5" s="1"/>
  <c r="F909" i="41"/>
  <c r="H909" i="41" s="1"/>
  <c r="J909" i="41" s="1"/>
  <c r="D906" i="5" s="1"/>
  <c r="E899" i="41"/>
  <c r="G899" i="41" s="1"/>
  <c r="I899" i="41" s="1"/>
  <c r="C896" i="5" s="1"/>
  <c r="F899" i="41"/>
  <c r="H899" i="41" s="1"/>
  <c r="J899" i="41" s="1"/>
  <c r="D896" i="5" s="1"/>
  <c r="E893" i="41"/>
  <c r="G893" i="41" s="1"/>
  <c r="I893" i="41" s="1"/>
  <c r="C890" i="5" s="1"/>
  <c r="F893" i="41"/>
  <c r="H893" i="41" s="1"/>
  <c r="J893" i="41" s="1"/>
  <c r="D890" i="5" s="1"/>
  <c r="E889" i="41"/>
  <c r="G889" i="41" s="1"/>
  <c r="I889" i="41" s="1"/>
  <c r="C886" i="5" s="1"/>
  <c r="F889" i="41"/>
  <c r="H889" i="41" s="1"/>
  <c r="J889" i="41" s="1"/>
  <c r="D886" i="5" s="1"/>
  <c r="E887" i="41"/>
  <c r="G887" i="41" s="1"/>
  <c r="I887" i="41" s="1"/>
  <c r="C884" i="5" s="1"/>
  <c r="F887" i="41"/>
  <c r="H887" i="41" s="1"/>
  <c r="J887" i="41" s="1"/>
  <c r="D884" i="5" s="1"/>
  <c r="E885" i="41"/>
  <c r="G885" i="41" s="1"/>
  <c r="I885" i="41" s="1"/>
  <c r="C882" i="5" s="1"/>
  <c r="F885" i="41"/>
  <c r="H885" i="41" s="1"/>
  <c r="J885" i="41" s="1"/>
  <c r="D882" i="5" s="1"/>
  <c r="E879" i="41"/>
  <c r="G879" i="41" s="1"/>
  <c r="I879" i="41" s="1"/>
  <c r="C876" i="5" s="1"/>
  <c r="F879" i="41"/>
  <c r="H879" i="41" s="1"/>
  <c r="J879" i="41" s="1"/>
  <c r="D876" i="5" s="1"/>
  <c r="E869" i="41"/>
  <c r="G869" i="41" s="1"/>
  <c r="I869" i="41" s="1"/>
  <c r="C866" i="5" s="1"/>
  <c r="F869" i="41"/>
  <c r="H869" i="41" s="1"/>
  <c r="J869" i="41" s="1"/>
  <c r="D866" i="5" s="1"/>
  <c r="E867" i="41"/>
  <c r="G867" i="41" s="1"/>
  <c r="I867" i="41" s="1"/>
  <c r="C864" i="5" s="1"/>
  <c r="F867" i="41"/>
  <c r="H867" i="41" s="1"/>
  <c r="J867" i="41" s="1"/>
  <c r="D864" i="5" s="1"/>
  <c r="E853" i="41"/>
  <c r="G853" i="41" s="1"/>
  <c r="I853" i="41" s="1"/>
  <c r="C850" i="5" s="1"/>
  <c r="F853" i="41"/>
  <c r="H853" i="41" s="1"/>
  <c r="J853" i="41" s="1"/>
  <c r="D850" i="5" s="1"/>
  <c r="E851" i="41"/>
  <c r="G851" i="41" s="1"/>
  <c r="I851" i="41" s="1"/>
  <c r="C848" i="5" s="1"/>
  <c r="F851" i="41"/>
  <c r="H851" i="41" s="1"/>
  <c r="J851" i="41" s="1"/>
  <c r="D848" i="5" s="1"/>
  <c r="E847" i="41"/>
  <c r="G847" i="41" s="1"/>
  <c r="I847" i="41" s="1"/>
  <c r="C844" i="5" s="1"/>
  <c r="F847" i="41"/>
  <c r="H847" i="41" s="1"/>
  <c r="J847" i="41" s="1"/>
  <c r="D844" i="5" s="1"/>
  <c r="E843" i="41"/>
  <c r="G843" i="41" s="1"/>
  <c r="I843" i="41" s="1"/>
  <c r="C840" i="5" s="1"/>
  <c r="F843" i="41"/>
  <c r="H843" i="41" s="1"/>
  <c r="J843" i="41" s="1"/>
  <c r="D840" i="5" s="1"/>
  <c r="E831" i="41"/>
  <c r="G831" i="41" s="1"/>
  <c r="I831" i="41" s="1"/>
  <c r="C828" i="5" s="1"/>
  <c r="F831" i="41"/>
  <c r="H831" i="41" s="1"/>
  <c r="J831" i="41" s="1"/>
  <c r="D828" i="5" s="1"/>
  <c r="E829" i="41"/>
  <c r="G829" i="41" s="1"/>
  <c r="I829" i="41" s="1"/>
  <c r="C826" i="5" s="1"/>
  <c r="F829" i="41"/>
  <c r="H829" i="41" s="1"/>
  <c r="J829" i="41" s="1"/>
  <c r="D826" i="5" s="1"/>
  <c r="E827" i="41"/>
  <c r="G827" i="41" s="1"/>
  <c r="I827" i="41" s="1"/>
  <c r="C824" i="5" s="1"/>
  <c r="F827" i="41"/>
  <c r="H827" i="41" s="1"/>
  <c r="J827" i="41" s="1"/>
  <c r="D824" i="5" s="1"/>
  <c r="E813" i="41"/>
  <c r="G813" i="41" s="1"/>
  <c r="I813" i="41" s="1"/>
  <c r="C810" i="5" s="1"/>
  <c r="F813" i="41"/>
  <c r="H813" i="41" s="1"/>
  <c r="J813" i="41" s="1"/>
  <c r="D810" i="5" s="1"/>
  <c r="E805" i="41"/>
  <c r="G805" i="41" s="1"/>
  <c r="I805" i="41" s="1"/>
  <c r="C802" i="5" s="1"/>
  <c r="F805" i="41"/>
  <c r="H805" i="41" s="1"/>
  <c r="J805" i="41" s="1"/>
  <c r="D802" i="5" s="1"/>
  <c r="E799" i="41"/>
  <c r="G799" i="41" s="1"/>
  <c r="I799" i="41" s="1"/>
  <c r="C796" i="5" s="1"/>
  <c r="F799" i="41"/>
  <c r="H799" i="41" s="1"/>
  <c r="J799" i="41" s="1"/>
  <c r="D796" i="5" s="1"/>
  <c r="E793" i="41"/>
  <c r="G793" i="41" s="1"/>
  <c r="I793" i="41" s="1"/>
  <c r="C790" i="5" s="1"/>
  <c r="F793" i="41"/>
  <c r="H793" i="41" s="1"/>
  <c r="J793" i="41" s="1"/>
  <c r="D790" i="5" s="1"/>
  <c r="E787" i="41"/>
  <c r="G787" i="41" s="1"/>
  <c r="I787" i="41" s="1"/>
  <c r="C784" i="5" s="1"/>
  <c r="F787" i="41"/>
  <c r="H787" i="41" s="1"/>
  <c r="J787" i="41" s="1"/>
  <c r="D784" i="5" s="1"/>
  <c r="E785" i="41"/>
  <c r="G785" i="41" s="1"/>
  <c r="I785" i="41" s="1"/>
  <c r="C782" i="5" s="1"/>
  <c r="F785" i="41"/>
  <c r="H785" i="41" s="1"/>
  <c r="J785" i="41" s="1"/>
  <c r="D782" i="5" s="1"/>
  <c r="E781" i="41"/>
  <c r="G781" i="41" s="1"/>
  <c r="I781" i="41" s="1"/>
  <c r="C778" i="5" s="1"/>
  <c r="F781" i="41"/>
  <c r="H781" i="41" s="1"/>
  <c r="J781" i="41" s="1"/>
  <c r="D778" i="5" s="1"/>
  <c r="E767" i="41"/>
  <c r="G767" i="41" s="1"/>
  <c r="I767" i="41" s="1"/>
  <c r="C764" i="5" s="1"/>
  <c r="F767" i="41"/>
  <c r="H767" i="41" s="1"/>
  <c r="J767" i="41" s="1"/>
  <c r="D764" i="5" s="1"/>
  <c r="E765" i="41"/>
  <c r="G765" i="41" s="1"/>
  <c r="I765" i="41" s="1"/>
  <c r="C762" i="5" s="1"/>
  <c r="F765" i="41"/>
  <c r="H765" i="41" s="1"/>
  <c r="J765" i="41" s="1"/>
  <c r="D762" i="5" s="1"/>
  <c r="E751" i="41"/>
  <c r="G751" i="41" s="1"/>
  <c r="I751" i="41" s="1"/>
  <c r="C748" i="5" s="1"/>
  <c r="F751" i="41"/>
  <c r="H751" i="41" s="1"/>
  <c r="J751" i="41" s="1"/>
  <c r="D748" i="5" s="1"/>
  <c r="E749" i="41"/>
  <c r="G749" i="41" s="1"/>
  <c r="I749" i="41" s="1"/>
  <c r="C746" i="5" s="1"/>
  <c r="F749" i="41"/>
  <c r="H749" i="41" s="1"/>
  <c r="J749" i="41" s="1"/>
  <c r="D746" i="5" s="1"/>
  <c r="E735" i="41"/>
  <c r="G735" i="41" s="1"/>
  <c r="I735" i="41" s="1"/>
  <c r="C732" i="5" s="1"/>
  <c r="F735" i="41"/>
  <c r="H735" i="41" s="1"/>
  <c r="J735" i="41" s="1"/>
  <c r="D732" i="5" s="1"/>
  <c r="E733" i="41"/>
  <c r="G733" i="41" s="1"/>
  <c r="I733" i="41" s="1"/>
  <c r="C730" i="5" s="1"/>
  <c r="F733" i="41"/>
  <c r="H733" i="41" s="1"/>
  <c r="J733" i="41" s="1"/>
  <c r="D730" i="5" s="1"/>
  <c r="E719" i="41"/>
  <c r="G719" i="41" s="1"/>
  <c r="I719" i="41" s="1"/>
  <c r="C716" i="5" s="1"/>
  <c r="F719" i="41"/>
  <c r="H719" i="41" s="1"/>
  <c r="J719" i="41" s="1"/>
  <c r="D716" i="5" s="1"/>
  <c r="E717" i="41"/>
  <c r="G717" i="41" s="1"/>
  <c r="I717" i="41" s="1"/>
  <c r="C714" i="5" s="1"/>
  <c r="F717" i="41"/>
  <c r="H717" i="41" s="1"/>
  <c r="J717" i="41" s="1"/>
  <c r="D714" i="5" s="1"/>
  <c r="E713" i="41"/>
  <c r="G713" i="41" s="1"/>
  <c r="I713" i="41" s="1"/>
  <c r="C710" i="5" s="1"/>
  <c r="F713" i="41"/>
  <c r="H713" i="41" s="1"/>
  <c r="J713" i="41" s="1"/>
  <c r="D710" i="5" s="1"/>
  <c r="E707" i="41"/>
  <c r="G707" i="41" s="1"/>
  <c r="I707" i="41" s="1"/>
  <c r="C704" i="5" s="1"/>
  <c r="F707" i="41"/>
  <c r="H707" i="41" s="1"/>
  <c r="J707" i="41" s="1"/>
  <c r="D704" i="5" s="1"/>
  <c r="E703" i="41"/>
  <c r="G703" i="41" s="1"/>
  <c r="I703" i="41" s="1"/>
  <c r="C700" i="5" s="1"/>
  <c r="F703" i="41"/>
  <c r="H703" i="41" s="1"/>
  <c r="J703" i="41" s="1"/>
  <c r="D700" i="5" s="1"/>
  <c r="E699" i="41"/>
  <c r="G699" i="41" s="1"/>
  <c r="I699" i="41" s="1"/>
  <c r="C696" i="5" s="1"/>
  <c r="F699" i="41"/>
  <c r="H699" i="41" s="1"/>
  <c r="J699" i="41" s="1"/>
  <c r="D696" i="5" s="1"/>
  <c r="E695" i="41"/>
  <c r="G695" i="41" s="1"/>
  <c r="I695" i="41" s="1"/>
  <c r="C692" i="5" s="1"/>
  <c r="F695" i="41"/>
  <c r="H695" i="41" s="1"/>
  <c r="J695" i="41" s="1"/>
  <c r="D692" i="5" s="1"/>
  <c r="E687" i="41"/>
  <c r="G687" i="41" s="1"/>
  <c r="I687" i="41" s="1"/>
  <c r="C684" i="5" s="1"/>
  <c r="F687" i="41"/>
  <c r="H687" i="41" s="1"/>
  <c r="J687" i="41" s="1"/>
  <c r="D684" i="5" s="1"/>
  <c r="E679" i="41"/>
  <c r="G679" i="41" s="1"/>
  <c r="I679" i="41" s="1"/>
  <c r="C676" i="5" s="1"/>
  <c r="F679" i="41"/>
  <c r="H679" i="41" s="1"/>
  <c r="J679" i="41" s="1"/>
  <c r="D676" i="5" s="1"/>
  <c r="E677" i="41"/>
  <c r="G677" i="41" s="1"/>
  <c r="I677" i="41" s="1"/>
  <c r="C674" i="5" s="1"/>
  <c r="F677" i="41"/>
  <c r="H677" i="41" s="1"/>
  <c r="J677" i="41" s="1"/>
  <c r="D674" i="5" s="1"/>
  <c r="E663" i="41"/>
  <c r="G663" i="41" s="1"/>
  <c r="I663" i="41" s="1"/>
  <c r="C660" i="5" s="1"/>
  <c r="F663" i="41"/>
  <c r="H663" i="41" s="1"/>
  <c r="J663" i="41" s="1"/>
  <c r="D660" i="5" s="1"/>
  <c r="E657" i="41"/>
  <c r="G657" i="41" s="1"/>
  <c r="I657" i="41" s="1"/>
  <c r="C654" i="5" s="1"/>
  <c r="F657" i="41"/>
  <c r="H657" i="41" s="1"/>
  <c r="J657" i="41" s="1"/>
  <c r="D654" i="5" s="1"/>
  <c r="E643" i="41"/>
  <c r="G643" i="41" s="1"/>
  <c r="I643" i="41" s="1"/>
  <c r="C640" i="5" s="1"/>
  <c r="F643" i="41"/>
  <c r="H643" i="41" s="1"/>
  <c r="J643" i="41" s="1"/>
  <c r="D640" i="5" s="1"/>
  <c r="E613" i="41"/>
  <c r="G613" i="41" s="1"/>
  <c r="I613" i="41" s="1"/>
  <c r="C610" i="5" s="1"/>
  <c r="F613" i="41"/>
  <c r="H613" i="41" s="1"/>
  <c r="J613" i="41" s="1"/>
  <c r="D610" i="5" s="1"/>
  <c r="E603" i="41"/>
  <c r="G603" i="41" s="1"/>
  <c r="I603" i="41" s="1"/>
  <c r="C600" i="5" s="1"/>
  <c r="F603" i="41"/>
  <c r="H603" i="41" s="1"/>
  <c r="J603" i="41" s="1"/>
  <c r="D600" i="5" s="1"/>
  <c r="E595" i="41"/>
  <c r="G595" i="41" s="1"/>
  <c r="I595" i="41" s="1"/>
  <c r="C592" i="5" s="1"/>
  <c r="F595" i="41"/>
  <c r="H595" i="41" s="1"/>
  <c r="J595" i="41" s="1"/>
  <c r="D592" i="5" s="1"/>
  <c r="E571" i="41"/>
  <c r="G571" i="41" s="1"/>
  <c r="I571" i="41" s="1"/>
  <c r="C568" i="5" s="1"/>
  <c r="F571" i="41"/>
  <c r="H571" i="41" s="1"/>
  <c r="J571" i="41" s="1"/>
  <c r="D568" i="5" s="1"/>
  <c r="F729" i="41"/>
  <c r="H729" i="41" s="1"/>
  <c r="J729" i="41" s="1"/>
  <c r="D726" i="5" s="1"/>
  <c r="K726" i="5"/>
  <c r="F753" i="41"/>
  <c r="H753" i="41" s="1"/>
  <c r="J753" i="41" s="1"/>
  <c r="D750" i="5"/>
  <c r="K750" i="5"/>
  <c r="F773" i="41"/>
  <c r="H773" i="41" s="1"/>
  <c r="J773" i="41" s="1"/>
  <c r="D770" i="5" s="1"/>
  <c r="F815" i="41"/>
  <c r="H815" i="41" s="1"/>
  <c r="J815" i="41" s="1"/>
  <c r="D812" i="5" s="1"/>
  <c r="K812" i="5"/>
  <c r="F871" i="41"/>
  <c r="H871" i="41"/>
  <c r="J871" i="41" s="1"/>
  <c r="D868" i="5" s="1"/>
  <c r="F727" i="41"/>
  <c r="H727" i="41"/>
  <c r="J727" i="41" s="1"/>
  <c r="D724" i="5" s="1"/>
  <c r="F747" i="41"/>
  <c r="H747" i="41"/>
  <c r="J747" i="41" s="1"/>
  <c r="D744" i="5" s="1"/>
  <c r="F771" i="41"/>
  <c r="H771" i="41"/>
  <c r="J771" i="41" s="1"/>
  <c r="D768" i="5" s="1"/>
  <c r="K768" i="5" s="1"/>
  <c r="F809" i="41"/>
  <c r="H809" i="41"/>
  <c r="J809" i="41" s="1"/>
  <c r="D806" i="5" s="1"/>
  <c r="F825" i="41"/>
  <c r="H825" i="41"/>
  <c r="J825" i="41" s="1"/>
  <c r="D822" i="5" s="1"/>
  <c r="F841" i="41"/>
  <c r="H841" i="41"/>
  <c r="J841" i="41" s="1"/>
  <c r="D838" i="5" s="1"/>
  <c r="F857" i="41"/>
  <c r="H857" i="41"/>
  <c r="J857" i="41" s="1"/>
  <c r="D854" i="5" s="1"/>
  <c r="K854" i="5"/>
  <c r="F873" i="41"/>
  <c r="H873" i="41" s="1"/>
  <c r="J873" i="41" s="1"/>
  <c r="D870" i="5" s="1"/>
  <c r="F1950" i="41"/>
  <c r="H1950" i="41" s="1"/>
  <c r="J1950" i="41" s="1"/>
  <c r="D1947" i="5" s="1"/>
  <c r="K1947" i="5"/>
  <c r="F685" i="41"/>
  <c r="H685" i="41"/>
  <c r="J685" i="41" s="1"/>
  <c r="D682" i="5" s="1"/>
  <c r="K682" i="5"/>
  <c r="F619" i="41"/>
  <c r="H619" i="41" s="1"/>
  <c r="J619" i="41" s="1"/>
  <c r="D616" i="5" s="1"/>
  <c r="F811" i="41"/>
  <c r="H811" i="41"/>
  <c r="J811" i="41" s="1"/>
  <c r="D808" i="5" s="1"/>
  <c r="K808" i="5"/>
  <c r="F875" i="41"/>
  <c r="H875" i="41"/>
  <c r="J875" i="41" s="1"/>
  <c r="D872" i="5" s="1"/>
  <c r="E589" i="41"/>
  <c r="G589" i="41"/>
  <c r="I589" i="41" s="1"/>
  <c r="C586" i="5" s="1"/>
  <c r="F895" i="41"/>
  <c r="H895" i="41"/>
  <c r="J895" i="41" s="1"/>
  <c r="D892" i="5" s="1"/>
  <c r="F587" i="41"/>
  <c r="H587" i="41"/>
  <c r="J587" i="41" s="1"/>
  <c r="D584" i="5" s="1"/>
  <c r="F701" i="41"/>
  <c r="H701" i="41"/>
  <c r="J701" i="41" s="1"/>
  <c r="D698" i="5" s="1"/>
  <c r="F837" i="41"/>
  <c r="H837" i="41"/>
  <c r="J837" i="41" s="1"/>
  <c r="D834" i="5" s="1"/>
  <c r="K834" i="5" s="1"/>
  <c r="F635" i="41"/>
  <c r="H635" i="41"/>
  <c r="J635" i="41" s="1"/>
  <c r="D632" i="5" s="1"/>
  <c r="K632" i="5"/>
  <c r="F819" i="41"/>
  <c r="H819" i="41" s="1"/>
  <c r="J819" i="41" s="1"/>
  <c r="D816" i="5" s="1"/>
  <c r="K816" i="5"/>
  <c r="F907" i="41"/>
  <c r="H907" i="41" s="1"/>
  <c r="J907" i="41" s="1"/>
  <c r="D904" i="5" s="1"/>
  <c r="F835" i="41"/>
  <c r="H835" i="41" s="1"/>
  <c r="J835" i="41" s="1"/>
  <c r="D832" i="5" s="1"/>
  <c r="F903" i="41"/>
  <c r="H903" i="41" s="1"/>
  <c r="J903" i="41" s="1"/>
  <c r="D900" i="5" s="1"/>
  <c r="F797" i="41"/>
  <c r="H797" i="41" s="1"/>
  <c r="J797" i="41" s="1"/>
  <c r="D794" i="5" s="1"/>
  <c r="K794" i="5" s="1"/>
  <c r="F861" i="41"/>
  <c r="H861" i="41" s="1"/>
  <c r="J861" i="41" s="1"/>
  <c r="D858" i="5" s="1"/>
  <c r="F905" i="41"/>
  <c r="H905" i="41" s="1"/>
  <c r="J905" i="41" s="1"/>
  <c r="D902" i="5" s="1"/>
  <c r="F933" i="41"/>
  <c r="H933" i="41" s="1"/>
  <c r="J933" i="41" s="1"/>
  <c r="D930" i="5" s="1"/>
  <c r="K930" i="5"/>
  <c r="E2012" i="41"/>
  <c r="G2012" i="41"/>
  <c r="I2012" i="41" s="1"/>
  <c r="C2009" i="5" s="1"/>
  <c r="F2012" i="41"/>
  <c r="H2012" i="41" s="1"/>
  <c r="J2012" i="41" s="1"/>
  <c r="D2009" i="5" s="1"/>
  <c r="E1964" i="41"/>
  <c r="G1964" i="41"/>
  <c r="I1964" i="41" s="1"/>
  <c r="C1961" i="5" s="1"/>
  <c r="F1964" i="41"/>
  <c r="H1964" i="41" s="1"/>
  <c r="J1964" i="41" s="1"/>
  <c r="D1961" i="5" s="1"/>
  <c r="F721" i="41"/>
  <c r="H721" i="41"/>
  <c r="J721" i="41" s="1"/>
  <c r="D718" i="5" s="1"/>
  <c r="F741" i="41"/>
  <c r="H741" i="41"/>
  <c r="J741" i="41" s="1"/>
  <c r="D738" i="5" s="1"/>
  <c r="F761" i="41"/>
  <c r="H761" i="41"/>
  <c r="J761" i="41" s="1"/>
  <c r="D758" i="5" s="1"/>
  <c r="K758" i="5"/>
  <c r="F791" i="41"/>
  <c r="H791" i="41" s="1"/>
  <c r="J791" i="41" s="1"/>
  <c r="D788" i="5" s="1"/>
  <c r="K788" i="5"/>
  <c r="F855" i="41"/>
  <c r="H855" i="41" s="1"/>
  <c r="J855" i="41" s="1"/>
  <c r="D852" i="5" s="1"/>
  <c r="K852" i="5"/>
  <c r="F739" i="41"/>
  <c r="H739" i="41" s="1"/>
  <c r="J739" i="41" s="1"/>
  <c r="D736" i="5" s="1"/>
  <c r="F759" i="41"/>
  <c r="H759" i="41"/>
  <c r="J759" i="41" s="1"/>
  <c r="D756" i="5" s="1"/>
  <c r="F779" i="41"/>
  <c r="H779" i="41"/>
  <c r="J779" i="41" s="1"/>
  <c r="D776" i="5" s="1"/>
  <c r="F801" i="41"/>
  <c r="H801" i="41"/>
  <c r="J801" i="41" s="1"/>
  <c r="D798" i="5" s="1"/>
  <c r="K798" i="5"/>
  <c r="F817" i="41"/>
  <c r="H817" i="41" s="1"/>
  <c r="J817" i="41" s="1"/>
  <c r="D814" i="5" s="1"/>
  <c r="K814" i="5" s="1"/>
  <c r="F833" i="41"/>
  <c r="H833" i="41" s="1"/>
  <c r="J833" i="41" s="1"/>
  <c r="D830" i="5" s="1"/>
  <c r="F849" i="41"/>
  <c r="H849" i="41" s="1"/>
  <c r="J849" i="41" s="1"/>
  <c r="D846" i="5" s="1"/>
  <c r="F865" i="41"/>
  <c r="H865" i="41"/>
  <c r="J865" i="41" s="1"/>
  <c r="D862" i="5" s="1"/>
  <c r="F881" i="41"/>
  <c r="H881" i="41" s="1"/>
  <c r="J881" i="41" s="1"/>
  <c r="D878" i="5" s="1"/>
  <c r="F911" i="41"/>
  <c r="H911" i="41" s="1"/>
  <c r="J911" i="41" s="1"/>
  <c r="D908" i="5" s="1"/>
  <c r="K908" i="5"/>
  <c r="F1996" i="41"/>
  <c r="H1996" i="41" s="1"/>
  <c r="J1996" i="41" s="1"/>
  <c r="D1993" i="5" s="1"/>
  <c r="F839" i="41"/>
  <c r="H839" i="41" s="1"/>
  <c r="J839" i="41" s="1"/>
  <c r="D836" i="5" s="1"/>
  <c r="K836" i="5"/>
  <c r="F795" i="41"/>
  <c r="H795" i="41" s="1"/>
  <c r="J795" i="41" s="1"/>
  <c r="D792" i="5" s="1"/>
  <c r="F859" i="41"/>
  <c r="H859" i="41" s="1"/>
  <c r="J859" i="41" s="1"/>
  <c r="D856" i="5" s="1"/>
  <c r="F921" i="41"/>
  <c r="H921" i="41" s="1"/>
  <c r="J921" i="41" s="1"/>
  <c r="D918" i="5" s="1"/>
  <c r="E651" i="41"/>
  <c r="G651" i="41"/>
  <c r="I651" i="41" s="1"/>
  <c r="C648" i="5" s="1"/>
  <c r="F927" i="41"/>
  <c r="H927" i="41" s="1"/>
  <c r="J927" i="41" s="1"/>
  <c r="D924" i="5" s="1"/>
  <c r="K924" i="5"/>
  <c r="F693" i="41"/>
  <c r="H693" i="41" s="1"/>
  <c r="J693" i="41" s="1"/>
  <c r="D690" i="5" s="1"/>
  <c r="F709" i="41"/>
  <c r="H709" i="41" s="1"/>
  <c r="J709" i="41" s="1"/>
  <c r="D706" i="5" s="1"/>
  <c r="K706" i="5"/>
  <c r="F897" i="41"/>
  <c r="H897" i="41" s="1"/>
  <c r="J897" i="41" s="1"/>
  <c r="D894" i="5" s="1"/>
  <c r="E581" i="41"/>
  <c r="G581" i="41" s="1"/>
  <c r="I581" i="41" s="1"/>
  <c r="C578" i="5" s="1"/>
  <c r="F821" i="41"/>
  <c r="H821" i="41" s="1"/>
  <c r="J821" i="41" s="1"/>
  <c r="D818" i="5" s="1"/>
  <c r="F883" i="41"/>
  <c r="H883" i="41" s="1"/>
  <c r="J883" i="41" s="1"/>
  <c r="D880" i="5" s="1"/>
  <c r="F1758" i="41"/>
  <c r="H1758" i="41" s="1"/>
  <c r="J1758" i="41"/>
  <c r="D1755" i="5" s="1"/>
  <c r="F1822" i="41"/>
  <c r="H1822" i="41"/>
  <c r="J1822" i="41" s="1"/>
  <c r="D1819" i="5" s="1"/>
  <c r="F2014" i="41"/>
  <c r="H2014" i="41"/>
  <c r="J2014" i="41" s="1"/>
  <c r="D2011" i="5" s="1"/>
  <c r="K2011" i="5"/>
  <c r="F1998" i="41"/>
  <c r="H1998" i="41" s="1"/>
  <c r="J1998" i="41" s="1"/>
  <c r="D1995" i="5" s="1"/>
  <c r="K1995" i="5"/>
  <c r="F1994" i="41"/>
  <c r="H1994" i="41" s="1"/>
  <c r="J1994" i="41" s="1"/>
  <c r="D1991" i="5" s="1"/>
  <c r="K1991" i="5"/>
  <c r="F1980" i="41"/>
  <c r="H1980" i="41" s="1"/>
  <c r="J1980" i="41" s="1"/>
  <c r="D1977" i="5" s="1"/>
  <c r="K1977" i="5"/>
  <c r="F1970" i="41"/>
  <c r="H1970" i="41"/>
  <c r="J1970" i="41" s="1"/>
  <c r="D1967" i="5" s="1"/>
  <c r="F1506" i="41"/>
  <c r="H1506" i="41"/>
  <c r="J1506" i="41" s="1"/>
  <c r="D1503" i="5" s="1"/>
  <c r="F1874" i="41"/>
  <c r="H1874" i="41"/>
  <c r="J1874" i="41" s="1"/>
  <c r="D1871" i="5" s="1"/>
  <c r="P580" i="5"/>
  <c r="M580" i="5"/>
  <c r="H580" i="5"/>
  <c r="K580" i="5"/>
  <c r="O580" i="5"/>
  <c r="K518" i="5"/>
  <c r="F518" i="5"/>
  <c r="R518" i="5"/>
  <c r="J518" i="5"/>
  <c r="P1110" i="5"/>
  <c r="H1110" i="5"/>
  <c r="M1110" i="5"/>
  <c r="F1503" i="5"/>
  <c r="R1503" i="5"/>
  <c r="J1503" i="5"/>
  <c r="P855" i="5"/>
  <c r="M855" i="5"/>
  <c r="H855" i="5"/>
  <c r="R465" i="5"/>
  <c r="J465" i="5"/>
  <c r="F465" i="5"/>
  <c r="K465" i="5"/>
  <c r="O855" i="5"/>
  <c r="F2009" i="41"/>
  <c r="H2009" i="41" s="1"/>
  <c r="J2009" i="41" s="1"/>
  <c r="D2006" i="5" s="1"/>
  <c r="F1981" i="41"/>
  <c r="H1981" i="41" s="1"/>
  <c r="J1981" i="41" s="1"/>
  <c r="D1978" i="5" s="1"/>
  <c r="F1286" i="41"/>
  <c r="H1286" i="41" s="1"/>
  <c r="J1286" i="41" s="1"/>
  <c r="D1283" i="5" s="1"/>
  <c r="F1254" i="41"/>
  <c r="H1254" i="41" s="1"/>
  <c r="J1254" i="41" s="1"/>
  <c r="D1251" i="5" s="1"/>
  <c r="K1251" i="5"/>
  <c r="F1220" i="41"/>
  <c r="H1220" i="41"/>
  <c r="J1220" i="41" s="1"/>
  <c r="D1217" i="5" s="1"/>
  <c r="F1206" i="41"/>
  <c r="H1206" i="41" s="1"/>
  <c r="J1206" i="41" s="1"/>
  <c r="D1203" i="5" s="1"/>
  <c r="K1203" i="5" s="1"/>
  <c r="F1200" i="41"/>
  <c r="H1200" i="41" s="1"/>
  <c r="J1200" i="41" s="1"/>
  <c r="D1197" i="5" s="1"/>
  <c r="K1197" i="5"/>
  <c r="F1174" i="41"/>
  <c r="H1174" i="41" s="1"/>
  <c r="J1174" i="41" s="1"/>
  <c r="D1171" i="5" s="1"/>
  <c r="F1158" i="41"/>
  <c r="H1158" i="41" s="1"/>
  <c r="J1158" i="41" s="1"/>
  <c r="D1155" i="5" s="1"/>
  <c r="F1150" i="41"/>
  <c r="H1150" i="41" s="1"/>
  <c r="J1150" i="41" s="1"/>
  <c r="D1147" i="5" s="1"/>
  <c r="K27" i="5"/>
  <c r="K1878" i="5"/>
  <c r="K1326" i="5"/>
  <c r="K1298" i="5"/>
  <c r="F466" i="41"/>
  <c r="H466" i="41" s="1"/>
  <c r="J466" i="41" s="1"/>
  <c r="D463" i="5" s="1"/>
  <c r="F1504" i="41"/>
  <c r="H1504" i="41" s="1"/>
  <c r="J1504" i="41" s="1"/>
  <c r="D1501" i="5" s="1"/>
  <c r="K1501" i="5"/>
  <c r="F1500" i="41"/>
  <c r="H1500" i="41" s="1"/>
  <c r="J1500" i="41" s="1"/>
  <c r="D1497" i="5" s="1"/>
  <c r="F1496" i="41"/>
  <c r="H1496" i="41" s="1"/>
  <c r="J1496" i="41" s="1"/>
  <c r="D1493" i="5" s="1"/>
  <c r="F1484" i="41"/>
  <c r="H1484" i="41" s="1"/>
  <c r="J1484" i="41" s="1"/>
  <c r="D1481" i="5" s="1"/>
  <c r="F1468" i="41"/>
  <c r="H1468" i="41" s="1"/>
  <c r="J1468" i="41" s="1"/>
  <c r="D1465" i="5" s="1"/>
  <c r="K1465" i="5"/>
  <c r="F1456" i="41"/>
  <c r="H1456" i="41" s="1"/>
  <c r="J1456" i="41" s="1"/>
  <c r="D1453" i="5" s="1"/>
  <c r="K1453" i="5" s="1"/>
  <c r="F1452" i="41"/>
  <c r="H1452" i="41" s="1"/>
  <c r="J1452" i="41" s="1"/>
  <c r="D1449" i="5" s="1"/>
  <c r="F1448" i="41"/>
  <c r="H1448" i="41" s="1"/>
  <c r="J1448" i="41" s="1"/>
  <c r="D1445" i="5" s="1"/>
  <c r="F86" i="5"/>
  <c r="M100" i="5"/>
  <c r="M78" i="5"/>
  <c r="M70" i="5"/>
  <c r="M52" i="5"/>
  <c r="M36" i="5"/>
  <c r="H20" i="5"/>
  <c r="O27" i="5"/>
  <c r="F90" i="5"/>
  <c r="P121" i="5"/>
  <c r="M35" i="5"/>
  <c r="F1940" i="5"/>
  <c r="J1940" i="5"/>
  <c r="K1940" i="5"/>
  <c r="O100" i="5"/>
  <c r="O78" i="5"/>
  <c r="H70" i="5"/>
  <c r="H52" i="5"/>
  <c r="P36" i="5"/>
  <c r="O28" i="5"/>
  <c r="R90" i="5"/>
  <c r="M121" i="5"/>
  <c r="H78" i="5"/>
  <c r="H28" i="5"/>
  <c r="F1964" i="5"/>
  <c r="P1695" i="5"/>
  <c r="F1930" i="5"/>
  <c r="J1946" i="5"/>
  <c r="J1962" i="5"/>
  <c r="P1495" i="5"/>
  <c r="O1515" i="5"/>
  <c r="H1571" i="5"/>
  <c r="J1850" i="5"/>
  <c r="F1858" i="5"/>
  <c r="J1878" i="5"/>
  <c r="J1886" i="5"/>
  <c r="P1952" i="5"/>
  <c r="M1968" i="5"/>
  <c r="E1955" i="41"/>
  <c r="G1955" i="41"/>
  <c r="I1955" i="41" s="1"/>
  <c r="C1952" i="5" s="1"/>
  <c r="F1931" i="41"/>
  <c r="H1931" i="41"/>
  <c r="J1931" i="41" s="1"/>
  <c r="D1928" i="5" s="1"/>
  <c r="F1973" i="41"/>
  <c r="H1973" i="41" s="1"/>
  <c r="J1973" i="41" s="1"/>
  <c r="D1970" i="5" s="1"/>
  <c r="M1631" i="5"/>
  <c r="P1631" i="5"/>
  <c r="H1739" i="5"/>
  <c r="P1739" i="5"/>
  <c r="E1975" i="41"/>
  <c r="G1975" i="41" s="1"/>
  <c r="I1975" i="41" s="1"/>
  <c r="C1972" i="5" s="1"/>
  <c r="F1975" i="41"/>
  <c r="H1975" i="41" s="1"/>
  <c r="J1975" i="41" s="1"/>
  <c r="D1972" i="5" s="1"/>
  <c r="E1969" i="41"/>
  <c r="G1969" i="41" s="1"/>
  <c r="I1969" i="41" s="1"/>
  <c r="C1966" i="5" s="1"/>
  <c r="F1969" i="41"/>
  <c r="H1969" i="41" s="1"/>
  <c r="J1969" i="41" s="1"/>
  <c r="D1966" i="5" s="1"/>
  <c r="E1961" i="41"/>
  <c r="G1961" i="41" s="1"/>
  <c r="I1961" i="41" s="1"/>
  <c r="C1958" i="5" s="1"/>
  <c r="F1961" i="41"/>
  <c r="H1961" i="41" s="1"/>
  <c r="J1961" i="41" s="1"/>
  <c r="D1958" i="5" s="1"/>
  <c r="E1953" i="41"/>
  <c r="G1953" i="41" s="1"/>
  <c r="I1953" i="41" s="1"/>
  <c r="C1950" i="5" s="1"/>
  <c r="F1953" i="41"/>
  <c r="H1953" i="41" s="1"/>
  <c r="J1953" i="41" s="1"/>
  <c r="D1950" i="5" s="1"/>
  <c r="F1951" i="41"/>
  <c r="H1951" i="41" s="1"/>
  <c r="J1951" i="41" s="1"/>
  <c r="D1948" i="5" s="1"/>
  <c r="E1951" i="41"/>
  <c r="G1951" i="41" s="1"/>
  <c r="I1951" i="41" s="1"/>
  <c r="C1948" i="5" s="1"/>
  <c r="K1964" i="5"/>
  <c r="O1695" i="5"/>
  <c r="O1495" i="5"/>
  <c r="P1515" i="5"/>
  <c r="O1739" i="5"/>
  <c r="J1882" i="5"/>
  <c r="J1890" i="5"/>
  <c r="H1952" i="5"/>
  <c r="F1937" i="41"/>
  <c r="H1937" i="41" s="1"/>
  <c r="J1937" i="41" s="1"/>
  <c r="D1934" i="5" s="1"/>
  <c r="K1934" i="5"/>
  <c r="E1971" i="41"/>
  <c r="G1971" i="41"/>
  <c r="I1971" i="41" s="1"/>
  <c r="C1968" i="5" s="1"/>
  <c r="F1963" i="41"/>
  <c r="H1963" i="41"/>
  <c r="J1963" i="41" s="1"/>
  <c r="D1960" i="5" s="1"/>
  <c r="H1547" i="5"/>
  <c r="O1631" i="5"/>
  <c r="H1976" i="5"/>
  <c r="F1218" i="41"/>
  <c r="H1218" i="41" s="1"/>
  <c r="J1218" i="41" s="1"/>
  <c r="D1215" i="5" s="1"/>
  <c r="F1240" i="41"/>
  <c r="H1240" i="41" s="1"/>
  <c r="J1240" i="41" s="1"/>
  <c r="D1237" i="5" s="1"/>
  <c r="K1237" i="5"/>
  <c r="F1202" i="41"/>
  <c r="H1202" i="41"/>
  <c r="J1202" i="41" s="1"/>
  <c r="D1199" i="5" s="1"/>
  <c r="K1199" i="5"/>
  <c r="F1186" i="41"/>
  <c r="H1186" i="41" s="1"/>
  <c r="J1186" i="41" s="1"/>
  <c r="D1183" i="5" s="1"/>
  <c r="K1183" i="5"/>
  <c r="F1968" i="41"/>
  <c r="H1968" i="41" s="1"/>
  <c r="J1968" i="41" s="1"/>
  <c r="D1965" i="5" s="1"/>
  <c r="F1966" i="41"/>
  <c r="H1966" i="41" s="1"/>
  <c r="J1966" i="41" s="1"/>
  <c r="D1963" i="5" s="1"/>
  <c r="F1932" i="41"/>
  <c r="H1932" i="41" s="1"/>
  <c r="J1932" i="41" s="1"/>
  <c r="D1929" i="5" s="1"/>
  <c r="F1838" i="41"/>
  <c r="H1838" i="41" s="1"/>
  <c r="J1838" i="41" s="1"/>
  <c r="D1835" i="5" s="1"/>
  <c r="F1836" i="41"/>
  <c r="H1836" i="41" s="1"/>
  <c r="J1836" i="41" s="1"/>
  <c r="D1833" i="5" s="1"/>
  <c r="F1814" i="41"/>
  <c r="H1814" i="41" s="1"/>
  <c r="J1814" i="41" s="1"/>
  <c r="D1811" i="5" s="1"/>
  <c r="K1811" i="5"/>
  <c r="F1762" i="41"/>
  <c r="H1762" i="41" s="1"/>
  <c r="J1762" i="41" s="1"/>
  <c r="D1759" i="5" s="1"/>
  <c r="K1759" i="5" s="1"/>
  <c r="F1760" i="41"/>
  <c r="H1760" i="41" s="1"/>
  <c r="J1760" i="41" s="1"/>
  <c r="D1757" i="5" s="1"/>
  <c r="F1738" i="41"/>
  <c r="H1738" i="41" s="1"/>
  <c r="J1738" i="41" s="1"/>
  <c r="D1735" i="5" s="1"/>
  <c r="K1735" i="5" s="1"/>
  <c r="F1710" i="41"/>
  <c r="H1710" i="41" s="1"/>
  <c r="J1710" i="41" s="1"/>
  <c r="D1707" i="5" s="1"/>
  <c r="F1704" i="41"/>
  <c r="H1704" i="41" s="1"/>
  <c r="J1704" i="41" s="1"/>
  <c r="D1701" i="5" s="1"/>
  <c r="K1701" i="5"/>
  <c r="F1678" i="41"/>
  <c r="H1678" i="41" s="1"/>
  <c r="J1678" i="41" s="1"/>
  <c r="D1675" i="5" s="1"/>
  <c r="F1650" i="41"/>
  <c r="H1650" i="41" s="1"/>
  <c r="J1650" i="41" s="1"/>
  <c r="D1647" i="5" s="1"/>
  <c r="F1630" i="41"/>
  <c r="H1630" i="41" s="1"/>
  <c r="J1630" i="41" s="1"/>
  <c r="D1627" i="5" s="1"/>
  <c r="K1627" i="5"/>
  <c r="F1606" i="41"/>
  <c r="H1606" i="41" s="1"/>
  <c r="J1606" i="41" s="1"/>
  <c r="D1603" i="5" s="1"/>
  <c r="F1586" i="41"/>
  <c r="H1586" i="41" s="1"/>
  <c r="J1586" i="41" s="1"/>
  <c r="D1583" i="5" s="1"/>
  <c r="F1568" i="41"/>
  <c r="H1568" i="41" s="1"/>
  <c r="J1568" i="41" s="1"/>
  <c r="D1565" i="5" s="1"/>
  <c r="F1566" i="41"/>
  <c r="H1566" i="41" s="1"/>
  <c r="J1566" i="41" s="1"/>
  <c r="D1563" i="5" s="1"/>
  <c r="F1542" i="41"/>
  <c r="H1542" i="41" s="1"/>
  <c r="J1542" i="41" s="1"/>
  <c r="D1539" i="5" s="1"/>
  <c r="F1524" i="41"/>
  <c r="H1524" i="41" s="1"/>
  <c r="J1524" i="41" s="1"/>
  <c r="D1521" i="5" s="1"/>
  <c r="K1521" i="5"/>
  <c r="F1522" i="41"/>
  <c r="H1522" i="41" s="1"/>
  <c r="J1522" i="41" s="1"/>
  <c r="D1519" i="5" s="1"/>
  <c r="K1519" i="5"/>
  <c r="F516" i="41"/>
  <c r="H516" i="41" s="1"/>
  <c r="J516" i="41" s="1"/>
  <c r="D513" i="5" s="1"/>
  <c r="K513" i="5"/>
  <c r="F1870" i="41"/>
  <c r="H1870" i="41"/>
  <c r="J1870" i="41" s="1"/>
  <c r="D1867" i="5" s="1"/>
  <c r="F1974" i="41"/>
  <c r="H1974" i="41" s="1"/>
  <c r="J1974" i="41" s="1"/>
  <c r="D1971" i="5" s="1"/>
  <c r="F1138" i="41"/>
  <c r="H1138" i="41" s="1"/>
  <c r="J1138" i="41" s="1"/>
  <c r="D1135" i="5" s="1"/>
  <c r="K1135" i="5"/>
  <c r="F2015" i="41"/>
  <c r="H2015" i="41" s="1"/>
  <c r="J2015" i="41" s="1"/>
  <c r="D2012" i="5" s="1"/>
  <c r="F1280" i="41"/>
  <c r="H1280" i="41" s="1"/>
  <c r="J1280" i="41" s="1"/>
  <c r="D1277" i="5" s="1"/>
  <c r="K1277" i="5"/>
  <c r="F1266" i="41"/>
  <c r="H1266" i="41" s="1"/>
  <c r="J1266" i="41" s="1"/>
  <c r="D1263" i="5" s="1"/>
  <c r="F1264" i="41"/>
  <c r="H1264" i="41" s="1"/>
  <c r="J1264" i="41" s="1"/>
  <c r="D1261" i="5" s="1"/>
  <c r="F1190" i="41"/>
  <c r="H1190" i="41" s="1"/>
  <c r="J1190" i="41" s="1"/>
  <c r="D1187" i="5" s="1"/>
  <c r="K1187" i="5"/>
  <c r="F1162" i="41"/>
  <c r="H1162" i="41"/>
  <c r="J1162" i="41" s="1"/>
  <c r="D1159" i="5" s="1"/>
  <c r="K1159" i="5"/>
  <c r="F882" i="41"/>
  <c r="H882" i="41" s="1"/>
  <c r="J882" i="41" s="1"/>
  <c r="D879" i="5" s="1"/>
  <c r="F878" i="41"/>
  <c r="H878" i="41" s="1"/>
  <c r="J878" i="41" s="1"/>
  <c r="D875" i="5" s="1"/>
  <c r="K875" i="5"/>
  <c r="F854" i="41"/>
  <c r="H854" i="41"/>
  <c r="J854" i="41" s="1"/>
  <c r="D851" i="5" s="1"/>
  <c r="K851" i="5"/>
  <c r="F850" i="41"/>
  <c r="H850" i="41" s="1"/>
  <c r="J850" i="41" s="1"/>
  <c r="D847" i="5" s="1"/>
  <c r="K847" i="5"/>
  <c r="F842" i="41"/>
  <c r="H842" i="41" s="1"/>
  <c r="J842" i="41" s="1"/>
  <c r="D839" i="5" s="1"/>
  <c r="F834" i="41"/>
  <c r="H834" i="41" s="1"/>
  <c r="J834" i="41" s="1"/>
  <c r="D831" i="5" s="1"/>
  <c r="F822" i="41"/>
  <c r="H822" i="41" s="1"/>
  <c r="J822" i="41" s="1"/>
  <c r="D819" i="5" s="1"/>
  <c r="K819" i="5" s="1"/>
  <c r="F810" i="41"/>
  <c r="H810" i="41" s="1"/>
  <c r="J810" i="41" s="1"/>
  <c r="D807" i="5" s="1"/>
  <c r="K807" i="5" s="1"/>
  <c r="F786" i="41"/>
  <c r="H786" i="41" s="1"/>
  <c r="J786" i="41" s="1"/>
  <c r="D783" i="5" s="1"/>
  <c r="F782" i="41"/>
  <c r="H782" i="41" s="1"/>
  <c r="J782" i="41" s="1"/>
  <c r="D779" i="5" s="1"/>
  <c r="K779" i="5"/>
  <c r="H117" i="5"/>
  <c r="M117" i="5"/>
  <c r="K302" i="5"/>
  <c r="R302" i="5"/>
  <c r="J302" i="5"/>
  <c r="F302" i="5"/>
  <c r="O1554" i="5"/>
  <c r="M1554" i="5"/>
  <c r="P1554" i="5"/>
  <c r="H1554" i="5"/>
  <c r="J622" i="5"/>
  <c r="K622" i="5"/>
  <c r="R622" i="5"/>
  <c r="F622" i="5"/>
  <c r="O1315" i="5"/>
  <c r="P1315" i="5"/>
  <c r="H1315" i="5"/>
  <c r="M1315" i="5"/>
  <c r="F1275" i="5"/>
  <c r="R1275" i="5"/>
  <c r="J1275" i="5"/>
  <c r="K1275" i="5"/>
  <c r="F853" i="5"/>
  <c r="F829" i="5"/>
  <c r="F813" i="5"/>
  <c r="F805" i="5"/>
  <c r="H733" i="5"/>
  <c r="H725" i="5"/>
  <c r="F669" i="5"/>
  <c r="R665" i="5"/>
  <c r="R661" i="5"/>
  <c r="R657" i="5"/>
  <c r="R653" i="5"/>
  <c r="R649" i="5"/>
  <c r="K118" i="5"/>
  <c r="P1968" i="5"/>
  <c r="H1968" i="5"/>
  <c r="H76" i="5"/>
  <c r="K853" i="5"/>
  <c r="K829" i="5"/>
  <c r="K813" i="5"/>
  <c r="K805" i="5"/>
  <c r="M733" i="5"/>
  <c r="M725" i="5"/>
  <c r="J665" i="5"/>
  <c r="J661" i="5"/>
  <c r="J657" i="5"/>
  <c r="J653" i="5"/>
  <c r="J649" i="5"/>
  <c r="F645" i="5"/>
  <c r="K725" i="5"/>
  <c r="J82" i="5"/>
  <c r="O76" i="5"/>
  <c r="J853" i="5"/>
  <c r="J813" i="5"/>
  <c r="J805" i="5"/>
  <c r="E2015" i="41"/>
  <c r="G2015" i="41" s="1"/>
  <c r="I2015" i="41" s="1"/>
  <c r="C2012" i="5" s="1"/>
  <c r="F1982" i="41"/>
  <c r="H1982" i="41" s="1"/>
  <c r="J1982" i="41" s="1"/>
  <c r="D1979" i="5" s="1"/>
  <c r="F2011" i="41"/>
  <c r="H2011" i="41" s="1"/>
  <c r="J2011" i="41" s="1"/>
  <c r="D2008" i="5" s="1"/>
  <c r="F1995" i="41"/>
  <c r="H1995" i="41" s="1"/>
  <c r="J1995" i="41" s="1"/>
  <c r="D1992" i="5" s="1"/>
  <c r="F1976" i="41"/>
  <c r="H1976" i="41" s="1"/>
  <c r="J1976" i="41" s="1"/>
  <c r="D1973" i="5" s="1"/>
  <c r="K1973" i="5"/>
  <c r="F1250" i="41"/>
  <c r="H1250" i="41"/>
  <c r="J1250" i="41" s="1"/>
  <c r="D1247" i="5" s="1"/>
  <c r="F1246" i="41"/>
  <c r="H1246" i="41"/>
  <c r="J1246" i="41" s="1"/>
  <c r="D1243" i="5" s="1"/>
  <c r="F1198" i="41"/>
  <c r="H1198" i="41"/>
  <c r="J1198" i="41" s="1"/>
  <c r="D1195" i="5" s="1"/>
  <c r="K1195" i="5"/>
  <c r="F1182" i="41"/>
  <c r="H1182" i="41" s="1"/>
  <c r="J1182" i="41" s="1"/>
  <c r="D1179" i="5" s="1"/>
  <c r="F1142" i="41"/>
  <c r="H1142" i="41"/>
  <c r="J1142" i="41" s="1"/>
  <c r="D1139" i="5" s="1"/>
  <c r="F683" i="41"/>
  <c r="H683" i="41"/>
  <c r="J683" i="41" s="1"/>
  <c r="D680" i="5" s="1"/>
  <c r="F621" i="41"/>
  <c r="H621" i="41"/>
  <c r="J621" i="41" s="1"/>
  <c r="D618" i="5" s="1"/>
  <c r="K618" i="5"/>
  <c r="P1787" i="5"/>
  <c r="H1875" i="5"/>
  <c r="O1275" i="5"/>
  <c r="F1945" i="41"/>
  <c r="H1945" i="41"/>
  <c r="J1945" i="41" s="1"/>
  <c r="D1942" i="5" s="1"/>
  <c r="K1942" i="5"/>
  <c r="F1972" i="41"/>
  <c r="H1972" i="41" s="1"/>
  <c r="J1972" i="41" s="1"/>
  <c r="D1969" i="5" s="1"/>
  <c r="F2004" i="41"/>
  <c r="H2004" i="41"/>
  <c r="J2004" i="41" s="1"/>
  <c r="D2001" i="5" s="1"/>
  <c r="F1947" i="41"/>
  <c r="H1947" i="41"/>
  <c r="J1947" i="41" s="1"/>
  <c r="D1944" i="5" s="1"/>
  <c r="K1944" i="5"/>
  <c r="F1990" i="41"/>
  <c r="H1990" i="41" s="1"/>
  <c r="J1990" i="41" s="1"/>
  <c r="D1987" i="5" s="1"/>
  <c r="F1332" i="41"/>
  <c r="H1332" i="41" s="1"/>
  <c r="J1332" i="41" s="1"/>
  <c r="D1329" i="5" s="1"/>
  <c r="F1340" i="41"/>
  <c r="H1340" i="41" s="1"/>
  <c r="J1340" i="41" s="1"/>
  <c r="D1337" i="5" s="1"/>
  <c r="K1337" i="5" s="1"/>
  <c r="F1832" i="41"/>
  <c r="H1832" i="41" s="1"/>
  <c r="J1832" i="41" s="1"/>
  <c r="D1829" i="5" s="1"/>
  <c r="F2008" i="41"/>
  <c r="H2008" i="41" s="1"/>
  <c r="J2008" i="41" s="1"/>
  <c r="D2005" i="5" s="1"/>
  <c r="F1965" i="41"/>
  <c r="H1965" i="41" s="1"/>
  <c r="J1965" i="41" s="1"/>
  <c r="D1962" i="5" s="1"/>
  <c r="K1962" i="5"/>
  <c r="F222" i="41"/>
  <c r="H222" i="41" s="1"/>
  <c r="J222" i="41" s="1"/>
  <c r="D219" i="5" s="1"/>
  <c r="F1988" i="41"/>
  <c r="H1988" i="41" s="1"/>
  <c r="J1988" i="41" s="1"/>
  <c r="D1985" i="5" s="1"/>
  <c r="K1985" i="5"/>
  <c r="F1986" i="41"/>
  <c r="H1986" i="41" s="1"/>
  <c r="J1986" i="41" s="1"/>
  <c r="D1983" i="5" s="1"/>
  <c r="K1983" i="5"/>
  <c r="F711" i="41"/>
  <c r="H711" i="41" s="1"/>
  <c r="J711" i="41" s="1"/>
  <c r="D708" i="5" s="1"/>
  <c r="F273" i="41"/>
  <c r="H273" i="41" s="1"/>
  <c r="J273" i="41" s="1"/>
  <c r="D270" i="5" s="1"/>
  <c r="K270" i="5"/>
  <c r="J651" i="5"/>
  <c r="K651" i="5"/>
  <c r="R651" i="5"/>
  <c r="F651" i="5"/>
  <c r="K925" i="5"/>
  <c r="R925" i="5"/>
  <c r="J925" i="5"/>
  <c r="F925" i="5"/>
  <c r="K308" i="5"/>
  <c r="R308" i="5"/>
  <c r="F308" i="5"/>
  <c r="J308" i="5"/>
  <c r="J1019" i="5"/>
  <c r="F1019" i="5"/>
  <c r="K1019" i="5"/>
  <c r="R1019" i="5"/>
  <c r="F2004" i="5"/>
  <c r="O1551" i="5"/>
  <c r="P1551" i="5"/>
  <c r="P1571" i="5"/>
  <c r="O1571" i="5"/>
  <c r="M1635" i="5"/>
  <c r="H1635" i="5"/>
  <c r="P1691" i="5"/>
  <c r="O1691" i="5"/>
  <c r="M1719" i="5"/>
  <c r="P1783" i="5"/>
  <c r="O1783" i="5"/>
  <c r="F1924" i="41"/>
  <c r="H1924" i="41"/>
  <c r="J1924" i="41" s="1"/>
  <c r="D1921" i="5" s="1"/>
  <c r="M1843" i="5"/>
  <c r="O1843" i="5"/>
  <c r="E2005" i="41"/>
  <c r="G2005" i="41"/>
  <c r="I2005" i="41" s="1"/>
  <c r="C2002" i="5" s="1"/>
  <c r="F2005" i="41"/>
  <c r="H2005" i="41"/>
  <c r="J2005" i="41" s="1"/>
  <c r="D2002" i="5" s="1"/>
  <c r="E2001" i="41"/>
  <c r="G2001" i="41" s="1"/>
  <c r="I2001" i="41" s="1"/>
  <c r="C1998" i="5" s="1"/>
  <c r="F2001" i="41"/>
  <c r="H2001" i="41" s="1"/>
  <c r="J2001" i="41" s="1"/>
  <c r="D1998" i="5" s="1"/>
  <c r="E1993" i="41"/>
  <c r="G1993" i="41"/>
  <c r="I1993" i="41" s="1"/>
  <c r="C1990" i="5" s="1"/>
  <c r="F1993" i="41"/>
  <c r="H1993" i="41"/>
  <c r="J1993" i="41" s="1"/>
  <c r="D1990" i="5" s="1"/>
  <c r="E1962" i="41"/>
  <c r="G1962" i="41"/>
  <c r="I1962" i="41" s="1"/>
  <c r="C1959" i="5" s="1"/>
  <c r="F1962" i="41"/>
  <c r="H1962" i="41"/>
  <c r="J1962" i="41" s="1"/>
  <c r="D1959" i="5" s="1"/>
  <c r="E1960" i="41"/>
  <c r="G1960" i="41" s="1"/>
  <c r="I1960" i="41" s="1"/>
  <c r="C1957" i="5" s="1"/>
  <c r="F1960" i="41"/>
  <c r="H1960" i="41" s="1"/>
  <c r="J1960" i="41" s="1"/>
  <c r="D1957" i="5" s="1"/>
  <c r="E1958" i="41"/>
  <c r="G1958" i="41"/>
  <c r="I1958" i="41" s="1"/>
  <c r="C1955" i="5" s="1"/>
  <c r="F1958" i="41"/>
  <c r="H1958" i="41"/>
  <c r="J1958" i="41" s="1"/>
  <c r="D1955" i="5" s="1"/>
  <c r="E1956" i="41"/>
  <c r="G1956" i="41"/>
  <c r="I1956" i="41" s="1"/>
  <c r="C1953" i="5" s="1"/>
  <c r="F1956" i="41"/>
  <c r="H1956" i="41"/>
  <c r="J1956" i="41" s="1"/>
  <c r="D1953" i="5" s="1"/>
  <c r="E1952" i="41"/>
  <c r="G1952" i="41" s="1"/>
  <c r="I1952" i="41" s="1"/>
  <c r="C1949" i="5" s="1"/>
  <c r="F1952" i="41"/>
  <c r="H1952" i="41" s="1"/>
  <c r="J1952" i="41" s="1"/>
  <c r="D1949" i="5" s="1"/>
  <c r="E1948" i="41"/>
  <c r="G1948" i="41" s="1"/>
  <c r="I1948" i="41" s="1"/>
  <c r="C1945" i="5" s="1"/>
  <c r="F1948" i="41"/>
  <c r="H1948" i="41" s="1"/>
  <c r="J1948" i="41" s="1"/>
  <c r="D1945" i="5" s="1"/>
  <c r="E1944" i="41"/>
  <c r="G1944" i="41" s="1"/>
  <c r="I1944" i="41" s="1"/>
  <c r="C1941" i="5" s="1"/>
  <c r="F1944" i="41"/>
  <c r="H1944" i="41" s="1"/>
  <c r="J1944" i="41" s="1"/>
  <c r="D1941" i="5" s="1"/>
  <c r="E1942" i="41"/>
  <c r="G1942" i="41"/>
  <c r="I1942" i="41" s="1"/>
  <c r="C1939" i="5" s="1"/>
  <c r="F1942" i="41"/>
  <c r="H1942" i="41"/>
  <c r="J1942" i="41" s="1"/>
  <c r="D1939" i="5" s="1"/>
  <c r="E1938" i="41"/>
  <c r="G1938" i="41"/>
  <c r="I1938" i="41" s="1"/>
  <c r="C1935" i="5" s="1"/>
  <c r="F1938" i="41"/>
  <c r="H1938" i="41"/>
  <c r="J1938" i="41" s="1"/>
  <c r="D1935" i="5" s="1"/>
  <c r="E1934" i="41"/>
  <c r="G1934" i="41"/>
  <c r="I1934" i="41" s="1"/>
  <c r="C1931" i="5" s="1"/>
  <c r="F1934" i="41"/>
  <c r="H1934" i="41"/>
  <c r="J1934" i="41" s="1"/>
  <c r="D1931" i="5" s="1"/>
  <c r="E1926" i="41"/>
  <c r="G1926" i="41"/>
  <c r="I1926" i="41" s="1"/>
  <c r="C1923" i="5" s="1"/>
  <c r="F1926" i="41"/>
  <c r="H1926" i="41"/>
  <c r="J1926" i="41" s="1"/>
  <c r="D1923" i="5" s="1"/>
  <c r="E1920" i="41"/>
  <c r="G1920" i="41"/>
  <c r="I1920" i="41" s="1"/>
  <c r="C1917" i="5" s="1"/>
  <c r="F1920" i="41"/>
  <c r="H1920" i="41"/>
  <c r="J1920" i="41" s="1"/>
  <c r="D1917" i="5" s="1"/>
  <c r="E1900" i="41"/>
  <c r="G1900" i="41"/>
  <c r="I1900" i="41" s="1"/>
  <c r="C1897" i="5" s="1"/>
  <c r="F1900" i="41"/>
  <c r="H1900" i="41"/>
  <c r="J1900" i="41" s="1"/>
  <c r="D1897" i="5" s="1"/>
  <c r="E2013" i="41"/>
  <c r="G2013" i="41" s="1"/>
  <c r="I2013" i="41" s="1"/>
  <c r="C2010" i="5" s="1"/>
  <c r="F2013" i="41"/>
  <c r="H2013" i="41" s="1"/>
  <c r="J2013" i="41" s="1"/>
  <c r="D2010" i="5" s="1"/>
  <c r="E1724" i="41"/>
  <c r="G1724" i="41" s="1"/>
  <c r="I1724" i="41" s="1"/>
  <c r="C1721" i="5" s="1"/>
  <c r="F1724" i="41"/>
  <c r="H1724" i="41" s="1"/>
  <c r="J1724" i="41" s="1"/>
  <c r="D1721" i="5" s="1"/>
  <c r="E1680" i="41"/>
  <c r="G1680" i="41" s="1"/>
  <c r="I1680" i="41" s="1"/>
  <c r="C1677" i="5" s="1"/>
  <c r="F1680" i="41"/>
  <c r="H1680" i="41" s="1"/>
  <c r="J1680" i="41" s="1"/>
  <c r="D1677" i="5" s="1"/>
  <c r="E1628" i="41"/>
  <c r="G1628" i="41" s="1"/>
  <c r="I1628" i="41" s="1"/>
  <c r="C1625" i="5" s="1"/>
  <c r="F1628" i="41"/>
  <c r="H1628" i="41" s="1"/>
  <c r="J1628" i="41" s="1"/>
  <c r="D1625" i="5" s="1"/>
  <c r="E1584" i="41"/>
  <c r="G1584" i="41"/>
  <c r="I1584" i="41" s="1"/>
  <c r="C1581" i="5" s="1"/>
  <c r="F1584" i="41"/>
  <c r="H1584" i="41"/>
  <c r="J1584" i="41" s="1"/>
  <c r="D1581" i="5" s="1"/>
  <c r="E1540" i="41"/>
  <c r="G1540" i="41"/>
  <c r="I1540" i="41" s="1"/>
  <c r="C1537" i="5" s="1"/>
  <c r="F1540" i="41"/>
  <c r="H1540" i="41"/>
  <c r="J1540" i="41" s="1"/>
  <c r="D1537" i="5" s="1"/>
  <c r="E1528" i="41"/>
  <c r="G1528" i="41"/>
  <c r="I1528" i="41" s="1"/>
  <c r="C1525" i="5" s="1"/>
  <c r="F1528" i="41"/>
  <c r="H1528" i="41"/>
  <c r="J1528" i="41" s="1"/>
  <c r="D1525" i="5" s="1"/>
  <c r="E1274" i="41"/>
  <c r="G1274" i="41"/>
  <c r="I1274" i="41" s="1"/>
  <c r="C1271" i="5" s="1"/>
  <c r="F1274" i="41"/>
  <c r="H1274" i="41"/>
  <c r="J1274" i="41" s="1"/>
  <c r="D1271" i="5" s="1"/>
  <c r="E1256" i="41"/>
  <c r="G1256" i="41"/>
  <c r="I1256" i="41" s="1"/>
  <c r="C1253" i="5" s="1"/>
  <c r="F1256" i="41"/>
  <c r="H1256" i="41"/>
  <c r="J1256" i="41" s="1"/>
  <c r="D1253" i="5" s="1"/>
  <c r="E1224" i="41"/>
  <c r="G1224" i="41"/>
  <c r="I1224" i="41" s="1"/>
  <c r="C1221" i="5" s="1"/>
  <c r="F1224" i="41"/>
  <c r="H1224" i="41"/>
  <c r="J1224" i="41" s="1"/>
  <c r="D1221" i="5" s="1"/>
  <c r="E1216" i="41"/>
  <c r="G1216" i="41"/>
  <c r="I1216" i="41" s="1"/>
  <c r="C1213" i="5" s="1"/>
  <c r="F1216" i="41"/>
  <c r="H1216" i="41"/>
  <c r="J1216" i="41" s="1"/>
  <c r="D1213" i="5" s="1"/>
  <c r="E1178" i="41"/>
  <c r="G1178" i="41"/>
  <c r="I1178" i="41" s="1"/>
  <c r="C1175" i="5" s="1"/>
  <c r="F1178" i="41"/>
  <c r="H1178" i="41"/>
  <c r="J1178" i="41" s="1"/>
  <c r="D1175" i="5" s="1"/>
  <c r="E1154" i="41"/>
  <c r="G1154" i="41"/>
  <c r="I1154" i="41" s="1"/>
  <c r="C1151" i="5" s="1"/>
  <c r="F1154" i="41"/>
  <c r="H1154" i="41"/>
  <c r="J1154" i="41" s="1"/>
  <c r="D1151" i="5" s="1"/>
  <c r="E675" i="41"/>
  <c r="G675" i="41"/>
  <c r="I675" i="41" s="1"/>
  <c r="C672" i="5" s="1"/>
  <c r="F675" i="41"/>
  <c r="H675" i="41"/>
  <c r="J675" i="41" s="1"/>
  <c r="D672" i="5" s="1"/>
  <c r="E641" i="41"/>
  <c r="G641" i="41"/>
  <c r="I641" i="41" s="1"/>
  <c r="C638" i="5" s="1"/>
  <c r="F641" i="41"/>
  <c r="H641" i="41"/>
  <c r="J641" i="41" s="1"/>
  <c r="D638" i="5" s="1"/>
  <c r="F1810" i="41"/>
  <c r="H1810" i="41"/>
  <c r="J1810" i="41" s="1"/>
  <c r="D1807" i="5" s="1"/>
  <c r="K1807" i="5"/>
  <c r="F1850" i="41"/>
  <c r="H1850" i="41" s="1"/>
  <c r="J1850" i="41" s="1"/>
  <c r="D1847" i="5" s="1"/>
  <c r="F1530" i="41"/>
  <c r="H1530" i="41" s="1"/>
  <c r="J1530" i="41" s="1"/>
  <c r="D1527" i="5" s="1"/>
  <c r="K1527" i="5"/>
  <c r="F1546" i="41"/>
  <c r="H1546" i="41"/>
  <c r="J1546" i="41" s="1"/>
  <c r="D1543" i="5" s="1"/>
  <c r="F1562" i="41"/>
  <c r="H1562" i="41"/>
  <c r="J1562" i="41" s="1"/>
  <c r="D1559" i="5" s="1"/>
  <c r="K1559" i="5"/>
  <c r="F1578" i="41"/>
  <c r="H1578" i="41" s="1"/>
  <c r="J1578" i="41" s="1"/>
  <c r="D1575" i="5" s="1"/>
  <c r="F1594" i="41"/>
  <c r="H1594" i="41" s="1"/>
  <c r="J1594" i="41" s="1"/>
  <c r="D1591" i="5" s="1"/>
  <c r="F1610" i="41"/>
  <c r="H1610" i="41" s="1"/>
  <c r="J1610" i="41" s="1"/>
  <c r="D1607" i="5" s="1"/>
  <c r="K1607" i="5"/>
  <c r="F1626" i="41"/>
  <c r="H1626" i="41" s="1"/>
  <c r="J1626" i="41" s="1"/>
  <c r="D1623" i="5" s="1"/>
  <c r="F1642" i="41"/>
  <c r="H1642" i="41" s="1"/>
  <c r="J1642" i="41" s="1"/>
  <c r="D1639" i="5" s="1"/>
  <c r="F1662" i="41"/>
  <c r="H1662" i="41" s="1"/>
  <c r="J1662" i="41" s="1"/>
  <c r="D1659" i="5" s="1"/>
  <c r="K1659" i="5"/>
  <c r="F1682" i="41"/>
  <c r="H1682" i="41" s="1"/>
  <c r="J1682" i="41" s="1"/>
  <c r="D1679" i="5" s="1"/>
  <c r="K1679" i="5"/>
  <c r="F1706" i="41"/>
  <c r="H1706" i="41"/>
  <c r="J1706" i="41" s="1"/>
  <c r="D1703" i="5" s="1"/>
  <c r="K1703" i="5"/>
  <c r="F1726" i="41"/>
  <c r="H1726" i="41" s="1"/>
  <c r="J1726" i="41" s="1"/>
  <c r="D1723" i="5" s="1"/>
  <c r="F1746" i="41"/>
  <c r="H1746" i="41" s="1"/>
  <c r="J1746" i="41" s="1"/>
  <c r="D1743" i="5" s="1"/>
  <c r="K1743" i="5"/>
  <c r="F1770" i="41"/>
  <c r="H1770" i="41"/>
  <c r="J1770" i="41" s="1"/>
  <c r="D1767" i="5" s="1"/>
  <c r="F1794" i="41"/>
  <c r="H1794" i="41"/>
  <c r="J1794" i="41" s="1"/>
  <c r="D1791" i="5" s="1"/>
  <c r="F1842" i="41"/>
  <c r="H1842" i="41"/>
  <c r="J1842" i="41" s="1"/>
  <c r="D1839" i="5" s="1"/>
  <c r="K1839" i="5" s="1"/>
  <c r="F1520" i="41"/>
  <c r="H1520" i="41" s="1"/>
  <c r="J1520" i="41" s="1"/>
  <c r="D1517" i="5" s="1"/>
  <c r="F1632" i="41"/>
  <c r="H1632" i="41" s="1"/>
  <c r="J1632" i="41" s="1"/>
  <c r="D1629" i="5" s="1"/>
  <c r="F1644" i="41"/>
  <c r="H1644" i="41" s="1"/>
  <c r="J1644" i="41" s="1"/>
  <c r="D1641" i="5" s="1"/>
  <c r="F1508" i="41"/>
  <c r="H1508" i="41" s="1"/>
  <c r="J1508" i="41" s="1"/>
  <c r="D1505" i="5" s="1"/>
  <c r="F1604" i="41"/>
  <c r="H1604" i="41" s="1"/>
  <c r="J1604" i="41" s="1"/>
  <c r="D1601" i="5" s="1"/>
  <c r="K1601" i="5"/>
  <c r="F1232" i="41"/>
  <c r="H1232" i="41" s="1"/>
  <c r="J1232" i="41" s="1"/>
  <c r="D1229" i="5" s="1"/>
  <c r="K1229" i="5"/>
  <c r="F1544" i="41"/>
  <c r="H1544" i="41" s="1"/>
  <c r="J1544" i="41" s="1"/>
  <c r="D1541" i="5" s="1"/>
  <c r="K1541" i="5"/>
  <c r="F1242" i="41"/>
  <c r="H1242" i="41"/>
  <c r="J1242" i="41" s="1"/>
  <c r="D1239" i="5" s="1"/>
  <c r="K1290" i="5"/>
  <c r="E524" i="41"/>
  <c r="G524" i="41" s="1"/>
  <c r="I524" i="41" s="1"/>
  <c r="C521" i="5" s="1"/>
  <c r="F524" i="41"/>
  <c r="H524" i="41" s="1"/>
  <c r="J524" i="41" s="1"/>
  <c r="D521" i="5" s="1"/>
  <c r="E264" i="41"/>
  <c r="G264" i="41" s="1"/>
  <c r="I264" i="41" s="1"/>
  <c r="C261" i="5" s="1"/>
  <c r="F264" i="41"/>
  <c r="H264" i="41" s="1"/>
  <c r="J264" i="41" s="1"/>
  <c r="D261" i="5" s="1"/>
  <c r="E216" i="41"/>
  <c r="G216" i="41" s="1"/>
  <c r="I216" i="41" s="1"/>
  <c r="C213" i="5" s="1"/>
  <c r="F216" i="41"/>
  <c r="H216" i="41" s="1"/>
  <c r="J216" i="41" s="1"/>
  <c r="D213" i="5" s="1"/>
  <c r="E206" i="41"/>
  <c r="G206" i="41" s="1"/>
  <c r="I206" i="41" s="1"/>
  <c r="C203" i="5" s="1"/>
  <c r="F206" i="41"/>
  <c r="H206" i="41" s="1"/>
  <c r="J206" i="41" s="1"/>
  <c r="D203" i="5" s="1"/>
  <c r="E202" i="41"/>
  <c r="G202" i="41" s="1"/>
  <c r="I202" i="41" s="1"/>
  <c r="C199" i="5" s="1"/>
  <c r="F202" i="41"/>
  <c r="H202" i="41" s="1"/>
  <c r="J202" i="41" s="1"/>
  <c r="D199" i="5" s="1"/>
  <c r="E188" i="41"/>
  <c r="G188" i="41" s="1"/>
  <c r="I188" i="41" s="1"/>
  <c r="C185" i="5" s="1"/>
  <c r="F188" i="41"/>
  <c r="H188" i="41" s="1"/>
  <c r="J188" i="41" s="1"/>
  <c r="D185" i="5" s="1"/>
  <c r="E172" i="41"/>
  <c r="G172" i="41" s="1"/>
  <c r="I172" i="41" s="1"/>
  <c r="C169" i="5" s="1"/>
  <c r="F172" i="41"/>
  <c r="H172" i="41" s="1"/>
  <c r="J172" i="41" s="1"/>
  <c r="D169" i="5" s="1"/>
  <c r="E168" i="41"/>
  <c r="G168" i="41" s="1"/>
  <c r="I168" i="41" s="1"/>
  <c r="C165" i="5" s="1"/>
  <c r="F168" i="41"/>
  <c r="H168" i="41" s="1"/>
  <c r="J168" i="41" s="1"/>
  <c r="D165" i="5" s="1"/>
  <c r="O1297" i="5"/>
  <c r="F1826" i="41"/>
  <c r="H1826" i="41"/>
  <c r="J1826" i="41" s="1"/>
  <c r="D1823" i="5" s="1"/>
  <c r="F1866" i="41"/>
  <c r="H1866" i="41" s="1"/>
  <c r="J1866" i="41" s="1"/>
  <c r="D1863" i="5" s="1"/>
  <c r="F1806" i="41"/>
  <c r="H1806" i="41" s="1"/>
  <c r="J1806" i="41" s="1"/>
  <c r="D1803" i="5" s="1"/>
  <c r="K1803" i="5"/>
  <c r="F1862" i="41"/>
  <c r="H1862" i="41" s="1"/>
  <c r="J1862" i="41" s="1"/>
  <c r="D1859" i="5" s="1"/>
  <c r="K1859" i="5"/>
  <c r="F2010" i="41"/>
  <c r="H2010" i="41" s="1"/>
  <c r="J2010" i="41" s="1"/>
  <c r="D2007" i="5" s="1"/>
  <c r="F2003" i="41"/>
  <c r="H2003" i="41" s="1"/>
  <c r="J2003" i="41" s="1"/>
  <c r="D2000" i="5" s="1"/>
  <c r="F1949" i="41"/>
  <c r="H1949" i="41" s="1"/>
  <c r="J1949" i="41" s="1"/>
  <c r="D1946" i="5" s="1"/>
  <c r="K1946" i="5"/>
  <c r="F1943" i="41"/>
  <c r="H1943" i="41" s="1"/>
  <c r="J1943" i="41" s="1"/>
  <c r="D1940" i="5" s="1"/>
  <c r="F1939" i="41"/>
  <c r="H1939" i="41" s="1"/>
  <c r="J1939" i="41" s="1"/>
  <c r="D1936" i="5" s="1"/>
  <c r="K1936" i="5" s="1"/>
  <c r="F1933" i="41"/>
  <c r="H1933" i="41" s="1"/>
  <c r="J1933" i="41" s="1"/>
  <c r="D1930" i="5" s="1"/>
  <c r="F1432" i="41"/>
  <c r="H1432" i="41" s="1"/>
  <c r="J1432" i="41" s="1"/>
  <c r="D1429" i="5" s="1"/>
  <c r="K1429" i="5"/>
  <c r="F1428" i="41"/>
  <c r="H1428" i="41" s="1"/>
  <c r="J1428" i="41" s="1"/>
  <c r="D1425" i="5" s="1"/>
  <c r="F1312" i="41"/>
  <c r="H1312" i="41" s="1"/>
  <c r="J1312" i="41" s="1"/>
  <c r="D1309" i="5" s="1"/>
  <c r="F1306" i="41"/>
  <c r="H1306" i="41" s="1"/>
  <c r="J1306" i="41" s="1"/>
  <c r="D1303" i="5" s="1"/>
  <c r="K1303" i="5"/>
  <c r="F1296" i="41"/>
  <c r="H1296" i="41"/>
  <c r="J1296" i="41" s="1"/>
  <c r="D1293" i="5" s="1"/>
  <c r="K1293" i="5"/>
  <c r="F1987" i="41"/>
  <c r="H1987" i="41" s="1"/>
  <c r="J1987" i="41" s="1"/>
  <c r="D1984" i="5" s="1"/>
  <c r="F1908" i="41"/>
  <c r="H1908" i="41" s="1"/>
  <c r="J1908" i="41" s="1"/>
  <c r="D1905" i="5" s="1"/>
  <c r="K1905" i="5"/>
  <c r="F1894" i="41"/>
  <c r="H1894" i="41"/>
  <c r="J1894" i="41" s="1"/>
  <c r="D1891" i="5" s="1"/>
  <c r="F1890" i="41"/>
  <c r="H1890" i="41" s="1"/>
  <c r="J1890" i="41" s="1"/>
  <c r="D1887" i="5" s="1"/>
  <c r="F1886" i="41"/>
  <c r="H1886" i="41" s="1"/>
  <c r="J1886" i="41" s="1"/>
  <c r="D1883" i="5" s="1"/>
  <c r="K1883" i="5"/>
  <c r="F1882" i="41"/>
  <c r="H1882" i="41" s="1"/>
  <c r="J1882" i="41" s="1"/>
  <c r="D1879" i="5" s="1"/>
  <c r="F1868" i="41"/>
  <c r="H1868" i="41" s="1"/>
  <c r="J1868" i="41" s="1"/>
  <c r="D1865" i="5" s="1"/>
  <c r="F1858" i="41"/>
  <c r="H1858" i="41"/>
  <c r="J1858" i="41" s="1"/>
  <c r="D1855" i="5" s="1"/>
  <c r="K1855" i="5"/>
  <c r="F1856" i="41"/>
  <c r="H1856" i="41" s="1"/>
  <c r="J1856" i="41" s="1"/>
  <c r="D1853" i="5" s="1"/>
  <c r="K1853" i="5"/>
  <c r="F1854" i="41"/>
  <c r="H1854" i="41" s="1"/>
  <c r="J1854" i="41" s="1"/>
  <c r="D1851" i="5" s="1"/>
  <c r="F1840" i="41"/>
  <c r="H1840" i="41" s="1"/>
  <c r="J1840" i="41" s="1"/>
  <c r="D1837" i="5" s="1"/>
  <c r="F1834" i="41"/>
  <c r="H1834" i="41"/>
  <c r="J1834" i="41" s="1"/>
  <c r="D1831" i="5" s="1"/>
  <c r="K1831" i="5"/>
  <c r="F1830" i="41"/>
  <c r="H1830" i="41" s="1"/>
  <c r="J1830" i="41" s="1"/>
  <c r="D1827" i="5" s="1"/>
  <c r="K1827" i="5"/>
  <c r="F1820" i="41"/>
  <c r="H1820" i="41" s="1"/>
  <c r="J1820" i="41" s="1"/>
  <c r="D1817" i="5" s="1"/>
  <c r="F1818" i="41"/>
  <c r="H1818" i="41" s="1"/>
  <c r="J1818" i="41" s="1"/>
  <c r="D1815" i="5" s="1"/>
  <c r="K1815" i="5"/>
  <c r="F1812" i="41"/>
  <c r="H1812" i="41" s="1"/>
  <c r="J1812" i="41" s="1"/>
  <c r="D1809" i="5" s="1"/>
  <c r="K1809" i="5" s="1"/>
  <c r="F1802" i="41"/>
  <c r="H1802" i="41" s="1"/>
  <c r="J1802" i="41" s="1"/>
  <c r="D1799" i="5" s="1"/>
  <c r="K1799" i="5"/>
  <c r="F1798" i="41"/>
  <c r="H1798" i="41"/>
  <c r="J1798" i="41" s="1"/>
  <c r="D1795" i="5" s="1"/>
  <c r="K1795" i="5"/>
  <c r="F1792" i="41"/>
  <c r="H1792" i="41" s="1"/>
  <c r="J1792" i="41" s="1"/>
  <c r="D1789" i="5" s="1"/>
  <c r="F1788" i="41"/>
  <c r="H1788" i="41" s="1"/>
  <c r="J1788" i="41" s="1"/>
  <c r="D1785" i="5" s="1"/>
  <c r="K1785" i="5"/>
  <c r="F1784" i="41"/>
  <c r="H1784" i="41"/>
  <c r="J1784" i="41" s="1"/>
  <c r="D1781" i="5" s="1"/>
  <c r="F1782" i="41"/>
  <c r="H1782" i="41" s="1"/>
  <c r="J1782" i="41" s="1"/>
  <c r="D1779" i="5" s="1"/>
  <c r="K1779" i="5"/>
  <c r="F1778" i="41"/>
  <c r="H1778" i="41"/>
  <c r="J1778" i="41" s="1"/>
  <c r="D1775" i="5" s="1"/>
  <c r="K1775" i="5"/>
  <c r="F1776" i="41"/>
  <c r="H1776" i="41" s="1"/>
  <c r="J1776" i="41" s="1"/>
  <c r="D1773" i="5" s="1"/>
  <c r="K1773" i="5"/>
  <c r="F1768" i="41"/>
  <c r="H1768" i="41" s="1"/>
  <c r="J1768" i="41" s="1"/>
  <c r="D1765" i="5" s="1"/>
  <c r="K1765" i="5"/>
  <c r="F1766" i="41"/>
  <c r="H1766" i="41" s="1"/>
  <c r="J1766" i="41" s="1"/>
  <c r="D1763" i="5" s="1"/>
  <c r="F1756" i="41"/>
  <c r="H1756" i="41" s="1"/>
  <c r="J1756" i="41" s="1"/>
  <c r="D1753" i="5" s="1"/>
  <c r="F1750" i="41"/>
  <c r="H1750" i="41"/>
  <c r="J1750" i="41" s="1"/>
  <c r="D1747" i="5" s="1"/>
  <c r="F1748" i="41"/>
  <c r="H1748" i="41"/>
  <c r="J1748" i="41" s="1"/>
  <c r="D1745" i="5" s="1"/>
  <c r="K1745" i="5"/>
  <c r="F1744" i="41"/>
  <c r="H1744" i="41" s="1"/>
  <c r="J1744" i="41" s="1"/>
  <c r="D1741" i="5" s="1"/>
  <c r="F1740" i="41"/>
  <c r="H1740" i="41"/>
  <c r="J1740" i="41" s="1"/>
  <c r="D1737" i="5" s="1"/>
  <c r="F1734" i="41"/>
  <c r="H1734" i="41"/>
  <c r="J1734" i="41" s="1"/>
  <c r="D1731" i="5" s="1"/>
  <c r="F1732" i="41"/>
  <c r="H1732" i="41"/>
  <c r="J1732" i="41" s="1"/>
  <c r="D1729" i="5" s="1"/>
  <c r="K1729" i="5"/>
  <c r="F1728" i="41"/>
  <c r="H1728" i="41" s="1"/>
  <c r="J1728" i="41" s="1"/>
  <c r="D1725" i="5" s="1"/>
  <c r="K1725" i="5" s="1"/>
  <c r="F1720" i="41"/>
  <c r="H1720" i="41" s="1"/>
  <c r="J1720" i="41" s="1"/>
  <c r="D1717" i="5" s="1"/>
  <c r="K1717" i="5"/>
  <c r="F1718" i="41"/>
  <c r="H1718" i="41" s="1"/>
  <c r="J1718" i="41" s="1"/>
  <c r="D1715" i="5" s="1"/>
  <c r="K1715" i="5"/>
  <c r="F1716" i="41"/>
  <c r="H1716" i="41"/>
  <c r="J1716" i="41" s="1"/>
  <c r="D1713" i="5" s="1"/>
  <c r="F1712" i="41"/>
  <c r="H1712" i="41" s="1"/>
  <c r="J1712" i="41" s="1"/>
  <c r="D1709" i="5" s="1"/>
  <c r="K1709" i="5"/>
  <c r="F1702" i="41"/>
  <c r="H1702" i="41"/>
  <c r="J1702" i="41" s="1"/>
  <c r="D1699" i="5" s="1"/>
  <c r="K1699" i="5"/>
  <c r="F1692" i="41"/>
  <c r="H1692" i="41" s="1"/>
  <c r="J1692" i="41" s="1"/>
  <c r="D1689" i="5" s="1"/>
  <c r="F1686" i="41"/>
  <c r="H1686" i="41"/>
  <c r="J1686" i="41" s="1"/>
  <c r="D1683" i="5" s="1"/>
  <c r="K1683" i="5"/>
  <c r="F1684" i="41"/>
  <c r="H1684" i="41" s="1"/>
  <c r="J1684" i="41" s="1"/>
  <c r="D1681" i="5" s="1"/>
  <c r="F1670" i="41"/>
  <c r="H1670" i="41"/>
  <c r="J1670" i="41" s="1"/>
  <c r="D1667" i="5" s="1"/>
  <c r="F1668" i="41"/>
  <c r="H1668" i="41"/>
  <c r="J1668" i="41" s="1"/>
  <c r="D1665" i="5" s="1"/>
  <c r="K1665" i="5"/>
  <c r="F1664" i="41"/>
  <c r="H1664" i="41" s="1"/>
  <c r="J1664" i="41" s="1"/>
  <c r="D1661" i="5" s="1"/>
  <c r="F1660" i="41"/>
  <c r="H1660" i="41" s="1"/>
  <c r="J1660" i="41" s="1"/>
  <c r="D1657" i="5" s="1"/>
  <c r="K1657" i="5"/>
  <c r="F1656" i="41"/>
  <c r="H1656" i="41"/>
  <c r="J1656" i="41" s="1"/>
  <c r="D1653" i="5" s="1"/>
  <c r="K1653" i="5"/>
  <c r="F1654" i="41"/>
  <c r="H1654" i="41" s="1"/>
  <c r="J1654" i="41" s="1"/>
  <c r="D1651" i="5" s="1"/>
  <c r="K1651" i="5"/>
  <c r="F1652" i="41"/>
  <c r="H1652" i="41" s="1"/>
  <c r="J1652" i="41" s="1"/>
  <c r="D1649" i="5" s="1"/>
  <c r="F1640" i="41"/>
  <c r="H1640" i="41" s="1"/>
  <c r="J1640" i="41" s="1"/>
  <c r="D1637" i="5" s="1"/>
  <c r="K1637" i="5"/>
  <c r="F1624" i="41"/>
  <c r="H1624" i="41" s="1"/>
  <c r="J1624" i="41" s="1"/>
  <c r="D1621" i="5" s="1"/>
  <c r="K1621" i="5"/>
  <c r="F1620" i="41"/>
  <c r="H1620" i="41"/>
  <c r="J1620" i="41" s="1"/>
  <c r="D1617" i="5" s="1"/>
  <c r="K1617" i="5"/>
  <c r="F1612" i="41"/>
  <c r="H1612" i="41" s="1"/>
  <c r="J1612" i="41" s="1"/>
  <c r="D1609" i="5" s="1"/>
  <c r="F1608" i="41"/>
  <c r="H1608" i="41" s="1"/>
  <c r="J1608" i="41" s="1"/>
  <c r="D1605" i="5" s="1"/>
  <c r="F1600" i="41"/>
  <c r="H1600" i="41" s="1"/>
  <c r="J1600" i="41" s="1"/>
  <c r="D1597" i="5" s="1"/>
  <c r="K1597" i="5"/>
  <c r="F1596" i="41"/>
  <c r="H1596" i="41" s="1"/>
  <c r="J1596" i="41" s="1"/>
  <c r="D1593" i="5" s="1"/>
  <c r="K1593" i="5"/>
  <c r="F1592" i="41"/>
  <c r="H1592" i="41" s="1"/>
  <c r="J1592" i="41" s="1"/>
  <c r="D1589" i="5" s="1"/>
  <c r="K1589" i="5"/>
  <c r="F1588" i="41"/>
  <c r="H1588" i="41"/>
  <c r="J1588" i="41" s="1"/>
  <c r="D1585" i="5" s="1"/>
  <c r="K1585" i="5"/>
  <c r="F1580" i="41"/>
  <c r="H1580" i="41" s="1"/>
  <c r="J1580" i="41" s="1"/>
  <c r="D1577" i="5" s="1"/>
  <c r="K1577" i="5"/>
  <c r="F1576" i="41"/>
  <c r="H1576" i="41" s="1"/>
  <c r="J1576" i="41" s="1"/>
  <c r="D1573" i="5" s="1"/>
  <c r="F1564" i="41"/>
  <c r="H1564" i="41" s="1"/>
  <c r="J1564" i="41" s="1"/>
  <c r="D1561" i="5" s="1"/>
  <c r="F1548" i="41"/>
  <c r="H1548" i="41" s="1"/>
  <c r="J1548" i="41" s="1"/>
  <c r="D1545" i="5" s="1"/>
  <c r="F1536" i="41"/>
  <c r="H1536" i="41" s="1"/>
  <c r="J1536" i="41" s="1"/>
  <c r="D1533" i="5" s="1"/>
  <c r="K1533" i="5"/>
  <c r="F1516" i="41"/>
  <c r="H1516" i="41" s="1"/>
  <c r="J1516" i="41" s="1"/>
  <c r="D1513" i="5" s="1"/>
  <c r="K1513" i="5"/>
  <c r="F1348" i="41"/>
  <c r="H1348" i="41"/>
  <c r="J1348" i="41" s="1"/>
  <c r="D1345" i="5" s="1"/>
  <c r="K1345" i="5" s="1"/>
  <c r="F1342" i="41"/>
  <c r="H1342" i="41"/>
  <c r="J1342" i="41" s="1"/>
  <c r="D1339" i="5" s="1"/>
  <c r="K1339" i="5"/>
  <c r="F1234" i="41"/>
  <c r="H1234" i="41" s="1"/>
  <c r="J1234" i="41" s="1"/>
  <c r="D1231" i="5" s="1"/>
  <c r="P528" i="5"/>
  <c r="M528" i="5"/>
  <c r="O528" i="5"/>
  <c r="H528" i="5"/>
  <c r="F667" i="5"/>
  <c r="J667" i="5"/>
  <c r="K667" i="5"/>
  <c r="R667" i="5"/>
  <c r="M737" i="5"/>
  <c r="P737" i="5"/>
  <c r="H737" i="5"/>
  <c r="O737" i="5"/>
  <c r="F1041" i="5"/>
  <c r="K1041" i="5"/>
  <c r="R1041" i="5"/>
  <c r="J1041" i="5"/>
  <c r="K995" i="5"/>
  <c r="R995" i="5"/>
  <c r="J995" i="5"/>
  <c r="F995" i="5"/>
  <c r="R901" i="5"/>
  <c r="J901" i="5"/>
  <c r="F901" i="5"/>
  <c r="K901" i="5"/>
  <c r="K1369" i="5"/>
  <c r="O1369" i="5"/>
  <c r="H1369" i="5"/>
  <c r="P1369" i="5"/>
  <c r="M1369" i="5"/>
  <c r="K1370" i="5"/>
  <c r="F1370" i="5"/>
  <c r="J1370" i="5"/>
  <c r="R1370" i="5"/>
  <c r="O92" i="5"/>
  <c r="M92" i="5"/>
  <c r="P92" i="5"/>
  <c r="H92" i="5"/>
  <c r="F340" i="5"/>
  <c r="J340" i="5"/>
  <c r="K340" i="5"/>
  <c r="R340" i="5"/>
  <c r="K550" i="5"/>
  <c r="O550" i="5"/>
  <c r="H550" i="5"/>
  <c r="P550" i="5"/>
  <c r="M550" i="5"/>
  <c r="R637" i="5"/>
  <c r="F637" i="5"/>
  <c r="J637" i="5"/>
  <c r="O637" i="5"/>
  <c r="K637" i="5"/>
  <c r="K739" i="5"/>
  <c r="M739" i="5"/>
  <c r="P739" i="5"/>
  <c r="H739" i="5"/>
  <c r="O739" i="5"/>
  <c r="F863" i="5"/>
  <c r="J863" i="5"/>
  <c r="K863" i="5"/>
  <c r="R863" i="5"/>
  <c r="F1001" i="5"/>
  <c r="K1001" i="5"/>
  <c r="O1001" i="5"/>
  <c r="R1001" i="5"/>
  <c r="J1001" i="5"/>
  <c r="H1041" i="5"/>
  <c r="O1041" i="5"/>
  <c r="P1041" i="5"/>
  <c r="M1041" i="5"/>
  <c r="O60" i="5"/>
  <c r="H60" i="5"/>
  <c r="M60" i="5"/>
  <c r="P60" i="5"/>
  <c r="H108" i="5"/>
  <c r="P108" i="5"/>
  <c r="M108" i="5"/>
  <c r="O108" i="5"/>
  <c r="O326" i="5"/>
  <c r="P326" i="5"/>
  <c r="M326" i="5"/>
  <c r="H326" i="5"/>
  <c r="K536" i="5"/>
  <c r="P536" i="5"/>
  <c r="M536" i="5"/>
  <c r="O536" i="5"/>
  <c r="H536" i="5"/>
  <c r="M721" i="5"/>
  <c r="P721" i="5"/>
  <c r="H721" i="5"/>
  <c r="O721" i="5"/>
  <c r="O781" i="5"/>
  <c r="F781" i="5"/>
  <c r="J781" i="5"/>
  <c r="K781" i="5"/>
  <c r="R781" i="5"/>
  <c r="H905" i="5"/>
  <c r="O905" i="5"/>
  <c r="P905" i="5"/>
  <c r="M905" i="5"/>
  <c r="H899" i="5"/>
  <c r="O899" i="5"/>
  <c r="P899" i="5"/>
  <c r="M899" i="5"/>
  <c r="H1059" i="5"/>
  <c r="O1059" i="5"/>
  <c r="P1059" i="5"/>
  <c r="M1059" i="5"/>
  <c r="H1288" i="5"/>
  <c r="O1288" i="5"/>
  <c r="P1288" i="5"/>
  <c r="M1288" i="5"/>
  <c r="H1344" i="5"/>
  <c r="O1344" i="5"/>
  <c r="P1344" i="5"/>
  <c r="M1344" i="5"/>
  <c r="O1385" i="5"/>
  <c r="H1385" i="5"/>
  <c r="P1385" i="5"/>
  <c r="M1385" i="5"/>
  <c r="H29" i="5"/>
  <c r="M29" i="5"/>
  <c r="M302" i="5"/>
  <c r="H302" i="5"/>
  <c r="O302" i="5"/>
  <c r="P302" i="5"/>
  <c r="O532" i="5"/>
  <c r="H532" i="5"/>
  <c r="P532" i="5"/>
  <c r="M532" i="5"/>
  <c r="P344" i="5"/>
  <c r="M344" i="5"/>
  <c r="H344" i="5"/>
  <c r="O344" i="5"/>
  <c r="H1019" i="5"/>
  <c r="O1019" i="5"/>
  <c r="P1019" i="5"/>
  <c r="M1019" i="5"/>
  <c r="M925" i="5"/>
  <c r="H925" i="5"/>
  <c r="O925" i="5"/>
  <c r="P925" i="5"/>
  <c r="K1015" i="5"/>
  <c r="R1015" i="5"/>
  <c r="J1015" i="5"/>
  <c r="F1015" i="5"/>
  <c r="M1367" i="5"/>
  <c r="O1367" i="5"/>
  <c r="H1367" i="5"/>
  <c r="P1367" i="5"/>
  <c r="J1346" i="5"/>
  <c r="R1346" i="5"/>
  <c r="K1346" i="5"/>
  <c r="F1346" i="5"/>
  <c r="K110" i="5"/>
  <c r="K112" i="5"/>
  <c r="M964" i="5"/>
  <c r="P964" i="5"/>
  <c r="H964" i="5"/>
  <c r="O1241" i="5"/>
  <c r="P1241" i="5"/>
  <c r="H1241" i="5"/>
  <c r="K1960" i="5"/>
  <c r="F1960" i="5"/>
  <c r="J1960" i="5"/>
  <c r="M1028" i="5"/>
  <c r="P1028" i="5"/>
  <c r="H1028" i="5"/>
  <c r="J1205" i="5"/>
  <c r="K1205" i="5"/>
  <c r="F1205" i="5"/>
  <c r="K1986" i="5"/>
  <c r="F1986" i="5"/>
  <c r="J1986" i="5"/>
  <c r="K1879" i="5"/>
  <c r="K1865" i="5"/>
  <c r="E1987" i="41"/>
  <c r="G1987" i="41" s="1"/>
  <c r="I1987" i="41" s="1"/>
  <c r="C1984" i="5" s="1"/>
  <c r="E1464" i="41"/>
  <c r="G1464" i="41" s="1"/>
  <c r="I1464" i="41" s="1"/>
  <c r="C1461" i="5" s="1"/>
  <c r="F1464" i="41"/>
  <c r="H1464" i="41" s="1"/>
  <c r="J1464" i="41" s="1"/>
  <c r="D1461" i="5" s="1"/>
  <c r="E1460" i="41"/>
  <c r="G1460" i="41" s="1"/>
  <c r="I1460" i="41" s="1"/>
  <c r="C1457" i="5" s="1"/>
  <c r="F1460" i="41"/>
  <c r="H1460" i="41" s="1"/>
  <c r="J1460" i="41" s="1"/>
  <c r="D1457" i="5" s="1"/>
  <c r="K1274" i="5"/>
  <c r="K1262" i="5"/>
  <c r="F1984" i="41"/>
  <c r="H1984" i="41" s="1"/>
  <c r="J1984" i="41" s="1"/>
  <c r="D1981" i="5" s="1"/>
  <c r="F1902" i="41"/>
  <c r="H1902" i="41" s="1"/>
  <c r="J1902" i="41" s="1"/>
  <c r="D1899" i="5" s="1"/>
  <c r="K1899" i="5"/>
  <c r="F965" i="41"/>
  <c r="H965" i="41" s="1"/>
  <c r="J965" i="41" s="1"/>
  <c r="D962" i="5" s="1"/>
  <c r="F1946" i="41"/>
  <c r="H1946" i="41" s="1"/>
  <c r="J1946" i="41" s="1"/>
  <c r="D1943" i="5" s="1"/>
  <c r="F1170" i="41"/>
  <c r="H1170" i="41" s="1"/>
  <c r="J1170" i="41" s="1"/>
  <c r="D1167" i="5" s="1"/>
  <c r="F1071" i="41"/>
  <c r="H1071" i="41" s="1"/>
  <c r="J1071" i="41" s="1"/>
  <c r="D1068" i="5" s="1"/>
  <c r="K1068" i="5"/>
  <c r="F1930" i="41"/>
  <c r="H1930" i="41" s="1"/>
  <c r="J1930" i="41" s="1"/>
  <c r="D1927" i="5" s="1"/>
  <c r="F1928" i="41"/>
  <c r="H1928" i="41" s="1"/>
  <c r="J1928" i="41" s="1"/>
  <c r="D1925" i="5" s="1"/>
  <c r="K1925" i="5"/>
  <c r="K1304" i="5"/>
  <c r="P26" i="5"/>
  <c r="M26" i="5"/>
  <c r="H26" i="5"/>
  <c r="O26" i="5"/>
  <c r="P16" i="5"/>
  <c r="H16" i="5"/>
  <c r="O16" i="5"/>
  <c r="M16" i="5"/>
  <c r="M113" i="5"/>
  <c r="P113" i="5"/>
  <c r="H113" i="5"/>
  <c r="O113" i="5"/>
  <c r="P98" i="5"/>
  <c r="M98" i="5"/>
  <c r="K508" i="5"/>
  <c r="P508" i="5"/>
  <c r="M508" i="5"/>
  <c r="O508" i="5"/>
  <c r="H508" i="5"/>
  <c r="F643" i="5"/>
  <c r="J643" i="5"/>
  <c r="K643" i="5"/>
  <c r="R643" i="5"/>
  <c r="J797" i="5"/>
  <c r="K797" i="5"/>
  <c r="R797" i="5"/>
  <c r="F797" i="5"/>
  <c r="K913" i="5"/>
  <c r="R913" i="5"/>
  <c r="J913" i="5"/>
  <c r="F913" i="5"/>
  <c r="K963" i="5"/>
  <c r="R963" i="5"/>
  <c r="J963" i="5"/>
  <c r="F963" i="5"/>
  <c r="J989" i="5"/>
  <c r="F989" i="5"/>
  <c r="K989" i="5"/>
  <c r="R989" i="5"/>
  <c r="H1029" i="5"/>
  <c r="O1029" i="5"/>
  <c r="P1029" i="5"/>
  <c r="M1029" i="5"/>
  <c r="J959" i="5"/>
  <c r="F959" i="5"/>
  <c r="K959" i="5"/>
  <c r="R959" i="5"/>
  <c r="P1496" i="5"/>
  <c r="H1496" i="5"/>
  <c r="O1496" i="5"/>
  <c r="M1496" i="5"/>
  <c r="K1622" i="5"/>
  <c r="O1622" i="5"/>
  <c r="M1622" i="5"/>
  <c r="P1622" i="5"/>
  <c r="H1622" i="5"/>
  <c r="K1810" i="5"/>
  <c r="M1810" i="5"/>
  <c r="H1810" i="5"/>
  <c r="O1810" i="5"/>
  <c r="P1810" i="5"/>
  <c r="H581" i="5"/>
  <c r="O581" i="5"/>
  <c r="P581" i="5"/>
  <c r="M581" i="5"/>
  <c r="M551" i="5"/>
  <c r="P551" i="5"/>
  <c r="H551" i="5"/>
  <c r="O551" i="5"/>
  <c r="F633" i="5"/>
  <c r="J633" i="5"/>
  <c r="K633" i="5"/>
  <c r="R633" i="5"/>
  <c r="F659" i="5"/>
  <c r="J659" i="5"/>
  <c r="K659" i="5"/>
  <c r="R659" i="5"/>
  <c r="H913" i="5"/>
  <c r="O913" i="5"/>
  <c r="P913" i="5"/>
  <c r="M913" i="5"/>
  <c r="K987" i="5"/>
  <c r="R987" i="5"/>
  <c r="J987" i="5"/>
  <c r="F987" i="5"/>
  <c r="H989" i="5"/>
  <c r="O989" i="5"/>
  <c r="P989" i="5"/>
  <c r="M989" i="5"/>
  <c r="J975" i="5"/>
  <c r="F975" i="5"/>
  <c r="K975" i="5"/>
  <c r="R975" i="5"/>
  <c r="O1310" i="5"/>
  <c r="P1310" i="5"/>
  <c r="M1310" i="5"/>
  <c r="H1310" i="5"/>
  <c r="P1624" i="5"/>
  <c r="H1624" i="5"/>
  <c r="O1624" i="5"/>
  <c r="M1624" i="5"/>
  <c r="H1009" i="5"/>
  <c r="O1009" i="5"/>
  <c r="P1009" i="5"/>
  <c r="M1009" i="5"/>
  <c r="J1085" i="5"/>
  <c r="F1085" i="5"/>
  <c r="K1085" i="5"/>
  <c r="R1085" i="5"/>
  <c r="J1007" i="5"/>
  <c r="F1007" i="5"/>
  <c r="K1007" i="5"/>
  <c r="R1007" i="5"/>
  <c r="P1226" i="5"/>
  <c r="M1226" i="5"/>
  <c r="H1226" i="5"/>
  <c r="O1226" i="5"/>
  <c r="O1262" i="5"/>
  <c r="P1262" i="5"/>
  <c r="M1262" i="5"/>
  <c r="H1262" i="5"/>
  <c r="F1374" i="5"/>
  <c r="J1374" i="5"/>
  <c r="R1374" i="5"/>
  <c r="K1374" i="5"/>
  <c r="P86" i="5"/>
  <c r="H86" i="5"/>
  <c r="O86" i="5"/>
  <c r="M86" i="5"/>
  <c r="O717" i="5"/>
  <c r="M717" i="5"/>
  <c r="P717" i="5"/>
  <c r="H717" i="5"/>
  <c r="J823" i="5"/>
  <c r="K823" i="5"/>
  <c r="R823" i="5"/>
  <c r="F823" i="5"/>
  <c r="J879" i="5"/>
  <c r="K879" i="5"/>
  <c r="R879" i="5"/>
  <c r="F879" i="5"/>
  <c r="H1033" i="5"/>
  <c r="O1033" i="5"/>
  <c r="P1033" i="5"/>
  <c r="M1033" i="5"/>
  <c r="J965" i="5"/>
  <c r="F965" i="5"/>
  <c r="K965" i="5"/>
  <c r="R965" i="5"/>
  <c r="J1061" i="5"/>
  <c r="F1061" i="5"/>
  <c r="K1061" i="5"/>
  <c r="R1061" i="5"/>
  <c r="R927" i="5"/>
  <c r="J927" i="5"/>
  <c r="F927" i="5"/>
  <c r="K927" i="5"/>
  <c r="F1975" i="5"/>
  <c r="J1975" i="5"/>
  <c r="K86" i="5"/>
  <c r="K1753" i="5"/>
  <c r="J1999" i="5"/>
  <c r="F1999" i="5"/>
  <c r="K1970" i="5"/>
  <c r="F1970" i="5"/>
  <c r="J1970" i="5"/>
  <c r="K1330" i="5"/>
  <c r="K1218" i="5"/>
  <c r="F1983" i="41"/>
  <c r="H1983" i="41" s="1"/>
  <c r="J1983" i="41" s="1"/>
  <c r="D1980" i="5" s="1"/>
  <c r="M1980" i="5" s="1"/>
  <c r="K1980" i="5"/>
  <c r="F1978" i="41"/>
  <c r="H1978" i="41"/>
  <c r="J1978" i="41" s="1"/>
  <c r="D1975" i="5" s="1"/>
  <c r="K1975" i="5"/>
  <c r="K1342" i="5"/>
  <c r="E1121" i="41"/>
  <c r="G1121" i="41"/>
  <c r="I1121" i="41" s="1"/>
  <c r="C1118" i="5" s="1"/>
  <c r="F1121" i="41"/>
  <c r="H1121" i="41"/>
  <c r="J1121" i="41" s="1"/>
  <c r="D1118" i="5" s="1"/>
  <c r="O1281" i="5"/>
  <c r="F2002" i="41"/>
  <c r="H2002" i="41" s="1"/>
  <c r="J2002" i="41" s="1"/>
  <c r="D1999" i="5" s="1"/>
  <c r="K1999" i="5"/>
  <c r="F1941" i="41"/>
  <c r="H1941" i="41" s="1"/>
  <c r="J1941" i="41" s="1"/>
  <c r="D1938" i="5" s="1"/>
  <c r="F1876" i="41"/>
  <c r="H1876" i="41" s="1"/>
  <c r="J1876" i="41" s="1"/>
  <c r="D1873" i="5" s="1"/>
  <c r="O1873" i="5" s="1"/>
  <c r="F1880" i="41"/>
  <c r="H1880" i="41" s="1"/>
  <c r="J1880" i="41" s="1"/>
  <c r="D1877" i="5" s="1"/>
  <c r="K1877" i="5"/>
  <c r="F2007" i="41"/>
  <c r="H2007" i="41" s="1"/>
  <c r="J2007" i="41" s="1"/>
  <c r="D2004" i="5" s="1"/>
  <c r="K2004" i="5" s="1"/>
  <c r="F1997" i="41"/>
  <c r="H1997" i="41" s="1"/>
  <c r="J1997" i="41" s="1"/>
  <c r="D1994" i="5" s="1"/>
  <c r="O1994" i="5" s="1"/>
  <c r="F1967" i="41"/>
  <c r="H1967" i="41" s="1"/>
  <c r="J1967" i="41" s="1"/>
  <c r="D1964" i="5" s="1"/>
  <c r="H1964" i="5" s="1"/>
  <c r="K1240" i="5"/>
  <c r="E15" i="49"/>
  <c r="K1230" i="5"/>
  <c r="F1989" i="41"/>
  <c r="H1989" i="41" s="1"/>
  <c r="J1989" i="41" s="1"/>
  <c r="D1986" i="5" s="1"/>
  <c r="M1986" i="5" s="1"/>
  <c r="F1959" i="41"/>
  <c r="H1959" i="41" s="1"/>
  <c r="J1959" i="41" s="1"/>
  <c r="D1956" i="5" s="1"/>
  <c r="F1957" i="41"/>
  <c r="H1957" i="41" s="1"/>
  <c r="J1957" i="41" s="1"/>
  <c r="D1954" i="5" s="1"/>
  <c r="K1954" i="5"/>
  <c r="F1936" i="41"/>
  <c r="H1936" i="41"/>
  <c r="J1936" i="41" s="1"/>
  <c r="D1933" i="5" s="1"/>
  <c r="F1935" i="41"/>
  <c r="H1935" i="41"/>
  <c r="J1935" i="41" s="1"/>
  <c r="D1932" i="5" s="1"/>
  <c r="K1932" i="5"/>
  <c r="F1927" i="41"/>
  <c r="H1927" i="41" s="1"/>
  <c r="J1927" i="41" s="1"/>
  <c r="D1924" i="5" s="1"/>
  <c r="K1924" i="5"/>
  <c r="F1925" i="41"/>
  <c r="H1925" i="41" s="1"/>
  <c r="J1925" i="41" s="1"/>
  <c r="D1922" i="5" s="1"/>
  <c r="K1922" i="5"/>
  <c r="F1872" i="41"/>
  <c r="H1872" i="41" s="1"/>
  <c r="J1872" i="41" s="1"/>
  <c r="D1869" i="5" s="1"/>
  <c r="F1864" i="41"/>
  <c r="H1864" i="41" s="1"/>
  <c r="J1864" i="41" s="1"/>
  <c r="D1861" i="5" s="1"/>
  <c r="K1861" i="5"/>
  <c r="F1860" i="41"/>
  <c r="H1860" i="41" s="1"/>
  <c r="J1860" i="41" s="1"/>
  <c r="D1857" i="5" s="1"/>
  <c r="F1852" i="41"/>
  <c r="H1852" i="41" s="1"/>
  <c r="J1852" i="41" s="1"/>
  <c r="D1849" i="5" s="1"/>
  <c r="K1849" i="5"/>
  <c r="F1848" i="41"/>
  <c r="H1848" i="41" s="1"/>
  <c r="J1848" i="41" s="1"/>
  <c r="D1845" i="5" s="1"/>
  <c r="F1844" i="41"/>
  <c r="H1844" i="41" s="1"/>
  <c r="J1844" i="41" s="1"/>
  <c r="D1841" i="5" s="1"/>
  <c r="P1841" i="5" s="1"/>
  <c r="F1828" i="41"/>
  <c r="H1828" i="41" s="1"/>
  <c r="J1828" i="41" s="1"/>
  <c r="D1825" i="5" s="1"/>
  <c r="K1825" i="5"/>
  <c r="F1824" i="41"/>
  <c r="H1824" i="41" s="1"/>
  <c r="J1824" i="41" s="1"/>
  <c r="D1821" i="5" s="1"/>
  <c r="F1816" i="41"/>
  <c r="H1816" i="41" s="1"/>
  <c r="J1816" i="41" s="1"/>
  <c r="D1813" i="5" s="1"/>
  <c r="K1813" i="5" s="1"/>
  <c r="F1808" i="41"/>
  <c r="H1808" i="41" s="1"/>
  <c r="J1808" i="41" s="1"/>
  <c r="D1805" i="5" s="1"/>
  <c r="O1805" i="5" s="1"/>
  <c r="K1805" i="5"/>
  <c r="F1804" i="41"/>
  <c r="H1804" i="41" s="1"/>
  <c r="J1804" i="41" s="1"/>
  <c r="D1801" i="5" s="1"/>
  <c r="K1801" i="5" s="1"/>
  <c r="F1800" i="41"/>
  <c r="H1800" i="41" s="1"/>
  <c r="J1800" i="41" s="1"/>
  <c r="D1797" i="5" s="1"/>
  <c r="K1797" i="5"/>
  <c r="F1796" i="41"/>
  <c r="H1796" i="41" s="1"/>
  <c r="J1796" i="41" s="1"/>
  <c r="D1793" i="5" s="1"/>
  <c r="K1793" i="5"/>
  <c r="F1780" i="41"/>
  <c r="H1780" i="41" s="1"/>
  <c r="J1780" i="41" s="1"/>
  <c r="D1777" i="5" s="1"/>
  <c r="O1777" i="5" s="1"/>
  <c r="F1772" i="41"/>
  <c r="H1772" i="41" s="1"/>
  <c r="J1772" i="41" s="1"/>
  <c r="D1769" i="5" s="1"/>
  <c r="F1764" i="41"/>
  <c r="H1764" i="41" s="1"/>
  <c r="J1764" i="41" s="1"/>
  <c r="D1761" i="5" s="1"/>
  <c r="K1761" i="5"/>
  <c r="F1736" i="41"/>
  <c r="H1736" i="41"/>
  <c r="J1736" i="41" s="1"/>
  <c r="D1733" i="5" s="1"/>
  <c r="K1733" i="5"/>
  <c r="F1700" i="41"/>
  <c r="H1700" i="41" s="1"/>
  <c r="J1700" i="41" s="1"/>
  <c r="D1697" i="5" s="1"/>
  <c r="K1697" i="5"/>
  <c r="F1688" i="41"/>
  <c r="H1688" i="41" s="1"/>
  <c r="J1688" i="41" s="1"/>
  <c r="D1685" i="5" s="1"/>
  <c r="K1685" i="5"/>
  <c r="F1672" i="41"/>
  <c r="H1672" i="41" s="1"/>
  <c r="J1672" i="41" s="1"/>
  <c r="D1669" i="5" s="1"/>
  <c r="F1636" i="41"/>
  <c r="H1636" i="41" s="1"/>
  <c r="J1636" i="41" s="1"/>
  <c r="D1633" i="5" s="1"/>
  <c r="K1633" i="5"/>
  <c r="P68" i="5"/>
  <c r="O68" i="5"/>
  <c r="H68" i="5"/>
  <c r="M68" i="5"/>
  <c r="M56" i="5"/>
  <c r="P56" i="5"/>
  <c r="H56" i="5"/>
  <c r="O56" i="5"/>
  <c r="O117" i="5"/>
  <c r="P117" i="5"/>
  <c r="J645" i="5"/>
  <c r="R645" i="5"/>
  <c r="O571" i="5"/>
  <c r="H98" i="5"/>
  <c r="H571" i="5"/>
  <c r="J641" i="5"/>
  <c r="R641" i="5"/>
  <c r="K641" i="5"/>
  <c r="F691" i="5"/>
  <c r="J691" i="5"/>
  <c r="K691" i="5"/>
  <c r="F683" i="5"/>
  <c r="J683" i="5"/>
  <c r="K1289" i="5"/>
  <c r="F1289" i="5"/>
  <c r="F1914" i="41"/>
  <c r="H1914" i="41"/>
  <c r="J1914" i="41" s="1"/>
  <c r="D1911" i="5" s="1"/>
  <c r="E2016" i="41"/>
  <c r="G2016" i="41"/>
  <c r="I2016" i="41" s="1"/>
  <c r="C2013" i="5" s="1"/>
  <c r="F2016" i="41"/>
  <c r="H2016" i="41"/>
  <c r="J2016" i="41" s="1"/>
  <c r="D2013" i="5" s="1"/>
  <c r="E1918" i="41"/>
  <c r="G1918" i="41"/>
  <c r="I1918" i="41" s="1"/>
  <c r="C1915" i="5" s="1"/>
  <c r="F1918" i="41"/>
  <c r="H1918" i="41"/>
  <c r="J1918" i="41" s="1"/>
  <c r="D1915" i="5" s="1"/>
  <c r="E1916" i="41"/>
  <c r="G1916" i="41"/>
  <c r="I1916" i="41" s="1"/>
  <c r="C1913" i="5" s="1"/>
  <c r="F1916" i="41"/>
  <c r="H1916" i="41"/>
  <c r="J1916" i="41" s="1"/>
  <c r="D1913" i="5" s="1"/>
  <c r="E1912" i="41"/>
  <c r="G1912" i="41"/>
  <c r="I1912" i="41" s="1"/>
  <c r="C1909" i="5" s="1"/>
  <c r="F1912" i="41"/>
  <c r="H1912" i="41"/>
  <c r="J1912" i="41" s="1"/>
  <c r="D1909" i="5" s="1"/>
  <c r="E1906" i="41"/>
  <c r="G1906" i="41"/>
  <c r="I1906" i="41" s="1"/>
  <c r="C1903" i="5" s="1"/>
  <c r="F1906" i="41"/>
  <c r="H1906" i="41"/>
  <c r="J1906" i="41" s="1"/>
  <c r="D1903" i="5" s="1"/>
  <c r="E1904" i="41"/>
  <c r="G1904" i="41"/>
  <c r="I1904" i="41" s="1"/>
  <c r="C1901" i="5" s="1"/>
  <c r="F1904" i="41"/>
  <c r="H1904" i="41"/>
  <c r="J1904" i="41" s="1"/>
  <c r="D1901" i="5" s="1"/>
  <c r="E1898" i="41"/>
  <c r="G1898" i="41"/>
  <c r="I1898" i="41" s="1"/>
  <c r="C1895" i="5" s="1"/>
  <c r="F1898" i="41"/>
  <c r="H1898" i="41"/>
  <c r="J1898" i="41" s="1"/>
  <c r="D1895" i="5" s="1"/>
  <c r="E1896" i="41"/>
  <c r="G1896" i="41"/>
  <c r="I1896" i="41" s="1"/>
  <c r="C1893" i="5" s="1"/>
  <c r="F1896" i="41"/>
  <c r="H1896" i="41"/>
  <c r="J1896" i="41" s="1"/>
  <c r="D1893" i="5" s="1"/>
  <c r="E1888" i="41"/>
  <c r="G1888" i="41"/>
  <c r="I1888" i="41" s="1"/>
  <c r="C1885" i="5" s="1"/>
  <c r="F1888" i="41"/>
  <c r="H1888" i="41"/>
  <c r="J1888" i="41" s="1"/>
  <c r="D1885" i="5" s="1"/>
  <c r="E1884" i="41"/>
  <c r="G1884" i="41"/>
  <c r="I1884" i="41" s="1"/>
  <c r="C1881" i="5" s="1"/>
  <c r="F1884" i="41"/>
  <c r="H1884" i="41"/>
  <c r="J1884" i="41" s="1"/>
  <c r="D1881" i="5" s="1"/>
  <c r="E1752" i="41"/>
  <c r="G1752" i="41"/>
  <c r="I1752" i="41" s="1"/>
  <c r="C1749" i="5" s="1"/>
  <c r="F1752" i="41"/>
  <c r="H1752" i="41"/>
  <c r="J1752" i="41" s="1"/>
  <c r="D1749" i="5" s="1"/>
  <c r="E1073" i="41"/>
  <c r="G1073" i="41"/>
  <c r="I1073" i="41" s="1"/>
  <c r="C1070" i="5" s="1"/>
  <c r="F1073" i="41"/>
  <c r="H1073" i="41"/>
  <c r="J1073" i="41" s="1"/>
  <c r="D1070" i="5" s="1"/>
  <c r="F2000" i="41"/>
  <c r="H2000" i="41"/>
  <c r="J2000" i="41" s="1"/>
  <c r="D1997" i="5" s="1"/>
  <c r="K1997" i="5"/>
  <c r="F1991" i="41"/>
  <c r="H1991" i="41" s="1"/>
  <c r="J1991" i="41" s="1"/>
  <c r="D1988" i="5" s="1"/>
  <c r="K1988" i="5" s="1"/>
  <c r="F1892" i="41"/>
  <c r="H1892" i="41"/>
  <c r="J1892" i="41" s="1"/>
  <c r="D1889" i="5" s="1"/>
  <c r="K1889" i="5"/>
  <c r="K1328" i="5"/>
  <c r="F1999" i="41"/>
  <c r="H1999" i="41"/>
  <c r="J1999" i="41" s="1"/>
  <c r="D1996" i="5" s="1"/>
  <c r="K1996" i="5"/>
  <c r="F1922" i="41"/>
  <c r="H1922" i="41" s="1"/>
  <c r="J1922" i="41" s="1"/>
  <c r="D1919" i="5" s="1"/>
  <c r="K1919" i="5"/>
  <c r="F518" i="41"/>
  <c r="H518" i="41" s="1"/>
  <c r="J518" i="41" s="1"/>
  <c r="D515" i="5" s="1"/>
  <c r="P515" i="5" s="1"/>
  <c r="F240" i="41"/>
  <c r="H240" i="41" s="1"/>
  <c r="J240" i="41" s="1"/>
  <c r="D237" i="5" s="1"/>
  <c r="P18" i="5"/>
  <c r="H18" i="5"/>
  <c r="O18" i="5"/>
  <c r="M18" i="5"/>
  <c r="K19" i="5"/>
  <c r="P19" i="5"/>
  <c r="O19" i="5"/>
  <c r="K92" i="5"/>
  <c r="F92" i="5"/>
  <c r="J92" i="5"/>
  <c r="R92" i="5"/>
  <c r="H50" i="5"/>
  <c r="M50" i="5"/>
  <c r="P50" i="5"/>
  <c r="O50" i="5"/>
  <c r="H25" i="5"/>
  <c r="M25" i="5"/>
  <c r="P20" i="5"/>
  <c r="K20" i="5"/>
  <c r="K114" i="5"/>
  <c r="K669" i="5"/>
  <c r="F1954" i="41"/>
  <c r="H1954" i="41" s="1"/>
  <c r="J1954" i="41" s="1"/>
  <c r="D1951" i="5" s="1"/>
  <c r="H1951" i="5" s="1"/>
  <c r="K1951" i="5"/>
  <c r="F1910" i="41"/>
  <c r="H1910" i="41"/>
  <c r="J1910" i="41" s="1"/>
  <c r="D1907" i="5" s="1"/>
  <c r="K1907" i="5"/>
  <c r="K1334" i="5"/>
  <c r="E1997" i="41"/>
  <c r="G1997" i="41"/>
  <c r="I1997" i="41" s="1"/>
  <c r="C1994" i="5" s="1"/>
  <c r="F1992" i="41"/>
  <c r="H1992" i="41"/>
  <c r="J1992" i="41" s="1"/>
  <c r="D1989" i="5" s="1"/>
  <c r="F2018" i="41"/>
  <c r="H2018" i="41"/>
  <c r="J2018" i="41" s="1"/>
  <c r="D2015" i="5" s="1"/>
  <c r="K2015" i="5"/>
  <c r="F919" i="41"/>
  <c r="H919" i="41" s="1"/>
  <c r="J919" i="41" s="1"/>
  <c r="D916" i="5" s="1"/>
  <c r="K916" i="5"/>
  <c r="F803" i="41"/>
  <c r="H803" i="41" s="1"/>
  <c r="J803" i="41" s="1"/>
  <c r="D800" i="5" s="1"/>
  <c r="K800" i="5" s="1"/>
  <c r="F798" i="41"/>
  <c r="H798" i="41" s="1"/>
  <c r="J798" i="41" s="1"/>
  <c r="D795" i="5" s="1"/>
  <c r="K795" i="5"/>
  <c r="K1302" i="5"/>
  <c r="F789" i="41"/>
  <c r="H789" i="41" s="1"/>
  <c r="J789" i="41" s="1"/>
  <c r="D786" i="5" s="1"/>
  <c r="H786" i="5" s="1"/>
  <c r="K786" i="5"/>
  <c r="F649" i="41"/>
  <c r="H649" i="41"/>
  <c r="J649" i="41" s="1"/>
  <c r="D646" i="5" s="1"/>
  <c r="F20" i="41"/>
  <c r="H20" i="41"/>
  <c r="J20" i="41" s="1"/>
  <c r="D17" i="5" s="1"/>
  <c r="E20" i="41"/>
  <c r="G20" i="41"/>
  <c r="I20" i="41" s="1"/>
  <c r="C17" i="5" s="1"/>
  <c r="K1232" i="5"/>
  <c r="F1304" i="41"/>
  <c r="H1304" i="41" s="1"/>
  <c r="J1304" i="41" s="1"/>
  <c r="D1301" i="5" s="1"/>
  <c r="F1194" i="41"/>
  <c r="H1194" i="41" s="1"/>
  <c r="J1194" i="41" s="1"/>
  <c r="D1191" i="5" s="1"/>
  <c r="K1191" i="5"/>
  <c r="F266" i="41"/>
  <c r="H266" i="41"/>
  <c r="J266" i="41" s="1"/>
  <c r="D263" i="5" s="1"/>
  <c r="F238" i="41"/>
  <c r="H238" i="41"/>
  <c r="J238" i="41" s="1"/>
  <c r="D235" i="5" s="1"/>
  <c r="K235" i="5" s="1"/>
  <c r="O30" i="5"/>
  <c r="P30" i="5"/>
  <c r="M30" i="5"/>
  <c r="H30" i="5"/>
  <c r="O38" i="5"/>
  <c r="P38" i="5"/>
  <c r="M38" i="5"/>
  <c r="H38" i="5"/>
  <c r="P35" i="5"/>
  <c r="O35" i="5"/>
  <c r="M111" i="5"/>
  <c r="P111" i="5"/>
  <c r="H111" i="5"/>
  <c r="O111" i="5"/>
  <c r="H90" i="5"/>
  <c r="O90" i="5"/>
  <c r="M90" i="5"/>
  <c r="P90" i="5"/>
  <c r="K88" i="5"/>
  <c r="R88" i="5"/>
  <c r="F88" i="5"/>
  <c r="J88" i="5"/>
  <c r="R96" i="5"/>
  <c r="F96" i="5"/>
  <c r="K96" i="5"/>
  <c r="J96" i="5"/>
  <c r="H102" i="5"/>
  <c r="O102" i="5"/>
  <c r="M102" i="5"/>
  <c r="P102" i="5"/>
  <c r="K332" i="5"/>
  <c r="R332" i="5"/>
  <c r="F332" i="5"/>
  <c r="J332" i="5"/>
  <c r="M514" i="5"/>
  <c r="O514" i="5"/>
  <c r="H514" i="5"/>
  <c r="P514" i="5"/>
  <c r="M546" i="5"/>
  <c r="O546" i="5"/>
  <c r="H546" i="5"/>
  <c r="P546" i="5"/>
  <c r="O569" i="5"/>
  <c r="P569" i="5"/>
  <c r="M569" i="5"/>
  <c r="H569" i="5"/>
  <c r="M579" i="5"/>
  <c r="H579" i="5"/>
  <c r="O579" i="5"/>
  <c r="P579" i="5"/>
  <c r="O593" i="5"/>
  <c r="P593" i="5"/>
  <c r="M593" i="5"/>
  <c r="H593" i="5"/>
  <c r="M595" i="5"/>
  <c r="H595" i="5"/>
  <c r="O595" i="5"/>
  <c r="P595" i="5"/>
  <c r="O601" i="5"/>
  <c r="P601" i="5"/>
  <c r="M601" i="5"/>
  <c r="H601" i="5"/>
  <c r="K609" i="5"/>
  <c r="O609" i="5"/>
  <c r="P609" i="5"/>
  <c r="M609" i="5"/>
  <c r="H609" i="5"/>
  <c r="K306" i="5"/>
  <c r="R306" i="5"/>
  <c r="F306" i="5"/>
  <c r="J306" i="5"/>
  <c r="M314" i="5"/>
  <c r="H314" i="5"/>
  <c r="O314" i="5"/>
  <c r="P314" i="5"/>
  <c r="K322" i="5"/>
  <c r="R322" i="5"/>
  <c r="F322" i="5"/>
  <c r="J322" i="5"/>
  <c r="K330" i="5"/>
  <c r="R330" i="5"/>
  <c r="F330" i="5"/>
  <c r="J330" i="5"/>
  <c r="P547" i="5"/>
  <c r="H547" i="5"/>
  <c r="O547" i="5"/>
  <c r="M547" i="5"/>
  <c r="P22" i="5"/>
  <c r="H22" i="5"/>
  <c r="O22" i="5"/>
  <c r="M22" i="5"/>
  <c r="O54" i="5"/>
  <c r="H54" i="5"/>
  <c r="M54" i="5"/>
  <c r="P54" i="5"/>
  <c r="O58" i="5"/>
  <c r="H58" i="5"/>
  <c r="M58" i="5"/>
  <c r="P58" i="5"/>
  <c r="O66" i="5"/>
  <c r="H66" i="5"/>
  <c r="M66" i="5"/>
  <c r="P66" i="5"/>
  <c r="M72" i="5"/>
  <c r="P72" i="5"/>
  <c r="O72" i="5"/>
  <c r="H72" i="5"/>
  <c r="O21" i="5"/>
  <c r="P21" i="5"/>
  <c r="H27" i="5"/>
  <c r="M27" i="5"/>
  <c r="O37" i="5"/>
  <c r="P37" i="5"/>
  <c r="P109" i="5"/>
  <c r="H109" i="5"/>
  <c r="O109" i="5"/>
  <c r="M109" i="5"/>
  <c r="R100" i="5"/>
  <c r="F100" i="5"/>
  <c r="K100" i="5"/>
  <c r="J100" i="5"/>
  <c r="H82" i="5"/>
  <c r="O82" i="5"/>
  <c r="M82" i="5"/>
  <c r="P82" i="5"/>
  <c r="F124" i="5"/>
  <c r="J124" i="5"/>
  <c r="K124" i="5"/>
  <c r="R124" i="5"/>
  <c r="F128" i="5"/>
  <c r="J128" i="5"/>
  <c r="K128" i="5"/>
  <c r="R128" i="5"/>
  <c r="F132" i="5"/>
  <c r="J132" i="5"/>
  <c r="K132" i="5"/>
  <c r="R132" i="5"/>
  <c r="F136" i="5"/>
  <c r="J136" i="5"/>
  <c r="K136" i="5"/>
  <c r="R136" i="5"/>
  <c r="F140" i="5"/>
  <c r="J140" i="5"/>
  <c r="K140" i="5"/>
  <c r="R140" i="5"/>
  <c r="F144" i="5"/>
  <c r="J144" i="5"/>
  <c r="K144" i="5"/>
  <c r="R144" i="5"/>
  <c r="F148" i="5"/>
  <c r="J148" i="5"/>
  <c r="K148" i="5"/>
  <c r="R148" i="5"/>
  <c r="F152" i="5"/>
  <c r="J152" i="5"/>
  <c r="K152" i="5"/>
  <c r="R152" i="5"/>
  <c r="F156" i="5"/>
  <c r="J156" i="5"/>
  <c r="K156" i="5"/>
  <c r="R156" i="5"/>
  <c r="F160" i="5"/>
  <c r="J160" i="5"/>
  <c r="K160" i="5"/>
  <c r="R160" i="5"/>
  <c r="F164" i="5"/>
  <c r="J164" i="5"/>
  <c r="K164" i="5"/>
  <c r="R164" i="5"/>
  <c r="F168" i="5"/>
  <c r="J168" i="5"/>
  <c r="K168" i="5"/>
  <c r="R168" i="5"/>
  <c r="F172" i="5"/>
  <c r="J172" i="5"/>
  <c r="K172" i="5"/>
  <c r="R172" i="5"/>
  <c r="F176" i="5"/>
  <c r="J176" i="5"/>
  <c r="K176" i="5"/>
  <c r="R176" i="5"/>
  <c r="F180" i="5"/>
  <c r="J180" i="5"/>
  <c r="K180" i="5"/>
  <c r="R180" i="5"/>
  <c r="F184" i="5"/>
  <c r="J184" i="5"/>
  <c r="K184" i="5"/>
  <c r="R184" i="5"/>
  <c r="F188" i="5"/>
  <c r="J188" i="5"/>
  <c r="K188" i="5"/>
  <c r="R188" i="5"/>
  <c r="F192" i="5"/>
  <c r="J192" i="5"/>
  <c r="K192" i="5"/>
  <c r="R192" i="5"/>
  <c r="F196" i="5"/>
  <c r="J196" i="5"/>
  <c r="K196" i="5"/>
  <c r="R196" i="5"/>
  <c r="F200" i="5"/>
  <c r="J200" i="5"/>
  <c r="K200" i="5"/>
  <c r="R200" i="5"/>
  <c r="F204" i="5"/>
  <c r="J204" i="5"/>
  <c r="K204" i="5"/>
  <c r="R204" i="5"/>
  <c r="F208" i="5"/>
  <c r="J208" i="5"/>
  <c r="K208" i="5"/>
  <c r="R208" i="5"/>
  <c r="F212" i="5"/>
  <c r="J212" i="5"/>
  <c r="K212" i="5"/>
  <c r="R212" i="5"/>
  <c r="F216" i="5"/>
  <c r="J216" i="5"/>
  <c r="K216" i="5"/>
  <c r="R216" i="5"/>
  <c r="F220" i="5"/>
  <c r="J220" i="5"/>
  <c r="K220" i="5"/>
  <c r="R220" i="5"/>
  <c r="F224" i="5"/>
  <c r="J224" i="5"/>
  <c r="K224" i="5"/>
  <c r="R224" i="5"/>
  <c r="F228" i="5"/>
  <c r="J228" i="5"/>
  <c r="K228" i="5"/>
  <c r="R228" i="5"/>
  <c r="F232" i="5"/>
  <c r="J232" i="5"/>
  <c r="K232" i="5"/>
  <c r="R232" i="5"/>
  <c r="F236" i="5"/>
  <c r="J236" i="5"/>
  <c r="K236" i="5"/>
  <c r="R236" i="5"/>
  <c r="F240" i="5"/>
  <c r="J240" i="5"/>
  <c r="K240" i="5"/>
  <c r="R240" i="5"/>
  <c r="J80" i="5"/>
  <c r="K80" i="5"/>
  <c r="R80" i="5"/>
  <c r="F80" i="5"/>
  <c r="K104" i="5"/>
  <c r="F104" i="5"/>
  <c r="J104" i="5"/>
  <c r="R104" i="5"/>
  <c r="F108" i="5"/>
  <c r="K108" i="5"/>
  <c r="R108" i="5"/>
  <c r="J108" i="5"/>
  <c r="O116" i="5"/>
  <c r="H116" i="5"/>
  <c r="P116" i="5"/>
  <c r="M116" i="5"/>
  <c r="H350" i="5"/>
  <c r="M350" i="5"/>
  <c r="O350" i="5"/>
  <c r="P350" i="5"/>
  <c r="H354" i="5"/>
  <c r="M354" i="5"/>
  <c r="O354" i="5"/>
  <c r="P354" i="5"/>
  <c r="H358" i="5"/>
  <c r="M358" i="5"/>
  <c r="O358" i="5"/>
  <c r="P358" i="5"/>
  <c r="H362" i="5"/>
  <c r="M362" i="5"/>
  <c r="O362" i="5"/>
  <c r="P362" i="5"/>
  <c r="H366" i="5"/>
  <c r="M366" i="5"/>
  <c r="O366" i="5"/>
  <c r="P366" i="5"/>
  <c r="H370" i="5"/>
  <c r="M370" i="5"/>
  <c r="O370" i="5"/>
  <c r="P370" i="5"/>
  <c r="H374" i="5"/>
  <c r="M374" i="5"/>
  <c r="O374" i="5"/>
  <c r="P374" i="5"/>
  <c r="H378" i="5"/>
  <c r="M378" i="5"/>
  <c r="O378" i="5"/>
  <c r="P378" i="5"/>
  <c r="H382" i="5"/>
  <c r="M382" i="5"/>
  <c r="O382" i="5"/>
  <c r="P382" i="5"/>
  <c r="H386" i="5"/>
  <c r="M386" i="5"/>
  <c r="O386" i="5"/>
  <c r="P386" i="5"/>
  <c r="H390" i="5"/>
  <c r="M390" i="5"/>
  <c r="O390" i="5"/>
  <c r="P390" i="5"/>
  <c r="H394" i="5"/>
  <c r="M394" i="5"/>
  <c r="O394" i="5"/>
  <c r="P394" i="5"/>
  <c r="H398" i="5"/>
  <c r="M398" i="5"/>
  <c r="O398" i="5"/>
  <c r="P398" i="5"/>
  <c r="H402" i="5"/>
  <c r="M402" i="5"/>
  <c r="O402" i="5"/>
  <c r="P402" i="5"/>
  <c r="H406" i="5"/>
  <c r="M406" i="5"/>
  <c r="O406" i="5"/>
  <c r="P406" i="5"/>
  <c r="H410" i="5"/>
  <c r="M410" i="5"/>
  <c r="O410" i="5"/>
  <c r="P410" i="5"/>
  <c r="H414" i="5"/>
  <c r="M414" i="5"/>
  <c r="O414" i="5"/>
  <c r="P414" i="5"/>
  <c r="H418" i="5"/>
  <c r="M418" i="5"/>
  <c r="O418" i="5"/>
  <c r="P418" i="5"/>
  <c r="H422" i="5"/>
  <c r="M422" i="5"/>
  <c r="O422" i="5"/>
  <c r="P422" i="5"/>
  <c r="H426" i="5"/>
  <c r="M426" i="5"/>
  <c r="O426" i="5"/>
  <c r="P426" i="5"/>
  <c r="H430" i="5"/>
  <c r="M430" i="5"/>
  <c r="O430" i="5"/>
  <c r="P430" i="5"/>
  <c r="H434" i="5"/>
  <c r="M434" i="5"/>
  <c r="O434" i="5"/>
  <c r="P434" i="5"/>
  <c r="H438" i="5"/>
  <c r="M438" i="5"/>
  <c r="O438" i="5"/>
  <c r="P438" i="5"/>
  <c r="H442" i="5"/>
  <c r="M442" i="5"/>
  <c r="O442" i="5"/>
  <c r="P442" i="5"/>
  <c r="H446" i="5"/>
  <c r="M446" i="5"/>
  <c r="O446" i="5"/>
  <c r="P446" i="5"/>
  <c r="H450" i="5"/>
  <c r="M450" i="5"/>
  <c r="O450" i="5"/>
  <c r="P450" i="5"/>
  <c r="H454" i="5"/>
  <c r="M454" i="5"/>
  <c r="O454" i="5"/>
  <c r="P454" i="5"/>
  <c r="H458" i="5"/>
  <c r="M458" i="5"/>
  <c r="O458" i="5"/>
  <c r="P458" i="5"/>
  <c r="H462" i="5"/>
  <c r="M462" i="5"/>
  <c r="O462" i="5"/>
  <c r="P462" i="5"/>
  <c r="H466" i="5"/>
  <c r="M466" i="5"/>
  <c r="O466" i="5"/>
  <c r="P466" i="5"/>
  <c r="H470" i="5"/>
  <c r="M470" i="5"/>
  <c r="O470" i="5"/>
  <c r="P470" i="5"/>
  <c r="H474" i="5"/>
  <c r="M474" i="5"/>
  <c r="O474" i="5"/>
  <c r="P474" i="5"/>
  <c r="H478" i="5"/>
  <c r="M478" i="5"/>
  <c r="O478" i="5"/>
  <c r="P478" i="5"/>
  <c r="H482" i="5"/>
  <c r="M482" i="5"/>
  <c r="O482" i="5"/>
  <c r="P482" i="5"/>
  <c r="H486" i="5"/>
  <c r="M486" i="5"/>
  <c r="O486" i="5"/>
  <c r="P486" i="5"/>
  <c r="H490" i="5"/>
  <c r="M490" i="5"/>
  <c r="O490" i="5"/>
  <c r="P490" i="5"/>
  <c r="H494" i="5"/>
  <c r="M494" i="5"/>
  <c r="O494" i="5"/>
  <c r="P494" i="5"/>
  <c r="H498" i="5"/>
  <c r="M498" i="5"/>
  <c r="O498" i="5"/>
  <c r="P498" i="5"/>
  <c r="J318" i="5"/>
  <c r="K318" i="5"/>
  <c r="R318" i="5"/>
  <c r="F318" i="5"/>
  <c r="J326" i="5"/>
  <c r="K326" i="5"/>
  <c r="R326" i="5"/>
  <c r="F326" i="5"/>
  <c r="M506" i="5"/>
  <c r="O506" i="5"/>
  <c r="H506" i="5"/>
  <c r="P506" i="5"/>
  <c r="M556" i="5"/>
  <c r="O556" i="5"/>
  <c r="H556" i="5"/>
  <c r="P556" i="5"/>
  <c r="K312" i="5"/>
  <c r="R312" i="5"/>
  <c r="F312" i="5"/>
  <c r="J312" i="5"/>
  <c r="J344" i="5"/>
  <c r="K344" i="5"/>
  <c r="R344" i="5"/>
  <c r="F344" i="5"/>
  <c r="O585" i="5"/>
  <c r="P585" i="5"/>
  <c r="M585" i="5"/>
  <c r="H585" i="5"/>
  <c r="M587" i="5"/>
  <c r="H587" i="5"/>
  <c r="O587" i="5"/>
  <c r="P587" i="5"/>
  <c r="M603" i="5"/>
  <c r="H603" i="5"/>
  <c r="O603" i="5"/>
  <c r="P603" i="5"/>
  <c r="M306" i="5"/>
  <c r="H306" i="5"/>
  <c r="O306" i="5"/>
  <c r="P306" i="5"/>
  <c r="K314" i="5"/>
  <c r="R314" i="5"/>
  <c r="F314" i="5"/>
  <c r="J314" i="5"/>
  <c r="P523" i="5"/>
  <c r="H523" i="5"/>
  <c r="O523" i="5"/>
  <c r="M523" i="5"/>
  <c r="P531" i="5"/>
  <c r="H531" i="5"/>
  <c r="O531" i="5"/>
  <c r="K531" i="5"/>
  <c r="M531" i="5"/>
  <c r="P639" i="5"/>
  <c r="M639" i="5"/>
  <c r="H639" i="5"/>
  <c r="O639" i="5"/>
  <c r="P647" i="5"/>
  <c r="M647" i="5"/>
  <c r="H647" i="5"/>
  <c r="O647" i="5"/>
  <c r="P655" i="5"/>
  <c r="O655" i="5"/>
  <c r="P663" i="5"/>
  <c r="O663" i="5"/>
  <c r="K24" i="5"/>
  <c r="P24" i="5"/>
  <c r="O74" i="5"/>
  <c r="H74" i="5"/>
  <c r="M74" i="5"/>
  <c r="P74" i="5"/>
  <c r="H19" i="5"/>
  <c r="M19" i="5"/>
  <c r="O23" i="5"/>
  <c r="H23" i="5"/>
  <c r="M23" i="5"/>
  <c r="H31" i="5"/>
  <c r="P31" i="5"/>
  <c r="O31" i="5"/>
  <c r="M31" i="5"/>
  <c r="M112" i="5"/>
  <c r="O112" i="5"/>
  <c r="H112" i="5"/>
  <c r="P112" i="5"/>
  <c r="K98" i="5"/>
  <c r="O98" i="5"/>
  <c r="O122" i="5"/>
  <c r="P122" i="5"/>
  <c r="M122" i="5"/>
  <c r="H122" i="5"/>
  <c r="O126" i="5"/>
  <c r="P126" i="5"/>
  <c r="M126" i="5"/>
  <c r="H126" i="5"/>
  <c r="O130" i="5"/>
  <c r="P130" i="5"/>
  <c r="M130" i="5"/>
  <c r="H130" i="5"/>
  <c r="O134" i="5"/>
  <c r="P134" i="5"/>
  <c r="M134" i="5"/>
  <c r="H134" i="5"/>
  <c r="O138" i="5"/>
  <c r="P138" i="5"/>
  <c r="M138" i="5"/>
  <c r="H138" i="5"/>
  <c r="O142" i="5"/>
  <c r="P142" i="5"/>
  <c r="M142" i="5"/>
  <c r="H142" i="5"/>
  <c r="O146" i="5"/>
  <c r="P146" i="5"/>
  <c r="M146" i="5"/>
  <c r="H146" i="5"/>
  <c r="O150" i="5"/>
  <c r="P150" i="5"/>
  <c r="M150" i="5"/>
  <c r="H150" i="5"/>
  <c r="O154" i="5"/>
  <c r="P154" i="5"/>
  <c r="M154" i="5"/>
  <c r="H154" i="5"/>
  <c r="O158" i="5"/>
  <c r="P158" i="5"/>
  <c r="M158" i="5"/>
  <c r="H158" i="5"/>
  <c r="O162" i="5"/>
  <c r="P162" i="5"/>
  <c r="M162" i="5"/>
  <c r="H162" i="5"/>
  <c r="O166" i="5"/>
  <c r="P166" i="5"/>
  <c r="M166" i="5"/>
  <c r="H166" i="5"/>
  <c r="O170" i="5"/>
  <c r="P170" i="5"/>
  <c r="M170" i="5"/>
  <c r="H170" i="5"/>
  <c r="O174" i="5"/>
  <c r="P174" i="5"/>
  <c r="M174" i="5"/>
  <c r="H174" i="5"/>
  <c r="O178" i="5"/>
  <c r="P178" i="5"/>
  <c r="M178" i="5"/>
  <c r="H178" i="5"/>
  <c r="O182" i="5"/>
  <c r="P182" i="5"/>
  <c r="M182" i="5"/>
  <c r="H182" i="5"/>
  <c r="O186" i="5"/>
  <c r="P186" i="5"/>
  <c r="M186" i="5"/>
  <c r="H186" i="5"/>
  <c r="O190" i="5"/>
  <c r="P190" i="5"/>
  <c r="M190" i="5"/>
  <c r="H190" i="5"/>
  <c r="O194" i="5"/>
  <c r="P194" i="5"/>
  <c r="M194" i="5"/>
  <c r="H194" i="5"/>
  <c r="O198" i="5"/>
  <c r="P198" i="5"/>
  <c r="M198" i="5"/>
  <c r="H198" i="5"/>
  <c r="O202" i="5"/>
  <c r="P202" i="5"/>
  <c r="M202" i="5"/>
  <c r="H202" i="5"/>
  <c r="O206" i="5"/>
  <c r="P206" i="5"/>
  <c r="M206" i="5"/>
  <c r="H206" i="5"/>
  <c r="O210" i="5"/>
  <c r="P210" i="5"/>
  <c r="M210" i="5"/>
  <c r="H210" i="5"/>
  <c r="O214" i="5"/>
  <c r="P214" i="5"/>
  <c r="M214" i="5"/>
  <c r="H214" i="5"/>
  <c r="O218" i="5"/>
  <c r="P218" i="5"/>
  <c r="M218" i="5"/>
  <c r="H218" i="5"/>
  <c r="O222" i="5"/>
  <c r="P222" i="5"/>
  <c r="M222" i="5"/>
  <c r="H222" i="5"/>
  <c r="O226" i="5"/>
  <c r="P226" i="5"/>
  <c r="M226" i="5"/>
  <c r="H226" i="5"/>
  <c r="O230" i="5"/>
  <c r="P230" i="5"/>
  <c r="M230" i="5"/>
  <c r="H230" i="5"/>
  <c r="O234" i="5"/>
  <c r="P234" i="5"/>
  <c r="M234" i="5"/>
  <c r="H234" i="5"/>
  <c r="O238" i="5"/>
  <c r="P238" i="5"/>
  <c r="M238" i="5"/>
  <c r="H238" i="5"/>
  <c r="M242" i="5"/>
  <c r="P242" i="5"/>
  <c r="H242" i="5"/>
  <c r="O242" i="5"/>
  <c r="K116" i="5"/>
  <c r="J116" i="5"/>
  <c r="F116" i="5"/>
  <c r="R116" i="5"/>
  <c r="F102" i="5"/>
  <c r="J102" i="5"/>
  <c r="K102" i="5"/>
  <c r="R102" i="5"/>
  <c r="M118" i="5"/>
  <c r="O118" i="5"/>
  <c r="H118" i="5"/>
  <c r="P118" i="5"/>
  <c r="J324" i="5"/>
  <c r="K324" i="5"/>
  <c r="R324" i="5"/>
  <c r="F324" i="5"/>
  <c r="K350" i="5"/>
  <c r="R350" i="5"/>
  <c r="F350" i="5"/>
  <c r="J350" i="5"/>
  <c r="K354" i="5"/>
  <c r="R354" i="5"/>
  <c r="F354" i="5"/>
  <c r="J354" i="5"/>
  <c r="K358" i="5"/>
  <c r="R358" i="5"/>
  <c r="F358" i="5"/>
  <c r="J358" i="5"/>
  <c r="K362" i="5"/>
  <c r="R362" i="5"/>
  <c r="F362" i="5"/>
  <c r="J362" i="5"/>
  <c r="K366" i="5"/>
  <c r="R366" i="5"/>
  <c r="F366" i="5"/>
  <c r="J366" i="5"/>
  <c r="K370" i="5"/>
  <c r="R370" i="5"/>
  <c r="F370" i="5"/>
  <c r="J370" i="5"/>
  <c r="K374" i="5"/>
  <c r="R374" i="5"/>
  <c r="F374" i="5"/>
  <c r="J374" i="5"/>
  <c r="K378" i="5"/>
  <c r="R378" i="5"/>
  <c r="F378" i="5"/>
  <c r="J378" i="5"/>
  <c r="K382" i="5"/>
  <c r="R382" i="5"/>
  <c r="F382" i="5"/>
  <c r="J382" i="5"/>
  <c r="K386" i="5"/>
  <c r="R386" i="5"/>
  <c r="F386" i="5"/>
  <c r="J386" i="5"/>
  <c r="K390" i="5"/>
  <c r="R390" i="5"/>
  <c r="F390" i="5"/>
  <c r="J390" i="5"/>
  <c r="K394" i="5"/>
  <c r="R394" i="5"/>
  <c r="F394" i="5"/>
  <c r="J394" i="5"/>
  <c r="K398" i="5"/>
  <c r="R398" i="5"/>
  <c r="F398" i="5"/>
  <c r="J398" i="5"/>
  <c r="K402" i="5"/>
  <c r="R402" i="5"/>
  <c r="F402" i="5"/>
  <c r="J402" i="5"/>
  <c r="K406" i="5"/>
  <c r="R406" i="5"/>
  <c r="F406" i="5"/>
  <c r="J406" i="5"/>
  <c r="K410" i="5"/>
  <c r="R410" i="5"/>
  <c r="F410" i="5"/>
  <c r="J410" i="5"/>
  <c r="K414" i="5"/>
  <c r="R414" i="5"/>
  <c r="F414" i="5"/>
  <c r="J414" i="5"/>
  <c r="K418" i="5"/>
  <c r="R418" i="5"/>
  <c r="F418" i="5"/>
  <c r="J418" i="5"/>
  <c r="K422" i="5"/>
  <c r="R422" i="5"/>
  <c r="F422" i="5"/>
  <c r="J422" i="5"/>
  <c r="K426" i="5"/>
  <c r="R426" i="5"/>
  <c r="F426" i="5"/>
  <c r="J426" i="5"/>
  <c r="K430" i="5"/>
  <c r="R430" i="5"/>
  <c r="F430" i="5"/>
  <c r="J430" i="5"/>
  <c r="K434" i="5"/>
  <c r="R434" i="5"/>
  <c r="F434" i="5"/>
  <c r="J434" i="5"/>
  <c r="K438" i="5"/>
  <c r="R438" i="5"/>
  <c r="F438" i="5"/>
  <c r="J438" i="5"/>
  <c r="K442" i="5"/>
  <c r="R442" i="5"/>
  <c r="F442" i="5"/>
  <c r="J442" i="5"/>
  <c r="K446" i="5"/>
  <c r="R446" i="5"/>
  <c r="F446" i="5"/>
  <c r="J446" i="5"/>
  <c r="K450" i="5"/>
  <c r="R450" i="5"/>
  <c r="F450" i="5"/>
  <c r="J450" i="5"/>
  <c r="K454" i="5"/>
  <c r="R454" i="5"/>
  <c r="F454" i="5"/>
  <c r="J454" i="5"/>
  <c r="K458" i="5"/>
  <c r="R458" i="5"/>
  <c r="F458" i="5"/>
  <c r="J458" i="5"/>
  <c r="K462" i="5"/>
  <c r="R462" i="5"/>
  <c r="F462" i="5"/>
  <c r="J462" i="5"/>
  <c r="K466" i="5"/>
  <c r="R466" i="5"/>
  <c r="F466" i="5"/>
  <c r="J466" i="5"/>
  <c r="K470" i="5"/>
  <c r="R470" i="5"/>
  <c r="F470" i="5"/>
  <c r="J470" i="5"/>
  <c r="K474" i="5"/>
  <c r="R474" i="5"/>
  <c r="F474" i="5"/>
  <c r="J474" i="5"/>
  <c r="K478" i="5"/>
  <c r="R478" i="5"/>
  <c r="F478" i="5"/>
  <c r="J478" i="5"/>
  <c r="K482" i="5"/>
  <c r="R482" i="5"/>
  <c r="F482" i="5"/>
  <c r="J482" i="5"/>
  <c r="K486" i="5"/>
  <c r="R486" i="5"/>
  <c r="F486" i="5"/>
  <c r="J486" i="5"/>
  <c r="K490" i="5"/>
  <c r="R490" i="5"/>
  <c r="F490" i="5"/>
  <c r="J490" i="5"/>
  <c r="K494" i="5"/>
  <c r="R494" i="5"/>
  <c r="F494" i="5"/>
  <c r="J494" i="5"/>
  <c r="K498" i="5"/>
  <c r="R498" i="5"/>
  <c r="F498" i="5"/>
  <c r="J498" i="5"/>
  <c r="J310" i="5"/>
  <c r="K310" i="5"/>
  <c r="R310" i="5"/>
  <c r="F310" i="5"/>
  <c r="J342" i="5"/>
  <c r="K342" i="5"/>
  <c r="R342" i="5"/>
  <c r="F342" i="5"/>
  <c r="M516" i="5"/>
  <c r="O516" i="5"/>
  <c r="H516" i="5"/>
  <c r="P516" i="5"/>
  <c r="M524" i="5"/>
  <c r="O524" i="5"/>
  <c r="H524" i="5"/>
  <c r="P524" i="5"/>
  <c r="M548" i="5"/>
  <c r="O548" i="5"/>
  <c r="H548" i="5"/>
  <c r="P548" i="5"/>
  <c r="H94" i="5"/>
  <c r="O94" i="5"/>
  <c r="M94" i="5"/>
  <c r="P94" i="5"/>
  <c r="M320" i="5"/>
  <c r="H320" i="5"/>
  <c r="O320" i="5"/>
  <c r="P320" i="5"/>
  <c r="O328" i="5"/>
  <c r="P328" i="5"/>
  <c r="M328" i="5"/>
  <c r="H328" i="5"/>
  <c r="O561" i="5"/>
  <c r="P561" i="5"/>
  <c r="M561" i="5"/>
  <c r="H561" i="5"/>
  <c r="K577" i="5"/>
  <c r="O577" i="5"/>
  <c r="P577" i="5"/>
  <c r="M577" i="5"/>
  <c r="H577" i="5"/>
  <c r="M611" i="5"/>
  <c r="H611" i="5"/>
  <c r="O611" i="5"/>
  <c r="P611" i="5"/>
  <c r="O617" i="5"/>
  <c r="P617" i="5"/>
  <c r="M617" i="5"/>
  <c r="H617" i="5"/>
  <c r="O625" i="5"/>
  <c r="P625" i="5"/>
  <c r="M625" i="5"/>
  <c r="H625" i="5"/>
  <c r="M330" i="5"/>
  <c r="H330" i="5"/>
  <c r="O330" i="5"/>
  <c r="P330" i="5"/>
  <c r="K338" i="5"/>
  <c r="R338" i="5"/>
  <c r="F338" i="5"/>
  <c r="J338" i="5"/>
  <c r="M346" i="5"/>
  <c r="H346" i="5"/>
  <c r="O346" i="5"/>
  <c r="P346" i="5"/>
  <c r="P525" i="5"/>
  <c r="H525" i="5"/>
  <c r="O525" i="5"/>
  <c r="M525" i="5"/>
  <c r="P541" i="5"/>
  <c r="H541" i="5"/>
  <c r="O541" i="5"/>
  <c r="M541" i="5"/>
  <c r="P549" i="5"/>
  <c r="H549" i="5"/>
  <c r="O549" i="5"/>
  <c r="M549" i="5"/>
  <c r="P555" i="5"/>
  <c r="K555" i="5"/>
  <c r="H555" i="5"/>
  <c r="O555" i="5"/>
  <c r="M555" i="5"/>
  <c r="O46" i="5"/>
  <c r="P46" i="5"/>
  <c r="M46" i="5"/>
  <c r="H46" i="5"/>
  <c r="O25" i="5"/>
  <c r="P25" i="5"/>
  <c r="O29" i="5"/>
  <c r="P29" i="5"/>
  <c r="P33" i="5"/>
  <c r="H33" i="5"/>
  <c r="M33" i="5"/>
  <c r="P39" i="5"/>
  <c r="O39" i="5"/>
  <c r="H39" i="5"/>
  <c r="M39" i="5"/>
  <c r="M119" i="5"/>
  <c r="P119" i="5"/>
  <c r="H119" i="5"/>
  <c r="O119" i="5"/>
  <c r="F84" i="5"/>
  <c r="K84" i="5"/>
  <c r="J84" i="5"/>
  <c r="R84" i="5"/>
  <c r="R106" i="5"/>
  <c r="F106" i="5"/>
  <c r="K106" i="5"/>
  <c r="J106" i="5"/>
  <c r="J120" i="5"/>
  <c r="K120" i="5"/>
  <c r="F120" i="5"/>
  <c r="R120" i="5"/>
  <c r="H308" i="5"/>
  <c r="O308" i="5"/>
  <c r="P308" i="5"/>
  <c r="M308" i="5"/>
  <c r="P332" i="5"/>
  <c r="M332" i="5"/>
  <c r="H332" i="5"/>
  <c r="O332" i="5"/>
  <c r="M340" i="5"/>
  <c r="H340" i="5"/>
  <c r="O340" i="5"/>
  <c r="P340" i="5"/>
  <c r="M522" i="5"/>
  <c r="O522" i="5"/>
  <c r="H522" i="5"/>
  <c r="P522" i="5"/>
  <c r="M530" i="5"/>
  <c r="O530" i="5"/>
  <c r="H530" i="5"/>
  <c r="P530" i="5"/>
  <c r="M538" i="5"/>
  <c r="O538" i="5"/>
  <c r="H538" i="5"/>
  <c r="P538" i="5"/>
  <c r="M554" i="5"/>
  <c r="O554" i="5"/>
  <c r="H554" i="5"/>
  <c r="P554" i="5"/>
  <c r="K94" i="5"/>
  <c r="R94" i="5"/>
  <c r="F94" i="5"/>
  <c r="J94" i="5"/>
  <c r="F320" i="5"/>
  <c r="J320" i="5"/>
  <c r="K320" i="5"/>
  <c r="R320" i="5"/>
  <c r="M563" i="5"/>
  <c r="H563" i="5"/>
  <c r="O563" i="5"/>
  <c r="P563" i="5"/>
  <c r="K619" i="5"/>
  <c r="M619" i="5"/>
  <c r="H619" i="5"/>
  <c r="O619" i="5"/>
  <c r="P619" i="5"/>
  <c r="K627" i="5"/>
  <c r="M627" i="5"/>
  <c r="H627" i="5"/>
  <c r="O627" i="5"/>
  <c r="P627" i="5"/>
  <c r="M322" i="5"/>
  <c r="H322" i="5"/>
  <c r="O322" i="5"/>
  <c r="P322" i="5"/>
  <c r="M338" i="5"/>
  <c r="H338" i="5"/>
  <c r="O338" i="5"/>
  <c r="P338" i="5"/>
  <c r="K346" i="5"/>
  <c r="R346" i="5"/>
  <c r="F346" i="5"/>
  <c r="J346" i="5"/>
  <c r="P533" i="5"/>
  <c r="H533" i="5"/>
  <c r="O533" i="5"/>
  <c r="M533" i="5"/>
  <c r="P539" i="5"/>
  <c r="H539" i="5"/>
  <c r="O539" i="5"/>
  <c r="M539" i="5"/>
  <c r="K557" i="5"/>
  <c r="P557" i="5"/>
  <c r="H557" i="5"/>
  <c r="O557" i="5"/>
  <c r="M557" i="5"/>
  <c r="P635" i="5"/>
  <c r="M635" i="5"/>
  <c r="H635" i="5"/>
  <c r="O635" i="5"/>
  <c r="P643" i="5"/>
  <c r="M643" i="5"/>
  <c r="H643" i="5"/>
  <c r="O643" i="5"/>
  <c r="P651" i="5"/>
  <c r="M651" i="5"/>
  <c r="O651" i="5"/>
  <c r="P659" i="5"/>
  <c r="O659" i="5"/>
  <c r="P667" i="5"/>
  <c r="O667" i="5"/>
  <c r="K1338" i="5"/>
  <c r="K1294" i="5"/>
  <c r="K1250" i="5"/>
  <c r="E1304" i="41"/>
  <c r="G1304" i="41" s="1"/>
  <c r="I1304" i="41" s="1"/>
  <c r="C1301" i="5" s="1"/>
  <c r="F665" i="41"/>
  <c r="H665" i="41" s="1"/>
  <c r="J665" i="41" s="1"/>
  <c r="D662" i="5" s="1"/>
  <c r="F579" i="41"/>
  <c r="H579" i="41" s="1"/>
  <c r="J579" i="41" s="1"/>
  <c r="D576" i="5" s="1"/>
  <c r="K576" i="5"/>
  <c r="F396" i="41"/>
  <c r="H396" i="41" s="1"/>
  <c r="J396" i="41" s="1"/>
  <c r="D393" i="5" s="1"/>
  <c r="K393" i="5"/>
  <c r="K1834" i="5"/>
  <c r="P1834" i="5"/>
  <c r="H1834" i="5"/>
  <c r="O1834" i="5"/>
  <c r="H1804" i="5"/>
  <c r="O1804" i="5"/>
  <c r="P1804" i="5"/>
  <c r="K1313" i="5"/>
  <c r="K1788" i="5"/>
  <c r="H1788" i="5"/>
  <c r="O1788" i="5"/>
  <c r="P1788" i="5"/>
  <c r="K1776" i="5"/>
  <c r="P1776" i="5"/>
  <c r="H1776" i="5"/>
  <c r="O1776" i="5"/>
  <c r="K1781" i="5"/>
  <c r="O791" i="5"/>
  <c r="K791" i="5"/>
  <c r="H1750" i="5"/>
  <c r="O1750" i="5"/>
  <c r="P1750" i="5"/>
  <c r="M1599" i="5"/>
  <c r="O1128" i="5"/>
  <c r="P1325" i="5"/>
  <c r="P1599" i="5"/>
  <c r="J145" i="66"/>
  <c r="J127" i="66"/>
  <c r="J116" i="66"/>
  <c r="J98" i="66"/>
  <c r="J85" i="66"/>
  <c r="J74" i="66"/>
  <c r="J59" i="66"/>
  <c r="J45" i="66"/>
  <c r="J29" i="66"/>
  <c r="J73" i="66"/>
  <c r="J52" i="66"/>
  <c r="J34" i="66"/>
  <c r="J156" i="66"/>
  <c r="J138" i="66"/>
  <c r="J125" i="66"/>
  <c r="J110" i="66"/>
  <c r="J101" i="66"/>
  <c r="J87" i="66"/>
  <c r="J72" i="66"/>
  <c r="J61" i="66"/>
  <c r="J47" i="66"/>
  <c r="J32" i="66"/>
  <c r="J151" i="66"/>
  <c r="J137" i="66"/>
  <c r="J120" i="66"/>
  <c r="J99" i="66"/>
  <c r="J81" i="66"/>
  <c r="J60" i="66"/>
  <c r="J42" i="66"/>
  <c r="J26" i="66"/>
  <c r="J155" i="66"/>
  <c r="J171" i="66"/>
  <c r="J184" i="66"/>
  <c r="J202" i="66"/>
  <c r="J219" i="66"/>
  <c r="M5" i="66"/>
  <c r="J144" i="66"/>
  <c r="J165" i="66"/>
  <c r="J182" i="66"/>
  <c r="J196" i="66"/>
  <c r="J212" i="66"/>
  <c r="M1483" i="5"/>
  <c r="O572" i="5"/>
  <c r="P1419" i="5"/>
  <c r="O865" i="5"/>
  <c r="K865" i="5"/>
  <c r="P1436" i="5"/>
  <c r="K1436" i="5"/>
  <c r="H1436" i="5"/>
  <c r="O1436" i="5"/>
  <c r="O1466" i="5"/>
  <c r="H1466" i="5"/>
  <c r="P1466" i="5"/>
  <c r="P1594" i="5"/>
  <c r="H1594" i="5"/>
  <c r="O1594" i="5"/>
  <c r="H1664" i="5"/>
  <c r="O1664" i="5"/>
  <c r="P1664" i="5"/>
  <c r="P1784" i="5"/>
  <c r="H1784" i="5"/>
  <c r="O1784" i="5"/>
  <c r="P1838" i="5"/>
  <c r="H1838" i="5"/>
  <c r="O1838" i="5"/>
  <c r="P1830" i="5"/>
  <c r="O1830" i="5"/>
  <c r="H1830" i="5"/>
  <c r="H793" i="5"/>
  <c r="P793" i="5"/>
  <c r="K793" i="5"/>
  <c r="P825" i="5"/>
  <c r="H825" i="5"/>
  <c r="O825" i="5"/>
  <c r="F1321" i="5"/>
  <c r="J1321" i="5"/>
  <c r="R1321" i="5"/>
  <c r="K1321" i="5"/>
  <c r="F1373" i="5"/>
  <c r="K1373" i="5"/>
  <c r="R1373" i="5"/>
  <c r="J1389" i="5"/>
  <c r="F1389" i="5"/>
  <c r="R1389" i="5"/>
  <c r="H1392" i="5"/>
  <c r="P1392" i="5"/>
  <c r="O1392" i="5"/>
  <c r="O1438" i="5"/>
  <c r="H1438" i="5"/>
  <c r="P1438" i="5"/>
  <c r="P1486" i="5"/>
  <c r="H1486" i="5"/>
  <c r="O1486" i="5"/>
  <c r="K1600" i="5"/>
  <c r="O1600" i="5"/>
  <c r="H1600" i="5"/>
  <c r="P1600" i="5"/>
  <c r="P1708" i="5"/>
  <c r="H1708" i="5"/>
  <c r="O1708" i="5"/>
  <c r="K1792" i="5"/>
  <c r="O1792" i="5"/>
  <c r="H1792" i="5"/>
  <c r="P1792" i="5"/>
  <c r="O1890" i="5"/>
  <c r="P1890" i="5"/>
  <c r="H1890" i="5"/>
  <c r="H835" i="5"/>
  <c r="P835" i="5"/>
  <c r="O835" i="5"/>
  <c r="K1357" i="5"/>
  <c r="H1357" i="5"/>
  <c r="P1357" i="5"/>
  <c r="O1357" i="5"/>
  <c r="H1599" i="5"/>
  <c r="F1918" i="5"/>
  <c r="M1325" i="5"/>
  <c r="H1305" i="5"/>
  <c r="M728" i="5"/>
  <c r="J136" i="66"/>
  <c r="J122" i="66"/>
  <c r="J106" i="66"/>
  <c r="J93" i="66"/>
  <c r="J79" i="66"/>
  <c r="J64" i="66"/>
  <c r="J53" i="66"/>
  <c r="J35" i="66"/>
  <c r="J84" i="66"/>
  <c r="J62" i="66"/>
  <c r="J44" i="66"/>
  <c r="J28" i="66"/>
  <c r="J147" i="66"/>
  <c r="J133" i="66"/>
  <c r="J117" i="66"/>
  <c r="J103" i="66"/>
  <c r="J95" i="66"/>
  <c r="J82" i="66"/>
  <c r="J67" i="66"/>
  <c r="J55" i="66"/>
  <c r="J38" i="66"/>
  <c r="J23" i="66"/>
  <c r="J142" i="66"/>
  <c r="J128" i="66"/>
  <c r="J113" i="66"/>
  <c r="J90" i="66"/>
  <c r="J70" i="66"/>
  <c r="J50" i="66"/>
  <c r="J36" i="66"/>
  <c r="J135" i="66"/>
  <c r="J163" i="66"/>
  <c r="J179" i="66"/>
  <c r="J193" i="66"/>
  <c r="J210" i="66"/>
  <c r="J228" i="66"/>
  <c r="J96" i="66"/>
  <c r="J149" i="66"/>
  <c r="J173" i="66"/>
  <c r="J191" i="66"/>
  <c r="J204" i="66"/>
  <c r="J221" i="66"/>
  <c r="O1419" i="5"/>
  <c r="J1149" i="5"/>
  <c r="O1421" i="5"/>
  <c r="K1241" i="5"/>
  <c r="O1410" i="5"/>
  <c r="K1410" i="5"/>
  <c r="H1410" i="5"/>
  <c r="P1410" i="5"/>
  <c r="H1450" i="5"/>
  <c r="P1450" i="5"/>
  <c r="O1450" i="5"/>
  <c r="K1524" i="5"/>
  <c r="O1524" i="5"/>
  <c r="P1524" i="5"/>
  <c r="H1524" i="5"/>
  <c r="K1630" i="5"/>
  <c r="O1630" i="5"/>
  <c r="P1630" i="5"/>
  <c r="H1630" i="5"/>
  <c r="K1744" i="5"/>
  <c r="H1744" i="5"/>
  <c r="O1744" i="5"/>
  <c r="P1744" i="5"/>
  <c r="O1800" i="5"/>
  <c r="H1800" i="5"/>
  <c r="P1800" i="5"/>
  <c r="H1912" i="5"/>
  <c r="P1912" i="5"/>
  <c r="O1912" i="5"/>
  <c r="K1031" i="5"/>
  <c r="H1031" i="5"/>
  <c r="O1031" i="5"/>
  <c r="P1031" i="5"/>
  <c r="O811" i="5"/>
  <c r="P811" i="5"/>
  <c r="F1357" i="5"/>
  <c r="R1357" i="5"/>
  <c r="O1028" i="5"/>
  <c r="H1325" i="5"/>
  <c r="P1305" i="5"/>
  <c r="J131" i="66"/>
  <c r="J119" i="66"/>
  <c r="J105" i="66"/>
  <c r="J89" i="66"/>
  <c r="J75" i="66"/>
  <c r="J63" i="66"/>
  <c r="J49" i="66"/>
  <c r="J30" i="66"/>
  <c r="J78" i="66"/>
  <c r="J57" i="66"/>
  <c r="J39" i="66"/>
  <c r="J18" i="66"/>
  <c r="J143" i="66"/>
  <c r="J129" i="66"/>
  <c r="J111" i="66"/>
  <c r="J102" i="66"/>
  <c r="J91" i="66"/>
  <c r="J77" i="66"/>
  <c r="J66" i="66"/>
  <c r="J51" i="66"/>
  <c r="J37" i="66"/>
  <c r="J19" i="66"/>
  <c r="J141" i="66"/>
  <c r="J124" i="66"/>
  <c r="J108" i="66"/>
  <c r="J86" i="66"/>
  <c r="J65" i="66"/>
  <c r="J46" i="66"/>
  <c r="J31" i="66"/>
  <c r="J154" i="66"/>
  <c r="J167" i="66"/>
  <c r="J180" i="66"/>
  <c r="J198" i="66"/>
  <c r="J215" i="66"/>
  <c r="J233" i="66"/>
  <c r="J126" i="66"/>
  <c r="J161" i="66"/>
  <c r="J177" i="66"/>
  <c r="J195" i="66"/>
  <c r="J208" i="66"/>
  <c r="M1157" i="5"/>
  <c r="M1495" i="5"/>
  <c r="H1419" i="5"/>
  <c r="O1205" i="5"/>
  <c r="H630" i="5"/>
  <c r="P1426" i="5"/>
  <c r="H1426" i="5"/>
  <c r="O1426" i="5"/>
  <c r="H1452" i="5"/>
  <c r="O1452" i="5"/>
  <c r="P1452" i="5"/>
  <c r="K1574" i="5"/>
  <c r="O1574" i="5"/>
  <c r="H1574" i="5"/>
  <c r="P1574" i="5"/>
  <c r="K1660" i="5"/>
  <c r="H1660" i="5"/>
  <c r="P1660" i="5"/>
  <c r="O1660" i="5"/>
  <c r="K1770" i="5"/>
  <c r="O1770" i="5"/>
  <c r="P1770" i="5"/>
  <c r="H1770" i="5"/>
  <c r="K1822" i="5"/>
  <c r="H1822" i="5"/>
  <c r="O1822" i="5"/>
  <c r="P1822" i="5"/>
  <c r="P791" i="5"/>
  <c r="H791" i="5"/>
  <c r="O793" i="5"/>
  <c r="P1373" i="5"/>
  <c r="O1373" i="5"/>
  <c r="H1373" i="5"/>
  <c r="O1389" i="5"/>
  <c r="H1389" i="5"/>
  <c r="P1389" i="5"/>
  <c r="M222" i="65"/>
  <c r="N222" i="65" a="1"/>
  <c r="M198" i="65"/>
  <c r="N198" i="65" a="1"/>
  <c r="M177" i="65"/>
  <c r="N177" i="65" a="1"/>
  <c r="M146" i="65"/>
  <c r="N146" i="65" a="1"/>
  <c r="M106" i="65"/>
  <c r="N106" i="65" a="1"/>
  <c r="M94" i="65"/>
  <c r="N94" i="65" a="1"/>
  <c r="M56" i="65"/>
  <c r="N56" i="65" a="1"/>
  <c r="O1401" i="5"/>
  <c r="H1401" i="5"/>
  <c r="K1489" i="5"/>
  <c r="K1377" i="5"/>
  <c r="P1377" i="5"/>
  <c r="O1377" i="5"/>
  <c r="H1377" i="5"/>
  <c r="M185" i="65"/>
  <c r="N185" i="65" a="1"/>
  <c r="M158" i="65"/>
  <c r="N158" i="65" a="1"/>
  <c r="M141" i="65"/>
  <c r="N141" i="65" a="1"/>
  <c r="M104" i="65"/>
  <c r="N104" i="65" a="1"/>
  <c r="M98" i="65"/>
  <c r="N98" i="65" a="1"/>
  <c r="M76" i="65"/>
  <c r="N76" i="65" a="1"/>
  <c r="M54" i="65"/>
  <c r="N54" i="65" a="1"/>
  <c r="F1401" i="5"/>
  <c r="J1401" i="5"/>
  <c r="K1401" i="5"/>
  <c r="R1401" i="5"/>
  <c r="K1595" i="5"/>
  <c r="F1595" i="5"/>
  <c r="J1595" i="5"/>
  <c r="R1595" i="5"/>
  <c r="O1279" i="5"/>
  <c r="H1279" i="5"/>
  <c r="P1279" i="5"/>
  <c r="K1265" i="5"/>
  <c r="R1265" i="5"/>
  <c r="P1395" i="5"/>
  <c r="O1395" i="5"/>
  <c r="H1395" i="5"/>
  <c r="F1279" i="5"/>
  <c r="K1279" i="5"/>
  <c r="J1279" i="5"/>
  <c r="R1279" i="5"/>
  <c r="O1299" i="5"/>
  <c r="P1299" i="5"/>
  <c r="H1387" i="5"/>
  <c r="P1387" i="5"/>
  <c r="O1387" i="5"/>
  <c r="K1355" i="5"/>
  <c r="H1355" i="5"/>
  <c r="P1355" i="5"/>
  <c r="O1355" i="5"/>
  <c r="M226" i="65"/>
  <c r="N226" i="65" a="1"/>
  <c r="K51" i="5"/>
  <c r="M51" i="5"/>
  <c r="O51" i="5"/>
  <c r="H51" i="5"/>
  <c r="P51" i="5"/>
  <c r="M331" i="5"/>
  <c r="O331" i="5"/>
  <c r="H331" i="5"/>
  <c r="P331" i="5"/>
  <c r="P507" i="5"/>
  <c r="H507" i="5"/>
  <c r="O507" i="5"/>
  <c r="M507" i="5"/>
  <c r="P517" i="5"/>
  <c r="O517" i="5"/>
  <c r="M517" i="5"/>
  <c r="H517" i="5"/>
  <c r="K459" i="5"/>
  <c r="H459" i="5"/>
  <c r="O459" i="5"/>
  <c r="P459" i="5"/>
  <c r="M459" i="5"/>
  <c r="M341" i="5"/>
  <c r="H341" i="5"/>
  <c r="O341" i="5"/>
  <c r="O369" i="5"/>
  <c r="H369" i="5"/>
  <c r="O149" i="5"/>
  <c r="M149" i="5"/>
  <c r="H149" i="5"/>
  <c r="P149" i="5"/>
  <c r="H171" i="5"/>
  <c r="O171" i="5"/>
  <c r="P171" i="5"/>
  <c r="M171" i="5"/>
  <c r="F191" i="5"/>
  <c r="K191" i="5"/>
  <c r="J191" i="5"/>
  <c r="R191" i="5"/>
  <c r="P221" i="5"/>
  <c r="M221" i="5"/>
  <c r="H221" i="5"/>
  <c r="O221" i="5"/>
  <c r="K275" i="5"/>
  <c r="F275" i="5"/>
  <c r="J275" i="5"/>
  <c r="R275" i="5"/>
  <c r="M297" i="5"/>
  <c r="P297" i="5"/>
  <c r="O297" i="5"/>
  <c r="H297" i="5"/>
  <c r="M333" i="5"/>
  <c r="P333" i="5"/>
  <c r="H333" i="5"/>
  <c r="O333" i="5"/>
  <c r="M371" i="5"/>
  <c r="H371" i="5"/>
  <c r="O371" i="5"/>
  <c r="P371" i="5"/>
  <c r="P403" i="5"/>
  <c r="O403" i="5"/>
  <c r="M403" i="5"/>
  <c r="H403" i="5"/>
  <c r="P423" i="5"/>
  <c r="O423" i="5"/>
  <c r="K433" i="5"/>
  <c r="O433" i="5"/>
  <c r="H433" i="5"/>
  <c r="P433" i="5"/>
  <c r="M433" i="5"/>
  <c r="P453" i="5"/>
  <c r="O453" i="5"/>
  <c r="P483" i="5"/>
  <c r="O483" i="5"/>
  <c r="M1856" i="5"/>
  <c r="P1856" i="5"/>
  <c r="H1856" i="5"/>
  <c r="O1856" i="5"/>
  <c r="O1255" i="5"/>
  <c r="P1255" i="5"/>
  <c r="H1255" i="5"/>
  <c r="M1255" i="5"/>
  <c r="P1249" i="5"/>
  <c r="O1249" i="5"/>
  <c r="H701" i="5"/>
  <c r="M701" i="5"/>
  <c r="M1862" i="5"/>
  <c r="P1862" i="5"/>
  <c r="H1862" i="5"/>
  <c r="O1862" i="5"/>
  <c r="P1892" i="5"/>
  <c r="M1892" i="5"/>
  <c r="O1892" i="5"/>
  <c r="H1892" i="5"/>
  <c r="K1383" i="5"/>
  <c r="O1383" i="5"/>
  <c r="H1383" i="5"/>
  <c r="P1383" i="5"/>
  <c r="M1383" i="5"/>
  <c r="H273" i="5"/>
  <c r="P273" i="5"/>
  <c r="O273" i="5"/>
  <c r="M273" i="5"/>
  <c r="O675" i="5"/>
  <c r="P675" i="5"/>
  <c r="M675" i="5"/>
  <c r="H675" i="5"/>
  <c r="M689" i="5"/>
  <c r="H689" i="5"/>
  <c r="P689" i="5"/>
  <c r="O689" i="5"/>
  <c r="K699" i="5"/>
  <c r="J699" i="5"/>
  <c r="F699" i="5"/>
  <c r="R699" i="5"/>
  <c r="K709" i="5"/>
  <c r="F709" i="5"/>
  <c r="J709" i="5"/>
  <c r="R709" i="5"/>
  <c r="H801" i="5"/>
  <c r="P801" i="5"/>
  <c r="M801" i="5"/>
  <c r="O833" i="5"/>
  <c r="H833" i="5"/>
  <c r="P833" i="5"/>
  <c r="M833" i="5"/>
  <c r="P857" i="5"/>
  <c r="M857" i="5"/>
  <c r="H857" i="5"/>
  <c r="P867" i="5"/>
  <c r="H867" i="5"/>
  <c r="M867" i="5"/>
  <c r="M1141" i="5"/>
  <c r="O1141" i="5"/>
  <c r="K1145" i="5"/>
  <c r="J1145" i="5"/>
  <c r="F1145" i="5"/>
  <c r="R1145" i="5"/>
  <c r="P1181" i="5"/>
  <c r="O1181" i="5"/>
  <c r="M1193" i="5"/>
  <c r="O1193" i="5"/>
  <c r="P1193" i="5"/>
  <c r="O1211" i="5"/>
  <c r="P1211" i="5"/>
  <c r="H1211" i="5"/>
  <c r="M1227" i="5"/>
  <c r="H1227" i="5"/>
  <c r="O1227" i="5"/>
  <c r="O1291" i="5"/>
  <c r="H1291" i="5"/>
  <c r="P1291" i="5"/>
  <c r="M1291" i="5"/>
  <c r="O1335" i="5"/>
  <c r="H1335" i="5"/>
  <c r="P1335" i="5"/>
  <c r="M1335" i="5"/>
  <c r="P1397" i="5"/>
  <c r="H1397" i="5"/>
  <c r="O1397" i="5"/>
  <c r="M1407" i="5"/>
  <c r="H1407" i="5"/>
  <c r="M1427" i="5"/>
  <c r="P1427" i="5"/>
  <c r="M1467" i="5"/>
  <c r="O1477" i="5"/>
  <c r="H1477" i="5"/>
  <c r="P1477" i="5"/>
  <c r="K1535" i="5"/>
  <c r="F1535" i="5"/>
  <c r="J1535" i="5"/>
  <c r="R1535" i="5"/>
  <c r="J1571" i="5"/>
  <c r="K1571" i="5"/>
  <c r="F1571" i="5"/>
  <c r="R1571" i="5"/>
  <c r="H124" i="5"/>
  <c r="O124" i="5"/>
  <c r="P124" i="5"/>
  <c r="M124" i="5"/>
  <c r="H140" i="5"/>
  <c r="O140" i="5"/>
  <c r="P140" i="5"/>
  <c r="M140" i="5"/>
  <c r="H156" i="5"/>
  <c r="O156" i="5"/>
  <c r="P156" i="5"/>
  <c r="M156" i="5"/>
  <c r="H172" i="5"/>
  <c r="O172" i="5"/>
  <c r="P172" i="5"/>
  <c r="M172" i="5"/>
  <c r="H188" i="5"/>
  <c r="O188" i="5"/>
  <c r="P188" i="5"/>
  <c r="M188" i="5"/>
  <c r="H204" i="5"/>
  <c r="O204" i="5"/>
  <c r="P204" i="5"/>
  <c r="M204" i="5"/>
  <c r="H220" i="5"/>
  <c r="O220" i="5"/>
  <c r="P220" i="5"/>
  <c r="M220" i="5"/>
  <c r="H236" i="5"/>
  <c r="O236" i="5"/>
  <c r="P236" i="5"/>
  <c r="M236" i="5"/>
  <c r="H342" i="5"/>
  <c r="O342" i="5"/>
  <c r="P342" i="5"/>
  <c r="M342" i="5"/>
  <c r="K520" i="5"/>
  <c r="H520" i="5"/>
  <c r="P520" i="5"/>
  <c r="M520" i="5"/>
  <c r="O520" i="5"/>
  <c r="K567" i="5"/>
  <c r="O567" i="5"/>
  <c r="P567" i="5"/>
  <c r="M567" i="5"/>
  <c r="H567" i="5"/>
  <c r="O543" i="5"/>
  <c r="M543" i="5"/>
  <c r="P543" i="5"/>
  <c r="H543" i="5"/>
  <c r="K723" i="5"/>
  <c r="M723" i="5"/>
  <c r="P723" i="5"/>
  <c r="H723" i="5"/>
  <c r="O723" i="5"/>
  <c r="M763" i="5"/>
  <c r="P763" i="5"/>
  <c r="H763" i="5"/>
  <c r="O763" i="5"/>
  <c r="H1025" i="5"/>
  <c r="O1025" i="5"/>
  <c r="P1025" i="5"/>
  <c r="M1025" i="5"/>
  <c r="P939" i="5"/>
  <c r="M939" i="5"/>
  <c r="H939" i="5"/>
  <c r="O939" i="5"/>
  <c r="H1111" i="5"/>
  <c r="P1111" i="5"/>
  <c r="M1111" i="5"/>
  <c r="O1111" i="5"/>
  <c r="H933" i="5"/>
  <c r="K933" i="5"/>
  <c r="O933" i="5"/>
  <c r="P933" i="5"/>
  <c r="M933" i="5"/>
  <c r="O1039" i="5"/>
  <c r="P1039" i="5"/>
  <c r="M1039" i="5"/>
  <c r="H1039" i="5"/>
  <c r="H1150" i="5"/>
  <c r="O1150" i="5"/>
  <c r="P1150" i="5"/>
  <c r="M1150" i="5"/>
  <c r="H1166" i="5"/>
  <c r="O1166" i="5"/>
  <c r="P1166" i="5"/>
  <c r="M1166" i="5"/>
  <c r="H1182" i="5"/>
  <c r="O1182" i="5"/>
  <c r="P1182" i="5"/>
  <c r="M1182" i="5"/>
  <c r="H1198" i="5"/>
  <c r="O1198" i="5"/>
  <c r="P1198" i="5"/>
  <c r="M1198" i="5"/>
  <c r="O1218" i="5"/>
  <c r="P1218" i="5"/>
  <c r="M1218" i="5"/>
  <c r="H1218" i="5"/>
  <c r="H1250" i="5"/>
  <c r="O1250" i="5"/>
  <c r="P1250" i="5"/>
  <c r="M1250" i="5"/>
  <c r="P1270" i="5"/>
  <c r="M1270" i="5"/>
  <c r="H1270" i="5"/>
  <c r="O1270" i="5"/>
  <c r="K1296" i="5"/>
  <c r="H1296" i="5"/>
  <c r="O1296" i="5"/>
  <c r="P1296" i="5"/>
  <c r="M1296" i="5"/>
  <c r="P1326" i="5"/>
  <c r="M1326" i="5"/>
  <c r="H1326" i="5"/>
  <c r="O1326" i="5"/>
  <c r="O927" i="5"/>
  <c r="P927" i="5"/>
  <c r="M927" i="5"/>
  <c r="H927" i="5"/>
  <c r="M1566" i="5"/>
  <c r="H1566" i="5"/>
  <c r="O1566" i="5"/>
  <c r="P1566" i="5"/>
  <c r="K1638" i="5"/>
  <c r="H1638" i="5"/>
  <c r="O1638" i="5"/>
  <c r="M1638" i="5"/>
  <c r="P1638" i="5"/>
  <c r="K1720" i="5"/>
  <c r="H1720" i="5"/>
  <c r="O1720" i="5"/>
  <c r="M1720" i="5"/>
  <c r="P1720" i="5"/>
  <c r="H1778" i="5"/>
  <c r="O1778" i="5"/>
  <c r="P1778" i="5"/>
  <c r="M1778" i="5"/>
  <c r="M1510" i="5"/>
  <c r="P1510" i="5"/>
  <c r="H1510" i="5"/>
  <c r="O1510" i="5"/>
  <c r="K1608" i="5"/>
  <c r="M1608" i="5"/>
  <c r="P1608" i="5"/>
  <c r="H1608" i="5"/>
  <c r="O1608" i="5"/>
  <c r="P1726" i="5"/>
  <c r="M1726" i="5"/>
  <c r="H1726" i="5"/>
  <c r="O1726" i="5"/>
  <c r="K1546" i="5"/>
  <c r="H1546" i="5"/>
  <c r="O1546" i="5"/>
  <c r="M1546" i="5"/>
  <c r="P1546" i="5"/>
  <c r="H1400" i="5"/>
  <c r="O1400" i="5"/>
  <c r="P1400" i="5"/>
  <c r="M1400" i="5"/>
  <c r="H1462" i="5"/>
  <c r="O1462" i="5"/>
  <c r="P1462" i="5"/>
  <c r="M1462" i="5"/>
  <c r="P125" i="5"/>
  <c r="M125" i="5"/>
  <c r="O125" i="5"/>
  <c r="H125" i="5"/>
  <c r="O276" i="5"/>
  <c r="P276" i="5"/>
  <c r="M276" i="5"/>
  <c r="H276" i="5"/>
  <c r="P435" i="5"/>
  <c r="O435" i="5"/>
  <c r="O499" i="5"/>
  <c r="M499" i="5"/>
  <c r="H499" i="5"/>
  <c r="P499" i="5"/>
  <c r="O772" i="5"/>
  <c r="P772" i="5"/>
  <c r="M772" i="5"/>
  <c r="K772" i="5"/>
  <c r="O303" i="5"/>
  <c r="P303" i="5"/>
  <c r="H303" i="5"/>
  <c r="M303" i="5"/>
  <c r="P399" i="5"/>
  <c r="M399" i="5"/>
  <c r="H399" i="5"/>
  <c r="O399" i="5"/>
  <c r="P155" i="5"/>
  <c r="H155" i="5"/>
  <c r="M155" i="5"/>
  <c r="O155" i="5"/>
  <c r="P1420" i="5"/>
  <c r="M1420" i="5"/>
  <c r="H1420" i="5"/>
  <c r="O1420" i="5"/>
  <c r="P1484" i="5"/>
  <c r="M1484" i="5"/>
  <c r="H1484" i="5"/>
  <c r="O1484" i="5"/>
  <c r="P227" i="5"/>
  <c r="H227" i="5"/>
  <c r="O227" i="5"/>
  <c r="M227" i="5"/>
  <c r="H281" i="5"/>
  <c r="M281" i="5"/>
  <c r="O281" i="5"/>
  <c r="P281" i="5"/>
  <c r="H201" i="5"/>
  <c r="M201" i="5"/>
  <c r="O201" i="5"/>
  <c r="P201" i="5"/>
  <c r="K451" i="5"/>
  <c r="M451" i="5"/>
  <c r="P451" i="5"/>
  <c r="H451" i="5"/>
  <c r="O451" i="5"/>
  <c r="O628" i="5"/>
  <c r="H628" i="5"/>
  <c r="P628" i="5"/>
  <c r="M628" i="5"/>
  <c r="P785" i="5"/>
  <c r="H785" i="5"/>
  <c r="O804" i="5"/>
  <c r="H804" i="5"/>
  <c r="M845" i="5"/>
  <c r="M1209" i="5"/>
  <c r="H1209" i="5"/>
  <c r="P1209" i="5"/>
  <c r="M349" i="5"/>
  <c r="H349" i="5"/>
  <c r="O349" i="5"/>
  <c r="P349" i="5"/>
  <c r="O694" i="5"/>
  <c r="P694" i="5"/>
  <c r="H694" i="5"/>
  <c r="M694" i="5"/>
  <c r="O197" i="5"/>
  <c r="P197" i="5"/>
  <c r="M197" i="5"/>
  <c r="H197" i="5"/>
  <c r="M1424" i="5"/>
  <c r="H1424" i="5"/>
  <c r="O1424" i="5"/>
  <c r="P1424" i="5"/>
  <c r="M1358" i="5"/>
  <c r="P1358" i="5"/>
  <c r="H1358" i="5"/>
  <c r="O1358" i="5"/>
  <c r="H1604" i="5"/>
  <c r="O1604" i="5"/>
  <c r="P1604" i="5"/>
  <c r="M1604" i="5"/>
  <c r="H1690" i="5"/>
  <c r="O1690" i="5"/>
  <c r="P1690" i="5"/>
  <c r="M1690" i="5"/>
  <c r="M1350" i="5"/>
  <c r="P1350" i="5"/>
  <c r="H1350" i="5"/>
  <c r="O1350" i="5"/>
  <c r="K1586" i="5"/>
  <c r="O1586" i="5"/>
  <c r="P1586" i="5"/>
  <c r="M1586" i="5"/>
  <c r="H1586" i="5"/>
  <c r="H1376" i="5"/>
  <c r="O1376" i="5"/>
  <c r="M1376" i="5"/>
  <c r="P1376" i="5"/>
  <c r="P147" i="5"/>
  <c r="K147" i="5"/>
  <c r="O147" i="5"/>
  <c r="M147" i="5"/>
  <c r="H147" i="5"/>
  <c r="O231" i="5"/>
  <c r="M231" i="5"/>
  <c r="H231" i="5"/>
  <c r="P231" i="5"/>
  <c r="M612" i="5"/>
  <c r="O612" i="5"/>
  <c r="K612" i="5"/>
  <c r="P612" i="5"/>
  <c r="H612" i="5"/>
  <c r="H606" i="5"/>
  <c r="M606" i="5"/>
  <c r="M95" i="5"/>
  <c r="H95" i="5"/>
  <c r="O95" i="5"/>
  <c r="P95" i="5"/>
  <c r="O105" i="5"/>
  <c r="P105" i="5"/>
  <c r="M105" i="5"/>
  <c r="H105" i="5"/>
  <c r="H93" i="5"/>
  <c r="O93" i="5"/>
  <c r="M93" i="5"/>
  <c r="P93" i="5"/>
  <c r="M252" i="5"/>
  <c r="H252" i="5"/>
  <c r="O252" i="5"/>
  <c r="P252" i="5"/>
  <c r="K252" i="5"/>
  <c r="M634" i="5"/>
  <c r="H634" i="5"/>
  <c r="P766" i="5"/>
  <c r="O766" i="5"/>
  <c r="H766" i="5"/>
  <c r="M766" i="5"/>
  <c r="O752" i="5"/>
  <c r="H752" i="5"/>
  <c r="M752" i="5"/>
  <c r="P752" i="5"/>
  <c r="M417" i="5"/>
  <c r="M1189" i="5"/>
  <c r="M1153" i="5"/>
  <c r="M853" i="5"/>
  <c r="M793" i="5"/>
  <c r="O857" i="5"/>
  <c r="M787" i="5"/>
  <c r="M835" i="5"/>
  <c r="M811" i="5"/>
  <c r="J1645" i="5"/>
  <c r="R1645" i="5"/>
  <c r="K1787" i="5"/>
  <c r="M223" i="5"/>
  <c r="M141" i="5"/>
  <c r="M41" i="5"/>
  <c r="P41" i="5"/>
  <c r="H41" i="5"/>
  <c r="O41" i="5"/>
  <c r="M301" i="5"/>
  <c r="P301" i="5"/>
  <c r="H301" i="5"/>
  <c r="O301" i="5"/>
  <c r="P229" i="5"/>
  <c r="M229" i="5"/>
  <c r="H229" i="5"/>
  <c r="O229" i="5"/>
  <c r="H383" i="5"/>
  <c r="K383" i="5"/>
  <c r="O383" i="5"/>
  <c r="P383" i="5"/>
  <c r="M383" i="5"/>
  <c r="K449" i="5"/>
  <c r="M449" i="5"/>
  <c r="H449" i="5"/>
  <c r="O449" i="5"/>
  <c r="P449" i="5"/>
  <c r="M391" i="5"/>
  <c r="O391" i="5"/>
  <c r="P391" i="5"/>
  <c r="H391" i="5"/>
  <c r="M293" i="5"/>
  <c r="H293" i="5"/>
  <c r="O293" i="5"/>
  <c r="P293" i="5"/>
  <c r="F149" i="5"/>
  <c r="J149" i="5"/>
  <c r="K149" i="5"/>
  <c r="R149" i="5"/>
  <c r="P241" i="5"/>
  <c r="H241" i="5"/>
  <c r="O241" i="5"/>
  <c r="M241" i="5"/>
  <c r="H275" i="5"/>
  <c r="O275" i="5"/>
  <c r="P275" i="5"/>
  <c r="M275" i="5"/>
  <c r="P299" i="5"/>
  <c r="M299" i="5"/>
  <c r="H299" i="5"/>
  <c r="O299" i="5"/>
  <c r="F333" i="5"/>
  <c r="J333" i="5"/>
  <c r="K333" i="5"/>
  <c r="R333" i="5"/>
  <c r="F371" i="5"/>
  <c r="K371" i="5"/>
  <c r="J371" i="5"/>
  <c r="R371" i="5"/>
  <c r="F403" i="5"/>
  <c r="J403" i="5"/>
  <c r="K403" i="5"/>
  <c r="R403" i="5"/>
  <c r="J423" i="5"/>
  <c r="K423" i="5"/>
  <c r="F423" i="5"/>
  <c r="R423" i="5"/>
  <c r="F433" i="5"/>
  <c r="J433" i="5"/>
  <c r="R433" i="5"/>
  <c r="F453" i="5"/>
  <c r="K453" i="5"/>
  <c r="J453" i="5"/>
  <c r="R453" i="5"/>
  <c r="F483" i="5"/>
  <c r="J483" i="5"/>
  <c r="K483" i="5"/>
  <c r="R483" i="5"/>
  <c r="R1856" i="5"/>
  <c r="K1856" i="5"/>
  <c r="O1333" i="5"/>
  <c r="H1333" i="5"/>
  <c r="O1375" i="5"/>
  <c r="H1375" i="5"/>
  <c r="P1375" i="5"/>
  <c r="M1375" i="5"/>
  <c r="M1353" i="5"/>
  <c r="O1353" i="5"/>
  <c r="H1353" i="5"/>
  <c r="P1353" i="5"/>
  <c r="H677" i="5"/>
  <c r="M677" i="5"/>
  <c r="O677" i="5"/>
  <c r="P677" i="5"/>
  <c r="M697" i="5"/>
  <c r="O697" i="5"/>
  <c r="P697" i="5"/>
  <c r="H697" i="5"/>
  <c r="H707" i="5"/>
  <c r="M707" i="5"/>
  <c r="O707" i="5"/>
  <c r="P707" i="5"/>
  <c r="M789" i="5"/>
  <c r="P789" i="5"/>
  <c r="P817" i="5"/>
  <c r="H817" i="5"/>
  <c r="P837" i="5"/>
  <c r="M837" i="5"/>
  <c r="O837" i="5"/>
  <c r="H837" i="5"/>
  <c r="P859" i="5"/>
  <c r="O859" i="5"/>
  <c r="M859" i="5"/>
  <c r="H859" i="5"/>
  <c r="P871" i="5"/>
  <c r="M871" i="5"/>
  <c r="H871" i="5"/>
  <c r="P1143" i="5"/>
  <c r="H1143" i="5"/>
  <c r="O1143" i="5"/>
  <c r="K1181" i="5"/>
  <c r="F1181" i="5"/>
  <c r="J1181" i="5"/>
  <c r="R1181" i="5"/>
  <c r="F1193" i="5"/>
  <c r="J1193" i="5"/>
  <c r="K1193" i="5"/>
  <c r="R1193" i="5"/>
  <c r="J1211" i="5"/>
  <c r="F1211" i="5"/>
  <c r="K1211" i="5"/>
  <c r="R1211" i="5"/>
  <c r="M1233" i="5"/>
  <c r="P1233" i="5"/>
  <c r="H1233" i="5"/>
  <c r="F1281" i="5"/>
  <c r="J1281" i="5"/>
  <c r="R1281" i="5"/>
  <c r="F1335" i="5"/>
  <c r="K1335" i="5"/>
  <c r="J1335" i="5"/>
  <c r="R1335" i="5"/>
  <c r="J1397" i="5"/>
  <c r="F1397" i="5"/>
  <c r="K1397" i="5"/>
  <c r="R1397" i="5"/>
  <c r="F1407" i="5"/>
  <c r="K1407" i="5"/>
  <c r="J1407" i="5"/>
  <c r="R1407" i="5"/>
  <c r="J1427" i="5"/>
  <c r="K1427" i="5"/>
  <c r="F1427" i="5"/>
  <c r="R1427" i="5"/>
  <c r="J1467" i="5"/>
  <c r="F1467" i="5"/>
  <c r="R1467" i="5"/>
  <c r="F1477" i="5"/>
  <c r="J1477" i="5"/>
  <c r="K1477" i="5"/>
  <c r="R1477" i="5"/>
  <c r="K1499" i="5"/>
  <c r="J1499" i="5"/>
  <c r="F1499" i="5"/>
  <c r="R1499" i="5"/>
  <c r="H128" i="5"/>
  <c r="O128" i="5"/>
  <c r="P128" i="5"/>
  <c r="M128" i="5"/>
  <c r="H144" i="5"/>
  <c r="O144" i="5"/>
  <c r="P144" i="5"/>
  <c r="M144" i="5"/>
  <c r="H160" i="5"/>
  <c r="O160" i="5"/>
  <c r="P160" i="5"/>
  <c r="M160" i="5"/>
  <c r="H176" i="5"/>
  <c r="O176" i="5"/>
  <c r="P176" i="5"/>
  <c r="M176" i="5"/>
  <c r="H192" i="5"/>
  <c r="O192" i="5"/>
  <c r="P192" i="5"/>
  <c r="M192" i="5"/>
  <c r="H208" i="5"/>
  <c r="O208" i="5"/>
  <c r="P208" i="5"/>
  <c r="M208" i="5"/>
  <c r="H224" i="5"/>
  <c r="O224" i="5"/>
  <c r="P224" i="5"/>
  <c r="M224" i="5"/>
  <c r="H240" i="5"/>
  <c r="O240" i="5"/>
  <c r="P240" i="5"/>
  <c r="M240" i="5"/>
  <c r="O502" i="5"/>
  <c r="H502" i="5"/>
  <c r="P502" i="5"/>
  <c r="M502" i="5"/>
  <c r="O558" i="5"/>
  <c r="H558" i="5"/>
  <c r="P558" i="5"/>
  <c r="M558" i="5"/>
  <c r="K575" i="5"/>
  <c r="O575" i="5"/>
  <c r="P575" i="5"/>
  <c r="M575" i="5"/>
  <c r="H575" i="5"/>
  <c r="K621" i="5"/>
  <c r="O621" i="5"/>
  <c r="P621" i="5"/>
  <c r="M621" i="5"/>
  <c r="H621" i="5"/>
  <c r="K731" i="5"/>
  <c r="M731" i="5"/>
  <c r="P731" i="5"/>
  <c r="H731" i="5"/>
  <c r="O731" i="5"/>
  <c r="P767" i="5"/>
  <c r="H767" i="5"/>
  <c r="O767" i="5"/>
  <c r="M767" i="5"/>
  <c r="O1093" i="5"/>
  <c r="H1093" i="5"/>
  <c r="P1093" i="5"/>
  <c r="M1093" i="5"/>
  <c r="M1123" i="5"/>
  <c r="O1123" i="5"/>
  <c r="H1123" i="5"/>
  <c r="P1123" i="5"/>
  <c r="H949" i="5"/>
  <c r="O949" i="5"/>
  <c r="P949" i="5"/>
  <c r="M949" i="5"/>
  <c r="H1138" i="5"/>
  <c r="O1138" i="5"/>
  <c r="P1138" i="5"/>
  <c r="M1138" i="5"/>
  <c r="H1154" i="5"/>
  <c r="O1154" i="5"/>
  <c r="P1154" i="5"/>
  <c r="M1154" i="5"/>
  <c r="H1170" i="5"/>
  <c r="O1170" i="5"/>
  <c r="P1170" i="5"/>
  <c r="M1170" i="5"/>
  <c r="K1170" i="5"/>
  <c r="H1186" i="5"/>
  <c r="O1186" i="5"/>
  <c r="P1186" i="5"/>
  <c r="M1186" i="5"/>
  <c r="H1202" i="5"/>
  <c r="O1202" i="5"/>
  <c r="P1202" i="5"/>
  <c r="M1202" i="5"/>
  <c r="M1230" i="5"/>
  <c r="H1230" i="5"/>
  <c r="O1230" i="5"/>
  <c r="P1230" i="5"/>
  <c r="P1254" i="5"/>
  <c r="M1254" i="5"/>
  <c r="H1254" i="5"/>
  <c r="O1254" i="5"/>
  <c r="K1276" i="5"/>
  <c r="O1276" i="5"/>
  <c r="P1276" i="5"/>
  <c r="M1276" i="5"/>
  <c r="H1276" i="5"/>
  <c r="H1304" i="5"/>
  <c r="O1304" i="5"/>
  <c r="P1304" i="5"/>
  <c r="M1304" i="5"/>
  <c r="P1334" i="5"/>
  <c r="M1334" i="5"/>
  <c r="H1334" i="5"/>
  <c r="O1334" i="5"/>
  <c r="O991" i="5"/>
  <c r="P991" i="5"/>
  <c r="M991" i="5"/>
  <c r="H991" i="5"/>
  <c r="H1528" i="5"/>
  <c r="O1528" i="5"/>
  <c r="P1528" i="5"/>
  <c r="M1528" i="5"/>
  <c r="K1572" i="5"/>
  <c r="H1572" i="5"/>
  <c r="O1572" i="5"/>
  <c r="M1572" i="5"/>
  <c r="P1572" i="5"/>
  <c r="K1666" i="5"/>
  <c r="M1666" i="5"/>
  <c r="P1666" i="5"/>
  <c r="H1666" i="5"/>
  <c r="O1666" i="5"/>
  <c r="H1736" i="5"/>
  <c r="O1736" i="5"/>
  <c r="P1736" i="5"/>
  <c r="M1736" i="5"/>
  <c r="H1808" i="5"/>
  <c r="O1808" i="5"/>
  <c r="M1808" i="5"/>
  <c r="P1808" i="5"/>
  <c r="H1522" i="5"/>
  <c r="O1522" i="5"/>
  <c r="M1522" i="5"/>
  <c r="P1522" i="5"/>
  <c r="K1640" i="5"/>
  <c r="H1640" i="5"/>
  <c r="O1640" i="5"/>
  <c r="M1640" i="5"/>
  <c r="P1640" i="5"/>
  <c r="K1760" i="5"/>
  <c r="M1760" i="5"/>
  <c r="P1760" i="5"/>
  <c r="H1760" i="5"/>
  <c r="O1760" i="5"/>
  <c r="K1598" i="5"/>
  <c r="H1598" i="5"/>
  <c r="O1598" i="5"/>
  <c r="P1598" i="5"/>
  <c r="M1598" i="5"/>
  <c r="H1414" i="5"/>
  <c r="O1414" i="5"/>
  <c r="P1414" i="5"/>
  <c r="M1414" i="5"/>
  <c r="H1482" i="5"/>
  <c r="O1482" i="5"/>
  <c r="P1482" i="5"/>
  <c r="M1482" i="5"/>
  <c r="H211" i="5"/>
  <c r="M211" i="5"/>
  <c r="O211" i="5"/>
  <c r="P211" i="5"/>
  <c r="M353" i="5"/>
  <c r="O353" i="5"/>
  <c r="P353" i="5"/>
  <c r="H353" i="5"/>
  <c r="M447" i="5"/>
  <c r="H447" i="5"/>
  <c r="O447" i="5"/>
  <c r="P447" i="5"/>
  <c r="H620" i="5"/>
  <c r="O620" i="5"/>
  <c r="P620" i="5"/>
  <c r="M620" i="5"/>
  <c r="P71" i="5"/>
  <c r="M71" i="5"/>
  <c r="O71" i="5"/>
  <c r="H71" i="5"/>
  <c r="H103" i="5"/>
  <c r="O103" i="5"/>
  <c r="M103" i="5"/>
  <c r="P103" i="5"/>
  <c r="H55" i="5"/>
  <c r="M55" i="5"/>
  <c r="O55" i="5"/>
  <c r="P55" i="5"/>
  <c r="H123" i="5"/>
  <c r="O123" i="5"/>
  <c r="M123" i="5"/>
  <c r="P123" i="5"/>
  <c r="P1440" i="5"/>
  <c r="M1440" i="5"/>
  <c r="H1440" i="5"/>
  <c r="O1440" i="5"/>
  <c r="H65" i="5"/>
  <c r="M65" i="5"/>
  <c r="O65" i="5"/>
  <c r="P65" i="5"/>
  <c r="M272" i="5"/>
  <c r="O272" i="5"/>
  <c r="P272" i="5"/>
  <c r="H272" i="5"/>
  <c r="H347" i="5"/>
  <c r="O347" i="5"/>
  <c r="P347" i="5"/>
  <c r="M347" i="5"/>
  <c r="H279" i="5"/>
  <c r="O279" i="5"/>
  <c r="M279" i="5"/>
  <c r="P279" i="5"/>
  <c r="P479" i="5"/>
  <c r="H479" i="5"/>
  <c r="O479" i="5"/>
  <c r="M479" i="5"/>
  <c r="P673" i="5"/>
  <c r="M673" i="5"/>
  <c r="H673" i="5"/>
  <c r="O673" i="5"/>
  <c r="M841" i="5"/>
  <c r="P841" i="5"/>
  <c r="H841" i="5"/>
  <c r="M656" i="5"/>
  <c r="H656" i="5"/>
  <c r="O656" i="5"/>
  <c r="P656" i="5"/>
  <c r="M1177" i="5"/>
  <c r="H1177" i="5"/>
  <c r="P1177" i="5"/>
  <c r="P83" i="5"/>
  <c r="M83" i="5"/>
  <c r="H83" i="5"/>
  <c r="O83" i="5"/>
  <c r="H81" i="5"/>
  <c r="O81" i="5"/>
  <c r="M81" i="5"/>
  <c r="P81" i="5"/>
  <c r="H59" i="5"/>
  <c r="M59" i="5"/>
  <c r="O59" i="5"/>
  <c r="P59" i="5"/>
  <c r="O1331" i="5"/>
  <c r="H1331" i="5"/>
  <c r="M1374" i="5"/>
  <c r="P1374" i="5"/>
  <c r="H1374" i="5"/>
  <c r="O1374" i="5"/>
  <c r="K1620" i="5"/>
  <c r="H1620" i="5"/>
  <c r="O1620" i="5"/>
  <c r="P1620" i="5"/>
  <c r="M1620" i="5"/>
  <c r="K1714" i="5"/>
  <c r="H1714" i="5"/>
  <c r="O1714" i="5"/>
  <c r="M1714" i="5"/>
  <c r="P1714" i="5"/>
  <c r="M1516" i="5"/>
  <c r="P1516" i="5"/>
  <c r="H1516" i="5"/>
  <c r="O1516" i="5"/>
  <c r="K1644" i="5"/>
  <c r="H1644" i="5"/>
  <c r="O1644" i="5"/>
  <c r="M1644" i="5"/>
  <c r="P1644" i="5"/>
  <c r="O49" i="5"/>
  <c r="H49" i="5"/>
  <c r="M49" i="5"/>
  <c r="P49" i="5"/>
  <c r="H233" i="5"/>
  <c r="M233" i="5"/>
  <c r="O233" i="5"/>
  <c r="P233" i="5"/>
  <c r="H179" i="5"/>
  <c r="P179" i="5"/>
  <c r="M179" i="5"/>
  <c r="M650" i="5"/>
  <c r="P650" i="5"/>
  <c r="H650" i="5"/>
  <c r="O650" i="5"/>
  <c r="P860" i="5"/>
  <c r="H860" i="5"/>
  <c r="O860" i="5"/>
  <c r="M860" i="5"/>
  <c r="O127" i="5"/>
  <c r="H127" i="5"/>
  <c r="M127" i="5"/>
  <c r="P127" i="5"/>
  <c r="P254" i="5"/>
  <c r="M254" i="5"/>
  <c r="H254" i="5"/>
  <c r="O254" i="5"/>
  <c r="O284" i="5"/>
  <c r="H284" i="5"/>
  <c r="P284" i="5"/>
  <c r="M284" i="5"/>
  <c r="M288" i="5"/>
  <c r="O288" i="5"/>
  <c r="H288" i="5"/>
  <c r="P288" i="5"/>
  <c r="M666" i="5"/>
  <c r="O666" i="5"/>
  <c r="M652" i="5"/>
  <c r="O652" i="5"/>
  <c r="P652" i="5"/>
  <c r="H652" i="5"/>
  <c r="H624" i="5"/>
  <c r="M624" i="5"/>
  <c r="M954" i="5"/>
  <c r="M415" i="5"/>
  <c r="M1275" i="5"/>
  <c r="M658" i="5"/>
  <c r="M300" i="5"/>
  <c r="M250" i="5"/>
  <c r="O841" i="5"/>
  <c r="M734" i="5"/>
  <c r="M445" i="5"/>
  <c r="M1265" i="5"/>
  <c r="J1787" i="5"/>
  <c r="F1787" i="5"/>
  <c r="R1787" i="5"/>
  <c r="M1205" i="5"/>
  <c r="O867" i="5"/>
  <c r="M849" i="5"/>
  <c r="K900" i="5"/>
  <c r="M1279" i="5"/>
  <c r="M815" i="5"/>
  <c r="M385" i="5"/>
  <c r="M622" i="5"/>
  <c r="M809" i="5"/>
  <c r="M379" i="5"/>
  <c r="M695" i="5"/>
  <c r="M455" i="5"/>
  <c r="M803" i="5"/>
  <c r="M825" i="5"/>
  <c r="M863" i="5"/>
  <c r="M365" i="5"/>
  <c r="M457" i="5"/>
  <c r="M260" i="5"/>
  <c r="M397" i="5"/>
  <c r="M705" i="5"/>
  <c r="M287" i="5"/>
  <c r="M193" i="5"/>
  <c r="M175" i="5"/>
  <c r="M161" i="5"/>
  <c r="M67" i="5"/>
  <c r="M85" i="5"/>
  <c r="M869" i="5"/>
  <c r="M588" i="5"/>
  <c r="M693" i="5"/>
  <c r="M258" i="5"/>
  <c r="M189" i="5"/>
  <c r="M137" i="5"/>
  <c r="M53" i="5"/>
  <c r="M475" i="5"/>
  <c r="M63" i="5"/>
  <c r="M145" i="5"/>
  <c r="M135" i="5"/>
  <c r="M101" i="5"/>
  <c r="M873" i="5"/>
  <c r="M491" i="5"/>
  <c r="M239" i="5"/>
  <c r="M225" i="5"/>
  <c r="M209" i="5"/>
  <c r="M143" i="5"/>
  <c r="M131" i="5"/>
  <c r="M1214" i="5"/>
  <c r="M1222" i="5"/>
  <c r="M1238" i="5"/>
  <c r="M1246" i="5"/>
  <c r="M1361" i="5"/>
  <c r="M1377" i="5"/>
  <c r="M1534" i="5"/>
  <c r="M1576" i="5"/>
  <c r="M1770" i="5"/>
  <c r="M1820" i="5"/>
  <c r="M1834" i="5"/>
  <c r="M1870" i="5"/>
  <c r="M1396" i="5"/>
  <c r="M1660" i="5"/>
  <c r="M1680" i="5"/>
  <c r="M1708" i="5"/>
  <c r="M903" i="5"/>
  <c r="M571" i="5"/>
  <c r="M655" i="5"/>
  <c r="M663" i="5"/>
  <c r="M919" i="5"/>
  <c r="M983" i="5"/>
  <c r="M1047" i="5"/>
  <c r="M1087" i="5"/>
  <c r="M1506" i="5"/>
  <c r="M1536" i="5"/>
  <c r="M1568" i="5"/>
  <c r="M1602" i="5"/>
  <c r="M1636" i="5"/>
  <c r="M1698" i="5"/>
  <c r="M1716" i="5"/>
  <c r="M1742" i="5"/>
  <c r="M1758" i="5"/>
  <c r="M1784" i="5"/>
  <c r="M1822" i="5"/>
  <c r="M34" i="5"/>
  <c r="M42" i="5"/>
  <c r="M62" i="5"/>
  <c r="M348" i="5"/>
  <c r="M352" i="5"/>
  <c r="M356" i="5"/>
  <c r="M360" i="5"/>
  <c r="M364" i="5"/>
  <c r="M368" i="5"/>
  <c r="M372" i="5"/>
  <c r="M376" i="5"/>
  <c r="M380" i="5"/>
  <c r="M384" i="5"/>
  <c r="M388" i="5"/>
  <c r="M392" i="5"/>
  <c r="M396" i="5"/>
  <c r="M400" i="5"/>
  <c r="M404" i="5"/>
  <c r="M408" i="5"/>
  <c r="M412" i="5"/>
  <c r="M416" i="5"/>
  <c r="M420" i="5"/>
  <c r="M424" i="5"/>
  <c r="M428" i="5"/>
  <c r="M432" i="5"/>
  <c r="M436" i="5"/>
  <c r="M440" i="5"/>
  <c r="M444" i="5"/>
  <c r="M448" i="5"/>
  <c r="M452" i="5"/>
  <c r="M456" i="5"/>
  <c r="M460" i="5"/>
  <c r="M464" i="5"/>
  <c r="M468" i="5"/>
  <c r="M472" i="5"/>
  <c r="M476" i="5"/>
  <c r="M480" i="5"/>
  <c r="M484" i="5"/>
  <c r="M488" i="5"/>
  <c r="M492" i="5"/>
  <c r="M496" i="5"/>
  <c r="M500" i="5"/>
  <c r="M97" i="5"/>
  <c r="M741" i="5"/>
  <c r="M749" i="5"/>
  <c r="M765" i="5"/>
  <c r="M1278" i="5"/>
  <c r="M1286" i="5"/>
  <c r="M1294" i="5"/>
  <c r="M1302" i="5"/>
  <c r="M1342" i="5"/>
  <c r="M1362" i="5"/>
  <c r="M1394" i="5"/>
  <c r="M1348" i="5"/>
  <c r="M1490" i="5"/>
  <c r="M1512" i="5"/>
  <c r="M1538" i="5"/>
  <c r="M1634" i="5"/>
  <c r="M1392" i="5"/>
  <c r="M895" i="5"/>
  <c r="M959" i="5"/>
  <c r="M1023" i="5"/>
  <c r="M1355" i="5"/>
  <c r="M1363" i="5"/>
  <c r="M1379" i="5"/>
  <c r="M1387" i="5"/>
  <c r="M1395" i="5"/>
  <c r="M1580" i="5"/>
  <c r="M1650" i="5"/>
  <c r="M1730" i="5"/>
  <c r="M1774" i="5"/>
  <c r="M1804" i="5"/>
  <c r="M1504" i="5"/>
  <c r="M1548" i="5"/>
  <c r="M1600" i="5"/>
  <c r="M76" i="5"/>
  <c r="M1364" i="5"/>
  <c r="M1518" i="5"/>
  <c r="M1772" i="5"/>
  <c r="M659" i="5"/>
  <c r="M667" i="5"/>
  <c r="M1095" i="5"/>
  <c r="M1119" i="5"/>
  <c r="M1127" i="5"/>
  <c r="M1063" i="5"/>
  <c r="M1520" i="5"/>
  <c r="M1590" i="5"/>
  <c r="M1614" i="5"/>
  <c r="M1754" i="5"/>
  <c r="M1788" i="5"/>
  <c r="M1838" i="5"/>
  <c r="M1524" i="5"/>
  <c r="M1652" i="5"/>
  <c r="M1101" i="5"/>
  <c r="M1109" i="5"/>
  <c r="M1117" i="5"/>
  <c r="M1125" i="5"/>
  <c r="M1133" i="5"/>
  <c r="M1089" i="5"/>
  <c r="M1502" i="5"/>
  <c r="M1552" i="5"/>
  <c r="M1596" i="5"/>
  <c r="M1618" i="5"/>
  <c r="M1632" i="5"/>
  <c r="M1646" i="5"/>
  <c r="M1662" i="5"/>
  <c r="M1678" i="5"/>
  <c r="M1696" i="5"/>
  <c r="M1712" i="5"/>
  <c r="M1724" i="5"/>
  <c r="M1738" i="5"/>
  <c r="M1750" i="5"/>
  <c r="M1782" i="5"/>
  <c r="M1800" i="5"/>
  <c r="M1360" i="5"/>
  <c r="M1380" i="5"/>
  <c r="M1410" i="5"/>
  <c r="M1426" i="5"/>
  <c r="M1438" i="5"/>
  <c r="M1450" i="5"/>
  <c r="M1466" i="5"/>
  <c r="M1486" i="5"/>
  <c r="M1578" i="5"/>
  <c r="M1406" i="5"/>
  <c r="M1422" i="5"/>
  <c r="M1436" i="5"/>
  <c r="M1456" i="5"/>
  <c r="M1476" i="5"/>
  <c r="M719" i="5"/>
  <c r="M727" i="5"/>
  <c r="M735" i="5"/>
  <c r="M751" i="5"/>
  <c r="M759" i="5"/>
  <c r="M775" i="5"/>
  <c r="M885" i="5"/>
  <c r="M901" i="5"/>
  <c r="M909" i="5"/>
  <c r="M917" i="5"/>
  <c r="M941" i="5"/>
  <c r="M957" i="5"/>
  <c r="M965" i="5"/>
  <c r="M973" i="5"/>
  <c r="M981" i="5"/>
  <c r="M997" i="5"/>
  <c r="M1005" i="5"/>
  <c r="M1013" i="5"/>
  <c r="M1021" i="5"/>
  <c r="M1037" i="5"/>
  <c r="M1045" i="5"/>
  <c r="M1053" i="5"/>
  <c r="M1061" i="5"/>
  <c r="M1069" i="5"/>
  <c r="M1077" i="5"/>
  <c r="M1085" i="5"/>
  <c r="M943" i="5"/>
  <c r="M1007" i="5"/>
  <c r="M1071" i="5"/>
  <c r="M1216" i="5"/>
  <c r="M1224" i="5"/>
  <c r="M1232" i="5"/>
  <c r="M1240" i="5"/>
  <c r="M1248" i="5"/>
  <c r="M1256" i="5"/>
  <c r="M1264" i="5"/>
  <c r="M1272" i="5"/>
  <c r="M1280" i="5"/>
  <c r="M1312" i="5"/>
  <c r="M1320" i="5"/>
  <c r="M1328" i="5"/>
  <c r="M1336" i="5"/>
  <c r="M1354" i="5"/>
  <c r="M1386" i="5"/>
  <c r="M1912" i="5"/>
  <c r="M1494" i="5"/>
  <c r="M1031" i="5"/>
  <c r="M316" i="5"/>
  <c r="M889" i="5"/>
  <c r="M897" i="5"/>
  <c r="M921" i="5"/>
  <c r="M929" i="5"/>
  <c r="M937" i="5"/>
  <c r="M945" i="5"/>
  <c r="M953" i="5"/>
  <c r="M961" i="5"/>
  <c r="M969" i="5"/>
  <c r="M977" i="5"/>
  <c r="M985" i="5"/>
  <c r="M993" i="5"/>
  <c r="M1001" i="5"/>
  <c r="M1330" i="5"/>
  <c r="M1338" i="5"/>
  <c r="M935" i="5"/>
  <c r="M24" i="5"/>
  <c r="M32" i="5"/>
  <c r="M106" i="5"/>
  <c r="M747" i="5"/>
  <c r="M755" i="5"/>
  <c r="M771" i="5"/>
  <c r="M1091" i="5"/>
  <c r="M1099" i="5"/>
  <c r="M1107" i="5"/>
  <c r="M1115" i="5"/>
  <c r="M304" i="5"/>
  <c r="M336" i="5"/>
  <c r="M527" i="5"/>
  <c r="M535" i="5"/>
  <c r="M729" i="5"/>
  <c r="M745" i="5"/>
  <c r="M753" i="5"/>
  <c r="M761" i="5"/>
  <c r="M769" i="5"/>
  <c r="M777" i="5"/>
  <c r="M1366" i="5"/>
  <c r="M1356" i="5"/>
  <c r="M40" i="5"/>
  <c r="M44" i="5"/>
  <c r="M48" i="5"/>
  <c r="M21" i="5"/>
  <c r="M115" i="5"/>
  <c r="M883" i="5"/>
  <c r="M891" i="5"/>
  <c r="M907" i="5"/>
  <c r="M915" i="5"/>
  <c r="M923" i="5"/>
  <c r="M931" i="5"/>
  <c r="M947" i="5"/>
  <c r="M955" i="5"/>
  <c r="M963" i="5"/>
  <c r="M971" i="5"/>
  <c r="M979" i="5"/>
  <c r="M987" i="5"/>
  <c r="M995" i="5"/>
  <c r="M1003" i="5"/>
  <c r="M1011" i="5"/>
  <c r="M1027" i="5"/>
  <c r="M1035" i="5"/>
  <c r="M1043" i="5"/>
  <c r="M1051" i="5"/>
  <c r="M1067" i="5"/>
  <c r="M1075" i="5"/>
  <c r="M1083" i="5"/>
  <c r="M110" i="5"/>
  <c r="M565" i="5"/>
  <c r="M573" i="5"/>
  <c r="M589" i="5"/>
  <c r="M597" i="5"/>
  <c r="M605" i="5"/>
  <c r="M613" i="5"/>
  <c r="M1105" i="5"/>
  <c r="M1113" i="5"/>
  <c r="M1121" i="5"/>
  <c r="M1129" i="5"/>
  <c r="M1234" i="5"/>
  <c r="M1242" i="5"/>
  <c r="M1558" i="5"/>
  <c r="M1654" i="5"/>
  <c r="M1668" i="5"/>
  <c r="M1732" i="5"/>
  <c r="M1746" i="5"/>
  <c r="M1762" i="5"/>
  <c r="M1776" i="5"/>
  <c r="M1796" i="5"/>
  <c r="M1556" i="5"/>
  <c r="M1694" i="5"/>
  <c r="M1722" i="5"/>
  <c r="M1740" i="5"/>
  <c r="M1404" i="5"/>
  <c r="M1418" i="5"/>
  <c r="M1434" i="5"/>
  <c r="M1444" i="5"/>
  <c r="M1458" i="5"/>
  <c r="M1472" i="5"/>
  <c r="M1530" i="5"/>
  <c r="M1592" i="5"/>
  <c r="M1612" i="5"/>
  <c r="M1664" i="5"/>
  <c r="M64" i="5"/>
  <c r="M120" i="5"/>
  <c r="M504" i="5"/>
  <c r="M512" i="5"/>
  <c r="M544" i="5"/>
  <c r="M552" i="5"/>
  <c r="M591" i="5"/>
  <c r="M599" i="5"/>
  <c r="M607" i="5"/>
  <c r="M615" i="5"/>
  <c r="M623" i="5"/>
  <c r="M631" i="5"/>
  <c r="M537" i="5"/>
  <c r="M545" i="5"/>
  <c r="M553" i="5"/>
  <c r="M641" i="5"/>
  <c r="M645" i="5"/>
  <c r="M649" i="5"/>
  <c r="M653" i="5"/>
  <c r="M657" i="5"/>
  <c r="M661" i="5"/>
  <c r="M665" i="5"/>
  <c r="M669" i="5"/>
  <c r="M1136" i="5"/>
  <c r="M1140" i="5"/>
  <c r="M1144" i="5"/>
  <c r="M1148" i="5"/>
  <c r="M1152" i="5"/>
  <c r="M1156" i="5"/>
  <c r="M1160" i="5"/>
  <c r="M1164" i="5"/>
  <c r="M1168" i="5"/>
  <c r="M1172" i="5"/>
  <c r="M1176" i="5"/>
  <c r="M1180" i="5"/>
  <c r="M1184" i="5"/>
  <c r="M1188" i="5"/>
  <c r="M510" i="5"/>
  <c r="M518" i="5"/>
  <c r="M526" i="5"/>
  <c r="M542" i="5"/>
  <c r="M1017" i="5"/>
  <c r="M1049" i="5"/>
  <c r="M1065" i="5"/>
  <c r="M1081" i="5"/>
  <c r="M1258" i="5"/>
  <c r="M1274" i="5"/>
  <c r="M1282" i="5"/>
  <c r="M1298" i="5"/>
  <c r="M1306" i="5"/>
  <c r="M1314" i="5"/>
  <c r="M1322" i="5"/>
  <c r="M1349" i="5"/>
  <c r="M1357" i="5"/>
  <c r="M1373" i="5"/>
  <c r="M1381" i="5"/>
  <c r="M1389" i="5"/>
  <c r="M1570" i="5"/>
  <c r="M1584" i="5"/>
  <c r="M1686" i="5"/>
  <c r="M1706" i="5"/>
  <c r="M1718" i="5"/>
  <c r="M1388" i="5"/>
  <c r="M1790" i="5"/>
  <c r="M999" i="5"/>
  <c r="M28" i="5"/>
  <c r="M37" i="5"/>
  <c r="M84" i="5"/>
  <c r="M80" i="5"/>
  <c r="M88" i="5"/>
  <c r="M96" i="5"/>
  <c r="M324" i="5"/>
  <c r="M310" i="5"/>
  <c r="M334" i="5"/>
  <c r="M633" i="5"/>
  <c r="M637" i="5"/>
  <c r="M1402" i="5"/>
  <c r="M1416" i="5"/>
  <c r="M1432" i="5"/>
  <c r="M1464" i="5"/>
  <c r="M1480" i="5"/>
  <c r="M1488" i="5"/>
  <c r="M1526" i="5"/>
  <c r="M1564" i="5"/>
  <c r="M1606" i="5"/>
  <c r="M1630" i="5"/>
  <c r="M1674" i="5"/>
  <c r="M1382" i="5"/>
  <c r="M1492" i="5"/>
  <c r="M1594" i="5"/>
  <c r="M1792" i="5"/>
  <c r="M1370" i="5"/>
  <c r="M1656" i="5"/>
  <c r="M1744" i="5"/>
  <c r="M1574" i="5"/>
  <c r="M1192" i="5"/>
  <c r="M1196" i="5"/>
  <c r="M1200" i="5"/>
  <c r="M1204" i="5"/>
  <c r="M1208" i="5"/>
  <c r="M1212" i="5"/>
  <c r="M1220" i="5"/>
  <c r="M1228" i="5"/>
  <c r="M1252" i="5"/>
  <c r="M1260" i="5"/>
  <c r="M1268" i="5"/>
  <c r="M1292" i="5"/>
  <c r="M1300" i="5"/>
  <c r="M1316" i="5"/>
  <c r="M1324" i="5"/>
  <c r="M1332" i="5"/>
  <c r="M951" i="5"/>
  <c r="M1015" i="5"/>
  <c r="M1079" i="5"/>
  <c r="M1498" i="5"/>
  <c r="M1532" i="5"/>
  <c r="M1550" i="5"/>
  <c r="M1588" i="5"/>
  <c r="M1616" i="5"/>
  <c r="M1628" i="5"/>
  <c r="M1658" i="5"/>
  <c r="M1676" i="5"/>
  <c r="M1688" i="5"/>
  <c r="M1816" i="5"/>
  <c r="M1830" i="5"/>
  <c r="M1055" i="5"/>
  <c r="M1351" i="5"/>
  <c r="M1562" i="5"/>
  <c r="M1642" i="5"/>
  <c r="M1798" i="5"/>
  <c r="M1846" i="5"/>
  <c r="M1890" i="5"/>
  <c r="M1412" i="5"/>
  <c r="M1428" i="5"/>
  <c r="M1452" i="5"/>
  <c r="M1468" i="5"/>
  <c r="M1478" i="5"/>
  <c r="H87" i="5"/>
  <c r="O87" i="5"/>
  <c r="P87" i="5"/>
  <c r="H265" i="5"/>
  <c r="M265" i="5"/>
  <c r="O265" i="5"/>
  <c r="P265" i="5"/>
  <c r="J181" i="5"/>
  <c r="R181" i="5"/>
  <c r="F181" i="5"/>
  <c r="K181" i="5"/>
  <c r="O177" i="5"/>
  <c r="M177" i="5"/>
  <c r="H177" i="5"/>
  <c r="P177" i="5"/>
  <c r="K441" i="5"/>
  <c r="O441" i="5"/>
  <c r="P251" i="5"/>
  <c r="M251" i="5"/>
  <c r="O251" i="5"/>
  <c r="H151" i="5"/>
  <c r="P151" i="5"/>
  <c r="M151" i="5"/>
  <c r="O151" i="5"/>
  <c r="P173" i="5"/>
  <c r="M173" i="5"/>
  <c r="H173" i="5"/>
  <c r="O173" i="5"/>
  <c r="P207" i="5"/>
  <c r="O207" i="5"/>
  <c r="M207" i="5"/>
  <c r="H207" i="5"/>
  <c r="O267" i="5"/>
  <c r="H267" i="5"/>
  <c r="P267" i="5"/>
  <c r="M267" i="5"/>
  <c r="P277" i="5"/>
  <c r="H277" i="5"/>
  <c r="O277" i="5"/>
  <c r="M277" i="5"/>
  <c r="F299" i="5"/>
  <c r="K299" i="5"/>
  <c r="J299" i="5"/>
  <c r="R299" i="5"/>
  <c r="H351" i="5"/>
  <c r="P351" i="5"/>
  <c r="M351" i="5"/>
  <c r="O351" i="5"/>
  <c r="O377" i="5"/>
  <c r="H377" i="5"/>
  <c r="P377" i="5"/>
  <c r="M377" i="5"/>
  <c r="O409" i="5"/>
  <c r="H409" i="5"/>
  <c r="K427" i="5"/>
  <c r="H427" i="5"/>
  <c r="O427" i="5"/>
  <c r="P427" i="5"/>
  <c r="M427" i="5"/>
  <c r="K439" i="5"/>
  <c r="P439" i="5"/>
  <c r="M439" i="5"/>
  <c r="H439" i="5"/>
  <c r="O439" i="5"/>
  <c r="H461" i="5"/>
  <c r="P461" i="5"/>
  <c r="O477" i="5"/>
  <c r="P477" i="5"/>
  <c r="M477" i="5"/>
  <c r="H477" i="5"/>
  <c r="M495" i="5"/>
  <c r="P495" i="5"/>
  <c r="P1918" i="5"/>
  <c r="M1918" i="5"/>
  <c r="O1918" i="5"/>
  <c r="H1918" i="5"/>
  <c r="H1551" i="5"/>
  <c r="M1551" i="5"/>
  <c r="K1165" i="5"/>
  <c r="J1165" i="5"/>
  <c r="F1165" i="5"/>
  <c r="R1165" i="5"/>
  <c r="M1161" i="5"/>
  <c r="K1872" i="5"/>
  <c r="M1872" i="5"/>
  <c r="P1872" i="5"/>
  <c r="H1872" i="5"/>
  <c r="O1872" i="5"/>
  <c r="P1347" i="5"/>
  <c r="M1347" i="5"/>
  <c r="O1347" i="5"/>
  <c r="H1347" i="5"/>
  <c r="K1347" i="5"/>
  <c r="P519" i="5"/>
  <c r="H519" i="5"/>
  <c r="O519" i="5"/>
  <c r="M519" i="5"/>
  <c r="F677" i="5"/>
  <c r="K677" i="5"/>
  <c r="J677" i="5"/>
  <c r="R677" i="5"/>
  <c r="F697" i="5"/>
  <c r="J697" i="5"/>
  <c r="K697" i="5"/>
  <c r="R697" i="5"/>
  <c r="F707" i="5"/>
  <c r="J707" i="5"/>
  <c r="K707" i="5"/>
  <c r="R707" i="5"/>
  <c r="P797" i="5"/>
  <c r="M797" i="5"/>
  <c r="H797" i="5"/>
  <c r="H827" i="5"/>
  <c r="M827" i="5"/>
  <c r="P827" i="5"/>
  <c r="H843" i="5"/>
  <c r="M843" i="5"/>
  <c r="P843" i="5"/>
  <c r="K843" i="5"/>
  <c r="H861" i="5"/>
  <c r="O861" i="5"/>
  <c r="M861" i="5"/>
  <c r="P861" i="5"/>
  <c r="H877" i="5"/>
  <c r="M877" i="5"/>
  <c r="J1143" i="5"/>
  <c r="F1143" i="5"/>
  <c r="K1143" i="5"/>
  <c r="R1143" i="5"/>
  <c r="H1165" i="5"/>
  <c r="O1165" i="5"/>
  <c r="P1165" i="5"/>
  <c r="M1185" i="5"/>
  <c r="O1185" i="5"/>
  <c r="H1185" i="5"/>
  <c r="P1185" i="5"/>
  <c r="O1219" i="5"/>
  <c r="M1219" i="5"/>
  <c r="O1267" i="5"/>
  <c r="P1267" i="5"/>
  <c r="H1267" i="5"/>
  <c r="M1267" i="5"/>
  <c r="O1287" i="5"/>
  <c r="M1287" i="5"/>
  <c r="P1287" i="5"/>
  <c r="H1287" i="5"/>
  <c r="O1343" i="5"/>
  <c r="H1343" i="5"/>
  <c r="M1343" i="5"/>
  <c r="H1471" i="5"/>
  <c r="O1471" i="5"/>
  <c r="P1471" i="5"/>
  <c r="H132" i="5"/>
  <c r="O132" i="5"/>
  <c r="P132" i="5"/>
  <c r="M132" i="5"/>
  <c r="H148" i="5"/>
  <c r="O148" i="5"/>
  <c r="P148" i="5"/>
  <c r="M148" i="5"/>
  <c r="H164" i="5"/>
  <c r="O164" i="5"/>
  <c r="P164" i="5"/>
  <c r="M164" i="5"/>
  <c r="H180" i="5"/>
  <c r="O180" i="5"/>
  <c r="P180" i="5"/>
  <c r="M180" i="5"/>
  <c r="H196" i="5"/>
  <c r="O196" i="5"/>
  <c r="P196" i="5"/>
  <c r="M196" i="5"/>
  <c r="H212" i="5"/>
  <c r="O212" i="5"/>
  <c r="P212" i="5"/>
  <c r="M212" i="5"/>
  <c r="H228" i="5"/>
  <c r="O228" i="5"/>
  <c r="P228" i="5"/>
  <c r="M228" i="5"/>
  <c r="P104" i="5"/>
  <c r="H104" i="5"/>
  <c r="O104" i="5"/>
  <c r="M104" i="5"/>
  <c r="K534" i="5"/>
  <c r="O534" i="5"/>
  <c r="H534" i="5"/>
  <c r="P534" i="5"/>
  <c r="M534" i="5"/>
  <c r="K583" i="5"/>
  <c r="O583" i="5"/>
  <c r="P583" i="5"/>
  <c r="M583" i="5"/>
  <c r="H583" i="5"/>
  <c r="K629" i="5"/>
  <c r="O629" i="5"/>
  <c r="P629" i="5"/>
  <c r="M629" i="5"/>
  <c r="H629" i="5"/>
  <c r="M559" i="5"/>
  <c r="H559" i="5"/>
  <c r="O559" i="5"/>
  <c r="P559" i="5"/>
  <c r="K743" i="5"/>
  <c r="P743" i="5"/>
  <c r="H743" i="5"/>
  <c r="O743" i="5"/>
  <c r="M743" i="5"/>
  <c r="K773" i="5"/>
  <c r="O773" i="5"/>
  <c r="M773" i="5"/>
  <c r="P773" i="5"/>
  <c r="H773" i="5"/>
  <c r="H1057" i="5"/>
  <c r="O1057" i="5"/>
  <c r="P1057" i="5"/>
  <c r="M1057" i="5"/>
  <c r="H1097" i="5"/>
  <c r="P1097" i="5"/>
  <c r="M1097" i="5"/>
  <c r="O1097" i="5"/>
  <c r="K1131" i="5"/>
  <c r="M1131" i="5"/>
  <c r="O1131" i="5"/>
  <c r="H1131" i="5"/>
  <c r="P1131" i="5"/>
  <c r="O911" i="5"/>
  <c r="P911" i="5"/>
  <c r="M911" i="5"/>
  <c r="H911" i="5"/>
  <c r="H1142" i="5"/>
  <c r="O1142" i="5"/>
  <c r="P1142" i="5"/>
  <c r="M1142" i="5"/>
  <c r="H1158" i="5"/>
  <c r="O1158" i="5"/>
  <c r="P1158" i="5"/>
  <c r="M1158" i="5"/>
  <c r="H1174" i="5"/>
  <c r="O1174" i="5"/>
  <c r="P1174" i="5"/>
  <c r="M1174" i="5"/>
  <c r="H1190" i="5"/>
  <c r="O1190" i="5"/>
  <c r="P1190" i="5"/>
  <c r="M1190" i="5"/>
  <c r="H1206" i="5"/>
  <c r="O1206" i="5"/>
  <c r="P1206" i="5"/>
  <c r="M1206" i="5"/>
  <c r="K1236" i="5"/>
  <c r="O1236" i="5"/>
  <c r="P1236" i="5"/>
  <c r="M1236" i="5"/>
  <c r="H1236" i="5"/>
  <c r="K1284" i="5"/>
  <c r="O1284" i="5"/>
  <c r="P1284" i="5"/>
  <c r="M1284" i="5"/>
  <c r="H1284" i="5"/>
  <c r="O1308" i="5"/>
  <c r="P1308" i="5"/>
  <c r="M1308" i="5"/>
  <c r="H1308" i="5"/>
  <c r="O1340" i="5"/>
  <c r="P1340" i="5"/>
  <c r="M1340" i="5"/>
  <c r="H1340" i="5"/>
  <c r="O1346" i="5"/>
  <c r="M1346" i="5"/>
  <c r="P1346" i="5"/>
  <c r="H1346" i="5"/>
  <c r="H1542" i="5"/>
  <c r="O1542" i="5"/>
  <c r="M1542" i="5"/>
  <c r="P1542" i="5"/>
  <c r="K1610" i="5"/>
  <c r="H1610" i="5"/>
  <c r="O1610" i="5"/>
  <c r="M1610" i="5"/>
  <c r="P1610" i="5"/>
  <c r="K1682" i="5"/>
  <c r="M1682" i="5"/>
  <c r="P1682" i="5"/>
  <c r="H1682" i="5"/>
  <c r="O1682" i="5"/>
  <c r="H1748" i="5"/>
  <c r="O1748" i="5"/>
  <c r="M1748" i="5"/>
  <c r="P1748" i="5"/>
  <c r="M1446" i="5"/>
  <c r="H1446" i="5"/>
  <c r="O1446" i="5"/>
  <c r="P1446" i="5"/>
  <c r="H1544" i="5"/>
  <c r="O1544" i="5"/>
  <c r="P1544" i="5"/>
  <c r="M1544" i="5"/>
  <c r="K1672" i="5"/>
  <c r="H1672" i="5"/>
  <c r="O1672" i="5"/>
  <c r="M1672" i="5"/>
  <c r="P1672" i="5"/>
  <c r="K1500" i="5"/>
  <c r="H1500" i="5"/>
  <c r="O1500" i="5"/>
  <c r="P1500" i="5"/>
  <c r="M1500" i="5"/>
  <c r="K1626" i="5"/>
  <c r="P1626" i="5"/>
  <c r="M1626" i="5"/>
  <c r="H1626" i="5"/>
  <c r="O1626" i="5"/>
  <c r="H1430" i="5"/>
  <c r="O1430" i="5"/>
  <c r="P1430" i="5"/>
  <c r="M1430" i="5"/>
  <c r="P163" i="5"/>
  <c r="H163" i="5"/>
  <c r="O163" i="5"/>
  <c r="M163" i="5"/>
  <c r="P246" i="5"/>
  <c r="O246" i="5"/>
  <c r="H246" i="5"/>
  <c r="M246" i="5"/>
  <c r="P471" i="5"/>
  <c r="H471" i="5"/>
  <c r="O471" i="5"/>
  <c r="M471" i="5"/>
  <c r="H742" i="5"/>
  <c r="O742" i="5"/>
  <c r="K742" i="5"/>
  <c r="P742" i="5"/>
  <c r="M742" i="5"/>
  <c r="M266" i="5"/>
  <c r="P266" i="5"/>
  <c r="O266" i="5"/>
  <c r="H266" i="5"/>
  <c r="K266" i="5"/>
  <c r="O139" i="5"/>
  <c r="M139" i="5"/>
  <c r="P139" i="5"/>
  <c r="H139" i="5"/>
  <c r="P89" i="5"/>
  <c r="H89" i="5"/>
  <c r="O89" i="5"/>
  <c r="M89" i="5"/>
  <c r="P1368" i="5"/>
  <c r="H1368" i="5"/>
  <c r="O1368" i="5"/>
  <c r="M1368" i="5"/>
  <c r="P1460" i="5"/>
  <c r="M1460" i="5"/>
  <c r="H1460" i="5"/>
  <c r="O1460" i="5"/>
  <c r="P195" i="5"/>
  <c r="H195" i="5"/>
  <c r="O195" i="5"/>
  <c r="M195" i="5"/>
  <c r="O285" i="5"/>
  <c r="H285" i="5"/>
  <c r="M285" i="5"/>
  <c r="P285" i="5"/>
  <c r="P256" i="5"/>
  <c r="H256" i="5"/>
  <c r="O256" i="5"/>
  <c r="M256" i="5"/>
  <c r="K395" i="5"/>
  <c r="P395" i="5"/>
  <c r="H395" i="5"/>
  <c r="O395" i="5"/>
  <c r="M395" i="5"/>
  <c r="K413" i="5"/>
  <c r="M413" i="5"/>
  <c r="H413" i="5"/>
  <c r="O413" i="5"/>
  <c r="P413" i="5"/>
  <c r="K566" i="5"/>
  <c r="M566" i="5"/>
  <c r="H566" i="5"/>
  <c r="O566" i="5"/>
  <c r="P566" i="5"/>
  <c r="M679" i="5"/>
  <c r="H679" i="5"/>
  <c r="P679" i="5"/>
  <c r="O679" i="5"/>
  <c r="H685" i="5"/>
  <c r="P685" i="5"/>
  <c r="M685" i="5"/>
  <c r="O685" i="5"/>
  <c r="O1403" i="5"/>
  <c r="H1403" i="5"/>
  <c r="P1403" i="5"/>
  <c r="P373" i="5"/>
  <c r="H373" i="5"/>
  <c r="O373" i="5"/>
  <c r="M373" i="5"/>
  <c r="P823" i="5"/>
  <c r="M823" i="5"/>
  <c r="H823" i="5"/>
  <c r="M898" i="5"/>
  <c r="H898" i="5"/>
  <c r="P898" i="5"/>
  <c r="O898" i="5"/>
  <c r="H1384" i="5"/>
  <c r="O1384" i="5"/>
  <c r="M1384" i="5"/>
  <c r="P1384" i="5"/>
  <c r="M1454" i="5"/>
  <c r="H1454" i="5"/>
  <c r="O1454" i="5"/>
  <c r="P1454" i="5"/>
  <c r="O1390" i="5"/>
  <c r="M1390" i="5"/>
  <c r="P1390" i="5"/>
  <c r="H1390" i="5"/>
  <c r="K1648" i="5"/>
  <c r="H1648" i="5"/>
  <c r="O1648" i="5"/>
  <c r="M1648" i="5"/>
  <c r="P1648" i="5"/>
  <c r="H1734" i="5"/>
  <c r="O1734" i="5"/>
  <c r="P1734" i="5"/>
  <c r="M1734" i="5"/>
  <c r="K1540" i="5"/>
  <c r="M1540" i="5"/>
  <c r="P1540" i="5"/>
  <c r="H1540" i="5"/>
  <c r="O1540" i="5"/>
  <c r="K1684" i="5"/>
  <c r="P1684" i="5"/>
  <c r="M1684" i="5"/>
  <c r="H1684" i="5"/>
  <c r="O1684" i="5"/>
  <c r="P248" i="5"/>
  <c r="O248" i="5"/>
  <c r="H248" i="5"/>
  <c r="M248" i="5"/>
  <c r="H153" i="5"/>
  <c r="O153" i="5"/>
  <c r="P153" i="5"/>
  <c r="M153" i="5"/>
  <c r="M280" i="5"/>
  <c r="O280" i="5"/>
  <c r="P280" i="5"/>
  <c r="H280" i="5"/>
  <c r="M630" i="5"/>
  <c r="P630" i="5"/>
  <c r="K630" i="5"/>
  <c r="P728" i="5"/>
  <c r="H728" i="5"/>
  <c r="P77" i="5"/>
  <c r="H77" i="5"/>
  <c r="O77" i="5"/>
  <c r="M77" i="5"/>
  <c r="H45" i="5"/>
  <c r="M45" i="5"/>
  <c r="P45" i="5"/>
  <c r="O45" i="5"/>
  <c r="O292" i="5"/>
  <c r="H292" i="5"/>
  <c r="P292" i="5"/>
  <c r="M292" i="5"/>
  <c r="H572" i="5"/>
  <c r="M572" i="5"/>
  <c r="H590" i="5"/>
  <c r="M590" i="5"/>
  <c r="O590" i="5"/>
  <c r="P590" i="5"/>
  <c r="M780" i="5"/>
  <c r="P780" i="5"/>
  <c r="H780" i="5"/>
  <c r="O780" i="5"/>
  <c r="O688" i="5"/>
  <c r="M688" i="5"/>
  <c r="O843" i="5"/>
  <c r="M642" i="5"/>
  <c r="O827" i="5"/>
  <c r="M671" i="5"/>
  <c r="M596" i="5"/>
  <c r="O1711" i="5"/>
  <c r="M1711" i="5"/>
  <c r="M711" i="5"/>
  <c r="M722" i="5"/>
  <c r="M691" i="5"/>
  <c r="M133" i="5"/>
  <c r="M1006" i="5"/>
  <c r="O801" i="5"/>
  <c r="K2005" i="5"/>
  <c r="H61" i="5"/>
  <c r="M61" i="5"/>
  <c r="O61" i="5"/>
  <c r="P61" i="5"/>
  <c r="O107" i="5"/>
  <c r="M107" i="5"/>
  <c r="P107" i="5"/>
  <c r="H107" i="5"/>
  <c r="M323" i="5"/>
  <c r="H323" i="5"/>
  <c r="O323" i="5"/>
  <c r="P323" i="5"/>
  <c r="M489" i="5"/>
  <c r="H489" i="5"/>
  <c r="O489" i="5"/>
  <c r="P489" i="5"/>
  <c r="H467" i="5"/>
  <c r="O467" i="5"/>
  <c r="P467" i="5"/>
  <c r="M467" i="5"/>
  <c r="K431" i="5"/>
  <c r="O431" i="5"/>
  <c r="H431" i="5"/>
  <c r="P431" i="5"/>
  <c r="M431" i="5"/>
  <c r="J277" i="5"/>
  <c r="F277" i="5"/>
  <c r="K277" i="5"/>
  <c r="R277" i="5"/>
  <c r="H129" i="5"/>
  <c r="P129" i="5"/>
  <c r="M129" i="5"/>
  <c r="O129" i="5"/>
  <c r="H159" i="5"/>
  <c r="M159" i="5"/>
  <c r="O159" i="5"/>
  <c r="P159" i="5"/>
  <c r="P181" i="5"/>
  <c r="H181" i="5"/>
  <c r="M181" i="5"/>
  <c r="O181" i="5"/>
  <c r="O215" i="5"/>
  <c r="P215" i="5"/>
  <c r="M215" i="5"/>
  <c r="H215" i="5"/>
  <c r="H271" i="5"/>
  <c r="P271" i="5"/>
  <c r="O271" i="5"/>
  <c r="M271" i="5"/>
  <c r="H295" i="5"/>
  <c r="M295" i="5"/>
  <c r="P295" i="5"/>
  <c r="M309" i="5"/>
  <c r="O309" i="5"/>
  <c r="H309" i="5"/>
  <c r="P309" i="5"/>
  <c r="K351" i="5"/>
  <c r="F351" i="5"/>
  <c r="J351" i="5"/>
  <c r="R351" i="5"/>
  <c r="J377" i="5"/>
  <c r="F377" i="5"/>
  <c r="K377" i="5"/>
  <c r="R377" i="5"/>
  <c r="J409" i="5"/>
  <c r="K409" i="5"/>
  <c r="F409" i="5"/>
  <c r="R409" i="5"/>
  <c r="F427" i="5"/>
  <c r="J427" i="5"/>
  <c r="R427" i="5"/>
  <c r="F439" i="5"/>
  <c r="J439" i="5"/>
  <c r="R439" i="5"/>
  <c r="K461" i="5"/>
  <c r="R461" i="5"/>
  <c r="J477" i="5"/>
  <c r="F477" i="5"/>
  <c r="K477" i="5"/>
  <c r="R477" i="5"/>
  <c r="J495" i="5"/>
  <c r="F495" i="5"/>
  <c r="K495" i="5"/>
  <c r="R495" i="5"/>
  <c r="O1417" i="5"/>
  <c r="P1417" i="5"/>
  <c r="H1417" i="5"/>
  <c r="M713" i="5"/>
  <c r="P713" i="5"/>
  <c r="K713" i="5"/>
  <c r="H713" i="5"/>
  <c r="O713" i="5"/>
  <c r="K1391" i="5"/>
  <c r="O1391" i="5"/>
  <c r="H1391" i="5"/>
  <c r="P1391" i="5"/>
  <c r="M1391" i="5"/>
  <c r="K1365" i="5"/>
  <c r="O1365" i="5"/>
  <c r="H1365" i="5"/>
  <c r="P1365" i="5"/>
  <c r="M1365" i="5"/>
  <c r="P259" i="5"/>
  <c r="H259" i="5"/>
  <c r="M259" i="5"/>
  <c r="O259" i="5"/>
  <c r="F519" i="5"/>
  <c r="K519" i="5"/>
  <c r="J519" i="5"/>
  <c r="R519" i="5"/>
  <c r="F689" i="5"/>
  <c r="R689" i="5"/>
  <c r="M699" i="5"/>
  <c r="P699" i="5"/>
  <c r="H699" i="5"/>
  <c r="O699" i="5"/>
  <c r="H709" i="5"/>
  <c r="M709" i="5"/>
  <c r="P799" i="5"/>
  <c r="M799" i="5"/>
  <c r="H799" i="5"/>
  <c r="K799" i="5"/>
  <c r="H829" i="5"/>
  <c r="P829" i="5"/>
  <c r="M829" i="5"/>
  <c r="O829" i="5"/>
  <c r="M865" i="5"/>
  <c r="H865" i="5"/>
  <c r="P865" i="5"/>
  <c r="P967" i="5"/>
  <c r="M967" i="5"/>
  <c r="H967" i="5"/>
  <c r="O967" i="5"/>
  <c r="M1145" i="5"/>
  <c r="P1145" i="5"/>
  <c r="H1145" i="5"/>
  <c r="O1145" i="5"/>
  <c r="H1173" i="5"/>
  <c r="O1173" i="5"/>
  <c r="F1185" i="5"/>
  <c r="K1185" i="5"/>
  <c r="J1185" i="5"/>
  <c r="R1185" i="5"/>
  <c r="K1219" i="5"/>
  <c r="J1219" i="5"/>
  <c r="R1219" i="5"/>
  <c r="K1267" i="5"/>
  <c r="J1267" i="5"/>
  <c r="F1267" i="5"/>
  <c r="R1267" i="5"/>
  <c r="F1287" i="5"/>
  <c r="K1287" i="5"/>
  <c r="J1287" i="5"/>
  <c r="R1287" i="5"/>
  <c r="F1315" i="5"/>
  <c r="K1315" i="5"/>
  <c r="J1315" i="5"/>
  <c r="R1315" i="5"/>
  <c r="J1343" i="5"/>
  <c r="F1343" i="5"/>
  <c r="R1343" i="5"/>
  <c r="J1471" i="5"/>
  <c r="F1471" i="5"/>
  <c r="K1471" i="5"/>
  <c r="R1471" i="5"/>
  <c r="M1571" i="5"/>
  <c r="M114" i="5"/>
  <c r="O114" i="5"/>
  <c r="H114" i="5"/>
  <c r="P114" i="5"/>
  <c r="H136" i="5"/>
  <c r="O136" i="5"/>
  <c r="P136" i="5"/>
  <c r="M136" i="5"/>
  <c r="H152" i="5"/>
  <c r="O152" i="5"/>
  <c r="P152" i="5"/>
  <c r="M152" i="5"/>
  <c r="H168" i="5"/>
  <c r="O168" i="5"/>
  <c r="P168" i="5"/>
  <c r="M168" i="5"/>
  <c r="H184" i="5"/>
  <c r="O184" i="5"/>
  <c r="P184" i="5"/>
  <c r="M184" i="5"/>
  <c r="H200" i="5"/>
  <c r="O200" i="5"/>
  <c r="P200" i="5"/>
  <c r="M200" i="5"/>
  <c r="H216" i="5"/>
  <c r="O216" i="5"/>
  <c r="P216" i="5"/>
  <c r="M216" i="5"/>
  <c r="H232" i="5"/>
  <c r="O232" i="5"/>
  <c r="P232" i="5"/>
  <c r="M232" i="5"/>
  <c r="H318" i="5"/>
  <c r="O318" i="5"/>
  <c r="P318" i="5"/>
  <c r="M318" i="5"/>
  <c r="P312" i="5"/>
  <c r="M312" i="5"/>
  <c r="H312" i="5"/>
  <c r="O312" i="5"/>
  <c r="H529" i="5"/>
  <c r="O529" i="5"/>
  <c r="M529" i="5"/>
  <c r="P529" i="5"/>
  <c r="K715" i="5"/>
  <c r="M715" i="5"/>
  <c r="P715" i="5"/>
  <c r="H715" i="5"/>
  <c r="O715" i="5"/>
  <c r="O757" i="5"/>
  <c r="M757" i="5"/>
  <c r="P757" i="5"/>
  <c r="H757" i="5"/>
  <c r="H1073" i="5"/>
  <c r="O1073" i="5"/>
  <c r="P1073" i="5"/>
  <c r="M1073" i="5"/>
  <c r="K1103" i="5"/>
  <c r="H1103" i="5"/>
  <c r="P1103" i="5"/>
  <c r="M1103" i="5"/>
  <c r="O1103" i="5"/>
  <c r="H893" i="5"/>
  <c r="O893" i="5"/>
  <c r="P893" i="5"/>
  <c r="M893" i="5"/>
  <c r="O975" i="5"/>
  <c r="P975" i="5"/>
  <c r="M975" i="5"/>
  <c r="H975" i="5"/>
  <c r="H1146" i="5"/>
  <c r="O1146" i="5"/>
  <c r="P1146" i="5"/>
  <c r="M1146" i="5"/>
  <c r="H1162" i="5"/>
  <c r="O1162" i="5"/>
  <c r="P1162" i="5"/>
  <c r="M1162" i="5"/>
  <c r="H1178" i="5"/>
  <c r="O1178" i="5"/>
  <c r="P1178" i="5"/>
  <c r="M1178" i="5"/>
  <c r="H1194" i="5"/>
  <c r="O1194" i="5"/>
  <c r="P1194" i="5"/>
  <c r="M1194" i="5"/>
  <c r="H1210" i="5"/>
  <c r="O1210" i="5"/>
  <c r="P1210" i="5"/>
  <c r="M1210" i="5"/>
  <c r="K1244" i="5"/>
  <c r="O1244" i="5"/>
  <c r="P1244" i="5"/>
  <c r="M1244" i="5"/>
  <c r="H1244" i="5"/>
  <c r="H1266" i="5"/>
  <c r="O1266" i="5"/>
  <c r="P1266" i="5"/>
  <c r="M1266" i="5"/>
  <c r="P1318" i="5"/>
  <c r="M1318" i="5"/>
  <c r="H1318" i="5"/>
  <c r="O1318" i="5"/>
  <c r="O887" i="5"/>
  <c r="P887" i="5"/>
  <c r="M887" i="5"/>
  <c r="H887" i="5"/>
  <c r="O1378" i="5"/>
  <c r="M1378" i="5"/>
  <c r="P1378" i="5"/>
  <c r="H1378" i="5"/>
  <c r="K1378" i="5"/>
  <c r="K1710" i="5"/>
  <c r="H1710" i="5"/>
  <c r="O1710" i="5"/>
  <c r="P1710" i="5"/>
  <c r="M1710" i="5"/>
  <c r="H1768" i="5"/>
  <c r="O1768" i="5"/>
  <c r="M1768" i="5"/>
  <c r="P1768" i="5"/>
  <c r="H1372" i="5"/>
  <c r="O1372" i="5"/>
  <c r="M1372" i="5"/>
  <c r="P1372" i="5"/>
  <c r="M1582" i="5"/>
  <c r="P1582" i="5"/>
  <c r="H1582" i="5"/>
  <c r="O1582" i="5"/>
  <c r="K1700" i="5"/>
  <c r="P1700" i="5"/>
  <c r="M1700" i="5"/>
  <c r="H1700" i="5"/>
  <c r="O1700" i="5"/>
  <c r="O1514" i="5"/>
  <c r="M1514" i="5"/>
  <c r="P1514" i="5"/>
  <c r="H1514" i="5"/>
  <c r="H1692" i="5"/>
  <c r="O1692" i="5"/>
  <c r="P1692" i="5"/>
  <c r="M1692" i="5"/>
  <c r="H1448" i="5"/>
  <c r="O1448" i="5"/>
  <c r="P1448" i="5"/>
  <c r="M1448" i="5"/>
  <c r="M73" i="5"/>
  <c r="P73" i="5"/>
  <c r="H73" i="5"/>
  <c r="O73" i="5"/>
  <c r="H217" i="5"/>
  <c r="O217" i="5"/>
  <c r="M217" i="5"/>
  <c r="P217" i="5"/>
  <c r="K425" i="5"/>
  <c r="H425" i="5"/>
  <c r="P425" i="5"/>
  <c r="M425" i="5"/>
  <c r="O425" i="5"/>
  <c r="K405" i="5"/>
  <c r="P405" i="5"/>
  <c r="H405" i="5"/>
  <c r="O405" i="5"/>
  <c r="M405" i="5"/>
  <c r="M668" i="5"/>
  <c r="H668" i="5"/>
  <c r="P509" i="5"/>
  <c r="H509" i="5"/>
  <c r="O509" i="5"/>
  <c r="M509" i="5"/>
  <c r="M264" i="5"/>
  <c r="H264" i="5"/>
  <c r="O264" i="5"/>
  <c r="P264" i="5"/>
  <c r="M481" i="5"/>
  <c r="H481" i="5"/>
  <c r="O481" i="5"/>
  <c r="P481" i="5"/>
  <c r="P1398" i="5"/>
  <c r="M1398" i="5"/>
  <c r="H1398" i="5"/>
  <c r="O1398" i="5"/>
  <c r="P1474" i="5"/>
  <c r="M1474" i="5"/>
  <c r="H1474" i="5"/>
  <c r="O1474" i="5"/>
  <c r="O167" i="5"/>
  <c r="M167" i="5"/>
  <c r="P167" i="5"/>
  <c r="H167" i="5"/>
  <c r="P361" i="5"/>
  <c r="H361" i="5"/>
  <c r="O361" i="5"/>
  <c r="M361" i="5"/>
  <c r="H283" i="5"/>
  <c r="P283" i="5"/>
  <c r="O283" i="5"/>
  <c r="M283" i="5"/>
  <c r="K437" i="5"/>
  <c r="P437" i="5"/>
  <c r="H437" i="5"/>
  <c r="O437" i="5"/>
  <c r="M437" i="5"/>
  <c r="P681" i="5"/>
  <c r="O681" i="5"/>
  <c r="P703" i="5"/>
  <c r="M703" i="5"/>
  <c r="H703" i="5"/>
  <c r="O703" i="5"/>
  <c r="M781" i="5"/>
  <c r="H1431" i="5"/>
  <c r="O1431" i="5"/>
  <c r="P1431" i="5"/>
  <c r="M686" i="5"/>
  <c r="P686" i="5"/>
  <c r="H686" i="5"/>
  <c r="O686" i="5"/>
  <c r="M1473" i="5"/>
  <c r="P1473" i="5"/>
  <c r="H1473" i="5"/>
  <c r="O1473" i="5"/>
  <c r="O1323" i="5"/>
  <c r="H1323" i="5"/>
  <c r="M1323" i="5"/>
  <c r="P1323" i="5"/>
  <c r="M1408" i="5"/>
  <c r="H1408" i="5"/>
  <c r="O1408" i="5"/>
  <c r="P1408" i="5"/>
  <c r="M1470" i="5"/>
  <c r="H1470" i="5"/>
  <c r="O1470" i="5"/>
  <c r="P1470" i="5"/>
  <c r="H1508" i="5"/>
  <c r="O1508" i="5"/>
  <c r="P1508" i="5"/>
  <c r="M1508" i="5"/>
  <c r="H1670" i="5"/>
  <c r="O1670" i="5"/>
  <c r="M1670" i="5"/>
  <c r="P1670" i="5"/>
  <c r="K1756" i="5"/>
  <c r="H1756" i="5"/>
  <c r="O1756" i="5"/>
  <c r="M1756" i="5"/>
  <c r="P1756" i="5"/>
  <c r="O1560" i="5"/>
  <c r="M1560" i="5"/>
  <c r="P1560" i="5"/>
  <c r="H1560" i="5"/>
  <c r="H1352" i="5"/>
  <c r="O1352" i="5"/>
  <c r="M1352" i="5"/>
  <c r="P1352" i="5"/>
  <c r="H69" i="5"/>
  <c r="P69" i="5"/>
  <c r="M69" i="5"/>
  <c r="O69" i="5"/>
  <c r="K205" i="5"/>
  <c r="P205" i="5"/>
  <c r="M205" i="5"/>
  <c r="H205" i="5"/>
  <c r="O205" i="5"/>
  <c r="O564" i="5"/>
  <c r="P564" i="5"/>
  <c r="M564" i="5"/>
  <c r="H564" i="5"/>
  <c r="O774" i="5"/>
  <c r="H774" i="5"/>
  <c r="P774" i="5"/>
  <c r="M774" i="5"/>
  <c r="K774" i="5"/>
  <c r="M914" i="5"/>
  <c r="P914" i="5"/>
  <c r="H914" i="5"/>
  <c r="M43" i="5"/>
  <c r="P43" i="5"/>
  <c r="O43" i="5"/>
  <c r="H43" i="5"/>
  <c r="M57" i="5"/>
  <c r="H57" i="5"/>
  <c r="P57" i="5"/>
  <c r="O57" i="5"/>
  <c r="K91" i="5"/>
  <c r="O91" i="5"/>
  <c r="P91" i="5"/>
  <c r="M91" i="5"/>
  <c r="H91" i="5"/>
  <c r="O604" i="5"/>
  <c r="H604" i="5"/>
  <c r="O598" i="5"/>
  <c r="P598" i="5"/>
  <c r="M598" i="5"/>
  <c r="H598" i="5"/>
  <c r="P582" i="5"/>
  <c r="O582" i="5"/>
  <c r="M582" i="5"/>
  <c r="H582" i="5"/>
  <c r="M294" i="5"/>
  <c r="H294" i="5"/>
  <c r="O294" i="5"/>
  <c r="P294" i="5"/>
  <c r="M1401" i="5"/>
  <c r="M157" i="5"/>
  <c r="O823" i="5"/>
  <c r="M1149" i="5"/>
  <c r="M644" i="5"/>
  <c r="O871" i="5"/>
  <c r="M497" i="5"/>
  <c r="M289" i="5"/>
  <c r="M791" i="5"/>
  <c r="M1645" i="5"/>
  <c r="P1645" i="5"/>
  <c r="F1711" i="5"/>
  <c r="K1711" i="5"/>
  <c r="J1711" i="5"/>
  <c r="R1711" i="5"/>
  <c r="M805" i="5"/>
  <c r="M487" i="5"/>
  <c r="M443" i="5"/>
  <c r="M411" i="5"/>
  <c r="M1447" i="5"/>
  <c r="M1257" i="5"/>
  <c r="M20" i="5"/>
  <c r="M1421" i="5"/>
  <c r="M249" i="5"/>
  <c r="M501" i="5"/>
  <c r="O785" i="5"/>
  <c r="N738" i="65"/>
  <c r="O738" i="65"/>
  <c r="O822" i="65"/>
  <c r="N822" i="65"/>
  <c r="N858" i="65"/>
  <c r="O858" i="65"/>
  <c r="N892" i="65"/>
  <c r="O892" i="65"/>
  <c r="O944" i="65"/>
  <c r="N944" i="65"/>
  <c r="N997" i="65"/>
  <c r="O997" i="65"/>
  <c r="N1069" i="65"/>
  <c r="O1069" i="65"/>
  <c r="O1213" i="65"/>
  <c r="N1213" i="65"/>
  <c r="N712" i="65"/>
  <c r="O712" i="65"/>
  <c r="O865" i="65"/>
  <c r="N865" i="65"/>
  <c r="O907" i="65"/>
  <c r="N907" i="65"/>
  <c r="N974" i="65"/>
  <c r="O974" i="65"/>
  <c r="N1012" i="65"/>
  <c r="O1012" i="65"/>
  <c r="N1053" i="65"/>
  <c r="O1053" i="65"/>
  <c r="O1191" i="65"/>
  <c r="N1191" i="65"/>
  <c r="N1231" i="65"/>
  <c r="O1231" i="65"/>
  <c r="N545" i="65"/>
  <c r="O545" i="65"/>
  <c r="O682" i="65"/>
  <c r="N682" i="65"/>
  <c r="O853" i="65"/>
  <c r="N853" i="65"/>
  <c r="N896" i="65"/>
  <c r="O896" i="65"/>
  <c r="O934" i="65"/>
  <c r="N934" i="65"/>
  <c r="N983" i="65"/>
  <c r="O983" i="65"/>
  <c r="N1030" i="65"/>
  <c r="O1030" i="65"/>
  <c r="O1121" i="65"/>
  <c r="N1121" i="65"/>
  <c r="O1173" i="65"/>
  <c r="N1173" i="65"/>
  <c r="N1216" i="65"/>
  <c r="O1216" i="65"/>
  <c r="O576" i="65"/>
  <c r="N576" i="65"/>
  <c r="O547" i="65"/>
  <c r="N547" i="65"/>
  <c r="N660" i="65"/>
  <c r="O660" i="65"/>
  <c r="O553" i="65"/>
  <c r="N553" i="65"/>
  <c r="O356" i="65"/>
  <c r="N356" i="65"/>
  <c r="N736" i="65"/>
  <c r="O736" i="65"/>
  <c r="N636" i="65"/>
  <c r="O636" i="65"/>
  <c r="N422" i="65"/>
  <c r="O422" i="65"/>
  <c r="O181" i="65"/>
  <c r="N181" i="65"/>
  <c r="O497" i="65"/>
  <c r="N497" i="65"/>
  <c r="N394" i="65"/>
  <c r="O394" i="65"/>
  <c r="N346" i="65"/>
  <c r="O346" i="65"/>
  <c r="O122" i="65"/>
  <c r="N122" i="65"/>
  <c r="N532" i="65"/>
  <c r="O532" i="65"/>
  <c r="N514" i="65"/>
  <c r="O514" i="65"/>
  <c r="O460" i="65"/>
  <c r="N460" i="65"/>
  <c r="O274" i="65"/>
  <c r="N274" i="65"/>
  <c r="N230" i="65"/>
  <c r="O230" i="65"/>
  <c r="N464" i="65"/>
  <c r="O464" i="65"/>
  <c r="N362" i="65"/>
  <c r="O362" i="65"/>
  <c r="N316" i="65"/>
  <c r="O316" i="65"/>
  <c r="N276" i="65"/>
  <c r="O276" i="65"/>
  <c r="O173" i="65"/>
  <c r="N173" i="65"/>
  <c r="O233" i="65"/>
  <c r="N233" i="65"/>
  <c r="N174" i="65"/>
  <c r="O174" i="65"/>
  <c r="N140" i="65"/>
  <c r="O140" i="65"/>
  <c r="N154" i="65"/>
  <c r="O154" i="65"/>
  <c r="N136" i="65"/>
  <c r="O136" i="65"/>
  <c r="O80" i="65"/>
  <c r="N80" i="65"/>
  <c r="M23" i="65"/>
  <c r="N23" i="65" a="1"/>
  <c r="M34" i="65"/>
  <c r="N34" i="65" a="1"/>
  <c r="M38" i="65"/>
  <c r="N38" i="65" a="1"/>
  <c r="M53" i="65"/>
  <c r="N53" i="65" a="1"/>
  <c r="M55" i="65"/>
  <c r="N55" i="65" a="1"/>
  <c r="M75" i="65"/>
  <c r="N75" i="65" a="1"/>
  <c r="M77" i="65"/>
  <c r="N77" i="65" a="1"/>
  <c r="M79" i="65"/>
  <c r="N79" i="65" a="1"/>
  <c r="M81" i="65"/>
  <c r="N81" i="65" a="1"/>
  <c r="M93" i="65"/>
  <c r="N93" i="65" a="1"/>
  <c r="M95" i="65"/>
  <c r="N95" i="65" a="1"/>
  <c r="M97" i="65"/>
  <c r="N97" i="65" a="1"/>
  <c r="M99" i="65"/>
  <c r="N99" i="65" a="1"/>
  <c r="M103" i="65"/>
  <c r="N103" i="65" a="1"/>
  <c r="M105" i="65"/>
  <c r="N105" i="65" a="1"/>
  <c r="M113" i="65"/>
  <c r="N113" i="65" a="1"/>
  <c r="M115" i="65"/>
  <c r="N115" i="65" a="1"/>
  <c r="M117" i="65"/>
  <c r="N117" i="65" a="1"/>
  <c r="M135" i="65"/>
  <c r="N135" i="65" a="1"/>
  <c r="M153" i="65"/>
  <c r="N153" i="65" a="1"/>
  <c r="M172" i="65"/>
  <c r="N172" i="65" a="1"/>
  <c r="M175" i="65"/>
  <c r="N175" i="65" a="1"/>
  <c r="M180" i="65"/>
  <c r="N180" i="65" a="1"/>
  <c r="M183" i="65"/>
  <c r="N183" i="65" a="1"/>
  <c r="M188" i="65"/>
  <c r="N188" i="65" a="1"/>
  <c r="M193" i="65"/>
  <c r="N193" i="65" a="1"/>
  <c r="M194" i="65"/>
  <c r="N194" i="65" a="1"/>
  <c r="M202" i="65"/>
  <c r="N202" i="65" a="1"/>
  <c r="M216" i="65"/>
  <c r="N216" i="65" a="1"/>
  <c r="M228" i="65"/>
  <c r="N228" i="65" a="1"/>
  <c r="M229" i="65"/>
  <c r="N229" i="65" a="1"/>
  <c r="M237" i="65"/>
  <c r="N237" i="65" a="1"/>
  <c r="M17" i="65"/>
  <c r="N17" i="65" a="1"/>
  <c r="M19" i="65"/>
  <c r="N19" i="65" a="1"/>
  <c r="M21" i="65"/>
  <c r="N21" i="65" a="1"/>
  <c r="M41" i="65"/>
  <c r="N41" i="65" a="1"/>
  <c r="M60" i="65"/>
  <c r="N60" i="65" a="1"/>
  <c r="M64" i="65"/>
  <c r="N64" i="65" a="1"/>
  <c r="M71" i="65"/>
  <c r="N71" i="65" a="1"/>
  <c r="M73" i="65"/>
  <c r="N73" i="65" a="1"/>
  <c r="M101" i="65"/>
  <c r="N101" i="65" a="1"/>
  <c r="M110" i="65"/>
  <c r="N110" i="65" a="1"/>
  <c r="M112" i="65"/>
  <c r="N112" i="65" a="1"/>
  <c r="M139" i="65"/>
  <c r="N139" i="65" a="1"/>
  <c r="M148" i="65"/>
  <c r="N148" i="65" a="1"/>
  <c r="M151" i="65"/>
  <c r="N151" i="65" a="1"/>
  <c r="M191" i="65"/>
  <c r="N191" i="65" a="1"/>
  <c r="M195" i="65"/>
  <c r="N195" i="65" a="1"/>
  <c r="M212" i="65"/>
  <c r="N212" i="65" a="1"/>
  <c r="M213" i="65"/>
  <c r="N213" i="65" a="1"/>
  <c r="M224" i="65"/>
  <c r="N224" i="65" a="1"/>
  <c r="M225" i="65"/>
  <c r="N225" i="65" a="1"/>
  <c r="M231" i="65"/>
  <c r="N231" i="65" a="1"/>
  <c r="M15" i="65"/>
  <c r="N15" i="65" a="1"/>
  <c r="M31" i="65"/>
  <c r="N31" i="65" a="1"/>
  <c r="M33" i="65"/>
  <c r="N33" i="65" a="1"/>
  <c r="M35" i="65"/>
  <c r="N35" i="65" a="1"/>
  <c r="M37" i="65"/>
  <c r="N37" i="65" a="1"/>
  <c r="M39" i="65"/>
  <c r="N39" i="65" a="1"/>
  <c r="M67" i="65"/>
  <c r="N67" i="65" a="1"/>
  <c r="M69" i="65"/>
  <c r="N69" i="65" a="1"/>
  <c r="M78" i="65"/>
  <c r="N78" i="65" a="1"/>
  <c r="M82" i="65"/>
  <c r="N82" i="65" a="1"/>
  <c r="M96" i="65"/>
  <c r="N96" i="65" a="1"/>
  <c r="M100" i="65"/>
  <c r="N100" i="65" a="1"/>
  <c r="M114" i="65"/>
  <c r="N114" i="65" a="1"/>
  <c r="M116" i="65"/>
  <c r="N116" i="65" a="1"/>
  <c r="M121" i="65"/>
  <c r="N121" i="65" a="1"/>
  <c r="M134" i="65"/>
  <c r="N134" i="65" a="1"/>
  <c r="M143" i="65"/>
  <c r="N143" i="65" a="1"/>
  <c r="M161" i="65"/>
  <c r="N161" i="65" a="1"/>
  <c r="M176" i="65"/>
  <c r="N176" i="65" a="1"/>
  <c r="M179" i="65"/>
  <c r="N179" i="65" a="1"/>
  <c r="M184" i="65"/>
  <c r="N184" i="65" a="1"/>
  <c r="M187" i="65"/>
  <c r="N187" i="65" a="1"/>
  <c r="M201" i="65"/>
  <c r="N201" i="65" a="1"/>
  <c r="M215" i="65"/>
  <c r="N215" i="65" a="1"/>
  <c r="M221" i="65"/>
  <c r="N221" i="65" a="1"/>
  <c r="M227" i="65"/>
  <c r="N227" i="65" a="1"/>
  <c r="M234" i="65"/>
  <c r="N234" i="65" a="1"/>
  <c r="M57" i="65"/>
  <c r="N57" i="65" a="1"/>
  <c r="M107" i="65"/>
  <c r="N107" i="65" a="1"/>
  <c r="M119" i="65"/>
  <c r="N119" i="65" a="1"/>
  <c r="M199" i="65"/>
  <c r="N199" i="65" a="1"/>
  <c r="M259" i="65"/>
  <c r="N259" i="65" a="1"/>
  <c r="M261" i="65"/>
  <c r="N261" i="65" a="1"/>
  <c r="M265" i="65"/>
  <c r="N265" i="65" a="1"/>
  <c r="M267" i="65"/>
  <c r="N267" i="65" a="1"/>
  <c r="M273" i="65"/>
  <c r="N273" i="65" a="1"/>
  <c r="M280" i="65"/>
  <c r="N280" i="65" a="1"/>
  <c r="M282" i="65"/>
  <c r="N282" i="65" a="1"/>
  <c r="M295" i="65"/>
  <c r="N295" i="65" a="1"/>
  <c r="M297" i="65"/>
  <c r="N297" i="65" a="1"/>
  <c r="M299" i="65"/>
  <c r="N299" i="65" a="1"/>
  <c r="M309" i="65"/>
  <c r="N309" i="65" a="1"/>
  <c r="M311" i="65"/>
  <c r="N311" i="65" a="1"/>
  <c r="M313" i="65"/>
  <c r="N313" i="65" a="1"/>
  <c r="M321" i="65"/>
  <c r="N321" i="65" a="1"/>
  <c r="M336" i="65"/>
  <c r="N336" i="65" a="1"/>
  <c r="M338" i="65"/>
  <c r="N338" i="65" a="1"/>
  <c r="M347" i="65"/>
  <c r="N347" i="65" a="1"/>
  <c r="M354" i="65"/>
  <c r="N354" i="65" a="1"/>
  <c r="M359" i="65"/>
  <c r="N359" i="65" a="1"/>
  <c r="M382" i="65"/>
  <c r="N382" i="65" a="1"/>
  <c r="M384" i="65"/>
  <c r="N384" i="65" a="1"/>
  <c r="M395" i="65"/>
  <c r="N395" i="65" a="1"/>
  <c r="M399" i="65"/>
  <c r="N399" i="65" a="1"/>
  <c r="M401" i="65"/>
  <c r="N401" i="65" a="1"/>
  <c r="M417" i="65"/>
  <c r="N417" i="65" a="1"/>
  <c r="M426" i="65"/>
  <c r="N426" i="65" a="1"/>
  <c r="M428" i="65"/>
  <c r="N428" i="65" a="1"/>
  <c r="M440" i="65"/>
  <c r="N440" i="65" a="1"/>
  <c r="M442" i="65"/>
  <c r="N442" i="65" a="1"/>
  <c r="M455" i="65"/>
  <c r="N455" i="65" a="1"/>
  <c r="M457" i="65"/>
  <c r="N457" i="65" a="1"/>
  <c r="M459" i="65"/>
  <c r="N459" i="65" a="1"/>
  <c r="M469" i="65"/>
  <c r="N469" i="65" a="1"/>
  <c r="M471" i="65"/>
  <c r="N471" i="65" a="1"/>
  <c r="M475" i="65"/>
  <c r="N475" i="65" a="1"/>
  <c r="M477" i="65"/>
  <c r="N477" i="65" a="1"/>
  <c r="M479" i="65"/>
  <c r="N479" i="65" a="1"/>
  <c r="M27" i="65"/>
  <c r="N27" i="65" a="1"/>
  <c r="M63" i="65"/>
  <c r="N63" i="65" a="1"/>
  <c r="M223" i="65"/>
  <c r="N223" i="65" a="1"/>
  <c r="M253" i="65"/>
  <c r="N253" i="65" a="1"/>
  <c r="M255" i="65"/>
  <c r="N255" i="65" a="1"/>
  <c r="M257" i="65"/>
  <c r="N257" i="65" a="1"/>
  <c r="M264" i="65"/>
  <c r="N264" i="65" a="1"/>
  <c r="M269" i="65"/>
  <c r="N269" i="65" a="1"/>
  <c r="M271" i="65"/>
  <c r="N271" i="65" a="1"/>
  <c r="M292" i="65"/>
  <c r="N292" i="65" a="1"/>
  <c r="M294" i="65"/>
  <c r="N294" i="65" a="1"/>
  <c r="M306" i="65"/>
  <c r="N306" i="65" a="1"/>
  <c r="M308" i="65"/>
  <c r="N308" i="65" a="1"/>
  <c r="M319" i="65"/>
  <c r="N319" i="65" a="1"/>
  <c r="M333" i="65"/>
  <c r="N333" i="65" a="1"/>
  <c r="M343" i="65"/>
  <c r="N343" i="65" a="1"/>
  <c r="M345" i="65"/>
  <c r="N345" i="65" a="1"/>
  <c r="M349" i="65"/>
  <c r="N349" i="65" a="1"/>
  <c r="M351" i="65"/>
  <c r="N351" i="65" a="1"/>
  <c r="M357" i="65"/>
  <c r="N357" i="65" a="1"/>
  <c r="M372" i="65"/>
  <c r="N372" i="65" a="1"/>
  <c r="M386" i="65"/>
  <c r="N386" i="65" a="1"/>
  <c r="M388" i="65"/>
  <c r="N388" i="65" a="1"/>
  <c r="M393" i="65"/>
  <c r="N393" i="65" a="1"/>
  <c r="M398" i="65"/>
  <c r="N398" i="65" a="1"/>
  <c r="M413" i="65"/>
  <c r="N413" i="65" a="1"/>
  <c r="M415" i="65"/>
  <c r="N415" i="65" a="1"/>
  <c r="M423" i="65"/>
  <c r="N423" i="65" a="1"/>
  <c r="M430" i="65"/>
  <c r="N430" i="65" a="1"/>
  <c r="M452" i="65"/>
  <c r="N452" i="65" a="1"/>
  <c r="M454" i="65"/>
  <c r="N454" i="65" a="1"/>
  <c r="M466" i="65"/>
  <c r="N466" i="65" a="1"/>
  <c r="M468" i="65"/>
  <c r="N468" i="65" a="1"/>
  <c r="M473" i="65"/>
  <c r="N473" i="65" a="1"/>
  <c r="M492" i="65"/>
  <c r="N492" i="65" a="1"/>
  <c r="M495" i="65"/>
  <c r="N495" i="65" a="1"/>
  <c r="M500" i="65"/>
  <c r="N500" i="65" a="1"/>
  <c r="M503" i="65"/>
  <c r="N503" i="65" a="1"/>
  <c r="M508" i="65"/>
  <c r="N508" i="65" a="1"/>
  <c r="M511" i="65"/>
  <c r="N511" i="65" a="1"/>
  <c r="M516" i="65"/>
  <c r="N516" i="65" a="1"/>
  <c r="M519" i="65"/>
  <c r="N519" i="65" a="1"/>
  <c r="M534" i="65"/>
  <c r="N534" i="65" a="1"/>
  <c r="M537" i="65"/>
  <c r="N537" i="65" a="1"/>
  <c r="M541" i="65"/>
  <c r="N541" i="65" a="1"/>
  <c r="M13" i="65"/>
  <c r="N13" i="65" a="1"/>
  <c r="M59" i="65"/>
  <c r="N59" i="65" a="1"/>
  <c r="M65" i="65"/>
  <c r="N65" i="65" a="1"/>
  <c r="M109" i="65"/>
  <c r="N109" i="65" a="1"/>
  <c r="M159" i="65"/>
  <c r="N159" i="65" a="1"/>
  <c r="M232" i="65"/>
  <c r="N232" i="65" a="1"/>
  <c r="M239" i="65"/>
  <c r="N239" i="65" a="1"/>
  <c r="M242" i="65"/>
  <c r="N242" i="65" a="1"/>
  <c r="M266" i="65"/>
  <c r="N266" i="65" a="1"/>
  <c r="M268" i="65"/>
  <c r="N268" i="65" a="1"/>
  <c r="M277" i="65"/>
  <c r="N277" i="65" a="1"/>
  <c r="M279" i="65"/>
  <c r="N279" i="65" a="1"/>
  <c r="M281" i="65"/>
  <c r="N281" i="65" a="1"/>
  <c r="M296" i="65"/>
  <c r="N296" i="65" a="1"/>
  <c r="M310" i="65"/>
  <c r="N310" i="65" a="1"/>
  <c r="M312" i="65"/>
  <c r="N312" i="65" a="1"/>
  <c r="M317" i="65"/>
  <c r="N317" i="65" a="1"/>
  <c r="M322" i="65"/>
  <c r="N322" i="65" a="1"/>
  <c r="M335" i="65"/>
  <c r="N335" i="65" a="1"/>
  <c r="M337" i="65"/>
  <c r="N337" i="65" a="1"/>
  <c r="M339" i="65"/>
  <c r="N339" i="65" a="1"/>
  <c r="M341" i="65"/>
  <c r="N341" i="65" a="1"/>
  <c r="M348" i="65"/>
  <c r="N348" i="65" a="1"/>
  <c r="M353" i="65"/>
  <c r="N353" i="65" a="1"/>
  <c r="M355" i="65"/>
  <c r="N355" i="65" a="1"/>
  <c r="M377" i="65"/>
  <c r="N377" i="65" a="1"/>
  <c r="M379" i="65"/>
  <c r="N379" i="65" a="1"/>
  <c r="M381" i="65"/>
  <c r="N381" i="65" a="1"/>
  <c r="M383" i="65"/>
  <c r="N383" i="65" a="1"/>
  <c r="M391" i="65"/>
  <c r="N391" i="65" a="1"/>
  <c r="M400" i="65"/>
  <c r="N400" i="65" a="1"/>
  <c r="M402" i="65"/>
  <c r="N402" i="65" a="1"/>
  <c r="M421" i="65"/>
  <c r="N421" i="65" a="1"/>
  <c r="M425" i="65"/>
  <c r="N425" i="65" a="1"/>
  <c r="M427" i="65"/>
  <c r="N427" i="65" a="1"/>
  <c r="M435" i="65"/>
  <c r="N435" i="65" a="1"/>
  <c r="M437" i="65"/>
  <c r="N437" i="65" a="1"/>
  <c r="M439" i="65"/>
  <c r="N439" i="65" a="1"/>
  <c r="M441" i="65"/>
  <c r="N441" i="65" a="1"/>
  <c r="M456" i="65"/>
  <c r="N456" i="65" a="1"/>
  <c r="M470" i="65"/>
  <c r="N470" i="65" a="1"/>
  <c r="M472" i="65"/>
  <c r="N472" i="65" a="1"/>
  <c r="M476" i="65"/>
  <c r="N476" i="65" a="1"/>
  <c r="M478" i="65"/>
  <c r="N478" i="65" a="1"/>
  <c r="M480" i="65"/>
  <c r="N480" i="65" a="1"/>
  <c r="M61" i="65"/>
  <c r="N61" i="65" a="1"/>
  <c r="M111" i="65"/>
  <c r="N111" i="65" a="1"/>
  <c r="M196" i="65"/>
  <c r="N196" i="65" a="1"/>
  <c r="M252" i="65"/>
  <c r="N252" i="65" a="1"/>
  <c r="M303" i="65"/>
  <c r="N303" i="65" a="1"/>
  <c r="M315" i="65"/>
  <c r="N315" i="65" a="1"/>
  <c r="M334" i="65"/>
  <c r="N334" i="65" a="1"/>
  <c r="M373" i="65"/>
  <c r="N373" i="65" a="1"/>
  <c r="M389" i="65"/>
  <c r="N389" i="65" a="1"/>
  <c r="M412" i="65"/>
  <c r="N412" i="65" a="1"/>
  <c r="M463" i="65"/>
  <c r="N463" i="65" a="1"/>
  <c r="M544" i="65"/>
  <c r="N544" i="65" a="1"/>
  <c r="M551" i="65"/>
  <c r="N551" i="65" a="1"/>
  <c r="M557" i="65"/>
  <c r="N557" i="65" a="1"/>
  <c r="M577" i="65"/>
  <c r="N577" i="65" a="1"/>
  <c r="M578" i="65"/>
  <c r="N578" i="65" a="1"/>
  <c r="M579" i="65"/>
  <c r="N579" i="65" a="1"/>
  <c r="M590" i="65"/>
  <c r="N590" i="65" a="1"/>
  <c r="M612" i="65"/>
  <c r="N612" i="65" a="1"/>
  <c r="M614" i="65"/>
  <c r="N614" i="65" a="1"/>
  <c r="M626" i="65"/>
  <c r="N626" i="65" a="1"/>
  <c r="M628" i="65"/>
  <c r="N628" i="65" a="1"/>
  <c r="M633" i="65"/>
  <c r="N633" i="65" a="1"/>
  <c r="M652" i="65"/>
  <c r="N652" i="65" a="1"/>
  <c r="M654" i="65"/>
  <c r="N654" i="65" a="1"/>
  <c r="M659" i="65"/>
  <c r="N659" i="65" a="1"/>
  <c r="M670" i="65"/>
  <c r="N670" i="65" a="1"/>
  <c r="M672" i="65"/>
  <c r="N672" i="65" a="1"/>
  <c r="M692" i="65"/>
  <c r="N692" i="65" a="1"/>
  <c r="M706" i="65"/>
  <c r="N706" i="65" a="1"/>
  <c r="M708" i="65"/>
  <c r="N708" i="65" a="1"/>
  <c r="M717" i="65"/>
  <c r="N717" i="65" a="1"/>
  <c r="M732" i="65"/>
  <c r="N732" i="65" a="1"/>
  <c r="M734" i="65"/>
  <c r="N734" i="65" a="1"/>
  <c r="M743" i="65"/>
  <c r="N743" i="65" a="1"/>
  <c r="M750" i="65"/>
  <c r="N750" i="65" a="1"/>
  <c r="M772" i="65"/>
  <c r="N772" i="65" a="1"/>
  <c r="M774" i="65"/>
  <c r="N774" i="65" a="1"/>
  <c r="M25" i="65"/>
  <c r="N25" i="65" a="1"/>
  <c r="M218" i="65"/>
  <c r="N218" i="65" a="1"/>
  <c r="M254" i="65"/>
  <c r="N254" i="65" a="1"/>
  <c r="M270" i="65"/>
  <c r="N270" i="65" a="1"/>
  <c r="M293" i="65"/>
  <c r="N293" i="65" a="1"/>
  <c r="M350" i="65"/>
  <c r="N350" i="65" a="1"/>
  <c r="M414" i="65"/>
  <c r="N414" i="65" a="1"/>
  <c r="M424" i="65"/>
  <c r="N424" i="65" a="1"/>
  <c r="M433" i="65"/>
  <c r="N433" i="65" a="1"/>
  <c r="M453" i="65"/>
  <c r="N453" i="65" a="1"/>
  <c r="M499" i="65"/>
  <c r="N499" i="65" a="1"/>
  <c r="M504" i="65"/>
  <c r="N504" i="65" a="1"/>
  <c r="M515" i="65"/>
  <c r="N515" i="65" a="1"/>
  <c r="M520" i="65"/>
  <c r="N520" i="65" a="1"/>
  <c r="M559" i="65"/>
  <c r="N559" i="65" a="1"/>
  <c r="M575" i="65"/>
  <c r="N575" i="65" a="1"/>
  <c r="M581" i="65"/>
  <c r="N581" i="65" a="1"/>
  <c r="M583" i="65"/>
  <c r="N583" i="65" a="1"/>
  <c r="M587" i="65"/>
  <c r="N587" i="65" a="1"/>
  <c r="M595" i="65"/>
  <c r="N595" i="65" a="1"/>
  <c r="M597" i="65"/>
  <c r="N597" i="65" a="1"/>
  <c r="M599" i="65"/>
  <c r="N599" i="65" a="1"/>
  <c r="M601" i="65"/>
  <c r="N601" i="65" a="1"/>
  <c r="M616" i="65"/>
  <c r="N616" i="65" a="1"/>
  <c r="M630" i="65"/>
  <c r="N630" i="65" a="1"/>
  <c r="M632" i="65"/>
  <c r="N632" i="65" a="1"/>
  <c r="M641" i="65"/>
  <c r="N641" i="65" a="1"/>
  <c r="M656" i="65"/>
  <c r="N656" i="65" a="1"/>
  <c r="M658" i="65"/>
  <c r="N658" i="65" a="1"/>
  <c r="M667" i="65"/>
  <c r="N667" i="65" a="1"/>
  <c r="M674" i="65"/>
  <c r="N674" i="65" a="1"/>
  <c r="M697" i="65"/>
  <c r="N697" i="65" a="1"/>
  <c r="M699" i="65"/>
  <c r="N699" i="65" a="1"/>
  <c r="M701" i="65"/>
  <c r="N701" i="65" a="1"/>
  <c r="M703" i="65"/>
  <c r="N703" i="65" a="1"/>
  <c r="M715" i="65"/>
  <c r="N715" i="65" a="1"/>
  <c r="M719" i="65"/>
  <c r="N719" i="65" a="1"/>
  <c r="M721" i="65"/>
  <c r="N721" i="65" a="1"/>
  <c r="M741" i="65"/>
  <c r="N741" i="65" a="1"/>
  <c r="M745" i="65"/>
  <c r="N745" i="65" a="1"/>
  <c r="M747" i="65"/>
  <c r="N747" i="65" a="1"/>
  <c r="M755" i="65"/>
  <c r="N755" i="65" a="1"/>
  <c r="M757" i="65"/>
  <c r="N757" i="65" a="1"/>
  <c r="M759" i="65"/>
  <c r="N759" i="65" a="1"/>
  <c r="M761" i="65"/>
  <c r="N761" i="65" a="1"/>
  <c r="M776" i="65"/>
  <c r="N776" i="65" a="1"/>
  <c r="M790" i="65"/>
  <c r="N790" i="65" a="1"/>
  <c r="M792" i="65"/>
  <c r="N792" i="65" a="1"/>
  <c r="M29" i="65"/>
  <c r="N29" i="65" a="1"/>
  <c r="M147" i="65"/>
  <c r="N147" i="65" a="1"/>
  <c r="M275" i="65"/>
  <c r="N275" i="65" a="1"/>
  <c r="M301" i="65"/>
  <c r="N301" i="65" a="1"/>
  <c r="M305" i="65"/>
  <c r="N305" i="65" a="1"/>
  <c r="M352" i="65"/>
  <c r="N352" i="65" a="1"/>
  <c r="M361" i="65"/>
  <c r="N361" i="65" a="1"/>
  <c r="M375" i="65"/>
  <c r="N375" i="65" a="1"/>
  <c r="M385" i="65"/>
  <c r="N385" i="65" a="1"/>
  <c r="M419" i="65"/>
  <c r="N419" i="65" a="1"/>
  <c r="M429" i="65"/>
  <c r="N429" i="65" a="1"/>
  <c r="M461" i="65"/>
  <c r="N461" i="65" a="1"/>
  <c r="M465" i="65"/>
  <c r="N465" i="65" a="1"/>
  <c r="M533" i="65"/>
  <c r="N533" i="65" a="1"/>
  <c r="M538" i="65"/>
  <c r="N538" i="65" a="1"/>
  <c r="M543" i="65"/>
  <c r="N543" i="65" a="1"/>
  <c r="M549" i="65"/>
  <c r="N549" i="65" a="1"/>
  <c r="M552" i="65"/>
  <c r="N552" i="65" a="1"/>
  <c r="M554" i="65"/>
  <c r="N554" i="65" a="1"/>
  <c r="M562" i="65"/>
  <c r="N562" i="65" a="1"/>
  <c r="M580" i="65"/>
  <c r="N580" i="65" a="1"/>
  <c r="M585" i="65"/>
  <c r="N585" i="65" a="1"/>
  <c r="M589" i="65"/>
  <c r="N589" i="65" a="1"/>
  <c r="M591" i="65"/>
  <c r="N591" i="65" a="1"/>
  <c r="M593" i="65"/>
  <c r="N593" i="65" a="1"/>
  <c r="M613" i="65"/>
  <c r="N613" i="65" a="1"/>
  <c r="M621" i="65"/>
  <c r="N621" i="65" a="1"/>
  <c r="M623" i="65"/>
  <c r="N623" i="65" a="1"/>
  <c r="M625" i="65"/>
  <c r="N625" i="65" a="1"/>
  <c r="M627" i="65"/>
  <c r="N627" i="65" a="1"/>
  <c r="M639" i="65"/>
  <c r="N639" i="65" a="1"/>
  <c r="M653" i="65"/>
  <c r="N653" i="65" a="1"/>
  <c r="M665" i="65"/>
  <c r="N665" i="65" a="1"/>
  <c r="M669" i="65"/>
  <c r="N669" i="65" a="1"/>
  <c r="M671" i="65"/>
  <c r="N671" i="65" a="1"/>
  <c r="M679" i="65"/>
  <c r="N679" i="65" a="1"/>
  <c r="M681" i="65"/>
  <c r="N681" i="65" a="1"/>
  <c r="M693" i="65"/>
  <c r="N693" i="65" a="1"/>
  <c r="M695" i="65"/>
  <c r="N695" i="65" a="1"/>
  <c r="M705" i="65"/>
  <c r="N705" i="65" a="1"/>
  <c r="M707" i="65"/>
  <c r="N707" i="65" a="1"/>
  <c r="M711" i="65"/>
  <c r="N711" i="65" a="1"/>
  <c r="M713" i="65"/>
  <c r="N713" i="65" a="1"/>
  <c r="M718" i="65"/>
  <c r="N718" i="65" a="1"/>
  <c r="M733" i="65"/>
  <c r="N733" i="65" a="1"/>
  <c r="M737" i="65"/>
  <c r="N737" i="65" a="1"/>
  <c r="M739" i="65"/>
  <c r="N739" i="65" a="1"/>
  <c r="M744" i="65"/>
  <c r="N744" i="65" a="1"/>
  <c r="M749" i="65"/>
  <c r="N749" i="65" a="1"/>
  <c r="M751" i="65"/>
  <c r="N751" i="65" a="1"/>
  <c r="M753" i="65"/>
  <c r="N753" i="65" a="1"/>
  <c r="M773" i="65"/>
  <c r="N773" i="65" a="1"/>
  <c r="M781" i="65"/>
  <c r="N781" i="65" a="1"/>
  <c r="M783" i="65"/>
  <c r="N783" i="65" a="1"/>
  <c r="M785" i="65"/>
  <c r="N785" i="65" a="1"/>
  <c r="M787" i="65"/>
  <c r="N787" i="65" a="1"/>
  <c r="M397" i="65"/>
  <c r="N397" i="65" a="1"/>
  <c r="M467" i="65"/>
  <c r="N467" i="65" a="1"/>
  <c r="M512" i="65"/>
  <c r="N512" i="65" a="1"/>
  <c r="M560" i="65"/>
  <c r="N560" i="65" a="1"/>
  <c r="M588" i="65"/>
  <c r="N588" i="65" a="1"/>
  <c r="M602" i="65"/>
  <c r="N602" i="65" a="1"/>
  <c r="M619" i="65"/>
  <c r="N619" i="65" a="1"/>
  <c r="M629" i="65"/>
  <c r="N629" i="65" a="1"/>
  <c r="M637" i="65"/>
  <c r="N637" i="65" a="1"/>
  <c r="M655" i="65"/>
  <c r="N655" i="65" a="1"/>
  <c r="M663" i="65"/>
  <c r="N663" i="65" a="1"/>
  <c r="M673" i="65"/>
  <c r="N673" i="65" a="1"/>
  <c r="M720" i="65"/>
  <c r="N720" i="65" a="1"/>
  <c r="M748" i="65"/>
  <c r="N748" i="65" a="1"/>
  <c r="M762" i="65"/>
  <c r="N762" i="65" a="1"/>
  <c r="M779" i="65"/>
  <c r="N779" i="65" a="1"/>
  <c r="M812" i="65"/>
  <c r="N812" i="65" a="1"/>
  <c r="M814" i="65"/>
  <c r="N814" i="65" a="1"/>
  <c r="M819" i="65"/>
  <c r="N819" i="65" a="1"/>
  <c r="M830" i="65"/>
  <c r="N830" i="65" a="1"/>
  <c r="M832" i="65"/>
  <c r="N832" i="65" a="1"/>
  <c r="M860" i="65"/>
  <c r="N860" i="65" a="1"/>
  <c r="M868" i="65"/>
  <c r="N868" i="65" a="1"/>
  <c r="M871" i="65"/>
  <c r="N871" i="65" a="1"/>
  <c r="M876" i="65"/>
  <c r="N876" i="65" a="1"/>
  <c r="M879" i="65"/>
  <c r="N879" i="65" a="1"/>
  <c r="M894" i="65"/>
  <c r="N894" i="65" a="1"/>
  <c r="M897" i="65"/>
  <c r="N897" i="65" a="1"/>
  <c r="M902" i="65"/>
  <c r="N902" i="65" a="1"/>
  <c r="M905" i="65"/>
  <c r="N905" i="65" a="1"/>
  <c r="M910" i="65"/>
  <c r="N910" i="65" a="1"/>
  <c r="M913" i="65"/>
  <c r="N913" i="65" a="1"/>
  <c r="M917" i="65"/>
  <c r="N917" i="65" a="1"/>
  <c r="M937" i="65"/>
  <c r="N937" i="65" a="1"/>
  <c r="M938" i="65"/>
  <c r="N938" i="65" a="1"/>
  <c r="M948" i="65"/>
  <c r="N948" i="65" a="1"/>
  <c r="M956" i="65"/>
  <c r="N956" i="65" a="1"/>
  <c r="M959" i="65"/>
  <c r="N959" i="65" a="1"/>
  <c r="M980" i="65"/>
  <c r="N980" i="65" a="1"/>
  <c r="M988" i="65"/>
  <c r="N988" i="65" a="1"/>
  <c r="M998" i="65"/>
  <c r="N998" i="65" a="1"/>
  <c r="M1019" i="65"/>
  <c r="N1019" i="65" a="1"/>
  <c r="M1023" i="65"/>
  <c r="N1023" i="65" a="1"/>
  <c r="M1025" i="65"/>
  <c r="N1025" i="65" a="1"/>
  <c r="M1033" i="65"/>
  <c r="N1033" i="65" a="1"/>
  <c r="M1035" i="65"/>
  <c r="N1035" i="65" a="1"/>
  <c r="M1037" i="65"/>
  <c r="N1037" i="65" a="1"/>
  <c r="M1039" i="65"/>
  <c r="N1039" i="65" a="1"/>
  <c r="M1041" i="65"/>
  <c r="N1041" i="65" a="1"/>
  <c r="M1052" i="65"/>
  <c r="N1052" i="65" a="1"/>
  <c r="M1063" i="65"/>
  <c r="N1063" i="65" a="1"/>
  <c r="M1065" i="65"/>
  <c r="N1065" i="65" a="1"/>
  <c r="M1077" i="65"/>
  <c r="N1077" i="65" a="1"/>
  <c r="M1079" i="65"/>
  <c r="N1079" i="65" a="1"/>
  <c r="M1097" i="65"/>
  <c r="N1097" i="65" a="1"/>
  <c r="M1111" i="65"/>
  <c r="N1111" i="65" a="1"/>
  <c r="M1113" i="65"/>
  <c r="N1113" i="65" a="1"/>
  <c r="M1122" i="65"/>
  <c r="N1122" i="65" a="1"/>
  <c r="M1133" i="65"/>
  <c r="N1133" i="65" a="1"/>
  <c r="M1135" i="65"/>
  <c r="N1135" i="65" a="1"/>
  <c r="M1146" i="65"/>
  <c r="N1146" i="65" a="1"/>
  <c r="M1150" i="65"/>
  <c r="N1150" i="65" a="1"/>
  <c r="M1152" i="65"/>
  <c r="N1152" i="65" a="1"/>
  <c r="M1160" i="65"/>
  <c r="N1160" i="65" a="1"/>
  <c r="M1162" i="65"/>
  <c r="N1162" i="65" a="1"/>
  <c r="M1176" i="65"/>
  <c r="N1176" i="65" a="1"/>
  <c r="M1180" i="65"/>
  <c r="N1180" i="65" a="1"/>
  <c r="M1182" i="65"/>
  <c r="N1182" i="65" a="1"/>
  <c r="M1190" i="65"/>
  <c r="N1190" i="65" a="1"/>
  <c r="M1192" i="65"/>
  <c r="N1192" i="65" a="1"/>
  <c r="M1194" i="65"/>
  <c r="N1194" i="65" a="1"/>
  <c r="M1196" i="65"/>
  <c r="N1196" i="65" a="1"/>
  <c r="M307" i="65"/>
  <c r="N307" i="65" a="1"/>
  <c r="M332" i="65"/>
  <c r="N332" i="65" a="1"/>
  <c r="M431" i="65"/>
  <c r="N431" i="65" a="1"/>
  <c r="M496" i="65"/>
  <c r="N496" i="65" a="1"/>
  <c r="M546" i="65"/>
  <c r="N546" i="65" a="1"/>
  <c r="M572" i="65"/>
  <c r="N572" i="65" a="1"/>
  <c r="M582" i="65"/>
  <c r="N582" i="65" a="1"/>
  <c r="M615" i="65"/>
  <c r="N615" i="65" a="1"/>
  <c r="M631" i="65"/>
  <c r="N631" i="65" a="1"/>
  <c r="M657" i="65"/>
  <c r="N657" i="65" a="1"/>
  <c r="M675" i="65"/>
  <c r="N675" i="65" a="1"/>
  <c r="M702" i="65"/>
  <c r="N702" i="65" a="1"/>
  <c r="M722" i="65"/>
  <c r="N722" i="65" a="1"/>
  <c r="M775" i="65"/>
  <c r="N775" i="65" a="1"/>
  <c r="M788" i="65"/>
  <c r="N788" i="65" a="1"/>
  <c r="M793" i="65"/>
  <c r="N793" i="65" a="1"/>
  <c r="M801" i="65"/>
  <c r="N801" i="65" a="1"/>
  <c r="M816" i="65"/>
  <c r="N816" i="65" a="1"/>
  <c r="M818" i="65"/>
  <c r="N818" i="65" a="1"/>
  <c r="M827" i="65"/>
  <c r="N827" i="65" a="1"/>
  <c r="M834" i="65"/>
  <c r="N834" i="65" a="1"/>
  <c r="M841" i="65"/>
  <c r="N841" i="65" a="1"/>
  <c r="M856" i="65"/>
  <c r="N856" i="65" a="1"/>
  <c r="M863" i="65"/>
  <c r="N863" i="65" a="1"/>
  <c r="M919" i="65"/>
  <c r="N919" i="65" a="1"/>
  <c r="M935" i="65"/>
  <c r="N935" i="65" a="1"/>
  <c r="M939" i="65"/>
  <c r="N939" i="65" a="1"/>
  <c r="M953" i="65"/>
  <c r="N953" i="65" a="1"/>
  <c r="M954" i="65"/>
  <c r="N954" i="65" a="1"/>
  <c r="M976" i="65"/>
  <c r="N976" i="65" a="1"/>
  <c r="M977" i="65"/>
  <c r="N977" i="65" a="1"/>
  <c r="M985" i="65"/>
  <c r="N985" i="65" a="1"/>
  <c r="M996" i="65"/>
  <c r="N996" i="65" a="1"/>
  <c r="M1017" i="65"/>
  <c r="N1017" i="65" a="1"/>
  <c r="M1022" i="65"/>
  <c r="N1022" i="65" a="1"/>
  <c r="M1027" i="65"/>
  <c r="N1027" i="65" a="1"/>
  <c r="M1029" i="65"/>
  <c r="N1029" i="65" a="1"/>
  <c r="M1031" i="65"/>
  <c r="N1031" i="65" a="1"/>
  <c r="M1060" i="65"/>
  <c r="N1060" i="65" a="1"/>
  <c r="M1067" i="65"/>
  <c r="N1067" i="65" a="1"/>
  <c r="M1081" i="65"/>
  <c r="N1081" i="65" a="1"/>
  <c r="M1092" i="65"/>
  <c r="N1092" i="65" a="1"/>
  <c r="M1094" i="65"/>
  <c r="N1094" i="65" a="1"/>
  <c r="M1102" i="65"/>
  <c r="N1102" i="65" a="1"/>
  <c r="M1104" i="65"/>
  <c r="N1104" i="65" a="1"/>
  <c r="M1106" i="65"/>
  <c r="N1106" i="65" a="1"/>
  <c r="M1108" i="65"/>
  <c r="N1108" i="65" a="1"/>
  <c r="M1120" i="65"/>
  <c r="N1120" i="65" a="1"/>
  <c r="M1137" i="65"/>
  <c r="N1137" i="65" a="1"/>
  <c r="M1139" i="65"/>
  <c r="N1139" i="65" a="1"/>
  <c r="M1144" i="65"/>
  <c r="N1144" i="65" a="1"/>
  <c r="M1149" i="65"/>
  <c r="N1149" i="65" a="1"/>
  <c r="M1154" i="65"/>
  <c r="N1154" i="65" a="1"/>
  <c r="M1156" i="65"/>
  <c r="N1156" i="65" a="1"/>
  <c r="M1158" i="65"/>
  <c r="N1158" i="65" a="1"/>
  <c r="M1172" i="65"/>
  <c r="N1172" i="65" a="1"/>
  <c r="M1174" i="65"/>
  <c r="N1174" i="65" a="1"/>
  <c r="M1179" i="65"/>
  <c r="N1179" i="65" a="1"/>
  <c r="M1184" i="65"/>
  <c r="N1184" i="65" a="1"/>
  <c r="M1186" i="65"/>
  <c r="N1186" i="65" a="1"/>
  <c r="M1188" i="65"/>
  <c r="N1188" i="65" a="1"/>
  <c r="M1198" i="65"/>
  <c r="N1198" i="65" a="1"/>
  <c r="M1200" i="65"/>
  <c r="N1200" i="65" a="1"/>
  <c r="M1220" i="65"/>
  <c r="N1220" i="65" a="1"/>
  <c r="M1225" i="65"/>
  <c r="N1225" i="65" a="1"/>
  <c r="M1228" i="65"/>
  <c r="N1228" i="65" a="1"/>
  <c r="M1233" i="65"/>
  <c r="N1233" i="65" a="1"/>
  <c r="M1236" i="65"/>
  <c r="N1236" i="65" a="1"/>
  <c r="M240" i="65"/>
  <c r="N240" i="65" a="1"/>
  <c r="M263" i="65"/>
  <c r="N263" i="65" a="1"/>
  <c r="M387" i="65"/>
  <c r="N387" i="65" a="1"/>
  <c r="M507" i="65"/>
  <c r="N507" i="65" a="1"/>
  <c r="M617" i="65"/>
  <c r="N617" i="65" a="1"/>
  <c r="M635" i="65"/>
  <c r="N635" i="65" a="1"/>
  <c r="M661" i="65"/>
  <c r="N661" i="65" a="1"/>
  <c r="M704" i="65"/>
  <c r="N704" i="65" a="1"/>
  <c r="M735" i="65"/>
  <c r="N735" i="65" a="1"/>
  <c r="M777" i="65"/>
  <c r="N777" i="65" a="1"/>
  <c r="M786" i="65"/>
  <c r="N786" i="65" a="1"/>
  <c r="M791" i="65"/>
  <c r="N791" i="65" a="1"/>
  <c r="M799" i="65"/>
  <c r="N799" i="65" a="1"/>
  <c r="M813" i="65"/>
  <c r="N813" i="65" a="1"/>
  <c r="M825" i="65"/>
  <c r="N825" i="65" a="1"/>
  <c r="M829" i="65"/>
  <c r="N829" i="65" a="1"/>
  <c r="M831" i="65"/>
  <c r="N831" i="65" a="1"/>
  <c r="M839" i="65"/>
  <c r="N839" i="65" a="1"/>
  <c r="M859" i="65"/>
  <c r="N859" i="65" a="1"/>
  <c r="M861" i="65"/>
  <c r="N861" i="65" a="1"/>
  <c r="M867" i="65"/>
  <c r="N867" i="65" a="1"/>
  <c r="M872" i="65"/>
  <c r="N872" i="65" a="1"/>
  <c r="M875" i="65"/>
  <c r="N875" i="65" a="1"/>
  <c r="M880" i="65"/>
  <c r="N880" i="65" a="1"/>
  <c r="M893" i="65"/>
  <c r="N893" i="65" a="1"/>
  <c r="M898" i="65"/>
  <c r="N898" i="65" a="1"/>
  <c r="M901" i="65"/>
  <c r="N901" i="65" a="1"/>
  <c r="M906" i="65"/>
  <c r="N906" i="65" a="1"/>
  <c r="M909" i="65"/>
  <c r="N909" i="65" a="1"/>
  <c r="M914" i="65"/>
  <c r="N914" i="65" a="1"/>
  <c r="M922" i="65"/>
  <c r="N922" i="65" a="1"/>
  <c r="M945" i="65"/>
  <c r="N945" i="65" a="1"/>
  <c r="M946" i="65"/>
  <c r="N946" i="65" a="1"/>
  <c r="M947" i="65"/>
  <c r="N947" i="65" a="1"/>
  <c r="M951" i="65"/>
  <c r="N951" i="65" a="1"/>
  <c r="M955" i="65"/>
  <c r="N955" i="65" a="1"/>
  <c r="M972" i="65"/>
  <c r="N972" i="65" a="1"/>
  <c r="M973" i="65"/>
  <c r="N973" i="65" a="1"/>
  <c r="M979" i="65"/>
  <c r="N979" i="65" a="1"/>
  <c r="M987" i="65"/>
  <c r="N987" i="65" a="1"/>
  <c r="M993" i="65"/>
  <c r="N993" i="65" a="1"/>
  <c r="M1001" i="65"/>
  <c r="N1001" i="65" a="1"/>
  <c r="M1015" i="65"/>
  <c r="N1015" i="65" a="1"/>
  <c r="M1024" i="65"/>
  <c r="N1024" i="65" a="1"/>
  <c r="M1026" i="65"/>
  <c r="N1026" i="65" a="1"/>
  <c r="M1038" i="65"/>
  <c r="N1038" i="65" a="1"/>
  <c r="M1040" i="65"/>
  <c r="N1040" i="65" a="1"/>
  <c r="M1042" i="65"/>
  <c r="N1042" i="65" a="1"/>
  <c r="M1058" i="65"/>
  <c r="N1058" i="65" a="1"/>
  <c r="M1062" i="65"/>
  <c r="N1062" i="65" a="1"/>
  <c r="M1064" i="65"/>
  <c r="N1064" i="65" a="1"/>
  <c r="M1072" i="65"/>
  <c r="N1072" i="65" a="1"/>
  <c r="M1074" i="65"/>
  <c r="N1074" i="65" a="1"/>
  <c r="M1076" i="65"/>
  <c r="N1076" i="65" a="1"/>
  <c r="M1078" i="65"/>
  <c r="N1078" i="65" a="1"/>
  <c r="M1096" i="65"/>
  <c r="N1096" i="65" a="1"/>
  <c r="M1098" i="65"/>
  <c r="N1098" i="65" a="1"/>
  <c r="M1100" i="65"/>
  <c r="N1100" i="65" a="1"/>
  <c r="M1110" i="65"/>
  <c r="N1110" i="65" a="1"/>
  <c r="M1112" i="65"/>
  <c r="N1112" i="65" a="1"/>
  <c r="M1116" i="65"/>
  <c r="N1116" i="65" a="1"/>
  <c r="M1118" i="65"/>
  <c r="N1118" i="65" a="1"/>
  <c r="M1132" i="65"/>
  <c r="N1132" i="65" a="1"/>
  <c r="M1134" i="65"/>
  <c r="N1134" i="65" a="1"/>
  <c r="M1142" i="65"/>
  <c r="N1142" i="65" a="1"/>
  <c r="M1151" i="65"/>
  <c r="N1151" i="65" a="1"/>
  <c r="M1153" i="65"/>
  <c r="N1153" i="65" a="1"/>
  <c r="M1181" i="65"/>
  <c r="N1181" i="65" a="1"/>
  <c r="M1183" i="65"/>
  <c r="N1183" i="65" a="1"/>
  <c r="M1195" i="65"/>
  <c r="N1195" i="65" a="1"/>
  <c r="M1197" i="65"/>
  <c r="N1197" i="65" a="1"/>
  <c r="M1202" i="65"/>
  <c r="N1202" i="65" a="1"/>
  <c r="M1214" i="65"/>
  <c r="N1214" i="65" a="1"/>
  <c r="M600" i="65"/>
  <c r="N600" i="65" a="1"/>
  <c r="M642" i="65"/>
  <c r="N642" i="65" a="1"/>
  <c r="M668" i="65"/>
  <c r="N668" i="65" a="1"/>
  <c r="M677" i="65"/>
  <c r="N677" i="65" a="1"/>
  <c r="M709" i="65"/>
  <c r="N709" i="65" a="1"/>
  <c r="M746" i="65"/>
  <c r="N746" i="65" a="1"/>
  <c r="M760" i="65"/>
  <c r="N760" i="65" a="1"/>
  <c r="M789" i="65"/>
  <c r="N789" i="65" a="1"/>
  <c r="M795" i="65"/>
  <c r="N795" i="65" a="1"/>
  <c r="M797" i="65"/>
  <c r="N797" i="65" a="1"/>
  <c r="M802" i="65"/>
  <c r="N802" i="65" a="1"/>
  <c r="M815" i="65"/>
  <c r="N815" i="65" a="1"/>
  <c r="M817" i="65"/>
  <c r="N817" i="65" a="1"/>
  <c r="M821" i="65"/>
  <c r="N821" i="65" a="1"/>
  <c r="M823" i="65"/>
  <c r="N823" i="65" a="1"/>
  <c r="M828" i="65"/>
  <c r="N828" i="65" a="1"/>
  <c r="M833" i="65"/>
  <c r="N833" i="65" a="1"/>
  <c r="M835" i="65"/>
  <c r="N835" i="65" a="1"/>
  <c r="M837" i="65"/>
  <c r="N837" i="65" a="1"/>
  <c r="M842" i="65"/>
  <c r="N842" i="65" a="1"/>
  <c r="M855" i="65"/>
  <c r="N855" i="65" a="1"/>
  <c r="M857" i="65"/>
  <c r="N857" i="65" a="1"/>
  <c r="M920" i="65"/>
  <c r="N920" i="65" a="1"/>
  <c r="M932" i="65"/>
  <c r="N932" i="65" a="1"/>
  <c r="M940" i="65"/>
  <c r="N940" i="65" a="1"/>
  <c r="M943" i="65"/>
  <c r="N943" i="65" a="1"/>
  <c r="M961" i="65"/>
  <c r="N961" i="65" a="1"/>
  <c r="M962" i="65"/>
  <c r="N962" i="65" a="1"/>
  <c r="M975" i="65"/>
  <c r="N975" i="65" a="1"/>
  <c r="M982" i="65"/>
  <c r="N982" i="65" a="1"/>
  <c r="M990" i="65"/>
  <c r="N990" i="65" a="1"/>
  <c r="M995" i="65"/>
  <c r="N995" i="65" a="1"/>
  <c r="M1013" i="65"/>
  <c r="N1013" i="65" a="1"/>
  <c r="M1021" i="65"/>
  <c r="N1021" i="65" a="1"/>
  <c r="M1028" i="65"/>
  <c r="N1028" i="65" a="1"/>
  <c r="M1054" i="65"/>
  <c r="N1054" i="65" a="1"/>
  <c r="M1056" i="65"/>
  <c r="N1056" i="65" a="1"/>
  <c r="M1061" i="65"/>
  <c r="N1061" i="65" a="1"/>
  <c r="M1066" i="65"/>
  <c r="N1066" i="65" a="1"/>
  <c r="M1068" i="65"/>
  <c r="N1068" i="65" a="1"/>
  <c r="M1070" i="65"/>
  <c r="N1070" i="65" a="1"/>
  <c r="M1080" i="65"/>
  <c r="N1080" i="65" a="1"/>
  <c r="M1082" i="65"/>
  <c r="N1082" i="65" a="1"/>
  <c r="M1093" i="65"/>
  <c r="N1093" i="65" a="1"/>
  <c r="M1095" i="65"/>
  <c r="N1095" i="65" a="1"/>
  <c r="M1114" i="65"/>
  <c r="N1114" i="65" a="1"/>
  <c r="M1138" i="65"/>
  <c r="N1138" i="65" a="1"/>
  <c r="M1148" i="65"/>
  <c r="N1148" i="65" a="1"/>
  <c r="M1212" i="65"/>
  <c r="N1212" i="65" a="1"/>
  <c r="M1229" i="65"/>
  <c r="N1229" i="65" a="1"/>
  <c r="M1232" i="65"/>
  <c r="N1232" i="65" a="1"/>
  <c r="M1241" i="65"/>
  <c r="N1241" i="65" a="1"/>
  <c r="M1136" i="65"/>
  <c r="N1136" i="65" a="1"/>
  <c r="M1155" i="65"/>
  <c r="N1155" i="65" a="1"/>
  <c r="M1178" i="65"/>
  <c r="N1178" i="65" a="1"/>
  <c r="M1109" i="65"/>
  <c r="N1109" i="65" a="1"/>
  <c r="M1185" i="65"/>
  <c r="N1185" i="65" a="1"/>
  <c r="M1201" i="65"/>
  <c r="N1201" i="65" a="1"/>
  <c r="M1221" i="65"/>
  <c r="N1221" i="65" a="1"/>
  <c r="M1224" i="65"/>
  <c r="N1224" i="65" a="1"/>
  <c r="M1237" i="65"/>
  <c r="N1237" i="65" a="1"/>
  <c r="M1240" i="65"/>
  <c r="N1240" i="65" a="1"/>
  <c r="M1107" i="65"/>
  <c r="N1107" i="65" a="1"/>
  <c r="M1140" i="65"/>
  <c r="N1140" i="65" a="1"/>
  <c r="M1199" i="65"/>
  <c r="N1199" i="65" a="1"/>
  <c r="M28" i="65"/>
  <c r="N28" i="65" a="1"/>
  <c r="M24" i="65"/>
  <c r="N24" i="65" a="1"/>
  <c r="M20" i="65"/>
  <c r="N20" i="65" a="1"/>
  <c r="M16" i="65"/>
  <c r="N16" i="65" a="1"/>
  <c r="M149" i="65"/>
  <c r="N149" i="65" a="1"/>
  <c r="M137" i="65"/>
  <c r="N137" i="65" a="1"/>
  <c r="M58" i="65"/>
  <c r="N58" i="65" a="1"/>
  <c r="M40" i="65"/>
  <c r="N40" i="65" a="1"/>
  <c r="M624" i="65"/>
  <c r="N624" i="65" a="1"/>
  <c r="M826" i="65"/>
  <c r="N826" i="65" a="1"/>
  <c r="M869" i="65"/>
  <c r="N869" i="65" a="1"/>
  <c r="M911" i="65"/>
  <c r="N911" i="65" a="1"/>
  <c r="M952" i="65"/>
  <c r="N952" i="65" a="1"/>
  <c r="M991" i="65"/>
  <c r="N991" i="65" a="1"/>
  <c r="M1073" i="65"/>
  <c r="N1073" i="65" a="1"/>
  <c r="M1239" i="65"/>
  <c r="N1239" i="65" a="1"/>
  <c r="M1227" i="65"/>
  <c r="N1227" i="65" a="1"/>
  <c r="P570" i="5"/>
  <c r="M570" i="5"/>
  <c r="H570" i="5"/>
  <c r="O570" i="5"/>
  <c r="M912" i="5"/>
  <c r="P912" i="5"/>
  <c r="H912" i="5"/>
  <c r="O912" i="5"/>
  <c r="K1828" i="5"/>
  <c r="H1828" i="5"/>
  <c r="O1828" i="5"/>
  <c r="M1828" i="5"/>
  <c r="P1828" i="5"/>
  <c r="O1269" i="5"/>
  <c r="P1269" i="5"/>
  <c r="H1269" i="5"/>
  <c r="M1269" i="5"/>
  <c r="M1226" i="65"/>
  <c r="N1226" i="65" a="1"/>
  <c r="M1117" i="65"/>
  <c r="N1117" i="65" a="1"/>
  <c r="M1235" i="65"/>
  <c r="N1235" i="65" a="1"/>
  <c r="H1201" i="5"/>
  <c r="O1201" i="5"/>
  <c r="P1201" i="5"/>
  <c r="O1285" i="5"/>
  <c r="M1285" i="5"/>
  <c r="P1285" i="5"/>
  <c r="H1285" i="5"/>
  <c r="O1319" i="5"/>
  <c r="M1319" i="5"/>
  <c r="P1319" i="5"/>
  <c r="H1319" i="5"/>
  <c r="O1485" i="5"/>
  <c r="P1485" i="5"/>
  <c r="M1459" i="5"/>
  <c r="O1459" i="5"/>
  <c r="H1937" i="5"/>
  <c r="P1937" i="5"/>
  <c r="M1937" i="5"/>
  <c r="O1937" i="5"/>
  <c r="P1549" i="5"/>
  <c r="M1549" i="5"/>
  <c r="O1693" i="5"/>
  <c r="H1693" i="5"/>
  <c r="H1619" i="5"/>
  <c r="O1619" i="5"/>
  <c r="N754" i="65"/>
  <c r="O754" i="65"/>
  <c r="N824" i="65"/>
  <c r="O824" i="65"/>
  <c r="N866" i="65"/>
  <c r="O866" i="65"/>
  <c r="N900" i="65"/>
  <c r="O900" i="65"/>
  <c r="N949" i="65"/>
  <c r="O949" i="65"/>
  <c r="N1014" i="65"/>
  <c r="O1014" i="65"/>
  <c r="N1071" i="65"/>
  <c r="O1071" i="65"/>
  <c r="O1218" i="65"/>
  <c r="N1218" i="65"/>
  <c r="O509" i="65"/>
  <c r="N509" i="65"/>
  <c r="N740" i="65"/>
  <c r="O740" i="65"/>
  <c r="O873" i="65"/>
  <c r="N873" i="65"/>
  <c r="O915" i="65"/>
  <c r="N915" i="65"/>
  <c r="O984" i="65"/>
  <c r="N984" i="65"/>
  <c r="O1020" i="65"/>
  <c r="N1020" i="65"/>
  <c r="N1147" i="65"/>
  <c r="O1147" i="65"/>
  <c r="O1193" i="65"/>
  <c r="N1193" i="65"/>
  <c r="N622" i="65"/>
  <c r="O622" i="65"/>
  <c r="N696" i="65"/>
  <c r="O696" i="65"/>
  <c r="N864" i="65"/>
  <c r="O864" i="65"/>
  <c r="N904" i="65"/>
  <c r="O904" i="65"/>
  <c r="N936" i="65"/>
  <c r="O936" i="65"/>
  <c r="O992" i="65"/>
  <c r="N992" i="65"/>
  <c r="N1032" i="65"/>
  <c r="O1032" i="65"/>
  <c r="N1145" i="65"/>
  <c r="O1145" i="65"/>
  <c r="O1175" i="65"/>
  <c r="N1175" i="65"/>
  <c r="O758" i="65"/>
  <c r="N758" i="65"/>
  <c r="O742" i="65"/>
  <c r="N742" i="65"/>
  <c r="N700" i="65"/>
  <c r="O700" i="65"/>
  <c r="O598" i="65"/>
  <c r="N598" i="65"/>
  <c r="O584" i="65"/>
  <c r="N584" i="65"/>
  <c r="N574" i="65"/>
  <c r="O574" i="65"/>
  <c r="O561" i="65"/>
  <c r="N561" i="65"/>
  <c r="N494" i="65"/>
  <c r="O494" i="65"/>
  <c r="N318" i="65"/>
  <c r="O318" i="65"/>
  <c r="N548" i="65"/>
  <c r="O548" i="65"/>
  <c r="N517" i="65"/>
  <c r="O517" i="65"/>
  <c r="N380" i="65"/>
  <c r="O380" i="65"/>
  <c r="O340" i="65"/>
  <c r="N340" i="65"/>
  <c r="O502" i="65"/>
  <c r="N502" i="65"/>
  <c r="N438" i="65"/>
  <c r="O438" i="65"/>
  <c r="N132" i="65"/>
  <c r="O132" i="65"/>
  <c r="O505" i="65"/>
  <c r="N505" i="65"/>
  <c r="N474" i="65"/>
  <c r="O474" i="65"/>
  <c r="O416" i="65"/>
  <c r="N416" i="65"/>
  <c r="N344" i="65"/>
  <c r="O344" i="65"/>
  <c r="O219" i="65"/>
  <c r="N219" i="65"/>
  <c r="O189" i="65"/>
  <c r="N189" i="65"/>
  <c r="N506" i="65"/>
  <c r="O506" i="65"/>
  <c r="N481" i="65"/>
  <c r="O481" i="65"/>
  <c r="O458" i="65"/>
  <c r="N458" i="65"/>
  <c r="N314" i="65"/>
  <c r="O314" i="65"/>
  <c r="O70" i="65"/>
  <c r="N70" i="65"/>
  <c r="O32" i="65"/>
  <c r="N32" i="65"/>
  <c r="O462" i="65"/>
  <c r="N462" i="65"/>
  <c r="O390" i="65"/>
  <c r="N390" i="65"/>
  <c r="N217" i="65"/>
  <c r="O217" i="65"/>
  <c r="N68" i="65"/>
  <c r="O68" i="65"/>
  <c r="N192" i="65"/>
  <c r="O192" i="65"/>
  <c r="O152" i="65"/>
  <c r="N152" i="65"/>
  <c r="N42" i="65"/>
  <c r="O42" i="65"/>
  <c r="N22" i="65"/>
  <c r="O22" i="65"/>
  <c r="N118" i="65"/>
  <c r="O118" i="65"/>
  <c r="N236" i="65"/>
  <c r="O236" i="65"/>
  <c r="M186" i="65"/>
  <c r="N186" i="65" a="1"/>
  <c r="M160" i="65"/>
  <c r="N160" i="65" a="1"/>
  <c r="M108" i="65"/>
  <c r="N108" i="65" a="1"/>
  <c r="M62" i="65"/>
  <c r="N62" i="65" a="1"/>
  <c r="M30" i="65"/>
  <c r="N30" i="65" a="1"/>
  <c r="M14" i="65"/>
  <c r="N14" i="65" a="1"/>
  <c r="M558" i="65"/>
  <c r="N558" i="65" a="1"/>
  <c r="M752" i="65"/>
  <c r="N752" i="65" a="1"/>
  <c r="M840" i="65"/>
  <c r="N840" i="65" a="1"/>
  <c r="M877" i="65"/>
  <c r="N877" i="65" a="1"/>
  <c r="M918" i="65"/>
  <c r="N918" i="65" a="1"/>
  <c r="M957" i="65"/>
  <c r="N957" i="65" a="1"/>
  <c r="M999" i="65"/>
  <c r="N999" i="65" a="1"/>
  <c r="M1075" i="65"/>
  <c r="N1075" i="65" a="1"/>
  <c r="M1238" i="65"/>
  <c r="N1238" i="65" a="1"/>
  <c r="M608" i="5"/>
  <c r="H608" i="5"/>
  <c r="O608" i="5"/>
  <c r="P608" i="5"/>
  <c r="P842" i="5"/>
  <c r="M842" i="5"/>
  <c r="H842" i="5"/>
  <c r="O842" i="5"/>
  <c r="M938" i="5"/>
  <c r="H938" i="5"/>
  <c r="O938" i="5"/>
  <c r="P938" i="5"/>
  <c r="H1842" i="5"/>
  <c r="O1842" i="5"/>
  <c r="P1842" i="5"/>
  <c r="M1842" i="5"/>
  <c r="O1511" i="5"/>
  <c r="P1511" i="5"/>
  <c r="H1511" i="5"/>
  <c r="M1511" i="5"/>
  <c r="H1435" i="5"/>
  <c r="O1435" i="5"/>
  <c r="L18" i="49"/>
  <c r="L21" i="49"/>
  <c r="M1215" i="65"/>
  <c r="N1215" i="65" a="1"/>
  <c r="M1242" i="65"/>
  <c r="N1242" i="65" a="1"/>
  <c r="H1157" i="5"/>
  <c r="O1157" i="5"/>
  <c r="P1157" i="5"/>
  <c r="H1207" i="5"/>
  <c r="O1207" i="5"/>
  <c r="P1207" i="5"/>
  <c r="O1245" i="5"/>
  <c r="H1245" i="5"/>
  <c r="M1245" i="5"/>
  <c r="P1245" i="5"/>
  <c r="O1289" i="5"/>
  <c r="H1289" i="5"/>
  <c r="M1289" i="5"/>
  <c r="P1289" i="5"/>
  <c r="H1423" i="5"/>
  <c r="O1423" i="5"/>
  <c r="P1423" i="5"/>
  <c r="O1307" i="5"/>
  <c r="P1307" i="5"/>
  <c r="H1307" i="5"/>
  <c r="M1307" i="5"/>
  <c r="O1413" i="5"/>
  <c r="P1413" i="5"/>
  <c r="H1413" i="5"/>
  <c r="M1479" i="5"/>
  <c r="P1479" i="5"/>
  <c r="F1549" i="5"/>
  <c r="K1549" i="5"/>
  <c r="J1549" i="5"/>
  <c r="R1549" i="5"/>
  <c r="K1611" i="5"/>
  <c r="F1611" i="5"/>
  <c r="J1611" i="5"/>
  <c r="R1611" i="5"/>
  <c r="F1693" i="5"/>
  <c r="K1693" i="5"/>
  <c r="J1693" i="5"/>
  <c r="R1693" i="5"/>
  <c r="K1737" i="5"/>
  <c r="N573" i="65"/>
  <c r="O573" i="65"/>
  <c r="O796" i="65"/>
  <c r="N796" i="65"/>
  <c r="O836" i="65"/>
  <c r="N836" i="65"/>
  <c r="N874" i="65"/>
  <c r="O874" i="65"/>
  <c r="N908" i="65"/>
  <c r="O908" i="65"/>
  <c r="N978" i="65"/>
  <c r="O978" i="65"/>
  <c r="N1055" i="65"/>
  <c r="O1055" i="65"/>
  <c r="O1115" i="65"/>
  <c r="N1115" i="65"/>
  <c r="N680" i="65"/>
  <c r="O680" i="65"/>
  <c r="O820" i="65"/>
  <c r="N820" i="65"/>
  <c r="O881" i="65"/>
  <c r="N881" i="65"/>
  <c r="N942" i="65"/>
  <c r="O942" i="65"/>
  <c r="N994" i="65"/>
  <c r="O994" i="65"/>
  <c r="O1034" i="65"/>
  <c r="N1034" i="65"/>
  <c r="N1161" i="65"/>
  <c r="O1161" i="65"/>
  <c r="N1217" i="65"/>
  <c r="O1217" i="65"/>
  <c r="N640" i="65"/>
  <c r="O640" i="65"/>
  <c r="N714" i="65"/>
  <c r="O714" i="65"/>
  <c r="N870" i="65"/>
  <c r="O870" i="65"/>
  <c r="N912" i="65"/>
  <c r="O912" i="65"/>
  <c r="O941" i="65"/>
  <c r="N941" i="65"/>
  <c r="O1000" i="65"/>
  <c r="N1000" i="65"/>
  <c r="O1103" i="65"/>
  <c r="N1103" i="65"/>
  <c r="N1157" i="65"/>
  <c r="O1157" i="65"/>
  <c r="N1187" i="65"/>
  <c r="O1187" i="65"/>
  <c r="N756" i="65"/>
  <c r="O756" i="65"/>
  <c r="O716" i="65"/>
  <c r="N716" i="65"/>
  <c r="N698" i="65"/>
  <c r="O698" i="65"/>
  <c r="N596" i="65"/>
  <c r="O596" i="65"/>
  <c r="O535" i="65"/>
  <c r="N535" i="65"/>
  <c r="N510" i="65"/>
  <c r="O510" i="65"/>
  <c r="N392" i="65"/>
  <c r="O392" i="65"/>
  <c r="N342" i="65"/>
  <c r="O342" i="65"/>
  <c r="N555" i="65"/>
  <c r="O555" i="65"/>
  <c r="O501" i="65"/>
  <c r="N501" i="65"/>
  <c r="O780" i="65"/>
  <c r="N780" i="65"/>
  <c r="N678" i="65"/>
  <c r="O678" i="65"/>
  <c r="N664" i="65"/>
  <c r="O664" i="65"/>
  <c r="N620" i="65"/>
  <c r="O620" i="65"/>
  <c r="N556" i="65"/>
  <c r="O556" i="65"/>
  <c r="O518" i="65"/>
  <c r="N518" i="65"/>
  <c r="N378" i="65"/>
  <c r="O378" i="65"/>
  <c r="N278" i="65"/>
  <c r="O278" i="65"/>
  <c r="N539" i="65"/>
  <c r="O539" i="65"/>
  <c r="O513" i="65"/>
  <c r="N513" i="65"/>
  <c r="N358" i="65"/>
  <c r="O358" i="65"/>
  <c r="N320" i="65"/>
  <c r="O320" i="65"/>
  <c r="O258" i="65"/>
  <c r="N258" i="65"/>
  <c r="N241" i="65"/>
  <c r="O241" i="65"/>
  <c r="N144" i="65"/>
  <c r="O144" i="65"/>
  <c r="N498" i="65"/>
  <c r="O498" i="65"/>
  <c r="N418" i="65"/>
  <c r="O418" i="65"/>
  <c r="N396" i="65"/>
  <c r="O396" i="65"/>
  <c r="N360" i="65"/>
  <c r="O360" i="65"/>
  <c r="N300" i="65"/>
  <c r="O300" i="65"/>
  <c r="N262" i="65"/>
  <c r="O262" i="65"/>
  <c r="O238" i="65"/>
  <c r="N238" i="65"/>
  <c r="N156" i="65"/>
  <c r="O156" i="65"/>
  <c r="N434" i="65"/>
  <c r="O434" i="65"/>
  <c r="O420" i="65"/>
  <c r="N420" i="65"/>
  <c r="N376" i="65"/>
  <c r="O376" i="65"/>
  <c r="O304" i="65"/>
  <c r="N304" i="65"/>
  <c r="N162" i="65"/>
  <c r="O162" i="65"/>
  <c r="N190" i="65"/>
  <c r="O190" i="65"/>
  <c r="O133" i="65"/>
  <c r="N133" i="65"/>
  <c r="N102" i="65"/>
  <c r="O102" i="65"/>
  <c r="O74" i="65"/>
  <c r="N74" i="65"/>
  <c r="N52" i="65"/>
  <c r="O52" i="65"/>
  <c r="O222" i="65"/>
  <c r="N222" i="65"/>
  <c r="O198" i="65"/>
  <c r="N198" i="65"/>
  <c r="O177" i="65"/>
  <c r="N177" i="65"/>
  <c r="N146" i="65"/>
  <c r="O146" i="65"/>
  <c r="N106" i="65"/>
  <c r="O106" i="65"/>
  <c r="N94" i="65"/>
  <c r="O94" i="65"/>
  <c r="N56" i="65"/>
  <c r="O56" i="65"/>
  <c r="O226" i="65"/>
  <c r="N226" i="65"/>
  <c r="M214" i="65"/>
  <c r="N214" i="65" a="1"/>
  <c r="M178" i="65"/>
  <c r="N178" i="65" a="1"/>
  <c r="M66" i="65"/>
  <c r="N66" i="65" a="1"/>
  <c r="M12" i="65"/>
  <c r="N12" i="65" a="1"/>
  <c r="M586" i="65"/>
  <c r="N586" i="65" a="1"/>
  <c r="M784" i="65"/>
  <c r="N784" i="65" a="1"/>
  <c r="M852" i="65"/>
  <c r="N852" i="65" a="1"/>
  <c r="M895" i="65"/>
  <c r="N895" i="65" a="1"/>
  <c r="M933" i="65"/>
  <c r="N933" i="65" a="1"/>
  <c r="M981" i="65"/>
  <c r="N981" i="65" a="1"/>
  <c r="M1016" i="65"/>
  <c r="N1016" i="65" a="1"/>
  <c r="M1099" i="65"/>
  <c r="N1099" i="65" a="1"/>
  <c r="M1119" i="65"/>
  <c r="N1119" i="65" a="1"/>
  <c r="R19" i="49"/>
  <c r="R22" i="49"/>
  <c r="M560" i="5"/>
  <c r="H560" i="5"/>
  <c r="O560" i="5"/>
  <c r="P560" i="5"/>
  <c r="M664" i="5"/>
  <c r="P664" i="5"/>
  <c r="H664" i="5"/>
  <c r="O664" i="5"/>
  <c r="O874" i="5"/>
  <c r="P874" i="5"/>
  <c r="M874" i="5"/>
  <c r="H874" i="5"/>
  <c r="P948" i="5"/>
  <c r="M948" i="5"/>
  <c r="H948" i="5"/>
  <c r="O948" i="5"/>
  <c r="K948" i="5"/>
  <c r="K1864" i="5"/>
  <c r="H1864" i="5"/>
  <c r="O1864" i="5"/>
  <c r="M1864" i="5"/>
  <c r="P1864" i="5"/>
  <c r="O1409" i="5"/>
  <c r="P1409" i="5"/>
  <c r="M1101" i="65"/>
  <c r="N1101" i="65" a="1"/>
  <c r="I14" i="46"/>
  <c r="I18" i="46"/>
  <c r="I22" i="46"/>
  <c r="I26" i="46"/>
  <c r="I30" i="46"/>
  <c r="I34" i="46"/>
  <c r="I38" i="46"/>
  <c r="I42" i="46"/>
  <c r="I46" i="46"/>
  <c r="I50" i="46"/>
  <c r="I54" i="46"/>
  <c r="I58" i="46"/>
  <c r="I62" i="46"/>
  <c r="I66" i="46"/>
  <c r="I70" i="46"/>
  <c r="I74" i="46"/>
  <c r="I78" i="46"/>
  <c r="I82" i="46"/>
  <c r="I86" i="46"/>
  <c r="I90" i="46"/>
  <c r="I94" i="46"/>
  <c r="I98" i="46"/>
  <c r="I102" i="46"/>
  <c r="I106" i="46"/>
  <c r="I110" i="46"/>
  <c r="I114" i="46"/>
  <c r="I118" i="46"/>
  <c r="I122" i="46"/>
  <c r="I126" i="46"/>
  <c r="I130" i="46"/>
  <c r="I134" i="46"/>
  <c r="I138" i="46"/>
  <c r="I142" i="46"/>
  <c r="I146" i="46"/>
  <c r="I150" i="46"/>
  <c r="I154" i="46"/>
  <c r="I158" i="46"/>
  <c r="I162" i="46"/>
  <c r="I166" i="46"/>
  <c r="I170" i="46"/>
  <c r="I174" i="46"/>
  <c r="I178" i="46"/>
  <c r="I182" i="46"/>
  <c r="I186" i="46"/>
  <c r="I190" i="46"/>
  <c r="I194" i="46"/>
  <c r="I198" i="46"/>
  <c r="I202" i="46"/>
  <c r="I206" i="46"/>
  <c r="I210" i="46"/>
  <c r="I12" i="46"/>
  <c r="I16" i="46"/>
  <c r="I20" i="46"/>
  <c r="I24" i="46"/>
  <c r="I28" i="46"/>
  <c r="I32" i="46"/>
  <c r="I36" i="46"/>
  <c r="I40" i="46"/>
  <c r="I44" i="46"/>
  <c r="I48" i="46"/>
  <c r="I52" i="46"/>
  <c r="I56" i="46"/>
  <c r="I60" i="46"/>
  <c r="I64" i="46"/>
  <c r="I68" i="46"/>
  <c r="I72" i="46"/>
  <c r="I76" i="46"/>
  <c r="I80" i="46"/>
  <c r="I84" i="46"/>
  <c r="I88" i="46"/>
  <c r="I92" i="46"/>
  <c r="I96" i="46"/>
  <c r="I100" i="46"/>
  <c r="I104" i="46"/>
  <c r="I108" i="46"/>
  <c r="I112" i="46"/>
  <c r="I116" i="46"/>
  <c r="I120" i="46"/>
  <c r="I124" i="46"/>
  <c r="I128" i="46"/>
  <c r="I132" i="46"/>
  <c r="I136" i="46"/>
  <c r="I140" i="46"/>
  <c r="I144" i="46"/>
  <c r="I148" i="46"/>
  <c r="I152" i="46"/>
  <c r="I156" i="46"/>
  <c r="I160" i="46"/>
  <c r="I164" i="46"/>
  <c r="I168" i="46"/>
  <c r="I172" i="46"/>
  <c r="I176" i="46"/>
  <c r="I180" i="46"/>
  <c r="I184" i="46"/>
  <c r="I188" i="46"/>
  <c r="I192" i="46"/>
  <c r="I196" i="46"/>
  <c r="I200" i="46"/>
  <c r="I204" i="46"/>
  <c r="I208" i="46"/>
  <c r="I212" i="46"/>
  <c r="I13" i="46"/>
  <c r="I21" i="46"/>
  <c r="I29" i="46"/>
  <c r="I37" i="46"/>
  <c r="I45" i="46"/>
  <c r="I53" i="46"/>
  <c r="I61" i="46"/>
  <c r="I69" i="46"/>
  <c r="I77" i="46"/>
  <c r="I85" i="46"/>
  <c r="I93" i="46"/>
  <c r="I101" i="46"/>
  <c r="I109" i="46"/>
  <c r="I117" i="46"/>
  <c r="I125" i="46"/>
  <c r="I133" i="46"/>
  <c r="I141" i="46"/>
  <c r="I149" i="46"/>
  <c r="I157" i="46"/>
  <c r="I165" i="46"/>
  <c r="I173" i="46"/>
  <c r="I181" i="46"/>
  <c r="I189" i="46"/>
  <c r="I197" i="46"/>
  <c r="I205" i="46"/>
  <c r="I15" i="46"/>
  <c r="I23" i="46"/>
  <c r="I31" i="46"/>
  <c r="I39" i="46"/>
  <c r="I47" i="46"/>
  <c r="I55" i="46"/>
  <c r="I63" i="46"/>
  <c r="I71" i="46"/>
  <c r="I79" i="46"/>
  <c r="I87" i="46"/>
  <c r="I95" i="46"/>
  <c r="I103" i="46"/>
  <c r="I111" i="46"/>
  <c r="I119" i="46"/>
  <c r="I127" i="46"/>
  <c r="I135" i="46"/>
  <c r="I143" i="46"/>
  <c r="I151" i="46"/>
  <c r="I159" i="46"/>
  <c r="I167" i="46"/>
  <c r="I175" i="46"/>
  <c r="I183" i="46"/>
  <c r="I191" i="46"/>
  <c r="I199" i="46"/>
  <c r="I207" i="46"/>
  <c r="I17" i="46"/>
  <c r="I25" i="46"/>
  <c r="I33" i="46"/>
  <c r="I41" i="46"/>
  <c r="I49" i="46"/>
  <c r="I57" i="46"/>
  <c r="I65" i="46"/>
  <c r="I73" i="46"/>
  <c r="I81" i="46"/>
  <c r="I89" i="46"/>
  <c r="I97" i="46"/>
  <c r="I105" i="46"/>
  <c r="I113" i="46"/>
  <c r="I121" i="46"/>
  <c r="I129" i="46"/>
  <c r="I137" i="46"/>
  <c r="I145" i="46"/>
  <c r="I153" i="46"/>
  <c r="I161" i="46"/>
  <c r="I169" i="46"/>
  <c r="I177" i="46"/>
  <c r="I185" i="46"/>
  <c r="I193" i="46"/>
  <c r="I201" i="46"/>
  <c r="I209" i="46"/>
  <c r="I43" i="46"/>
  <c r="I75" i="46"/>
  <c r="I107" i="46"/>
  <c r="I139" i="46"/>
  <c r="I171" i="46"/>
  <c r="I203" i="46"/>
  <c r="I19" i="46"/>
  <c r="I51" i="46"/>
  <c r="I83" i="46"/>
  <c r="I115" i="46"/>
  <c r="I147" i="46"/>
  <c r="I179" i="46"/>
  <c r="I211" i="46"/>
  <c r="I27" i="46"/>
  <c r="I59" i="46"/>
  <c r="I91" i="46"/>
  <c r="I123" i="46"/>
  <c r="I155" i="46"/>
  <c r="I187" i="46"/>
  <c r="I35" i="46"/>
  <c r="I67" i="46"/>
  <c r="I99" i="46"/>
  <c r="I131" i="46"/>
  <c r="I163" i="46"/>
  <c r="I195" i="46"/>
  <c r="M1219" i="65"/>
  <c r="N1219" i="65" a="1"/>
  <c r="H1163" i="5"/>
  <c r="O1163" i="5"/>
  <c r="P1163" i="5"/>
  <c r="O1223" i="5"/>
  <c r="P1223" i="5"/>
  <c r="H1223" i="5"/>
  <c r="M1223" i="5"/>
  <c r="H1259" i="5"/>
  <c r="M1259" i="5"/>
  <c r="P1259" i="5"/>
  <c r="O1259" i="5"/>
  <c r="P1297" i="5"/>
  <c r="H1297" i="5"/>
  <c r="M1297" i="5"/>
  <c r="H1443" i="5"/>
  <c r="O1443" i="5"/>
  <c r="P1443" i="5"/>
  <c r="O1441" i="5"/>
  <c r="P1441" i="5"/>
  <c r="H1441" i="5"/>
  <c r="M1439" i="5"/>
  <c r="O1439" i="5"/>
  <c r="P1547" i="5"/>
  <c r="M1547" i="5"/>
  <c r="O1557" i="5"/>
  <c r="M1557" i="5"/>
  <c r="P1557" i="5"/>
  <c r="H1557" i="5"/>
  <c r="P1567" i="5"/>
  <c r="M1567" i="5"/>
  <c r="H1695" i="5"/>
  <c r="M1695" i="5"/>
  <c r="O1673" i="5"/>
  <c r="M1673" i="5"/>
  <c r="P1673" i="5"/>
  <c r="H1673" i="5"/>
  <c r="O594" i="65"/>
  <c r="N594" i="65"/>
  <c r="N798" i="65"/>
  <c r="O798" i="65"/>
  <c r="O838" i="65"/>
  <c r="N838" i="65"/>
  <c r="N882" i="65"/>
  <c r="O882" i="65"/>
  <c r="N916" i="65"/>
  <c r="O916" i="65"/>
  <c r="O986" i="65"/>
  <c r="N986" i="65"/>
  <c r="N1057" i="65"/>
  <c r="O1057" i="65"/>
  <c r="N1141" i="65"/>
  <c r="O1141" i="65"/>
  <c r="N694" i="65"/>
  <c r="O694" i="65"/>
  <c r="O854" i="65"/>
  <c r="N854" i="65"/>
  <c r="O899" i="65"/>
  <c r="N899" i="65"/>
  <c r="O960" i="65"/>
  <c r="N960" i="65"/>
  <c r="O1002" i="65"/>
  <c r="N1002" i="65"/>
  <c r="O1036" i="65"/>
  <c r="N1036" i="65"/>
  <c r="O1177" i="65"/>
  <c r="N1177" i="65"/>
  <c r="N1223" i="65"/>
  <c r="O1223" i="65"/>
  <c r="O436" i="65"/>
  <c r="N436" i="65"/>
  <c r="O666" i="65"/>
  <c r="N666" i="65"/>
  <c r="N782" i="65"/>
  <c r="O782" i="65"/>
  <c r="N878" i="65"/>
  <c r="O878" i="65"/>
  <c r="O921" i="65"/>
  <c r="N921" i="65"/>
  <c r="N958" i="65"/>
  <c r="O958" i="65"/>
  <c r="O1018" i="65"/>
  <c r="N1018" i="65"/>
  <c r="O1105" i="65"/>
  <c r="N1105" i="65"/>
  <c r="N1159" i="65"/>
  <c r="O1159" i="65"/>
  <c r="O1189" i="65"/>
  <c r="N1189" i="65"/>
  <c r="N794" i="65"/>
  <c r="O794" i="65"/>
  <c r="O634" i="65"/>
  <c r="N634" i="65"/>
  <c r="N550" i="65"/>
  <c r="O550" i="65"/>
  <c r="N536" i="65"/>
  <c r="O536" i="65"/>
  <c r="N778" i="65"/>
  <c r="O778" i="65"/>
  <c r="N710" i="65"/>
  <c r="O710" i="65"/>
  <c r="N676" i="65"/>
  <c r="O676" i="65"/>
  <c r="N662" i="65"/>
  <c r="O662" i="65"/>
  <c r="N638" i="65"/>
  <c r="O638" i="65"/>
  <c r="O618" i="65"/>
  <c r="N618" i="65"/>
  <c r="N542" i="65"/>
  <c r="O542" i="65"/>
  <c r="O521" i="65"/>
  <c r="N521" i="65"/>
  <c r="N272" i="65"/>
  <c r="O272" i="65"/>
  <c r="N256" i="65"/>
  <c r="O256" i="65"/>
  <c r="O540" i="65"/>
  <c r="N540" i="65"/>
  <c r="N522" i="65"/>
  <c r="O522" i="65"/>
  <c r="N298" i="65"/>
  <c r="O298" i="65"/>
  <c r="N260" i="65"/>
  <c r="O260" i="65"/>
  <c r="N235" i="65"/>
  <c r="O235" i="65"/>
  <c r="O493" i="65"/>
  <c r="N493" i="65"/>
  <c r="N482" i="65"/>
  <c r="O482" i="65"/>
  <c r="O432" i="65"/>
  <c r="N432" i="65"/>
  <c r="O374" i="65"/>
  <c r="N374" i="65"/>
  <c r="N302" i="65"/>
  <c r="O302" i="65"/>
  <c r="N150" i="65"/>
  <c r="O150" i="65"/>
  <c r="O36" i="65"/>
  <c r="N36" i="65"/>
  <c r="O220" i="65"/>
  <c r="N220" i="65"/>
  <c r="N197" i="65"/>
  <c r="O197" i="65"/>
  <c r="O182" i="65"/>
  <c r="N182" i="65"/>
  <c r="O92" i="65"/>
  <c r="N92" i="65"/>
  <c r="N72" i="65"/>
  <c r="O72" i="65"/>
  <c r="N18" i="65"/>
  <c r="O18" i="65"/>
  <c r="O185" i="65"/>
  <c r="N185" i="65"/>
  <c r="N158" i="65"/>
  <c r="O158" i="65"/>
  <c r="O141" i="65"/>
  <c r="N141" i="65"/>
  <c r="O104" i="65"/>
  <c r="N104" i="65"/>
  <c r="N98" i="65"/>
  <c r="O98" i="65"/>
  <c r="N76" i="65"/>
  <c r="O76" i="65"/>
  <c r="O54" i="65"/>
  <c r="N54" i="65"/>
  <c r="M200" i="65"/>
  <c r="N200" i="65" a="1"/>
  <c r="M155" i="65"/>
  <c r="N155" i="65" a="1"/>
  <c r="M142" i="65"/>
  <c r="N142" i="65" a="1"/>
  <c r="M120" i="65"/>
  <c r="N120" i="65" a="1"/>
  <c r="M26" i="65"/>
  <c r="N26" i="65" a="1"/>
  <c r="J112" i="66"/>
  <c r="J130" i="66"/>
  <c r="J168" i="66"/>
  <c r="J176" i="66"/>
  <c r="J181" i="66"/>
  <c r="J192" i="66"/>
  <c r="J197" i="66"/>
  <c r="J205" i="66"/>
  <c r="J220" i="66"/>
  <c r="J225" i="66"/>
  <c r="J232" i="66"/>
  <c r="J235" i="66"/>
  <c r="J239" i="66"/>
  <c r="J243" i="66"/>
  <c r="J247" i="66"/>
  <c r="J251" i="66"/>
  <c r="J253" i="66"/>
  <c r="J257" i="66"/>
  <c r="J261" i="66"/>
  <c r="J265" i="66"/>
  <c r="J269" i="66"/>
  <c r="J273" i="66"/>
  <c r="J277" i="66"/>
  <c r="J281" i="66"/>
  <c r="J285" i="66"/>
  <c r="J289" i="66"/>
  <c r="J295" i="66"/>
  <c r="J299" i="66"/>
  <c r="J303" i="66"/>
  <c r="J307" i="66"/>
  <c r="J311" i="66"/>
  <c r="J315" i="66"/>
  <c r="J319" i="66"/>
  <c r="J323" i="66"/>
  <c r="J327" i="66"/>
  <c r="J331" i="66"/>
  <c r="J333" i="66"/>
  <c r="J337" i="66"/>
  <c r="J341" i="66"/>
  <c r="J345" i="66"/>
  <c r="J349" i="66"/>
  <c r="J353" i="66"/>
  <c r="J357" i="66"/>
  <c r="J361" i="66"/>
  <c r="J365" i="66"/>
  <c r="J369" i="66"/>
  <c r="J375" i="66"/>
  <c r="J379" i="66"/>
  <c r="J383" i="66"/>
  <c r="J387" i="66"/>
  <c r="J391" i="66"/>
  <c r="J395" i="66"/>
  <c r="J399" i="66"/>
  <c r="J403" i="66"/>
  <c r="J407" i="66"/>
  <c r="J411" i="66"/>
  <c r="J413" i="66"/>
  <c r="J417" i="66"/>
  <c r="J421" i="66"/>
  <c r="J425" i="66"/>
  <c r="J429" i="66"/>
  <c r="J433" i="66"/>
  <c r="J437" i="66"/>
  <c r="J441" i="66"/>
  <c r="J445" i="66"/>
  <c r="J449" i="66"/>
  <c r="J455" i="66"/>
  <c r="J459" i="66"/>
  <c r="J463" i="66"/>
  <c r="J467" i="66"/>
  <c r="J471" i="66"/>
  <c r="J475" i="66"/>
  <c r="J479" i="66"/>
  <c r="J483" i="66"/>
  <c r="J487" i="66"/>
  <c r="J491" i="66"/>
  <c r="J493" i="66"/>
  <c r="J497" i="66"/>
  <c r="J501" i="66"/>
  <c r="J505" i="66"/>
  <c r="J509" i="66"/>
  <c r="J513" i="66"/>
  <c r="J517" i="66"/>
  <c r="J521" i="66"/>
  <c r="J153" i="66"/>
  <c r="J158" i="66"/>
  <c r="J170" i="66"/>
  <c r="J178" i="66"/>
  <c r="J183" i="66"/>
  <c r="J194" i="66"/>
  <c r="J199" i="66"/>
  <c r="J207" i="66"/>
  <c r="J214" i="66"/>
  <c r="J231" i="66"/>
  <c r="J234" i="66"/>
  <c r="J238" i="66"/>
  <c r="J242" i="66"/>
  <c r="J244" i="66"/>
  <c r="J248" i="66"/>
  <c r="J252" i="66"/>
  <c r="J256" i="66"/>
  <c r="J260" i="66"/>
  <c r="J264" i="66"/>
  <c r="J268" i="66"/>
  <c r="J272" i="66"/>
  <c r="J276" i="66"/>
  <c r="J280" i="66"/>
  <c r="J286" i="66"/>
  <c r="J290" i="66"/>
  <c r="J294" i="66"/>
  <c r="J298" i="66"/>
  <c r="J302" i="66"/>
  <c r="J306" i="66"/>
  <c r="J310" i="66"/>
  <c r="J314" i="66"/>
  <c r="J318" i="66"/>
  <c r="J322" i="66"/>
  <c r="J324" i="66"/>
  <c r="J328" i="66"/>
  <c r="J332" i="66"/>
  <c r="J336" i="66"/>
  <c r="J340" i="66"/>
  <c r="J344" i="66"/>
  <c r="J348" i="66"/>
  <c r="J352" i="66"/>
  <c r="J356" i="66"/>
  <c r="J360" i="66"/>
  <c r="J366" i="66"/>
  <c r="J370" i="66"/>
  <c r="J374" i="66"/>
  <c r="J378" i="66"/>
  <c r="J382" i="66"/>
  <c r="J386" i="66"/>
  <c r="J390" i="66"/>
  <c r="J394" i="66"/>
  <c r="J398" i="66"/>
  <c r="J402" i="66"/>
  <c r="J404" i="66"/>
  <c r="J408" i="66"/>
  <c r="J412" i="66"/>
  <c r="J416" i="66"/>
  <c r="J420" i="66"/>
  <c r="J424" i="66"/>
  <c r="J428" i="66"/>
  <c r="J432" i="66"/>
  <c r="J436" i="66"/>
  <c r="J440" i="66"/>
  <c r="J446" i="66"/>
  <c r="J450" i="66"/>
  <c r="J454" i="66"/>
  <c r="J458" i="66"/>
  <c r="J462" i="66"/>
  <c r="J466" i="66"/>
  <c r="J470" i="66"/>
  <c r="J474" i="66"/>
  <c r="J478" i="66"/>
  <c r="J482" i="66"/>
  <c r="J484" i="66"/>
  <c r="J488" i="66"/>
  <c r="J492" i="66"/>
  <c r="J496" i="66"/>
  <c r="J500" i="66"/>
  <c r="J504" i="66"/>
  <c r="J508" i="66"/>
  <c r="J512" i="66"/>
  <c r="J516" i="66"/>
  <c r="J520" i="66"/>
  <c r="J150" i="66"/>
  <c r="J157" i="66"/>
  <c r="J160" i="66"/>
  <c r="J164" i="66"/>
  <c r="J172" i="66"/>
  <c r="J185" i="66"/>
  <c r="J188" i="66"/>
  <c r="J201" i="66"/>
  <c r="J209" i="66"/>
  <c r="J213" i="66"/>
  <c r="J216" i="66"/>
  <c r="J227" i="66"/>
  <c r="J230" i="66"/>
  <c r="J237" i="66"/>
  <c r="J241" i="66"/>
  <c r="J245" i="66"/>
  <c r="J249" i="66"/>
  <c r="J255" i="66"/>
  <c r="J259" i="66"/>
  <c r="J263" i="66"/>
  <c r="J267" i="66"/>
  <c r="J271" i="66"/>
  <c r="J275" i="66"/>
  <c r="J279" i="66"/>
  <c r="J283" i="66"/>
  <c r="J287" i="66"/>
  <c r="J291" i="66"/>
  <c r="J293" i="66"/>
  <c r="J297" i="66"/>
  <c r="J301" i="66"/>
  <c r="J305" i="66"/>
  <c r="J309" i="66"/>
  <c r="J313" i="66"/>
  <c r="J317" i="66"/>
  <c r="J321" i="66"/>
  <c r="J325" i="66"/>
  <c r="J329" i="66"/>
  <c r="J335" i="66"/>
  <c r="J339" i="66"/>
  <c r="J343" i="66"/>
  <c r="J347" i="66"/>
  <c r="J351" i="66"/>
  <c r="J355" i="66"/>
  <c r="J359" i="66"/>
  <c r="J363" i="66"/>
  <c r="J367" i="66"/>
  <c r="J371" i="66"/>
  <c r="J373" i="66"/>
  <c r="J377" i="66"/>
  <c r="J381" i="66"/>
  <c r="J385" i="66"/>
  <c r="J389" i="66"/>
  <c r="J393" i="66"/>
  <c r="J397" i="66"/>
  <c r="J401" i="66"/>
  <c r="J405" i="66"/>
  <c r="J409" i="66"/>
  <c r="J415" i="66"/>
  <c r="J419" i="66"/>
  <c r="J423" i="66"/>
  <c r="J427" i="66"/>
  <c r="J431" i="66"/>
  <c r="J435" i="66"/>
  <c r="J439" i="66"/>
  <c r="J443" i="66"/>
  <c r="J447" i="66"/>
  <c r="J451" i="66"/>
  <c r="J453" i="66"/>
  <c r="J457" i="66"/>
  <c r="J461" i="66"/>
  <c r="J465" i="66"/>
  <c r="J469" i="66"/>
  <c r="J473" i="66"/>
  <c r="J477" i="66"/>
  <c r="J481" i="66"/>
  <c r="J485" i="66"/>
  <c r="J489" i="66"/>
  <c r="J495" i="66"/>
  <c r="J499" i="66"/>
  <c r="J503" i="66"/>
  <c r="J507" i="66"/>
  <c r="J511" i="66"/>
  <c r="J515" i="66"/>
  <c r="J519" i="66"/>
  <c r="J162" i="66"/>
  <c r="J174" i="66"/>
  <c r="J229" i="66"/>
  <c r="J240" i="66"/>
  <c r="J250" i="66"/>
  <c r="J266" i="66"/>
  <c r="J282" i="66"/>
  <c r="J288" i="66"/>
  <c r="J304" i="66"/>
  <c r="J320" i="66"/>
  <c r="J330" i="66"/>
  <c r="J346" i="66"/>
  <c r="J362" i="66"/>
  <c r="J368" i="66"/>
  <c r="J384" i="66"/>
  <c r="J400" i="66"/>
  <c r="J410" i="66"/>
  <c r="J426" i="66"/>
  <c r="J442" i="66"/>
  <c r="J448" i="66"/>
  <c r="J464" i="66"/>
  <c r="J480" i="66"/>
  <c r="J490" i="66"/>
  <c r="J506" i="66"/>
  <c r="J522" i="66"/>
  <c r="J524" i="66"/>
  <c r="J528" i="66"/>
  <c r="J532" i="66"/>
  <c r="J536" i="66"/>
  <c r="J540" i="66"/>
  <c r="J544" i="66"/>
  <c r="J548" i="66"/>
  <c r="J552" i="66"/>
  <c r="J556" i="66"/>
  <c r="J560" i="66"/>
  <c r="J566" i="66"/>
  <c r="J570" i="66"/>
  <c r="J574" i="66"/>
  <c r="J578" i="66"/>
  <c r="J582" i="66"/>
  <c r="J586" i="66"/>
  <c r="J590" i="66"/>
  <c r="J594" i="66"/>
  <c r="J598" i="66"/>
  <c r="J602" i="66"/>
  <c r="J604" i="66"/>
  <c r="J608" i="66"/>
  <c r="J612" i="66"/>
  <c r="J616" i="66"/>
  <c r="J620" i="66"/>
  <c r="J624" i="66"/>
  <c r="J628" i="66"/>
  <c r="J632" i="66"/>
  <c r="J636" i="66"/>
  <c r="J640" i="66"/>
  <c r="J646" i="66"/>
  <c r="J650" i="66"/>
  <c r="J654" i="66"/>
  <c r="J658" i="66"/>
  <c r="J662" i="66"/>
  <c r="J666" i="66"/>
  <c r="J670" i="66"/>
  <c r="J674" i="66"/>
  <c r="J678" i="66"/>
  <c r="J682" i="66"/>
  <c r="J684" i="66"/>
  <c r="J688" i="66"/>
  <c r="J692" i="66"/>
  <c r="J696" i="66"/>
  <c r="J700" i="66"/>
  <c r="J704" i="66"/>
  <c r="J708" i="66"/>
  <c r="J712" i="66"/>
  <c r="J716" i="66"/>
  <c r="J720" i="66"/>
  <c r="J726" i="66"/>
  <c r="J730" i="66"/>
  <c r="J734" i="66"/>
  <c r="J738" i="66"/>
  <c r="J742" i="66"/>
  <c r="J746" i="66"/>
  <c r="J750" i="66"/>
  <c r="J754" i="66"/>
  <c r="J758" i="66"/>
  <c r="J762" i="66"/>
  <c r="J139" i="66"/>
  <c r="J203" i="66"/>
  <c r="J226" i="66"/>
  <c r="J254" i="66"/>
  <c r="J270" i="66"/>
  <c r="J292" i="66"/>
  <c r="J308" i="66"/>
  <c r="J334" i="66"/>
  <c r="J350" i="66"/>
  <c r="J372" i="66"/>
  <c r="J388" i="66"/>
  <c r="J414" i="66"/>
  <c r="J430" i="66"/>
  <c r="J452" i="66"/>
  <c r="J468" i="66"/>
  <c r="J494" i="66"/>
  <c r="J510" i="66"/>
  <c r="J525" i="66"/>
  <c r="J529" i="66"/>
  <c r="J535" i="66"/>
  <c r="J539" i="66"/>
  <c r="J543" i="66"/>
  <c r="J547" i="66"/>
  <c r="J551" i="66"/>
  <c r="J555" i="66"/>
  <c r="J559" i="66"/>
  <c r="J563" i="66"/>
  <c r="J567" i="66"/>
  <c r="J571" i="66"/>
  <c r="J573" i="66"/>
  <c r="J577" i="66"/>
  <c r="J581" i="66"/>
  <c r="J585" i="66"/>
  <c r="J589" i="66"/>
  <c r="J593" i="66"/>
  <c r="J597" i="66"/>
  <c r="J601" i="66"/>
  <c r="J605" i="66"/>
  <c r="J609" i="66"/>
  <c r="J615" i="66"/>
  <c r="J619" i="66"/>
  <c r="J623" i="66"/>
  <c r="J627" i="66"/>
  <c r="J631" i="66"/>
  <c r="J635" i="66"/>
  <c r="J639" i="66"/>
  <c r="J643" i="66"/>
  <c r="J647" i="66"/>
  <c r="J651" i="66"/>
  <c r="J653" i="66"/>
  <c r="J657" i="66"/>
  <c r="J661" i="66"/>
  <c r="J665" i="66"/>
  <c r="J669" i="66"/>
  <c r="J673" i="66"/>
  <c r="J677" i="66"/>
  <c r="J681" i="66"/>
  <c r="J685" i="66"/>
  <c r="J689" i="66"/>
  <c r="J695" i="66"/>
  <c r="J699" i="66"/>
  <c r="J703" i="66"/>
  <c r="J707" i="66"/>
  <c r="J711" i="66"/>
  <c r="J715" i="66"/>
  <c r="J719" i="66"/>
  <c r="J723" i="66"/>
  <c r="J727" i="66"/>
  <c r="J731" i="66"/>
  <c r="J733" i="66"/>
  <c r="J737" i="66"/>
  <c r="J741" i="66"/>
  <c r="J745" i="66"/>
  <c r="J749" i="66"/>
  <c r="J753" i="66"/>
  <c r="J757" i="66"/>
  <c r="J761" i="66"/>
  <c r="J765" i="66"/>
  <c r="J769" i="66"/>
  <c r="J775" i="66"/>
  <c r="J779" i="66"/>
  <c r="J783" i="66"/>
  <c r="J787" i="66"/>
  <c r="J791" i="66"/>
  <c r="J121" i="66"/>
  <c r="J190" i="66"/>
  <c r="J211" i="66"/>
  <c r="J223" i="66"/>
  <c r="J258" i="66"/>
  <c r="J274" i="66"/>
  <c r="J296" i="66"/>
  <c r="J312" i="66"/>
  <c r="J338" i="66"/>
  <c r="J354" i="66"/>
  <c r="J376" i="66"/>
  <c r="J392" i="66"/>
  <c r="J418" i="66"/>
  <c r="J434" i="66"/>
  <c r="J456" i="66"/>
  <c r="J472" i="66"/>
  <c r="J498" i="66"/>
  <c r="J514" i="66"/>
  <c r="J526" i="66"/>
  <c r="J530" i="66"/>
  <c r="J534" i="66"/>
  <c r="J538" i="66"/>
  <c r="J542" i="66"/>
  <c r="J546" i="66"/>
  <c r="J550" i="66"/>
  <c r="J554" i="66"/>
  <c r="J558" i="66"/>
  <c r="J562" i="66"/>
  <c r="J564" i="66"/>
  <c r="J568" i="66"/>
  <c r="J572" i="66"/>
  <c r="J576" i="66"/>
  <c r="J580" i="66"/>
  <c r="J584" i="66"/>
  <c r="J588" i="66"/>
  <c r="J592" i="66"/>
  <c r="J596" i="66"/>
  <c r="J600" i="66"/>
  <c r="J606" i="66"/>
  <c r="J610" i="66"/>
  <c r="J614" i="66"/>
  <c r="J618" i="66"/>
  <c r="J622" i="66"/>
  <c r="J626" i="66"/>
  <c r="J630" i="66"/>
  <c r="J634" i="66"/>
  <c r="J638" i="66"/>
  <c r="J642" i="66"/>
  <c r="J644" i="66"/>
  <c r="J648" i="66"/>
  <c r="J652" i="66"/>
  <c r="J656" i="66"/>
  <c r="J660" i="66"/>
  <c r="J664" i="66"/>
  <c r="J668" i="66"/>
  <c r="J672" i="66"/>
  <c r="J676" i="66"/>
  <c r="J680" i="66"/>
  <c r="J686" i="66"/>
  <c r="J690" i="66"/>
  <c r="J694" i="66"/>
  <c r="J698" i="66"/>
  <c r="J702" i="66"/>
  <c r="J706" i="66"/>
  <c r="J710" i="66"/>
  <c r="J714" i="66"/>
  <c r="J718" i="66"/>
  <c r="J722" i="66"/>
  <c r="J724" i="66"/>
  <c r="J728" i="66"/>
  <c r="J732" i="66"/>
  <c r="J736" i="66"/>
  <c r="J740" i="66"/>
  <c r="J744" i="66"/>
  <c r="J748" i="66"/>
  <c r="J752" i="66"/>
  <c r="J756" i="66"/>
  <c r="J760" i="66"/>
  <c r="J766" i="66"/>
  <c r="J770" i="66"/>
  <c r="J774" i="66"/>
  <c r="J778" i="66"/>
  <c r="J782" i="66"/>
  <c r="J786" i="66"/>
  <c r="J790" i="66"/>
  <c r="J166" i="66"/>
  <c r="J218" i="66"/>
  <c r="J246" i="66"/>
  <c r="J358" i="66"/>
  <c r="J380" i="66"/>
  <c r="J406" i="66"/>
  <c r="J518" i="66"/>
  <c r="J527" i="66"/>
  <c r="J533" i="66"/>
  <c r="J549" i="66"/>
  <c r="J565" i="66"/>
  <c r="J575" i="66"/>
  <c r="J591" i="66"/>
  <c r="J607" i="66"/>
  <c r="J613" i="66"/>
  <c r="J629" i="66"/>
  <c r="J645" i="66"/>
  <c r="J655" i="66"/>
  <c r="J671" i="66"/>
  <c r="J687" i="66"/>
  <c r="J693" i="66"/>
  <c r="J709" i="66"/>
  <c r="J725" i="66"/>
  <c r="J735" i="66"/>
  <c r="J751" i="66"/>
  <c r="J764" i="66"/>
  <c r="J772" i="66"/>
  <c r="J780" i="66"/>
  <c r="J788" i="66"/>
  <c r="J794" i="66"/>
  <c r="J798" i="66"/>
  <c r="J802" i="66"/>
  <c r="J804" i="66"/>
  <c r="J808" i="66"/>
  <c r="J812" i="66"/>
  <c r="J816" i="66"/>
  <c r="J820" i="66"/>
  <c r="J824" i="66"/>
  <c r="J828" i="66"/>
  <c r="J832" i="66"/>
  <c r="J836" i="66"/>
  <c r="J840" i="66"/>
  <c r="J846" i="66"/>
  <c r="J850" i="66"/>
  <c r="J854" i="66"/>
  <c r="J858" i="66"/>
  <c r="J862" i="66"/>
  <c r="J866" i="66"/>
  <c r="J870" i="66"/>
  <c r="J874" i="66"/>
  <c r="J878" i="66"/>
  <c r="J882" i="66"/>
  <c r="J884" i="66"/>
  <c r="J888" i="66"/>
  <c r="J892" i="66"/>
  <c r="J896" i="66"/>
  <c r="J900" i="66"/>
  <c r="J904" i="66"/>
  <c r="J908" i="66"/>
  <c r="J912" i="66"/>
  <c r="J916" i="66"/>
  <c r="J920" i="66"/>
  <c r="J926" i="66"/>
  <c r="J930" i="66"/>
  <c r="J934" i="66"/>
  <c r="J938" i="66"/>
  <c r="J942" i="66"/>
  <c r="J946" i="66"/>
  <c r="J950" i="66"/>
  <c r="J954" i="66"/>
  <c r="J958" i="66"/>
  <c r="J962" i="66"/>
  <c r="J964" i="66"/>
  <c r="J968" i="66"/>
  <c r="J972" i="66"/>
  <c r="J976" i="66"/>
  <c r="J980" i="66"/>
  <c r="J984" i="66"/>
  <c r="J988" i="66"/>
  <c r="J992" i="66"/>
  <c r="J996" i="66"/>
  <c r="J236" i="66"/>
  <c r="J262" i="66"/>
  <c r="J284" i="66"/>
  <c r="J396" i="66"/>
  <c r="J422" i="66"/>
  <c r="J444" i="66"/>
  <c r="J531" i="66"/>
  <c r="J537" i="66"/>
  <c r="J553" i="66"/>
  <c r="J569" i="66"/>
  <c r="J579" i="66"/>
  <c r="J595" i="66"/>
  <c r="J611" i="66"/>
  <c r="J617" i="66"/>
  <c r="J633" i="66"/>
  <c r="J649" i="66"/>
  <c r="J659" i="66"/>
  <c r="J675" i="66"/>
  <c r="J691" i="66"/>
  <c r="J697" i="66"/>
  <c r="J713" i="66"/>
  <c r="J729" i="66"/>
  <c r="J739" i="66"/>
  <c r="J755" i="66"/>
  <c r="J767" i="66"/>
  <c r="J777" i="66"/>
  <c r="J785" i="66"/>
  <c r="J793" i="66"/>
  <c r="J797" i="66"/>
  <c r="J801" i="66"/>
  <c r="J805" i="66"/>
  <c r="J809" i="66"/>
  <c r="J815" i="66"/>
  <c r="J819" i="66"/>
  <c r="J823" i="66"/>
  <c r="J827" i="66"/>
  <c r="J831" i="66"/>
  <c r="J835" i="66"/>
  <c r="J839" i="66"/>
  <c r="J843" i="66"/>
  <c r="J847" i="66"/>
  <c r="J851" i="66"/>
  <c r="J853" i="66"/>
  <c r="J857" i="66"/>
  <c r="J861" i="66"/>
  <c r="J865" i="66"/>
  <c r="J869" i="66"/>
  <c r="J873" i="66"/>
  <c r="J877" i="66"/>
  <c r="J881" i="66"/>
  <c r="J885" i="66"/>
  <c r="J889" i="66"/>
  <c r="J895" i="66"/>
  <c r="J899" i="66"/>
  <c r="J903" i="66"/>
  <c r="J907" i="66"/>
  <c r="J911" i="66"/>
  <c r="J915" i="66"/>
  <c r="J919" i="66"/>
  <c r="J923" i="66"/>
  <c r="J927" i="66"/>
  <c r="J931" i="66"/>
  <c r="J933" i="66"/>
  <c r="J937" i="66"/>
  <c r="J941" i="66"/>
  <c r="J945" i="66"/>
  <c r="J949" i="66"/>
  <c r="J953" i="66"/>
  <c r="J957" i="66"/>
  <c r="J961" i="66"/>
  <c r="J965" i="66"/>
  <c r="J969" i="66"/>
  <c r="J975" i="66"/>
  <c r="J979" i="66"/>
  <c r="J983" i="66"/>
  <c r="J987" i="66"/>
  <c r="J991" i="66"/>
  <c r="J995" i="66"/>
  <c r="J999" i="66"/>
  <c r="J1003" i="66"/>
  <c r="J1007" i="66"/>
  <c r="J1011" i="66"/>
  <c r="J1013" i="66"/>
  <c r="J1017" i="66"/>
  <c r="J1021" i="66"/>
  <c r="J278" i="66"/>
  <c r="J300" i="66"/>
  <c r="J326" i="66"/>
  <c r="J438" i="66"/>
  <c r="J460" i="66"/>
  <c r="J486" i="66"/>
  <c r="J541" i="66"/>
  <c r="J557" i="66"/>
  <c r="J583" i="66"/>
  <c r="J599" i="66"/>
  <c r="J621" i="66"/>
  <c r="J637" i="66"/>
  <c r="J663" i="66"/>
  <c r="J679" i="66"/>
  <c r="J701" i="66"/>
  <c r="J717" i="66"/>
  <c r="J743" i="66"/>
  <c r="J759" i="66"/>
  <c r="J768" i="66"/>
  <c r="J776" i="66"/>
  <c r="J784" i="66"/>
  <c r="J792" i="66"/>
  <c r="J796" i="66"/>
  <c r="J800" i="66"/>
  <c r="J806" i="66"/>
  <c r="J810" i="66"/>
  <c r="J814" i="66"/>
  <c r="J818" i="66"/>
  <c r="J822" i="66"/>
  <c r="J826" i="66"/>
  <c r="J830" i="66"/>
  <c r="J834" i="66"/>
  <c r="J838" i="66"/>
  <c r="J842" i="66"/>
  <c r="J844" i="66"/>
  <c r="J848" i="66"/>
  <c r="J852" i="66"/>
  <c r="J856" i="66"/>
  <c r="J860" i="66"/>
  <c r="J864" i="66"/>
  <c r="J868" i="66"/>
  <c r="J872" i="66"/>
  <c r="J876" i="66"/>
  <c r="J880" i="66"/>
  <c r="J886" i="66"/>
  <c r="J890" i="66"/>
  <c r="J894" i="66"/>
  <c r="J898" i="66"/>
  <c r="J902" i="66"/>
  <c r="J906" i="66"/>
  <c r="J910" i="66"/>
  <c r="J914" i="66"/>
  <c r="J918" i="66"/>
  <c r="J922" i="66"/>
  <c r="J924" i="66"/>
  <c r="J928" i="66"/>
  <c r="J932" i="66"/>
  <c r="J936" i="66"/>
  <c r="J940" i="66"/>
  <c r="J944" i="66"/>
  <c r="J948" i="66"/>
  <c r="J952" i="66"/>
  <c r="J956" i="66"/>
  <c r="J960" i="66"/>
  <c r="J966" i="66"/>
  <c r="J970" i="66"/>
  <c r="J974" i="66"/>
  <c r="J978" i="66"/>
  <c r="J982" i="66"/>
  <c r="J986" i="66"/>
  <c r="J990" i="66"/>
  <c r="J994" i="66"/>
  <c r="J998" i="66"/>
  <c r="J1002" i="66"/>
  <c r="J1004" i="66"/>
  <c r="J1008" i="66"/>
  <c r="J1012" i="66"/>
  <c r="J1016" i="66"/>
  <c r="J1020" i="66"/>
  <c r="J1024" i="66"/>
  <c r="J523" i="66"/>
  <c r="J561" i="66"/>
  <c r="J603" i="66"/>
  <c r="J641" i="66"/>
  <c r="J683" i="66"/>
  <c r="J721" i="66"/>
  <c r="J763" i="66"/>
  <c r="J773" i="66"/>
  <c r="J799" i="66"/>
  <c r="J821" i="66"/>
  <c r="J837" i="66"/>
  <c r="J863" i="66"/>
  <c r="J879" i="66"/>
  <c r="J901" i="66"/>
  <c r="J917" i="66"/>
  <c r="J943" i="66"/>
  <c r="J959" i="66"/>
  <c r="J981" i="66"/>
  <c r="J997" i="66"/>
  <c r="J1006" i="66"/>
  <c r="J1019" i="66"/>
  <c r="J1028" i="66"/>
  <c r="J1032" i="66"/>
  <c r="J1036" i="66"/>
  <c r="J1041" i="66"/>
  <c r="J1045" i="66"/>
  <c r="J1049" i="66"/>
  <c r="J1055" i="66"/>
  <c r="J1059" i="66"/>
  <c r="J1063" i="66"/>
  <c r="J1067" i="66"/>
  <c r="J1071" i="66"/>
  <c r="J1075" i="66"/>
  <c r="J1079" i="66"/>
  <c r="J1083" i="66"/>
  <c r="J1087" i="66"/>
  <c r="J1091" i="66"/>
  <c r="J1093" i="66"/>
  <c r="J1097" i="66"/>
  <c r="J1101" i="66"/>
  <c r="J1105" i="66"/>
  <c r="J1109" i="66"/>
  <c r="J1113" i="66"/>
  <c r="J1117" i="66"/>
  <c r="J1121" i="66"/>
  <c r="J1125" i="66"/>
  <c r="J1129" i="66"/>
  <c r="J1135" i="66"/>
  <c r="J1139" i="66"/>
  <c r="J1143" i="66"/>
  <c r="J1147" i="66"/>
  <c r="J1151" i="66"/>
  <c r="J1155" i="66"/>
  <c r="J1159" i="66"/>
  <c r="J1163" i="66"/>
  <c r="J1167" i="66"/>
  <c r="J1171" i="66"/>
  <c r="J1173" i="66"/>
  <c r="J1177" i="66"/>
  <c r="J1181" i="66"/>
  <c r="J1185" i="66"/>
  <c r="J1189" i="66"/>
  <c r="J1193" i="66"/>
  <c r="J1197" i="66"/>
  <c r="J1201" i="66"/>
  <c r="J1205" i="66"/>
  <c r="J1209" i="66"/>
  <c r="J1215" i="66"/>
  <c r="J1219" i="66"/>
  <c r="J1223" i="66"/>
  <c r="J1227" i="66"/>
  <c r="J1231" i="66"/>
  <c r="J1235" i="66"/>
  <c r="J1239" i="66"/>
  <c r="J1243" i="66"/>
  <c r="J1247" i="66"/>
  <c r="J1251" i="66"/>
  <c r="J364" i="66"/>
  <c r="J502" i="66"/>
  <c r="J771" i="66"/>
  <c r="J781" i="66"/>
  <c r="J803" i="66"/>
  <c r="J825" i="66"/>
  <c r="J841" i="66"/>
  <c r="J867" i="66"/>
  <c r="J883" i="66"/>
  <c r="J905" i="66"/>
  <c r="J921" i="66"/>
  <c r="J947" i="66"/>
  <c r="J963" i="66"/>
  <c r="J985" i="66"/>
  <c r="J1009" i="66"/>
  <c r="J1018" i="66"/>
  <c r="J1027" i="66"/>
  <c r="J1031" i="66"/>
  <c r="J1035" i="66"/>
  <c r="J1039" i="66"/>
  <c r="J1040" i="66"/>
  <c r="J1046" i="66"/>
  <c r="J1050" i="66"/>
  <c r="J1054" i="66"/>
  <c r="J1058" i="66"/>
  <c r="J1062" i="66"/>
  <c r="J1066" i="66"/>
  <c r="J1070" i="66"/>
  <c r="J1074" i="66"/>
  <c r="J1078" i="66"/>
  <c r="J1082" i="66"/>
  <c r="J1084" i="66"/>
  <c r="J1088" i="66"/>
  <c r="J1092" i="66"/>
  <c r="J1096" i="66"/>
  <c r="J1100" i="66"/>
  <c r="J1104" i="66"/>
  <c r="J1108" i="66"/>
  <c r="J1112" i="66"/>
  <c r="J1116" i="66"/>
  <c r="J1120" i="66"/>
  <c r="J1126" i="66"/>
  <c r="J1130" i="66"/>
  <c r="J1134" i="66"/>
  <c r="J1138" i="66"/>
  <c r="J1142" i="66"/>
  <c r="J1146" i="66"/>
  <c r="J1150" i="66"/>
  <c r="J1154" i="66"/>
  <c r="J1158" i="66"/>
  <c r="J1162" i="66"/>
  <c r="J1164" i="66"/>
  <c r="J1168" i="66"/>
  <c r="J1172" i="66"/>
  <c r="J1176" i="66"/>
  <c r="J1180" i="66"/>
  <c r="J1184" i="66"/>
  <c r="J1188" i="66"/>
  <c r="J1192" i="66"/>
  <c r="J1196" i="66"/>
  <c r="J1200" i="66"/>
  <c r="J1206" i="66"/>
  <c r="J1210" i="66"/>
  <c r="J1214" i="66"/>
  <c r="J1218" i="66"/>
  <c r="J1222" i="66"/>
  <c r="J1226" i="66"/>
  <c r="J1230" i="66"/>
  <c r="J1234" i="66"/>
  <c r="J1238" i="66"/>
  <c r="J1242" i="66"/>
  <c r="J1244" i="66"/>
  <c r="J1248" i="66"/>
  <c r="J187" i="66"/>
  <c r="J342" i="66"/>
  <c r="J476" i="66"/>
  <c r="J789" i="66"/>
  <c r="J807" i="66"/>
  <c r="J813" i="66"/>
  <c r="J829" i="66"/>
  <c r="J845" i="66"/>
  <c r="J855" i="66"/>
  <c r="J871" i="66"/>
  <c r="J887" i="66"/>
  <c r="J893" i="66"/>
  <c r="J909" i="66"/>
  <c r="J925" i="66"/>
  <c r="J935" i="66"/>
  <c r="J951" i="66"/>
  <c r="J967" i="66"/>
  <c r="J973" i="66"/>
  <c r="J989" i="66"/>
  <c r="J1001" i="66"/>
  <c r="J1010" i="66"/>
  <c r="J1015" i="66"/>
  <c r="J1023" i="66"/>
  <c r="J1026" i="66"/>
  <c r="J1030" i="66"/>
  <c r="J1034" i="66"/>
  <c r="J1038" i="66"/>
  <c r="J1043" i="66"/>
  <c r="J1047" i="66"/>
  <c r="J1051" i="66"/>
  <c r="J1053" i="66"/>
  <c r="J1057" i="66"/>
  <c r="J1061" i="66"/>
  <c r="J1065" i="66"/>
  <c r="J1069" i="66"/>
  <c r="J1073" i="66"/>
  <c r="J1077" i="66"/>
  <c r="J1081" i="66"/>
  <c r="J1085" i="66"/>
  <c r="J1089" i="66"/>
  <c r="J1095" i="66"/>
  <c r="J1099" i="66"/>
  <c r="J1103" i="66"/>
  <c r="J1107" i="66"/>
  <c r="J1111" i="66"/>
  <c r="J1115" i="66"/>
  <c r="J1119" i="66"/>
  <c r="J1123" i="66"/>
  <c r="J1127" i="66"/>
  <c r="J1131" i="66"/>
  <c r="J1133" i="66"/>
  <c r="J1137" i="66"/>
  <c r="J1141" i="66"/>
  <c r="J1145" i="66"/>
  <c r="J1149" i="66"/>
  <c r="J1153" i="66"/>
  <c r="J1157" i="66"/>
  <c r="J1161" i="66"/>
  <c r="J1165" i="66"/>
  <c r="J1169" i="66"/>
  <c r="J1175" i="66"/>
  <c r="J1179" i="66"/>
  <c r="J1183" i="66"/>
  <c r="J1187" i="66"/>
  <c r="J1191" i="66"/>
  <c r="J1195" i="66"/>
  <c r="J1199" i="66"/>
  <c r="J1203" i="66"/>
  <c r="J1207" i="66"/>
  <c r="J1211" i="66"/>
  <c r="J1213" i="66"/>
  <c r="J1217" i="66"/>
  <c r="J1221" i="66"/>
  <c r="J1225" i="66"/>
  <c r="J1229" i="66"/>
  <c r="J1233" i="66"/>
  <c r="J1237" i="66"/>
  <c r="J1241" i="66"/>
  <c r="J1245" i="66"/>
  <c r="J1249" i="66"/>
  <c r="J587" i="66"/>
  <c r="J747" i="66"/>
  <c r="J811" i="66"/>
  <c r="J833" i="66"/>
  <c r="J859" i="66"/>
  <c r="J971" i="66"/>
  <c r="J993" i="66"/>
  <c r="J1022" i="66"/>
  <c r="J1029" i="66"/>
  <c r="J1056" i="66"/>
  <c r="J1072" i="66"/>
  <c r="J1098" i="66"/>
  <c r="J1114" i="66"/>
  <c r="J1136" i="66"/>
  <c r="J1152" i="66"/>
  <c r="J1178" i="66"/>
  <c r="J1194" i="66"/>
  <c r="J1216" i="66"/>
  <c r="J1232" i="66"/>
  <c r="J545" i="66"/>
  <c r="J705" i="66"/>
  <c r="J849" i="66"/>
  <c r="J875" i="66"/>
  <c r="J897" i="66"/>
  <c r="J1033" i="66"/>
  <c r="J1044" i="66"/>
  <c r="J1060" i="66"/>
  <c r="J1076" i="66"/>
  <c r="J1086" i="66"/>
  <c r="J1102" i="66"/>
  <c r="J1118" i="66"/>
  <c r="J1124" i="66"/>
  <c r="J1140" i="66"/>
  <c r="J1156" i="66"/>
  <c r="J1166" i="66"/>
  <c r="J1182" i="66"/>
  <c r="J1198" i="66"/>
  <c r="J1204" i="66"/>
  <c r="J1220" i="66"/>
  <c r="J1236" i="66"/>
  <c r="J1246" i="66"/>
  <c r="J316" i="66"/>
  <c r="J667" i="66"/>
  <c r="J891" i="66"/>
  <c r="J913" i="66"/>
  <c r="J939" i="66"/>
  <c r="J1005" i="66"/>
  <c r="J1037" i="66"/>
  <c r="J1042" i="66"/>
  <c r="J1048" i="66"/>
  <c r="J1064" i="66"/>
  <c r="J1080" i="66"/>
  <c r="J1090" i="66"/>
  <c r="J1106" i="66"/>
  <c r="J1122" i="66"/>
  <c r="J1128" i="66"/>
  <c r="J1144" i="66"/>
  <c r="J1160" i="66"/>
  <c r="J1170" i="66"/>
  <c r="J1186" i="66"/>
  <c r="J1202" i="66"/>
  <c r="J1208" i="66"/>
  <c r="J1224" i="66"/>
  <c r="J1240" i="66"/>
  <c r="J1250" i="66"/>
  <c r="J625" i="66"/>
  <c r="J817" i="66"/>
  <c r="J955" i="66"/>
  <c r="J1025" i="66"/>
  <c r="J795" i="66"/>
  <c r="J929" i="66"/>
  <c r="J1014" i="66"/>
  <c r="J1000" i="66"/>
  <c r="J1052" i="66"/>
  <c r="J1094" i="66"/>
  <c r="J1132" i="66"/>
  <c r="J1174" i="66"/>
  <c r="J1212" i="66"/>
  <c r="J1148" i="66"/>
  <c r="J1110" i="66"/>
  <c r="J977" i="66"/>
  <c r="J1068" i="66"/>
  <c r="J1228" i="66"/>
  <c r="J104" i="66"/>
  <c r="J1190" i="66"/>
  <c r="J12" i="66"/>
  <c r="J15" i="66"/>
  <c r="J21" i="66"/>
  <c r="J16" i="66"/>
  <c r="J14" i="66"/>
  <c r="J25" i="66"/>
  <c r="J20" i="66"/>
  <c r="J13" i="66"/>
  <c r="J24" i="66"/>
  <c r="J17" i="66"/>
  <c r="M592" i="65"/>
  <c r="N592" i="65" a="1"/>
  <c r="M800" i="65"/>
  <c r="N800" i="65" a="1"/>
  <c r="M862" i="65"/>
  <c r="N862" i="65" a="1"/>
  <c r="M903" i="65"/>
  <c r="N903" i="65" a="1"/>
  <c r="M950" i="65"/>
  <c r="N950" i="65" a="1"/>
  <c r="M989" i="65"/>
  <c r="N989" i="65" a="1"/>
  <c r="M1059" i="65"/>
  <c r="N1059" i="65" a="1"/>
  <c r="M1234" i="65"/>
  <c r="N1234" i="65" a="1"/>
  <c r="M1222" i="65"/>
  <c r="N1222" i="65" a="1"/>
  <c r="O562" i="5"/>
  <c r="P562" i="5"/>
  <c r="M562" i="5"/>
  <c r="H562" i="5"/>
  <c r="M678" i="5"/>
  <c r="O678" i="5"/>
  <c r="P678" i="5"/>
  <c r="H678" i="5"/>
  <c r="M888" i="5"/>
  <c r="P888" i="5"/>
  <c r="H888" i="5"/>
  <c r="O888" i="5"/>
  <c r="M1048" i="5"/>
  <c r="H1048" i="5"/>
  <c r="O1048" i="5"/>
  <c r="P1048" i="5"/>
  <c r="H1876" i="5"/>
  <c r="O1876" i="5"/>
  <c r="M1876" i="5"/>
  <c r="P1876" i="5"/>
  <c r="O1437" i="5"/>
  <c r="P1437" i="5"/>
  <c r="H1437" i="5"/>
  <c r="H1415" i="5"/>
  <c r="O1415" i="5"/>
  <c r="M1143" i="65"/>
  <c r="N1143" i="65" a="1"/>
  <c r="M1230" i="65"/>
  <c r="N1230" i="65" a="1"/>
  <c r="O1169" i="5"/>
  <c r="P1169" i="5"/>
  <c r="H1169" i="5"/>
  <c r="O1225" i="5"/>
  <c r="P1225" i="5"/>
  <c r="K1225" i="5"/>
  <c r="H1225" i="5"/>
  <c r="M1225" i="5"/>
  <c r="O1273" i="5"/>
  <c r="P1273" i="5"/>
  <c r="H1273" i="5"/>
  <c r="M1273" i="5"/>
  <c r="O1317" i="5"/>
  <c r="P1317" i="5"/>
  <c r="H1317" i="5"/>
  <c r="M1317" i="5"/>
  <c r="P1405" i="5"/>
  <c r="H1455" i="5"/>
  <c r="O1455" i="5"/>
  <c r="P1455" i="5"/>
  <c r="O1295" i="5"/>
  <c r="P1295" i="5"/>
  <c r="H1295" i="5"/>
  <c r="P1523" i="5"/>
  <c r="M1523" i="5"/>
  <c r="M1399" i="5"/>
  <c r="O1399" i="5"/>
  <c r="M1671" i="5"/>
  <c r="O1671" i="5"/>
  <c r="F1547" i="5"/>
  <c r="J1547" i="5"/>
  <c r="K1547" i="5"/>
  <c r="R1547" i="5"/>
  <c r="J1557" i="5"/>
  <c r="K1557" i="5"/>
  <c r="F1557" i="5"/>
  <c r="R1557" i="5"/>
  <c r="J1567" i="5"/>
  <c r="F1567" i="5"/>
  <c r="K1567" i="5"/>
  <c r="R1567" i="5"/>
  <c r="R1579" i="5"/>
  <c r="J1631" i="5"/>
  <c r="F1631" i="5"/>
  <c r="K1631" i="5"/>
  <c r="R1631" i="5"/>
  <c r="J1695" i="5"/>
  <c r="K1695" i="5"/>
  <c r="F1695" i="5"/>
  <c r="R1695" i="5"/>
  <c r="J1727" i="5"/>
  <c r="K1727" i="5"/>
  <c r="F1727" i="5"/>
  <c r="R1727" i="5"/>
  <c r="K1783" i="5"/>
  <c r="F1783" i="5"/>
  <c r="J1783" i="5"/>
  <c r="R1783" i="5"/>
  <c r="P255" i="5"/>
  <c r="K255" i="5"/>
  <c r="H255" i="5"/>
  <c r="M255" i="5"/>
  <c r="O255" i="5"/>
  <c r="P247" i="5"/>
  <c r="H247" i="5"/>
  <c r="O247" i="5"/>
  <c r="M247" i="5"/>
  <c r="K19" i="49"/>
  <c r="K22" i="49"/>
  <c r="H291" i="5"/>
  <c r="P291" i="5"/>
  <c r="M291" i="5"/>
  <c r="O291" i="5"/>
  <c r="J295" i="5"/>
  <c r="K295" i="5"/>
  <c r="O295" i="5"/>
  <c r="F295" i="5"/>
  <c r="R295" i="5"/>
  <c r="M278" i="5"/>
  <c r="P278" i="5"/>
  <c r="O278" i="5"/>
  <c r="H278" i="5"/>
  <c r="M296" i="5"/>
  <c r="O296" i="5"/>
  <c r="P296" i="5"/>
  <c r="H296" i="5"/>
  <c r="P586" i="5"/>
  <c r="M586" i="5"/>
  <c r="H586" i="5"/>
  <c r="O586" i="5"/>
  <c r="M636" i="5"/>
  <c r="H636" i="5"/>
  <c r="O636" i="5"/>
  <c r="P636" i="5"/>
  <c r="M305" i="5"/>
  <c r="O305" i="5"/>
  <c r="P305" i="5"/>
  <c r="H305" i="5"/>
  <c r="M311" i="5"/>
  <c r="H311" i="5"/>
  <c r="O311" i="5"/>
  <c r="P311" i="5"/>
  <c r="M315" i="5"/>
  <c r="H315" i="5"/>
  <c r="P315" i="5"/>
  <c r="O315" i="5"/>
  <c r="M319" i="5"/>
  <c r="P319" i="5"/>
  <c r="H319" i="5"/>
  <c r="O319" i="5"/>
  <c r="M325" i="5"/>
  <c r="H325" i="5"/>
  <c r="O325" i="5"/>
  <c r="P325" i="5"/>
  <c r="M329" i="5"/>
  <c r="P329" i="5"/>
  <c r="O329" i="5"/>
  <c r="H329" i="5"/>
  <c r="M337" i="5"/>
  <c r="O337" i="5"/>
  <c r="P337" i="5"/>
  <c r="H337" i="5"/>
  <c r="M343" i="5"/>
  <c r="H343" i="5"/>
  <c r="O343" i="5"/>
  <c r="P343" i="5"/>
  <c r="M357" i="5"/>
  <c r="H357" i="5"/>
  <c r="O357" i="5"/>
  <c r="P357" i="5"/>
  <c r="H367" i="5"/>
  <c r="O367" i="5"/>
  <c r="P367" i="5"/>
  <c r="M367" i="5"/>
  <c r="H381" i="5"/>
  <c r="O381" i="5"/>
  <c r="P381" i="5"/>
  <c r="M381" i="5"/>
  <c r="M389" i="5"/>
  <c r="H389" i="5"/>
  <c r="O389" i="5"/>
  <c r="P389" i="5"/>
  <c r="K401" i="5"/>
  <c r="O401" i="5"/>
  <c r="P401" i="5"/>
  <c r="M401" i="5"/>
  <c r="H401" i="5"/>
  <c r="O419" i="5"/>
  <c r="P419" i="5"/>
  <c r="M419" i="5"/>
  <c r="H419" i="5"/>
  <c r="P469" i="5"/>
  <c r="M469" i="5"/>
  <c r="H469" i="5"/>
  <c r="O469" i="5"/>
  <c r="P485" i="5"/>
  <c r="M485" i="5"/>
  <c r="H485" i="5"/>
  <c r="O485" i="5"/>
  <c r="O503" i="5"/>
  <c r="M503" i="5"/>
  <c r="P503" i="5"/>
  <c r="H503" i="5"/>
  <c r="H183" i="5"/>
  <c r="P183" i="5"/>
  <c r="M183" i="5"/>
  <c r="O183" i="5"/>
  <c r="H79" i="5"/>
  <c r="M79" i="5"/>
  <c r="P79" i="5"/>
  <c r="O79" i="5"/>
  <c r="B17" i="49"/>
  <c r="E18" i="49"/>
  <c r="E19" i="49"/>
  <c r="M282" i="5"/>
  <c r="O282" i="5"/>
  <c r="H282" i="5"/>
  <c r="P282" i="5"/>
  <c r="M298" i="5"/>
  <c r="O298" i="5"/>
  <c r="K298" i="5"/>
  <c r="P298" i="5"/>
  <c r="H298" i="5"/>
  <c r="M594" i="5"/>
  <c r="H594" i="5"/>
  <c r="O594" i="5"/>
  <c r="P594" i="5"/>
  <c r="M648" i="5"/>
  <c r="H648" i="5"/>
  <c r="P648" i="5"/>
  <c r="O269" i="5"/>
  <c r="H269" i="5"/>
  <c r="P269" i="5"/>
  <c r="M269" i="5"/>
  <c r="F305" i="5"/>
  <c r="J305" i="5"/>
  <c r="K305" i="5"/>
  <c r="R305" i="5"/>
  <c r="K311" i="5"/>
  <c r="F311" i="5"/>
  <c r="J311" i="5"/>
  <c r="R311" i="5"/>
  <c r="J315" i="5"/>
  <c r="K315" i="5"/>
  <c r="F315" i="5"/>
  <c r="R315" i="5"/>
  <c r="J319" i="5"/>
  <c r="F319" i="5"/>
  <c r="K319" i="5"/>
  <c r="R319" i="5"/>
  <c r="F325" i="5"/>
  <c r="J325" i="5"/>
  <c r="K325" i="5"/>
  <c r="R325" i="5"/>
  <c r="F329" i="5"/>
  <c r="J329" i="5"/>
  <c r="K329" i="5"/>
  <c r="R329" i="5"/>
  <c r="F337" i="5"/>
  <c r="J337" i="5"/>
  <c r="K337" i="5"/>
  <c r="R337" i="5"/>
  <c r="J343" i="5"/>
  <c r="K343" i="5"/>
  <c r="F343" i="5"/>
  <c r="R343" i="5"/>
  <c r="F357" i="5"/>
  <c r="K357" i="5"/>
  <c r="J357" i="5"/>
  <c r="R357" i="5"/>
  <c r="F367" i="5"/>
  <c r="K367" i="5"/>
  <c r="J367" i="5"/>
  <c r="R367" i="5"/>
  <c r="K381" i="5"/>
  <c r="J381" i="5"/>
  <c r="F381" i="5"/>
  <c r="R381" i="5"/>
  <c r="F389" i="5"/>
  <c r="K389" i="5"/>
  <c r="J389" i="5"/>
  <c r="R389" i="5"/>
  <c r="J401" i="5"/>
  <c r="F401" i="5"/>
  <c r="R401" i="5"/>
  <c r="K419" i="5"/>
  <c r="F419" i="5"/>
  <c r="J419" i="5"/>
  <c r="R419" i="5"/>
  <c r="J469" i="5"/>
  <c r="F469" i="5"/>
  <c r="K469" i="5"/>
  <c r="R469" i="5"/>
  <c r="J485" i="5"/>
  <c r="F485" i="5"/>
  <c r="K485" i="5"/>
  <c r="R485" i="5"/>
  <c r="K503" i="5"/>
  <c r="F503" i="5"/>
  <c r="J503" i="5"/>
  <c r="R503" i="5"/>
  <c r="F16" i="5"/>
  <c r="K16" i="5"/>
  <c r="J16" i="5"/>
  <c r="R16" i="5"/>
  <c r="P257" i="5"/>
  <c r="M257" i="5"/>
  <c r="H257" i="5"/>
  <c r="O257" i="5"/>
  <c r="P245" i="5"/>
  <c r="H245" i="5"/>
  <c r="M245" i="5"/>
  <c r="O245" i="5"/>
  <c r="M47" i="5"/>
  <c r="O47" i="5"/>
  <c r="H47" i="5"/>
  <c r="P47" i="5"/>
  <c r="P99" i="5"/>
  <c r="O99" i="5"/>
  <c r="M99" i="5"/>
  <c r="H99" i="5"/>
  <c r="H244" i="5"/>
  <c r="O244" i="5"/>
  <c r="P244" i="5"/>
  <c r="M244" i="5"/>
  <c r="M286" i="5"/>
  <c r="O286" i="5"/>
  <c r="H286" i="5"/>
  <c r="P286" i="5"/>
  <c r="P574" i="5"/>
  <c r="M574" i="5"/>
  <c r="H574" i="5"/>
  <c r="O574" i="5"/>
  <c r="H602" i="5"/>
  <c r="O602" i="5"/>
  <c r="P602" i="5"/>
  <c r="M602" i="5"/>
  <c r="M307" i="5"/>
  <c r="O307" i="5"/>
  <c r="P307" i="5"/>
  <c r="H307" i="5"/>
  <c r="M313" i="5"/>
  <c r="H313" i="5"/>
  <c r="O313" i="5"/>
  <c r="P313" i="5"/>
  <c r="M317" i="5"/>
  <c r="H317" i="5"/>
  <c r="O317" i="5"/>
  <c r="P317" i="5"/>
  <c r="M321" i="5"/>
  <c r="H321" i="5"/>
  <c r="P321" i="5"/>
  <c r="O321" i="5"/>
  <c r="M327" i="5"/>
  <c r="O327" i="5"/>
  <c r="P327" i="5"/>
  <c r="H327" i="5"/>
  <c r="M335" i="5"/>
  <c r="H335" i="5"/>
  <c r="O335" i="5"/>
  <c r="P335" i="5"/>
  <c r="M339" i="5"/>
  <c r="O339" i="5"/>
  <c r="H339" i="5"/>
  <c r="P339" i="5"/>
  <c r="M345" i="5"/>
  <c r="H345" i="5"/>
  <c r="O345" i="5"/>
  <c r="P345" i="5"/>
  <c r="O359" i="5"/>
  <c r="P359" i="5"/>
  <c r="M359" i="5"/>
  <c r="H359" i="5"/>
  <c r="M375" i="5"/>
  <c r="H375" i="5"/>
  <c r="O375" i="5"/>
  <c r="P375" i="5"/>
  <c r="P387" i="5"/>
  <c r="M387" i="5"/>
  <c r="H387" i="5"/>
  <c r="O387" i="5"/>
  <c r="O407" i="5"/>
  <c r="P407" i="5"/>
  <c r="M407" i="5"/>
  <c r="H407" i="5"/>
  <c r="O421" i="5"/>
  <c r="P421" i="5"/>
  <c r="M421" i="5"/>
  <c r="H421" i="5"/>
  <c r="O465" i="5"/>
  <c r="P465" i="5"/>
  <c r="M465" i="5"/>
  <c r="H465" i="5"/>
  <c r="O473" i="5"/>
  <c r="P473" i="5"/>
  <c r="M473" i="5"/>
  <c r="H473" i="5"/>
  <c r="P493" i="5"/>
  <c r="M493" i="5"/>
  <c r="H493" i="5"/>
  <c r="O493" i="5"/>
  <c r="O505" i="5"/>
  <c r="M505" i="5"/>
  <c r="P505" i="5"/>
  <c r="H505" i="5"/>
  <c r="M27" i="66"/>
  <c r="N27" i="66" a="1"/>
  <c r="M29" i="66"/>
  <c r="N29" i="66" a="1"/>
  <c r="M40" i="66"/>
  <c r="N40" i="66" a="1"/>
  <c r="M42" i="66"/>
  <c r="N42" i="66" a="1"/>
  <c r="M53" i="66"/>
  <c r="N53" i="66" a="1"/>
  <c r="M58" i="66"/>
  <c r="N58" i="66" a="1"/>
  <c r="M59" i="66"/>
  <c r="N59" i="66" a="1"/>
  <c r="M60" i="66"/>
  <c r="N60" i="66" a="1"/>
  <c r="M63" i="66"/>
  <c r="N63" i="66" a="1"/>
  <c r="M69" i="66"/>
  <c r="N69" i="66" a="1"/>
  <c r="M74" i="66"/>
  <c r="N74" i="66" a="1"/>
  <c r="M75" i="66"/>
  <c r="N75" i="66" a="1"/>
  <c r="M76" i="66"/>
  <c r="N76" i="66" a="1"/>
  <c r="M79" i="66"/>
  <c r="N79" i="66" a="1"/>
  <c r="M93" i="66"/>
  <c r="N93" i="66" a="1"/>
  <c r="M94" i="66"/>
  <c r="N94" i="66" a="1"/>
  <c r="M97" i="66"/>
  <c r="N97" i="66" a="1"/>
  <c r="M102" i="66"/>
  <c r="N102" i="66" a="1"/>
  <c r="M105" i="66"/>
  <c r="N105" i="66" a="1"/>
  <c r="M107" i="66"/>
  <c r="N107" i="66" a="1"/>
  <c r="M110" i="66"/>
  <c r="N110" i="66" a="1"/>
  <c r="M116" i="66"/>
  <c r="N116" i="66" a="1"/>
  <c r="M119" i="66"/>
  <c r="N119" i="66" a="1"/>
  <c r="M132" i="66"/>
  <c r="N132" i="66" a="1"/>
  <c r="M142" i="66"/>
  <c r="N142" i="66" a="1"/>
  <c r="M145" i="66"/>
  <c r="N145" i="66" a="1"/>
  <c r="M146" i="66"/>
  <c r="N146" i="66" a="1"/>
  <c r="M149" i="66"/>
  <c r="N149" i="66" a="1"/>
  <c r="M26" i="66"/>
  <c r="N26" i="66" a="1"/>
  <c r="M36" i="66"/>
  <c r="N36" i="66" a="1"/>
  <c r="M38" i="66"/>
  <c r="N38" i="66" a="1"/>
  <c r="M39" i="66"/>
  <c r="N39" i="66" a="1"/>
  <c r="M41" i="66"/>
  <c r="N41" i="66" a="1"/>
  <c r="M54" i="66"/>
  <c r="N54" i="66" a="1"/>
  <c r="M56" i="66"/>
  <c r="N56" i="66" a="1"/>
  <c r="M65" i="66"/>
  <c r="N65" i="66" a="1"/>
  <c r="M70" i="66"/>
  <c r="N70" i="66" a="1"/>
  <c r="M72" i="66"/>
  <c r="N72" i="66" a="1"/>
  <c r="M81" i="66"/>
  <c r="N81" i="66" a="1"/>
  <c r="M99" i="66"/>
  <c r="N99" i="66" a="1"/>
  <c r="M108" i="66"/>
  <c r="N108" i="66" a="1"/>
  <c r="M113" i="66"/>
  <c r="N113" i="66" a="1"/>
  <c r="M114" i="66"/>
  <c r="N114" i="66" a="1"/>
  <c r="M120" i="66"/>
  <c r="N120" i="66" a="1"/>
  <c r="M134" i="66"/>
  <c r="N134" i="66" a="1"/>
  <c r="M137" i="66"/>
  <c r="N137" i="66" a="1"/>
  <c r="M138" i="66"/>
  <c r="N138" i="66" a="1"/>
  <c r="M141" i="66"/>
  <c r="N141" i="66" a="1"/>
  <c r="M151" i="66"/>
  <c r="N151" i="66" a="1"/>
  <c r="M152" i="66"/>
  <c r="N152" i="66" a="1"/>
  <c r="M155" i="66"/>
  <c r="N155" i="66" a="1"/>
  <c r="M156" i="66"/>
  <c r="N156" i="66" a="1"/>
  <c r="M32" i="66"/>
  <c r="N32" i="66" a="1"/>
  <c r="M34" i="66"/>
  <c r="N34" i="66" a="1"/>
  <c r="M35" i="66"/>
  <c r="N35" i="66" a="1"/>
  <c r="M37" i="66"/>
  <c r="N37" i="66" a="1"/>
  <c r="M52" i="66"/>
  <c r="N52" i="66" a="1"/>
  <c r="M55" i="66"/>
  <c r="N55" i="66" a="1"/>
  <c r="M61" i="66"/>
  <c r="N61" i="66" a="1"/>
  <c r="M66" i="66"/>
  <c r="N66" i="66" a="1"/>
  <c r="M67" i="66"/>
  <c r="N67" i="66" a="1"/>
  <c r="M68" i="66"/>
  <c r="N68" i="66" a="1"/>
  <c r="M71" i="66"/>
  <c r="N71" i="66" a="1"/>
  <c r="M77" i="66"/>
  <c r="N77" i="66" a="1"/>
  <c r="M82" i="66"/>
  <c r="N82" i="66" a="1"/>
  <c r="M22" i="66"/>
  <c r="N22" i="66" a="1"/>
  <c r="M28" i="66"/>
  <c r="N28" i="66" a="1"/>
  <c r="M30" i="66"/>
  <c r="N30" i="66" a="1"/>
  <c r="M31" i="66"/>
  <c r="N31" i="66" a="1"/>
  <c r="M33" i="66"/>
  <c r="N33" i="66" a="1"/>
  <c r="M57" i="66"/>
  <c r="N57" i="66" a="1"/>
  <c r="M62" i="66"/>
  <c r="N62" i="66" a="1"/>
  <c r="M64" i="66"/>
  <c r="N64" i="66" a="1"/>
  <c r="M73" i="66"/>
  <c r="N73" i="66" a="1"/>
  <c r="M78" i="66"/>
  <c r="N78" i="66" a="1"/>
  <c r="M80" i="66"/>
  <c r="N80" i="66" a="1"/>
  <c r="M92" i="66"/>
  <c r="N92" i="66" a="1"/>
  <c r="M96" i="66"/>
  <c r="N96" i="66" a="1"/>
  <c r="M98" i="66"/>
  <c r="N98" i="66" a="1"/>
  <c r="M104" i="66"/>
  <c r="N104" i="66" a="1"/>
  <c r="M112" i="66"/>
  <c r="N112" i="66" a="1"/>
  <c r="M115" i="66"/>
  <c r="N115" i="66" a="1"/>
  <c r="M121" i="66"/>
  <c r="N121" i="66" a="1"/>
  <c r="M135" i="66"/>
  <c r="N135" i="66" a="1"/>
  <c r="M136" i="66"/>
  <c r="N136" i="66" a="1"/>
  <c r="M139" i="66"/>
  <c r="N139" i="66" a="1"/>
  <c r="M140" i="66"/>
  <c r="N140" i="66" a="1"/>
  <c r="M95" i="66"/>
  <c r="N95" i="66" a="1"/>
  <c r="M101" i="66"/>
  <c r="N101" i="66" a="1"/>
  <c r="M109" i="66"/>
  <c r="N109" i="66" a="1"/>
  <c r="M133" i="66"/>
  <c r="N133" i="66" a="1"/>
  <c r="M143" i="66"/>
  <c r="N143" i="66" a="1"/>
  <c r="M147" i="66"/>
  <c r="N147" i="66" a="1"/>
  <c r="M154" i="66"/>
  <c r="N154" i="66" a="1"/>
  <c r="M158" i="66"/>
  <c r="N158" i="66" a="1"/>
  <c r="M161" i="66"/>
  <c r="N161" i="66" a="1"/>
  <c r="M162" i="66"/>
  <c r="N162" i="66" a="1"/>
  <c r="M173" i="66"/>
  <c r="N173" i="66" a="1"/>
  <c r="M174" i="66"/>
  <c r="N174" i="66" a="1"/>
  <c r="M177" i="66"/>
  <c r="N177" i="66" a="1"/>
  <c r="M178" i="66"/>
  <c r="N178" i="66" a="1"/>
  <c r="M188" i="66"/>
  <c r="N188" i="66" a="1"/>
  <c r="M191" i="66"/>
  <c r="N191" i="66" a="1"/>
  <c r="M192" i="66"/>
  <c r="N192" i="66" a="1"/>
  <c r="M195" i="66"/>
  <c r="N195" i="66" a="1"/>
  <c r="M214" i="66"/>
  <c r="N214" i="66" a="1"/>
  <c r="M217" i="66"/>
  <c r="N217" i="66" a="1"/>
  <c r="M218" i="66"/>
  <c r="N218" i="66" a="1"/>
  <c r="M100" i="66"/>
  <c r="N100" i="66" a="1"/>
  <c r="M103" i="66"/>
  <c r="N103" i="66" a="1"/>
  <c r="M111" i="66"/>
  <c r="N111" i="66" a="1"/>
  <c r="M150" i="66"/>
  <c r="N150" i="66" a="1"/>
  <c r="M153" i="66"/>
  <c r="N153" i="66" a="1"/>
  <c r="M157" i="66"/>
  <c r="N157" i="66" a="1"/>
  <c r="M180" i="66"/>
  <c r="N180" i="66" a="1"/>
  <c r="M183" i="66"/>
  <c r="N183" i="66" a="1"/>
  <c r="M184" i="66"/>
  <c r="N184" i="66" a="1"/>
  <c r="M187" i="66"/>
  <c r="N187" i="66" a="1"/>
  <c r="M197" i="66"/>
  <c r="N197" i="66" a="1"/>
  <c r="M198" i="66"/>
  <c r="N198" i="66" a="1"/>
  <c r="M201" i="66"/>
  <c r="N201" i="66" a="1"/>
  <c r="M202" i="66"/>
  <c r="N202" i="66" a="1"/>
  <c r="M213" i="66"/>
  <c r="N213" i="66" a="1"/>
  <c r="M223" i="66"/>
  <c r="N223" i="66" a="1"/>
  <c r="M224" i="66"/>
  <c r="N224" i="66" a="1"/>
  <c r="M227" i="66"/>
  <c r="N227" i="66" a="1"/>
  <c r="M228" i="66"/>
  <c r="N228" i="66" a="1"/>
  <c r="M255" i="66"/>
  <c r="N255" i="66" a="1"/>
  <c r="M259" i="66"/>
  <c r="N259" i="66" a="1"/>
  <c r="M263" i="66"/>
  <c r="N263" i="66" a="1"/>
  <c r="M267" i="66"/>
  <c r="N267" i="66" a="1"/>
  <c r="M268" i="66"/>
  <c r="N268" i="66" a="1"/>
  <c r="M274" i="66"/>
  <c r="N274" i="66" a="1"/>
  <c r="M277" i="66"/>
  <c r="N277" i="66" a="1"/>
  <c r="M297" i="66"/>
  <c r="N297" i="66" a="1"/>
  <c r="M302" i="66"/>
  <c r="N302" i="66" a="1"/>
  <c r="M306" i="66"/>
  <c r="N306" i="66" a="1"/>
  <c r="M117" i="66"/>
  <c r="N117" i="66" a="1"/>
  <c r="M122" i="66"/>
  <c r="N122" i="66" a="1"/>
  <c r="M144" i="66"/>
  <c r="N144" i="66" a="1"/>
  <c r="M148" i="66"/>
  <c r="N148" i="66" a="1"/>
  <c r="M159" i="66"/>
  <c r="N159" i="66" a="1"/>
  <c r="M160" i="66"/>
  <c r="N160" i="66" a="1"/>
  <c r="M172" i="66"/>
  <c r="N172" i="66" a="1"/>
  <c r="M175" i="66"/>
  <c r="N175" i="66" a="1"/>
  <c r="M176" i="66"/>
  <c r="N176" i="66" a="1"/>
  <c r="M179" i="66"/>
  <c r="N179" i="66" a="1"/>
  <c r="M189" i="66"/>
  <c r="N189" i="66" a="1"/>
  <c r="M190" i="66"/>
  <c r="N190" i="66" a="1"/>
  <c r="M193" i="66"/>
  <c r="N193" i="66" a="1"/>
  <c r="M194" i="66"/>
  <c r="N194" i="66" a="1"/>
  <c r="M215" i="66"/>
  <c r="N215" i="66" a="1"/>
  <c r="M216" i="66"/>
  <c r="N216" i="66" a="1"/>
  <c r="M219" i="66"/>
  <c r="N219" i="66" a="1"/>
  <c r="M106" i="66"/>
  <c r="N106" i="66" a="1"/>
  <c r="M118" i="66"/>
  <c r="N118" i="66" a="1"/>
  <c r="M181" i="66"/>
  <c r="N181" i="66" a="1"/>
  <c r="M182" i="66"/>
  <c r="N182" i="66" a="1"/>
  <c r="M185" i="66"/>
  <c r="N185" i="66" a="1"/>
  <c r="M186" i="66"/>
  <c r="N186" i="66" a="1"/>
  <c r="M196" i="66"/>
  <c r="N196" i="66" a="1"/>
  <c r="M199" i="66"/>
  <c r="N199" i="66" a="1"/>
  <c r="M200" i="66"/>
  <c r="N200" i="66" a="1"/>
  <c r="M212" i="66"/>
  <c r="N212" i="66" a="1"/>
  <c r="M222" i="66"/>
  <c r="N222" i="66" a="1"/>
  <c r="M225" i="66"/>
  <c r="N225" i="66" a="1"/>
  <c r="M226" i="66"/>
  <c r="N226" i="66" a="1"/>
  <c r="M229" i="66"/>
  <c r="N229" i="66" a="1"/>
  <c r="M242" i="66"/>
  <c r="N242" i="66" a="1"/>
  <c r="M254" i="66"/>
  <c r="N254" i="66" a="1"/>
  <c r="M258" i="66"/>
  <c r="N258" i="66" a="1"/>
  <c r="M262" i="66"/>
  <c r="N262" i="66" a="1"/>
  <c r="M266" i="66"/>
  <c r="N266" i="66" a="1"/>
  <c r="M269" i="66"/>
  <c r="N269" i="66" a="1"/>
  <c r="M271" i="66"/>
  <c r="N271" i="66" a="1"/>
  <c r="M276" i="66"/>
  <c r="N276" i="66" a="1"/>
  <c r="M282" i="66"/>
  <c r="N282" i="66" a="1"/>
  <c r="M294" i="66"/>
  <c r="N294" i="66" a="1"/>
  <c r="M296" i="66"/>
  <c r="N296" i="66" a="1"/>
  <c r="M299" i="66"/>
  <c r="N299" i="66" a="1"/>
  <c r="M305" i="66"/>
  <c r="N305" i="66" a="1"/>
  <c r="M308" i="66"/>
  <c r="N308" i="66" a="1"/>
  <c r="M309" i="66"/>
  <c r="N309" i="66" a="1"/>
  <c r="M312" i="66"/>
  <c r="N312" i="66" a="1"/>
  <c r="M322" i="66"/>
  <c r="N322" i="66" a="1"/>
  <c r="M334" i="66"/>
  <c r="N334" i="66" a="1"/>
  <c r="M335" i="66"/>
  <c r="N335" i="66" a="1"/>
  <c r="M221" i="66"/>
  <c r="N221" i="66" a="1"/>
  <c r="M232" i="66"/>
  <c r="N232" i="66" a="1"/>
  <c r="M234" i="66"/>
  <c r="N234" i="66" a="1"/>
  <c r="M239" i="66"/>
  <c r="N239" i="66" a="1"/>
  <c r="M252" i="66"/>
  <c r="N252" i="66" a="1"/>
  <c r="M256" i="66"/>
  <c r="N256" i="66" a="1"/>
  <c r="M260" i="66"/>
  <c r="N260" i="66" a="1"/>
  <c r="M264" i="66"/>
  <c r="N264" i="66" a="1"/>
  <c r="M281" i="66"/>
  <c r="N281" i="66" a="1"/>
  <c r="M301" i="66"/>
  <c r="N301" i="66" a="1"/>
  <c r="M303" i="66"/>
  <c r="N303" i="66" a="1"/>
  <c r="M314" i="66"/>
  <c r="N314" i="66" a="1"/>
  <c r="M315" i="66"/>
  <c r="N315" i="66" a="1"/>
  <c r="M318" i="66"/>
  <c r="N318" i="66" a="1"/>
  <c r="M319" i="66"/>
  <c r="N319" i="66" a="1"/>
  <c r="M321" i="66"/>
  <c r="N321" i="66" a="1"/>
  <c r="M336" i="66"/>
  <c r="N336" i="66" a="1"/>
  <c r="M337" i="66"/>
  <c r="N337" i="66" a="1"/>
  <c r="M347" i="66"/>
  <c r="N347" i="66" a="1"/>
  <c r="M350" i="66"/>
  <c r="N350" i="66" a="1"/>
  <c r="M351" i="66"/>
  <c r="N351" i="66" a="1"/>
  <c r="M354" i="66"/>
  <c r="N354" i="66" a="1"/>
  <c r="M372" i="66"/>
  <c r="N372" i="66" a="1"/>
  <c r="M382" i="66"/>
  <c r="N382" i="66" a="1"/>
  <c r="M387" i="66"/>
  <c r="N387" i="66" a="1"/>
  <c r="M391" i="66"/>
  <c r="N391" i="66" a="1"/>
  <c r="M396" i="66"/>
  <c r="N396" i="66" a="1"/>
  <c r="M399" i="66"/>
  <c r="N399" i="66" a="1"/>
  <c r="M413" i="66"/>
  <c r="N413" i="66" a="1"/>
  <c r="M416" i="66"/>
  <c r="N416" i="66" a="1"/>
  <c r="M417" i="66"/>
  <c r="N417" i="66" a="1"/>
  <c r="M422" i="66"/>
  <c r="N422" i="66" a="1"/>
  <c r="M425" i="66"/>
  <c r="N425" i="66" a="1"/>
  <c r="M426" i="66"/>
  <c r="N426" i="66" a="1"/>
  <c r="M429" i="66"/>
  <c r="N429" i="66" a="1"/>
  <c r="M439" i="66"/>
  <c r="N439" i="66" a="1"/>
  <c r="M440" i="66"/>
  <c r="N440" i="66" a="1"/>
  <c r="M452" i="66"/>
  <c r="N452" i="66" a="1"/>
  <c r="M455" i="66"/>
  <c r="N455" i="66" a="1"/>
  <c r="M456" i="66"/>
  <c r="N456" i="66" a="1"/>
  <c r="M459" i="66"/>
  <c r="N459" i="66" a="1"/>
  <c r="M469" i="66"/>
  <c r="N469" i="66" a="1"/>
  <c r="M470" i="66"/>
  <c r="N470" i="66" a="1"/>
  <c r="M473" i="66"/>
  <c r="N473" i="66" a="1"/>
  <c r="M474" i="66"/>
  <c r="N474" i="66" a="1"/>
  <c r="M495" i="66"/>
  <c r="N495" i="66" a="1"/>
  <c r="M496" i="66"/>
  <c r="N496" i="66" a="1"/>
  <c r="M499" i="66"/>
  <c r="N499" i="66" a="1"/>
  <c r="M231" i="66"/>
  <c r="N231" i="66" a="1"/>
  <c r="M233" i="66"/>
  <c r="N233" i="66" a="1"/>
  <c r="M236" i="66"/>
  <c r="N236" i="66" a="1"/>
  <c r="M241" i="66"/>
  <c r="N241" i="66" a="1"/>
  <c r="M273" i="66"/>
  <c r="N273" i="66" a="1"/>
  <c r="M278" i="66"/>
  <c r="N278" i="66" a="1"/>
  <c r="M279" i="66"/>
  <c r="N279" i="66" a="1"/>
  <c r="M293" i="66"/>
  <c r="N293" i="66" a="1"/>
  <c r="M295" i="66"/>
  <c r="N295" i="66" a="1"/>
  <c r="M298" i="66"/>
  <c r="N298" i="66" a="1"/>
  <c r="M307" i="66"/>
  <c r="N307" i="66" a="1"/>
  <c r="M339" i="66"/>
  <c r="N339" i="66" a="1"/>
  <c r="M342" i="66"/>
  <c r="N342" i="66" a="1"/>
  <c r="M343" i="66"/>
  <c r="N343" i="66" a="1"/>
  <c r="M346" i="66"/>
  <c r="N346" i="66" a="1"/>
  <c r="M356" i="66"/>
  <c r="N356" i="66" a="1"/>
  <c r="M357" i="66"/>
  <c r="N357" i="66" a="1"/>
  <c r="M360" i="66"/>
  <c r="N360" i="66" a="1"/>
  <c r="M361" i="66"/>
  <c r="N361" i="66" a="1"/>
  <c r="M374" i="66"/>
  <c r="N374" i="66" a="1"/>
  <c r="M375" i="66"/>
  <c r="N375" i="66" a="1"/>
  <c r="M378" i="66"/>
  <c r="N378" i="66" a="1"/>
  <c r="M379" i="66"/>
  <c r="N379" i="66" a="1"/>
  <c r="M383" i="66"/>
  <c r="N383" i="66" a="1"/>
  <c r="M385" i="66"/>
  <c r="N385" i="66" a="1"/>
  <c r="M390" i="66"/>
  <c r="N390" i="66" a="1"/>
  <c r="M393" i="66"/>
  <c r="N393" i="66" a="1"/>
  <c r="M398" i="66"/>
  <c r="N398" i="66" a="1"/>
  <c r="M401" i="66"/>
  <c r="N401" i="66" a="1"/>
  <c r="M412" i="66"/>
  <c r="N412" i="66" a="1"/>
  <c r="M418" i="66"/>
  <c r="N418" i="66" a="1"/>
  <c r="M421" i="66"/>
  <c r="N421" i="66" a="1"/>
  <c r="M431" i="66"/>
  <c r="N431" i="66" a="1"/>
  <c r="M432" i="66"/>
  <c r="N432" i="66" a="1"/>
  <c r="M435" i="66"/>
  <c r="N435" i="66" a="1"/>
  <c r="M436" i="66"/>
  <c r="N436" i="66" a="1"/>
  <c r="M461" i="66"/>
  <c r="N461" i="66" a="1"/>
  <c r="M462" i="66"/>
  <c r="N462" i="66" a="1"/>
  <c r="M465" i="66"/>
  <c r="N465" i="66" a="1"/>
  <c r="M466" i="66"/>
  <c r="N466" i="66" a="1"/>
  <c r="M476" i="66"/>
  <c r="N476" i="66" a="1"/>
  <c r="M479" i="66"/>
  <c r="N479" i="66" a="1"/>
  <c r="M480" i="66"/>
  <c r="N480" i="66" a="1"/>
  <c r="M492" i="66"/>
  <c r="N492" i="66" a="1"/>
  <c r="M502" i="66"/>
  <c r="N502" i="66" a="1"/>
  <c r="M505" i="66"/>
  <c r="N505" i="66" a="1"/>
  <c r="M506" i="66"/>
  <c r="N506" i="66" a="1"/>
  <c r="M509" i="66"/>
  <c r="N509" i="66" a="1"/>
  <c r="M519" i="66"/>
  <c r="N519" i="66" a="1"/>
  <c r="M520" i="66"/>
  <c r="N520" i="66" a="1"/>
  <c r="M532" i="66"/>
  <c r="N532" i="66" a="1"/>
  <c r="M235" i="66"/>
  <c r="N235" i="66" a="1"/>
  <c r="M238" i="66"/>
  <c r="N238" i="66" a="1"/>
  <c r="M253" i="66"/>
  <c r="N253" i="66" a="1"/>
  <c r="M257" i="66"/>
  <c r="N257" i="66" a="1"/>
  <c r="M261" i="66"/>
  <c r="N261" i="66" a="1"/>
  <c r="M265" i="66"/>
  <c r="N265" i="66" a="1"/>
  <c r="M270" i="66"/>
  <c r="N270" i="66" a="1"/>
  <c r="M280" i="66"/>
  <c r="N280" i="66" a="1"/>
  <c r="M300" i="66"/>
  <c r="N300" i="66" a="1"/>
  <c r="M304" i="66"/>
  <c r="N304" i="66" a="1"/>
  <c r="M311" i="66"/>
  <c r="N311" i="66" a="1"/>
  <c r="M313" i="66"/>
  <c r="N313" i="66" a="1"/>
  <c r="M316" i="66"/>
  <c r="N316" i="66" a="1"/>
  <c r="M317" i="66"/>
  <c r="N317" i="66" a="1"/>
  <c r="M320" i="66"/>
  <c r="N320" i="66" a="1"/>
  <c r="M333" i="66"/>
  <c r="N333" i="66" a="1"/>
  <c r="M338" i="66"/>
  <c r="N338" i="66" a="1"/>
  <c r="M348" i="66"/>
  <c r="N348" i="66" a="1"/>
  <c r="M349" i="66"/>
  <c r="N349" i="66" a="1"/>
  <c r="M352" i="66"/>
  <c r="N352" i="66" a="1"/>
  <c r="M353" i="66"/>
  <c r="N353" i="66" a="1"/>
  <c r="M381" i="66"/>
  <c r="N381" i="66" a="1"/>
  <c r="M392" i="66"/>
  <c r="N392" i="66" a="1"/>
  <c r="M395" i="66"/>
  <c r="N395" i="66" a="1"/>
  <c r="M400" i="66"/>
  <c r="N400" i="66" a="1"/>
  <c r="M414" i="66"/>
  <c r="N414" i="66" a="1"/>
  <c r="M423" i="66"/>
  <c r="N423" i="66" a="1"/>
  <c r="M424" i="66"/>
  <c r="N424" i="66" a="1"/>
  <c r="M427" i="66"/>
  <c r="N427" i="66" a="1"/>
  <c r="M428" i="66"/>
  <c r="N428" i="66" a="1"/>
  <c r="M438" i="66"/>
  <c r="N438" i="66" a="1"/>
  <c r="M441" i="66"/>
  <c r="N441" i="66" a="1"/>
  <c r="M442" i="66"/>
  <c r="N442" i="66" a="1"/>
  <c r="M453" i="66"/>
  <c r="N453" i="66" a="1"/>
  <c r="M454" i="66"/>
  <c r="N454" i="66" a="1"/>
  <c r="M457" i="66"/>
  <c r="N457" i="66" a="1"/>
  <c r="M458" i="66"/>
  <c r="N458" i="66" a="1"/>
  <c r="M468" i="66"/>
  <c r="N468" i="66" a="1"/>
  <c r="M471" i="66"/>
  <c r="N471" i="66" a="1"/>
  <c r="M472" i="66"/>
  <c r="N472" i="66" a="1"/>
  <c r="M475" i="66"/>
  <c r="N475" i="66" a="1"/>
  <c r="M220" i="66"/>
  <c r="N220" i="66" a="1"/>
  <c r="M230" i="66"/>
  <c r="N230" i="66" a="1"/>
  <c r="M237" i="66"/>
  <c r="N237" i="66" a="1"/>
  <c r="M240" i="66"/>
  <c r="N240" i="66" a="1"/>
  <c r="M272" i="66"/>
  <c r="N272" i="66" a="1"/>
  <c r="M275" i="66"/>
  <c r="N275" i="66" a="1"/>
  <c r="M292" i="66"/>
  <c r="N292" i="66" a="1"/>
  <c r="M310" i="66"/>
  <c r="N310" i="66" a="1"/>
  <c r="M332" i="66"/>
  <c r="N332" i="66" a="1"/>
  <c r="M340" i="66"/>
  <c r="N340" i="66" a="1"/>
  <c r="M341" i="66"/>
  <c r="N341" i="66" a="1"/>
  <c r="M344" i="66"/>
  <c r="N344" i="66" a="1"/>
  <c r="M345" i="66"/>
  <c r="N345" i="66" a="1"/>
  <c r="M355" i="66"/>
  <c r="N355" i="66" a="1"/>
  <c r="M358" i="66"/>
  <c r="N358" i="66" a="1"/>
  <c r="M359" i="66"/>
  <c r="N359" i="66" a="1"/>
  <c r="M362" i="66"/>
  <c r="N362" i="66" a="1"/>
  <c r="M373" i="66"/>
  <c r="N373" i="66" a="1"/>
  <c r="M376" i="66"/>
  <c r="N376" i="66" a="1"/>
  <c r="M377" i="66"/>
  <c r="N377" i="66" a="1"/>
  <c r="M380" i="66"/>
  <c r="N380" i="66" a="1"/>
  <c r="M384" i="66"/>
  <c r="N384" i="66" a="1"/>
  <c r="M386" i="66"/>
  <c r="N386" i="66" a="1"/>
  <c r="M388" i="66"/>
  <c r="N388" i="66" a="1"/>
  <c r="M389" i="66"/>
  <c r="N389" i="66" a="1"/>
  <c r="M394" i="66"/>
  <c r="N394" i="66" a="1"/>
  <c r="M397" i="66"/>
  <c r="N397" i="66" a="1"/>
  <c r="M402" i="66"/>
  <c r="N402" i="66" a="1"/>
  <c r="M415" i="66"/>
  <c r="N415" i="66" a="1"/>
  <c r="M419" i="66"/>
  <c r="N419" i="66" a="1"/>
  <c r="M420" i="66"/>
  <c r="N420" i="66" a="1"/>
  <c r="M430" i="66"/>
  <c r="N430" i="66" a="1"/>
  <c r="M433" i="66"/>
  <c r="N433" i="66" a="1"/>
  <c r="M434" i="66"/>
  <c r="N434" i="66" a="1"/>
  <c r="M437" i="66"/>
  <c r="N437" i="66" a="1"/>
  <c r="M460" i="66"/>
  <c r="N460" i="66" a="1"/>
  <c r="M463" i="66"/>
  <c r="N463" i="66" a="1"/>
  <c r="M464" i="66"/>
  <c r="N464" i="66" a="1"/>
  <c r="M467" i="66"/>
  <c r="N467" i="66" a="1"/>
  <c r="M477" i="66"/>
  <c r="N477" i="66" a="1"/>
  <c r="M478" i="66"/>
  <c r="N478" i="66" a="1"/>
  <c r="M481" i="66"/>
  <c r="N481" i="66" a="1"/>
  <c r="M482" i="66"/>
  <c r="N482" i="66" a="1"/>
  <c r="M493" i="66"/>
  <c r="N493" i="66" a="1"/>
  <c r="M503" i="66"/>
  <c r="N503" i="66" a="1"/>
  <c r="M504" i="66"/>
  <c r="N504" i="66" a="1"/>
  <c r="M507" i="66"/>
  <c r="N507" i="66" a="1"/>
  <c r="M508" i="66"/>
  <c r="N508" i="66" a="1"/>
  <c r="M518" i="66"/>
  <c r="N518" i="66" a="1"/>
  <c r="M521" i="66"/>
  <c r="N521" i="66" a="1"/>
  <c r="M522" i="66"/>
  <c r="N522" i="66" a="1"/>
  <c r="M533" i="66"/>
  <c r="N533" i="66" a="1"/>
  <c r="M536" i="66"/>
  <c r="N536" i="66" a="1"/>
  <c r="M513" i="66"/>
  <c r="N513" i="66" a="1"/>
  <c r="M516" i="66"/>
  <c r="N516" i="66" a="1"/>
  <c r="M535" i="66"/>
  <c r="N535" i="66" a="1"/>
  <c r="M539" i="66"/>
  <c r="N539" i="66" a="1"/>
  <c r="M543" i="66"/>
  <c r="N543" i="66" a="1"/>
  <c r="M547" i="66"/>
  <c r="N547" i="66" a="1"/>
  <c r="M551" i="66"/>
  <c r="N551" i="66" a="1"/>
  <c r="M555" i="66"/>
  <c r="N555" i="66" a="1"/>
  <c r="M559" i="66"/>
  <c r="N559" i="66" a="1"/>
  <c r="M572" i="66"/>
  <c r="N572" i="66" a="1"/>
  <c r="M574" i="66"/>
  <c r="N574" i="66" a="1"/>
  <c r="M577" i="66"/>
  <c r="N577" i="66" a="1"/>
  <c r="M583" i="66"/>
  <c r="N583" i="66" a="1"/>
  <c r="M588" i="66"/>
  <c r="N588" i="66" a="1"/>
  <c r="M590" i="66"/>
  <c r="N590" i="66" a="1"/>
  <c r="M593" i="66"/>
  <c r="N593" i="66" a="1"/>
  <c r="M598" i="66"/>
  <c r="N598" i="66" a="1"/>
  <c r="M599" i="66"/>
  <c r="N599" i="66" a="1"/>
  <c r="M602" i="66"/>
  <c r="N602" i="66" a="1"/>
  <c r="M617" i="66"/>
  <c r="N617" i="66" a="1"/>
  <c r="M620" i="66"/>
  <c r="N620" i="66" a="1"/>
  <c r="M621" i="66"/>
  <c r="N621" i="66" a="1"/>
  <c r="M624" i="66"/>
  <c r="N624" i="66" a="1"/>
  <c r="M634" i="66"/>
  <c r="N634" i="66" a="1"/>
  <c r="M635" i="66"/>
  <c r="N635" i="66" a="1"/>
  <c r="M638" i="66"/>
  <c r="N638" i="66" a="1"/>
  <c r="M639" i="66"/>
  <c r="N639" i="66" a="1"/>
  <c r="M660" i="66"/>
  <c r="N660" i="66" a="1"/>
  <c r="M661" i="66"/>
  <c r="N661" i="66" a="1"/>
  <c r="M664" i="66"/>
  <c r="N664" i="66" a="1"/>
  <c r="M665" i="66"/>
  <c r="N665" i="66" a="1"/>
  <c r="M675" i="66"/>
  <c r="N675" i="66" a="1"/>
  <c r="M678" i="66"/>
  <c r="N678" i="66" a="1"/>
  <c r="M679" i="66"/>
  <c r="N679" i="66" a="1"/>
  <c r="M682" i="66"/>
  <c r="N682" i="66" a="1"/>
  <c r="M693" i="66"/>
  <c r="N693" i="66" a="1"/>
  <c r="M696" i="66"/>
  <c r="N696" i="66" a="1"/>
  <c r="M697" i="66"/>
  <c r="N697" i="66" a="1"/>
  <c r="M700" i="66"/>
  <c r="N700" i="66" a="1"/>
  <c r="M704" i="66"/>
  <c r="N704" i="66" a="1"/>
  <c r="M706" i="66"/>
  <c r="N706" i="66" a="1"/>
  <c r="M708" i="66"/>
  <c r="N708" i="66" a="1"/>
  <c r="M711" i="66"/>
  <c r="N711" i="66" a="1"/>
  <c r="M716" i="66"/>
  <c r="N716" i="66" a="1"/>
  <c r="M720" i="66"/>
  <c r="N720" i="66" a="1"/>
  <c r="M734" i="66"/>
  <c r="N734" i="66" a="1"/>
  <c r="M498" i="66"/>
  <c r="N498" i="66" a="1"/>
  <c r="M500" i="66"/>
  <c r="N500" i="66" a="1"/>
  <c r="M510" i="66"/>
  <c r="N510" i="66" a="1"/>
  <c r="M515" i="66"/>
  <c r="N515" i="66" a="1"/>
  <c r="M541" i="66"/>
  <c r="N541" i="66" a="1"/>
  <c r="M545" i="66"/>
  <c r="N545" i="66" a="1"/>
  <c r="M549" i="66"/>
  <c r="N549" i="66" a="1"/>
  <c r="M553" i="66"/>
  <c r="N553" i="66" a="1"/>
  <c r="M557" i="66"/>
  <c r="N557" i="66" a="1"/>
  <c r="M561" i="66"/>
  <c r="N561" i="66" a="1"/>
  <c r="M562" i="66"/>
  <c r="N562" i="66" a="1"/>
  <c r="M573" i="66"/>
  <c r="N573" i="66" a="1"/>
  <c r="M579" i="66"/>
  <c r="N579" i="66" a="1"/>
  <c r="M584" i="66"/>
  <c r="N584" i="66" a="1"/>
  <c r="M586" i="66"/>
  <c r="N586" i="66" a="1"/>
  <c r="M589" i="66"/>
  <c r="N589" i="66" a="1"/>
  <c r="M595" i="66"/>
  <c r="N595" i="66" a="1"/>
  <c r="M612" i="66"/>
  <c r="N612" i="66" a="1"/>
  <c r="M613" i="66"/>
  <c r="N613" i="66" a="1"/>
  <c r="M616" i="66"/>
  <c r="N616" i="66" a="1"/>
  <c r="M626" i="66"/>
  <c r="N626" i="66" a="1"/>
  <c r="M627" i="66"/>
  <c r="N627" i="66" a="1"/>
  <c r="M630" i="66"/>
  <c r="N630" i="66" a="1"/>
  <c r="M631" i="66"/>
  <c r="N631" i="66" a="1"/>
  <c r="M641" i="66"/>
  <c r="N641" i="66" a="1"/>
  <c r="M652" i="66"/>
  <c r="N652" i="66" a="1"/>
  <c r="M653" i="66"/>
  <c r="N653" i="66" a="1"/>
  <c r="M656" i="66"/>
  <c r="N656" i="66" a="1"/>
  <c r="M657" i="66"/>
  <c r="N657" i="66" a="1"/>
  <c r="M667" i="66"/>
  <c r="N667" i="66" a="1"/>
  <c r="M670" i="66"/>
  <c r="N670" i="66" a="1"/>
  <c r="M671" i="66"/>
  <c r="N671" i="66" a="1"/>
  <c r="M674" i="66"/>
  <c r="N674" i="66" a="1"/>
  <c r="M692" i="66"/>
  <c r="N692" i="66" a="1"/>
  <c r="M702" i="66"/>
  <c r="N702" i="66" a="1"/>
  <c r="M707" i="66"/>
  <c r="N707" i="66" a="1"/>
  <c r="M709" i="66"/>
  <c r="N709" i="66" a="1"/>
  <c r="M714" i="66"/>
  <c r="N714" i="66" a="1"/>
  <c r="M718" i="66"/>
  <c r="N718" i="66" a="1"/>
  <c r="M722" i="66"/>
  <c r="N722" i="66" a="1"/>
  <c r="M735" i="66"/>
  <c r="N735" i="66" a="1"/>
  <c r="M739" i="66"/>
  <c r="N739" i="66" a="1"/>
  <c r="M743" i="66"/>
  <c r="N743" i="66" a="1"/>
  <c r="M748" i="66"/>
  <c r="N748" i="66" a="1"/>
  <c r="M753" i="66"/>
  <c r="N753" i="66" a="1"/>
  <c r="M755" i="66"/>
  <c r="N755" i="66" a="1"/>
  <c r="M760" i="66"/>
  <c r="N760" i="66" a="1"/>
  <c r="M772" i="66"/>
  <c r="N772" i="66" a="1"/>
  <c r="M774" i="66"/>
  <c r="N774" i="66" a="1"/>
  <c r="M779" i="66"/>
  <c r="N779" i="66" a="1"/>
  <c r="M782" i="66"/>
  <c r="N782" i="66" a="1"/>
  <c r="M783" i="66"/>
  <c r="N783" i="66" a="1"/>
  <c r="M793" i="66"/>
  <c r="N793" i="66" a="1"/>
  <c r="M796" i="66"/>
  <c r="N796" i="66" a="1"/>
  <c r="M797" i="66"/>
  <c r="N797" i="66" a="1"/>
  <c r="M800" i="66"/>
  <c r="N800" i="66" a="1"/>
  <c r="M819" i="66"/>
  <c r="N819" i="66" a="1"/>
  <c r="M822" i="66"/>
  <c r="N822" i="66" a="1"/>
  <c r="M823" i="66"/>
  <c r="N823" i="66" a="1"/>
  <c r="M494" i="66"/>
  <c r="N494" i="66" a="1"/>
  <c r="M512" i="66"/>
  <c r="N512" i="66" a="1"/>
  <c r="M517" i="66"/>
  <c r="N517" i="66" a="1"/>
  <c r="M534" i="66"/>
  <c r="N534" i="66" a="1"/>
  <c r="M537" i="66"/>
  <c r="N537" i="66" a="1"/>
  <c r="M538" i="66"/>
  <c r="N538" i="66" a="1"/>
  <c r="M542" i="66"/>
  <c r="N542" i="66" a="1"/>
  <c r="M546" i="66"/>
  <c r="N546" i="66" a="1"/>
  <c r="M550" i="66"/>
  <c r="N550" i="66" a="1"/>
  <c r="M554" i="66"/>
  <c r="N554" i="66" a="1"/>
  <c r="M558" i="66"/>
  <c r="N558" i="66" a="1"/>
  <c r="M575" i="66"/>
  <c r="N575" i="66" a="1"/>
  <c r="M580" i="66"/>
  <c r="N580" i="66" a="1"/>
  <c r="M582" i="66"/>
  <c r="N582" i="66" a="1"/>
  <c r="M585" i="66"/>
  <c r="N585" i="66" a="1"/>
  <c r="M591" i="66"/>
  <c r="N591" i="66" a="1"/>
  <c r="M596" i="66"/>
  <c r="N596" i="66" a="1"/>
  <c r="M600" i="66"/>
  <c r="N600" i="66" a="1"/>
  <c r="M601" i="66"/>
  <c r="N601" i="66" a="1"/>
  <c r="M618" i="66"/>
  <c r="N618" i="66" a="1"/>
  <c r="M619" i="66"/>
  <c r="N619" i="66" a="1"/>
  <c r="M622" i="66"/>
  <c r="N622" i="66" a="1"/>
  <c r="M623" i="66"/>
  <c r="N623" i="66" a="1"/>
  <c r="M633" i="66"/>
  <c r="N633" i="66" a="1"/>
  <c r="M636" i="66"/>
  <c r="N636" i="66" a="1"/>
  <c r="M637" i="66"/>
  <c r="N637" i="66" a="1"/>
  <c r="M640" i="66"/>
  <c r="N640" i="66" a="1"/>
  <c r="M659" i="66"/>
  <c r="N659" i="66" a="1"/>
  <c r="M662" i="66"/>
  <c r="N662" i="66" a="1"/>
  <c r="M663" i="66"/>
  <c r="N663" i="66" a="1"/>
  <c r="M666" i="66"/>
  <c r="N666" i="66" a="1"/>
  <c r="M676" i="66"/>
  <c r="N676" i="66" a="1"/>
  <c r="M677" i="66"/>
  <c r="N677" i="66" a="1"/>
  <c r="M680" i="66"/>
  <c r="N680" i="66" a="1"/>
  <c r="M681" i="66"/>
  <c r="N681" i="66" a="1"/>
  <c r="M694" i="66"/>
  <c r="N694" i="66" a="1"/>
  <c r="M695" i="66"/>
  <c r="N695" i="66" a="1"/>
  <c r="M698" i="66"/>
  <c r="N698" i="66" a="1"/>
  <c r="M699" i="66"/>
  <c r="N699" i="66" a="1"/>
  <c r="M703" i="66"/>
  <c r="N703" i="66" a="1"/>
  <c r="M705" i="66"/>
  <c r="N705" i="66" a="1"/>
  <c r="M712" i="66"/>
  <c r="N712" i="66" a="1"/>
  <c r="M715" i="66"/>
  <c r="N715" i="66" a="1"/>
  <c r="M719" i="66"/>
  <c r="N719" i="66" a="1"/>
  <c r="M733" i="66"/>
  <c r="N733" i="66" a="1"/>
  <c r="M737" i="66"/>
  <c r="N737" i="66" a="1"/>
  <c r="M741" i="66"/>
  <c r="N741" i="66" a="1"/>
  <c r="M497" i="66"/>
  <c r="N497" i="66" a="1"/>
  <c r="M501" i="66"/>
  <c r="N501" i="66" a="1"/>
  <c r="M511" i="66"/>
  <c r="N511" i="66" a="1"/>
  <c r="M514" i="66"/>
  <c r="N514" i="66" a="1"/>
  <c r="M540" i="66"/>
  <c r="N540" i="66" a="1"/>
  <c r="M544" i="66"/>
  <c r="N544" i="66" a="1"/>
  <c r="M548" i="66"/>
  <c r="N548" i="66" a="1"/>
  <c r="M552" i="66"/>
  <c r="N552" i="66" a="1"/>
  <c r="M556" i="66"/>
  <c r="N556" i="66" a="1"/>
  <c r="M560" i="66"/>
  <c r="N560" i="66" a="1"/>
  <c r="M576" i="66"/>
  <c r="N576" i="66" a="1"/>
  <c r="M578" i="66"/>
  <c r="N578" i="66" a="1"/>
  <c r="M581" i="66"/>
  <c r="N581" i="66" a="1"/>
  <c r="M587" i="66"/>
  <c r="N587" i="66" a="1"/>
  <c r="M592" i="66"/>
  <c r="N592" i="66" a="1"/>
  <c r="M594" i="66"/>
  <c r="N594" i="66" a="1"/>
  <c r="M597" i="66"/>
  <c r="N597" i="66" a="1"/>
  <c r="M614" i="66"/>
  <c r="N614" i="66" a="1"/>
  <c r="M615" i="66"/>
  <c r="N615" i="66" a="1"/>
  <c r="M625" i="66"/>
  <c r="N625" i="66" a="1"/>
  <c r="M628" i="66"/>
  <c r="N628" i="66" a="1"/>
  <c r="M629" i="66"/>
  <c r="N629" i="66" a="1"/>
  <c r="M632" i="66"/>
  <c r="N632" i="66" a="1"/>
  <c r="M642" i="66"/>
  <c r="N642" i="66" a="1"/>
  <c r="M654" i="66"/>
  <c r="N654" i="66" a="1"/>
  <c r="M655" i="66"/>
  <c r="N655" i="66" a="1"/>
  <c r="M658" i="66"/>
  <c r="N658" i="66" a="1"/>
  <c r="M668" i="66"/>
  <c r="N668" i="66" a="1"/>
  <c r="M669" i="66"/>
  <c r="N669" i="66" a="1"/>
  <c r="M672" i="66"/>
  <c r="N672" i="66" a="1"/>
  <c r="M673" i="66"/>
  <c r="N673" i="66" a="1"/>
  <c r="M701" i="66"/>
  <c r="N701" i="66" a="1"/>
  <c r="M710" i="66"/>
  <c r="N710" i="66" a="1"/>
  <c r="M713" i="66"/>
  <c r="N713" i="66" a="1"/>
  <c r="M717" i="66"/>
  <c r="N717" i="66" a="1"/>
  <c r="M721" i="66"/>
  <c r="N721" i="66" a="1"/>
  <c r="M732" i="66"/>
  <c r="N732" i="66" a="1"/>
  <c r="M736" i="66"/>
  <c r="N736" i="66" a="1"/>
  <c r="M740" i="66"/>
  <c r="N740" i="66" a="1"/>
  <c r="M744" i="66"/>
  <c r="N744" i="66" a="1"/>
  <c r="M747" i="66"/>
  <c r="N747" i="66" a="1"/>
  <c r="M750" i="66"/>
  <c r="N750" i="66" a="1"/>
  <c r="M756" i="66"/>
  <c r="N756" i="66" a="1"/>
  <c r="M757" i="66"/>
  <c r="N757" i="66" a="1"/>
  <c r="M759" i="66"/>
  <c r="N759" i="66" a="1"/>
  <c r="M762" i="66"/>
  <c r="N762" i="66" a="1"/>
  <c r="M777" i="66"/>
  <c r="N777" i="66" a="1"/>
  <c r="M780" i="66"/>
  <c r="N780" i="66" a="1"/>
  <c r="M781" i="66"/>
  <c r="N781" i="66" a="1"/>
  <c r="M784" i="66"/>
  <c r="N784" i="66" a="1"/>
  <c r="M738" i="66"/>
  <c r="N738" i="66" a="1"/>
  <c r="M752" i="66"/>
  <c r="N752" i="66" a="1"/>
  <c r="M754" i="66"/>
  <c r="N754" i="66" a="1"/>
  <c r="M773" i="66"/>
  <c r="N773" i="66" a="1"/>
  <c r="M788" i="66"/>
  <c r="N788" i="66" a="1"/>
  <c r="M791" i="66"/>
  <c r="N791" i="66" a="1"/>
  <c r="M802" i="66"/>
  <c r="N802" i="66" a="1"/>
  <c r="M816" i="66"/>
  <c r="N816" i="66" a="1"/>
  <c r="M821" i="66"/>
  <c r="N821" i="66" a="1"/>
  <c r="M826" i="66"/>
  <c r="N826" i="66" a="1"/>
  <c r="M836" i="66"/>
  <c r="N836" i="66" a="1"/>
  <c r="M837" i="66"/>
  <c r="N837" i="66" a="1"/>
  <c r="M840" i="66"/>
  <c r="N840" i="66" a="1"/>
  <c r="M841" i="66"/>
  <c r="N841" i="66" a="1"/>
  <c r="M854" i="66"/>
  <c r="N854" i="66" a="1"/>
  <c r="M855" i="66"/>
  <c r="N855" i="66" a="1"/>
  <c r="M858" i="66"/>
  <c r="N858" i="66" a="1"/>
  <c r="M859" i="66"/>
  <c r="N859" i="66" a="1"/>
  <c r="M869" i="66"/>
  <c r="N869" i="66" a="1"/>
  <c r="M872" i="66"/>
  <c r="N872" i="66" a="1"/>
  <c r="M873" i="66"/>
  <c r="N873" i="66" a="1"/>
  <c r="M879" i="66"/>
  <c r="N879" i="66" a="1"/>
  <c r="M893" i="66"/>
  <c r="N893" i="66" a="1"/>
  <c r="M897" i="66"/>
  <c r="N897" i="66" a="1"/>
  <c r="M901" i="66"/>
  <c r="N901" i="66" a="1"/>
  <c r="M905" i="66"/>
  <c r="N905" i="66" a="1"/>
  <c r="M909" i="66"/>
  <c r="N909" i="66" a="1"/>
  <c r="M913" i="66"/>
  <c r="N913" i="66" a="1"/>
  <c r="M917" i="66"/>
  <c r="N917" i="66" a="1"/>
  <c r="M932" i="66"/>
  <c r="N932" i="66" a="1"/>
  <c r="M937" i="66"/>
  <c r="N937" i="66" a="1"/>
  <c r="M941" i="66"/>
  <c r="N941" i="66" a="1"/>
  <c r="M942" i="66"/>
  <c r="N942" i="66" a="1"/>
  <c r="M952" i="66"/>
  <c r="N952" i="66" a="1"/>
  <c r="M955" i="66"/>
  <c r="N955" i="66" a="1"/>
  <c r="M956" i="66"/>
  <c r="N956" i="66" a="1"/>
  <c r="M959" i="66"/>
  <c r="N959" i="66" a="1"/>
  <c r="M978" i="66"/>
  <c r="N978" i="66" a="1"/>
  <c r="M981" i="66"/>
  <c r="N981" i="66" a="1"/>
  <c r="M982" i="66"/>
  <c r="N982" i="66" a="1"/>
  <c r="M985" i="66"/>
  <c r="N985" i="66" a="1"/>
  <c r="M995" i="66"/>
  <c r="N995" i="66" a="1"/>
  <c r="M996" i="66"/>
  <c r="N996" i="66" a="1"/>
  <c r="M999" i="66"/>
  <c r="N999" i="66" a="1"/>
  <c r="M1000" i="66"/>
  <c r="N1000" i="66" a="1"/>
  <c r="M1017" i="66"/>
  <c r="N1017" i="66" a="1"/>
  <c r="M1020" i="66"/>
  <c r="N1020" i="66" a="1"/>
  <c r="M1024" i="66"/>
  <c r="N1024" i="66" a="1"/>
  <c r="M1028" i="66"/>
  <c r="N1028" i="66" a="1"/>
  <c r="M1033" i="66"/>
  <c r="N1033" i="66" a="1"/>
  <c r="M1037" i="66"/>
  <c r="N1037" i="66" a="1"/>
  <c r="M1042" i="66"/>
  <c r="N1042" i="66" a="1"/>
  <c r="M1055" i="66"/>
  <c r="N1055" i="66" a="1"/>
  <c r="M1059" i="66"/>
  <c r="N1059" i="66" a="1"/>
  <c r="M1063" i="66"/>
  <c r="N1063" i="66" a="1"/>
  <c r="M1067" i="66"/>
  <c r="N1067" i="66" a="1"/>
  <c r="M1071" i="66"/>
  <c r="N1071" i="66" a="1"/>
  <c r="M1074" i="66"/>
  <c r="N1074" i="66" a="1"/>
  <c r="M1076" i="66"/>
  <c r="N1076" i="66" a="1"/>
  <c r="M1081" i="66"/>
  <c r="N1081" i="66" a="1"/>
  <c r="M1093" i="66"/>
  <c r="N1093" i="66" a="1"/>
  <c r="M1096" i="66"/>
  <c r="N1096" i="66" a="1"/>
  <c r="M1102" i="66"/>
  <c r="N1102" i="66" a="1"/>
  <c r="M1111" i="66"/>
  <c r="N1111" i="66" a="1"/>
  <c r="M1112" i="66"/>
  <c r="N1112" i="66" a="1"/>
  <c r="M1115" i="66"/>
  <c r="N1115" i="66" a="1"/>
  <c r="M1116" i="66"/>
  <c r="N1116" i="66" a="1"/>
  <c r="M1137" i="66"/>
  <c r="N1137" i="66" a="1"/>
  <c r="M1138" i="66"/>
  <c r="N1138" i="66" a="1"/>
  <c r="M1141" i="66"/>
  <c r="N1141" i="66" a="1"/>
  <c r="M1142" i="66"/>
  <c r="N1142" i="66" a="1"/>
  <c r="M1152" i="66"/>
  <c r="N1152" i="66" a="1"/>
  <c r="M1155" i="66"/>
  <c r="N1155" i="66" a="1"/>
  <c r="M1156" i="66"/>
  <c r="N1156" i="66" a="1"/>
  <c r="M1159" i="66"/>
  <c r="N1159" i="66" a="1"/>
  <c r="M1174" i="66"/>
  <c r="N1174" i="66" a="1"/>
  <c r="M1177" i="66"/>
  <c r="N1177" i="66" a="1"/>
  <c r="M1178" i="66"/>
  <c r="N1178" i="66" a="1"/>
  <c r="M742" i="66"/>
  <c r="N742" i="66" a="1"/>
  <c r="M746" i="66"/>
  <c r="N746" i="66" a="1"/>
  <c r="M749" i="66"/>
  <c r="N749" i="66" a="1"/>
  <c r="M775" i="66"/>
  <c r="N775" i="66" a="1"/>
  <c r="M778" i="66"/>
  <c r="N778" i="66" a="1"/>
  <c r="M785" i="66"/>
  <c r="N785" i="66" a="1"/>
  <c r="M790" i="66"/>
  <c r="N790" i="66" a="1"/>
  <c r="M795" i="66"/>
  <c r="N795" i="66" a="1"/>
  <c r="M813" i="66"/>
  <c r="N813" i="66" a="1"/>
  <c r="M818" i="66"/>
  <c r="N818" i="66" a="1"/>
  <c r="M820" i="66"/>
  <c r="N820" i="66" a="1"/>
  <c r="M828" i="66"/>
  <c r="N828" i="66" a="1"/>
  <c r="M829" i="66"/>
  <c r="N829" i="66" a="1"/>
  <c r="M832" i="66"/>
  <c r="N832" i="66" a="1"/>
  <c r="M833" i="66"/>
  <c r="N833" i="66" a="1"/>
  <c r="M861" i="66"/>
  <c r="N861" i="66" a="1"/>
  <c r="M864" i="66"/>
  <c r="N864" i="66" a="1"/>
  <c r="M865" i="66"/>
  <c r="N865" i="66" a="1"/>
  <c r="M868" i="66"/>
  <c r="N868" i="66" a="1"/>
  <c r="M876" i="66"/>
  <c r="N876" i="66" a="1"/>
  <c r="M878" i="66"/>
  <c r="N878" i="66" a="1"/>
  <c r="M882" i="66"/>
  <c r="N882" i="66" a="1"/>
  <c r="M895" i="66"/>
  <c r="N895" i="66" a="1"/>
  <c r="M899" i="66"/>
  <c r="N899" i="66" a="1"/>
  <c r="M903" i="66"/>
  <c r="N903" i="66" a="1"/>
  <c r="M907" i="66"/>
  <c r="N907" i="66" a="1"/>
  <c r="M911" i="66"/>
  <c r="N911" i="66" a="1"/>
  <c r="M915" i="66"/>
  <c r="N915" i="66" a="1"/>
  <c r="M920" i="66"/>
  <c r="N920" i="66" a="1"/>
  <c r="M922" i="66"/>
  <c r="N922" i="66" a="1"/>
  <c r="M933" i="66"/>
  <c r="N933" i="66" a="1"/>
  <c r="M935" i="66"/>
  <c r="N935" i="66" a="1"/>
  <c r="M938" i="66"/>
  <c r="N938" i="66" a="1"/>
  <c r="M944" i="66"/>
  <c r="N944" i="66" a="1"/>
  <c r="M947" i="66"/>
  <c r="N947" i="66" a="1"/>
  <c r="M948" i="66"/>
  <c r="N948" i="66" a="1"/>
  <c r="M951" i="66"/>
  <c r="N951" i="66" a="1"/>
  <c r="M961" i="66"/>
  <c r="N961" i="66" a="1"/>
  <c r="M962" i="66"/>
  <c r="N962" i="66" a="1"/>
  <c r="M973" i="66"/>
  <c r="N973" i="66" a="1"/>
  <c r="M974" i="66"/>
  <c r="N974" i="66" a="1"/>
  <c r="M977" i="66"/>
  <c r="N977" i="66" a="1"/>
  <c r="M987" i="66"/>
  <c r="N987" i="66" a="1"/>
  <c r="M988" i="66"/>
  <c r="N988" i="66" a="1"/>
  <c r="M991" i="66"/>
  <c r="N991" i="66" a="1"/>
  <c r="M992" i="66"/>
  <c r="N992" i="66" a="1"/>
  <c r="M1002" i="66"/>
  <c r="N1002" i="66" a="1"/>
  <c r="M1013" i="66"/>
  <c r="N1013" i="66" a="1"/>
  <c r="M1014" i="66"/>
  <c r="N1014" i="66" a="1"/>
  <c r="M1018" i="66"/>
  <c r="N1018" i="66" a="1"/>
  <c r="M1023" i="66"/>
  <c r="N1023" i="66" a="1"/>
  <c r="M1034" i="66"/>
  <c r="N1034" i="66" a="1"/>
  <c r="M1038" i="66"/>
  <c r="N1038" i="66" a="1"/>
  <c r="M1040" i="66"/>
  <c r="N1040" i="66" a="1"/>
  <c r="M1054" i="66"/>
  <c r="N1054" i="66" a="1"/>
  <c r="M1058" i="66"/>
  <c r="N1058" i="66" a="1"/>
  <c r="M1062" i="66"/>
  <c r="N1062" i="66" a="1"/>
  <c r="M1066" i="66"/>
  <c r="N1066" i="66" a="1"/>
  <c r="M1070" i="66"/>
  <c r="N1070" i="66" a="1"/>
  <c r="M1077" i="66"/>
  <c r="N1077" i="66" a="1"/>
  <c r="M1079" i="66"/>
  <c r="N1079" i="66" a="1"/>
  <c r="M1092" i="66"/>
  <c r="N1092" i="66" a="1"/>
  <c r="M1098" i="66"/>
  <c r="N1098" i="66" a="1"/>
  <c r="M1103" i="66"/>
  <c r="N1103" i="66" a="1"/>
  <c r="M1107" i="66"/>
  <c r="N1107" i="66" a="1"/>
  <c r="M1108" i="66"/>
  <c r="N1108" i="66" a="1"/>
  <c r="M1118" i="66"/>
  <c r="N1118" i="66" a="1"/>
  <c r="M1121" i="66"/>
  <c r="N1121" i="66" a="1"/>
  <c r="M1122" i="66"/>
  <c r="N1122" i="66" a="1"/>
  <c r="M1133" i="66"/>
  <c r="N1133" i="66" a="1"/>
  <c r="M1134" i="66"/>
  <c r="N1134" i="66" a="1"/>
  <c r="M1144" i="66"/>
  <c r="N1144" i="66" a="1"/>
  <c r="M1147" i="66"/>
  <c r="N1147" i="66" a="1"/>
  <c r="M1148" i="66"/>
  <c r="N1148" i="66" a="1"/>
  <c r="M1151" i="66"/>
  <c r="N1151" i="66" a="1"/>
  <c r="M1161" i="66"/>
  <c r="N1161" i="66" a="1"/>
  <c r="M1162" i="66"/>
  <c r="N1162" i="66" a="1"/>
  <c r="M1173" i="66"/>
  <c r="N1173" i="66" a="1"/>
  <c r="M1183" i="66"/>
  <c r="N1183" i="66" a="1"/>
  <c r="M1184" i="66"/>
  <c r="N1184" i="66" a="1"/>
  <c r="M1187" i="66"/>
  <c r="N1187" i="66" a="1"/>
  <c r="M1188" i="66"/>
  <c r="N1188" i="66" a="1"/>
  <c r="M751" i="66"/>
  <c r="N751" i="66" a="1"/>
  <c r="M787" i="66"/>
  <c r="N787" i="66" a="1"/>
  <c r="M792" i="66"/>
  <c r="N792" i="66" a="1"/>
  <c r="M794" i="66"/>
  <c r="N794" i="66" a="1"/>
  <c r="M799" i="66"/>
  <c r="N799" i="66" a="1"/>
  <c r="M801" i="66"/>
  <c r="N801" i="66" a="1"/>
  <c r="M812" i="66"/>
  <c r="N812" i="66" a="1"/>
  <c r="M815" i="66"/>
  <c r="N815" i="66" a="1"/>
  <c r="M824" i="66"/>
  <c r="N824" i="66" a="1"/>
  <c r="M825" i="66"/>
  <c r="N825" i="66" a="1"/>
  <c r="M835" i="66"/>
  <c r="N835" i="66" a="1"/>
  <c r="M838" i="66"/>
  <c r="N838" i="66" a="1"/>
  <c r="M839" i="66"/>
  <c r="N839" i="66" a="1"/>
  <c r="M842" i="66"/>
  <c r="N842" i="66" a="1"/>
  <c r="M853" i="66"/>
  <c r="N853" i="66" a="1"/>
  <c r="M856" i="66"/>
  <c r="N856" i="66" a="1"/>
  <c r="M857" i="66"/>
  <c r="N857" i="66" a="1"/>
  <c r="M860" i="66"/>
  <c r="N860" i="66" a="1"/>
  <c r="M870" i="66"/>
  <c r="N870" i="66" a="1"/>
  <c r="M871" i="66"/>
  <c r="N871" i="66" a="1"/>
  <c r="M874" i="66"/>
  <c r="N874" i="66" a="1"/>
  <c r="M880" i="66"/>
  <c r="N880" i="66" a="1"/>
  <c r="M894" i="66"/>
  <c r="N894" i="66" a="1"/>
  <c r="M898" i="66"/>
  <c r="N898" i="66" a="1"/>
  <c r="M902" i="66"/>
  <c r="N902" i="66" a="1"/>
  <c r="M906" i="66"/>
  <c r="N906" i="66" a="1"/>
  <c r="M910" i="66"/>
  <c r="N910" i="66" a="1"/>
  <c r="M914" i="66"/>
  <c r="N914" i="66" a="1"/>
  <c r="M918" i="66"/>
  <c r="N918" i="66" a="1"/>
  <c r="M934" i="66"/>
  <c r="N934" i="66" a="1"/>
  <c r="M939" i="66"/>
  <c r="N939" i="66" a="1"/>
  <c r="M940" i="66"/>
  <c r="N940" i="66" a="1"/>
  <c r="M943" i="66"/>
  <c r="N943" i="66" a="1"/>
  <c r="M953" i="66"/>
  <c r="N953" i="66" a="1"/>
  <c r="M954" i="66"/>
  <c r="N954" i="66" a="1"/>
  <c r="M957" i="66"/>
  <c r="N957" i="66" a="1"/>
  <c r="M958" i="66"/>
  <c r="N958" i="66" a="1"/>
  <c r="M979" i="66"/>
  <c r="N979" i="66" a="1"/>
  <c r="M980" i="66"/>
  <c r="N980" i="66" a="1"/>
  <c r="M983" i="66"/>
  <c r="N983" i="66" a="1"/>
  <c r="M984" i="66"/>
  <c r="N984" i="66" a="1"/>
  <c r="M994" i="66"/>
  <c r="N994" i="66" a="1"/>
  <c r="M997" i="66"/>
  <c r="N997" i="66" a="1"/>
  <c r="M998" i="66"/>
  <c r="N998" i="66" a="1"/>
  <c r="M1001" i="66"/>
  <c r="N1001" i="66" a="1"/>
  <c r="M1016" i="66"/>
  <c r="N1016" i="66" a="1"/>
  <c r="M1021" i="66"/>
  <c r="N1021" i="66" a="1"/>
  <c r="M1025" i="66"/>
  <c r="N1025" i="66" a="1"/>
  <c r="M1027" i="66"/>
  <c r="N1027" i="66" a="1"/>
  <c r="M1029" i="66"/>
  <c r="N1029" i="66" a="1"/>
  <c r="M1031" i="66"/>
  <c r="N1031" i="66" a="1"/>
  <c r="M1032" i="66"/>
  <c r="N1032" i="66" a="1"/>
  <c r="M1036" i="66"/>
  <c r="N1036" i="66" a="1"/>
  <c r="M1041" i="66"/>
  <c r="N1041" i="66" a="1"/>
  <c r="M1052" i="66"/>
  <c r="N1052" i="66" a="1"/>
  <c r="M1056" i="66"/>
  <c r="N1056" i="66" a="1"/>
  <c r="M1060" i="66"/>
  <c r="N1060" i="66" a="1"/>
  <c r="M1064" i="66"/>
  <c r="N1064" i="66" a="1"/>
  <c r="M1068" i="66"/>
  <c r="N1068" i="66" a="1"/>
  <c r="M1072" i="66"/>
  <c r="N1072" i="66" a="1"/>
  <c r="M1073" i="66"/>
  <c r="N1073" i="66" a="1"/>
  <c r="M1075" i="66"/>
  <c r="N1075" i="66" a="1"/>
  <c r="M1082" i="66"/>
  <c r="N1082" i="66" a="1"/>
  <c r="M1094" i="66"/>
  <c r="N1094" i="66" a="1"/>
  <c r="M1099" i="66"/>
  <c r="N1099" i="66" a="1"/>
  <c r="M1101" i="66"/>
  <c r="N1101" i="66" a="1"/>
  <c r="M1104" i="66"/>
  <c r="N1104" i="66" a="1"/>
  <c r="M1110" i="66"/>
  <c r="N1110" i="66" a="1"/>
  <c r="M1113" i="66"/>
  <c r="N1113" i="66" a="1"/>
  <c r="M1114" i="66"/>
  <c r="N1114" i="66" a="1"/>
  <c r="M1117" i="66"/>
  <c r="N1117" i="66" a="1"/>
  <c r="M1136" i="66"/>
  <c r="N1136" i="66" a="1"/>
  <c r="M1139" i="66"/>
  <c r="N1139" i="66" a="1"/>
  <c r="M1140" i="66"/>
  <c r="N1140" i="66" a="1"/>
  <c r="M745" i="66"/>
  <c r="N745" i="66" a="1"/>
  <c r="M758" i="66"/>
  <c r="N758" i="66" a="1"/>
  <c r="M761" i="66"/>
  <c r="N761" i="66" a="1"/>
  <c r="M776" i="66"/>
  <c r="N776" i="66" a="1"/>
  <c r="M786" i="66"/>
  <c r="N786" i="66" a="1"/>
  <c r="M789" i="66"/>
  <c r="N789" i="66" a="1"/>
  <c r="M798" i="66"/>
  <c r="N798" i="66" a="1"/>
  <c r="M814" i="66"/>
  <c r="N814" i="66" a="1"/>
  <c r="M817" i="66"/>
  <c r="N817" i="66" a="1"/>
  <c r="M827" i="66"/>
  <c r="N827" i="66" a="1"/>
  <c r="M830" i="66"/>
  <c r="N830" i="66" a="1"/>
  <c r="M831" i="66"/>
  <c r="N831" i="66" a="1"/>
  <c r="M834" i="66"/>
  <c r="N834" i="66" a="1"/>
  <c r="M852" i="66"/>
  <c r="N852" i="66" a="1"/>
  <c r="M862" i="66"/>
  <c r="N862" i="66" a="1"/>
  <c r="M863" i="66"/>
  <c r="N863" i="66" a="1"/>
  <c r="M866" i="66"/>
  <c r="N866" i="66" a="1"/>
  <c r="M867" i="66"/>
  <c r="N867" i="66" a="1"/>
  <c r="M875" i="66"/>
  <c r="N875" i="66" a="1"/>
  <c r="M877" i="66"/>
  <c r="N877" i="66" a="1"/>
  <c r="M881" i="66"/>
  <c r="N881" i="66" a="1"/>
  <c r="M892" i="66"/>
  <c r="N892" i="66" a="1"/>
  <c r="M896" i="66"/>
  <c r="N896" i="66" a="1"/>
  <c r="M900" i="66"/>
  <c r="N900" i="66" a="1"/>
  <c r="M904" i="66"/>
  <c r="N904" i="66" a="1"/>
  <c r="M908" i="66"/>
  <c r="N908" i="66" a="1"/>
  <c r="M912" i="66"/>
  <c r="N912" i="66" a="1"/>
  <c r="M916" i="66"/>
  <c r="N916" i="66" a="1"/>
  <c r="M919" i="66"/>
  <c r="N919" i="66" a="1"/>
  <c r="M921" i="66"/>
  <c r="N921" i="66" a="1"/>
  <c r="M936" i="66"/>
  <c r="N936" i="66" a="1"/>
  <c r="M945" i="66"/>
  <c r="N945" i="66" a="1"/>
  <c r="M946" i="66"/>
  <c r="N946" i="66" a="1"/>
  <c r="M949" i="66"/>
  <c r="N949" i="66" a="1"/>
  <c r="M950" i="66"/>
  <c r="N950" i="66" a="1"/>
  <c r="M960" i="66"/>
  <c r="N960" i="66" a="1"/>
  <c r="M972" i="66"/>
  <c r="N972" i="66" a="1"/>
  <c r="M975" i="66"/>
  <c r="N975" i="66" a="1"/>
  <c r="M976" i="66"/>
  <c r="N976" i="66" a="1"/>
  <c r="M986" i="66"/>
  <c r="N986" i="66" a="1"/>
  <c r="M989" i="66"/>
  <c r="N989" i="66" a="1"/>
  <c r="M990" i="66"/>
  <c r="N990" i="66" a="1"/>
  <c r="M993" i="66"/>
  <c r="N993" i="66" a="1"/>
  <c r="M1012" i="66"/>
  <c r="N1012" i="66" a="1"/>
  <c r="M1015" i="66"/>
  <c r="N1015" i="66" a="1"/>
  <c r="M1019" i="66"/>
  <c r="N1019" i="66" a="1"/>
  <c r="M1022" i="66"/>
  <c r="N1022" i="66" a="1"/>
  <c r="M1026" i="66"/>
  <c r="N1026" i="66" a="1"/>
  <c r="M1030" i="66"/>
  <c r="N1030" i="66" a="1"/>
  <c r="M1035" i="66"/>
  <c r="N1035" i="66" a="1"/>
  <c r="M1039" i="66"/>
  <c r="N1039" i="66" a="1"/>
  <c r="M1053" i="66"/>
  <c r="N1053" i="66" a="1"/>
  <c r="M1057" i="66"/>
  <c r="N1057" i="66" a="1"/>
  <c r="M1061" i="66"/>
  <c r="N1061" i="66" a="1"/>
  <c r="M1065" i="66"/>
  <c r="N1065" i="66" a="1"/>
  <c r="M1069" i="66"/>
  <c r="N1069" i="66" a="1"/>
  <c r="M1078" i="66"/>
  <c r="N1078" i="66" a="1"/>
  <c r="M1080" i="66"/>
  <c r="N1080" i="66" a="1"/>
  <c r="M1095" i="66"/>
  <c r="N1095" i="66" a="1"/>
  <c r="M1097" i="66"/>
  <c r="N1097" i="66" a="1"/>
  <c r="M1100" i="66"/>
  <c r="N1100" i="66" a="1"/>
  <c r="M1105" i="66"/>
  <c r="N1105" i="66" a="1"/>
  <c r="M1106" i="66"/>
  <c r="N1106" i="66" a="1"/>
  <c r="M1109" i="66"/>
  <c r="N1109" i="66" a="1"/>
  <c r="M1119" i="66"/>
  <c r="N1119" i="66" a="1"/>
  <c r="M1120" i="66"/>
  <c r="N1120" i="66" a="1"/>
  <c r="M1132" i="66"/>
  <c r="N1132" i="66" a="1"/>
  <c r="M1135" i="66"/>
  <c r="N1135" i="66" a="1"/>
  <c r="M1145" i="66"/>
  <c r="N1145" i="66" a="1"/>
  <c r="M1146" i="66"/>
  <c r="N1146" i="66" a="1"/>
  <c r="M1149" i="66"/>
  <c r="N1149" i="66" a="1"/>
  <c r="M1150" i="66"/>
  <c r="N1150" i="66" a="1"/>
  <c r="M1160" i="66"/>
  <c r="N1160" i="66" a="1"/>
  <c r="M1172" i="66"/>
  <c r="N1172" i="66" a="1"/>
  <c r="M1182" i="66"/>
  <c r="N1182" i="66" a="1"/>
  <c r="M1185" i="66"/>
  <c r="N1185" i="66" a="1"/>
  <c r="M1186" i="66"/>
  <c r="N1186" i="66" a="1"/>
  <c r="M1189" i="66"/>
  <c r="N1189" i="66" a="1"/>
  <c r="M1199" i="66"/>
  <c r="N1199" i="66" a="1"/>
  <c r="M1200" i="66"/>
  <c r="N1200" i="66" a="1"/>
  <c r="M1212" i="66"/>
  <c r="N1212" i="66" a="1"/>
  <c r="M1215" i="66"/>
  <c r="N1215" i="66" a="1"/>
  <c r="M1225" i="66"/>
  <c r="N1225" i="66" a="1"/>
  <c r="M1226" i="66"/>
  <c r="N1226" i="66" a="1"/>
  <c r="M1229" i="66"/>
  <c r="N1229" i="66" a="1"/>
  <c r="M1230" i="66"/>
  <c r="N1230" i="66" a="1"/>
  <c r="M1240" i="66"/>
  <c r="N1240" i="66" a="1"/>
  <c r="M1143" i="66"/>
  <c r="N1143" i="66" a="1"/>
  <c r="M1153" i="66"/>
  <c r="N1153" i="66" a="1"/>
  <c r="M1180" i="66"/>
  <c r="N1180" i="66" a="1"/>
  <c r="M1190" i="66"/>
  <c r="N1190" i="66" a="1"/>
  <c r="M1214" i="66"/>
  <c r="N1214" i="66" a="1"/>
  <c r="M1216" i="66"/>
  <c r="N1216" i="66" a="1"/>
  <c r="M1219" i="66"/>
  <c r="N1219" i="66" a="1"/>
  <c r="M1220" i="66"/>
  <c r="N1220" i="66" a="1"/>
  <c r="M1223" i="66"/>
  <c r="N1223" i="66" a="1"/>
  <c r="M1227" i="66"/>
  <c r="N1227" i="66" a="1"/>
  <c r="M1232" i="66"/>
  <c r="N1232" i="66" a="1"/>
  <c r="M1237" i="66"/>
  <c r="N1237" i="66" a="1"/>
  <c r="M1242" i="66"/>
  <c r="N1242" i="66" a="1"/>
  <c r="M1158" i="66"/>
  <c r="N1158" i="66" a="1"/>
  <c r="M1176" i="66"/>
  <c r="N1176" i="66" a="1"/>
  <c r="M1192" i="66"/>
  <c r="N1192" i="66" a="1"/>
  <c r="M1195" i="66"/>
  <c r="N1195" i="66" a="1"/>
  <c r="M1196" i="66"/>
  <c r="N1196" i="66" a="1"/>
  <c r="M1198" i="66"/>
  <c r="N1198" i="66" a="1"/>
  <c r="M1213" i="66"/>
  <c r="N1213" i="66" a="1"/>
  <c r="M1231" i="66"/>
  <c r="N1231" i="66" a="1"/>
  <c r="M1234" i="66"/>
  <c r="N1234" i="66" a="1"/>
  <c r="M1239" i="66"/>
  <c r="N1239" i="66" a="1"/>
  <c r="M1241" i="66"/>
  <c r="N1241" i="66" a="1"/>
  <c r="M1154" i="66"/>
  <c r="N1154" i="66" a="1"/>
  <c r="M1179" i="66"/>
  <c r="N1179" i="66" a="1"/>
  <c r="M1181" i="66"/>
  <c r="N1181" i="66" a="1"/>
  <c r="M1191" i="66"/>
  <c r="N1191" i="66" a="1"/>
  <c r="M1202" i="66"/>
  <c r="N1202" i="66" a="1"/>
  <c r="M1217" i="66"/>
  <c r="N1217" i="66" a="1"/>
  <c r="M1218" i="66"/>
  <c r="N1218" i="66" a="1"/>
  <c r="M1221" i="66"/>
  <c r="N1221" i="66" a="1"/>
  <c r="M1222" i="66"/>
  <c r="N1222" i="66" a="1"/>
  <c r="M1224" i="66"/>
  <c r="N1224" i="66" a="1"/>
  <c r="M1233" i="66"/>
  <c r="N1233" i="66" a="1"/>
  <c r="M1236" i="66"/>
  <c r="N1236" i="66" a="1"/>
  <c r="M1157" i="66"/>
  <c r="N1157" i="66" a="1"/>
  <c r="M1175" i="66"/>
  <c r="N1175" i="66" a="1"/>
  <c r="M1193" i="66"/>
  <c r="N1193" i="66" a="1"/>
  <c r="M1194" i="66"/>
  <c r="N1194" i="66" a="1"/>
  <c r="M1197" i="66"/>
  <c r="N1197" i="66" a="1"/>
  <c r="M1201" i="66"/>
  <c r="N1201" i="66" a="1"/>
  <c r="M1228" i="66"/>
  <c r="N1228" i="66" a="1"/>
  <c r="M1235" i="66"/>
  <c r="N1235" i="66" a="1"/>
  <c r="M1238" i="66"/>
  <c r="N1238" i="66" a="1"/>
  <c r="M19" i="66"/>
  <c r="N19" i="66" a="1"/>
  <c r="M14" i="66"/>
  <c r="N14" i="66" a="1"/>
  <c r="M16" i="66"/>
  <c r="N16" i="66" a="1"/>
  <c r="M18" i="66"/>
  <c r="N18" i="66" a="1"/>
  <c r="M23" i="66"/>
  <c r="N23" i="66" a="1"/>
  <c r="M17" i="66"/>
  <c r="N17" i="66" a="1"/>
  <c r="M24" i="66"/>
  <c r="N24" i="66" a="1"/>
  <c r="M25" i="66"/>
  <c r="N25" i="66" a="1"/>
  <c r="M15" i="66"/>
  <c r="N15" i="66" a="1"/>
  <c r="M20" i="66"/>
  <c r="N20" i="66" a="1"/>
  <c r="M12" i="66"/>
  <c r="N12" i="66" a="1"/>
  <c r="M21" i="66"/>
  <c r="N21" i="66" a="1"/>
  <c r="M13" i="66"/>
  <c r="N13" i="66" a="1"/>
  <c r="B14" i="49"/>
  <c r="E16" i="49"/>
  <c r="E17" i="49"/>
  <c r="N19" i="49"/>
  <c r="N18" i="49"/>
  <c r="N14" i="49"/>
  <c r="N17" i="49"/>
  <c r="R14" i="49"/>
  <c r="L14" i="49"/>
  <c r="O14" i="49"/>
  <c r="P187" i="5"/>
  <c r="O187" i="5"/>
  <c r="H187" i="5"/>
  <c r="K187" i="5"/>
  <c r="M187" i="5"/>
  <c r="P253" i="5"/>
  <c r="O253" i="5"/>
  <c r="K253" i="5"/>
  <c r="H253" i="5"/>
  <c r="M253" i="5"/>
  <c r="P243" i="5"/>
  <c r="H243" i="5"/>
  <c r="M243" i="5"/>
  <c r="O243" i="5"/>
  <c r="L15" i="46"/>
  <c r="L19" i="46"/>
  <c r="L23" i="46"/>
  <c r="L27" i="46"/>
  <c r="L31" i="46"/>
  <c r="L35" i="46"/>
  <c r="L39" i="46"/>
  <c r="L43" i="46"/>
  <c r="L47" i="46"/>
  <c r="L51" i="46"/>
  <c r="L55" i="46"/>
  <c r="L59" i="46"/>
  <c r="L63" i="46"/>
  <c r="L67" i="46"/>
  <c r="L71" i="46"/>
  <c r="L75" i="46"/>
  <c r="L79" i="46"/>
  <c r="L83" i="46"/>
  <c r="L87" i="46"/>
  <c r="L91" i="46"/>
  <c r="L95" i="46"/>
  <c r="L99" i="46"/>
  <c r="L103" i="46"/>
  <c r="L107" i="46"/>
  <c r="L111" i="46"/>
  <c r="L115" i="46"/>
  <c r="L119" i="46"/>
  <c r="L123" i="46"/>
  <c r="L127" i="46"/>
  <c r="L131" i="46"/>
  <c r="L135" i="46"/>
  <c r="L139" i="46"/>
  <c r="L143" i="46"/>
  <c r="L147" i="46"/>
  <c r="L151" i="46"/>
  <c r="L155" i="46"/>
  <c r="L159" i="46"/>
  <c r="L163" i="46"/>
  <c r="L167" i="46"/>
  <c r="L171" i="46"/>
  <c r="L175" i="46"/>
  <c r="L179" i="46"/>
  <c r="L183" i="46"/>
  <c r="L187" i="46"/>
  <c r="L191" i="46"/>
  <c r="L195" i="46"/>
  <c r="L199" i="46"/>
  <c r="L203" i="46"/>
  <c r="L207" i="46"/>
  <c r="L211" i="46"/>
  <c r="L12" i="46"/>
  <c r="L16" i="46"/>
  <c r="L20" i="46"/>
  <c r="L24" i="46"/>
  <c r="L28" i="46"/>
  <c r="L32" i="46"/>
  <c r="L36" i="46"/>
  <c r="L40" i="46"/>
  <c r="L44" i="46"/>
  <c r="L48" i="46"/>
  <c r="L52" i="46"/>
  <c r="L56" i="46"/>
  <c r="L60" i="46"/>
  <c r="L64" i="46"/>
  <c r="L68" i="46"/>
  <c r="L72" i="46"/>
  <c r="L76" i="46"/>
  <c r="L80" i="46"/>
  <c r="L84" i="46"/>
  <c r="L88" i="46"/>
  <c r="L92" i="46"/>
  <c r="L96" i="46"/>
  <c r="L100" i="46"/>
  <c r="L104" i="46"/>
  <c r="L108" i="46"/>
  <c r="L112" i="46"/>
  <c r="L116" i="46"/>
  <c r="L120" i="46"/>
  <c r="L124" i="46"/>
  <c r="L128" i="46"/>
  <c r="L132" i="46"/>
  <c r="L136" i="46"/>
  <c r="L140" i="46"/>
  <c r="L144" i="46"/>
  <c r="L148" i="46"/>
  <c r="L152" i="46"/>
  <c r="L156" i="46"/>
  <c r="L160" i="46"/>
  <c r="L164" i="46"/>
  <c r="L168" i="46"/>
  <c r="L172" i="46"/>
  <c r="L176" i="46"/>
  <c r="L180" i="46"/>
  <c r="L184" i="46"/>
  <c r="L188" i="46"/>
  <c r="L192" i="46"/>
  <c r="L196" i="46"/>
  <c r="L200" i="46"/>
  <c r="L204" i="46"/>
  <c r="L208" i="46"/>
  <c r="L212" i="46"/>
  <c r="L13" i="46"/>
  <c r="L17" i="46"/>
  <c r="L21" i="46"/>
  <c r="L25" i="46"/>
  <c r="L29" i="46"/>
  <c r="L33" i="46"/>
  <c r="L37" i="46"/>
  <c r="L41" i="46"/>
  <c r="L45" i="46"/>
  <c r="L49" i="46"/>
  <c r="L53" i="46"/>
  <c r="L57" i="46"/>
  <c r="L61" i="46"/>
  <c r="L65" i="46"/>
  <c r="L69" i="46"/>
  <c r="L73" i="46"/>
  <c r="L77" i="46"/>
  <c r="L81" i="46"/>
  <c r="L85" i="46"/>
  <c r="L89" i="46"/>
  <c r="L93" i="46"/>
  <c r="L97" i="46"/>
  <c r="L101" i="46"/>
  <c r="L105" i="46"/>
  <c r="L109" i="46"/>
  <c r="L113" i="46"/>
  <c r="L117" i="46"/>
  <c r="L121" i="46"/>
  <c r="L125" i="46"/>
  <c r="L129" i="46"/>
  <c r="L133" i="46"/>
  <c r="L137" i="46"/>
  <c r="L141" i="46"/>
  <c r="L145" i="46"/>
  <c r="L149" i="46"/>
  <c r="L153" i="46"/>
  <c r="L157" i="46"/>
  <c r="L161" i="46"/>
  <c r="L165" i="46"/>
  <c r="L169" i="46"/>
  <c r="L173" i="46"/>
  <c r="L177" i="46"/>
  <c r="L181" i="46"/>
  <c r="L185" i="46"/>
  <c r="L189" i="46"/>
  <c r="L193" i="46"/>
  <c r="L197" i="46"/>
  <c r="L201" i="46"/>
  <c r="L205" i="46"/>
  <c r="L209" i="46"/>
  <c r="L22" i="46"/>
  <c r="L38" i="46"/>
  <c r="L54" i="46"/>
  <c r="L70" i="46"/>
  <c r="L86" i="46"/>
  <c r="L102" i="46"/>
  <c r="L118" i="46"/>
  <c r="L134" i="46"/>
  <c r="L150" i="46"/>
  <c r="L166" i="46"/>
  <c r="L182" i="46"/>
  <c r="L198" i="46"/>
  <c r="L26" i="46"/>
  <c r="L42" i="46"/>
  <c r="L58" i="46"/>
  <c r="L74" i="46"/>
  <c r="L90" i="46"/>
  <c r="L106" i="46"/>
  <c r="L122" i="46"/>
  <c r="L138" i="46"/>
  <c r="L154" i="46"/>
  <c r="L170" i="46"/>
  <c r="L186" i="46"/>
  <c r="L202" i="46"/>
  <c r="L18" i="46"/>
  <c r="L34" i="46"/>
  <c r="L50" i="46"/>
  <c r="L66" i="46"/>
  <c r="L82" i="46"/>
  <c r="L98" i="46"/>
  <c r="L114" i="46"/>
  <c r="L130" i="46"/>
  <c r="L146" i="46"/>
  <c r="L162" i="46"/>
  <c r="L178" i="46"/>
  <c r="L194" i="46"/>
  <c r="L210" i="46"/>
  <c r="L14" i="46"/>
  <c r="L78" i="46"/>
  <c r="L142" i="46"/>
  <c r="L206" i="46"/>
  <c r="L30" i="46"/>
  <c r="L94" i="46"/>
  <c r="L158" i="46"/>
  <c r="L110" i="46"/>
  <c r="L126" i="46"/>
  <c r="L46" i="46"/>
  <c r="L174" i="46"/>
  <c r="L62" i="46"/>
  <c r="L190" i="46"/>
  <c r="P268" i="5"/>
  <c r="O268" i="5"/>
  <c r="H268" i="5"/>
  <c r="M268" i="5"/>
  <c r="M290" i="5"/>
  <c r="P290" i="5"/>
  <c r="H290" i="5"/>
  <c r="O290" i="5"/>
  <c r="O578" i="5"/>
  <c r="P578" i="5"/>
  <c r="M578" i="5"/>
  <c r="H578" i="5"/>
  <c r="H626" i="5"/>
  <c r="O626" i="5"/>
  <c r="P626" i="5"/>
  <c r="M626" i="5"/>
  <c r="H1128" i="5"/>
  <c r="M1128" i="5"/>
  <c r="P1128" i="5"/>
  <c r="J307" i="5"/>
  <c r="K307" i="5"/>
  <c r="F307" i="5"/>
  <c r="R307" i="5"/>
  <c r="F313" i="5"/>
  <c r="J313" i="5"/>
  <c r="K313" i="5"/>
  <c r="R313" i="5"/>
  <c r="F317" i="5"/>
  <c r="J317" i="5"/>
  <c r="K317" i="5"/>
  <c r="R317" i="5"/>
  <c r="F321" i="5"/>
  <c r="J321" i="5"/>
  <c r="K321" i="5"/>
  <c r="R321" i="5"/>
  <c r="K327" i="5"/>
  <c r="F327" i="5"/>
  <c r="J327" i="5"/>
  <c r="R327" i="5"/>
  <c r="J335" i="5"/>
  <c r="F335" i="5"/>
  <c r="K335" i="5"/>
  <c r="R335" i="5"/>
  <c r="J339" i="5"/>
  <c r="K339" i="5"/>
  <c r="F339" i="5"/>
  <c r="R339" i="5"/>
  <c r="F345" i="5"/>
  <c r="J345" i="5"/>
  <c r="K345" i="5"/>
  <c r="R345" i="5"/>
  <c r="K359" i="5"/>
  <c r="J359" i="5"/>
  <c r="F359" i="5"/>
  <c r="R359" i="5"/>
  <c r="J375" i="5"/>
  <c r="F375" i="5"/>
  <c r="K375" i="5"/>
  <c r="R375" i="5"/>
  <c r="K387" i="5"/>
  <c r="J387" i="5"/>
  <c r="F387" i="5"/>
  <c r="R387" i="5"/>
  <c r="F407" i="5"/>
  <c r="J407" i="5"/>
  <c r="K407" i="5"/>
  <c r="R407" i="5"/>
  <c r="J421" i="5"/>
  <c r="K421" i="5"/>
  <c r="F421" i="5"/>
  <c r="R421" i="5"/>
  <c r="F473" i="5"/>
  <c r="K473" i="5"/>
  <c r="J473" i="5"/>
  <c r="R473" i="5"/>
  <c r="J493" i="5"/>
  <c r="F493" i="5"/>
  <c r="K493" i="5"/>
  <c r="R493" i="5"/>
  <c r="J505" i="5"/>
  <c r="K1882" i="5"/>
  <c r="P1882" i="5"/>
  <c r="K1900" i="5"/>
  <c r="M1900" i="5"/>
  <c r="P1880" i="5"/>
  <c r="K1880" i="5"/>
  <c r="M1880" i="5"/>
  <c r="K2001" i="5"/>
  <c r="H1553" i="5"/>
  <c r="M1553" i="5"/>
  <c r="P1553" i="5"/>
  <c r="O1553" i="5"/>
  <c r="P1643" i="5"/>
  <c r="M1643" i="5"/>
  <c r="H1643" i="5"/>
  <c r="O1643" i="5"/>
  <c r="M1531" i="5"/>
  <c r="P1531" i="5"/>
  <c r="H1531" i="5"/>
  <c r="O1531" i="5"/>
  <c r="H760" i="5"/>
  <c r="P760" i="5"/>
  <c r="M760" i="5"/>
  <c r="O760" i="5"/>
  <c r="P712" i="5"/>
  <c r="H1843" i="5"/>
  <c r="P1843" i="5"/>
  <c r="P1824" i="5"/>
  <c r="M1826" i="5"/>
  <c r="M1705" i="5"/>
  <c r="P1705" i="5"/>
  <c r="H1705" i="5"/>
  <c r="O1705" i="5"/>
  <c r="H1771" i="5"/>
  <c r="O1771" i="5"/>
  <c r="M1771" i="5"/>
  <c r="P1771" i="5"/>
  <c r="J1092" i="5"/>
  <c r="K1969" i="5"/>
  <c r="K783" i="5"/>
  <c r="P1509" i="5"/>
  <c r="H1509" i="5"/>
  <c r="O1509" i="5"/>
  <c r="M1509" i="5"/>
  <c r="M1433" i="5"/>
  <c r="H1433" i="5"/>
  <c r="O1433" i="5"/>
  <c r="P1433" i="5"/>
  <c r="M1507" i="5"/>
  <c r="H720" i="5"/>
  <c r="P720" i="5"/>
  <c r="M720" i="5"/>
  <c r="O720" i="5"/>
  <c r="P1076" i="5"/>
  <c r="K1764" i="5"/>
  <c r="P1764" i="5"/>
  <c r="K1866" i="5"/>
  <c r="M1866" i="5"/>
  <c r="K1705" i="5"/>
  <c r="R1705" i="5"/>
  <c r="F1705" i="5"/>
  <c r="J1705" i="5"/>
  <c r="K1771" i="5"/>
  <c r="F1771" i="5"/>
  <c r="J1771" i="5"/>
  <c r="R1771" i="5"/>
  <c r="H1020" i="5"/>
  <c r="M1469" i="5"/>
  <c r="H1469" i="5"/>
  <c r="O1469" i="5"/>
  <c r="P1469" i="5"/>
  <c r="P1587" i="5"/>
  <c r="P1487" i="5"/>
  <c r="P820" i="5"/>
  <c r="M1088" i="5"/>
  <c r="P1088" i="5"/>
  <c r="H1088" i="5"/>
  <c r="O1088" i="5"/>
  <c r="P1854" i="5"/>
  <c r="K1752" i="5"/>
  <c r="M1752" i="5"/>
  <c r="K1850" i="5"/>
  <c r="P1850" i="5"/>
  <c r="P1687" i="5"/>
  <c r="H1687" i="5"/>
  <c r="O1687" i="5"/>
  <c r="M1687" i="5"/>
  <c r="O1719" i="5"/>
  <c r="P1719" i="5"/>
  <c r="F1020" i="5"/>
  <c r="M670" i="5"/>
  <c r="O1613" i="5"/>
  <c r="M1613" i="5"/>
  <c r="P1613" i="5"/>
  <c r="H1613" i="5"/>
  <c r="M1555" i="5"/>
  <c r="P1555" i="5"/>
  <c r="H1555" i="5"/>
  <c r="O1555" i="5"/>
  <c r="M1475" i="5"/>
  <c r="M754" i="5"/>
  <c r="M2003" i="5"/>
  <c r="O2003" i="5"/>
  <c r="H2003" i="5"/>
  <c r="K2003" i="5"/>
  <c r="P2003" i="5"/>
  <c r="M1702" i="5"/>
  <c r="K1728" i="5"/>
  <c r="O1728" i="5"/>
  <c r="M1840" i="5"/>
  <c r="K1687" i="5"/>
  <c r="F1687" i="5"/>
  <c r="J1687" i="5"/>
  <c r="R1687" i="5"/>
  <c r="K1719" i="5"/>
  <c r="F1719" i="5"/>
  <c r="R1719" i="5"/>
  <c r="J1719" i="5"/>
  <c r="O1092" i="5"/>
  <c r="H706" i="5"/>
  <c r="M776" i="5"/>
  <c r="O776" i="5"/>
  <c r="H776" i="5"/>
  <c r="P776" i="5"/>
  <c r="P892" i="5"/>
  <c r="H892" i="5"/>
  <c r="O892" i="5"/>
  <c r="M892" i="5"/>
  <c r="M768" i="5"/>
  <c r="O768" i="5"/>
  <c r="H768" i="5"/>
  <c r="P768" i="5"/>
  <c r="P600" i="5"/>
  <c r="M600" i="5"/>
  <c r="H600" i="5"/>
  <c r="O600" i="5"/>
  <c r="O676" i="5"/>
  <c r="P676" i="5"/>
  <c r="H676" i="5"/>
  <c r="M676" i="5"/>
  <c r="O710" i="5"/>
  <c r="P710" i="5"/>
  <c r="H710" i="5"/>
  <c r="M710" i="5"/>
  <c r="H732" i="5"/>
  <c r="P732" i="5"/>
  <c r="M732" i="5"/>
  <c r="O732" i="5"/>
  <c r="M782" i="5"/>
  <c r="H782" i="5"/>
  <c r="O782" i="5"/>
  <c r="P782" i="5"/>
  <c r="M802" i="5"/>
  <c r="H802" i="5"/>
  <c r="O802" i="5"/>
  <c r="P802" i="5"/>
  <c r="P844" i="5"/>
  <c r="H844" i="5"/>
  <c r="M844" i="5"/>
  <c r="O844" i="5"/>
  <c r="O850" i="5"/>
  <c r="P850" i="5"/>
  <c r="M850" i="5"/>
  <c r="H850" i="5"/>
  <c r="M882" i="5"/>
  <c r="P882" i="5"/>
  <c r="H882" i="5"/>
  <c r="O882" i="5"/>
  <c r="M896" i="5"/>
  <c r="P896" i="5"/>
  <c r="H896" i="5"/>
  <c r="O896" i="5"/>
  <c r="M922" i="5"/>
  <c r="P922" i="5"/>
  <c r="O922" i="5"/>
  <c r="H922" i="5"/>
  <c r="M928" i="5"/>
  <c r="O928" i="5"/>
  <c r="P928" i="5"/>
  <c r="H928" i="5"/>
  <c r="H940" i="5"/>
  <c r="M940" i="5"/>
  <c r="O940" i="5"/>
  <c r="P940" i="5"/>
  <c r="M944" i="5"/>
  <c r="P944" i="5"/>
  <c r="H944" i="5"/>
  <c r="O944" i="5"/>
  <c r="O956" i="5"/>
  <c r="M956" i="5"/>
  <c r="P956" i="5"/>
  <c r="H956" i="5"/>
  <c r="M966" i="5"/>
  <c r="H966" i="5"/>
  <c r="O966" i="5"/>
  <c r="P966" i="5"/>
  <c r="M970" i="5"/>
  <c r="O970" i="5"/>
  <c r="H970" i="5"/>
  <c r="P970" i="5"/>
  <c r="M978" i="5"/>
  <c r="H978" i="5"/>
  <c r="O978" i="5"/>
  <c r="P978" i="5"/>
  <c r="M986" i="5"/>
  <c r="P986" i="5"/>
  <c r="H986" i="5"/>
  <c r="O986" i="5"/>
  <c r="M990" i="5"/>
  <c r="O990" i="5"/>
  <c r="P990" i="5"/>
  <c r="H990" i="5"/>
  <c r="M998" i="5"/>
  <c r="H998" i="5"/>
  <c r="O998" i="5"/>
  <c r="P998" i="5"/>
  <c r="M1008" i="5"/>
  <c r="O1008" i="5"/>
  <c r="P1008" i="5"/>
  <c r="H1008" i="5"/>
  <c r="M1016" i="5"/>
  <c r="H1016" i="5"/>
  <c r="P1016" i="5"/>
  <c r="O1016" i="5"/>
  <c r="M1022" i="5"/>
  <c r="O1022" i="5"/>
  <c r="P1022" i="5"/>
  <c r="H1022" i="5"/>
  <c r="M1030" i="5"/>
  <c r="H1030" i="5"/>
  <c r="O1030" i="5"/>
  <c r="P1030" i="5"/>
  <c r="M1038" i="5"/>
  <c r="P1038" i="5"/>
  <c r="H1038" i="5"/>
  <c r="O1038" i="5"/>
  <c r="M1042" i="5"/>
  <c r="H1042" i="5"/>
  <c r="O1042" i="5"/>
  <c r="P1042" i="5"/>
  <c r="H1052" i="5"/>
  <c r="O1052" i="5"/>
  <c r="M1052" i="5"/>
  <c r="P1052" i="5"/>
  <c r="P1060" i="5"/>
  <c r="H1060" i="5"/>
  <c r="O1060" i="5"/>
  <c r="M1060" i="5"/>
  <c r="M1064" i="5"/>
  <c r="H1064" i="5"/>
  <c r="O1064" i="5"/>
  <c r="P1064" i="5"/>
  <c r="M1080" i="5"/>
  <c r="H1080" i="5"/>
  <c r="P1080" i="5"/>
  <c r="O1080" i="5"/>
  <c r="O1084" i="5"/>
  <c r="M1084" i="5"/>
  <c r="P1084" i="5"/>
  <c r="H1084" i="5"/>
  <c r="H1090" i="5"/>
  <c r="O1090" i="5"/>
  <c r="M1090" i="5"/>
  <c r="P1090" i="5"/>
  <c r="H1096" i="5"/>
  <c r="O1096" i="5"/>
  <c r="M1096" i="5"/>
  <c r="P1096" i="5"/>
  <c r="J1104" i="5"/>
  <c r="K1104" i="5"/>
  <c r="F1104" i="5"/>
  <c r="R1104" i="5"/>
  <c r="M1108" i="5"/>
  <c r="H1108" i="5"/>
  <c r="O1108" i="5"/>
  <c r="P1108" i="5"/>
  <c r="O1114" i="5"/>
  <c r="M1114" i="5"/>
  <c r="P1114" i="5"/>
  <c r="H1114" i="5"/>
  <c r="P1122" i="5"/>
  <c r="H1122" i="5"/>
  <c r="O1122" i="5"/>
  <c r="M1122" i="5"/>
  <c r="P1130" i="5"/>
  <c r="H1130" i="5"/>
  <c r="O1130" i="5"/>
  <c r="M1130" i="5"/>
  <c r="P1814" i="5"/>
  <c r="H1814" i="5"/>
  <c r="O1814" i="5"/>
  <c r="M1814" i="5"/>
  <c r="M1878" i="5"/>
  <c r="H1878" i="5"/>
  <c r="O1878" i="5"/>
  <c r="P1878" i="5"/>
  <c r="O1802" i="5"/>
  <c r="K1898" i="5"/>
  <c r="O1898" i="5"/>
  <c r="H1898" i="5"/>
  <c r="P1898" i="5"/>
  <c r="M1898" i="5"/>
  <c r="K1806" i="5"/>
  <c r="H1806" i="5"/>
  <c r="K1852" i="5"/>
  <c r="P1852" i="5"/>
  <c r="H1852" i="5"/>
  <c r="O1852" i="5"/>
  <c r="M1852" i="5"/>
  <c r="K1908" i="5"/>
  <c r="M1908" i="5"/>
  <c r="O1908" i="5"/>
  <c r="H1908" i="5"/>
  <c r="P1908" i="5"/>
  <c r="M1886" i="5"/>
  <c r="H1886" i="5"/>
  <c r="O1886" i="5"/>
  <c r="P1886" i="5"/>
  <c r="O1812" i="5"/>
  <c r="O1906" i="5"/>
  <c r="H1906" i="5"/>
  <c r="P1906" i="5"/>
  <c r="M1906" i="5"/>
  <c r="P690" i="5"/>
  <c r="P856" i="5"/>
  <c r="P908" i="5"/>
  <c r="P830" i="5"/>
  <c r="M756" i="5"/>
  <c r="O756" i="5"/>
  <c r="H756" i="5"/>
  <c r="P756" i="5"/>
  <c r="K756" i="5"/>
  <c r="O758" i="5"/>
  <c r="H758" i="5"/>
  <c r="P758" i="5"/>
  <c r="M758" i="5"/>
  <c r="J1961" i="5"/>
  <c r="K902" i="5"/>
  <c r="M832" i="5"/>
  <c r="O834" i="5"/>
  <c r="P834" i="5"/>
  <c r="M834" i="5"/>
  <c r="H834" i="5"/>
  <c r="K586" i="5"/>
  <c r="F586" i="5"/>
  <c r="J586" i="5"/>
  <c r="R586" i="5"/>
  <c r="M682" i="5"/>
  <c r="H838" i="5"/>
  <c r="O838" i="5"/>
  <c r="P838" i="5"/>
  <c r="M838" i="5"/>
  <c r="P744" i="5"/>
  <c r="M744" i="5"/>
  <c r="O744" i="5"/>
  <c r="H744" i="5"/>
  <c r="F568" i="5"/>
  <c r="J568" i="5"/>
  <c r="R568" i="5"/>
  <c r="K568" i="5"/>
  <c r="F600" i="5"/>
  <c r="J600" i="5"/>
  <c r="R600" i="5"/>
  <c r="K600" i="5"/>
  <c r="J640" i="5"/>
  <c r="K640" i="5"/>
  <c r="R640" i="5"/>
  <c r="F640" i="5"/>
  <c r="K660" i="5"/>
  <c r="J660" i="5"/>
  <c r="F660" i="5"/>
  <c r="R660" i="5"/>
  <c r="J676" i="5"/>
  <c r="K676" i="5"/>
  <c r="F676" i="5"/>
  <c r="R676" i="5"/>
  <c r="J692" i="5"/>
  <c r="K692" i="5"/>
  <c r="F692" i="5"/>
  <c r="R692" i="5"/>
  <c r="J700" i="5"/>
  <c r="K700" i="5"/>
  <c r="F700" i="5"/>
  <c r="R700" i="5"/>
  <c r="K710" i="5"/>
  <c r="F710" i="5"/>
  <c r="J710" i="5"/>
  <c r="R710" i="5"/>
  <c r="J716" i="5"/>
  <c r="R716" i="5"/>
  <c r="K716" i="5"/>
  <c r="F716" i="5"/>
  <c r="J732" i="5"/>
  <c r="R732" i="5"/>
  <c r="K732" i="5"/>
  <c r="F732" i="5"/>
  <c r="J748" i="5"/>
  <c r="R748" i="5"/>
  <c r="K748" i="5"/>
  <c r="F748" i="5"/>
  <c r="J764" i="5"/>
  <c r="R764" i="5"/>
  <c r="K764" i="5"/>
  <c r="F764" i="5"/>
  <c r="K782" i="5"/>
  <c r="J782" i="5"/>
  <c r="F782" i="5"/>
  <c r="R782" i="5"/>
  <c r="K790" i="5"/>
  <c r="J790" i="5"/>
  <c r="F790" i="5"/>
  <c r="R790" i="5"/>
  <c r="J802" i="5"/>
  <c r="K802" i="5"/>
  <c r="F802" i="5"/>
  <c r="R802" i="5"/>
  <c r="J824" i="5"/>
  <c r="K824" i="5"/>
  <c r="F824" i="5"/>
  <c r="R824" i="5"/>
  <c r="J828" i="5"/>
  <c r="K828" i="5"/>
  <c r="F828" i="5"/>
  <c r="R828" i="5"/>
  <c r="J844" i="5"/>
  <c r="K844" i="5"/>
  <c r="F844" i="5"/>
  <c r="R844" i="5"/>
  <c r="J850" i="5"/>
  <c r="R850" i="5"/>
  <c r="K850" i="5"/>
  <c r="F850" i="5"/>
  <c r="J866" i="5"/>
  <c r="K866" i="5"/>
  <c r="F866" i="5"/>
  <c r="R866" i="5"/>
  <c r="F882" i="5"/>
  <c r="J882" i="5"/>
  <c r="K882" i="5"/>
  <c r="R882" i="5"/>
  <c r="F886" i="5"/>
  <c r="J886" i="5"/>
  <c r="K886" i="5"/>
  <c r="R886" i="5"/>
  <c r="K896" i="5"/>
  <c r="F896" i="5"/>
  <c r="J896" i="5"/>
  <c r="R896" i="5"/>
  <c r="F910" i="5"/>
  <c r="K910" i="5"/>
  <c r="J910" i="5"/>
  <c r="R910" i="5"/>
  <c r="F922" i="5"/>
  <c r="J922" i="5"/>
  <c r="K922" i="5"/>
  <c r="R922" i="5"/>
  <c r="J928" i="5"/>
  <c r="K928" i="5"/>
  <c r="F928" i="5"/>
  <c r="R928" i="5"/>
  <c r="O1120" i="5"/>
  <c r="F934" i="5"/>
  <c r="K934" i="5"/>
  <c r="J934" i="5"/>
  <c r="R934" i="5"/>
  <c r="F940" i="5"/>
  <c r="K940" i="5"/>
  <c r="R940" i="5"/>
  <c r="J940" i="5"/>
  <c r="J944" i="5"/>
  <c r="K944" i="5"/>
  <c r="F944" i="5"/>
  <c r="R944" i="5"/>
  <c r="F950" i="5"/>
  <c r="J950" i="5"/>
  <c r="K950" i="5"/>
  <c r="R950" i="5"/>
  <c r="F956" i="5"/>
  <c r="K956" i="5"/>
  <c r="R956" i="5"/>
  <c r="J956" i="5"/>
  <c r="J960" i="5"/>
  <c r="K960" i="5"/>
  <c r="F960" i="5"/>
  <c r="R960" i="5"/>
  <c r="F966" i="5"/>
  <c r="J966" i="5"/>
  <c r="K966" i="5"/>
  <c r="R966" i="5"/>
  <c r="F970" i="5"/>
  <c r="K970" i="5"/>
  <c r="J970" i="5"/>
  <c r="R970" i="5"/>
  <c r="F974" i="5"/>
  <c r="K974" i="5"/>
  <c r="J974" i="5"/>
  <c r="R974" i="5"/>
  <c r="F978" i="5"/>
  <c r="J978" i="5"/>
  <c r="K978" i="5"/>
  <c r="R978" i="5"/>
  <c r="F982" i="5"/>
  <c r="K982" i="5"/>
  <c r="J982" i="5"/>
  <c r="R982" i="5"/>
  <c r="F986" i="5"/>
  <c r="J986" i="5"/>
  <c r="K986" i="5"/>
  <c r="R986" i="5"/>
  <c r="F990" i="5"/>
  <c r="J990" i="5"/>
  <c r="K990" i="5"/>
  <c r="R990" i="5"/>
  <c r="F994" i="5"/>
  <c r="J994" i="5"/>
  <c r="K994" i="5"/>
  <c r="R994" i="5"/>
  <c r="F998" i="5"/>
  <c r="J998" i="5"/>
  <c r="K998" i="5"/>
  <c r="R998" i="5"/>
  <c r="F1002" i="5"/>
  <c r="K1002" i="5"/>
  <c r="J1002" i="5"/>
  <c r="R1002" i="5"/>
  <c r="F1008" i="5"/>
  <c r="J1008" i="5"/>
  <c r="K1008" i="5"/>
  <c r="R1008" i="5"/>
  <c r="F1012" i="5"/>
  <c r="R1012" i="5"/>
  <c r="J1012" i="5"/>
  <c r="K1012" i="5"/>
  <c r="J1016" i="5"/>
  <c r="K1016" i="5"/>
  <c r="F1016" i="5"/>
  <c r="R1016" i="5"/>
  <c r="F1022" i="5"/>
  <c r="J1022" i="5"/>
  <c r="K1022" i="5"/>
  <c r="R1022" i="5"/>
  <c r="F1026" i="5"/>
  <c r="J1026" i="5"/>
  <c r="K1026" i="5"/>
  <c r="R1026" i="5"/>
  <c r="F1030" i="5"/>
  <c r="J1030" i="5"/>
  <c r="K1030" i="5"/>
  <c r="R1030" i="5"/>
  <c r="F1034" i="5"/>
  <c r="K1034" i="5"/>
  <c r="J1034" i="5"/>
  <c r="R1034" i="5"/>
  <c r="F1038" i="5"/>
  <c r="K1038" i="5"/>
  <c r="J1038" i="5"/>
  <c r="R1038" i="5"/>
  <c r="F1042" i="5"/>
  <c r="J1042" i="5"/>
  <c r="K1042" i="5"/>
  <c r="R1042" i="5"/>
  <c r="F1046" i="5"/>
  <c r="K1046" i="5"/>
  <c r="J1046" i="5"/>
  <c r="R1046" i="5"/>
  <c r="F1052" i="5"/>
  <c r="K1052" i="5"/>
  <c r="J1052" i="5"/>
  <c r="R1052" i="5"/>
  <c r="J1056" i="5"/>
  <c r="K1056" i="5"/>
  <c r="F1056" i="5"/>
  <c r="R1056" i="5"/>
  <c r="F1060" i="5"/>
  <c r="J1060" i="5"/>
  <c r="K1060" i="5"/>
  <c r="R1060" i="5"/>
  <c r="K1064" i="5"/>
  <c r="F1064" i="5"/>
  <c r="J1064" i="5"/>
  <c r="R1064" i="5"/>
  <c r="J1072" i="5"/>
  <c r="K1072" i="5"/>
  <c r="F1072" i="5"/>
  <c r="R1072" i="5"/>
  <c r="F1080" i="5"/>
  <c r="J1080" i="5"/>
  <c r="K1080" i="5"/>
  <c r="R1080" i="5"/>
  <c r="F1084" i="5"/>
  <c r="K1084" i="5"/>
  <c r="J1084" i="5"/>
  <c r="R1084" i="5"/>
  <c r="K1090" i="5"/>
  <c r="F1090" i="5"/>
  <c r="J1090" i="5"/>
  <c r="R1090" i="5"/>
  <c r="J1096" i="5"/>
  <c r="F1096" i="5"/>
  <c r="K1096" i="5"/>
  <c r="R1096" i="5"/>
  <c r="J1100" i="5"/>
  <c r="K1100" i="5"/>
  <c r="F1100" i="5"/>
  <c r="R1100" i="5"/>
  <c r="M1104" i="5"/>
  <c r="P1104" i="5"/>
  <c r="H1104" i="5"/>
  <c r="O1104" i="5"/>
  <c r="J1108" i="5"/>
  <c r="K1108" i="5"/>
  <c r="F1108" i="5"/>
  <c r="R1108" i="5"/>
  <c r="J1114" i="5"/>
  <c r="K1114" i="5"/>
  <c r="F1114" i="5"/>
  <c r="R1114" i="5"/>
  <c r="K1122" i="5"/>
  <c r="F1122" i="5"/>
  <c r="J1122" i="5"/>
  <c r="R1122" i="5"/>
  <c r="F1130" i="5"/>
  <c r="J1130" i="5"/>
  <c r="K1130" i="5"/>
  <c r="R1130" i="5"/>
  <c r="M1786" i="5"/>
  <c r="H1786" i="5"/>
  <c r="O1786" i="5"/>
  <c r="P1786" i="5"/>
  <c r="K1928" i="5"/>
  <c r="H1780" i="5"/>
  <c r="M1780" i="5"/>
  <c r="O1780" i="5"/>
  <c r="P1780" i="5"/>
  <c r="M1832" i="5"/>
  <c r="P1832" i="5"/>
  <c r="H1832" i="5"/>
  <c r="O1832" i="5"/>
  <c r="K1794" i="5"/>
  <c r="M1794" i="5"/>
  <c r="K1868" i="5"/>
  <c r="M1868" i="5"/>
  <c r="H1868" i="5"/>
  <c r="O1868" i="5"/>
  <c r="P1868" i="5"/>
  <c r="K1902" i="5"/>
  <c r="P1902" i="5"/>
  <c r="M1902" i="5"/>
  <c r="O1902" i="5"/>
  <c r="H1902" i="5"/>
  <c r="O1926" i="5"/>
  <c r="P1926" i="5"/>
  <c r="M1926" i="5"/>
  <c r="H1926" i="5"/>
  <c r="P1974" i="5"/>
  <c r="M1974" i="5"/>
  <c r="H1974" i="5"/>
  <c r="O1974" i="5"/>
  <c r="H1993" i="5"/>
  <c r="M1993" i="5"/>
  <c r="P1993" i="5"/>
  <c r="O1993" i="5"/>
  <c r="H788" i="5"/>
  <c r="P788" i="5"/>
  <c r="M788" i="5"/>
  <c r="O788" i="5"/>
  <c r="M616" i="5"/>
  <c r="M568" i="5"/>
  <c r="H568" i="5"/>
  <c r="O568" i="5"/>
  <c r="P568" i="5"/>
  <c r="M660" i="5"/>
  <c r="P660" i="5"/>
  <c r="H660" i="5"/>
  <c r="O660" i="5"/>
  <c r="O700" i="5"/>
  <c r="P700" i="5"/>
  <c r="H700" i="5"/>
  <c r="M700" i="5"/>
  <c r="H748" i="5"/>
  <c r="P748" i="5"/>
  <c r="M748" i="5"/>
  <c r="O748" i="5"/>
  <c r="O828" i="5"/>
  <c r="M828" i="5"/>
  <c r="P828" i="5"/>
  <c r="H828" i="5"/>
  <c r="K1503" i="5"/>
  <c r="O924" i="5"/>
  <c r="K792" i="5"/>
  <c r="H792" i="5"/>
  <c r="P878" i="5"/>
  <c r="P814" i="5"/>
  <c r="M814" i="5"/>
  <c r="H814" i="5"/>
  <c r="O814" i="5"/>
  <c r="O736" i="5"/>
  <c r="H738" i="5"/>
  <c r="P738" i="5"/>
  <c r="M738" i="5"/>
  <c r="O738" i="5"/>
  <c r="H2009" i="5"/>
  <c r="M904" i="5"/>
  <c r="O698" i="5"/>
  <c r="P698" i="5"/>
  <c r="H698" i="5"/>
  <c r="M698" i="5"/>
  <c r="O872" i="5"/>
  <c r="P872" i="5"/>
  <c r="M872" i="5"/>
  <c r="H872" i="5"/>
  <c r="O1947" i="5"/>
  <c r="M1947" i="5"/>
  <c r="H1947" i="5"/>
  <c r="P1947" i="5"/>
  <c r="P822" i="5"/>
  <c r="M822" i="5"/>
  <c r="H822" i="5"/>
  <c r="O822" i="5"/>
  <c r="M724" i="5"/>
  <c r="O724" i="5"/>
  <c r="H724" i="5"/>
  <c r="P724" i="5"/>
  <c r="P750" i="5"/>
  <c r="M750" i="5"/>
  <c r="O750" i="5"/>
  <c r="H750" i="5"/>
  <c r="O592" i="5"/>
  <c r="P592" i="5"/>
  <c r="M592" i="5"/>
  <c r="H592" i="5"/>
  <c r="P610" i="5"/>
  <c r="M610" i="5"/>
  <c r="H610" i="5"/>
  <c r="O610" i="5"/>
  <c r="M654" i="5"/>
  <c r="O654" i="5"/>
  <c r="P654" i="5"/>
  <c r="H654" i="5"/>
  <c r="O674" i="5"/>
  <c r="P674" i="5"/>
  <c r="H674" i="5"/>
  <c r="M674" i="5"/>
  <c r="O684" i="5"/>
  <c r="P684" i="5"/>
  <c r="H684" i="5"/>
  <c r="M684" i="5"/>
  <c r="O696" i="5"/>
  <c r="P696" i="5"/>
  <c r="H696" i="5"/>
  <c r="M696" i="5"/>
  <c r="O704" i="5"/>
  <c r="P704" i="5"/>
  <c r="H704" i="5"/>
  <c r="M704" i="5"/>
  <c r="M714" i="5"/>
  <c r="O714" i="5"/>
  <c r="H714" i="5"/>
  <c r="P714" i="5"/>
  <c r="M730" i="5"/>
  <c r="O730" i="5"/>
  <c r="H730" i="5"/>
  <c r="P730" i="5"/>
  <c r="M746" i="5"/>
  <c r="O746" i="5"/>
  <c r="H746" i="5"/>
  <c r="P746" i="5"/>
  <c r="M762" i="5"/>
  <c r="O762" i="5"/>
  <c r="H762" i="5"/>
  <c r="P762" i="5"/>
  <c r="M778" i="5"/>
  <c r="O778" i="5"/>
  <c r="H778" i="5"/>
  <c r="P778" i="5"/>
  <c r="P784" i="5"/>
  <c r="M784" i="5"/>
  <c r="H784" i="5"/>
  <c r="O784" i="5"/>
  <c r="M796" i="5"/>
  <c r="O796" i="5"/>
  <c r="P796" i="5"/>
  <c r="H796" i="5"/>
  <c r="P810" i="5"/>
  <c r="M810" i="5"/>
  <c r="H810" i="5"/>
  <c r="O810" i="5"/>
  <c r="P826" i="5"/>
  <c r="M826" i="5"/>
  <c r="H826" i="5"/>
  <c r="O826" i="5"/>
  <c r="M840" i="5"/>
  <c r="H840" i="5"/>
  <c r="O840" i="5"/>
  <c r="P840" i="5"/>
  <c r="P848" i="5"/>
  <c r="M848" i="5"/>
  <c r="H848" i="5"/>
  <c r="O848" i="5"/>
  <c r="M864" i="5"/>
  <c r="H864" i="5"/>
  <c r="O864" i="5"/>
  <c r="P864" i="5"/>
  <c r="H876" i="5"/>
  <c r="O876" i="5"/>
  <c r="M876" i="5"/>
  <c r="P876" i="5"/>
  <c r="O884" i="5"/>
  <c r="M884" i="5"/>
  <c r="P884" i="5"/>
  <c r="H884" i="5"/>
  <c r="M890" i="5"/>
  <c r="P890" i="5"/>
  <c r="O890" i="5"/>
  <c r="H890" i="5"/>
  <c r="M906" i="5"/>
  <c r="H906" i="5"/>
  <c r="O906" i="5"/>
  <c r="P906" i="5"/>
  <c r="M920" i="5"/>
  <c r="P920" i="5"/>
  <c r="H920" i="5"/>
  <c r="O920" i="5"/>
  <c r="M926" i="5"/>
  <c r="O926" i="5"/>
  <c r="P926" i="5"/>
  <c r="H926" i="5"/>
  <c r="O932" i="5"/>
  <c r="M932" i="5"/>
  <c r="P932" i="5"/>
  <c r="H932" i="5"/>
  <c r="M1126" i="5"/>
  <c r="K1126" i="5"/>
  <c r="O1126" i="5"/>
  <c r="M1132" i="5"/>
  <c r="H1132" i="5"/>
  <c r="O1132" i="5"/>
  <c r="P1132" i="5"/>
  <c r="M936" i="5"/>
  <c r="H936" i="5"/>
  <c r="O936" i="5"/>
  <c r="P936" i="5"/>
  <c r="M942" i="5"/>
  <c r="P942" i="5"/>
  <c r="H942" i="5"/>
  <c r="O942" i="5"/>
  <c r="M946" i="5"/>
  <c r="P946" i="5"/>
  <c r="H946" i="5"/>
  <c r="O946" i="5"/>
  <c r="M952" i="5"/>
  <c r="H952" i="5"/>
  <c r="P952" i="5"/>
  <c r="O952" i="5"/>
  <c r="M958" i="5"/>
  <c r="O958" i="5"/>
  <c r="P958" i="5"/>
  <c r="H958" i="5"/>
  <c r="M968" i="5"/>
  <c r="H968" i="5"/>
  <c r="O968" i="5"/>
  <c r="P968" i="5"/>
  <c r="O972" i="5"/>
  <c r="H972" i="5"/>
  <c r="M972" i="5"/>
  <c r="P972" i="5"/>
  <c r="M976" i="5"/>
  <c r="O976" i="5"/>
  <c r="P976" i="5"/>
  <c r="H976" i="5"/>
  <c r="H980" i="5"/>
  <c r="O980" i="5"/>
  <c r="M980" i="5"/>
  <c r="P980" i="5"/>
  <c r="M984" i="5"/>
  <c r="H984" i="5"/>
  <c r="O984" i="5"/>
  <c r="P984" i="5"/>
  <c r="M988" i="5"/>
  <c r="P988" i="5"/>
  <c r="H988" i="5"/>
  <c r="O988" i="5"/>
  <c r="M992" i="5"/>
  <c r="P992" i="5"/>
  <c r="H992" i="5"/>
  <c r="O992" i="5"/>
  <c r="M996" i="5"/>
  <c r="P996" i="5"/>
  <c r="H996" i="5"/>
  <c r="O996" i="5"/>
  <c r="M1000" i="5"/>
  <c r="P1000" i="5"/>
  <c r="H1000" i="5"/>
  <c r="O1000" i="5"/>
  <c r="M1004" i="5"/>
  <c r="H1004" i="5"/>
  <c r="O1004" i="5"/>
  <c r="P1004" i="5"/>
  <c r="M1010" i="5"/>
  <c r="H1010" i="5"/>
  <c r="O1010" i="5"/>
  <c r="P1010" i="5"/>
  <c r="M1014" i="5"/>
  <c r="P1014" i="5"/>
  <c r="H1014" i="5"/>
  <c r="O1014" i="5"/>
  <c r="M1018" i="5"/>
  <c r="P1018" i="5"/>
  <c r="H1018" i="5"/>
  <c r="O1018" i="5"/>
  <c r="M1024" i="5"/>
  <c r="P1024" i="5"/>
  <c r="O1024" i="5"/>
  <c r="H1024" i="5"/>
  <c r="M1032" i="5"/>
  <c r="H1032" i="5"/>
  <c r="P1032" i="5"/>
  <c r="O1032" i="5"/>
  <c r="P1036" i="5"/>
  <c r="O1036" i="5"/>
  <c r="M1036" i="5"/>
  <c r="H1036" i="5"/>
  <c r="M1040" i="5"/>
  <c r="O1040" i="5"/>
  <c r="P1040" i="5"/>
  <c r="H1040" i="5"/>
  <c r="M1044" i="5"/>
  <c r="P1044" i="5"/>
  <c r="H1044" i="5"/>
  <c r="O1044" i="5"/>
  <c r="M1050" i="5"/>
  <c r="P1050" i="5"/>
  <c r="H1050" i="5"/>
  <c r="O1050" i="5"/>
  <c r="M1054" i="5"/>
  <c r="O1054" i="5"/>
  <c r="P1054" i="5"/>
  <c r="H1054" i="5"/>
  <c r="M1058" i="5"/>
  <c r="P1058" i="5"/>
  <c r="O1058" i="5"/>
  <c r="H1058" i="5"/>
  <c r="F1062" i="5"/>
  <c r="J1062" i="5"/>
  <c r="K1062" i="5"/>
  <c r="R1062" i="5"/>
  <c r="M1066" i="5"/>
  <c r="O1066" i="5"/>
  <c r="H1066" i="5"/>
  <c r="P1066" i="5"/>
  <c r="M1078" i="5"/>
  <c r="P1078" i="5"/>
  <c r="H1078" i="5"/>
  <c r="O1078" i="5"/>
  <c r="M1082" i="5"/>
  <c r="O1082" i="5"/>
  <c r="H1082" i="5"/>
  <c r="P1082" i="5"/>
  <c r="H1086" i="5"/>
  <c r="O1086" i="5"/>
  <c r="M1086" i="5"/>
  <c r="P1086" i="5"/>
  <c r="K1094" i="5"/>
  <c r="F1094" i="5"/>
  <c r="J1094" i="5"/>
  <c r="R1094" i="5"/>
  <c r="J1098" i="5"/>
  <c r="K1098" i="5"/>
  <c r="F1098" i="5"/>
  <c r="R1098" i="5"/>
  <c r="M1102" i="5"/>
  <c r="P1102" i="5"/>
  <c r="H1102" i="5"/>
  <c r="O1102" i="5"/>
  <c r="O1106" i="5"/>
  <c r="M1106" i="5"/>
  <c r="P1106" i="5"/>
  <c r="H1106" i="5"/>
  <c r="J1112" i="5"/>
  <c r="F1112" i="5"/>
  <c r="K1112" i="5"/>
  <c r="R1112" i="5"/>
  <c r="J1116" i="5"/>
  <c r="K1116" i="5"/>
  <c r="F1116" i="5"/>
  <c r="R1116" i="5"/>
  <c r="P1124" i="5"/>
  <c r="O1124" i="5"/>
  <c r="H1124" i="5"/>
  <c r="M1124" i="5"/>
  <c r="P1134" i="5"/>
  <c r="H1134" i="5"/>
  <c r="M1134" i="5"/>
  <c r="O1134" i="5"/>
  <c r="O1860" i="5"/>
  <c r="M1860" i="5"/>
  <c r="P1860" i="5"/>
  <c r="H1860" i="5"/>
  <c r="O1766" i="5"/>
  <c r="M1766" i="5"/>
  <c r="P1766" i="5"/>
  <c r="H1766" i="5"/>
  <c r="K1910" i="5"/>
  <c r="P1910" i="5"/>
  <c r="M1910" i="5"/>
  <c r="O1910" i="5"/>
  <c r="H1910" i="5"/>
  <c r="K1818" i="5"/>
  <c r="M1818" i="5"/>
  <c r="P1818" i="5"/>
  <c r="H1818" i="5"/>
  <c r="O1818" i="5"/>
  <c r="K1896" i="5"/>
  <c r="M1896" i="5"/>
  <c r="H1896" i="5"/>
  <c r="P1896" i="5"/>
  <c r="O1896" i="5"/>
  <c r="P1884" i="5"/>
  <c r="O1884" i="5"/>
  <c r="K1844" i="5"/>
  <c r="P1844" i="5"/>
  <c r="M1844" i="5"/>
  <c r="H1844" i="5"/>
  <c r="O1844" i="5"/>
  <c r="H1920" i="5"/>
  <c r="P1920" i="5"/>
  <c r="M1920" i="5"/>
  <c r="O1920" i="5"/>
  <c r="K1894" i="5"/>
  <c r="P1894" i="5"/>
  <c r="M1894" i="5"/>
  <c r="O1894" i="5"/>
  <c r="H1894" i="5"/>
  <c r="J1926" i="5"/>
  <c r="K1926" i="5"/>
  <c r="F1926" i="5"/>
  <c r="R1926" i="5"/>
  <c r="J1974" i="5"/>
  <c r="F1974" i="5"/>
  <c r="K1974" i="5"/>
  <c r="R1974" i="5"/>
  <c r="M1982" i="5"/>
  <c r="P1982" i="5"/>
  <c r="H1982" i="5"/>
  <c r="O1982" i="5"/>
  <c r="M918" i="5"/>
  <c r="H918" i="5"/>
  <c r="O846" i="5"/>
  <c r="M846" i="5"/>
  <c r="H1961" i="5"/>
  <c r="P1961" i="5"/>
  <c r="M632" i="5"/>
  <c r="P632" i="5"/>
  <c r="H632" i="5"/>
  <c r="O632" i="5"/>
  <c r="O854" i="5"/>
  <c r="P854" i="5"/>
  <c r="M854" i="5"/>
  <c r="H854" i="5"/>
  <c r="M640" i="5"/>
  <c r="H640" i="5"/>
  <c r="O640" i="5"/>
  <c r="P640" i="5"/>
  <c r="O692" i="5"/>
  <c r="P692" i="5"/>
  <c r="H692" i="5"/>
  <c r="M692" i="5"/>
  <c r="H716" i="5"/>
  <c r="P716" i="5"/>
  <c r="M716" i="5"/>
  <c r="O716" i="5"/>
  <c r="P764" i="5"/>
  <c r="M764" i="5"/>
  <c r="O764" i="5"/>
  <c r="H764" i="5"/>
  <c r="H790" i="5"/>
  <c r="O790" i="5"/>
  <c r="P790" i="5"/>
  <c r="M790" i="5"/>
  <c r="O824" i="5"/>
  <c r="P824" i="5"/>
  <c r="M824" i="5"/>
  <c r="H824" i="5"/>
  <c r="O866" i="5"/>
  <c r="P866" i="5"/>
  <c r="M866" i="5"/>
  <c r="H866" i="5"/>
  <c r="M886" i="5"/>
  <c r="P886" i="5"/>
  <c r="H886" i="5"/>
  <c r="O886" i="5"/>
  <c r="M910" i="5"/>
  <c r="P910" i="5"/>
  <c r="H910" i="5"/>
  <c r="O910" i="5"/>
  <c r="P1074" i="5"/>
  <c r="H1074" i="5"/>
  <c r="M934" i="5"/>
  <c r="H934" i="5"/>
  <c r="O934" i="5"/>
  <c r="P934" i="5"/>
  <c r="M950" i="5"/>
  <c r="P950" i="5"/>
  <c r="H950" i="5"/>
  <c r="O950" i="5"/>
  <c r="M960" i="5"/>
  <c r="P960" i="5"/>
  <c r="H960" i="5"/>
  <c r="O960" i="5"/>
  <c r="M974" i="5"/>
  <c r="P974" i="5"/>
  <c r="H974" i="5"/>
  <c r="O974" i="5"/>
  <c r="M982" i="5"/>
  <c r="P982" i="5"/>
  <c r="H982" i="5"/>
  <c r="O982" i="5"/>
  <c r="M994" i="5"/>
  <c r="P994" i="5"/>
  <c r="O994" i="5"/>
  <c r="H994" i="5"/>
  <c r="M1002" i="5"/>
  <c r="O1002" i="5"/>
  <c r="H1002" i="5"/>
  <c r="P1002" i="5"/>
  <c r="O1012" i="5"/>
  <c r="M1012" i="5"/>
  <c r="P1012" i="5"/>
  <c r="H1012" i="5"/>
  <c r="M1026" i="5"/>
  <c r="P1026" i="5"/>
  <c r="O1026" i="5"/>
  <c r="H1026" i="5"/>
  <c r="M1034" i="5"/>
  <c r="O1034" i="5"/>
  <c r="H1034" i="5"/>
  <c r="P1034" i="5"/>
  <c r="M1046" i="5"/>
  <c r="P1046" i="5"/>
  <c r="H1046" i="5"/>
  <c r="O1046" i="5"/>
  <c r="M1056" i="5"/>
  <c r="P1056" i="5"/>
  <c r="O1056" i="5"/>
  <c r="H1056" i="5"/>
  <c r="M1072" i="5"/>
  <c r="O1072" i="5"/>
  <c r="P1072" i="5"/>
  <c r="H1072" i="5"/>
  <c r="P1100" i="5"/>
  <c r="O1100" i="5"/>
  <c r="H1100" i="5"/>
  <c r="M1100" i="5"/>
  <c r="J648" i="5"/>
  <c r="K648" i="5"/>
  <c r="F648" i="5"/>
  <c r="H836" i="5"/>
  <c r="P836" i="5"/>
  <c r="M836" i="5"/>
  <c r="O836" i="5"/>
  <c r="H862" i="5"/>
  <c r="P862" i="5"/>
  <c r="M798" i="5"/>
  <c r="H798" i="5"/>
  <c r="O798" i="5"/>
  <c r="P798" i="5"/>
  <c r="P718" i="5"/>
  <c r="M718" i="5"/>
  <c r="O718" i="5"/>
  <c r="H718" i="5"/>
  <c r="K2009" i="5"/>
  <c r="R2009" i="5"/>
  <c r="M816" i="5"/>
  <c r="H816" i="5"/>
  <c r="O816" i="5"/>
  <c r="P816" i="5"/>
  <c r="H584" i="5"/>
  <c r="O584" i="5"/>
  <c r="P584" i="5"/>
  <c r="M584" i="5"/>
  <c r="P808" i="5"/>
  <c r="H808" i="5"/>
  <c r="O870" i="5"/>
  <c r="P870" i="5"/>
  <c r="M870" i="5"/>
  <c r="H870" i="5"/>
  <c r="P806" i="5"/>
  <c r="M806" i="5"/>
  <c r="H806" i="5"/>
  <c r="O806" i="5"/>
  <c r="O868" i="5"/>
  <c r="P868" i="5"/>
  <c r="H868" i="5"/>
  <c r="M868" i="5"/>
  <c r="O726" i="5"/>
  <c r="H726" i="5"/>
  <c r="P726" i="5"/>
  <c r="M726" i="5"/>
  <c r="K592" i="5"/>
  <c r="R592" i="5"/>
  <c r="F592" i="5"/>
  <c r="J592" i="5"/>
  <c r="K610" i="5"/>
  <c r="F610" i="5"/>
  <c r="J610" i="5"/>
  <c r="R610" i="5"/>
  <c r="J654" i="5"/>
  <c r="K654" i="5"/>
  <c r="F654" i="5"/>
  <c r="R654" i="5"/>
  <c r="F674" i="5"/>
  <c r="J674" i="5"/>
  <c r="K674" i="5"/>
  <c r="R674" i="5"/>
  <c r="F684" i="5"/>
  <c r="J684" i="5"/>
  <c r="K684" i="5"/>
  <c r="R684" i="5"/>
  <c r="J696" i="5"/>
  <c r="K696" i="5"/>
  <c r="F696" i="5"/>
  <c r="R696" i="5"/>
  <c r="J704" i="5"/>
  <c r="K704" i="5"/>
  <c r="F704" i="5"/>
  <c r="R704" i="5"/>
  <c r="F714" i="5"/>
  <c r="J714" i="5"/>
  <c r="K714" i="5"/>
  <c r="R714" i="5"/>
  <c r="F730" i="5"/>
  <c r="J730" i="5"/>
  <c r="K730" i="5"/>
  <c r="R730" i="5"/>
  <c r="F746" i="5"/>
  <c r="J746" i="5"/>
  <c r="K746" i="5"/>
  <c r="R746" i="5"/>
  <c r="F762" i="5"/>
  <c r="J762" i="5"/>
  <c r="K762" i="5"/>
  <c r="R762" i="5"/>
  <c r="K778" i="5"/>
  <c r="F778" i="5"/>
  <c r="J778" i="5"/>
  <c r="R778" i="5"/>
  <c r="F784" i="5"/>
  <c r="J784" i="5"/>
  <c r="K784" i="5"/>
  <c r="R784" i="5"/>
  <c r="F796" i="5"/>
  <c r="J796" i="5"/>
  <c r="K796" i="5"/>
  <c r="R796" i="5"/>
  <c r="F810" i="5"/>
  <c r="R810" i="5"/>
  <c r="J810" i="5"/>
  <c r="K810" i="5"/>
  <c r="F826" i="5"/>
  <c r="J826" i="5"/>
  <c r="R826" i="5"/>
  <c r="K826" i="5"/>
  <c r="J840" i="5"/>
  <c r="K840" i="5"/>
  <c r="F840" i="5"/>
  <c r="R840" i="5"/>
  <c r="F848" i="5"/>
  <c r="J848" i="5"/>
  <c r="K848" i="5"/>
  <c r="R848" i="5"/>
  <c r="J864" i="5"/>
  <c r="K864" i="5"/>
  <c r="F864" i="5"/>
  <c r="R864" i="5"/>
  <c r="K876" i="5"/>
  <c r="F876" i="5"/>
  <c r="J876" i="5"/>
  <c r="R876" i="5"/>
  <c r="F884" i="5"/>
  <c r="K884" i="5"/>
  <c r="R884" i="5"/>
  <c r="J884" i="5"/>
  <c r="F890" i="5"/>
  <c r="J890" i="5"/>
  <c r="K890" i="5"/>
  <c r="R890" i="5"/>
  <c r="F906" i="5"/>
  <c r="K906" i="5"/>
  <c r="J906" i="5"/>
  <c r="R906" i="5"/>
  <c r="K920" i="5"/>
  <c r="F920" i="5"/>
  <c r="J920" i="5"/>
  <c r="R920" i="5"/>
  <c r="F926" i="5"/>
  <c r="J926" i="5"/>
  <c r="K926" i="5"/>
  <c r="R926" i="5"/>
  <c r="F932" i="5"/>
  <c r="J932" i="5"/>
  <c r="K932" i="5"/>
  <c r="R932" i="5"/>
  <c r="J1110" i="5"/>
  <c r="R1110" i="5"/>
  <c r="J1128" i="5"/>
  <c r="K1128" i="5"/>
  <c r="F1128" i="5"/>
  <c r="R1128" i="5"/>
  <c r="K936" i="5"/>
  <c r="J936" i="5"/>
  <c r="R936" i="5"/>
  <c r="F936" i="5"/>
  <c r="F942" i="5"/>
  <c r="K942" i="5"/>
  <c r="J942" i="5"/>
  <c r="R942" i="5"/>
  <c r="F946" i="5"/>
  <c r="J946" i="5"/>
  <c r="K946" i="5"/>
  <c r="R946" i="5"/>
  <c r="F952" i="5"/>
  <c r="J952" i="5"/>
  <c r="K952" i="5"/>
  <c r="R952" i="5"/>
  <c r="F958" i="5"/>
  <c r="J958" i="5"/>
  <c r="K958" i="5"/>
  <c r="R958" i="5"/>
  <c r="F964" i="5"/>
  <c r="J964" i="5"/>
  <c r="K964" i="5"/>
  <c r="R964" i="5"/>
  <c r="F968" i="5"/>
  <c r="K968" i="5"/>
  <c r="J968" i="5"/>
  <c r="R968" i="5"/>
  <c r="F972" i="5"/>
  <c r="K972" i="5"/>
  <c r="R972" i="5"/>
  <c r="J972" i="5"/>
  <c r="K976" i="5"/>
  <c r="F976" i="5"/>
  <c r="J976" i="5"/>
  <c r="R976" i="5"/>
  <c r="F980" i="5"/>
  <c r="J980" i="5"/>
  <c r="R980" i="5"/>
  <c r="K980" i="5"/>
  <c r="J984" i="5"/>
  <c r="K984" i="5"/>
  <c r="F984" i="5"/>
  <c r="R984" i="5"/>
  <c r="F988" i="5"/>
  <c r="K988" i="5"/>
  <c r="J988" i="5"/>
  <c r="R988" i="5"/>
  <c r="F992" i="5"/>
  <c r="J992" i="5"/>
  <c r="K992" i="5"/>
  <c r="R992" i="5"/>
  <c r="F996" i="5"/>
  <c r="J996" i="5"/>
  <c r="K996" i="5"/>
  <c r="R996" i="5"/>
  <c r="F1000" i="5"/>
  <c r="K1000" i="5"/>
  <c r="R1000" i="5"/>
  <c r="J1000" i="5"/>
  <c r="F1004" i="5"/>
  <c r="J1004" i="5"/>
  <c r="R1004" i="5"/>
  <c r="K1004" i="5"/>
  <c r="F1010" i="5"/>
  <c r="J1010" i="5"/>
  <c r="K1010" i="5"/>
  <c r="R1010" i="5"/>
  <c r="F1014" i="5"/>
  <c r="K1014" i="5"/>
  <c r="J1014" i="5"/>
  <c r="R1014" i="5"/>
  <c r="F1018" i="5"/>
  <c r="J1018" i="5"/>
  <c r="K1018" i="5"/>
  <c r="R1018" i="5"/>
  <c r="K1024" i="5"/>
  <c r="F1024" i="5"/>
  <c r="J1024" i="5"/>
  <c r="R1024" i="5"/>
  <c r="F1028" i="5"/>
  <c r="J1028" i="5"/>
  <c r="K1028" i="5"/>
  <c r="R1028" i="5"/>
  <c r="J1032" i="5"/>
  <c r="F1032" i="5"/>
  <c r="K1032" i="5"/>
  <c r="R1032" i="5"/>
  <c r="F1036" i="5"/>
  <c r="K1036" i="5"/>
  <c r="R1036" i="5"/>
  <c r="J1036" i="5"/>
  <c r="J1040" i="5"/>
  <c r="K1040" i="5"/>
  <c r="F1040" i="5"/>
  <c r="R1040" i="5"/>
  <c r="F1044" i="5"/>
  <c r="J1044" i="5"/>
  <c r="R1044" i="5"/>
  <c r="K1044" i="5"/>
  <c r="F1050" i="5"/>
  <c r="J1050" i="5"/>
  <c r="K1050" i="5"/>
  <c r="R1050" i="5"/>
  <c r="F1054" i="5"/>
  <c r="J1054" i="5"/>
  <c r="K1054" i="5"/>
  <c r="R1054" i="5"/>
  <c r="F1058" i="5"/>
  <c r="J1058" i="5"/>
  <c r="K1058" i="5"/>
  <c r="R1058" i="5"/>
  <c r="M1062" i="5"/>
  <c r="H1062" i="5"/>
  <c r="O1062" i="5"/>
  <c r="P1062" i="5"/>
  <c r="F1066" i="5"/>
  <c r="K1066" i="5"/>
  <c r="J1066" i="5"/>
  <c r="R1066" i="5"/>
  <c r="F1078" i="5"/>
  <c r="J1078" i="5"/>
  <c r="K1078" i="5"/>
  <c r="R1078" i="5"/>
  <c r="F1082" i="5"/>
  <c r="J1082" i="5"/>
  <c r="K1082" i="5"/>
  <c r="R1082" i="5"/>
  <c r="J1086" i="5"/>
  <c r="F1086" i="5"/>
  <c r="K1086" i="5"/>
  <c r="R1086" i="5"/>
  <c r="P1094" i="5"/>
  <c r="H1094" i="5"/>
  <c r="O1094" i="5"/>
  <c r="M1094" i="5"/>
  <c r="H1098" i="5"/>
  <c r="O1098" i="5"/>
  <c r="M1098" i="5"/>
  <c r="P1098" i="5"/>
  <c r="F1102" i="5"/>
  <c r="J1102" i="5"/>
  <c r="K1102" i="5"/>
  <c r="R1102" i="5"/>
  <c r="F1106" i="5"/>
  <c r="J1106" i="5"/>
  <c r="K1106" i="5"/>
  <c r="R1106" i="5"/>
  <c r="H1112" i="5"/>
  <c r="O1112" i="5"/>
  <c r="M1112" i="5"/>
  <c r="P1112" i="5"/>
  <c r="O1116" i="5"/>
  <c r="P1116" i="5"/>
  <c r="H1116" i="5"/>
  <c r="M1116" i="5"/>
  <c r="J1124" i="5"/>
  <c r="K1124" i="5"/>
  <c r="F1124" i="5"/>
  <c r="R1124" i="5"/>
  <c r="K1134" i="5"/>
  <c r="F1134" i="5"/>
  <c r="J1134" i="5"/>
  <c r="R1134" i="5"/>
  <c r="H1848" i="5"/>
  <c r="M1848" i="5"/>
  <c r="O1848" i="5"/>
  <c r="P1848" i="5"/>
  <c r="M1888" i="5"/>
  <c r="P1888" i="5"/>
  <c r="H1888" i="5"/>
  <c r="O1888" i="5"/>
  <c r="H1904" i="5"/>
  <c r="P1904" i="5"/>
  <c r="M1904" i="5"/>
  <c r="O1904" i="5"/>
  <c r="P1836" i="5"/>
  <c r="H1836" i="5"/>
  <c r="K1874" i="5"/>
  <c r="M1874" i="5"/>
  <c r="P1874" i="5"/>
  <c r="H1874" i="5"/>
  <c r="O1874" i="5"/>
  <c r="K1916" i="5"/>
  <c r="M1916" i="5"/>
  <c r="O1916" i="5"/>
  <c r="H1916" i="5"/>
  <c r="P1916" i="5"/>
  <c r="H2014" i="5"/>
  <c r="M2014" i="5"/>
  <c r="O2014" i="5"/>
  <c r="P2014" i="5"/>
  <c r="P1858" i="5"/>
  <c r="H1858" i="5"/>
  <c r="K1704" i="5"/>
  <c r="P1704" i="5"/>
  <c r="H1704" i="5"/>
  <c r="O1704" i="5"/>
  <c r="M1704" i="5"/>
  <c r="O1914" i="5"/>
  <c r="M1914" i="5"/>
  <c r="H1914" i="5"/>
  <c r="P1914" i="5"/>
  <c r="K1914" i="5"/>
  <c r="J1976" i="5"/>
  <c r="K1976" i="5"/>
  <c r="F1976" i="5"/>
  <c r="R1976" i="5"/>
  <c r="F1982" i="5"/>
  <c r="K1982" i="5"/>
  <c r="J1982" i="5"/>
  <c r="R1982" i="5"/>
  <c r="O1976" i="5"/>
  <c r="M1976" i="5"/>
  <c r="K1449" i="5"/>
  <c r="K1493" i="5"/>
  <c r="K1283" i="5"/>
  <c r="K1445" i="5"/>
  <c r="K1563" i="5"/>
  <c r="K1647" i="5"/>
  <c r="K1263" i="5"/>
  <c r="K1675" i="5"/>
  <c r="O1952" i="5"/>
  <c r="K1987" i="5"/>
  <c r="K1609" i="5"/>
  <c r="K1573" i="5"/>
  <c r="K1731" i="5"/>
  <c r="K1639" i="5"/>
  <c r="K1847" i="5"/>
  <c r="K1623" i="5"/>
  <c r="K1167" i="5"/>
  <c r="K1769" i="5"/>
  <c r="H1697" i="5"/>
  <c r="M1697" i="5"/>
  <c r="P1777" i="5"/>
  <c r="P1805" i="5"/>
  <c r="O1841" i="5"/>
  <c r="P1861" i="5"/>
  <c r="O1861" i="5"/>
  <c r="H1861" i="5"/>
  <c r="M1861" i="5"/>
  <c r="H1932" i="5"/>
  <c r="P1932" i="5"/>
  <c r="M1932" i="5"/>
  <c r="O1932" i="5"/>
  <c r="P1986" i="5"/>
  <c r="P1964" i="5"/>
  <c r="P1873" i="5"/>
  <c r="O1118" i="5"/>
  <c r="M1118" i="5"/>
  <c r="P1118" i="5"/>
  <c r="H1118" i="5"/>
  <c r="H1980" i="5"/>
  <c r="O1633" i="5"/>
  <c r="M1633" i="5"/>
  <c r="P1633" i="5"/>
  <c r="H1633" i="5"/>
  <c r="H1733" i="5"/>
  <c r="O1733" i="5"/>
  <c r="M1733" i="5"/>
  <c r="P1733" i="5"/>
  <c r="M1793" i="5"/>
  <c r="H1793" i="5"/>
  <c r="O1793" i="5"/>
  <c r="P1793" i="5"/>
  <c r="O1813" i="5"/>
  <c r="M1813" i="5"/>
  <c r="P1813" i="5"/>
  <c r="H1813" i="5"/>
  <c r="K1845" i="5"/>
  <c r="P1845" i="5"/>
  <c r="O1845" i="5"/>
  <c r="M1845" i="5"/>
  <c r="H1845" i="5"/>
  <c r="O1869" i="5"/>
  <c r="M1869" i="5"/>
  <c r="P1869" i="5"/>
  <c r="H1869" i="5"/>
  <c r="H1994" i="5"/>
  <c r="M1994" i="5"/>
  <c r="P1994" i="5"/>
  <c r="P1938" i="5"/>
  <c r="H1938" i="5"/>
  <c r="O1938" i="5"/>
  <c r="M1938" i="5"/>
  <c r="K1118" i="5"/>
  <c r="F1118" i="5"/>
  <c r="J1118" i="5"/>
  <c r="R1118" i="5"/>
  <c r="H1919" i="5"/>
  <c r="O1919" i="5"/>
  <c r="M1919" i="5"/>
  <c r="P1919" i="5"/>
  <c r="P1988" i="5"/>
  <c r="H1988" i="5"/>
  <c r="O1988" i="5"/>
  <c r="M1988" i="5"/>
  <c r="H1749" i="5"/>
  <c r="O1749" i="5"/>
  <c r="M1749" i="5"/>
  <c r="P1749" i="5"/>
  <c r="P1885" i="5"/>
  <c r="H1885" i="5"/>
  <c r="O1885" i="5"/>
  <c r="M1885" i="5"/>
  <c r="O1895" i="5"/>
  <c r="M1895" i="5"/>
  <c r="P1895" i="5"/>
  <c r="H1895" i="5"/>
  <c r="O1903" i="5"/>
  <c r="M1903" i="5"/>
  <c r="P1903" i="5"/>
  <c r="H1903" i="5"/>
  <c r="M1913" i="5"/>
  <c r="P1913" i="5"/>
  <c r="H1913" i="5"/>
  <c r="O1913" i="5"/>
  <c r="P2013" i="5"/>
  <c r="O2013" i="5"/>
  <c r="M2013" i="5"/>
  <c r="H2013" i="5"/>
  <c r="H1996" i="5"/>
  <c r="O1996" i="5"/>
  <c r="P1996" i="5"/>
  <c r="M1996" i="5"/>
  <c r="P1997" i="5"/>
  <c r="H1997" i="5"/>
  <c r="M1997" i="5"/>
  <c r="O1997" i="5"/>
  <c r="K1749" i="5"/>
  <c r="F1749" i="5"/>
  <c r="J1749" i="5"/>
  <c r="R1749" i="5"/>
  <c r="F1885" i="5"/>
  <c r="K1885" i="5"/>
  <c r="J1885" i="5"/>
  <c r="R1885" i="5"/>
  <c r="K1895" i="5"/>
  <c r="F1895" i="5"/>
  <c r="J1895" i="5"/>
  <c r="R1895" i="5"/>
  <c r="J1903" i="5"/>
  <c r="K1903" i="5"/>
  <c r="F1903" i="5"/>
  <c r="R1903" i="5"/>
  <c r="K1913" i="5"/>
  <c r="J1913" i="5"/>
  <c r="F1913" i="5"/>
  <c r="R1913" i="5"/>
  <c r="J2013" i="5"/>
  <c r="K2013" i="5"/>
  <c r="F2013" i="5"/>
  <c r="R2013" i="5"/>
  <c r="H237" i="5"/>
  <c r="O237" i="5"/>
  <c r="P237" i="5"/>
  <c r="M237" i="5"/>
  <c r="M1070" i="5"/>
  <c r="O1070" i="5"/>
  <c r="P1070" i="5"/>
  <c r="H1070" i="5"/>
  <c r="H1881" i="5"/>
  <c r="O1881" i="5"/>
  <c r="M1881" i="5"/>
  <c r="P1881" i="5"/>
  <c r="P1893" i="5"/>
  <c r="H1893" i="5"/>
  <c r="O1893" i="5"/>
  <c r="M1893" i="5"/>
  <c r="P1901" i="5"/>
  <c r="H1901" i="5"/>
  <c r="O1901" i="5"/>
  <c r="M1901" i="5"/>
  <c r="M1909" i="5"/>
  <c r="P1909" i="5"/>
  <c r="H1909" i="5"/>
  <c r="O1909" i="5"/>
  <c r="H1915" i="5"/>
  <c r="O1915" i="5"/>
  <c r="M1915" i="5"/>
  <c r="P1915" i="5"/>
  <c r="H1911" i="5"/>
  <c r="O1911" i="5"/>
  <c r="P1911" i="5"/>
  <c r="M1911" i="5"/>
  <c r="K515" i="5"/>
  <c r="M515" i="5"/>
  <c r="O1889" i="5"/>
  <c r="M1889" i="5"/>
  <c r="P1889" i="5"/>
  <c r="H1889" i="5"/>
  <c r="F1070" i="5"/>
  <c r="J1070" i="5"/>
  <c r="K1070" i="5"/>
  <c r="R1070" i="5"/>
  <c r="K1881" i="5"/>
  <c r="J1881" i="5"/>
  <c r="F1881" i="5"/>
  <c r="R1881" i="5"/>
  <c r="K1893" i="5"/>
  <c r="F1893" i="5"/>
  <c r="J1893" i="5"/>
  <c r="R1893" i="5"/>
  <c r="F1901" i="5"/>
  <c r="K1901" i="5"/>
  <c r="J1901" i="5"/>
  <c r="R1901" i="5"/>
  <c r="F1909" i="5"/>
  <c r="J1909" i="5"/>
  <c r="K1909" i="5"/>
  <c r="R1909" i="5"/>
  <c r="J1915" i="5"/>
  <c r="F1915" i="5"/>
  <c r="K1915" i="5"/>
  <c r="R1915" i="5"/>
  <c r="H235" i="5"/>
  <c r="O235" i="5"/>
  <c r="M235" i="5"/>
  <c r="P235" i="5"/>
  <c r="M786" i="5"/>
  <c r="O916" i="5"/>
  <c r="M916" i="5"/>
  <c r="P916" i="5"/>
  <c r="H916" i="5"/>
  <c r="H263" i="5"/>
  <c r="O263" i="5"/>
  <c r="M263" i="5"/>
  <c r="P263" i="5"/>
  <c r="K17" i="5"/>
  <c r="F17" i="5"/>
  <c r="R17" i="5"/>
  <c r="J17" i="5"/>
  <c r="P2015" i="5"/>
  <c r="M2015" i="5"/>
  <c r="H2015" i="5"/>
  <c r="O2015" i="5"/>
  <c r="P1907" i="5"/>
  <c r="H1907" i="5"/>
  <c r="O1907" i="5"/>
  <c r="M1907" i="5"/>
  <c r="M1191" i="5"/>
  <c r="P1191" i="5"/>
  <c r="H1191" i="5"/>
  <c r="O1191" i="5"/>
  <c r="M17" i="5"/>
  <c r="O17" i="5"/>
  <c r="H17" i="5"/>
  <c r="P17" i="5"/>
  <c r="M795" i="5"/>
  <c r="H795" i="5"/>
  <c r="O795" i="5"/>
  <c r="P795" i="5"/>
  <c r="M1989" i="5"/>
  <c r="H1989" i="5"/>
  <c r="P1989" i="5"/>
  <c r="O1989" i="5"/>
  <c r="M1951" i="5"/>
  <c r="O1301" i="5"/>
  <c r="M1301" i="5"/>
  <c r="P1301" i="5"/>
  <c r="H1301" i="5"/>
  <c r="M646" i="5"/>
  <c r="H646" i="5"/>
  <c r="O646" i="5"/>
  <c r="P646" i="5"/>
  <c r="O800" i="5"/>
  <c r="F1994" i="5"/>
  <c r="K1994" i="5"/>
  <c r="J1994" i="5"/>
  <c r="R1994" i="5"/>
  <c r="J1301" i="5"/>
  <c r="K1301" i="5"/>
  <c r="F1301" i="5"/>
  <c r="R1301" i="5"/>
  <c r="M662" i="5"/>
  <c r="H662" i="5"/>
  <c r="O662" i="5"/>
  <c r="P662" i="5"/>
  <c r="M393" i="5"/>
  <c r="H393" i="5"/>
  <c r="O393" i="5"/>
  <c r="P393" i="5"/>
  <c r="M576" i="5"/>
  <c r="H576" i="5"/>
  <c r="O576" i="5"/>
  <c r="P576" i="5"/>
  <c r="N1230" i="65"/>
  <c r="O1230" i="65"/>
  <c r="O1234" i="65"/>
  <c r="N1234" i="65"/>
  <c r="O903" i="65"/>
  <c r="N903" i="65"/>
  <c r="N26" i="65"/>
  <c r="O26" i="65"/>
  <c r="N200" i="65"/>
  <c r="O200" i="65"/>
  <c r="O1119" i="65"/>
  <c r="N1119" i="65"/>
  <c r="O933" i="65"/>
  <c r="N933" i="65"/>
  <c r="O586" i="65"/>
  <c r="N586" i="65"/>
  <c r="O214" i="65"/>
  <c r="N214" i="65"/>
  <c r="O1075" i="65"/>
  <c r="N1075" i="65"/>
  <c r="O877" i="65"/>
  <c r="N877" i="65"/>
  <c r="N14" i="65"/>
  <c r="O14" i="65"/>
  <c r="O160" i="65"/>
  <c r="N160" i="65"/>
  <c r="O1235" i="65"/>
  <c r="N1235" i="65"/>
  <c r="O1227" i="65"/>
  <c r="N1227" i="65"/>
  <c r="N952" i="65"/>
  <c r="O952" i="65"/>
  <c r="O624" i="65"/>
  <c r="N624" i="65"/>
  <c r="N149" i="65"/>
  <c r="O149" i="65"/>
  <c r="O28" i="65"/>
  <c r="N28" i="65"/>
  <c r="O1240" i="65"/>
  <c r="N1240" i="65"/>
  <c r="O1201" i="65"/>
  <c r="N1201" i="65"/>
  <c r="O1155" i="65"/>
  <c r="N1155" i="65"/>
  <c r="O1229" i="65"/>
  <c r="N1229" i="65"/>
  <c r="N1114" i="65"/>
  <c r="O1114" i="65"/>
  <c r="O1080" i="65"/>
  <c r="N1080" i="65"/>
  <c r="N1061" i="65"/>
  <c r="O1061" i="65"/>
  <c r="O1021" i="65"/>
  <c r="N1021" i="65"/>
  <c r="O982" i="65"/>
  <c r="N982" i="65"/>
  <c r="N943" i="65"/>
  <c r="O943" i="65"/>
  <c r="N857" i="65"/>
  <c r="O857" i="65"/>
  <c r="O835" i="65"/>
  <c r="N835" i="65"/>
  <c r="N821" i="65"/>
  <c r="O821" i="65"/>
  <c r="N797" i="65"/>
  <c r="O797" i="65"/>
  <c r="N746" i="65"/>
  <c r="O746" i="65"/>
  <c r="O642" i="65"/>
  <c r="N642" i="65"/>
  <c r="O1197" i="65"/>
  <c r="N1197" i="65"/>
  <c r="N1153" i="65"/>
  <c r="O1153" i="65"/>
  <c r="O1132" i="65"/>
  <c r="N1132" i="65"/>
  <c r="N1110" i="65"/>
  <c r="O1110" i="65"/>
  <c r="N1078" i="65"/>
  <c r="O1078" i="65"/>
  <c r="O1064" i="65"/>
  <c r="N1064" i="65"/>
  <c r="O1040" i="65"/>
  <c r="N1040" i="65"/>
  <c r="N1015" i="65"/>
  <c r="O1015" i="65"/>
  <c r="N979" i="65"/>
  <c r="O979" i="65"/>
  <c r="O951" i="65"/>
  <c r="N951" i="65"/>
  <c r="O922" i="65"/>
  <c r="N922" i="65"/>
  <c r="N901" i="65"/>
  <c r="O901" i="65"/>
  <c r="O875" i="65"/>
  <c r="N875" i="65"/>
  <c r="O859" i="65"/>
  <c r="N859" i="65"/>
  <c r="N825" i="65"/>
  <c r="O825" i="65"/>
  <c r="N786" i="65"/>
  <c r="O786" i="65"/>
  <c r="O661" i="65"/>
  <c r="N661" i="65"/>
  <c r="N387" i="65"/>
  <c r="O387" i="65"/>
  <c r="O1233" i="65"/>
  <c r="N1233" i="65"/>
  <c r="O1200" i="65"/>
  <c r="N1200" i="65"/>
  <c r="O1184" i="65"/>
  <c r="N1184" i="65"/>
  <c r="N1158" i="65"/>
  <c r="O1158" i="65"/>
  <c r="N1144" i="65"/>
  <c r="O1144" i="65"/>
  <c r="O1108" i="65"/>
  <c r="N1108" i="65"/>
  <c r="N1094" i="65"/>
  <c r="O1094" i="65"/>
  <c r="O1060" i="65"/>
  <c r="N1060" i="65"/>
  <c r="N1022" i="65"/>
  <c r="O1022" i="65"/>
  <c r="O977" i="65"/>
  <c r="N977" i="65"/>
  <c r="O939" i="65"/>
  <c r="N939" i="65"/>
  <c r="N856" i="65"/>
  <c r="O856" i="65"/>
  <c r="O818" i="65"/>
  <c r="N818" i="65"/>
  <c r="O788" i="65"/>
  <c r="N788" i="65"/>
  <c r="N675" i="65"/>
  <c r="O675" i="65"/>
  <c r="O582" i="65"/>
  <c r="N582" i="65"/>
  <c r="O431" i="65"/>
  <c r="N431" i="65"/>
  <c r="N1194" i="65"/>
  <c r="O1194" i="65"/>
  <c r="N1180" i="65"/>
  <c r="O1180" i="65"/>
  <c r="O1152" i="65"/>
  <c r="N1152" i="65"/>
  <c r="N1133" i="65"/>
  <c r="O1133" i="65"/>
  <c r="O1097" i="65"/>
  <c r="N1097" i="65"/>
  <c r="N1063" i="65"/>
  <c r="O1063" i="65"/>
  <c r="O1037" i="65"/>
  <c r="N1037" i="65"/>
  <c r="N1023" i="65"/>
  <c r="O1023" i="65"/>
  <c r="O980" i="65"/>
  <c r="N980" i="65"/>
  <c r="N938" i="65"/>
  <c r="O938" i="65"/>
  <c r="O910" i="65"/>
  <c r="N910" i="65"/>
  <c r="O894" i="65"/>
  <c r="N894" i="65"/>
  <c r="N868" i="65"/>
  <c r="O868" i="65"/>
  <c r="O819" i="65"/>
  <c r="N819" i="65"/>
  <c r="N762" i="65"/>
  <c r="O762" i="65"/>
  <c r="N663" i="65"/>
  <c r="O663" i="65"/>
  <c r="N619" i="65"/>
  <c r="O619" i="65"/>
  <c r="N512" i="65"/>
  <c r="O512" i="65"/>
  <c r="O785" i="65"/>
  <c r="N785" i="65"/>
  <c r="O753" i="65"/>
  <c r="N753" i="65"/>
  <c r="N739" i="65"/>
  <c r="O739" i="65"/>
  <c r="N713" i="65"/>
  <c r="O713" i="65"/>
  <c r="O695" i="65"/>
  <c r="N695" i="65"/>
  <c r="O671" i="65"/>
  <c r="N671" i="65"/>
  <c r="N639" i="65"/>
  <c r="O639" i="65"/>
  <c r="N621" i="65"/>
  <c r="O621" i="65"/>
  <c r="N589" i="65"/>
  <c r="O589" i="65"/>
  <c r="O554" i="65"/>
  <c r="N554" i="65"/>
  <c r="N538" i="65"/>
  <c r="O538" i="65"/>
  <c r="O429" i="65"/>
  <c r="N429" i="65"/>
  <c r="N361" i="65"/>
  <c r="O361" i="65"/>
  <c r="N275" i="65"/>
  <c r="O275" i="65"/>
  <c r="N790" i="65"/>
  <c r="O790" i="65"/>
  <c r="N757" i="65"/>
  <c r="O757" i="65"/>
  <c r="N741" i="65"/>
  <c r="O741" i="65"/>
  <c r="O703" i="65"/>
  <c r="N703" i="65"/>
  <c r="O674" i="65"/>
  <c r="N674" i="65"/>
  <c r="N641" i="65"/>
  <c r="O641" i="65"/>
  <c r="N601" i="65"/>
  <c r="O601" i="65"/>
  <c r="O587" i="65"/>
  <c r="N587" i="65"/>
  <c r="N559" i="65"/>
  <c r="O559" i="65"/>
  <c r="O499" i="65"/>
  <c r="N499" i="65"/>
  <c r="N414" i="65"/>
  <c r="O414" i="65"/>
  <c r="N254" i="65"/>
  <c r="O254" i="65"/>
  <c r="O772" i="65"/>
  <c r="N772" i="65"/>
  <c r="N732" i="65"/>
  <c r="O732" i="65"/>
  <c r="O692" i="65"/>
  <c r="N692" i="65"/>
  <c r="N654" i="65"/>
  <c r="O654" i="65"/>
  <c r="O626" i="65"/>
  <c r="N626" i="65"/>
  <c r="N579" i="65"/>
  <c r="O579" i="65"/>
  <c r="N551" i="65"/>
  <c r="O551" i="65"/>
  <c r="O389" i="65"/>
  <c r="N389" i="65"/>
  <c r="N303" i="65"/>
  <c r="O303" i="65"/>
  <c r="N61" i="65"/>
  <c r="O61" i="65"/>
  <c r="O472" i="65"/>
  <c r="N472" i="65"/>
  <c r="O439" i="65"/>
  <c r="N439" i="65"/>
  <c r="O425" i="65"/>
  <c r="N425" i="65"/>
  <c r="O391" i="65"/>
  <c r="N391" i="65"/>
  <c r="N377" i="65"/>
  <c r="O377" i="65"/>
  <c r="O341" i="65"/>
  <c r="N341" i="65"/>
  <c r="N322" i="65"/>
  <c r="O322" i="65"/>
  <c r="O296" i="65"/>
  <c r="N296" i="65"/>
  <c r="N268" i="65"/>
  <c r="O268" i="65"/>
  <c r="N232" i="65"/>
  <c r="O232" i="65"/>
  <c r="O59" i="65"/>
  <c r="N59" i="65"/>
  <c r="N534" i="65"/>
  <c r="O534" i="65"/>
  <c r="N508" i="65"/>
  <c r="O508" i="65"/>
  <c r="N492" i="65"/>
  <c r="O492" i="65"/>
  <c r="O454" i="65"/>
  <c r="N454" i="65"/>
  <c r="O415" i="65"/>
  <c r="N415" i="65"/>
  <c r="O388" i="65"/>
  <c r="N388" i="65"/>
  <c r="N351" i="65"/>
  <c r="O351" i="65"/>
  <c r="O333" i="65"/>
  <c r="N333" i="65"/>
  <c r="N294" i="65"/>
  <c r="O294" i="65"/>
  <c r="N264" i="65"/>
  <c r="O264" i="65"/>
  <c r="N223" i="65"/>
  <c r="O223" i="65"/>
  <c r="O477" i="65"/>
  <c r="N477" i="65"/>
  <c r="O459" i="65"/>
  <c r="N459" i="65"/>
  <c r="O440" i="65"/>
  <c r="N440" i="65"/>
  <c r="N401" i="65"/>
  <c r="O401" i="65"/>
  <c r="O382" i="65"/>
  <c r="N382" i="65"/>
  <c r="N338" i="65"/>
  <c r="O338" i="65"/>
  <c r="N311" i="65"/>
  <c r="O311" i="65"/>
  <c r="N295" i="65"/>
  <c r="O295" i="65"/>
  <c r="N267" i="65"/>
  <c r="O267" i="65"/>
  <c r="N199" i="65"/>
  <c r="O199" i="65"/>
  <c r="N234" i="65"/>
  <c r="O234" i="65"/>
  <c r="N201" i="65"/>
  <c r="O201" i="65"/>
  <c r="N176" i="65"/>
  <c r="O176" i="65"/>
  <c r="N121" i="65"/>
  <c r="O121" i="65"/>
  <c r="O96" i="65"/>
  <c r="N96" i="65"/>
  <c r="N67" i="65"/>
  <c r="O67" i="65"/>
  <c r="O33" i="65"/>
  <c r="N33" i="65"/>
  <c r="O225" i="65"/>
  <c r="N225" i="65"/>
  <c r="N195" i="65"/>
  <c r="O195" i="65"/>
  <c r="N139" i="65"/>
  <c r="O139" i="65"/>
  <c r="N73" i="65"/>
  <c r="O73" i="65"/>
  <c r="O41" i="65"/>
  <c r="N41" i="65"/>
  <c r="N237" i="65"/>
  <c r="O237" i="65"/>
  <c r="N202" i="65"/>
  <c r="O202" i="65"/>
  <c r="O183" i="65"/>
  <c r="N183" i="65"/>
  <c r="N153" i="65"/>
  <c r="O153" i="65"/>
  <c r="O113" i="65"/>
  <c r="N113" i="65"/>
  <c r="N97" i="65"/>
  <c r="O97" i="65"/>
  <c r="N79" i="65"/>
  <c r="O79" i="65"/>
  <c r="N53" i="65"/>
  <c r="O53" i="65"/>
  <c r="N1143" i="65"/>
  <c r="O1143" i="65"/>
  <c r="O1059" i="65"/>
  <c r="N1059" i="65"/>
  <c r="N862" i="65"/>
  <c r="O862" i="65"/>
  <c r="O120" i="65"/>
  <c r="N120" i="65"/>
  <c r="O1101" i="65"/>
  <c r="N1101" i="65"/>
  <c r="O1099" i="65"/>
  <c r="N1099" i="65"/>
  <c r="O895" i="65"/>
  <c r="N895" i="65"/>
  <c r="O12" i="65"/>
  <c r="N12" i="65"/>
  <c r="O1242" i="65"/>
  <c r="N1242" i="65"/>
  <c r="N999" i="65"/>
  <c r="O999" i="65"/>
  <c r="N840" i="65"/>
  <c r="O840" i="65"/>
  <c r="N30" i="65"/>
  <c r="O30" i="65"/>
  <c r="N186" i="65"/>
  <c r="O186" i="65"/>
  <c r="O1117" i="65"/>
  <c r="N1117" i="65"/>
  <c r="N1239" i="65"/>
  <c r="O1239" i="65"/>
  <c r="O911" i="65"/>
  <c r="N911" i="65"/>
  <c r="O40" i="65"/>
  <c r="N40" i="65"/>
  <c r="O16" i="65"/>
  <c r="N16" i="65"/>
  <c r="O1199" i="65"/>
  <c r="N1199" i="65"/>
  <c r="O1237" i="65"/>
  <c r="N1237" i="65"/>
  <c r="O1185" i="65"/>
  <c r="N1185" i="65"/>
  <c r="O1136" i="65"/>
  <c r="N1136" i="65"/>
  <c r="O1212" i="65"/>
  <c r="N1212" i="65"/>
  <c r="O1095" i="65"/>
  <c r="N1095" i="65"/>
  <c r="N1070" i="65"/>
  <c r="O1070" i="65"/>
  <c r="N1056" i="65"/>
  <c r="O1056" i="65"/>
  <c r="O1013" i="65"/>
  <c r="N1013" i="65"/>
  <c r="N975" i="65"/>
  <c r="O975" i="65"/>
  <c r="N940" i="65"/>
  <c r="O940" i="65"/>
  <c r="O855" i="65"/>
  <c r="N855" i="65"/>
  <c r="N833" i="65"/>
  <c r="O833" i="65"/>
  <c r="N817" i="65"/>
  <c r="O817" i="65"/>
  <c r="O795" i="65"/>
  <c r="N795" i="65"/>
  <c r="N709" i="65"/>
  <c r="O709" i="65"/>
  <c r="O600" i="65"/>
  <c r="N600" i="65"/>
  <c r="N1195" i="65"/>
  <c r="O1195" i="65"/>
  <c r="N1151" i="65"/>
  <c r="O1151" i="65"/>
  <c r="O1118" i="65"/>
  <c r="N1118" i="65"/>
  <c r="O1100" i="65"/>
  <c r="N1100" i="65"/>
  <c r="O1076" i="65"/>
  <c r="N1076" i="65"/>
  <c r="N1062" i="65"/>
  <c r="O1062" i="65"/>
  <c r="N1038" i="65"/>
  <c r="O1038" i="65"/>
  <c r="N1001" i="65"/>
  <c r="O1001" i="65"/>
  <c r="O973" i="65"/>
  <c r="N973" i="65"/>
  <c r="O947" i="65"/>
  <c r="N947" i="65"/>
  <c r="N914" i="65"/>
  <c r="O914" i="65"/>
  <c r="N898" i="65"/>
  <c r="O898" i="65"/>
  <c r="O872" i="65"/>
  <c r="N872" i="65"/>
  <c r="N839" i="65"/>
  <c r="O839" i="65"/>
  <c r="N813" i="65"/>
  <c r="O813" i="65"/>
  <c r="O777" i="65"/>
  <c r="N777" i="65"/>
  <c r="N635" i="65"/>
  <c r="O635" i="65"/>
  <c r="N263" i="65"/>
  <c r="O263" i="65"/>
  <c r="O1228" i="65"/>
  <c r="N1228" i="65"/>
  <c r="O1198" i="65"/>
  <c r="N1198" i="65"/>
  <c r="N1179" i="65"/>
  <c r="O1179" i="65"/>
  <c r="O1156" i="65"/>
  <c r="N1156" i="65"/>
  <c r="O1139" i="65"/>
  <c r="N1139" i="65"/>
  <c r="N1106" i="65"/>
  <c r="O1106" i="65"/>
  <c r="O1092" i="65"/>
  <c r="N1092" i="65"/>
  <c r="N1031" i="65"/>
  <c r="O1031" i="65"/>
  <c r="O1017" i="65"/>
  <c r="N1017" i="65"/>
  <c r="O976" i="65"/>
  <c r="N976" i="65"/>
  <c r="O935" i="65"/>
  <c r="N935" i="65"/>
  <c r="O841" i="65"/>
  <c r="N841" i="65"/>
  <c r="N816" i="65"/>
  <c r="O816" i="65"/>
  <c r="N775" i="65"/>
  <c r="O775" i="65"/>
  <c r="N657" i="65"/>
  <c r="O657" i="65"/>
  <c r="N572" i="65"/>
  <c r="O572" i="65"/>
  <c r="O332" i="65"/>
  <c r="N332" i="65"/>
  <c r="O1192" i="65"/>
  <c r="N1192" i="65"/>
  <c r="O1176" i="65"/>
  <c r="N1176" i="65"/>
  <c r="N1150" i="65"/>
  <c r="O1150" i="65"/>
  <c r="N1122" i="65"/>
  <c r="O1122" i="65"/>
  <c r="N1079" i="65"/>
  <c r="O1079" i="65"/>
  <c r="O1052" i="65"/>
  <c r="N1052" i="65"/>
  <c r="O1035" i="65"/>
  <c r="N1035" i="65"/>
  <c r="O1019" i="65"/>
  <c r="N1019" i="65"/>
  <c r="N959" i="65"/>
  <c r="O959" i="65"/>
  <c r="O937" i="65"/>
  <c r="N937" i="65"/>
  <c r="O905" i="65"/>
  <c r="N905" i="65"/>
  <c r="O879" i="65"/>
  <c r="N879" i="65"/>
  <c r="O860" i="65"/>
  <c r="N860" i="65"/>
  <c r="O814" i="65"/>
  <c r="N814" i="65"/>
  <c r="N748" i="65"/>
  <c r="O748" i="65"/>
  <c r="O655" i="65"/>
  <c r="N655" i="65"/>
  <c r="O602" i="65"/>
  <c r="N602" i="65"/>
  <c r="O467" i="65"/>
  <c r="N467" i="65"/>
  <c r="N783" i="65"/>
  <c r="O783" i="65"/>
  <c r="N751" i="65"/>
  <c r="O751" i="65"/>
  <c r="O737" i="65"/>
  <c r="N737" i="65"/>
  <c r="O711" i="65"/>
  <c r="N711" i="65"/>
  <c r="N693" i="65"/>
  <c r="O693" i="65"/>
  <c r="O669" i="65"/>
  <c r="N669" i="65"/>
  <c r="N627" i="65"/>
  <c r="O627" i="65"/>
  <c r="O613" i="65"/>
  <c r="N613" i="65"/>
  <c r="N585" i="65"/>
  <c r="O585" i="65"/>
  <c r="N552" i="65"/>
  <c r="O552" i="65"/>
  <c r="O533" i="65"/>
  <c r="N533" i="65"/>
  <c r="N419" i="65"/>
  <c r="O419" i="65"/>
  <c r="N352" i="65"/>
  <c r="O352" i="65"/>
  <c r="O147" i="65"/>
  <c r="N147" i="65"/>
  <c r="O776" i="65"/>
  <c r="N776" i="65"/>
  <c r="N755" i="65"/>
  <c r="O755" i="65"/>
  <c r="O721" i="65"/>
  <c r="N721" i="65"/>
  <c r="N701" i="65"/>
  <c r="O701" i="65"/>
  <c r="N667" i="65"/>
  <c r="O667" i="65"/>
  <c r="O632" i="65"/>
  <c r="N632" i="65"/>
  <c r="O599" i="65"/>
  <c r="N599" i="65"/>
  <c r="O583" i="65"/>
  <c r="N583" i="65"/>
  <c r="O520" i="65"/>
  <c r="N520" i="65"/>
  <c r="N453" i="65"/>
  <c r="O453" i="65"/>
  <c r="N350" i="65"/>
  <c r="O350" i="65"/>
  <c r="O218" i="65"/>
  <c r="N218" i="65"/>
  <c r="N750" i="65"/>
  <c r="O750" i="65"/>
  <c r="N717" i="65"/>
  <c r="O717" i="65"/>
  <c r="N672" i="65"/>
  <c r="O672" i="65"/>
  <c r="N652" i="65"/>
  <c r="O652" i="65"/>
  <c r="N614" i="65"/>
  <c r="O614" i="65"/>
  <c r="N578" i="65"/>
  <c r="O578" i="65"/>
  <c r="N544" i="65"/>
  <c r="O544" i="65"/>
  <c r="O373" i="65"/>
  <c r="N373" i="65"/>
  <c r="N252" i="65"/>
  <c r="O252" i="65"/>
  <c r="O480" i="65"/>
  <c r="N480" i="65"/>
  <c r="O470" i="65"/>
  <c r="N470" i="65"/>
  <c r="O437" i="65"/>
  <c r="N437" i="65"/>
  <c r="O421" i="65"/>
  <c r="N421" i="65"/>
  <c r="O383" i="65"/>
  <c r="N383" i="65"/>
  <c r="O355" i="65"/>
  <c r="N355" i="65"/>
  <c r="O339" i="65"/>
  <c r="N339" i="65"/>
  <c r="N317" i="65"/>
  <c r="O317" i="65"/>
  <c r="N281" i="65"/>
  <c r="O281" i="65"/>
  <c r="O266" i="65"/>
  <c r="N266" i="65"/>
  <c r="O159" i="65"/>
  <c r="N159" i="65"/>
  <c r="O13" i="65"/>
  <c r="N13" i="65"/>
  <c r="O519" i="65"/>
  <c r="N519" i="65"/>
  <c r="O503" i="65"/>
  <c r="N503" i="65"/>
  <c r="N473" i="65"/>
  <c r="O473" i="65"/>
  <c r="O452" i="65"/>
  <c r="N452" i="65"/>
  <c r="O413" i="65"/>
  <c r="N413" i="65"/>
  <c r="N386" i="65"/>
  <c r="O386" i="65"/>
  <c r="O349" i="65"/>
  <c r="N349" i="65"/>
  <c r="N319" i="65"/>
  <c r="O319" i="65"/>
  <c r="N292" i="65"/>
  <c r="O292" i="65"/>
  <c r="N257" i="65"/>
  <c r="O257" i="65"/>
  <c r="N63" i="65"/>
  <c r="O63" i="65"/>
  <c r="O475" i="65"/>
  <c r="N475" i="65"/>
  <c r="N457" i="65"/>
  <c r="O457" i="65"/>
  <c r="O428" i="65"/>
  <c r="N428" i="65"/>
  <c r="O399" i="65"/>
  <c r="N399" i="65"/>
  <c r="N359" i="65"/>
  <c r="O359" i="65"/>
  <c r="N336" i="65"/>
  <c r="O336" i="65"/>
  <c r="N309" i="65"/>
  <c r="O309" i="65"/>
  <c r="O282" i="65"/>
  <c r="N282" i="65"/>
  <c r="N265" i="65"/>
  <c r="O265" i="65"/>
  <c r="O119" i="65"/>
  <c r="N119" i="65"/>
  <c r="N227" i="65"/>
  <c r="O227" i="65"/>
  <c r="O187" i="65"/>
  <c r="N187" i="65"/>
  <c r="O161" i="65"/>
  <c r="N161" i="65"/>
  <c r="N116" i="65"/>
  <c r="O116" i="65"/>
  <c r="O82" i="65"/>
  <c r="N82" i="65"/>
  <c r="N39" i="65"/>
  <c r="O39" i="65"/>
  <c r="N31" i="65"/>
  <c r="O31" i="65"/>
  <c r="N224" i="65"/>
  <c r="O224" i="65"/>
  <c r="N191" i="65"/>
  <c r="O191" i="65"/>
  <c r="O112" i="65"/>
  <c r="N112" i="65"/>
  <c r="O71" i="65"/>
  <c r="N71" i="65"/>
  <c r="N21" i="65"/>
  <c r="O21" i="65"/>
  <c r="O229" i="65"/>
  <c r="N229" i="65"/>
  <c r="N194" i="65"/>
  <c r="O194" i="65"/>
  <c r="O180" i="65"/>
  <c r="N180" i="65"/>
  <c r="N135" i="65"/>
  <c r="O135" i="65"/>
  <c r="N105" i="65"/>
  <c r="O105" i="65"/>
  <c r="N95" i="65"/>
  <c r="O95" i="65"/>
  <c r="N77" i="65"/>
  <c r="O77" i="65"/>
  <c r="O38" i="65"/>
  <c r="N38" i="65"/>
  <c r="N989" i="65"/>
  <c r="O989" i="65"/>
  <c r="O800" i="65"/>
  <c r="N800" i="65"/>
  <c r="N142" i="65"/>
  <c r="O142" i="65"/>
  <c r="N1016" i="65"/>
  <c r="O1016" i="65"/>
  <c r="N852" i="65"/>
  <c r="O852" i="65"/>
  <c r="O66" i="65"/>
  <c r="N66" i="65"/>
  <c r="N1215" i="65"/>
  <c r="O1215" i="65"/>
  <c r="O957" i="65"/>
  <c r="N957" i="65"/>
  <c r="N752" i="65"/>
  <c r="O752" i="65"/>
  <c r="O62" i="65"/>
  <c r="N62" i="65"/>
  <c r="O1226" i="65"/>
  <c r="N1226" i="65"/>
  <c r="N1073" i="65"/>
  <c r="O1073" i="65"/>
  <c r="O869" i="65"/>
  <c r="N869" i="65"/>
  <c r="N58" i="65"/>
  <c r="O58" i="65"/>
  <c r="O20" i="65"/>
  <c r="N20" i="65"/>
  <c r="O1140" i="65"/>
  <c r="N1140" i="65"/>
  <c r="O1224" i="65"/>
  <c r="N1224" i="65"/>
  <c r="O1109" i="65"/>
  <c r="N1109" i="65"/>
  <c r="O1241" i="65"/>
  <c r="N1241" i="65"/>
  <c r="O1148" i="65"/>
  <c r="N1148" i="65"/>
  <c r="O1093" i="65"/>
  <c r="N1093" i="65"/>
  <c r="O1068" i="65"/>
  <c r="N1068" i="65"/>
  <c r="N1054" i="65"/>
  <c r="O1054" i="65"/>
  <c r="N995" i="65"/>
  <c r="O995" i="65"/>
  <c r="N962" i="65"/>
  <c r="O962" i="65"/>
  <c r="N932" i="65"/>
  <c r="O932" i="65"/>
  <c r="N842" i="65"/>
  <c r="O842" i="65"/>
  <c r="O828" i="65"/>
  <c r="N828" i="65"/>
  <c r="O815" i="65"/>
  <c r="N815" i="65"/>
  <c r="O789" i="65"/>
  <c r="N789" i="65"/>
  <c r="O677" i="65"/>
  <c r="N677" i="65"/>
  <c r="O1214" i="65"/>
  <c r="N1214" i="65"/>
  <c r="O1183" i="65"/>
  <c r="N1183" i="65"/>
  <c r="N1142" i="65"/>
  <c r="O1142" i="65"/>
  <c r="O1116" i="65"/>
  <c r="N1116" i="65"/>
  <c r="N1098" i="65"/>
  <c r="O1098" i="65"/>
  <c r="N1074" i="65"/>
  <c r="O1074" i="65"/>
  <c r="N1058" i="65"/>
  <c r="O1058" i="65"/>
  <c r="O1026" i="65"/>
  <c r="N1026" i="65"/>
  <c r="O993" i="65"/>
  <c r="N993" i="65"/>
  <c r="N972" i="65"/>
  <c r="O972" i="65"/>
  <c r="N946" i="65"/>
  <c r="O946" i="65"/>
  <c r="O909" i="65"/>
  <c r="N909" i="65"/>
  <c r="O893" i="65"/>
  <c r="N893" i="65"/>
  <c r="O867" i="65"/>
  <c r="N867" i="65"/>
  <c r="O831" i="65"/>
  <c r="N831" i="65"/>
  <c r="N799" i="65"/>
  <c r="O799" i="65"/>
  <c r="N735" i="65"/>
  <c r="O735" i="65"/>
  <c r="N617" i="65"/>
  <c r="O617" i="65"/>
  <c r="O240" i="65"/>
  <c r="N240" i="65"/>
  <c r="O1225" i="65"/>
  <c r="N1225" i="65"/>
  <c r="N1188" i="65"/>
  <c r="O1188" i="65"/>
  <c r="N1174" i="65"/>
  <c r="O1174" i="65"/>
  <c r="N1154" i="65"/>
  <c r="O1154" i="65"/>
  <c r="N1137" i="65"/>
  <c r="O1137" i="65"/>
  <c r="O1104" i="65"/>
  <c r="N1104" i="65"/>
  <c r="N1081" i="65"/>
  <c r="O1081" i="65"/>
  <c r="O1029" i="65"/>
  <c r="N1029" i="65"/>
  <c r="O996" i="65"/>
  <c r="N996" i="65"/>
  <c r="N954" i="65"/>
  <c r="O954" i="65"/>
  <c r="N919" i="65"/>
  <c r="O919" i="65"/>
  <c r="O834" i="65"/>
  <c r="N834" i="65"/>
  <c r="O801" i="65"/>
  <c r="N801" i="65"/>
  <c r="N722" i="65"/>
  <c r="O722" i="65"/>
  <c r="N631" i="65"/>
  <c r="O631" i="65"/>
  <c r="N546" i="65"/>
  <c r="O546" i="65"/>
  <c r="N307" i="65"/>
  <c r="O307" i="65"/>
  <c r="N1190" i="65"/>
  <c r="O1190" i="65"/>
  <c r="N1162" i="65"/>
  <c r="O1162" i="65"/>
  <c r="N1146" i="65"/>
  <c r="O1146" i="65"/>
  <c r="O1113" i="65"/>
  <c r="N1113" i="65"/>
  <c r="N1077" i="65"/>
  <c r="O1077" i="65"/>
  <c r="O1041" i="65"/>
  <c r="N1041" i="65"/>
  <c r="O1033" i="65"/>
  <c r="N1033" i="65"/>
  <c r="O998" i="65"/>
  <c r="N998" i="65"/>
  <c r="N956" i="65"/>
  <c r="O956" i="65"/>
  <c r="O917" i="65"/>
  <c r="N917" i="65"/>
  <c r="O902" i="65"/>
  <c r="N902" i="65"/>
  <c r="O876" i="65"/>
  <c r="N876" i="65"/>
  <c r="N832" i="65"/>
  <c r="O832" i="65"/>
  <c r="O812" i="65"/>
  <c r="N812" i="65"/>
  <c r="N720" i="65"/>
  <c r="O720" i="65"/>
  <c r="N637" i="65"/>
  <c r="O637" i="65"/>
  <c r="N588" i="65"/>
  <c r="O588" i="65"/>
  <c r="O397" i="65"/>
  <c r="N397" i="65"/>
  <c r="N781" i="65"/>
  <c r="O781" i="65"/>
  <c r="N749" i="65"/>
  <c r="O749" i="65"/>
  <c r="N733" i="65"/>
  <c r="O733" i="65"/>
  <c r="N707" i="65"/>
  <c r="O707" i="65"/>
  <c r="N681" i="65"/>
  <c r="O681" i="65"/>
  <c r="N665" i="65"/>
  <c r="O665" i="65"/>
  <c r="N625" i="65"/>
  <c r="O625" i="65"/>
  <c r="N593" i="65"/>
  <c r="O593" i="65"/>
  <c r="N580" i="65"/>
  <c r="O580" i="65"/>
  <c r="O549" i="65"/>
  <c r="N549" i="65"/>
  <c r="N465" i="65"/>
  <c r="O465" i="65"/>
  <c r="O385" i="65"/>
  <c r="N385" i="65"/>
  <c r="O305" i="65"/>
  <c r="N305" i="65"/>
  <c r="O29" i="65"/>
  <c r="N29" i="65"/>
  <c r="O761" i="65"/>
  <c r="N761" i="65"/>
  <c r="O747" i="65"/>
  <c r="N747" i="65"/>
  <c r="O719" i="65"/>
  <c r="N719" i="65"/>
  <c r="N699" i="65"/>
  <c r="O699" i="65"/>
  <c r="O658" i="65"/>
  <c r="N658" i="65"/>
  <c r="N630" i="65"/>
  <c r="O630" i="65"/>
  <c r="N597" i="65"/>
  <c r="O597" i="65"/>
  <c r="N581" i="65"/>
  <c r="O581" i="65"/>
  <c r="O515" i="65"/>
  <c r="N515" i="65"/>
  <c r="O433" i="65"/>
  <c r="N433" i="65"/>
  <c r="O293" i="65"/>
  <c r="N293" i="65"/>
  <c r="N25" i="65"/>
  <c r="O25" i="65"/>
  <c r="N743" i="65"/>
  <c r="O743" i="65"/>
  <c r="N708" i="65"/>
  <c r="O708" i="65"/>
  <c r="N670" i="65"/>
  <c r="O670" i="65"/>
  <c r="N633" i="65"/>
  <c r="O633" i="65"/>
  <c r="N612" i="65"/>
  <c r="O612" i="65"/>
  <c r="N577" i="65"/>
  <c r="O577" i="65"/>
  <c r="O463" i="65"/>
  <c r="N463" i="65"/>
  <c r="N334" i="65"/>
  <c r="O334" i="65"/>
  <c r="N196" i="65"/>
  <c r="O196" i="65"/>
  <c r="N478" i="65"/>
  <c r="O478" i="65"/>
  <c r="N456" i="65"/>
  <c r="O456" i="65"/>
  <c r="N435" i="65"/>
  <c r="O435" i="65"/>
  <c r="N402" i="65"/>
  <c r="O402" i="65"/>
  <c r="O381" i="65"/>
  <c r="N381" i="65"/>
  <c r="N353" i="65"/>
  <c r="O353" i="65"/>
  <c r="N337" i="65"/>
  <c r="O337" i="65"/>
  <c r="N312" i="65"/>
  <c r="O312" i="65"/>
  <c r="N279" i="65"/>
  <c r="O279" i="65"/>
  <c r="O242" i="65"/>
  <c r="N242" i="65"/>
  <c r="N109" i="65"/>
  <c r="O109" i="65"/>
  <c r="N541" i="65"/>
  <c r="O541" i="65"/>
  <c r="O516" i="65"/>
  <c r="N516" i="65"/>
  <c r="O500" i="65"/>
  <c r="N500" i="65"/>
  <c r="O468" i="65"/>
  <c r="N468" i="65"/>
  <c r="N430" i="65"/>
  <c r="O430" i="65"/>
  <c r="O398" i="65"/>
  <c r="N398" i="65"/>
  <c r="N372" i="65"/>
  <c r="O372" i="65"/>
  <c r="N345" i="65"/>
  <c r="O345" i="65"/>
  <c r="N308" i="65"/>
  <c r="O308" i="65"/>
  <c r="N271" i="65"/>
  <c r="O271" i="65"/>
  <c r="N255" i="65"/>
  <c r="O255" i="65"/>
  <c r="N27" i="65"/>
  <c r="O27" i="65"/>
  <c r="O471" i="65"/>
  <c r="N471" i="65"/>
  <c r="O455" i="65"/>
  <c r="N455" i="65"/>
  <c r="N426" i="65"/>
  <c r="O426" i="65"/>
  <c r="N395" i="65"/>
  <c r="O395" i="65"/>
  <c r="N354" i="65"/>
  <c r="O354" i="65"/>
  <c r="O321" i="65"/>
  <c r="N321" i="65"/>
  <c r="N299" i="65"/>
  <c r="O299" i="65"/>
  <c r="N280" i="65"/>
  <c r="O280" i="65"/>
  <c r="N261" i="65"/>
  <c r="O261" i="65"/>
  <c r="N107" i="65"/>
  <c r="O107" i="65"/>
  <c r="O221" i="65"/>
  <c r="N221" i="65"/>
  <c r="N184" i="65"/>
  <c r="O184" i="65"/>
  <c r="N143" i="65"/>
  <c r="O143" i="65"/>
  <c r="N114" i="65"/>
  <c r="O114" i="65"/>
  <c r="O78" i="65"/>
  <c r="N78" i="65"/>
  <c r="N37" i="65"/>
  <c r="O37" i="65"/>
  <c r="N15" i="65"/>
  <c r="O15" i="65"/>
  <c r="N213" i="65"/>
  <c r="O213" i="65"/>
  <c r="O151" i="65"/>
  <c r="N151" i="65"/>
  <c r="N110" i="65"/>
  <c r="O110" i="65"/>
  <c r="N64" i="65"/>
  <c r="O64" i="65"/>
  <c r="N19" i="65"/>
  <c r="O19" i="65"/>
  <c r="N228" i="65"/>
  <c r="O228" i="65"/>
  <c r="N193" i="65"/>
  <c r="O193" i="65"/>
  <c r="N175" i="65"/>
  <c r="O175" i="65"/>
  <c r="N117" i="65"/>
  <c r="O117" i="65"/>
  <c r="N103" i="65"/>
  <c r="O103" i="65"/>
  <c r="N93" i="65"/>
  <c r="O93" i="65"/>
  <c r="N75" i="65"/>
  <c r="O75" i="65"/>
  <c r="N34" i="65"/>
  <c r="O34" i="65"/>
  <c r="O1222" i="65"/>
  <c r="N1222" i="65"/>
  <c r="O950" i="65"/>
  <c r="N950" i="65"/>
  <c r="O592" i="65"/>
  <c r="N592" i="65"/>
  <c r="O155" i="65"/>
  <c r="N155" i="65"/>
  <c r="O1219" i="65"/>
  <c r="N1219" i="65"/>
  <c r="N981" i="65"/>
  <c r="O981" i="65"/>
  <c r="N784" i="65"/>
  <c r="O784" i="65"/>
  <c r="O178" i="65"/>
  <c r="N178" i="65"/>
  <c r="O1238" i="65"/>
  <c r="N1238" i="65"/>
  <c r="N918" i="65"/>
  <c r="O918" i="65"/>
  <c r="O558" i="65"/>
  <c r="N558" i="65"/>
  <c r="O108" i="65"/>
  <c r="N108" i="65"/>
  <c r="N991" i="65"/>
  <c r="O991" i="65"/>
  <c r="O826" i="65"/>
  <c r="N826" i="65"/>
  <c r="O137" i="65"/>
  <c r="N137" i="65"/>
  <c r="O24" i="65"/>
  <c r="N24" i="65"/>
  <c r="O1107" i="65"/>
  <c r="N1107" i="65"/>
  <c r="O1221" i="65"/>
  <c r="N1221" i="65"/>
  <c r="N1178" i="65"/>
  <c r="O1178" i="65"/>
  <c r="O1232" i="65"/>
  <c r="N1232" i="65"/>
  <c r="N1138" i="65"/>
  <c r="O1138" i="65"/>
  <c r="N1082" i="65"/>
  <c r="O1082" i="65"/>
  <c r="N1066" i="65"/>
  <c r="O1066" i="65"/>
  <c r="O1028" i="65"/>
  <c r="N1028" i="65"/>
  <c r="O990" i="65"/>
  <c r="N990" i="65"/>
  <c r="N961" i="65"/>
  <c r="O961" i="65"/>
  <c r="O920" i="65"/>
  <c r="N920" i="65"/>
  <c r="N837" i="65"/>
  <c r="O837" i="65"/>
  <c r="N823" i="65"/>
  <c r="O823" i="65"/>
  <c r="N802" i="65"/>
  <c r="O802" i="65"/>
  <c r="N760" i="65"/>
  <c r="O760" i="65"/>
  <c r="N668" i="65"/>
  <c r="O668" i="65"/>
  <c r="N1202" i="65"/>
  <c r="O1202" i="65"/>
  <c r="O1181" i="65"/>
  <c r="N1181" i="65"/>
  <c r="N1134" i="65"/>
  <c r="O1134" i="65"/>
  <c r="O1112" i="65"/>
  <c r="N1112" i="65"/>
  <c r="O1096" i="65"/>
  <c r="N1096" i="65"/>
  <c r="N1072" i="65"/>
  <c r="O1072" i="65"/>
  <c r="N1042" i="65"/>
  <c r="O1042" i="65"/>
  <c r="N1024" i="65"/>
  <c r="O1024" i="65"/>
  <c r="N987" i="65"/>
  <c r="O987" i="65"/>
  <c r="O955" i="65"/>
  <c r="N955" i="65"/>
  <c r="O945" i="65"/>
  <c r="N945" i="65"/>
  <c r="N906" i="65"/>
  <c r="O906" i="65"/>
  <c r="N880" i="65"/>
  <c r="O880" i="65"/>
  <c r="O861" i="65"/>
  <c r="N861" i="65"/>
  <c r="N829" i="65"/>
  <c r="O829" i="65"/>
  <c r="N791" i="65"/>
  <c r="O791" i="65"/>
  <c r="N704" i="65"/>
  <c r="O704" i="65"/>
  <c r="N507" i="65"/>
  <c r="O507" i="65"/>
  <c r="O1236" i="65"/>
  <c r="N1236" i="65"/>
  <c r="O1220" i="65"/>
  <c r="N1220" i="65"/>
  <c r="N1186" i="65"/>
  <c r="O1186" i="65"/>
  <c r="N1172" i="65"/>
  <c r="O1172" i="65"/>
  <c r="N1149" i="65"/>
  <c r="O1149" i="65"/>
  <c r="O1120" i="65"/>
  <c r="N1120" i="65"/>
  <c r="O1102" i="65"/>
  <c r="N1102" i="65"/>
  <c r="N1067" i="65"/>
  <c r="O1067" i="65"/>
  <c r="O1027" i="65"/>
  <c r="N1027" i="65"/>
  <c r="N985" i="65"/>
  <c r="O985" i="65"/>
  <c r="O953" i="65"/>
  <c r="N953" i="65"/>
  <c r="N863" i="65"/>
  <c r="O863" i="65"/>
  <c r="O827" i="65"/>
  <c r="N827" i="65"/>
  <c r="O793" i="65"/>
  <c r="N793" i="65"/>
  <c r="N702" i="65"/>
  <c r="O702" i="65"/>
  <c r="N615" i="65"/>
  <c r="O615" i="65"/>
  <c r="N496" i="65"/>
  <c r="O496" i="65"/>
  <c r="N1196" i="65"/>
  <c r="O1196" i="65"/>
  <c r="O1182" i="65"/>
  <c r="N1182" i="65"/>
  <c r="N1160" i="65"/>
  <c r="O1160" i="65"/>
  <c r="N1135" i="65"/>
  <c r="O1135" i="65"/>
  <c r="O1111" i="65"/>
  <c r="N1111" i="65"/>
  <c r="N1065" i="65"/>
  <c r="O1065" i="65"/>
  <c r="N1039" i="65"/>
  <c r="O1039" i="65"/>
  <c r="N1025" i="65"/>
  <c r="O1025" i="65"/>
  <c r="N988" i="65"/>
  <c r="O988" i="65"/>
  <c r="N948" i="65"/>
  <c r="O948" i="65"/>
  <c r="O913" i="65"/>
  <c r="N913" i="65"/>
  <c r="O897" i="65"/>
  <c r="N897" i="65"/>
  <c r="O871" i="65"/>
  <c r="N871" i="65"/>
  <c r="O830" i="65"/>
  <c r="N830" i="65"/>
  <c r="O779" i="65"/>
  <c r="N779" i="65"/>
  <c r="N673" i="65"/>
  <c r="O673" i="65"/>
  <c r="O629" i="65"/>
  <c r="N629" i="65"/>
  <c r="N560" i="65"/>
  <c r="O560" i="65"/>
  <c r="O787" i="65"/>
  <c r="N787" i="65"/>
  <c r="O773" i="65"/>
  <c r="N773" i="65"/>
  <c r="N744" i="65"/>
  <c r="O744" i="65"/>
  <c r="N718" i="65"/>
  <c r="O718" i="65"/>
  <c r="O705" i="65"/>
  <c r="N705" i="65"/>
  <c r="N679" i="65"/>
  <c r="O679" i="65"/>
  <c r="O653" i="65"/>
  <c r="N653" i="65"/>
  <c r="N623" i="65"/>
  <c r="O623" i="65"/>
  <c r="O591" i="65"/>
  <c r="N591" i="65"/>
  <c r="N562" i="65"/>
  <c r="O562" i="65"/>
  <c r="N543" i="65"/>
  <c r="O543" i="65"/>
  <c r="N461" i="65"/>
  <c r="O461" i="65"/>
  <c r="O375" i="65"/>
  <c r="N375" i="65"/>
  <c r="N301" i="65"/>
  <c r="O301" i="65"/>
  <c r="O792" i="65"/>
  <c r="N792" i="65"/>
  <c r="N759" i="65"/>
  <c r="O759" i="65"/>
  <c r="O745" i="65"/>
  <c r="N745" i="65"/>
  <c r="N715" i="65"/>
  <c r="O715" i="65"/>
  <c r="N697" i="65"/>
  <c r="O697" i="65"/>
  <c r="N656" i="65"/>
  <c r="O656" i="65"/>
  <c r="O616" i="65"/>
  <c r="N616" i="65"/>
  <c r="N595" i="65"/>
  <c r="O595" i="65"/>
  <c r="N575" i="65"/>
  <c r="O575" i="65"/>
  <c r="O504" i="65"/>
  <c r="N504" i="65"/>
  <c r="O424" i="65"/>
  <c r="N424" i="65"/>
  <c r="N270" i="65"/>
  <c r="O270" i="65"/>
  <c r="N774" i="65"/>
  <c r="O774" i="65"/>
  <c r="O734" i="65"/>
  <c r="N734" i="65"/>
  <c r="N706" i="65"/>
  <c r="O706" i="65"/>
  <c r="N659" i="65"/>
  <c r="O659" i="65"/>
  <c r="N628" i="65"/>
  <c r="O628" i="65"/>
  <c r="O590" i="65"/>
  <c r="N590" i="65"/>
  <c r="O557" i="65"/>
  <c r="N557" i="65"/>
  <c r="O412" i="65"/>
  <c r="N412" i="65"/>
  <c r="N315" i="65"/>
  <c r="O315" i="65"/>
  <c r="N111" i="65"/>
  <c r="O111" i="65"/>
  <c r="N476" i="65"/>
  <c r="O476" i="65"/>
  <c r="O441" i="65"/>
  <c r="N441" i="65"/>
  <c r="O427" i="65"/>
  <c r="N427" i="65"/>
  <c r="N400" i="65"/>
  <c r="O400" i="65"/>
  <c r="N379" i="65"/>
  <c r="O379" i="65"/>
  <c r="O348" i="65"/>
  <c r="N348" i="65"/>
  <c r="O335" i="65"/>
  <c r="N335" i="65"/>
  <c r="N310" i="65"/>
  <c r="O310" i="65"/>
  <c r="N277" i="65"/>
  <c r="O277" i="65"/>
  <c r="N239" i="65"/>
  <c r="O239" i="65"/>
  <c r="N65" i="65"/>
  <c r="O65" i="65"/>
  <c r="N537" i="65"/>
  <c r="O537" i="65"/>
  <c r="N511" i="65"/>
  <c r="O511" i="65"/>
  <c r="O495" i="65"/>
  <c r="N495" i="65"/>
  <c r="O466" i="65"/>
  <c r="N466" i="65"/>
  <c r="O423" i="65"/>
  <c r="N423" i="65"/>
  <c r="N393" i="65"/>
  <c r="O393" i="65"/>
  <c r="O357" i="65"/>
  <c r="N357" i="65"/>
  <c r="N343" i="65"/>
  <c r="O343" i="65"/>
  <c r="N306" i="65"/>
  <c r="O306" i="65"/>
  <c r="N269" i="65"/>
  <c r="O269" i="65"/>
  <c r="N253" i="65"/>
  <c r="O253" i="65"/>
  <c r="O479" i="65"/>
  <c r="N479" i="65"/>
  <c r="O469" i="65"/>
  <c r="N469" i="65"/>
  <c r="N442" i="65"/>
  <c r="O442" i="65"/>
  <c r="O417" i="65"/>
  <c r="N417" i="65"/>
  <c r="N384" i="65"/>
  <c r="O384" i="65"/>
  <c r="O347" i="65"/>
  <c r="N347" i="65"/>
  <c r="O313" i="65"/>
  <c r="N313" i="65"/>
  <c r="O297" i="65"/>
  <c r="N297" i="65"/>
  <c r="N273" i="65"/>
  <c r="O273" i="65"/>
  <c r="N259" i="65"/>
  <c r="O259" i="65"/>
  <c r="N57" i="65"/>
  <c r="O57" i="65"/>
  <c r="N215" i="65"/>
  <c r="O215" i="65"/>
  <c r="O179" i="65"/>
  <c r="N179" i="65"/>
  <c r="N134" i="65"/>
  <c r="O134" i="65"/>
  <c r="O100" i="65"/>
  <c r="N100" i="65"/>
  <c r="N69" i="65"/>
  <c r="O69" i="65"/>
  <c r="N35" i="65"/>
  <c r="O35" i="65"/>
  <c r="N231" i="65"/>
  <c r="O231" i="65"/>
  <c r="N212" i="65"/>
  <c r="O212" i="65"/>
  <c r="N148" i="65"/>
  <c r="O148" i="65"/>
  <c r="O101" i="65"/>
  <c r="N101" i="65"/>
  <c r="N60" i="65"/>
  <c r="O60" i="65"/>
  <c r="O17" i="65"/>
  <c r="N17" i="65"/>
  <c r="O216" i="65"/>
  <c r="N216" i="65"/>
  <c r="N188" i="65"/>
  <c r="O188" i="65"/>
  <c r="N172" i="65"/>
  <c r="O172" i="65"/>
  <c r="N115" i="65"/>
  <c r="O115" i="65"/>
  <c r="N99" i="65"/>
  <c r="O99" i="65"/>
  <c r="N81" i="65"/>
  <c r="O81" i="65"/>
  <c r="O55" i="65"/>
  <c r="N55" i="65"/>
  <c r="N23" i="65"/>
  <c r="O23" i="65"/>
  <c r="N13" i="66"/>
  <c r="O13" i="66"/>
  <c r="N15" i="66"/>
  <c r="O15" i="66"/>
  <c r="O23" i="66"/>
  <c r="N23" i="66"/>
  <c r="O19" i="66"/>
  <c r="N19" i="66"/>
  <c r="N1201" i="66"/>
  <c r="O1201" i="66"/>
  <c r="O1175" i="66"/>
  <c r="N1175" i="66"/>
  <c r="O1224" i="66"/>
  <c r="N1224" i="66"/>
  <c r="N1217" i="66"/>
  <c r="O1217" i="66"/>
  <c r="O1179" i="66"/>
  <c r="N1179" i="66"/>
  <c r="O1234" i="66"/>
  <c r="N1234" i="66"/>
  <c r="O1196" i="66"/>
  <c r="N1196" i="66"/>
  <c r="N1158" i="66"/>
  <c r="O1158" i="66"/>
  <c r="N1227" i="66"/>
  <c r="O1227" i="66"/>
  <c r="O1216" i="66"/>
  <c r="N1216" i="66"/>
  <c r="N1153" i="66"/>
  <c r="O1153" i="66"/>
  <c r="N1229" i="66"/>
  <c r="O1229" i="66"/>
  <c r="O1212" i="66"/>
  <c r="N1212" i="66"/>
  <c r="N1186" i="66"/>
  <c r="O1186" i="66"/>
  <c r="O1160" i="66"/>
  <c r="N1160" i="66"/>
  <c r="O1145" i="66"/>
  <c r="N1145" i="66"/>
  <c r="O1119" i="66"/>
  <c r="N1119" i="66"/>
  <c r="O1100" i="66"/>
  <c r="N1100" i="66"/>
  <c r="N1078" i="66"/>
  <c r="O1078" i="66"/>
  <c r="O1057" i="66"/>
  <c r="N1057" i="66"/>
  <c r="N1030" i="66"/>
  <c r="O1030" i="66"/>
  <c r="N1015" i="66"/>
  <c r="O1015" i="66"/>
  <c r="O989" i="66"/>
  <c r="N989" i="66"/>
  <c r="N972" i="66"/>
  <c r="O972" i="66"/>
  <c r="N946" i="66"/>
  <c r="O946" i="66"/>
  <c r="N919" i="66"/>
  <c r="O919" i="66"/>
  <c r="O904" i="66"/>
  <c r="N904" i="66"/>
  <c r="O881" i="66"/>
  <c r="N881" i="66"/>
  <c r="N866" i="66"/>
  <c r="O866" i="66"/>
  <c r="N834" i="66"/>
  <c r="O834" i="66"/>
  <c r="N817" i="66"/>
  <c r="O817" i="66"/>
  <c r="N786" i="66"/>
  <c r="O786" i="66"/>
  <c r="N745" i="66"/>
  <c r="O745" i="66"/>
  <c r="O1117" i="66"/>
  <c r="N1117" i="66"/>
  <c r="N1104" i="66"/>
  <c r="O1104" i="66"/>
  <c r="N1082" i="66"/>
  <c r="O1082" i="66"/>
  <c r="O1068" i="66"/>
  <c r="N1068" i="66"/>
  <c r="N1052" i="66"/>
  <c r="O1052" i="66"/>
  <c r="N1031" i="66"/>
  <c r="O1031" i="66"/>
  <c r="O1021" i="66"/>
  <c r="N1021" i="66"/>
  <c r="O997" i="66"/>
  <c r="N997" i="66"/>
  <c r="N980" i="66"/>
  <c r="O980" i="66"/>
  <c r="N954" i="66"/>
  <c r="O954" i="66"/>
  <c r="N939" i="66"/>
  <c r="O939" i="66"/>
  <c r="N910" i="66"/>
  <c r="O910" i="66"/>
  <c r="N894" i="66"/>
  <c r="O894" i="66"/>
  <c r="O870" i="66"/>
  <c r="N870" i="66"/>
  <c r="N853" i="66"/>
  <c r="O853" i="66"/>
  <c r="N835" i="66"/>
  <c r="O835" i="66"/>
  <c r="N812" i="66"/>
  <c r="O812" i="66"/>
  <c r="N792" i="66"/>
  <c r="O792" i="66"/>
  <c r="O1187" i="66"/>
  <c r="N1187" i="66"/>
  <c r="O1162" i="66"/>
  <c r="N1162" i="66"/>
  <c r="O1147" i="66"/>
  <c r="N1147" i="66"/>
  <c r="N1122" i="66"/>
  <c r="O1122" i="66"/>
  <c r="O1107" i="66"/>
  <c r="N1107" i="66"/>
  <c r="O1079" i="66"/>
  <c r="N1079" i="66"/>
  <c r="N1062" i="66"/>
  <c r="O1062" i="66"/>
  <c r="O1038" i="66"/>
  <c r="N1038" i="66"/>
  <c r="N1014" i="66"/>
  <c r="O1014" i="66"/>
  <c r="O991" i="66"/>
  <c r="N991" i="66"/>
  <c r="N974" i="66"/>
  <c r="O974" i="66"/>
  <c r="N951" i="66"/>
  <c r="O951" i="66"/>
  <c r="N938" i="66"/>
  <c r="O938" i="66"/>
  <c r="N920" i="66"/>
  <c r="O920" i="66"/>
  <c r="O903" i="66"/>
  <c r="N903" i="66"/>
  <c r="N878" i="66"/>
  <c r="O878" i="66"/>
  <c r="N864" i="66"/>
  <c r="O864" i="66"/>
  <c r="O829" i="66"/>
  <c r="N829" i="66"/>
  <c r="O813" i="66"/>
  <c r="N813" i="66"/>
  <c r="N778" i="66"/>
  <c r="O778" i="66"/>
  <c r="O742" i="66"/>
  <c r="N742" i="66"/>
  <c r="N1159" i="66"/>
  <c r="O1159" i="66"/>
  <c r="O1142" i="66"/>
  <c r="N1142" i="66"/>
  <c r="N1116" i="66"/>
  <c r="O1116" i="66"/>
  <c r="O1102" i="66"/>
  <c r="N1102" i="66"/>
  <c r="O1076" i="66"/>
  <c r="N1076" i="66"/>
  <c r="O1063" i="66"/>
  <c r="N1063" i="66"/>
  <c r="O1037" i="66"/>
  <c r="N1037" i="66"/>
  <c r="O1020" i="66"/>
  <c r="N1020" i="66"/>
  <c r="N996" i="66"/>
  <c r="O996" i="66"/>
  <c r="O981" i="66"/>
  <c r="N981" i="66"/>
  <c r="N955" i="66"/>
  <c r="O955" i="66"/>
  <c r="N937" i="66"/>
  <c r="O937" i="66"/>
  <c r="O909" i="66"/>
  <c r="N909" i="66"/>
  <c r="O893" i="66"/>
  <c r="N893" i="66"/>
  <c r="N869" i="66"/>
  <c r="O869" i="66"/>
  <c r="N854" i="66"/>
  <c r="O854" i="66"/>
  <c r="N836" i="66"/>
  <c r="O836" i="66"/>
  <c r="N802" i="66"/>
  <c r="O802" i="66"/>
  <c r="N754" i="66"/>
  <c r="O754" i="66"/>
  <c r="O781" i="66"/>
  <c r="N781" i="66"/>
  <c r="O759" i="66"/>
  <c r="N759" i="66"/>
  <c r="O747" i="66"/>
  <c r="N747" i="66"/>
  <c r="N732" i="66"/>
  <c r="O732" i="66"/>
  <c r="N710" i="66"/>
  <c r="O710" i="66"/>
  <c r="N669" i="66"/>
  <c r="O669" i="66"/>
  <c r="O654" i="66"/>
  <c r="N654" i="66"/>
  <c r="O628" i="66"/>
  <c r="N628" i="66"/>
  <c r="O597" i="66"/>
  <c r="N597" i="66"/>
  <c r="N581" i="66"/>
  <c r="O581" i="66"/>
  <c r="O556" i="66"/>
  <c r="N556" i="66"/>
  <c r="N540" i="66"/>
  <c r="O540" i="66"/>
  <c r="O497" i="66"/>
  <c r="N497" i="66"/>
  <c r="O719" i="66"/>
  <c r="N719" i="66"/>
  <c r="O703" i="66"/>
  <c r="N703" i="66"/>
  <c r="N694" i="66"/>
  <c r="O694" i="66"/>
  <c r="N676" i="66"/>
  <c r="O676" i="66"/>
  <c r="N659" i="66"/>
  <c r="O659" i="66"/>
  <c r="N633" i="66"/>
  <c r="O633" i="66"/>
  <c r="O618" i="66"/>
  <c r="N618" i="66"/>
  <c r="O591" i="66"/>
  <c r="N591" i="66"/>
  <c r="N575" i="66"/>
  <c r="O575" i="66"/>
  <c r="O546" i="66"/>
  <c r="N546" i="66"/>
  <c r="O534" i="66"/>
  <c r="N534" i="66"/>
  <c r="O823" i="66"/>
  <c r="N823" i="66"/>
  <c r="O797" i="66"/>
  <c r="N797" i="66"/>
  <c r="N782" i="66"/>
  <c r="O782" i="66"/>
  <c r="N760" i="66"/>
  <c r="O760" i="66"/>
  <c r="O743" i="66"/>
  <c r="N743" i="66"/>
  <c r="N718" i="66"/>
  <c r="O718" i="66"/>
  <c r="O702" i="66"/>
  <c r="N702" i="66"/>
  <c r="O670" i="66"/>
  <c r="N670" i="66"/>
  <c r="N653" i="66"/>
  <c r="O653" i="66"/>
  <c r="N630" i="66"/>
  <c r="O630" i="66"/>
  <c r="O613" i="66"/>
  <c r="N613" i="66"/>
  <c r="N586" i="66"/>
  <c r="O586" i="66"/>
  <c r="O562" i="66"/>
  <c r="N562" i="66"/>
  <c r="N549" i="66"/>
  <c r="O549" i="66"/>
  <c r="N510" i="66"/>
  <c r="O510" i="66"/>
  <c r="O720" i="66"/>
  <c r="N720" i="66"/>
  <c r="O706" i="66"/>
  <c r="N706" i="66"/>
  <c r="O696" i="66"/>
  <c r="N696" i="66"/>
  <c r="O678" i="66"/>
  <c r="N678" i="66"/>
  <c r="N661" i="66"/>
  <c r="O661" i="66"/>
  <c r="O635" i="66"/>
  <c r="N635" i="66"/>
  <c r="O620" i="66"/>
  <c r="N620" i="66"/>
  <c r="N598" i="66"/>
  <c r="O598" i="66"/>
  <c r="N583" i="66"/>
  <c r="O583" i="66"/>
  <c r="N559" i="66"/>
  <c r="O559" i="66"/>
  <c r="N543" i="66"/>
  <c r="O543" i="66"/>
  <c r="O513" i="66"/>
  <c r="N513" i="66"/>
  <c r="O521" i="66"/>
  <c r="N521" i="66"/>
  <c r="O504" i="66"/>
  <c r="N504" i="66"/>
  <c r="O481" i="66"/>
  <c r="N481" i="66"/>
  <c r="N464" i="66"/>
  <c r="O464" i="66"/>
  <c r="N434" i="66"/>
  <c r="O434" i="66"/>
  <c r="O419" i="66"/>
  <c r="N419" i="66"/>
  <c r="O394" i="66"/>
  <c r="N394" i="66"/>
  <c r="N384" i="66"/>
  <c r="O384" i="66"/>
  <c r="N373" i="66"/>
  <c r="O373" i="66"/>
  <c r="N355" i="66"/>
  <c r="O355" i="66"/>
  <c r="O340" i="66"/>
  <c r="N340" i="66"/>
  <c r="O275" i="66"/>
  <c r="N275" i="66"/>
  <c r="O230" i="66"/>
  <c r="N230" i="66"/>
  <c r="O471" i="66"/>
  <c r="N471" i="66"/>
  <c r="N454" i="66"/>
  <c r="O454" i="66"/>
  <c r="N438" i="66"/>
  <c r="O438" i="66"/>
  <c r="O423" i="66"/>
  <c r="N423" i="66"/>
  <c r="N392" i="66"/>
  <c r="O392" i="66"/>
  <c r="O349" i="66"/>
  <c r="N349" i="66"/>
  <c r="N320" i="66"/>
  <c r="O320" i="66"/>
  <c r="N311" i="66"/>
  <c r="O311" i="66"/>
  <c r="N270" i="66"/>
  <c r="O270" i="66"/>
  <c r="N253" i="66"/>
  <c r="O253" i="66"/>
  <c r="O520" i="66"/>
  <c r="N520" i="66"/>
  <c r="O505" i="66"/>
  <c r="N505" i="66"/>
  <c r="O479" i="66"/>
  <c r="N479" i="66"/>
  <c r="N462" i="66"/>
  <c r="O462" i="66"/>
  <c r="O432" i="66"/>
  <c r="N432" i="66"/>
  <c r="O412" i="66"/>
  <c r="N412" i="66"/>
  <c r="N390" i="66"/>
  <c r="O390" i="66"/>
  <c r="N378" i="66"/>
  <c r="O378" i="66"/>
  <c r="N360" i="66"/>
  <c r="O360" i="66"/>
  <c r="N343" i="66"/>
  <c r="O343" i="66"/>
  <c r="O298" i="66"/>
  <c r="N298" i="66"/>
  <c r="N278" i="66"/>
  <c r="O278" i="66"/>
  <c r="O233" i="66"/>
  <c r="N233" i="66"/>
  <c r="O495" i="66"/>
  <c r="N495" i="66"/>
  <c r="N469" i="66"/>
  <c r="O469" i="66"/>
  <c r="N452" i="66"/>
  <c r="O452" i="66"/>
  <c r="O426" i="66"/>
  <c r="N426" i="66"/>
  <c r="O416" i="66"/>
  <c r="N416" i="66"/>
  <c r="O391" i="66"/>
  <c r="N391" i="66"/>
  <c r="N354" i="66"/>
  <c r="O354" i="66"/>
  <c r="N337" i="66"/>
  <c r="O337" i="66"/>
  <c r="N318" i="66"/>
  <c r="O318" i="66"/>
  <c r="N301" i="66"/>
  <c r="O301" i="66"/>
  <c r="O256" i="66"/>
  <c r="N256" i="66"/>
  <c r="N232" i="66"/>
  <c r="O232" i="66"/>
  <c r="N322" i="66"/>
  <c r="O322" i="66"/>
  <c r="N305" i="66"/>
  <c r="O305" i="66"/>
  <c r="N282" i="66"/>
  <c r="O282" i="66"/>
  <c r="O266" i="66"/>
  <c r="N266" i="66"/>
  <c r="O242" i="66"/>
  <c r="N242" i="66"/>
  <c r="O222" i="66"/>
  <c r="N222" i="66"/>
  <c r="O196" i="66"/>
  <c r="N196" i="66"/>
  <c r="O181" i="66"/>
  <c r="N181" i="66"/>
  <c r="N216" i="66"/>
  <c r="O216" i="66"/>
  <c r="N190" i="66"/>
  <c r="O190" i="66"/>
  <c r="O175" i="66"/>
  <c r="N175" i="66"/>
  <c r="N148" i="66"/>
  <c r="O148" i="66"/>
  <c r="N306" i="66"/>
  <c r="O306" i="66"/>
  <c r="N274" i="66"/>
  <c r="O274" i="66"/>
  <c r="N259" i="66"/>
  <c r="O259" i="66"/>
  <c r="N224" i="66"/>
  <c r="O224" i="66"/>
  <c r="O201" i="66"/>
  <c r="N201" i="66"/>
  <c r="N184" i="66"/>
  <c r="O184" i="66"/>
  <c r="O153" i="66"/>
  <c r="N153" i="66"/>
  <c r="O100" i="66"/>
  <c r="N100" i="66"/>
  <c r="O195" i="66"/>
  <c r="N195" i="66"/>
  <c r="N178" i="66"/>
  <c r="O178" i="66"/>
  <c r="N162" i="66"/>
  <c r="O162" i="66"/>
  <c r="N147" i="66"/>
  <c r="O147" i="66"/>
  <c r="O101" i="66"/>
  <c r="N101" i="66"/>
  <c r="N136" i="66"/>
  <c r="O136" i="66"/>
  <c r="O112" i="66"/>
  <c r="N112" i="66"/>
  <c r="N92" i="66"/>
  <c r="O92" i="66"/>
  <c r="N64" i="66"/>
  <c r="O64" i="66"/>
  <c r="N31" i="66"/>
  <c r="O31" i="66"/>
  <c r="N82" i="66"/>
  <c r="O82" i="66"/>
  <c r="O67" i="66"/>
  <c r="N67" i="66"/>
  <c r="N52" i="66"/>
  <c r="O52" i="66"/>
  <c r="N32" i="66"/>
  <c r="O32" i="66"/>
  <c r="O151" i="66"/>
  <c r="N151" i="66"/>
  <c r="O134" i="66"/>
  <c r="N134" i="66"/>
  <c r="O108" i="66"/>
  <c r="N108" i="66"/>
  <c r="N70" i="66"/>
  <c r="O70" i="66"/>
  <c r="O41" i="66"/>
  <c r="N41" i="66"/>
  <c r="N26" i="66"/>
  <c r="O26" i="66"/>
  <c r="O142" i="66"/>
  <c r="N142" i="66"/>
  <c r="N110" i="66"/>
  <c r="O110" i="66"/>
  <c r="O97" i="66"/>
  <c r="N97" i="66"/>
  <c r="N76" i="66"/>
  <c r="O76" i="66"/>
  <c r="O63" i="66"/>
  <c r="N63" i="66"/>
  <c r="N53" i="66"/>
  <c r="O53" i="66"/>
  <c r="N27" i="66"/>
  <c r="O27" i="66"/>
  <c r="N21" i="66"/>
  <c r="O21" i="66"/>
  <c r="N25" i="66"/>
  <c r="O25" i="66"/>
  <c r="O18" i="66"/>
  <c r="N18" i="66"/>
  <c r="O1238" i="66"/>
  <c r="N1238" i="66"/>
  <c r="O1197" i="66"/>
  <c r="N1197" i="66"/>
  <c r="N1157" i="66"/>
  <c r="O1157" i="66"/>
  <c r="N1222" i="66"/>
  <c r="O1222" i="66"/>
  <c r="O1202" i="66"/>
  <c r="N1202" i="66"/>
  <c r="O1154" i="66"/>
  <c r="N1154" i="66"/>
  <c r="O1231" i="66"/>
  <c r="N1231" i="66"/>
  <c r="O1195" i="66"/>
  <c r="N1195" i="66"/>
  <c r="O1242" i="66"/>
  <c r="N1242" i="66"/>
  <c r="O1223" i="66"/>
  <c r="N1223" i="66"/>
  <c r="N1214" i="66"/>
  <c r="O1214" i="66"/>
  <c r="N1143" i="66"/>
  <c r="O1143" i="66"/>
  <c r="O1226" i="66"/>
  <c r="N1226" i="66"/>
  <c r="O1200" i="66"/>
  <c r="N1200" i="66"/>
  <c r="N1185" i="66"/>
  <c r="O1185" i="66"/>
  <c r="O1150" i="66"/>
  <c r="N1150" i="66"/>
  <c r="O1135" i="66"/>
  <c r="N1135" i="66"/>
  <c r="N1109" i="66"/>
  <c r="O1109" i="66"/>
  <c r="N1097" i="66"/>
  <c r="O1097" i="66"/>
  <c r="O1069" i="66"/>
  <c r="N1069" i="66"/>
  <c r="O1053" i="66"/>
  <c r="N1053" i="66"/>
  <c r="N1026" i="66"/>
  <c r="O1026" i="66"/>
  <c r="O1012" i="66"/>
  <c r="N1012" i="66"/>
  <c r="O986" i="66"/>
  <c r="N986" i="66"/>
  <c r="N960" i="66"/>
  <c r="O960" i="66"/>
  <c r="O945" i="66"/>
  <c r="N945" i="66"/>
  <c r="O916" i="66"/>
  <c r="N916" i="66"/>
  <c r="O900" i="66"/>
  <c r="N900" i="66"/>
  <c r="N877" i="66"/>
  <c r="O877" i="66"/>
  <c r="N863" i="66"/>
  <c r="O863" i="66"/>
  <c r="O831" i="66"/>
  <c r="N831" i="66"/>
  <c r="N814" i="66"/>
  <c r="O814" i="66"/>
  <c r="O776" i="66"/>
  <c r="N776" i="66"/>
  <c r="O1140" i="66"/>
  <c r="N1140" i="66"/>
  <c r="O1114" i="66"/>
  <c r="N1114" i="66"/>
  <c r="N1101" i="66"/>
  <c r="O1101" i="66"/>
  <c r="N1075" i="66"/>
  <c r="O1075" i="66"/>
  <c r="N1064" i="66"/>
  <c r="O1064" i="66"/>
  <c r="O1041" i="66"/>
  <c r="N1041" i="66"/>
  <c r="O1029" i="66"/>
  <c r="N1029" i="66"/>
  <c r="N1016" i="66"/>
  <c r="O1016" i="66"/>
  <c r="O994" i="66"/>
  <c r="N994" i="66"/>
  <c r="O979" i="66"/>
  <c r="N979" i="66"/>
  <c r="O953" i="66"/>
  <c r="N953" i="66"/>
  <c r="N934" i="66"/>
  <c r="O934" i="66"/>
  <c r="N906" i="66"/>
  <c r="O906" i="66"/>
  <c r="N880" i="66"/>
  <c r="O880" i="66"/>
  <c r="N860" i="66"/>
  <c r="O860" i="66"/>
  <c r="N842" i="66"/>
  <c r="O842" i="66"/>
  <c r="N825" i="66"/>
  <c r="O825" i="66"/>
  <c r="N801" i="66"/>
  <c r="O801" i="66"/>
  <c r="N787" i="66"/>
  <c r="O787" i="66"/>
  <c r="O1184" i="66"/>
  <c r="N1184" i="66"/>
  <c r="O1161" i="66"/>
  <c r="N1161" i="66"/>
  <c r="O1144" i="66"/>
  <c r="N1144" i="66"/>
  <c r="N1121" i="66"/>
  <c r="O1121" i="66"/>
  <c r="N1103" i="66"/>
  <c r="O1103" i="66"/>
  <c r="O1077" i="66"/>
  <c r="N1077" i="66"/>
  <c r="O1058" i="66"/>
  <c r="N1058" i="66"/>
  <c r="O1034" i="66"/>
  <c r="N1034" i="66"/>
  <c r="O1013" i="66"/>
  <c r="N1013" i="66"/>
  <c r="N988" i="66"/>
  <c r="O988" i="66"/>
  <c r="O973" i="66"/>
  <c r="N973" i="66"/>
  <c r="N948" i="66"/>
  <c r="O948" i="66"/>
  <c r="O935" i="66"/>
  <c r="N935" i="66"/>
  <c r="O915" i="66"/>
  <c r="N915" i="66"/>
  <c r="O899" i="66"/>
  <c r="N899" i="66"/>
  <c r="N876" i="66"/>
  <c r="O876" i="66"/>
  <c r="N861" i="66"/>
  <c r="O861" i="66"/>
  <c r="N828" i="66"/>
  <c r="O828" i="66"/>
  <c r="N795" i="66"/>
  <c r="O795" i="66"/>
  <c r="O775" i="66"/>
  <c r="N775" i="66"/>
  <c r="O1178" i="66"/>
  <c r="N1178" i="66"/>
  <c r="N1156" i="66"/>
  <c r="O1156" i="66"/>
  <c r="N1141" i="66"/>
  <c r="O1141" i="66"/>
  <c r="O1115" i="66"/>
  <c r="N1115" i="66"/>
  <c r="O1096" i="66"/>
  <c r="N1096" i="66"/>
  <c r="N1074" i="66"/>
  <c r="O1074" i="66"/>
  <c r="O1059" i="66"/>
  <c r="N1059" i="66"/>
  <c r="N1033" i="66"/>
  <c r="O1033" i="66"/>
  <c r="O1017" i="66"/>
  <c r="N1017" i="66"/>
  <c r="O995" i="66"/>
  <c r="N995" i="66"/>
  <c r="O978" i="66"/>
  <c r="N978" i="66"/>
  <c r="N952" i="66"/>
  <c r="O952" i="66"/>
  <c r="O932" i="66"/>
  <c r="N932" i="66"/>
  <c r="O905" i="66"/>
  <c r="N905" i="66"/>
  <c r="O879" i="66"/>
  <c r="N879" i="66"/>
  <c r="N859" i="66"/>
  <c r="O859" i="66"/>
  <c r="N841" i="66"/>
  <c r="O841" i="66"/>
  <c r="N826" i="66"/>
  <c r="O826" i="66"/>
  <c r="N791" i="66"/>
  <c r="O791" i="66"/>
  <c r="N752" i="66"/>
  <c r="O752" i="66"/>
  <c r="N780" i="66"/>
  <c r="O780" i="66"/>
  <c r="O757" i="66"/>
  <c r="N757" i="66"/>
  <c r="N744" i="66"/>
  <c r="O744" i="66"/>
  <c r="O721" i="66"/>
  <c r="N721" i="66"/>
  <c r="N701" i="66"/>
  <c r="O701" i="66"/>
  <c r="N668" i="66"/>
  <c r="O668" i="66"/>
  <c r="O642" i="66"/>
  <c r="N642" i="66"/>
  <c r="N625" i="66"/>
  <c r="O625" i="66"/>
  <c r="N594" i="66"/>
  <c r="O594" i="66"/>
  <c r="O578" i="66"/>
  <c r="N578" i="66"/>
  <c r="O552" i="66"/>
  <c r="N552" i="66"/>
  <c r="N514" i="66"/>
  <c r="O514" i="66"/>
  <c r="O741" i="66"/>
  <c r="N741" i="66"/>
  <c r="O715" i="66"/>
  <c r="N715" i="66"/>
  <c r="N699" i="66"/>
  <c r="O699" i="66"/>
  <c r="N681" i="66"/>
  <c r="O681" i="66"/>
  <c r="N666" i="66"/>
  <c r="O666" i="66"/>
  <c r="N640" i="66"/>
  <c r="O640" i="66"/>
  <c r="N623" i="66"/>
  <c r="O623" i="66"/>
  <c r="O601" i="66"/>
  <c r="N601" i="66"/>
  <c r="O585" i="66"/>
  <c r="N585" i="66"/>
  <c r="O558" i="66"/>
  <c r="N558" i="66"/>
  <c r="O542" i="66"/>
  <c r="N542" i="66"/>
  <c r="N517" i="66"/>
  <c r="O517" i="66"/>
  <c r="N822" i="66"/>
  <c r="O822" i="66"/>
  <c r="N796" i="66"/>
  <c r="O796" i="66"/>
  <c r="N779" i="66"/>
  <c r="O779" i="66"/>
  <c r="O755" i="66"/>
  <c r="N755" i="66"/>
  <c r="O739" i="66"/>
  <c r="N739" i="66"/>
  <c r="O714" i="66"/>
  <c r="N714" i="66"/>
  <c r="N692" i="66"/>
  <c r="O692" i="66"/>
  <c r="N667" i="66"/>
  <c r="O667" i="66"/>
  <c r="N652" i="66"/>
  <c r="O652" i="66"/>
  <c r="O627" i="66"/>
  <c r="N627" i="66"/>
  <c r="O612" i="66"/>
  <c r="N612" i="66"/>
  <c r="N584" i="66"/>
  <c r="O584" i="66"/>
  <c r="O561" i="66"/>
  <c r="N561" i="66"/>
  <c r="O545" i="66"/>
  <c r="N545" i="66"/>
  <c r="O500" i="66"/>
  <c r="N500" i="66"/>
  <c r="N716" i="66"/>
  <c r="O716" i="66"/>
  <c r="N704" i="66"/>
  <c r="O704" i="66"/>
  <c r="N693" i="66"/>
  <c r="O693" i="66"/>
  <c r="N675" i="66"/>
  <c r="O675" i="66"/>
  <c r="N660" i="66"/>
  <c r="O660" i="66"/>
  <c r="O634" i="66"/>
  <c r="N634" i="66"/>
  <c r="N617" i="66"/>
  <c r="O617" i="66"/>
  <c r="N593" i="66"/>
  <c r="O593" i="66"/>
  <c r="O577" i="66"/>
  <c r="N577" i="66"/>
  <c r="O555" i="66"/>
  <c r="N555" i="66"/>
  <c r="O539" i="66"/>
  <c r="N539" i="66"/>
  <c r="O536" i="66"/>
  <c r="N536" i="66"/>
  <c r="N518" i="66"/>
  <c r="O518" i="66"/>
  <c r="O503" i="66"/>
  <c r="N503" i="66"/>
  <c r="N478" i="66"/>
  <c r="O478" i="66"/>
  <c r="O463" i="66"/>
  <c r="N463" i="66"/>
  <c r="O433" i="66"/>
  <c r="N433" i="66"/>
  <c r="O415" i="66"/>
  <c r="N415" i="66"/>
  <c r="O389" i="66"/>
  <c r="N389" i="66"/>
  <c r="N380" i="66"/>
  <c r="O380" i="66"/>
  <c r="N362" i="66"/>
  <c r="O362" i="66"/>
  <c r="N345" i="66"/>
  <c r="O345" i="66"/>
  <c r="O332" i="66"/>
  <c r="N332" i="66"/>
  <c r="N272" i="66"/>
  <c r="O272" i="66"/>
  <c r="N220" i="66"/>
  <c r="O220" i="66"/>
  <c r="N468" i="66"/>
  <c r="O468" i="66"/>
  <c r="N453" i="66"/>
  <c r="O453" i="66"/>
  <c r="O428" i="66"/>
  <c r="N428" i="66"/>
  <c r="N414" i="66"/>
  <c r="O414" i="66"/>
  <c r="N381" i="66"/>
  <c r="O381" i="66"/>
  <c r="O348" i="66"/>
  <c r="N348" i="66"/>
  <c r="O317" i="66"/>
  <c r="N317" i="66"/>
  <c r="N304" i="66"/>
  <c r="O304" i="66"/>
  <c r="N265" i="66"/>
  <c r="O265" i="66"/>
  <c r="O238" i="66"/>
  <c r="N238" i="66"/>
  <c r="O519" i="66"/>
  <c r="N519" i="66"/>
  <c r="N502" i="66"/>
  <c r="O502" i="66"/>
  <c r="N476" i="66"/>
  <c r="O476" i="66"/>
  <c r="N461" i="66"/>
  <c r="O461" i="66"/>
  <c r="O431" i="66"/>
  <c r="N431" i="66"/>
  <c r="O401" i="66"/>
  <c r="N401" i="66"/>
  <c r="N385" i="66"/>
  <c r="O385" i="66"/>
  <c r="O375" i="66"/>
  <c r="N375" i="66"/>
  <c r="O357" i="66"/>
  <c r="N357" i="66"/>
  <c r="N342" i="66"/>
  <c r="O342" i="66"/>
  <c r="N295" i="66"/>
  <c r="O295" i="66"/>
  <c r="O273" i="66"/>
  <c r="N273" i="66"/>
  <c r="O231" i="66"/>
  <c r="N231" i="66"/>
  <c r="O474" i="66"/>
  <c r="N474" i="66"/>
  <c r="N459" i="66"/>
  <c r="O459" i="66"/>
  <c r="O440" i="66"/>
  <c r="N440" i="66"/>
  <c r="O425" i="66"/>
  <c r="N425" i="66"/>
  <c r="N413" i="66"/>
  <c r="O413" i="66"/>
  <c r="N387" i="66"/>
  <c r="O387" i="66"/>
  <c r="N351" i="66"/>
  <c r="O351" i="66"/>
  <c r="N336" i="66"/>
  <c r="O336" i="66"/>
  <c r="N315" i="66"/>
  <c r="O315" i="66"/>
  <c r="N281" i="66"/>
  <c r="O281" i="66"/>
  <c r="O252" i="66"/>
  <c r="N252" i="66"/>
  <c r="N221" i="66"/>
  <c r="O221" i="66"/>
  <c r="O312" i="66"/>
  <c r="N312" i="66"/>
  <c r="N299" i="66"/>
  <c r="O299" i="66"/>
  <c r="N276" i="66"/>
  <c r="O276" i="66"/>
  <c r="O262" i="66"/>
  <c r="N262" i="66"/>
  <c r="O229" i="66"/>
  <c r="N229" i="66"/>
  <c r="N212" i="66"/>
  <c r="O212" i="66"/>
  <c r="N186" i="66"/>
  <c r="O186" i="66"/>
  <c r="N118" i="66"/>
  <c r="O118" i="66"/>
  <c r="O215" i="66"/>
  <c r="N215" i="66"/>
  <c r="O189" i="66"/>
  <c r="N189" i="66"/>
  <c r="O172" i="66"/>
  <c r="N172" i="66"/>
  <c r="N144" i="66"/>
  <c r="O144" i="66"/>
  <c r="N302" i="66"/>
  <c r="O302" i="66"/>
  <c r="O268" i="66"/>
  <c r="N268" i="66"/>
  <c r="N255" i="66"/>
  <c r="O255" i="66"/>
  <c r="O223" i="66"/>
  <c r="N223" i="66"/>
  <c r="N198" i="66"/>
  <c r="O198" i="66"/>
  <c r="O183" i="66"/>
  <c r="N183" i="66"/>
  <c r="O150" i="66"/>
  <c r="N150" i="66"/>
  <c r="N218" i="66"/>
  <c r="O218" i="66"/>
  <c r="O192" i="66"/>
  <c r="N192" i="66"/>
  <c r="O177" i="66"/>
  <c r="N177" i="66"/>
  <c r="O161" i="66"/>
  <c r="N161" i="66"/>
  <c r="O143" i="66"/>
  <c r="N143" i="66"/>
  <c r="N95" i="66"/>
  <c r="O95" i="66"/>
  <c r="O135" i="66"/>
  <c r="N135" i="66"/>
  <c r="N104" i="66"/>
  <c r="O104" i="66"/>
  <c r="N80" i="66"/>
  <c r="O80" i="66"/>
  <c r="N62" i="66"/>
  <c r="O62" i="66"/>
  <c r="N30" i="66"/>
  <c r="O30" i="66"/>
  <c r="N77" i="66"/>
  <c r="O77" i="66"/>
  <c r="N66" i="66"/>
  <c r="O66" i="66"/>
  <c r="O37" i="66"/>
  <c r="N37" i="66"/>
  <c r="O156" i="66"/>
  <c r="N156" i="66"/>
  <c r="O141" i="66"/>
  <c r="N141" i="66"/>
  <c r="O120" i="66"/>
  <c r="N120" i="66"/>
  <c r="O99" i="66"/>
  <c r="N99" i="66"/>
  <c r="N65" i="66"/>
  <c r="O65" i="66"/>
  <c r="N39" i="66"/>
  <c r="O39" i="66"/>
  <c r="O149" i="66"/>
  <c r="N149" i="66"/>
  <c r="N132" i="66"/>
  <c r="O132" i="66"/>
  <c r="O107" i="66"/>
  <c r="N107" i="66"/>
  <c r="N94" i="66"/>
  <c r="O94" i="66"/>
  <c r="O75" i="66"/>
  <c r="N75" i="66"/>
  <c r="N60" i="66"/>
  <c r="O60" i="66"/>
  <c r="N42" i="66"/>
  <c r="O42" i="66"/>
  <c r="N12" i="66"/>
  <c r="O12" i="66"/>
  <c r="N24" i="66"/>
  <c r="O24" i="66"/>
  <c r="N16" i="66"/>
  <c r="O16" i="66"/>
  <c r="O1235" i="66"/>
  <c r="N1235" i="66"/>
  <c r="O1194" i="66"/>
  <c r="N1194" i="66"/>
  <c r="N1236" i="66"/>
  <c r="O1236" i="66"/>
  <c r="N1221" i="66"/>
  <c r="O1221" i="66"/>
  <c r="N1191" i="66"/>
  <c r="O1191" i="66"/>
  <c r="O1241" i="66"/>
  <c r="N1241" i="66"/>
  <c r="N1213" i="66"/>
  <c r="O1213" i="66"/>
  <c r="O1192" i="66"/>
  <c r="N1192" i="66"/>
  <c r="N1237" i="66"/>
  <c r="O1237" i="66"/>
  <c r="N1220" i="66"/>
  <c r="O1220" i="66"/>
  <c r="N1190" i="66"/>
  <c r="O1190" i="66"/>
  <c r="O1240" i="66"/>
  <c r="N1240" i="66"/>
  <c r="O1225" i="66"/>
  <c r="N1225" i="66"/>
  <c r="O1199" i="66"/>
  <c r="N1199" i="66"/>
  <c r="O1182" i="66"/>
  <c r="N1182" i="66"/>
  <c r="N1149" i="66"/>
  <c r="O1149" i="66"/>
  <c r="N1132" i="66"/>
  <c r="O1132" i="66"/>
  <c r="N1106" i="66"/>
  <c r="O1106" i="66"/>
  <c r="N1095" i="66"/>
  <c r="O1095" i="66"/>
  <c r="O1065" i="66"/>
  <c r="N1065" i="66"/>
  <c r="O1039" i="66"/>
  <c r="N1039" i="66"/>
  <c r="O1022" i="66"/>
  <c r="N1022" i="66"/>
  <c r="N993" i="66"/>
  <c r="O993" i="66"/>
  <c r="O976" i="66"/>
  <c r="N976" i="66"/>
  <c r="N950" i="66"/>
  <c r="O950" i="66"/>
  <c r="O936" i="66"/>
  <c r="N936" i="66"/>
  <c r="N912" i="66"/>
  <c r="O912" i="66"/>
  <c r="N896" i="66"/>
  <c r="O896" i="66"/>
  <c r="O875" i="66"/>
  <c r="N875" i="66"/>
  <c r="N862" i="66"/>
  <c r="O862" i="66"/>
  <c r="N830" i="66"/>
  <c r="O830" i="66"/>
  <c r="N798" i="66"/>
  <c r="O798" i="66"/>
  <c r="O761" i="66"/>
  <c r="N761" i="66"/>
  <c r="N1139" i="66"/>
  <c r="O1139" i="66"/>
  <c r="N1113" i="66"/>
  <c r="O1113" i="66"/>
  <c r="N1099" i="66"/>
  <c r="O1099" i="66"/>
  <c r="N1073" i="66"/>
  <c r="O1073" i="66"/>
  <c r="O1060" i="66"/>
  <c r="N1060" i="66"/>
  <c r="O1036" i="66"/>
  <c r="N1036" i="66"/>
  <c r="N1027" i="66"/>
  <c r="O1027" i="66"/>
  <c r="N1001" i="66"/>
  <c r="O1001" i="66"/>
  <c r="O984" i="66"/>
  <c r="N984" i="66"/>
  <c r="O958" i="66"/>
  <c r="N958" i="66"/>
  <c r="N943" i="66"/>
  <c r="O943" i="66"/>
  <c r="N918" i="66"/>
  <c r="O918" i="66"/>
  <c r="O902" i="66"/>
  <c r="N902" i="66"/>
  <c r="O874" i="66"/>
  <c r="N874" i="66"/>
  <c r="O857" i="66"/>
  <c r="N857" i="66"/>
  <c r="N839" i="66"/>
  <c r="O839" i="66"/>
  <c r="N824" i="66"/>
  <c r="O824" i="66"/>
  <c r="N799" i="66"/>
  <c r="O799" i="66"/>
  <c r="O751" i="66"/>
  <c r="N751" i="66"/>
  <c r="N1183" i="66"/>
  <c r="O1183" i="66"/>
  <c r="O1151" i="66"/>
  <c r="N1151" i="66"/>
  <c r="O1134" i="66"/>
  <c r="N1134" i="66"/>
  <c r="O1118" i="66"/>
  <c r="N1118" i="66"/>
  <c r="N1098" i="66"/>
  <c r="O1098" i="66"/>
  <c r="O1070" i="66"/>
  <c r="N1070" i="66"/>
  <c r="O1054" i="66"/>
  <c r="N1054" i="66"/>
  <c r="O1023" i="66"/>
  <c r="N1023" i="66"/>
  <c r="N1002" i="66"/>
  <c r="O1002" i="66"/>
  <c r="O987" i="66"/>
  <c r="N987" i="66"/>
  <c r="N962" i="66"/>
  <c r="O962" i="66"/>
  <c r="N947" i="66"/>
  <c r="O947" i="66"/>
  <c r="O933" i="66"/>
  <c r="N933" i="66"/>
  <c r="N911" i="66"/>
  <c r="O911" i="66"/>
  <c r="O895" i="66"/>
  <c r="N895" i="66"/>
  <c r="N868" i="66"/>
  <c r="O868" i="66"/>
  <c r="N833" i="66"/>
  <c r="O833" i="66"/>
  <c r="N820" i="66"/>
  <c r="O820" i="66"/>
  <c r="O790" i="66"/>
  <c r="N790" i="66"/>
  <c r="O749" i="66"/>
  <c r="N749" i="66"/>
  <c r="N1177" i="66"/>
  <c r="O1177" i="66"/>
  <c r="N1155" i="66"/>
  <c r="O1155" i="66"/>
  <c r="O1138" i="66"/>
  <c r="N1138" i="66"/>
  <c r="O1112" i="66"/>
  <c r="N1112" i="66"/>
  <c r="O1093" i="66"/>
  <c r="N1093" i="66"/>
  <c r="N1071" i="66"/>
  <c r="O1071" i="66"/>
  <c r="O1055" i="66"/>
  <c r="N1055" i="66"/>
  <c r="O1028" i="66"/>
  <c r="N1028" i="66"/>
  <c r="O1000" i="66"/>
  <c r="N1000" i="66"/>
  <c r="N985" i="66"/>
  <c r="O985" i="66"/>
  <c r="N959" i="66"/>
  <c r="O959" i="66"/>
  <c r="N942" i="66"/>
  <c r="O942" i="66"/>
  <c r="O917" i="66"/>
  <c r="N917" i="66"/>
  <c r="O901" i="66"/>
  <c r="N901" i="66"/>
  <c r="O873" i="66"/>
  <c r="N873" i="66"/>
  <c r="O858" i="66"/>
  <c r="N858" i="66"/>
  <c r="N840" i="66"/>
  <c r="O840" i="66"/>
  <c r="N821" i="66"/>
  <c r="O821" i="66"/>
  <c r="N788" i="66"/>
  <c r="O788" i="66"/>
  <c r="N738" i="66"/>
  <c r="O738" i="66"/>
  <c r="N777" i="66"/>
  <c r="O777" i="66"/>
  <c r="N756" i="66"/>
  <c r="O756" i="66"/>
  <c r="N740" i="66"/>
  <c r="O740" i="66"/>
  <c r="N717" i="66"/>
  <c r="O717" i="66"/>
  <c r="N673" i="66"/>
  <c r="O673" i="66"/>
  <c r="N658" i="66"/>
  <c r="O658" i="66"/>
  <c r="N632" i="66"/>
  <c r="O632" i="66"/>
  <c r="N615" i="66"/>
  <c r="O615" i="66"/>
  <c r="O592" i="66"/>
  <c r="N592" i="66"/>
  <c r="N576" i="66"/>
  <c r="O576" i="66"/>
  <c r="N548" i="66"/>
  <c r="O548" i="66"/>
  <c r="O511" i="66"/>
  <c r="N511" i="66"/>
  <c r="N737" i="66"/>
  <c r="O737" i="66"/>
  <c r="N712" i="66"/>
  <c r="O712" i="66"/>
  <c r="N698" i="66"/>
  <c r="O698" i="66"/>
  <c r="N680" i="66"/>
  <c r="O680" i="66"/>
  <c r="N663" i="66"/>
  <c r="O663" i="66"/>
  <c r="O637" i="66"/>
  <c r="N637" i="66"/>
  <c r="N622" i="66"/>
  <c r="O622" i="66"/>
  <c r="O600" i="66"/>
  <c r="N600" i="66"/>
  <c r="N582" i="66"/>
  <c r="O582" i="66"/>
  <c r="O554" i="66"/>
  <c r="N554" i="66"/>
  <c r="O538" i="66"/>
  <c r="N538" i="66"/>
  <c r="O512" i="66"/>
  <c r="N512" i="66"/>
  <c r="N819" i="66"/>
  <c r="O819" i="66"/>
  <c r="N793" i="66"/>
  <c r="O793" i="66"/>
  <c r="N774" i="66"/>
  <c r="O774" i="66"/>
  <c r="N753" i="66"/>
  <c r="O753" i="66"/>
  <c r="O735" i="66"/>
  <c r="N735" i="66"/>
  <c r="N709" i="66"/>
  <c r="O709" i="66"/>
  <c r="N674" i="66"/>
  <c r="O674" i="66"/>
  <c r="N657" i="66"/>
  <c r="O657" i="66"/>
  <c r="N641" i="66"/>
  <c r="O641" i="66"/>
  <c r="O626" i="66"/>
  <c r="N626" i="66"/>
  <c r="N595" i="66"/>
  <c r="O595" i="66"/>
  <c r="O579" i="66"/>
  <c r="N579" i="66"/>
  <c r="O557" i="66"/>
  <c r="N557" i="66"/>
  <c r="N541" i="66"/>
  <c r="O541" i="66"/>
  <c r="O498" i="66"/>
  <c r="N498" i="66"/>
  <c r="O711" i="66"/>
  <c r="N711" i="66"/>
  <c r="N700" i="66"/>
  <c r="O700" i="66"/>
  <c r="O682" i="66"/>
  <c r="N682" i="66"/>
  <c r="N665" i="66"/>
  <c r="O665" i="66"/>
  <c r="N639" i="66"/>
  <c r="O639" i="66"/>
  <c r="O624" i="66"/>
  <c r="N624" i="66"/>
  <c r="N602" i="66"/>
  <c r="O602" i="66"/>
  <c r="N590" i="66"/>
  <c r="O590" i="66"/>
  <c r="N574" i="66"/>
  <c r="O574" i="66"/>
  <c r="O551" i="66"/>
  <c r="N551" i="66"/>
  <c r="N535" i="66"/>
  <c r="O535" i="66"/>
  <c r="N533" i="66"/>
  <c r="O533" i="66"/>
  <c r="N508" i="66"/>
  <c r="O508" i="66"/>
  <c r="N493" i="66"/>
  <c r="O493" i="66"/>
  <c r="N477" i="66"/>
  <c r="O477" i="66"/>
  <c r="N460" i="66"/>
  <c r="O460" i="66"/>
  <c r="N430" i="66"/>
  <c r="O430" i="66"/>
  <c r="N402" i="66"/>
  <c r="O402" i="66"/>
  <c r="N388" i="66"/>
  <c r="O388" i="66"/>
  <c r="O377" i="66"/>
  <c r="N377" i="66"/>
  <c r="O359" i="66"/>
  <c r="N359" i="66"/>
  <c r="N344" i="66"/>
  <c r="O344" i="66"/>
  <c r="N310" i="66"/>
  <c r="O310" i="66"/>
  <c r="N240" i="66"/>
  <c r="O240" i="66"/>
  <c r="N475" i="66"/>
  <c r="O475" i="66"/>
  <c r="O458" i="66"/>
  <c r="N458" i="66"/>
  <c r="N442" i="66"/>
  <c r="O442" i="66"/>
  <c r="O427" i="66"/>
  <c r="N427" i="66"/>
  <c r="O400" i="66"/>
  <c r="N400" i="66"/>
  <c r="N353" i="66"/>
  <c r="O353" i="66"/>
  <c r="N338" i="66"/>
  <c r="O338" i="66"/>
  <c r="N316" i="66"/>
  <c r="O316" i="66"/>
  <c r="N300" i="66"/>
  <c r="O300" i="66"/>
  <c r="O261" i="66"/>
  <c r="N261" i="66"/>
  <c r="O235" i="66"/>
  <c r="N235" i="66"/>
  <c r="N509" i="66"/>
  <c r="O509" i="66"/>
  <c r="N492" i="66"/>
  <c r="O492" i="66"/>
  <c r="O466" i="66"/>
  <c r="N466" i="66"/>
  <c r="O436" i="66"/>
  <c r="N436" i="66"/>
  <c r="O421" i="66"/>
  <c r="N421" i="66"/>
  <c r="O398" i="66"/>
  <c r="N398" i="66"/>
  <c r="O383" i="66"/>
  <c r="N383" i="66"/>
  <c r="O374" i="66"/>
  <c r="N374" i="66"/>
  <c r="O356" i="66"/>
  <c r="N356" i="66"/>
  <c r="N339" i="66"/>
  <c r="O339" i="66"/>
  <c r="O293" i="66"/>
  <c r="N293" i="66"/>
  <c r="N241" i="66"/>
  <c r="O241" i="66"/>
  <c r="O499" i="66"/>
  <c r="N499" i="66"/>
  <c r="O473" i="66"/>
  <c r="N473" i="66"/>
  <c r="N456" i="66"/>
  <c r="O456" i="66"/>
  <c r="O439" i="66"/>
  <c r="N439" i="66"/>
  <c r="N422" i="66"/>
  <c r="O422" i="66"/>
  <c r="O399" i="66"/>
  <c r="N399" i="66"/>
  <c r="N382" i="66"/>
  <c r="O382" i="66"/>
  <c r="O350" i="66"/>
  <c r="N350" i="66"/>
  <c r="N321" i="66"/>
  <c r="O321" i="66"/>
  <c r="N314" i="66"/>
  <c r="O314" i="66"/>
  <c r="O264" i="66"/>
  <c r="N264" i="66"/>
  <c r="O239" i="66"/>
  <c r="N239" i="66"/>
  <c r="N335" i="66"/>
  <c r="O335" i="66"/>
  <c r="O309" i="66"/>
  <c r="N309" i="66"/>
  <c r="N296" i="66"/>
  <c r="O296" i="66"/>
  <c r="N271" i="66"/>
  <c r="O271" i="66"/>
  <c r="O258" i="66"/>
  <c r="N258" i="66"/>
  <c r="O226" i="66"/>
  <c r="N226" i="66"/>
  <c r="O200" i="66"/>
  <c r="N200" i="66"/>
  <c r="O185" i="66"/>
  <c r="N185" i="66"/>
  <c r="O106" i="66"/>
  <c r="N106" i="66"/>
  <c r="N194" i="66"/>
  <c r="O194" i="66"/>
  <c r="O179" i="66"/>
  <c r="N179" i="66"/>
  <c r="N160" i="66"/>
  <c r="O160" i="66"/>
  <c r="N122" i="66"/>
  <c r="O122" i="66"/>
  <c r="N297" i="66"/>
  <c r="O297" i="66"/>
  <c r="N267" i="66"/>
  <c r="O267" i="66"/>
  <c r="N228" i="66"/>
  <c r="O228" i="66"/>
  <c r="O213" i="66"/>
  <c r="N213" i="66"/>
  <c r="O197" i="66"/>
  <c r="N197" i="66"/>
  <c r="O180" i="66"/>
  <c r="N180" i="66"/>
  <c r="O111" i="66"/>
  <c r="N111" i="66"/>
  <c r="O217" i="66"/>
  <c r="N217" i="66"/>
  <c r="O191" i="66"/>
  <c r="N191" i="66"/>
  <c r="N174" i="66"/>
  <c r="O174" i="66"/>
  <c r="O158" i="66"/>
  <c r="N158" i="66"/>
  <c r="O133" i="66"/>
  <c r="N133" i="66"/>
  <c r="O140" i="66"/>
  <c r="N140" i="66"/>
  <c r="N121" i="66"/>
  <c r="O121" i="66"/>
  <c r="N98" i="66"/>
  <c r="O98" i="66"/>
  <c r="N78" i="66"/>
  <c r="O78" i="66"/>
  <c r="N57" i="66"/>
  <c r="O57" i="66"/>
  <c r="O28" i="66"/>
  <c r="N28" i="66"/>
  <c r="O71" i="66"/>
  <c r="N71" i="66"/>
  <c r="N61" i="66"/>
  <c r="O61" i="66"/>
  <c r="N35" i="66"/>
  <c r="O35" i="66"/>
  <c r="N155" i="66"/>
  <c r="O155" i="66"/>
  <c r="O138" i="66"/>
  <c r="N138" i="66"/>
  <c r="N114" i="66"/>
  <c r="O114" i="66"/>
  <c r="N81" i="66"/>
  <c r="O81" i="66"/>
  <c r="N56" i="66"/>
  <c r="O56" i="66"/>
  <c r="N38" i="66"/>
  <c r="O38" i="66"/>
  <c r="O146" i="66"/>
  <c r="N146" i="66"/>
  <c r="N119" i="66"/>
  <c r="O119" i="66"/>
  <c r="N105" i="66"/>
  <c r="O105" i="66"/>
  <c r="O93" i="66"/>
  <c r="N93" i="66"/>
  <c r="N74" i="66"/>
  <c r="O74" i="66"/>
  <c r="O59" i="66"/>
  <c r="N59" i="66"/>
  <c r="N40" i="66"/>
  <c r="O40" i="66"/>
  <c r="N20" i="66"/>
  <c r="O20" i="66"/>
  <c r="N17" i="66"/>
  <c r="O17" i="66"/>
  <c r="O14" i="66"/>
  <c r="N14" i="66"/>
  <c r="O1228" i="66"/>
  <c r="N1228" i="66"/>
  <c r="N1193" i="66"/>
  <c r="O1193" i="66"/>
  <c r="N1233" i="66"/>
  <c r="O1233" i="66"/>
  <c r="O1218" i="66"/>
  <c r="N1218" i="66"/>
  <c r="O1181" i="66"/>
  <c r="N1181" i="66"/>
  <c r="O1239" i="66"/>
  <c r="N1239" i="66"/>
  <c r="O1198" i="66"/>
  <c r="N1198" i="66"/>
  <c r="O1176" i="66"/>
  <c r="N1176" i="66"/>
  <c r="O1232" i="66"/>
  <c r="N1232" i="66"/>
  <c r="O1219" i="66"/>
  <c r="N1219" i="66"/>
  <c r="O1180" i="66"/>
  <c r="N1180" i="66"/>
  <c r="O1230" i="66"/>
  <c r="N1230" i="66"/>
  <c r="O1215" i="66"/>
  <c r="N1215" i="66"/>
  <c r="O1189" i="66"/>
  <c r="N1189" i="66"/>
  <c r="N1172" i="66"/>
  <c r="O1172" i="66"/>
  <c r="O1146" i="66"/>
  <c r="N1146" i="66"/>
  <c r="O1120" i="66"/>
  <c r="N1120" i="66"/>
  <c r="N1105" i="66"/>
  <c r="O1105" i="66"/>
  <c r="O1080" i="66"/>
  <c r="N1080" i="66"/>
  <c r="O1061" i="66"/>
  <c r="N1061" i="66"/>
  <c r="O1035" i="66"/>
  <c r="N1035" i="66"/>
  <c r="N1019" i="66"/>
  <c r="O1019" i="66"/>
  <c r="O990" i="66"/>
  <c r="N990" i="66"/>
  <c r="N975" i="66"/>
  <c r="O975" i="66"/>
  <c r="O949" i="66"/>
  <c r="N949" i="66"/>
  <c r="O921" i="66"/>
  <c r="N921" i="66"/>
  <c r="N908" i="66"/>
  <c r="O908" i="66"/>
  <c r="N892" i="66"/>
  <c r="O892" i="66"/>
  <c r="N867" i="66"/>
  <c r="O867" i="66"/>
  <c r="N852" i="66"/>
  <c r="O852" i="66"/>
  <c r="N827" i="66"/>
  <c r="O827" i="66"/>
  <c r="O789" i="66"/>
  <c r="N789" i="66"/>
  <c r="O758" i="66"/>
  <c r="N758" i="66"/>
  <c r="O1136" i="66"/>
  <c r="N1136" i="66"/>
  <c r="N1110" i="66"/>
  <c r="O1110" i="66"/>
  <c r="O1094" i="66"/>
  <c r="N1094" i="66"/>
  <c r="O1072" i="66"/>
  <c r="N1072" i="66"/>
  <c r="O1056" i="66"/>
  <c r="N1056" i="66"/>
  <c r="N1032" i="66"/>
  <c r="O1032" i="66"/>
  <c r="O1025" i="66"/>
  <c r="N1025" i="66"/>
  <c r="N998" i="66"/>
  <c r="O998" i="66"/>
  <c r="N983" i="66"/>
  <c r="O983" i="66"/>
  <c r="O957" i="66"/>
  <c r="N957" i="66"/>
  <c r="N940" i="66"/>
  <c r="O940" i="66"/>
  <c r="O914" i="66"/>
  <c r="N914" i="66"/>
  <c r="O898" i="66"/>
  <c r="N898" i="66"/>
  <c r="N871" i="66"/>
  <c r="O871" i="66"/>
  <c r="N856" i="66"/>
  <c r="O856" i="66"/>
  <c r="N838" i="66"/>
  <c r="O838" i="66"/>
  <c r="N815" i="66"/>
  <c r="O815" i="66"/>
  <c r="O794" i="66"/>
  <c r="N794" i="66"/>
  <c r="N1188" i="66"/>
  <c r="O1188" i="66"/>
  <c r="O1173" i="66"/>
  <c r="N1173" i="66"/>
  <c r="O1148" i="66"/>
  <c r="N1148" i="66"/>
  <c r="N1133" i="66"/>
  <c r="O1133" i="66"/>
  <c r="O1108" i="66"/>
  <c r="N1108" i="66"/>
  <c r="N1092" i="66"/>
  <c r="O1092" i="66"/>
  <c r="O1066" i="66"/>
  <c r="N1066" i="66"/>
  <c r="O1040" i="66"/>
  <c r="N1040" i="66"/>
  <c r="O1018" i="66"/>
  <c r="N1018" i="66"/>
  <c r="O992" i="66"/>
  <c r="N992" i="66"/>
  <c r="N977" i="66"/>
  <c r="O977" i="66"/>
  <c r="O961" i="66"/>
  <c r="N961" i="66"/>
  <c r="N944" i="66"/>
  <c r="O944" i="66"/>
  <c r="O922" i="66"/>
  <c r="N922" i="66"/>
  <c r="O907" i="66"/>
  <c r="N907" i="66"/>
  <c r="O882" i="66"/>
  <c r="N882" i="66"/>
  <c r="N865" i="66"/>
  <c r="O865" i="66"/>
  <c r="O832" i="66"/>
  <c r="N832" i="66"/>
  <c r="N818" i="66"/>
  <c r="O818" i="66"/>
  <c r="N785" i="66"/>
  <c r="O785" i="66"/>
  <c r="O746" i="66"/>
  <c r="N746" i="66"/>
  <c r="N1174" i="66"/>
  <c r="O1174" i="66"/>
  <c r="O1152" i="66"/>
  <c r="N1152" i="66"/>
  <c r="N1137" i="66"/>
  <c r="O1137" i="66"/>
  <c r="O1111" i="66"/>
  <c r="N1111" i="66"/>
  <c r="N1081" i="66"/>
  <c r="O1081" i="66"/>
  <c r="O1067" i="66"/>
  <c r="N1067" i="66"/>
  <c r="O1042" i="66"/>
  <c r="N1042" i="66"/>
  <c r="N1024" i="66"/>
  <c r="O1024" i="66"/>
  <c r="N999" i="66"/>
  <c r="O999" i="66"/>
  <c r="N982" i="66"/>
  <c r="O982" i="66"/>
  <c r="O956" i="66"/>
  <c r="N956" i="66"/>
  <c r="O941" i="66"/>
  <c r="N941" i="66"/>
  <c r="O913" i="66"/>
  <c r="N913" i="66"/>
  <c r="O897" i="66"/>
  <c r="N897" i="66"/>
  <c r="N872" i="66"/>
  <c r="O872" i="66"/>
  <c r="O855" i="66"/>
  <c r="N855" i="66"/>
  <c r="N837" i="66"/>
  <c r="O837" i="66"/>
  <c r="O816" i="66"/>
  <c r="N816" i="66"/>
  <c r="N773" i="66"/>
  <c r="O773" i="66"/>
  <c r="O784" i="66"/>
  <c r="N784" i="66"/>
  <c r="N762" i="66"/>
  <c r="O762" i="66"/>
  <c r="O750" i="66"/>
  <c r="N750" i="66"/>
  <c r="O736" i="66"/>
  <c r="N736" i="66"/>
  <c r="N713" i="66"/>
  <c r="O713" i="66"/>
  <c r="N672" i="66"/>
  <c r="O672" i="66"/>
  <c r="O655" i="66"/>
  <c r="N655" i="66"/>
  <c r="N629" i="66"/>
  <c r="O629" i="66"/>
  <c r="N614" i="66"/>
  <c r="O614" i="66"/>
  <c r="N587" i="66"/>
  <c r="O587" i="66"/>
  <c r="O560" i="66"/>
  <c r="N560" i="66"/>
  <c r="O544" i="66"/>
  <c r="N544" i="66"/>
  <c r="N501" i="66"/>
  <c r="O501" i="66"/>
  <c r="O733" i="66"/>
  <c r="N733" i="66"/>
  <c r="N705" i="66"/>
  <c r="O705" i="66"/>
  <c r="N695" i="66"/>
  <c r="O695" i="66"/>
  <c r="N677" i="66"/>
  <c r="O677" i="66"/>
  <c r="O662" i="66"/>
  <c r="N662" i="66"/>
  <c r="O636" i="66"/>
  <c r="N636" i="66"/>
  <c r="O619" i="66"/>
  <c r="N619" i="66"/>
  <c r="N596" i="66"/>
  <c r="O596" i="66"/>
  <c r="O580" i="66"/>
  <c r="N580" i="66"/>
  <c r="O550" i="66"/>
  <c r="N550" i="66"/>
  <c r="O537" i="66"/>
  <c r="N537" i="66"/>
  <c r="N494" i="66"/>
  <c r="O494" i="66"/>
  <c r="N800" i="66"/>
  <c r="O800" i="66"/>
  <c r="N783" i="66"/>
  <c r="O783" i="66"/>
  <c r="O772" i="66"/>
  <c r="N772" i="66"/>
  <c r="N748" i="66"/>
  <c r="O748" i="66"/>
  <c r="N722" i="66"/>
  <c r="O722" i="66"/>
  <c r="N707" i="66"/>
  <c r="O707" i="66"/>
  <c r="N671" i="66"/>
  <c r="O671" i="66"/>
  <c r="N656" i="66"/>
  <c r="O656" i="66"/>
  <c r="N631" i="66"/>
  <c r="O631" i="66"/>
  <c r="N616" i="66"/>
  <c r="O616" i="66"/>
  <c r="O589" i="66"/>
  <c r="N589" i="66"/>
  <c r="N573" i="66"/>
  <c r="O573" i="66"/>
  <c r="N553" i="66"/>
  <c r="O553" i="66"/>
  <c r="O515" i="66"/>
  <c r="N515" i="66"/>
  <c r="N734" i="66"/>
  <c r="O734" i="66"/>
  <c r="N708" i="66"/>
  <c r="O708" i="66"/>
  <c r="O697" i="66"/>
  <c r="N697" i="66"/>
  <c r="N679" i="66"/>
  <c r="O679" i="66"/>
  <c r="N664" i="66"/>
  <c r="O664" i="66"/>
  <c r="N638" i="66"/>
  <c r="O638" i="66"/>
  <c r="N621" i="66"/>
  <c r="O621" i="66"/>
  <c r="N599" i="66"/>
  <c r="O599" i="66"/>
  <c r="O588" i="66"/>
  <c r="N588" i="66"/>
  <c r="O572" i="66"/>
  <c r="N572" i="66"/>
  <c r="N547" i="66"/>
  <c r="O547" i="66"/>
  <c r="O516" i="66"/>
  <c r="N516" i="66"/>
  <c r="N522" i="66"/>
  <c r="O522" i="66"/>
  <c r="O507" i="66"/>
  <c r="N507" i="66"/>
  <c r="O482" i="66"/>
  <c r="N482" i="66"/>
  <c r="N467" i="66"/>
  <c r="O467" i="66"/>
  <c r="N437" i="66"/>
  <c r="O437" i="66"/>
  <c r="O420" i="66"/>
  <c r="N420" i="66"/>
  <c r="O397" i="66"/>
  <c r="N397" i="66"/>
  <c r="O386" i="66"/>
  <c r="N386" i="66"/>
  <c r="O376" i="66"/>
  <c r="N376" i="66"/>
  <c r="N358" i="66"/>
  <c r="O358" i="66"/>
  <c r="O341" i="66"/>
  <c r="N341" i="66"/>
  <c r="N292" i="66"/>
  <c r="O292" i="66"/>
  <c r="O237" i="66"/>
  <c r="N237" i="66"/>
  <c r="O472" i="66"/>
  <c r="N472" i="66"/>
  <c r="O457" i="66"/>
  <c r="N457" i="66"/>
  <c r="O441" i="66"/>
  <c r="N441" i="66"/>
  <c r="O424" i="66"/>
  <c r="N424" i="66"/>
  <c r="O395" i="66"/>
  <c r="N395" i="66"/>
  <c r="N352" i="66"/>
  <c r="O352" i="66"/>
  <c r="O333" i="66"/>
  <c r="N333" i="66"/>
  <c r="N313" i="66"/>
  <c r="O313" i="66"/>
  <c r="O280" i="66"/>
  <c r="N280" i="66"/>
  <c r="O257" i="66"/>
  <c r="N257" i="66"/>
  <c r="N532" i="66"/>
  <c r="O532" i="66"/>
  <c r="O506" i="66"/>
  <c r="N506" i="66"/>
  <c r="N480" i="66"/>
  <c r="O480" i="66"/>
  <c r="O465" i="66"/>
  <c r="N465" i="66"/>
  <c r="O435" i="66"/>
  <c r="N435" i="66"/>
  <c r="N418" i="66"/>
  <c r="O418" i="66"/>
  <c r="O393" i="66"/>
  <c r="N393" i="66"/>
  <c r="N379" i="66"/>
  <c r="O379" i="66"/>
  <c r="N361" i="66"/>
  <c r="O361" i="66"/>
  <c r="N346" i="66"/>
  <c r="O346" i="66"/>
  <c r="N307" i="66"/>
  <c r="O307" i="66"/>
  <c r="N279" i="66"/>
  <c r="O279" i="66"/>
  <c r="N236" i="66"/>
  <c r="O236" i="66"/>
  <c r="O496" i="66"/>
  <c r="N496" i="66"/>
  <c r="N470" i="66"/>
  <c r="O470" i="66"/>
  <c r="O455" i="66"/>
  <c r="N455" i="66"/>
  <c r="N429" i="66"/>
  <c r="O429" i="66"/>
  <c r="O417" i="66"/>
  <c r="N417" i="66"/>
  <c r="N396" i="66"/>
  <c r="O396" i="66"/>
  <c r="N372" i="66"/>
  <c r="O372" i="66"/>
  <c r="N347" i="66"/>
  <c r="O347" i="66"/>
  <c r="N319" i="66"/>
  <c r="O319" i="66"/>
  <c r="N303" i="66"/>
  <c r="O303" i="66"/>
  <c r="O260" i="66"/>
  <c r="N260" i="66"/>
  <c r="N234" i="66"/>
  <c r="O234" i="66"/>
  <c r="O334" i="66"/>
  <c r="N334" i="66"/>
  <c r="O308" i="66"/>
  <c r="N308" i="66"/>
  <c r="N294" i="66"/>
  <c r="O294" i="66"/>
  <c r="O269" i="66"/>
  <c r="N269" i="66"/>
  <c r="O254" i="66"/>
  <c r="N254" i="66"/>
  <c r="O225" i="66"/>
  <c r="N225" i="66"/>
  <c r="O199" i="66"/>
  <c r="N199" i="66"/>
  <c r="N182" i="66"/>
  <c r="O182" i="66"/>
  <c r="O219" i="66"/>
  <c r="N219" i="66"/>
  <c r="O193" i="66"/>
  <c r="N193" i="66"/>
  <c r="N176" i="66"/>
  <c r="O176" i="66"/>
  <c r="O159" i="66"/>
  <c r="N159" i="66"/>
  <c r="N117" i="66"/>
  <c r="O117" i="66"/>
  <c r="O277" i="66"/>
  <c r="N277" i="66"/>
  <c r="O263" i="66"/>
  <c r="N263" i="66"/>
  <c r="O227" i="66"/>
  <c r="N227" i="66"/>
  <c r="N202" i="66"/>
  <c r="O202" i="66"/>
  <c r="O187" i="66"/>
  <c r="N187" i="66"/>
  <c r="N157" i="66"/>
  <c r="O157" i="66"/>
  <c r="N103" i="66"/>
  <c r="O103" i="66"/>
  <c r="O214" i="66"/>
  <c r="N214" i="66"/>
  <c r="O188" i="66"/>
  <c r="N188" i="66"/>
  <c r="O173" i="66"/>
  <c r="N173" i="66"/>
  <c r="N154" i="66"/>
  <c r="O154" i="66"/>
  <c r="N109" i="66"/>
  <c r="O109" i="66"/>
  <c r="N139" i="66"/>
  <c r="O139" i="66"/>
  <c r="N115" i="66"/>
  <c r="O115" i="66"/>
  <c r="N96" i="66"/>
  <c r="O96" i="66"/>
  <c r="N73" i="66"/>
  <c r="O73" i="66"/>
  <c r="O33" i="66"/>
  <c r="N33" i="66"/>
  <c r="O22" i="66"/>
  <c r="N22" i="66"/>
  <c r="N68" i="66"/>
  <c r="O68" i="66"/>
  <c r="N55" i="66"/>
  <c r="O55" i="66"/>
  <c r="N34" i="66"/>
  <c r="O34" i="66"/>
  <c r="N152" i="66"/>
  <c r="O152" i="66"/>
  <c r="O137" i="66"/>
  <c r="N137" i="66"/>
  <c r="N113" i="66"/>
  <c r="O113" i="66"/>
  <c r="N72" i="66"/>
  <c r="O72" i="66"/>
  <c r="N54" i="66"/>
  <c r="O54" i="66"/>
  <c r="N36" i="66"/>
  <c r="O36" i="66"/>
  <c r="O145" i="66"/>
  <c r="N145" i="66"/>
  <c r="O116" i="66"/>
  <c r="N116" i="66"/>
  <c r="N102" i="66"/>
  <c r="O102" i="66"/>
  <c r="N79" i="66"/>
  <c r="O79" i="66"/>
  <c r="N69" i="66"/>
  <c r="O69" i="66"/>
  <c r="N58" i="66"/>
  <c r="O58" i="66"/>
  <c r="O29" i="66"/>
  <c r="N29" i="66"/>
  <c r="O918" i="5" l="1"/>
  <c r="P918" i="5"/>
  <c r="M878" i="5"/>
  <c r="H878" i="5"/>
  <c r="O878" i="5"/>
  <c r="K830" i="5"/>
  <c r="M830" i="5"/>
  <c r="H830" i="5"/>
  <c r="O830" i="5"/>
  <c r="P2009" i="5"/>
  <c r="M2009" i="5"/>
  <c r="O2009" i="5"/>
  <c r="P900" i="5"/>
  <c r="M900" i="5"/>
  <c r="H900" i="5"/>
  <c r="O900" i="5"/>
  <c r="M1074" i="5"/>
  <c r="O1074" i="5"/>
  <c r="P1507" i="5"/>
  <c r="H1507" i="5"/>
  <c r="O1507" i="5"/>
  <c r="H1475" i="5"/>
  <c r="O1475" i="5"/>
  <c r="P1475" i="5"/>
  <c r="M1764" i="5"/>
  <c r="H1764" i="5"/>
  <c r="O1764" i="5"/>
  <c r="M1850" i="5"/>
  <c r="H1850" i="5"/>
  <c r="O1850" i="5"/>
  <c r="M1092" i="5"/>
  <c r="P1092" i="5"/>
  <c r="H1092" i="5"/>
  <c r="H1882" i="5"/>
  <c r="O1882" i="5"/>
  <c r="M1882" i="5"/>
  <c r="P1900" i="5"/>
  <c r="O1900" i="5"/>
  <c r="H1900" i="5"/>
  <c r="M1411" i="5"/>
  <c r="O1411" i="5"/>
  <c r="P1411" i="5"/>
  <c r="H1411" i="5"/>
  <c r="P355" i="5"/>
  <c r="H355" i="5"/>
  <c r="M355" i="5"/>
  <c r="O355" i="5"/>
  <c r="K540" i="5"/>
  <c r="O540" i="5"/>
  <c r="H540" i="5"/>
  <c r="P540" i="5"/>
  <c r="M540" i="5"/>
  <c r="P1442" i="5"/>
  <c r="M1442" i="5"/>
  <c r="H1442" i="5"/>
  <c r="O1442" i="5"/>
  <c r="M924" i="5"/>
  <c r="P924" i="5"/>
  <c r="H924" i="5"/>
  <c r="K856" i="5"/>
  <c r="M856" i="5"/>
  <c r="H856" i="5"/>
  <c r="O856" i="5"/>
  <c r="K862" i="5"/>
  <c r="O862" i="5"/>
  <c r="M862" i="5"/>
  <c r="K736" i="5"/>
  <c r="H736" i="5"/>
  <c r="P736" i="5"/>
  <c r="M736" i="5"/>
  <c r="O1961" i="5"/>
  <c r="M1961" i="5"/>
  <c r="F2009" i="5"/>
  <c r="J2009" i="5"/>
  <c r="H832" i="5"/>
  <c r="O832" i="5"/>
  <c r="P832" i="5"/>
  <c r="M808" i="5"/>
  <c r="O808" i="5"/>
  <c r="O682" i="5"/>
  <c r="P682" i="5"/>
  <c r="H682" i="5"/>
  <c r="M1120" i="5"/>
  <c r="P1120" i="5"/>
  <c r="H1120" i="5"/>
  <c r="P1802" i="5"/>
  <c r="M1802" i="5"/>
  <c r="H1802" i="5"/>
  <c r="M1836" i="5"/>
  <c r="K1836" i="5"/>
  <c r="O1836" i="5"/>
  <c r="O1858" i="5"/>
  <c r="M1858" i="5"/>
  <c r="M1529" i="5"/>
  <c r="K1529" i="5"/>
  <c r="O1529" i="5"/>
  <c r="H1529" i="5"/>
  <c r="P1529" i="5"/>
  <c r="M1587" i="5"/>
  <c r="H1587" i="5"/>
  <c r="O1587" i="5"/>
  <c r="K712" i="5"/>
  <c r="H712" i="5"/>
  <c r="M712" i="5"/>
  <c r="O712" i="5"/>
  <c r="H1854" i="5"/>
  <c r="O1854" i="5"/>
  <c r="M1854" i="5"/>
  <c r="P1752" i="5"/>
  <c r="H1752" i="5"/>
  <c r="O1752" i="5"/>
  <c r="K1840" i="5"/>
  <c r="P1840" i="5"/>
  <c r="H1840" i="5"/>
  <c r="O1840" i="5"/>
  <c r="O1020" i="5"/>
  <c r="M1020" i="5"/>
  <c r="P1020" i="5"/>
  <c r="R505" i="5"/>
  <c r="K505" i="5"/>
  <c r="F505" i="5"/>
  <c r="M702" i="5"/>
  <c r="O702" i="5"/>
  <c r="P702" i="5"/>
  <c r="H702" i="5"/>
  <c r="H1137" i="5"/>
  <c r="O1137" i="5"/>
  <c r="P1137" i="5"/>
  <c r="M1327" i="5"/>
  <c r="O1327" i="5"/>
  <c r="P1327" i="5"/>
  <c r="K1327" i="5"/>
  <c r="H1327" i="5"/>
  <c r="R171" i="5"/>
  <c r="F171" i="5"/>
  <c r="K171" i="5"/>
  <c r="J171" i="5"/>
  <c r="H1535" i="5"/>
  <c r="P1535" i="5"/>
  <c r="O1535" i="5"/>
  <c r="M1535" i="5"/>
  <c r="M706" i="5"/>
  <c r="O706" i="5"/>
  <c r="P706" i="5"/>
  <c r="R648" i="5"/>
  <c r="O648" i="5"/>
  <c r="O792" i="5"/>
  <c r="P792" i="5"/>
  <c r="M792" i="5"/>
  <c r="K1961" i="5"/>
  <c r="F1961" i="5"/>
  <c r="R1961" i="5"/>
  <c r="K904" i="5"/>
  <c r="O904" i="5"/>
  <c r="P904" i="5"/>
  <c r="H904" i="5"/>
  <c r="P1126" i="5"/>
  <c r="H1126" i="5"/>
  <c r="H1884" i="5"/>
  <c r="M1884" i="5"/>
  <c r="P1794" i="5"/>
  <c r="H1794" i="5"/>
  <c r="O1794" i="5"/>
  <c r="M1812" i="5"/>
  <c r="P1812" i="5"/>
  <c r="H1812" i="5"/>
  <c r="H1487" i="5"/>
  <c r="O1487" i="5"/>
  <c r="M1487" i="5"/>
  <c r="K820" i="5"/>
  <c r="M820" i="5"/>
  <c r="H820" i="5"/>
  <c r="O820" i="5"/>
  <c r="P1702" i="5"/>
  <c r="H1702" i="5"/>
  <c r="O1702" i="5"/>
  <c r="M1728" i="5"/>
  <c r="P1728" i="5"/>
  <c r="H1728" i="5"/>
  <c r="P1826" i="5"/>
  <c r="H1826" i="5"/>
  <c r="O1826" i="5"/>
  <c r="R1092" i="5"/>
  <c r="K1092" i="5"/>
  <c r="F1092" i="5"/>
  <c r="M1341" i="5"/>
  <c r="O1341" i="5"/>
  <c r="P1341" i="5"/>
  <c r="H1341" i="5"/>
  <c r="H1579" i="5"/>
  <c r="O1579" i="5"/>
  <c r="M1579" i="5"/>
  <c r="P1579" i="5"/>
  <c r="M1663" i="5"/>
  <c r="H1663" i="5"/>
  <c r="P191" i="5"/>
  <c r="H191" i="5"/>
  <c r="M191" i="5"/>
  <c r="O191" i="5"/>
  <c r="H690" i="5"/>
  <c r="M690" i="5"/>
  <c r="O690" i="5"/>
  <c r="O908" i="5"/>
  <c r="H908" i="5"/>
  <c r="M908" i="5"/>
  <c r="H846" i="5"/>
  <c r="P846" i="5"/>
  <c r="H616" i="5"/>
  <c r="O616" i="5"/>
  <c r="P616" i="5"/>
  <c r="K1110" i="5"/>
  <c r="O1110" i="5"/>
  <c r="F1110" i="5"/>
  <c r="M1806" i="5"/>
  <c r="O1806" i="5"/>
  <c r="P1806" i="5"/>
  <c r="O670" i="5"/>
  <c r="P670" i="5"/>
  <c r="H670" i="5"/>
  <c r="P1615" i="5"/>
  <c r="M1615" i="5"/>
  <c r="H1615" i="5"/>
  <c r="O1615" i="5"/>
  <c r="O754" i="5"/>
  <c r="H754" i="5"/>
  <c r="P754" i="5"/>
  <c r="H1076" i="5"/>
  <c r="O1076" i="5"/>
  <c r="M1076" i="5"/>
  <c r="M1824" i="5"/>
  <c r="H1824" i="5"/>
  <c r="O1824" i="5"/>
  <c r="O1866" i="5"/>
  <c r="P1866" i="5"/>
  <c r="H1866" i="5"/>
  <c r="R1020" i="5"/>
  <c r="J1020" i="5"/>
  <c r="K1020" i="5"/>
  <c r="H1880" i="5"/>
  <c r="O1880" i="5"/>
  <c r="H1311" i="5"/>
  <c r="M1311" i="5"/>
  <c r="O1311" i="5"/>
  <c r="P1311" i="5"/>
  <c r="M1405" i="5"/>
  <c r="H1405" i="5"/>
  <c r="O1405" i="5"/>
  <c r="K1579" i="5"/>
  <c r="J1579" i="5"/>
  <c r="F1579" i="5"/>
  <c r="R1663" i="5"/>
  <c r="F1663" i="5"/>
  <c r="K1663" i="5"/>
  <c r="J1663" i="5"/>
  <c r="M75" i="5"/>
  <c r="H75" i="5"/>
  <c r="O75" i="5"/>
  <c r="P75" i="5"/>
  <c r="M1739" i="5"/>
  <c r="K1739" i="5"/>
  <c r="K1295" i="5"/>
  <c r="F1013" i="5"/>
  <c r="K1013" i="5"/>
  <c r="J1013" i="5"/>
  <c r="O223" i="5"/>
  <c r="H223" i="5"/>
  <c r="F997" i="5"/>
  <c r="R997" i="5"/>
  <c r="J997" i="5"/>
  <c r="F1069" i="5"/>
  <c r="R1069" i="5"/>
  <c r="J1069" i="5"/>
  <c r="K1136" i="5"/>
  <c r="R1136" i="5"/>
  <c r="J1136" i="5"/>
  <c r="P1125" i="5"/>
  <c r="K1125" i="5"/>
  <c r="F1071" i="5"/>
  <c r="K1071" i="5"/>
  <c r="H385" i="5"/>
  <c r="P385" i="5"/>
  <c r="O385" i="5"/>
  <c r="J289" i="5"/>
  <c r="F289" i="5"/>
  <c r="K1152" i="5"/>
  <c r="R1152" i="5"/>
  <c r="J1152" i="5"/>
  <c r="F239" i="5"/>
  <c r="K239" i="5"/>
  <c r="K1160" i="5"/>
  <c r="K1176" i="5"/>
  <c r="K1224" i="5"/>
  <c r="F1568" i="5"/>
  <c r="J1568" i="5"/>
  <c r="F1362" i="41"/>
  <c r="H1362" i="41" s="1"/>
  <c r="J1362" i="41" s="1"/>
  <c r="D1359" i="5" s="1"/>
  <c r="E1362" i="41"/>
  <c r="G1362" i="41" s="1"/>
  <c r="I1362" i="41" s="1"/>
  <c r="C1359" i="5" s="1"/>
  <c r="K1967" i="5"/>
  <c r="K1239" i="5"/>
  <c r="K1223" i="5"/>
  <c r="F686" i="41"/>
  <c r="H686" i="41" s="1"/>
  <c r="J686" i="41" s="1"/>
  <c r="D683" i="5" s="1"/>
  <c r="O1669" i="5"/>
  <c r="M1669" i="5"/>
  <c r="P1669" i="5"/>
  <c r="H1669" i="5"/>
  <c r="O1821" i="5"/>
  <c r="P1821" i="5"/>
  <c r="M1821" i="5"/>
  <c r="H1821" i="5"/>
  <c r="H1922" i="5"/>
  <c r="O1922" i="5"/>
  <c r="P1922" i="5"/>
  <c r="M1922" i="5"/>
  <c r="O2004" i="5"/>
  <c r="H2004" i="5"/>
  <c r="P2004" i="5"/>
  <c r="M2004" i="5"/>
  <c r="H1927" i="5"/>
  <c r="O1927" i="5"/>
  <c r="P1927" i="5"/>
  <c r="M1927" i="5"/>
  <c r="O1167" i="5"/>
  <c r="P1167" i="5"/>
  <c r="M1167" i="5"/>
  <c r="H1167" i="5"/>
  <c r="M962" i="5"/>
  <c r="P962" i="5"/>
  <c r="H962" i="5"/>
  <c r="O962" i="5"/>
  <c r="P1981" i="5"/>
  <c r="O1981" i="5"/>
  <c r="H1981" i="5"/>
  <c r="M1981" i="5"/>
  <c r="F1457" i="5"/>
  <c r="J1457" i="5"/>
  <c r="K1457" i="5"/>
  <c r="R1457" i="5"/>
  <c r="H1533" i="5"/>
  <c r="O1533" i="5"/>
  <c r="M1533" i="5"/>
  <c r="P1533" i="5"/>
  <c r="H1561" i="5"/>
  <c r="O1561" i="5"/>
  <c r="M1561" i="5"/>
  <c r="P1561" i="5"/>
  <c r="H1593" i="5"/>
  <c r="P1593" i="5"/>
  <c r="M1593" i="5"/>
  <c r="O1593" i="5"/>
  <c r="H1605" i="5"/>
  <c r="P1605" i="5"/>
  <c r="O1605" i="5"/>
  <c r="M1605" i="5"/>
  <c r="P1637" i="5"/>
  <c r="H1637" i="5"/>
  <c r="M1637" i="5"/>
  <c r="O1637" i="5"/>
  <c r="M1717" i="5"/>
  <c r="O1717" i="5"/>
  <c r="H1717" i="5"/>
  <c r="P1717" i="5"/>
  <c r="H1765" i="5"/>
  <c r="M1765" i="5"/>
  <c r="P1765" i="5"/>
  <c r="O1765" i="5"/>
  <c r="M1779" i="5"/>
  <c r="O1779" i="5"/>
  <c r="P1779" i="5"/>
  <c r="H1779" i="5"/>
  <c r="O1785" i="5"/>
  <c r="P1785" i="5"/>
  <c r="H1785" i="5"/>
  <c r="M1785" i="5"/>
  <c r="P1809" i="5"/>
  <c r="H1809" i="5"/>
  <c r="O1809" i="5"/>
  <c r="M1809" i="5"/>
  <c r="O1817" i="5"/>
  <c r="M1817" i="5"/>
  <c r="H1817" i="5"/>
  <c r="P1817" i="5"/>
  <c r="P1851" i="5"/>
  <c r="H1851" i="5"/>
  <c r="M1851" i="5"/>
  <c r="K1851" i="5"/>
  <c r="O1851" i="5"/>
  <c r="H1879" i="5"/>
  <c r="M1879" i="5"/>
  <c r="P1879" i="5"/>
  <c r="O1879" i="5"/>
  <c r="P1887" i="5"/>
  <c r="M1887" i="5"/>
  <c r="H1887" i="5"/>
  <c r="O1887" i="5"/>
  <c r="M1905" i="5"/>
  <c r="O1905" i="5"/>
  <c r="H1905" i="5"/>
  <c r="P1905" i="5"/>
  <c r="M1425" i="5"/>
  <c r="P1425" i="5"/>
  <c r="H1425" i="5"/>
  <c r="O1425" i="5"/>
  <c r="M1930" i="5"/>
  <c r="H1930" i="5"/>
  <c r="P1930" i="5"/>
  <c r="O1930" i="5"/>
  <c r="H1940" i="5"/>
  <c r="O1940" i="5"/>
  <c r="P1940" i="5"/>
  <c r="M1940" i="5"/>
  <c r="H2000" i="5"/>
  <c r="M2000" i="5"/>
  <c r="P2000" i="5"/>
  <c r="O2000" i="5"/>
  <c r="P1859" i="5"/>
  <c r="O1859" i="5"/>
  <c r="H1859" i="5"/>
  <c r="M1859" i="5"/>
  <c r="O1863" i="5"/>
  <c r="H1863" i="5"/>
  <c r="P1863" i="5"/>
  <c r="M1863" i="5"/>
  <c r="O165" i="5"/>
  <c r="P165" i="5"/>
  <c r="H165" i="5"/>
  <c r="M165" i="5"/>
  <c r="H185" i="5"/>
  <c r="M185" i="5"/>
  <c r="O185" i="5"/>
  <c r="P185" i="5"/>
  <c r="P203" i="5"/>
  <c r="M203" i="5"/>
  <c r="H203" i="5"/>
  <c r="O203" i="5"/>
  <c r="P261" i="5"/>
  <c r="O261" i="5"/>
  <c r="M261" i="5"/>
  <c r="H261" i="5"/>
  <c r="P1541" i="5"/>
  <c r="H1541" i="5"/>
  <c r="O1541" i="5"/>
  <c r="M1541" i="5"/>
  <c r="M1629" i="5"/>
  <c r="P1629" i="5"/>
  <c r="H1629" i="5"/>
  <c r="O1629" i="5"/>
  <c r="H1679" i="5"/>
  <c r="M1679" i="5"/>
  <c r="O1679" i="5"/>
  <c r="P1679" i="5"/>
  <c r="P1639" i="5"/>
  <c r="M1639" i="5"/>
  <c r="O1639" i="5"/>
  <c r="H1639" i="5"/>
  <c r="J1625" i="5"/>
  <c r="R1625" i="5"/>
  <c r="F1625" i="5"/>
  <c r="K1625" i="5"/>
  <c r="J1721" i="5"/>
  <c r="R1721" i="5"/>
  <c r="F1721" i="5"/>
  <c r="K1721" i="5"/>
  <c r="F1941" i="5"/>
  <c r="R1941" i="5"/>
  <c r="J1941" i="5"/>
  <c r="K1941" i="5"/>
  <c r="J1949" i="5"/>
  <c r="R1949" i="5"/>
  <c r="K1949" i="5"/>
  <c r="F1949" i="5"/>
  <c r="K1998" i="5"/>
  <c r="R1998" i="5"/>
  <c r="J1998" i="5"/>
  <c r="F1998" i="5"/>
  <c r="O1983" i="5"/>
  <c r="P1983" i="5"/>
  <c r="M1983" i="5"/>
  <c r="H1983" i="5"/>
  <c r="H219" i="5"/>
  <c r="M219" i="5"/>
  <c r="O219" i="5"/>
  <c r="K219" i="5"/>
  <c r="P219" i="5"/>
  <c r="O2005" i="5"/>
  <c r="M2005" i="5"/>
  <c r="H2005" i="5"/>
  <c r="P2005" i="5"/>
  <c r="O1973" i="5"/>
  <c r="P1973" i="5"/>
  <c r="M1973" i="5"/>
  <c r="H1973" i="5"/>
  <c r="K2012" i="5"/>
  <c r="R2012" i="5"/>
  <c r="F2012" i="5"/>
  <c r="J2012" i="5"/>
  <c r="P807" i="5"/>
  <c r="M807" i="5"/>
  <c r="H807" i="5"/>
  <c r="O807" i="5"/>
  <c r="O831" i="5"/>
  <c r="H831" i="5"/>
  <c r="P831" i="5"/>
  <c r="M831" i="5"/>
  <c r="H1187" i="5"/>
  <c r="M1187" i="5"/>
  <c r="P1187" i="5"/>
  <c r="O1187" i="5"/>
  <c r="P1277" i="5"/>
  <c r="H1277" i="5"/>
  <c r="M1277" i="5"/>
  <c r="O1277" i="5"/>
  <c r="P1519" i="5"/>
  <c r="H1519" i="5"/>
  <c r="O1519" i="5"/>
  <c r="M1519" i="5"/>
  <c r="O1539" i="5"/>
  <c r="M1539" i="5"/>
  <c r="P1539" i="5"/>
  <c r="H1539" i="5"/>
  <c r="P1603" i="5"/>
  <c r="O1603" i="5"/>
  <c r="H1603" i="5"/>
  <c r="M1603" i="5"/>
  <c r="O1647" i="5"/>
  <c r="H1647" i="5"/>
  <c r="M1647" i="5"/>
  <c r="P1647" i="5"/>
  <c r="P1735" i="5"/>
  <c r="M1735" i="5"/>
  <c r="O1735" i="5"/>
  <c r="H1735" i="5"/>
  <c r="M1759" i="5"/>
  <c r="O1759" i="5"/>
  <c r="H1759" i="5"/>
  <c r="P1759" i="5"/>
  <c r="M1833" i="5"/>
  <c r="P1833" i="5"/>
  <c r="H1833" i="5"/>
  <c r="O1833" i="5"/>
  <c r="K1929" i="5"/>
  <c r="O1929" i="5"/>
  <c r="M1929" i="5"/>
  <c r="H1929" i="5"/>
  <c r="P1929" i="5"/>
  <c r="H1934" i="5"/>
  <c r="O1934" i="5"/>
  <c r="P1934" i="5"/>
  <c r="M1934" i="5"/>
  <c r="H1950" i="5"/>
  <c r="O1950" i="5"/>
  <c r="P1950" i="5"/>
  <c r="M1950" i="5"/>
  <c r="P1966" i="5"/>
  <c r="M1966" i="5"/>
  <c r="H1966" i="5"/>
  <c r="O1966" i="5"/>
  <c r="M1970" i="5"/>
  <c r="H1970" i="5"/>
  <c r="O1970" i="5"/>
  <c r="P1970" i="5"/>
  <c r="O1445" i="5"/>
  <c r="P1445" i="5"/>
  <c r="M1445" i="5"/>
  <c r="H1445" i="5"/>
  <c r="O1465" i="5"/>
  <c r="P1465" i="5"/>
  <c r="H1465" i="5"/>
  <c r="M1465" i="5"/>
  <c r="M1497" i="5"/>
  <c r="P1497" i="5"/>
  <c r="H1497" i="5"/>
  <c r="O1497" i="5"/>
  <c r="H463" i="5"/>
  <c r="O463" i="5"/>
  <c r="P463" i="5"/>
  <c r="M463" i="5"/>
  <c r="H1155" i="5"/>
  <c r="O1155" i="5"/>
  <c r="P1155" i="5"/>
  <c r="M1155" i="5"/>
  <c r="H1978" i="5"/>
  <c r="O1978" i="5"/>
  <c r="P1978" i="5"/>
  <c r="K1978" i="5"/>
  <c r="M1978" i="5"/>
  <c r="P1991" i="5"/>
  <c r="M1991" i="5"/>
  <c r="H1991" i="5"/>
  <c r="O1991" i="5"/>
  <c r="H818" i="5"/>
  <c r="O818" i="5"/>
  <c r="P818" i="5"/>
  <c r="M818" i="5"/>
  <c r="H858" i="5"/>
  <c r="O858" i="5"/>
  <c r="P858" i="5"/>
  <c r="M858" i="5"/>
  <c r="H812" i="5"/>
  <c r="P812" i="5"/>
  <c r="M812" i="5"/>
  <c r="O812" i="5"/>
  <c r="H800" i="5"/>
  <c r="P1951" i="5"/>
  <c r="P786" i="5"/>
  <c r="O515" i="5"/>
  <c r="O1980" i="5"/>
  <c r="H1873" i="5"/>
  <c r="M1964" i="5"/>
  <c r="O1986" i="5"/>
  <c r="H1841" i="5"/>
  <c r="H1805" i="5"/>
  <c r="M1777" i="5"/>
  <c r="O1697" i="5"/>
  <c r="P1697" i="5"/>
  <c r="O1797" i="5"/>
  <c r="P1797" i="5"/>
  <c r="H1797" i="5"/>
  <c r="M1797" i="5"/>
  <c r="O1849" i="5"/>
  <c r="M1849" i="5"/>
  <c r="P1849" i="5"/>
  <c r="H1849" i="5"/>
  <c r="M1999" i="5"/>
  <c r="O1999" i="5"/>
  <c r="H1999" i="5"/>
  <c r="P1999" i="5"/>
  <c r="M1975" i="5"/>
  <c r="O1975" i="5"/>
  <c r="H1975" i="5"/>
  <c r="P1975" i="5"/>
  <c r="M1461" i="5"/>
  <c r="P1461" i="5"/>
  <c r="H1461" i="5"/>
  <c r="O1461" i="5"/>
  <c r="O1339" i="5"/>
  <c r="H1339" i="5"/>
  <c r="M1339" i="5"/>
  <c r="P1339" i="5"/>
  <c r="H1577" i="5"/>
  <c r="O1577" i="5"/>
  <c r="M1577" i="5"/>
  <c r="P1577" i="5"/>
  <c r="M1609" i="5"/>
  <c r="P1609" i="5"/>
  <c r="H1609" i="5"/>
  <c r="O1609" i="5"/>
  <c r="P1651" i="5"/>
  <c r="H1651" i="5"/>
  <c r="M1651" i="5"/>
  <c r="O1651" i="5"/>
  <c r="P1665" i="5"/>
  <c r="H1665" i="5"/>
  <c r="O1665" i="5"/>
  <c r="M1665" i="5"/>
  <c r="P1681" i="5"/>
  <c r="O1681" i="5"/>
  <c r="H1681" i="5"/>
  <c r="M1681" i="5"/>
  <c r="K1689" i="5"/>
  <c r="M1689" i="5"/>
  <c r="P1689" i="5"/>
  <c r="H1689" i="5"/>
  <c r="O1689" i="5"/>
  <c r="M1729" i="5"/>
  <c r="P1729" i="5"/>
  <c r="H1729" i="5"/>
  <c r="O1729" i="5"/>
  <c r="O1737" i="5"/>
  <c r="H1737" i="5"/>
  <c r="M1737" i="5"/>
  <c r="P1737" i="5"/>
  <c r="H1745" i="5"/>
  <c r="M1745" i="5"/>
  <c r="O1745" i="5"/>
  <c r="P1745" i="5"/>
  <c r="H1753" i="5"/>
  <c r="O1753" i="5"/>
  <c r="P1753" i="5"/>
  <c r="M1753" i="5"/>
  <c r="H1775" i="5"/>
  <c r="M1775" i="5"/>
  <c r="P1775" i="5"/>
  <c r="O1775" i="5"/>
  <c r="P1781" i="5"/>
  <c r="O1781" i="5"/>
  <c r="M1781" i="5"/>
  <c r="H1781" i="5"/>
  <c r="O1789" i="5"/>
  <c r="M1789" i="5"/>
  <c r="P1789" i="5"/>
  <c r="H1789" i="5"/>
  <c r="H1831" i="5"/>
  <c r="O1831" i="5"/>
  <c r="M1831" i="5"/>
  <c r="P1831" i="5"/>
  <c r="P1855" i="5"/>
  <c r="H1855" i="5"/>
  <c r="O1855" i="5"/>
  <c r="M1855" i="5"/>
  <c r="H1891" i="5"/>
  <c r="P1891" i="5"/>
  <c r="M1891" i="5"/>
  <c r="O1891" i="5"/>
  <c r="H1984" i="5"/>
  <c r="M1984" i="5"/>
  <c r="P1984" i="5"/>
  <c r="O1984" i="5"/>
  <c r="H1823" i="5"/>
  <c r="O1823" i="5"/>
  <c r="P1823" i="5"/>
  <c r="K1823" i="5"/>
  <c r="M1823" i="5"/>
  <c r="K165" i="5"/>
  <c r="F165" i="5"/>
  <c r="R165" i="5"/>
  <c r="J165" i="5"/>
  <c r="F185" i="5"/>
  <c r="R185" i="5"/>
  <c r="J185" i="5"/>
  <c r="K185" i="5"/>
  <c r="F203" i="5"/>
  <c r="J203" i="5"/>
  <c r="R203" i="5"/>
  <c r="K203" i="5"/>
  <c r="J261" i="5"/>
  <c r="F261" i="5"/>
  <c r="K261" i="5"/>
  <c r="R261" i="5"/>
  <c r="O1239" i="5"/>
  <c r="M1239" i="5"/>
  <c r="P1239" i="5"/>
  <c r="H1239" i="5"/>
  <c r="M1601" i="5"/>
  <c r="P1601" i="5"/>
  <c r="H1601" i="5"/>
  <c r="O1601" i="5"/>
  <c r="H1517" i="5"/>
  <c r="O1517" i="5"/>
  <c r="M1517" i="5"/>
  <c r="P1517" i="5"/>
  <c r="M1791" i="5"/>
  <c r="H1791" i="5"/>
  <c r="O1791" i="5"/>
  <c r="P1791" i="5"/>
  <c r="M1703" i="5"/>
  <c r="P1703" i="5"/>
  <c r="O1703" i="5"/>
  <c r="H1703" i="5"/>
  <c r="H1607" i="5"/>
  <c r="M1607" i="5"/>
  <c r="O1607" i="5"/>
  <c r="P1607" i="5"/>
  <c r="H1559" i="5"/>
  <c r="M1559" i="5"/>
  <c r="P1559" i="5"/>
  <c r="O1559" i="5"/>
  <c r="H1807" i="5"/>
  <c r="M1807" i="5"/>
  <c r="O1807" i="5"/>
  <c r="P1807" i="5"/>
  <c r="K638" i="5"/>
  <c r="F638" i="5"/>
  <c r="J638" i="5"/>
  <c r="R638" i="5"/>
  <c r="K672" i="5"/>
  <c r="R672" i="5"/>
  <c r="F672" i="5"/>
  <c r="J672" i="5"/>
  <c r="K1151" i="5"/>
  <c r="F1151" i="5"/>
  <c r="J1151" i="5"/>
  <c r="R1151" i="5"/>
  <c r="F1175" i="5"/>
  <c r="R1175" i="5"/>
  <c r="J1175" i="5"/>
  <c r="K1175" i="5"/>
  <c r="F1213" i="5"/>
  <c r="J1213" i="5"/>
  <c r="K1213" i="5"/>
  <c r="R1213" i="5"/>
  <c r="J1221" i="5"/>
  <c r="R1221" i="5"/>
  <c r="K1221" i="5"/>
  <c r="F1221" i="5"/>
  <c r="J1253" i="5"/>
  <c r="K1253" i="5"/>
  <c r="R1253" i="5"/>
  <c r="F1253" i="5"/>
  <c r="F1271" i="5"/>
  <c r="R1271" i="5"/>
  <c r="J1271" i="5"/>
  <c r="K1271" i="5"/>
  <c r="K1525" i="5"/>
  <c r="J1525" i="5"/>
  <c r="F1525" i="5"/>
  <c r="R1525" i="5"/>
  <c r="J1537" i="5"/>
  <c r="R1537" i="5"/>
  <c r="F1537" i="5"/>
  <c r="K1537" i="5"/>
  <c r="F1581" i="5"/>
  <c r="K1581" i="5"/>
  <c r="J1581" i="5"/>
  <c r="R1581" i="5"/>
  <c r="P1677" i="5"/>
  <c r="O1677" i="5"/>
  <c r="M1677" i="5"/>
  <c r="H1677" i="5"/>
  <c r="P2010" i="5"/>
  <c r="H2010" i="5"/>
  <c r="O2010" i="5"/>
  <c r="M2010" i="5"/>
  <c r="J1897" i="5"/>
  <c r="R1897" i="5"/>
  <c r="K1897" i="5"/>
  <c r="F1897" i="5"/>
  <c r="K1917" i="5"/>
  <c r="J1917" i="5"/>
  <c r="F1917" i="5"/>
  <c r="R1917" i="5"/>
  <c r="K1923" i="5"/>
  <c r="R1923" i="5"/>
  <c r="F1923" i="5"/>
  <c r="J1923" i="5"/>
  <c r="J1931" i="5"/>
  <c r="F1931" i="5"/>
  <c r="K1931" i="5"/>
  <c r="R1931" i="5"/>
  <c r="K1935" i="5"/>
  <c r="R1935" i="5"/>
  <c r="J1935" i="5"/>
  <c r="F1935" i="5"/>
  <c r="K1939" i="5"/>
  <c r="J1939" i="5"/>
  <c r="F1939" i="5"/>
  <c r="R1939" i="5"/>
  <c r="O1945" i="5"/>
  <c r="M1945" i="5"/>
  <c r="H1945" i="5"/>
  <c r="P1945" i="5"/>
  <c r="P1953" i="5"/>
  <c r="M1953" i="5"/>
  <c r="O1953" i="5"/>
  <c r="H1953" i="5"/>
  <c r="M1955" i="5"/>
  <c r="O1955" i="5"/>
  <c r="P1955" i="5"/>
  <c r="H1955" i="5"/>
  <c r="O1957" i="5"/>
  <c r="H1957" i="5"/>
  <c r="P1957" i="5"/>
  <c r="M1957" i="5"/>
  <c r="J1959" i="5"/>
  <c r="R1959" i="5"/>
  <c r="K1959" i="5"/>
  <c r="F1959" i="5"/>
  <c r="J1990" i="5"/>
  <c r="F1990" i="5"/>
  <c r="K1990" i="5"/>
  <c r="R1990" i="5"/>
  <c r="P2002" i="5"/>
  <c r="H2002" i="5"/>
  <c r="O2002" i="5"/>
  <c r="M2002" i="5"/>
  <c r="M270" i="5"/>
  <c r="P270" i="5"/>
  <c r="O270" i="5"/>
  <c r="H270" i="5"/>
  <c r="O1337" i="5"/>
  <c r="H1337" i="5"/>
  <c r="M1337" i="5"/>
  <c r="P1337" i="5"/>
  <c r="O1944" i="5"/>
  <c r="M1944" i="5"/>
  <c r="P1944" i="5"/>
  <c r="H1944" i="5"/>
  <c r="O1969" i="5"/>
  <c r="H1969" i="5"/>
  <c r="P1969" i="5"/>
  <c r="M1969" i="5"/>
  <c r="O618" i="5"/>
  <c r="P618" i="5"/>
  <c r="M618" i="5"/>
  <c r="H618" i="5"/>
  <c r="K1139" i="5"/>
  <c r="M1139" i="5"/>
  <c r="H1139" i="5"/>
  <c r="O1139" i="5"/>
  <c r="P1139" i="5"/>
  <c r="M1195" i="5"/>
  <c r="H1195" i="5"/>
  <c r="O1195" i="5"/>
  <c r="P1195" i="5"/>
  <c r="O1247" i="5"/>
  <c r="P1247" i="5"/>
  <c r="H1247" i="5"/>
  <c r="M1247" i="5"/>
  <c r="P1992" i="5"/>
  <c r="M1992" i="5"/>
  <c r="H1992" i="5"/>
  <c r="O1992" i="5"/>
  <c r="H847" i="5"/>
  <c r="P847" i="5"/>
  <c r="M847" i="5"/>
  <c r="O847" i="5"/>
  <c r="O1159" i="5"/>
  <c r="P1159" i="5"/>
  <c r="H1159" i="5"/>
  <c r="M1159" i="5"/>
  <c r="O1261" i="5"/>
  <c r="P1261" i="5"/>
  <c r="H1261" i="5"/>
  <c r="M1261" i="5"/>
  <c r="M1135" i="5"/>
  <c r="H1135" i="5"/>
  <c r="P1135" i="5"/>
  <c r="O1135" i="5"/>
  <c r="M1563" i="5"/>
  <c r="O1563" i="5"/>
  <c r="P1563" i="5"/>
  <c r="H1563" i="5"/>
  <c r="H1701" i="5"/>
  <c r="O1701" i="5"/>
  <c r="M1701" i="5"/>
  <c r="P1701" i="5"/>
  <c r="P1963" i="5"/>
  <c r="O1963" i="5"/>
  <c r="M1963" i="5"/>
  <c r="H1963" i="5"/>
  <c r="M1183" i="5"/>
  <c r="H1183" i="5"/>
  <c r="O1183" i="5"/>
  <c r="P1183" i="5"/>
  <c r="F1968" i="5"/>
  <c r="J1968" i="5"/>
  <c r="K1968" i="5"/>
  <c r="R1968" i="5"/>
  <c r="K1950" i="5"/>
  <c r="F1950" i="5"/>
  <c r="J1950" i="5"/>
  <c r="R1950" i="5"/>
  <c r="J1966" i="5"/>
  <c r="K1966" i="5"/>
  <c r="F1966" i="5"/>
  <c r="R1966" i="5"/>
  <c r="P1928" i="5"/>
  <c r="M1928" i="5"/>
  <c r="H1928" i="5"/>
  <c r="O1928" i="5"/>
  <c r="M1449" i="5"/>
  <c r="P1449" i="5"/>
  <c r="H1449" i="5"/>
  <c r="O1449" i="5"/>
  <c r="H1197" i="5"/>
  <c r="O1197" i="5"/>
  <c r="M1197" i="5"/>
  <c r="P1197" i="5"/>
  <c r="H1503" i="5"/>
  <c r="M1503" i="5"/>
  <c r="P1503" i="5"/>
  <c r="O1503" i="5"/>
  <c r="O2011" i="5"/>
  <c r="M2011" i="5"/>
  <c r="H2011" i="5"/>
  <c r="P2011" i="5"/>
  <c r="M1755" i="5"/>
  <c r="K1755" i="5"/>
  <c r="H1755" i="5"/>
  <c r="P1755" i="5"/>
  <c r="O1755" i="5"/>
  <c r="F578" i="5"/>
  <c r="R578" i="5"/>
  <c r="J578" i="5"/>
  <c r="K578" i="5"/>
  <c r="M794" i="5"/>
  <c r="H794" i="5"/>
  <c r="O794" i="5"/>
  <c r="P794" i="5"/>
  <c r="M770" i="5"/>
  <c r="O770" i="5"/>
  <c r="H770" i="5"/>
  <c r="P770" i="5"/>
  <c r="M800" i="5"/>
  <c r="O1951" i="5"/>
  <c r="O786" i="5"/>
  <c r="H515" i="5"/>
  <c r="P1980" i="5"/>
  <c r="M1873" i="5"/>
  <c r="O1964" i="5"/>
  <c r="H1986" i="5"/>
  <c r="M1841" i="5"/>
  <c r="M1805" i="5"/>
  <c r="H1777" i="5"/>
  <c r="M1685" i="5"/>
  <c r="P1685" i="5"/>
  <c r="H1685" i="5"/>
  <c r="O1685" i="5"/>
  <c r="P1761" i="5"/>
  <c r="O1761" i="5"/>
  <c r="M1761" i="5"/>
  <c r="H1761" i="5"/>
  <c r="P1801" i="5"/>
  <c r="H1801" i="5"/>
  <c r="M1801" i="5"/>
  <c r="O1801" i="5"/>
  <c r="H1825" i="5"/>
  <c r="P1825" i="5"/>
  <c r="O1825" i="5"/>
  <c r="M1825" i="5"/>
  <c r="M1857" i="5"/>
  <c r="P1857" i="5"/>
  <c r="O1857" i="5"/>
  <c r="H1857" i="5"/>
  <c r="H1954" i="5"/>
  <c r="O1954" i="5"/>
  <c r="P1954" i="5"/>
  <c r="M1954" i="5"/>
  <c r="H1877" i="5"/>
  <c r="O1877" i="5"/>
  <c r="P1877" i="5"/>
  <c r="M1877" i="5"/>
  <c r="H1068" i="5"/>
  <c r="O1068" i="5"/>
  <c r="M1068" i="5"/>
  <c r="P1068" i="5"/>
  <c r="M1943" i="5"/>
  <c r="H1943" i="5"/>
  <c r="P1943" i="5"/>
  <c r="O1943" i="5"/>
  <c r="J1461" i="5"/>
  <c r="K1461" i="5"/>
  <c r="F1461" i="5"/>
  <c r="R1461" i="5"/>
  <c r="H1513" i="5"/>
  <c r="P1513" i="5"/>
  <c r="M1513" i="5"/>
  <c r="O1513" i="5"/>
  <c r="K1545" i="5"/>
  <c r="M1545" i="5"/>
  <c r="P1545" i="5"/>
  <c r="H1545" i="5"/>
  <c r="O1545" i="5"/>
  <c r="H1573" i="5"/>
  <c r="O1573" i="5"/>
  <c r="M1573" i="5"/>
  <c r="P1573" i="5"/>
  <c r="H1589" i="5"/>
  <c r="O1589" i="5"/>
  <c r="M1589" i="5"/>
  <c r="P1589" i="5"/>
  <c r="M1621" i="5"/>
  <c r="P1621" i="5"/>
  <c r="H1621" i="5"/>
  <c r="O1621" i="5"/>
  <c r="O1649" i="5"/>
  <c r="P1649" i="5"/>
  <c r="H1649" i="5"/>
  <c r="M1649" i="5"/>
  <c r="H1657" i="5"/>
  <c r="O1657" i="5"/>
  <c r="M1657" i="5"/>
  <c r="P1657" i="5"/>
  <c r="M1709" i="5"/>
  <c r="H1709" i="5"/>
  <c r="P1709" i="5"/>
  <c r="O1709" i="5"/>
  <c r="O1715" i="5"/>
  <c r="M1715" i="5"/>
  <c r="H1715" i="5"/>
  <c r="P1715" i="5"/>
  <c r="H1763" i="5"/>
  <c r="O1763" i="5"/>
  <c r="M1763" i="5"/>
  <c r="K1763" i="5"/>
  <c r="P1763" i="5"/>
  <c r="M1799" i="5"/>
  <c r="H1799" i="5"/>
  <c r="P1799" i="5"/>
  <c r="O1799" i="5"/>
  <c r="O1303" i="5"/>
  <c r="M1303" i="5"/>
  <c r="P1303" i="5"/>
  <c r="H1303" i="5"/>
  <c r="M1429" i="5"/>
  <c r="H1429" i="5"/>
  <c r="O1429" i="5"/>
  <c r="P1429" i="5"/>
  <c r="P1946" i="5"/>
  <c r="H1946" i="5"/>
  <c r="M1946" i="5"/>
  <c r="O1946" i="5"/>
  <c r="O2007" i="5"/>
  <c r="M2007" i="5"/>
  <c r="K2007" i="5"/>
  <c r="H2007" i="5"/>
  <c r="P2007" i="5"/>
  <c r="M169" i="5"/>
  <c r="O169" i="5"/>
  <c r="P169" i="5"/>
  <c r="H169" i="5"/>
  <c r="O199" i="5"/>
  <c r="P199" i="5"/>
  <c r="M199" i="5"/>
  <c r="H199" i="5"/>
  <c r="P213" i="5"/>
  <c r="H213" i="5"/>
  <c r="M213" i="5"/>
  <c r="O213" i="5"/>
  <c r="P521" i="5"/>
  <c r="H521" i="5"/>
  <c r="O521" i="5"/>
  <c r="M521" i="5"/>
  <c r="O1229" i="5"/>
  <c r="M1229" i="5"/>
  <c r="P1229" i="5"/>
  <c r="H1229" i="5"/>
  <c r="M1505" i="5"/>
  <c r="P1505" i="5"/>
  <c r="H1505" i="5"/>
  <c r="O1505" i="5"/>
  <c r="P1743" i="5"/>
  <c r="O1743" i="5"/>
  <c r="M1743" i="5"/>
  <c r="H1743" i="5"/>
  <c r="P1659" i="5"/>
  <c r="O1659" i="5"/>
  <c r="H1659" i="5"/>
  <c r="M1659" i="5"/>
  <c r="H1623" i="5"/>
  <c r="P1623" i="5"/>
  <c r="O1623" i="5"/>
  <c r="M1623" i="5"/>
  <c r="M1591" i="5"/>
  <c r="H1591" i="5"/>
  <c r="O1591" i="5"/>
  <c r="P1591" i="5"/>
  <c r="M1527" i="5"/>
  <c r="H1527" i="5"/>
  <c r="O1527" i="5"/>
  <c r="P1527" i="5"/>
  <c r="J1677" i="5"/>
  <c r="K1677" i="5"/>
  <c r="F1677" i="5"/>
  <c r="R1677" i="5"/>
  <c r="K2010" i="5"/>
  <c r="F2010" i="5"/>
  <c r="J2010" i="5"/>
  <c r="R2010" i="5"/>
  <c r="K1945" i="5"/>
  <c r="J1945" i="5"/>
  <c r="F1945" i="5"/>
  <c r="R1945" i="5"/>
  <c r="J1957" i="5"/>
  <c r="F1957" i="5"/>
  <c r="K1957" i="5"/>
  <c r="R1957" i="5"/>
  <c r="M708" i="5"/>
  <c r="O708" i="5"/>
  <c r="P708" i="5"/>
  <c r="H708" i="5"/>
  <c r="K1829" i="5"/>
  <c r="O1829" i="5"/>
  <c r="M1829" i="5"/>
  <c r="P1829" i="5"/>
  <c r="H1829" i="5"/>
  <c r="O1329" i="5"/>
  <c r="M1329" i="5"/>
  <c r="P1329" i="5"/>
  <c r="H1329" i="5"/>
  <c r="P2008" i="5"/>
  <c r="M2008" i="5"/>
  <c r="O2008" i="5"/>
  <c r="H2008" i="5"/>
  <c r="P779" i="5"/>
  <c r="M779" i="5"/>
  <c r="H779" i="5"/>
  <c r="O779" i="5"/>
  <c r="H839" i="5"/>
  <c r="P839" i="5"/>
  <c r="O839" i="5"/>
  <c r="M839" i="5"/>
  <c r="H875" i="5"/>
  <c r="P875" i="5"/>
  <c r="M875" i="5"/>
  <c r="O875" i="5"/>
  <c r="P1263" i="5"/>
  <c r="O1263" i="5"/>
  <c r="H1263" i="5"/>
  <c r="M1263" i="5"/>
  <c r="H2012" i="5"/>
  <c r="O2012" i="5"/>
  <c r="M2012" i="5"/>
  <c r="P2012" i="5"/>
  <c r="H1971" i="5"/>
  <c r="M1971" i="5"/>
  <c r="O1971" i="5"/>
  <c r="P1971" i="5"/>
  <c r="H513" i="5"/>
  <c r="O513" i="5"/>
  <c r="M513" i="5"/>
  <c r="P513" i="5"/>
  <c r="H1565" i="5"/>
  <c r="O1565" i="5"/>
  <c r="M1565" i="5"/>
  <c r="P1565" i="5"/>
  <c r="H1627" i="5"/>
  <c r="M1627" i="5"/>
  <c r="O1627" i="5"/>
  <c r="P1627" i="5"/>
  <c r="M1675" i="5"/>
  <c r="P1675" i="5"/>
  <c r="H1675" i="5"/>
  <c r="O1675" i="5"/>
  <c r="K1707" i="5"/>
  <c r="M1707" i="5"/>
  <c r="P1707" i="5"/>
  <c r="O1707" i="5"/>
  <c r="H1707" i="5"/>
  <c r="M1757" i="5"/>
  <c r="P1757" i="5"/>
  <c r="H1757" i="5"/>
  <c r="O1757" i="5"/>
  <c r="P1811" i="5"/>
  <c r="H1811" i="5"/>
  <c r="O1811" i="5"/>
  <c r="M1811" i="5"/>
  <c r="P1835" i="5"/>
  <c r="H1835" i="5"/>
  <c r="O1835" i="5"/>
  <c r="M1835" i="5"/>
  <c r="O1965" i="5"/>
  <c r="M1965" i="5"/>
  <c r="H1965" i="5"/>
  <c r="P1965" i="5"/>
  <c r="M1237" i="5"/>
  <c r="P1237" i="5"/>
  <c r="O1237" i="5"/>
  <c r="H1237" i="5"/>
  <c r="F1948" i="5"/>
  <c r="J1948" i="5"/>
  <c r="R1948" i="5"/>
  <c r="K1948" i="5"/>
  <c r="M1958" i="5"/>
  <c r="H1958" i="5"/>
  <c r="O1958" i="5"/>
  <c r="P1958" i="5"/>
  <c r="O1972" i="5"/>
  <c r="M1972" i="5"/>
  <c r="P1972" i="5"/>
  <c r="H1972" i="5"/>
  <c r="O1453" i="5"/>
  <c r="P1453" i="5"/>
  <c r="H1453" i="5"/>
  <c r="M1453" i="5"/>
  <c r="K1481" i="5"/>
  <c r="M1481" i="5"/>
  <c r="O1481" i="5"/>
  <c r="P1481" i="5"/>
  <c r="H1481" i="5"/>
  <c r="P1501" i="5"/>
  <c r="H1501" i="5"/>
  <c r="O1501" i="5"/>
  <c r="M1501" i="5"/>
  <c r="P1147" i="5"/>
  <c r="H1147" i="5"/>
  <c r="O1147" i="5"/>
  <c r="M1147" i="5"/>
  <c r="M1171" i="5"/>
  <c r="O1171" i="5"/>
  <c r="P1171" i="5"/>
  <c r="H1171" i="5"/>
  <c r="H1203" i="5"/>
  <c r="O1203" i="5"/>
  <c r="P1203" i="5"/>
  <c r="M1203" i="5"/>
  <c r="H1251" i="5"/>
  <c r="M1251" i="5"/>
  <c r="P1251" i="5"/>
  <c r="O1251" i="5"/>
  <c r="O2006" i="5"/>
  <c r="P2006" i="5"/>
  <c r="K2006" i="5"/>
  <c r="M2006" i="5"/>
  <c r="H2006" i="5"/>
  <c r="P1977" i="5"/>
  <c r="O1977" i="5"/>
  <c r="H1977" i="5"/>
  <c r="M1977" i="5"/>
  <c r="H894" i="5"/>
  <c r="M894" i="5"/>
  <c r="O894" i="5"/>
  <c r="P894" i="5"/>
  <c r="H930" i="5"/>
  <c r="P930" i="5"/>
  <c r="M930" i="5"/>
  <c r="O930" i="5"/>
  <c r="P800" i="5"/>
  <c r="H1769" i="5"/>
  <c r="O1769" i="5"/>
  <c r="M1769" i="5"/>
  <c r="P1769" i="5"/>
  <c r="H1924" i="5"/>
  <c r="O1924" i="5"/>
  <c r="M1924" i="5"/>
  <c r="P1924" i="5"/>
  <c r="O1933" i="5"/>
  <c r="M1933" i="5"/>
  <c r="K1933" i="5"/>
  <c r="H1933" i="5"/>
  <c r="P1933" i="5"/>
  <c r="O1956" i="5"/>
  <c r="P1956" i="5"/>
  <c r="H1956" i="5"/>
  <c r="M1956" i="5"/>
  <c r="P1925" i="5"/>
  <c r="M1925" i="5"/>
  <c r="H1925" i="5"/>
  <c r="O1925" i="5"/>
  <c r="O1899" i="5"/>
  <c r="P1899" i="5"/>
  <c r="M1899" i="5"/>
  <c r="H1899" i="5"/>
  <c r="M1457" i="5"/>
  <c r="H1457" i="5"/>
  <c r="O1457" i="5"/>
  <c r="P1457" i="5"/>
  <c r="F1984" i="5"/>
  <c r="J1984" i="5"/>
  <c r="K1984" i="5"/>
  <c r="R1984" i="5"/>
  <c r="O1231" i="5"/>
  <c r="P1231" i="5"/>
  <c r="H1231" i="5"/>
  <c r="M1231" i="5"/>
  <c r="P1345" i="5"/>
  <c r="M1345" i="5"/>
  <c r="O1345" i="5"/>
  <c r="H1345" i="5"/>
  <c r="M1585" i="5"/>
  <c r="P1585" i="5"/>
  <c r="H1585" i="5"/>
  <c r="O1585" i="5"/>
  <c r="O1597" i="5"/>
  <c r="M1597" i="5"/>
  <c r="P1597" i="5"/>
  <c r="H1597" i="5"/>
  <c r="P1617" i="5"/>
  <c r="H1617" i="5"/>
  <c r="O1617" i="5"/>
  <c r="M1617" i="5"/>
  <c r="M1653" i="5"/>
  <c r="O1653" i="5"/>
  <c r="H1653" i="5"/>
  <c r="P1653" i="5"/>
  <c r="O1661" i="5"/>
  <c r="P1661" i="5"/>
  <c r="M1661" i="5"/>
  <c r="H1661" i="5"/>
  <c r="M1667" i="5"/>
  <c r="H1667" i="5"/>
  <c r="O1667" i="5"/>
  <c r="P1667" i="5"/>
  <c r="M1683" i="5"/>
  <c r="H1683" i="5"/>
  <c r="O1683" i="5"/>
  <c r="P1683" i="5"/>
  <c r="H1699" i="5"/>
  <c r="M1699" i="5"/>
  <c r="O1699" i="5"/>
  <c r="P1699" i="5"/>
  <c r="O1713" i="5"/>
  <c r="P1713" i="5"/>
  <c r="H1713" i="5"/>
  <c r="M1713" i="5"/>
  <c r="M1725" i="5"/>
  <c r="P1725" i="5"/>
  <c r="H1725" i="5"/>
  <c r="O1725" i="5"/>
  <c r="H1731" i="5"/>
  <c r="P1731" i="5"/>
  <c r="O1731" i="5"/>
  <c r="M1731" i="5"/>
  <c r="P1741" i="5"/>
  <c r="M1741" i="5"/>
  <c r="O1741" i="5"/>
  <c r="H1741" i="5"/>
  <c r="K1747" i="5"/>
  <c r="M1747" i="5"/>
  <c r="H1747" i="5"/>
  <c r="O1747" i="5"/>
  <c r="P1747" i="5"/>
  <c r="O1773" i="5"/>
  <c r="M1773" i="5"/>
  <c r="P1773" i="5"/>
  <c r="H1773" i="5"/>
  <c r="O1795" i="5"/>
  <c r="M1795" i="5"/>
  <c r="H1795" i="5"/>
  <c r="P1795" i="5"/>
  <c r="O1815" i="5"/>
  <c r="P1815" i="5"/>
  <c r="M1815" i="5"/>
  <c r="H1815" i="5"/>
  <c r="H1827" i="5"/>
  <c r="M1827" i="5"/>
  <c r="P1827" i="5"/>
  <c r="O1827" i="5"/>
  <c r="P1837" i="5"/>
  <c r="M1837" i="5"/>
  <c r="H1837" i="5"/>
  <c r="O1837" i="5"/>
  <c r="M1853" i="5"/>
  <c r="H1853" i="5"/>
  <c r="P1853" i="5"/>
  <c r="O1853" i="5"/>
  <c r="H1865" i="5"/>
  <c r="M1865" i="5"/>
  <c r="P1865" i="5"/>
  <c r="O1865" i="5"/>
  <c r="M1883" i="5"/>
  <c r="H1883" i="5"/>
  <c r="O1883" i="5"/>
  <c r="P1883" i="5"/>
  <c r="O1293" i="5"/>
  <c r="P1293" i="5"/>
  <c r="H1293" i="5"/>
  <c r="M1293" i="5"/>
  <c r="P1309" i="5"/>
  <c r="H1309" i="5"/>
  <c r="M1309" i="5"/>
  <c r="O1309" i="5"/>
  <c r="P1936" i="5"/>
  <c r="M1936" i="5"/>
  <c r="H1936" i="5"/>
  <c r="O1936" i="5"/>
  <c r="P1803" i="5"/>
  <c r="O1803" i="5"/>
  <c r="H1803" i="5"/>
  <c r="M1803" i="5"/>
  <c r="F169" i="5"/>
  <c r="J169" i="5"/>
  <c r="K169" i="5"/>
  <c r="R169" i="5"/>
  <c r="F199" i="5"/>
  <c r="K199" i="5"/>
  <c r="R199" i="5"/>
  <c r="J199" i="5"/>
  <c r="K213" i="5"/>
  <c r="F213" i="5"/>
  <c r="R213" i="5"/>
  <c r="J213" i="5"/>
  <c r="F521" i="5"/>
  <c r="R521" i="5"/>
  <c r="J521" i="5"/>
  <c r="K521" i="5"/>
  <c r="O1641" i="5"/>
  <c r="M1641" i="5"/>
  <c r="P1641" i="5"/>
  <c r="H1641" i="5"/>
  <c r="H1839" i="5"/>
  <c r="M1839" i="5"/>
  <c r="O1839" i="5"/>
  <c r="P1839" i="5"/>
  <c r="O1767" i="5"/>
  <c r="P1767" i="5"/>
  <c r="M1767" i="5"/>
  <c r="H1767" i="5"/>
  <c r="O1723" i="5"/>
  <c r="P1723" i="5"/>
  <c r="M1723" i="5"/>
  <c r="H1723" i="5"/>
  <c r="H1575" i="5"/>
  <c r="O1575" i="5"/>
  <c r="P1575" i="5"/>
  <c r="M1575" i="5"/>
  <c r="P1543" i="5"/>
  <c r="O1543" i="5"/>
  <c r="H1543" i="5"/>
  <c r="M1543" i="5"/>
  <c r="M1847" i="5"/>
  <c r="P1847" i="5"/>
  <c r="O1847" i="5"/>
  <c r="H1847" i="5"/>
  <c r="M638" i="5"/>
  <c r="H638" i="5"/>
  <c r="O638" i="5"/>
  <c r="P638" i="5"/>
  <c r="O672" i="5"/>
  <c r="P672" i="5"/>
  <c r="H672" i="5"/>
  <c r="M672" i="5"/>
  <c r="M1151" i="5"/>
  <c r="O1151" i="5"/>
  <c r="P1151" i="5"/>
  <c r="H1151" i="5"/>
  <c r="H1175" i="5"/>
  <c r="O1175" i="5"/>
  <c r="M1175" i="5"/>
  <c r="P1175" i="5"/>
  <c r="O1213" i="5"/>
  <c r="M1213" i="5"/>
  <c r="P1213" i="5"/>
  <c r="H1213" i="5"/>
  <c r="H1221" i="5"/>
  <c r="M1221" i="5"/>
  <c r="O1221" i="5"/>
  <c r="P1221" i="5"/>
  <c r="O1253" i="5"/>
  <c r="H1253" i="5"/>
  <c r="M1253" i="5"/>
  <c r="P1253" i="5"/>
  <c r="P1271" i="5"/>
  <c r="H1271" i="5"/>
  <c r="O1271" i="5"/>
  <c r="M1271" i="5"/>
  <c r="P1525" i="5"/>
  <c r="H1525" i="5"/>
  <c r="O1525" i="5"/>
  <c r="M1525" i="5"/>
  <c r="P1537" i="5"/>
  <c r="H1537" i="5"/>
  <c r="O1537" i="5"/>
  <c r="M1537" i="5"/>
  <c r="O1581" i="5"/>
  <c r="M1581" i="5"/>
  <c r="P1581" i="5"/>
  <c r="H1581" i="5"/>
  <c r="M1625" i="5"/>
  <c r="O1625" i="5"/>
  <c r="H1625" i="5"/>
  <c r="P1625" i="5"/>
  <c r="H1721" i="5"/>
  <c r="O1721" i="5"/>
  <c r="M1721" i="5"/>
  <c r="P1721" i="5"/>
  <c r="H1897" i="5"/>
  <c r="M1897" i="5"/>
  <c r="P1897" i="5"/>
  <c r="O1897" i="5"/>
  <c r="H1917" i="5"/>
  <c r="O1917" i="5"/>
  <c r="P1917" i="5"/>
  <c r="M1917" i="5"/>
  <c r="M1923" i="5"/>
  <c r="O1923" i="5"/>
  <c r="P1923" i="5"/>
  <c r="H1923" i="5"/>
  <c r="M1931" i="5"/>
  <c r="H1931" i="5"/>
  <c r="P1931" i="5"/>
  <c r="O1931" i="5"/>
  <c r="M1935" i="5"/>
  <c r="H1935" i="5"/>
  <c r="O1935" i="5"/>
  <c r="P1935" i="5"/>
  <c r="P1939" i="5"/>
  <c r="H1939" i="5"/>
  <c r="M1939" i="5"/>
  <c r="O1939" i="5"/>
  <c r="O1941" i="5"/>
  <c r="H1941" i="5"/>
  <c r="M1941" i="5"/>
  <c r="P1941" i="5"/>
  <c r="O1949" i="5"/>
  <c r="P1949" i="5"/>
  <c r="H1949" i="5"/>
  <c r="M1949" i="5"/>
  <c r="K1953" i="5"/>
  <c r="J1953" i="5"/>
  <c r="F1953" i="5"/>
  <c r="R1953" i="5"/>
  <c r="F1955" i="5"/>
  <c r="R1955" i="5"/>
  <c r="J1955" i="5"/>
  <c r="K1955" i="5"/>
  <c r="H1959" i="5"/>
  <c r="P1959" i="5"/>
  <c r="M1959" i="5"/>
  <c r="O1959" i="5"/>
  <c r="M1990" i="5"/>
  <c r="H1990" i="5"/>
  <c r="O1990" i="5"/>
  <c r="P1990" i="5"/>
  <c r="M1998" i="5"/>
  <c r="O1998" i="5"/>
  <c r="H1998" i="5"/>
  <c r="P1998" i="5"/>
  <c r="J2002" i="5"/>
  <c r="F2002" i="5"/>
  <c r="K2002" i="5"/>
  <c r="R2002" i="5"/>
  <c r="O1921" i="5"/>
  <c r="M1921" i="5"/>
  <c r="P1921" i="5"/>
  <c r="H1921" i="5"/>
  <c r="P1985" i="5"/>
  <c r="O1985" i="5"/>
  <c r="M1985" i="5"/>
  <c r="H1985" i="5"/>
  <c r="M1962" i="5"/>
  <c r="H1962" i="5"/>
  <c r="O1962" i="5"/>
  <c r="P1962" i="5"/>
  <c r="P1987" i="5"/>
  <c r="H1987" i="5"/>
  <c r="M1987" i="5"/>
  <c r="O1987" i="5"/>
  <c r="O2001" i="5"/>
  <c r="M2001" i="5"/>
  <c r="P2001" i="5"/>
  <c r="H2001" i="5"/>
  <c r="O1942" i="5"/>
  <c r="M1942" i="5"/>
  <c r="P1942" i="5"/>
  <c r="H1942" i="5"/>
  <c r="M680" i="5"/>
  <c r="O680" i="5"/>
  <c r="P680" i="5"/>
  <c r="H680" i="5"/>
  <c r="K1179" i="5"/>
  <c r="M1179" i="5"/>
  <c r="P1179" i="5"/>
  <c r="H1179" i="5"/>
  <c r="O1179" i="5"/>
  <c r="O1243" i="5"/>
  <c r="P1243" i="5"/>
  <c r="H1243" i="5"/>
  <c r="M1243" i="5"/>
  <c r="P1979" i="5"/>
  <c r="H1979" i="5"/>
  <c r="M1979" i="5"/>
  <c r="O1979" i="5"/>
  <c r="O783" i="5"/>
  <c r="M783" i="5"/>
  <c r="H783" i="5"/>
  <c r="P783" i="5"/>
  <c r="O819" i="5"/>
  <c r="M819" i="5"/>
  <c r="H819" i="5"/>
  <c r="P819" i="5"/>
  <c r="O851" i="5"/>
  <c r="P851" i="5"/>
  <c r="H851" i="5"/>
  <c r="M851" i="5"/>
  <c r="P879" i="5"/>
  <c r="H879" i="5"/>
  <c r="O879" i="5"/>
  <c r="M879" i="5"/>
  <c r="H1867" i="5"/>
  <c r="P1867" i="5"/>
  <c r="O1867" i="5"/>
  <c r="M1867" i="5"/>
  <c r="M1521" i="5"/>
  <c r="P1521" i="5"/>
  <c r="H1521" i="5"/>
  <c r="O1521" i="5"/>
  <c r="H1583" i="5"/>
  <c r="O1583" i="5"/>
  <c r="P1583" i="5"/>
  <c r="M1583" i="5"/>
  <c r="P1199" i="5"/>
  <c r="H1199" i="5"/>
  <c r="O1199" i="5"/>
  <c r="M1199" i="5"/>
  <c r="O1215" i="5"/>
  <c r="M1215" i="5"/>
  <c r="P1215" i="5"/>
  <c r="H1215" i="5"/>
  <c r="M1960" i="5"/>
  <c r="P1960" i="5"/>
  <c r="O1960" i="5"/>
  <c r="H1960" i="5"/>
  <c r="H1948" i="5"/>
  <c r="O1948" i="5"/>
  <c r="P1948" i="5"/>
  <c r="M1948" i="5"/>
  <c r="J1958" i="5"/>
  <c r="K1958" i="5"/>
  <c r="R1958" i="5"/>
  <c r="F1958" i="5"/>
  <c r="J1972" i="5"/>
  <c r="K1972" i="5"/>
  <c r="R1972" i="5"/>
  <c r="F1972" i="5"/>
  <c r="F1952" i="5"/>
  <c r="K1952" i="5"/>
  <c r="J1952" i="5"/>
  <c r="R1952" i="5"/>
  <c r="M1493" i="5"/>
  <c r="H1493" i="5"/>
  <c r="P1493" i="5"/>
  <c r="O1493" i="5"/>
  <c r="M1217" i="5"/>
  <c r="K1217" i="5"/>
  <c r="P1217" i="5"/>
  <c r="H1217" i="5"/>
  <c r="O1217" i="5"/>
  <c r="H1283" i="5"/>
  <c r="O1283" i="5"/>
  <c r="M1283" i="5"/>
  <c r="P1283" i="5"/>
  <c r="P1871" i="5"/>
  <c r="O1871" i="5"/>
  <c r="H1871" i="5"/>
  <c r="M1871" i="5"/>
  <c r="O1967" i="5"/>
  <c r="P1967" i="5"/>
  <c r="M1967" i="5"/>
  <c r="H1967" i="5"/>
  <c r="P1995" i="5"/>
  <c r="M1995" i="5"/>
  <c r="O1995" i="5"/>
  <c r="H1995" i="5"/>
  <c r="M1819" i="5"/>
  <c r="P1819" i="5"/>
  <c r="H1819" i="5"/>
  <c r="O1819" i="5"/>
  <c r="P880" i="5"/>
  <c r="M880" i="5"/>
  <c r="H880" i="5"/>
  <c r="O880" i="5"/>
  <c r="P852" i="5"/>
  <c r="H852" i="5"/>
  <c r="O852" i="5"/>
  <c r="M852" i="5"/>
  <c r="O902" i="5"/>
  <c r="M902" i="5"/>
  <c r="P902" i="5"/>
  <c r="H902" i="5"/>
  <c r="M1691" i="5"/>
  <c r="H1691" i="5"/>
  <c r="H1463" i="5"/>
  <c r="P1463" i="5"/>
  <c r="O1463" i="5"/>
  <c r="M1463" i="5"/>
  <c r="K1137" i="5"/>
  <c r="M1137" i="5"/>
  <c r="H1479" i="5"/>
  <c r="O1479" i="5"/>
  <c r="P1693" i="5"/>
  <c r="M1693" i="5"/>
  <c r="H1751" i="5"/>
  <c r="M1751" i="5"/>
  <c r="O1751" i="5"/>
  <c r="P1751" i="5"/>
  <c r="P441" i="5"/>
  <c r="H441" i="5"/>
  <c r="M441" i="5"/>
  <c r="J461" i="5"/>
  <c r="F461" i="5"/>
  <c r="O495" i="5"/>
  <c r="H495" i="5"/>
  <c r="M1515" i="5"/>
  <c r="H1515" i="5"/>
  <c r="M1249" i="5"/>
  <c r="H1249" i="5"/>
  <c r="P1161" i="5"/>
  <c r="O1161" i="5"/>
  <c r="H1161" i="5"/>
  <c r="K689" i="5"/>
  <c r="J689" i="5"/>
  <c r="O709" i="5"/>
  <c r="P709" i="5"/>
  <c r="M1409" i="5"/>
  <c r="H1409" i="5"/>
  <c r="P1435" i="5"/>
  <c r="M1435" i="5"/>
  <c r="M1569" i="5"/>
  <c r="P1569" i="5"/>
  <c r="H1569" i="5"/>
  <c r="O1569" i="5"/>
  <c r="O1523" i="5"/>
  <c r="H1523" i="5"/>
  <c r="H1439" i="5"/>
  <c r="P1439" i="5"/>
  <c r="H1567" i="5"/>
  <c r="O1567" i="5"/>
  <c r="P1727" i="5"/>
  <c r="O1727" i="5"/>
  <c r="H1727" i="5"/>
  <c r="M1727" i="5"/>
  <c r="P1619" i="5"/>
  <c r="M1619" i="5"/>
  <c r="M369" i="5"/>
  <c r="P369" i="5"/>
  <c r="M423" i="5"/>
  <c r="H423" i="5"/>
  <c r="H453" i="5"/>
  <c r="M453" i="5"/>
  <c r="R1918" i="5"/>
  <c r="J1918" i="5"/>
  <c r="K1918" i="5"/>
  <c r="P1635" i="5"/>
  <c r="O1635" i="5"/>
  <c r="O1489" i="5"/>
  <c r="P1489" i="5"/>
  <c r="M1489" i="5"/>
  <c r="H1489" i="5"/>
  <c r="M1415" i="5"/>
  <c r="P1415" i="5"/>
  <c r="H1399" i="5"/>
  <c r="P1399" i="5"/>
  <c r="K1671" i="5"/>
  <c r="H1671" i="5"/>
  <c r="P1671" i="5"/>
  <c r="P1663" i="5"/>
  <c r="O1663" i="5"/>
  <c r="H483" i="5"/>
  <c r="M483" i="5"/>
  <c r="O701" i="5"/>
  <c r="P701" i="5"/>
  <c r="O789" i="5"/>
  <c r="H789" i="5"/>
  <c r="H1483" i="5"/>
  <c r="P1483" i="5"/>
  <c r="O1483" i="5"/>
  <c r="M1485" i="5"/>
  <c r="H1485" i="5"/>
  <c r="K1495" i="5"/>
  <c r="H1495" i="5"/>
  <c r="H1459" i="5"/>
  <c r="P1459" i="5"/>
  <c r="H1549" i="5"/>
  <c r="O1549" i="5"/>
  <c r="M1611" i="5"/>
  <c r="H1611" i="5"/>
  <c r="O1611" i="5"/>
  <c r="P1611" i="5"/>
  <c r="H1783" i="5"/>
  <c r="M1783" i="5"/>
  <c r="M409" i="5"/>
  <c r="P409" i="5"/>
  <c r="O461" i="5"/>
  <c r="M461" i="5"/>
  <c r="F1856" i="5"/>
  <c r="J1856" i="5"/>
  <c r="P1333" i="5"/>
  <c r="M1333" i="5"/>
  <c r="H1451" i="5"/>
  <c r="P1451" i="5"/>
  <c r="O1451" i="5"/>
  <c r="H1772" i="5"/>
  <c r="O1772" i="5"/>
  <c r="P1772" i="5"/>
  <c r="H32" i="5"/>
  <c r="O32" i="5"/>
  <c r="P32" i="5"/>
  <c r="H36" i="5"/>
  <c r="O36" i="5"/>
  <c r="K40" i="5"/>
  <c r="H40" i="5"/>
  <c r="O40" i="5"/>
  <c r="P40" i="5"/>
  <c r="O62" i="5"/>
  <c r="H62" i="5"/>
  <c r="P62" i="5"/>
  <c r="O121" i="5"/>
  <c r="H121" i="5"/>
  <c r="H84" i="5"/>
  <c r="O84" i="5"/>
  <c r="P84" i="5"/>
  <c r="J112" i="5"/>
  <c r="F112" i="5"/>
  <c r="J122" i="5"/>
  <c r="K122" i="5"/>
  <c r="R122" i="5"/>
  <c r="F122" i="5"/>
  <c r="R130" i="5"/>
  <c r="F130" i="5"/>
  <c r="J130" i="5"/>
  <c r="K130" i="5"/>
  <c r="K166" i="5"/>
  <c r="R166" i="5"/>
  <c r="F166" i="5"/>
  <c r="J166" i="5"/>
  <c r="F174" i="5"/>
  <c r="K174" i="5"/>
  <c r="J174" i="5"/>
  <c r="R174" i="5"/>
  <c r="O711" i="5"/>
  <c r="H711" i="5"/>
  <c r="P711" i="5"/>
  <c r="O1595" i="5"/>
  <c r="H1595" i="5"/>
  <c r="P821" i="5"/>
  <c r="O821" i="5"/>
  <c r="H821" i="5"/>
  <c r="O1321" i="5"/>
  <c r="P1321" i="5"/>
  <c r="H42" i="5"/>
  <c r="P42" i="5"/>
  <c r="O42" i="5"/>
  <c r="O70" i="5"/>
  <c r="P70" i="5"/>
  <c r="P100" i="5"/>
  <c r="H100" i="5"/>
  <c r="J138" i="5"/>
  <c r="F138" i="5"/>
  <c r="K138" i="5"/>
  <c r="R138" i="5"/>
  <c r="R154" i="5"/>
  <c r="F154" i="5"/>
  <c r="J154" i="5"/>
  <c r="K154" i="5"/>
  <c r="J182" i="5"/>
  <c r="K182" i="5"/>
  <c r="R182" i="5"/>
  <c r="F182" i="5"/>
  <c r="P1235" i="5"/>
  <c r="O1235" i="5"/>
  <c r="K1235" i="5"/>
  <c r="H1235" i="5"/>
  <c r="H1421" i="5"/>
  <c r="P1421" i="5"/>
  <c r="P881" i="5"/>
  <c r="O881" i="5"/>
  <c r="H881" i="5"/>
  <c r="H1265" i="5"/>
  <c r="P1265" i="5"/>
  <c r="O1265" i="5"/>
  <c r="H34" i="5"/>
  <c r="O34" i="5"/>
  <c r="P34" i="5"/>
  <c r="H44" i="5"/>
  <c r="O44" i="5"/>
  <c r="P44" i="5"/>
  <c r="O48" i="5"/>
  <c r="H48" i="5"/>
  <c r="K48" i="5"/>
  <c r="P48" i="5"/>
  <c r="K146" i="5"/>
  <c r="R146" i="5"/>
  <c r="F146" i="5"/>
  <c r="J146" i="5"/>
  <c r="J190" i="5"/>
  <c r="F190" i="5"/>
  <c r="R190" i="5"/>
  <c r="K190" i="5"/>
  <c r="F1149" i="5"/>
  <c r="R1149" i="5"/>
  <c r="P805" i="5"/>
  <c r="H805" i="5"/>
  <c r="O805" i="5"/>
  <c r="O24" i="5"/>
  <c r="H24" i="5"/>
  <c r="O52" i="5"/>
  <c r="P52" i="5"/>
  <c r="O64" i="5"/>
  <c r="H64" i="5"/>
  <c r="P64" i="5"/>
  <c r="K115" i="5"/>
  <c r="H115" i="5"/>
  <c r="O115" i="5"/>
  <c r="P115" i="5"/>
  <c r="R98" i="5"/>
  <c r="J98" i="5"/>
  <c r="F98" i="5"/>
  <c r="K973" i="5"/>
  <c r="F973" i="5"/>
  <c r="K1184" i="5"/>
  <c r="F1077" i="5"/>
  <c r="K1077" i="5"/>
  <c r="K267" i="5"/>
  <c r="K1692" i="5"/>
  <c r="K1441" i="5"/>
  <c r="F1396" i="41"/>
  <c r="H1396" i="41" s="1"/>
  <c r="J1396" i="41" s="1"/>
  <c r="D1393" i="5" s="1"/>
  <c r="F1374" i="41"/>
  <c r="H1374" i="41" s="1"/>
  <c r="J1374" i="41" s="1"/>
  <c r="D1371" i="5" s="1"/>
  <c r="E690" i="41"/>
  <c r="G690" i="41" s="1"/>
  <c r="I690" i="41" s="1"/>
  <c r="C687" i="5" s="1"/>
  <c r="F690" i="41"/>
  <c r="H690" i="41" s="1"/>
  <c r="J690" i="41" s="1"/>
  <c r="D687" i="5" s="1"/>
  <c r="H683" i="5" l="1"/>
  <c r="P683" i="5"/>
  <c r="M683" i="5"/>
  <c r="O683" i="5"/>
  <c r="J1359" i="5"/>
  <c r="F1359" i="5"/>
  <c r="R1359" i="5"/>
  <c r="K1359" i="5"/>
  <c r="O1359" i="5"/>
  <c r="H1359" i="5"/>
  <c r="P1359" i="5"/>
  <c r="M1359" i="5"/>
  <c r="O687" i="5"/>
  <c r="P687" i="5"/>
  <c r="H687" i="5"/>
  <c r="M687" i="5"/>
  <c r="F687" i="5"/>
  <c r="R687" i="5"/>
  <c r="K687" i="5"/>
  <c r="J687" i="5"/>
  <c r="H1371" i="5"/>
  <c r="P1371" i="5"/>
  <c r="O1371" i="5"/>
  <c r="M1371" i="5"/>
  <c r="O1393" i="5"/>
  <c r="H1393" i="5"/>
  <c r="P1393" i="5"/>
  <c r="M1393" i="5"/>
</calcChain>
</file>

<file path=xl/sharedStrings.xml><?xml version="1.0" encoding="utf-8"?>
<sst xmlns="http://schemas.openxmlformats.org/spreadsheetml/2006/main" count="216" uniqueCount="117">
  <si>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</si>
  <si>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</si>
  <si>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</si>
  <si>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</si>
  <si>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</si>
  <si>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</si>
  <si>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</si>
  <si>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</si>
  <si>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</si>
  <si>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Condition for Y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</si>
  <si>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</si>
  <si>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</si>
  <si>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</si>
  <si>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</si>
  <si>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</si>
  <si>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</si>
  <si>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</si>
  <si>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</si>
  <si>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2010 04 20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</si>
  <si>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</si>
  <si>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</si>
  <si>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</si>
  <si>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</si>
  <si>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</si>
  <si>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</si>
  <si>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</si>
  <si>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</si>
  <si>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</si>
  <si>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</si>
  <si>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</si>
  <si>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</si>
  <si>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</si>
  <si>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</si>
  <si>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</si>
  <si>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</si>
  <si>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</si>
  <si>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</si>
  <si>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</si>
  <si>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</si>
  <si>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</si>
  <si>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</si>
  <si>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</si>
  <si>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</si>
  <si>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</si>
  <si>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</si>
  <si>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</si>
  <si>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</si>
  <si>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</si>
  <si>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</si>
  <si>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</si>
  <si>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</si>
  <si>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Conditional distribution on a horizontal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</si>
  <si>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</si>
  <si>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</si>
  <si>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</si>
  <si>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</si>
  <si>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</si>
  <si>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</si>
  <si>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</si>
  <si>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</si>
  <si>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</si>
  <si>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</si>
  <si>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 xml:space="preserve"> 1  means  1  standard deviation</t>
  </si>
  <si>
    <t xml:space="preserve"> 2  means  2  standard deviations</t>
  </si>
  <si>
    <t xml:space="preserve"> 3  means  3  standard deviations</t>
  </si>
  <si>
    <t>Regression line</t>
  </si>
  <si>
    <t>Vertical and Horizontal Lines</t>
  </si>
  <si>
    <t>Regr Line</t>
  </si>
  <si>
    <t>m</t>
  </si>
  <si>
    <t>b</t>
  </si>
  <si>
    <t>CondStdevLines</t>
  </si>
  <si>
    <t>Rectangle</t>
  </si>
  <si>
    <t>Conditional standard deviation lines</t>
  </si>
  <si>
    <t>Parameters</t>
  </si>
  <si>
    <t>Size = 1 , then  39%  inside ellipse</t>
  </si>
  <si>
    <t>Size = 2 , then  86%  inside ellipse</t>
  </si>
  <si>
    <t>Size = 3 , then  99%  inside elipse</t>
  </si>
  <si>
    <t>Center</t>
  </si>
  <si>
    <t>Conditional standard deviation</t>
  </si>
  <si>
    <t>Conditional expected value</t>
  </si>
  <si>
    <t>Regression line intersects the ellipse at vertical tangent-lines</t>
  </si>
  <si>
    <t>Standard deviation rectangle</t>
  </si>
  <si>
    <t>Conditional standard deviation lines are tangent-lines paralel to regression line</t>
  </si>
  <si>
    <t>CorrCoeffLinSegment</t>
  </si>
  <si>
    <t>Correlation coefficient shown on a side of the standard deviation rectangle</t>
  </si>
  <si>
    <t>Covriance matrix</t>
  </si>
  <si>
    <t>eigen-values</t>
  </si>
  <si>
    <t>eigen-vectors</t>
  </si>
  <si>
    <t>Half-Width of Hor. Strip</t>
  </si>
  <si>
    <t>axes</t>
  </si>
  <si>
    <t>size</t>
  </si>
  <si>
    <t>Axes of ellipse</t>
  </si>
  <si>
    <t>Ellipse fitted to the point-cloud and tangent to the rectangle</t>
  </si>
  <si>
    <r>
      <t xml:space="preserve">Direction of axes of ellipse  =   </t>
    </r>
    <r>
      <rPr>
        <b/>
        <sz val="16"/>
        <color indexed="12"/>
        <rFont val="Arial"/>
        <family val="2"/>
        <charset val="238"/>
      </rPr>
      <t>direction of eigen-vectors of covariance matrix</t>
    </r>
  </si>
  <si>
    <r>
      <t xml:space="preserve">Length of axes  ~   </t>
    </r>
    <r>
      <rPr>
        <b/>
        <sz val="16"/>
        <color indexed="12"/>
        <rFont val="Arial"/>
        <family val="2"/>
        <charset val="238"/>
      </rPr>
      <t>sqaure-root of eigen-values of covariance matrix</t>
    </r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</si>
  <si>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</si>
  <si>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</si>
  <si>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</si>
  <si>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</si>
  <si>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</si>
  <si>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</si>
  <si>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</si>
  <si>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</si>
  <si>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</si>
  <si>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</si>
  <si>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</si>
  <si>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</si>
  <si>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</si>
  <si>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</si>
  <si>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r>
      <t xml:space="preserve">Regression lines:   </t>
    </r>
    <r>
      <rPr>
        <b/>
        <sz val="16"/>
        <color indexed="17"/>
        <rFont val="Arial"/>
        <family val="2"/>
        <charset val="238"/>
      </rPr>
      <t xml:space="preserve"> when X is known  </t>
    </r>
    <r>
      <rPr>
        <b/>
        <sz val="16"/>
        <rFont val="Arial"/>
        <family val="2"/>
        <charset val="238"/>
      </rPr>
      <t xml:space="preserve"> -   </t>
    </r>
    <r>
      <rPr>
        <b/>
        <sz val="16"/>
        <color indexed="12"/>
        <rFont val="Arial"/>
        <family val="2"/>
        <charset val="238"/>
      </rPr>
      <t>when Y is known</t>
    </r>
  </si>
  <si>
    <t>Regr line 1</t>
  </si>
  <si>
    <t>Regr line 2</t>
  </si>
  <si>
    <t>CorrCoeffPoint1</t>
  </si>
  <si>
    <t>3 ellipses</t>
  </si>
  <si>
    <t>Regression fallacy</t>
  </si>
  <si>
    <t>Known  x</t>
  </si>
  <si>
    <t>Known 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</si>
</sst>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Ft&quot;_-;\-* #,##0.00\ &quot;Ft&quot;_-;_-* &quot;-&quot;??\ &quot;Ft&quot;_-;_-@_-"/>
    <numFmt numFmtId="172" formatCode="0.0"/>
    <numFmt numFmtId="173" formatCode="0.000"/>
    <numFmt numFmtId="176" formatCode="0.0000"/>
  </numFmts>
  <fonts count="56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2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16"/>
      <color indexed="12"/>
      <name val="Arial"/>
      <family val="2"/>
      <charset val="238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b/>
      <sz val="16"/>
      <color indexed="17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0">
    <xf numFmtId="0" fontId="0" fillId="0" borderId="0" xfId="0"/>
    <xf numFmtId="0" fontId="7" fillId="0" borderId="0" xfId="0" applyFont="1"/>
    <xf numFmtId="0" fontId="9" fillId="0" borderId="0" xfId="0" applyFont="1"/>
    <xf numFmtId="0" fontId="10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4" fillId="0" borderId="0" xfId="0" applyFont="1" applyFill="1" applyBorder="1"/>
    <xf numFmtId="0" fontId="15" fillId="0" borderId="0" xfId="0" applyFont="1"/>
    <xf numFmtId="0" fontId="16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applyNumberFormat="1" applyFont="1" applyBorder="1" applyAlignment="1">
      <alignment horizontal="left"/>
    </xf>
    <xf numFmtId="173" fontId="18" fillId="0" borderId="2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8" fillId="0" borderId="0" xfId="0" applyNumberFormat="1" applyFont="1" applyAlignment="1">
      <alignment horizontal="left"/>
    </xf>
    <xf numFmtId="173" fontId="18" fillId="0" borderId="0" xfId="0" applyNumberFormat="1" applyFont="1" applyBorder="1" applyAlignment="1">
      <alignment horizontal="left"/>
    </xf>
    <xf numFmtId="0" fontId="5" fillId="0" borderId="0" xfId="0" applyFont="1" applyFill="1"/>
    <xf numFmtId="1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0" fillId="0" borderId="0" xfId="0" applyFill="1" applyAlignment="1">
      <alignment horizontal="left"/>
    </xf>
    <xf numFmtId="0" fontId="1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" fontId="2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1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8" fillId="3" borderId="3" xfId="0" applyNumberFormat="1" applyFont="1" applyFill="1" applyBorder="1" applyAlignment="1">
      <alignment horizontal="left"/>
    </xf>
    <xf numFmtId="0" fontId="18" fillId="3" borderId="2" xfId="0" quotePrefix="1" applyFont="1" applyFill="1" applyBorder="1" applyAlignment="1">
      <alignment horizontal="left" vertical="center"/>
    </xf>
    <xf numFmtId="1" fontId="18" fillId="3" borderId="4" xfId="0" applyNumberFormat="1" applyFont="1" applyFill="1" applyBorder="1" applyAlignment="1">
      <alignment horizontal="left"/>
    </xf>
    <xf numFmtId="1" fontId="18" fillId="3" borderId="5" xfId="0" applyNumberFormat="1" applyFont="1" applyFill="1" applyBorder="1" applyAlignment="1">
      <alignment horizontal="left"/>
    </xf>
    <xf numFmtId="1" fontId="18" fillId="4" borderId="3" xfId="0" applyNumberFormat="1" applyFont="1" applyFill="1" applyBorder="1" applyAlignment="1">
      <alignment horizontal="left"/>
    </xf>
    <xf numFmtId="0" fontId="18" fillId="4" borderId="2" xfId="0" quotePrefix="1" applyFont="1" applyFill="1" applyBorder="1" applyAlignment="1">
      <alignment horizontal="left" vertical="center"/>
    </xf>
    <xf numFmtId="1" fontId="18" fillId="4" borderId="4" xfId="0" applyNumberFormat="1" applyFont="1" applyFill="1" applyBorder="1" applyAlignment="1">
      <alignment horizontal="left"/>
    </xf>
    <xf numFmtId="1" fontId="18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/>
    </xf>
    <xf numFmtId="2" fontId="20" fillId="0" borderId="0" xfId="0" applyNumberFormat="1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176" fontId="18" fillId="0" borderId="2" xfId="0" applyNumberFormat="1" applyFont="1" applyBorder="1" applyAlignment="1">
      <alignment horizontal="left"/>
    </xf>
    <xf numFmtId="176" fontId="18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26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8" fillId="3" borderId="7" xfId="0" quotePrefix="1" applyFont="1" applyFill="1" applyBorder="1" applyAlignment="1">
      <alignment horizontal="left" vertical="center"/>
    </xf>
    <xf numFmtId="2" fontId="18" fillId="3" borderId="2" xfId="0" applyNumberFormat="1" applyFont="1" applyFill="1" applyBorder="1" applyAlignment="1">
      <alignment horizontal="left"/>
    </xf>
    <xf numFmtId="0" fontId="17" fillId="4" borderId="8" xfId="0" applyFont="1" applyFill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2" fontId="30" fillId="0" borderId="0" xfId="0" applyNumberFormat="1" applyFont="1" applyFill="1" applyBorder="1" applyAlignment="1">
      <alignment horizontal="left"/>
    </xf>
    <xf numFmtId="0" fontId="31" fillId="0" borderId="0" xfId="0" applyFont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2" fillId="0" borderId="0" xfId="0" applyNumberFormat="1" applyFont="1" applyBorder="1" applyAlignment="1"/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33" fillId="0" borderId="0" xfId="0" applyNumberFormat="1" applyFont="1" applyFill="1" applyBorder="1" applyAlignment="1"/>
    <xf numFmtId="2" fontId="29" fillId="5" borderId="0" xfId="0" applyNumberFormat="1" applyFont="1" applyFill="1" applyBorder="1" applyAlignment="1">
      <alignment horizontal="left"/>
    </xf>
    <xf numFmtId="2" fontId="30" fillId="5" borderId="0" xfId="0" applyNumberFormat="1" applyFont="1" applyFill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2" fontId="18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8" fillId="3" borderId="6" xfId="0" applyFont="1" applyFill="1" applyBorder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8" fillId="4" borderId="7" xfId="0" applyFont="1" applyFill="1" applyBorder="1" applyAlignment="1">
      <alignment horizontal="left"/>
    </xf>
    <xf numFmtId="2" fontId="32" fillId="0" borderId="2" xfId="0" applyNumberFormat="1" applyFont="1" applyBorder="1" applyAlignment="1"/>
    <xf numFmtId="2" fontId="31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2" fontId="32" fillId="0" borderId="0" xfId="0" applyNumberFormat="1" applyFont="1" applyBorder="1" applyAlignment="1">
      <alignment horizontal="left"/>
    </xf>
    <xf numFmtId="1" fontId="32" fillId="0" borderId="0" xfId="0" applyNumberFormat="1" applyFont="1" applyBorder="1" applyAlignment="1">
      <alignment horizontal="left"/>
    </xf>
    <xf numFmtId="172" fontId="18" fillId="6" borderId="2" xfId="0" applyNumberFormat="1" applyFont="1" applyFill="1" applyBorder="1" applyAlignment="1">
      <alignment horizontal="left"/>
    </xf>
    <xf numFmtId="172" fontId="18" fillId="3" borderId="2" xfId="0" applyNumberFormat="1" applyFont="1" applyFill="1" applyBorder="1" applyAlignment="1">
      <alignment horizontal="left"/>
    </xf>
    <xf numFmtId="172" fontId="18" fillId="4" borderId="2" xfId="0" applyNumberFormat="1" applyFont="1" applyFill="1" applyBorder="1" applyAlignment="1">
      <alignment horizontal="left"/>
    </xf>
    <xf numFmtId="1" fontId="18" fillId="4" borderId="0" xfId="0" applyNumberFormat="1" applyFont="1" applyFill="1" applyAlignment="1">
      <alignment horizontal="left"/>
    </xf>
    <xf numFmtId="1" fontId="18" fillId="3" borderId="0" xfId="0" applyNumberFormat="1" applyFont="1" applyFill="1" applyAlignment="1">
      <alignment horizontal="left"/>
    </xf>
    <xf numFmtId="1" fontId="34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72" fontId="32" fillId="0" borderId="2" xfId="0" applyNumberFormat="1" applyFont="1" applyBorder="1" applyAlignment="1">
      <alignment horizontal="left"/>
    </xf>
    <xf numFmtId="1" fontId="32" fillId="0" borderId="2" xfId="0" applyNumberFormat="1" applyFont="1" applyBorder="1" applyAlignment="1">
      <alignment horizontal="left"/>
    </xf>
    <xf numFmtId="1" fontId="18" fillId="0" borderId="2" xfId="0" applyNumberFormat="1" applyFont="1" applyBorder="1" applyAlignment="1">
      <alignment horizontal="left"/>
    </xf>
    <xf numFmtId="1" fontId="18" fillId="4" borderId="2" xfId="0" applyNumberFormat="1" applyFont="1" applyFill="1" applyBorder="1" applyAlignment="1">
      <alignment horizontal="left"/>
    </xf>
    <xf numFmtId="1" fontId="18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9" fillId="0" borderId="3" xfId="0" applyNumberFormat="1" applyFont="1" applyBorder="1" applyAlignment="1">
      <alignment horizontal="left"/>
    </xf>
    <xf numFmtId="2" fontId="30" fillId="0" borderId="5" xfId="0" applyNumberFormat="1" applyFont="1" applyBorder="1" applyAlignment="1">
      <alignment horizontal="left"/>
    </xf>
    <xf numFmtId="2" fontId="29" fillId="5" borderId="3" xfId="0" applyNumberFormat="1" applyFont="1" applyFill="1" applyBorder="1" applyAlignment="1">
      <alignment horizontal="left"/>
    </xf>
    <xf numFmtId="2" fontId="30" fillId="5" borderId="5" xfId="0" applyNumberFormat="1" applyFont="1" applyFill="1" applyBorder="1" applyAlignment="1">
      <alignment horizontal="left"/>
    </xf>
    <xf numFmtId="1" fontId="20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72" fontId="18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0" fontId="38" fillId="0" borderId="2" xfId="0" applyFont="1" applyBorder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0" fillId="0" borderId="0" xfId="0" applyNumberFormat="1" applyFont="1" applyAlignment="1">
      <alignment horizontal="left"/>
    </xf>
    <xf numFmtId="2" fontId="42" fillId="0" borderId="0" xfId="0" applyNumberFormat="1" applyFont="1" applyFill="1" applyBorder="1" applyAlignment="1">
      <alignment horizontal="left"/>
    </xf>
    <xf numFmtId="2" fontId="28" fillId="0" borderId="10" xfId="0" applyNumberFormat="1" applyFont="1" applyBorder="1" applyAlignment="1">
      <alignment horizontal="left"/>
    </xf>
    <xf numFmtId="2" fontId="41" fillId="0" borderId="11" xfId="0" applyNumberFormat="1" applyFont="1" applyBorder="1" applyAlignment="1">
      <alignment horizontal="left"/>
    </xf>
    <xf numFmtId="2" fontId="28" fillId="0" borderId="12" xfId="0" applyNumberFormat="1" applyFont="1" applyBorder="1" applyAlignment="1">
      <alignment horizontal="left"/>
    </xf>
    <xf numFmtId="2" fontId="41" fillId="0" borderId="13" xfId="0" applyNumberFormat="1" applyFont="1" applyBorder="1" applyAlignment="1">
      <alignment horizontal="left"/>
    </xf>
    <xf numFmtId="2" fontId="28" fillId="0" borderId="14" xfId="0" applyNumberFormat="1" applyFont="1" applyBorder="1" applyAlignment="1">
      <alignment horizontal="left"/>
    </xf>
    <xf numFmtId="2" fontId="41" fillId="0" borderId="15" xfId="0" applyNumberFormat="1" applyFont="1" applyBorder="1" applyAlignment="1">
      <alignment horizontal="left"/>
    </xf>
    <xf numFmtId="2" fontId="43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6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44" fontId="0" fillId="0" borderId="3" xfId="1" applyFont="1" applyBorder="1" applyAlignment="1">
      <alignment horizontal="left"/>
    </xf>
    <xf numFmtId="4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5" fillId="0" borderId="0" xfId="0" applyNumberFormat="1" applyFont="1" applyFill="1" applyBorder="1" applyAlignment="1">
      <alignment horizontal="left"/>
    </xf>
    <xf numFmtId="2" fontId="18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4" fillId="0" borderId="0" xfId="0" applyFont="1" applyBorder="1" applyAlignment="1">
      <alignment vertical="center"/>
    </xf>
    <xf numFmtId="0" fontId="0" fillId="0" borderId="0" xfId="0" applyBorder="1"/>
    <xf numFmtId="0" fontId="2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2" fontId="22" fillId="0" borderId="0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172" fontId="0" fillId="0" borderId="3" xfId="0" applyNumberFormat="1" applyBorder="1" applyAlignment="1">
      <alignment horizontal="left"/>
    </xf>
    <xf numFmtId="172" fontId="0" fillId="0" borderId="5" xfId="0" applyNumberFormat="1" applyBorder="1" applyAlignment="1">
      <alignment horizontal="left"/>
    </xf>
    <xf numFmtId="0" fontId="4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2" fontId="0" fillId="0" borderId="10" xfId="0" applyNumberFormat="1" applyFill="1" applyBorder="1" applyAlignment="1">
      <alignment horizontal="left"/>
    </xf>
    <xf numFmtId="172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72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72" fontId="0" fillId="0" borderId="15" xfId="0" applyNumberFormat="1" applyFill="1" applyBorder="1" applyAlignment="1">
      <alignment horizontal="left"/>
    </xf>
    <xf numFmtId="173" fontId="0" fillId="0" borderId="0" xfId="0" applyNumberFormat="1" applyAlignment="1">
      <alignment horizontal="left"/>
    </xf>
    <xf numFmtId="1" fontId="18" fillId="0" borderId="0" xfId="0" applyNumberFormat="1" applyFont="1" applyBorder="1" applyAlignment="1"/>
    <xf numFmtId="173" fontId="18" fillId="0" borderId="0" xfId="0" applyNumberFormat="1" applyFont="1" applyBorder="1" applyAlignment="1"/>
    <xf numFmtId="1" fontId="22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2" fontId="20" fillId="0" borderId="0" xfId="0" applyNumberFormat="1" applyFont="1" applyBorder="1" applyAlignment="1">
      <alignment horizontal="center"/>
    </xf>
    <xf numFmtId="2" fontId="36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73" fontId="0" fillId="0" borderId="10" xfId="0" applyNumberFormat="1" applyBorder="1" applyAlignment="1">
      <alignment horizontal="left"/>
    </xf>
    <xf numFmtId="173" fontId="0" fillId="0" borderId="11" xfId="0" applyNumberFormat="1" applyBorder="1" applyAlignment="1">
      <alignment horizontal="left"/>
    </xf>
    <xf numFmtId="173" fontId="0" fillId="0" borderId="14" xfId="0" applyNumberFormat="1" applyBorder="1" applyAlignment="1">
      <alignment horizontal="left"/>
    </xf>
    <xf numFmtId="173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173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76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73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8" fillId="4" borderId="19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172" fontId="20" fillId="0" borderId="0" xfId="0" applyNumberFormat="1" applyFont="1" applyBorder="1" applyAlignment="1">
      <alignment horizontal="left"/>
    </xf>
    <xf numFmtId="0" fontId="51" fillId="0" borderId="3" xfId="0" applyFont="1" applyBorder="1" applyAlignment="1">
      <alignment horizontal="left"/>
    </xf>
    <xf numFmtId="0" fontId="52" fillId="0" borderId="4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53" fillId="0" borderId="5" xfId="0" applyFont="1" applyBorder="1" applyAlignment="1">
      <alignment horizontal="left"/>
    </xf>
    <xf numFmtId="2" fontId="20" fillId="0" borderId="0" xfId="0" applyNumberFormat="1" applyFont="1" applyBorder="1" applyAlignment="1">
      <alignment horizontal="right"/>
    </xf>
    <xf numFmtId="0" fontId="50" fillId="0" borderId="2" xfId="0" applyFont="1" applyBorder="1" applyAlignment="1">
      <alignment horizontal="left"/>
    </xf>
    <xf numFmtId="2" fontId="50" fillId="0" borderId="0" xfId="0" applyNumberFormat="1" applyFont="1" applyAlignment="1">
      <alignment horizontal="left"/>
    </xf>
    <xf numFmtId="2" fontId="51" fillId="0" borderId="0" xfId="0" applyNumberFormat="1" applyFont="1" applyAlignment="1">
      <alignment horizontal="left"/>
    </xf>
    <xf numFmtId="2" fontId="52" fillId="0" borderId="0" xfId="0" applyNumberFormat="1" applyFont="1" applyAlignment="1">
      <alignment horizontal="left"/>
    </xf>
    <xf numFmtId="2" fontId="54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53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53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53" fillId="0" borderId="15" xfId="0" applyNumberFormat="1" applyFont="1" applyBorder="1" applyAlignment="1">
      <alignment horizontal="left"/>
    </xf>
    <xf numFmtId="173" fontId="0" fillId="3" borderId="0" xfId="0" applyNumberFormat="1" applyFill="1" applyAlignment="1">
      <alignment horizontal="left"/>
    </xf>
    <xf numFmtId="1" fontId="3" fillId="0" borderId="0" xfId="0" applyNumberFormat="1" applyFont="1" applyFill="1" applyBorder="1" applyAlignment="1">
      <alignment vertical="center"/>
    </xf>
    <xf numFmtId="1" fontId="3" fillId="0" borderId="0" xfId="0" applyNumberFormat="1" applyFont="1" applyBorder="1" applyAlignme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Fill="1" applyBorder="1" applyAlignment="1">
      <alignment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35" fillId="11" borderId="10" xfId="0" applyNumberFormat="1" applyFont="1" applyFill="1" applyBorder="1" applyAlignment="1">
      <alignment horizontal="center" vertical="center"/>
    </xf>
    <xf numFmtId="2" fontId="35" fillId="11" borderId="17" xfId="0" applyNumberFormat="1" applyFont="1" applyFill="1" applyBorder="1" applyAlignment="1">
      <alignment horizontal="center" vertical="center"/>
    </xf>
    <xf numFmtId="2" fontId="35" fillId="11" borderId="11" xfId="0" applyNumberFormat="1" applyFont="1" applyFill="1" applyBorder="1" applyAlignment="1">
      <alignment horizontal="center" vertical="center"/>
    </xf>
    <xf numFmtId="2" fontId="35" fillId="11" borderId="14" xfId="0" applyNumberFormat="1" applyFont="1" applyFill="1" applyBorder="1" applyAlignment="1">
      <alignment horizontal="center" vertical="center"/>
    </xf>
    <xf numFmtId="2" fontId="35" fillId="11" borderId="16" xfId="0" applyNumberFormat="1" applyFont="1" applyFill="1" applyBorder="1" applyAlignment="1">
      <alignment horizontal="center" vertical="center"/>
    </xf>
    <xf numFmtId="2" fontId="35" fillId="11" borderId="15" xfId="0" applyNumberFormat="1" applyFont="1" applyFill="1" applyBorder="1" applyAlignment="1">
      <alignment horizontal="center" vertical="center"/>
    </xf>
    <xf numFmtId="2" fontId="37" fillId="0" borderId="10" xfId="0" applyNumberFormat="1" applyFont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2" fontId="37" fillId="0" borderId="11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5" xfId="0" applyNumberFormat="1" applyFont="1" applyBorder="1" applyAlignment="1">
      <alignment horizontal="center" vertical="center"/>
    </xf>
    <xf numFmtId="1" fontId="19" fillId="11" borderId="10" xfId="0" applyNumberFormat="1" applyFont="1" applyFill="1" applyBorder="1" applyAlignment="1">
      <alignment horizontal="center" vertical="center"/>
    </xf>
    <xf numFmtId="1" fontId="19" fillId="11" borderId="17" xfId="0" applyNumberFormat="1" applyFont="1" applyFill="1" applyBorder="1" applyAlignment="1">
      <alignment horizontal="center" vertical="center"/>
    </xf>
    <xf numFmtId="1" fontId="19" fillId="11" borderId="11" xfId="0" applyNumberFormat="1" applyFont="1" applyFill="1" applyBorder="1" applyAlignment="1">
      <alignment horizontal="center" vertical="center"/>
    </xf>
    <xf numFmtId="1" fontId="19" fillId="11" borderId="14" xfId="0" applyNumberFormat="1" applyFont="1" applyFill="1" applyBorder="1" applyAlignment="1">
      <alignment horizontal="center" vertical="center"/>
    </xf>
    <xf numFmtId="1" fontId="19" fillId="11" borderId="16" xfId="0" applyNumberFormat="1" applyFont="1" applyFill="1" applyBorder="1" applyAlignment="1">
      <alignment horizontal="center" vertical="center"/>
    </xf>
    <xf numFmtId="1" fontId="19" fillId="11" borderId="15" xfId="0" applyNumberFormat="1" applyFont="1" applyFill="1" applyBorder="1" applyAlignment="1">
      <alignment horizontal="center" vertical="center"/>
    </xf>
    <xf numFmtId="1" fontId="36" fillId="11" borderId="10" xfId="0" applyNumberFormat="1" applyFont="1" applyFill="1" applyBorder="1" applyAlignment="1">
      <alignment horizontal="center" vertical="center"/>
    </xf>
    <xf numFmtId="1" fontId="36" fillId="11" borderId="17" xfId="0" applyNumberFormat="1" applyFont="1" applyFill="1" applyBorder="1" applyAlignment="1">
      <alignment horizontal="center" vertical="center"/>
    </xf>
    <xf numFmtId="1" fontId="36" fillId="11" borderId="11" xfId="0" applyNumberFormat="1" applyFont="1" applyFill="1" applyBorder="1" applyAlignment="1">
      <alignment horizontal="center" vertical="center"/>
    </xf>
    <xf numFmtId="1" fontId="36" fillId="11" borderId="14" xfId="0" applyNumberFormat="1" applyFont="1" applyFill="1" applyBorder="1" applyAlignment="1">
      <alignment horizontal="center" vertical="center"/>
    </xf>
    <xf numFmtId="1" fontId="36" fillId="11" borderId="16" xfId="0" applyNumberFormat="1" applyFont="1" applyFill="1" applyBorder="1" applyAlignment="1">
      <alignment horizontal="center" vertical="center"/>
    </xf>
    <xf numFmtId="1" fontId="36" fillId="11" borderId="15" xfId="0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5" fillId="12" borderId="20" xfId="0" applyFont="1" applyFill="1" applyBorder="1" applyAlignment="1">
      <alignment horizontal="center" vertical="center"/>
    </xf>
    <xf numFmtId="0" fontId="55" fillId="12" borderId="21" xfId="0" applyFont="1" applyFill="1" applyBorder="1" applyAlignment="1">
      <alignment horizontal="center" vertical="center"/>
    </xf>
    <xf numFmtId="0" fontId="55" fillId="12" borderId="22" xfId="0" applyFont="1" applyFill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173" fontId="18" fillId="0" borderId="0" xfId="0" applyNumberFormat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0" fontId="28" fillId="11" borderId="2" xfId="0" applyFont="1" applyFill="1" applyBorder="1" applyAlignment="1">
      <alignment horizontal="center" vertical="center"/>
    </xf>
    <xf numFmtId="0" fontId="28" fillId="11" borderId="2" xfId="0" quotePrefix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13" borderId="2" xfId="0" quotePrefix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7" xfId="0" quotePrefix="1" applyFont="1" applyFill="1" applyBorder="1" applyAlignment="1">
      <alignment horizontal="center" vertical="center"/>
    </xf>
    <xf numFmtId="0" fontId="19" fillId="13" borderId="14" xfId="0" quotePrefix="1" applyFont="1" applyFill="1" applyBorder="1" applyAlignment="1">
      <alignment horizontal="center" vertical="center"/>
    </xf>
    <xf numFmtId="0" fontId="19" fillId="13" borderId="16" xfId="0" quotePrefix="1" applyFont="1" applyFill="1" applyBorder="1" applyAlignment="1">
      <alignment horizontal="center" vertical="center"/>
    </xf>
    <xf numFmtId="0" fontId="19" fillId="13" borderId="15" xfId="0" quotePrefix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2" fontId="22" fillId="0" borderId="10" xfId="0" applyNumberFormat="1" applyFont="1" applyFill="1" applyBorder="1" applyAlignment="1">
      <alignment horizontal="center" vertical="center"/>
    </xf>
    <xf numFmtId="2" fontId="22" fillId="0" borderId="17" xfId="0" applyNumberFormat="1" applyFont="1" applyFill="1" applyBorder="1" applyAlignment="1">
      <alignment horizontal="center" vertical="center"/>
    </xf>
    <xf numFmtId="2" fontId="22" fillId="0" borderId="11" xfId="0" applyNumberFormat="1" applyFont="1" applyFill="1" applyBorder="1" applyAlignment="1">
      <alignment horizontal="center" vertical="center"/>
    </xf>
    <xf numFmtId="2" fontId="22" fillId="0" borderId="14" xfId="0" applyNumberFormat="1" applyFont="1" applyFill="1" applyBorder="1" applyAlignment="1">
      <alignment horizontal="center" vertical="center"/>
    </xf>
    <xf numFmtId="2" fontId="22" fillId="0" borderId="16" xfId="0" applyNumberFormat="1" applyFont="1" applyFill="1" applyBorder="1" applyAlignment="1">
      <alignment horizontal="center" vertical="center"/>
    </xf>
    <xf numFmtId="2" fontId="22" fillId="0" borderId="15" xfId="0" applyNumberFormat="1" applyFont="1" applyFill="1" applyBorder="1" applyAlignment="1">
      <alignment horizontal="center" vertical="center"/>
    </xf>
    <xf numFmtId="1" fontId="22" fillId="10" borderId="12" xfId="0" applyNumberFormat="1" applyFont="1" applyFill="1" applyBorder="1" applyAlignment="1">
      <alignment horizontal="center" vertical="center"/>
    </xf>
    <xf numFmtId="1" fontId="22" fillId="10" borderId="0" xfId="0" applyNumberFormat="1" applyFont="1" applyFill="1" applyBorder="1" applyAlignment="1">
      <alignment horizontal="center" vertical="center"/>
    </xf>
    <xf numFmtId="1" fontId="22" fillId="10" borderId="13" xfId="0" applyNumberFormat="1" applyFont="1" applyFill="1" applyBorder="1" applyAlignment="1">
      <alignment horizontal="center" vertical="center"/>
    </xf>
    <xf numFmtId="1" fontId="22" fillId="10" borderId="14" xfId="0" applyNumberFormat="1" applyFont="1" applyFill="1" applyBorder="1" applyAlignment="1">
      <alignment horizontal="center" vertical="center"/>
    </xf>
    <xf numFmtId="1" fontId="22" fillId="10" borderId="16" xfId="0" applyNumberFormat="1" applyFont="1" applyFill="1" applyBorder="1" applyAlignment="1">
      <alignment horizontal="center" vertical="center"/>
    </xf>
    <xf numFmtId="1" fontId="22" fillId="10" borderId="15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5" fillId="12" borderId="20" xfId="0" applyFont="1" applyFill="1" applyBorder="1" applyAlignment="1">
      <alignment horizontal="left" vertical="center"/>
    </xf>
    <xf numFmtId="0" fontId="15" fillId="12" borderId="21" xfId="0" applyFont="1" applyFill="1" applyBorder="1" applyAlignment="1">
      <alignment horizontal="left" vertical="center"/>
    </xf>
    <xf numFmtId="0" fontId="15" fillId="12" borderId="22" xfId="0" applyFont="1" applyFill="1" applyBorder="1" applyAlignment="1">
      <alignment horizontal="left" vertical="center"/>
    </xf>
    <xf numFmtId="0" fontId="38" fillId="0" borderId="3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50" fillId="0" borderId="3" xfId="0" applyFont="1" applyBorder="1" applyAlignment="1">
      <alignment horizontal="left"/>
    </xf>
    <xf numFmtId="0" fontId="50" fillId="0" borderId="5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5" fillId="12" borderId="3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17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9" borderId="17" xfId="0" applyFont="1" applyFill="1" applyBorder="1" applyAlignment="1">
      <alignment horizontal="center" vertical="center"/>
    </xf>
    <xf numFmtId="0" fontId="3" fillId="9" borderId="11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3" fillId="13" borderId="14" xfId="0" applyFont="1" applyFill="1" applyBorder="1" applyAlignment="1">
      <alignment horizontal="center" vertical="center"/>
    </xf>
    <xf numFmtId="0" fontId="3" fillId="13" borderId="16" xfId="0" applyFont="1" applyFill="1" applyBorder="1" applyAlignment="1">
      <alignment horizontal="center" vertical="center"/>
    </xf>
    <xf numFmtId="0" fontId="3" fillId="13" borderId="15" xfId="0" applyFont="1" applyFill="1" applyBorder="1" applyAlignment="1">
      <alignment horizontal="center" vertical="center"/>
    </xf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0A-493C-ADB7-9D613B1D7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907552"/>
        <c:axId val="1"/>
      </c:scatterChart>
      <c:valAx>
        <c:axId val="35790755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90755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005343973916961E-2"/>
          <c:y val="0.12096821827832928"/>
          <c:w val="0.94047740533725677"/>
          <c:h val="0.62903473504731233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176.75813781049834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183.67818210054506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179.93398720725673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168.00847459718128</c:v>
                </c:pt>
                <c:pt idx="97">
                  <c:v>1000000</c:v>
                </c:pt>
                <c:pt idx="98">
                  <c:v>173.41054393808196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171.75243904504543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187.64423841971399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188.55436382639468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175.4307196257522</c:v>
                </c:pt>
                <c:pt idx="181">
                  <c:v>1000000</c:v>
                </c:pt>
                <c:pt idx="182">
                  <c:v>160.88923467280549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180.14533471710661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156.9915463665769</c:v>
                </c:pt>
                <c:pt idx="205">
                  <c:v>1000000</c:v>
                </c:pt>
                <c:pt idx="206">
                  <c:v>174.0007752452679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177.17105592457685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171.85716528685884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194.20088178520086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181.06606830416987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179.49247066142954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167.53906325879223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187.37544832207703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185.73848674959194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186.11297841930039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162.55575295078387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173.46376851134394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180.4160009480008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165.08012161808759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157.36842525728261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180.51795070541232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170.64881645034211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177.67929583443788</c:v>
                </c:pt>
                <c:pt idx="439">
                  <c:v>1000000</c:v>
                </c:pt>
                <c:pt idx="440">
                  <c:v>180.34798673794677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183.95785188510175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173.1138996539527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176.45304594366866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170.3271662945063</c:v>
                </c:pt>
                <c:pt idx="498">
                  <c:v>1000000</c:v>
                </c:pt>
                <c:pt idx="499">
                  <c:v>1000000</c:v>
                </c:pt>
                <c:pt idx="500">
                  <c:v>167.84598304902516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179.65245840157934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177.40021895315078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179.76447692451757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176.60091671035039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187.06738300014101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170.62379637585482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173.23717687633879</c:v>
                </c:pt>
                <c:pt idx="623">
                  <c:v>1000000</c:v>
                </c:pt>
                <c:pt idx="624">
                  <c:v>1000000</c:v>
                </c:pt>
                <c:pt idx="625">
                  <c:v>192.88836104386181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180.49975933803191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170.79540440299468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176.59820697547514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174.11259697190192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187.34101295429565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173.70379812428729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169.92089758808939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187.18682808329442</c:v>
                </c:pt>
                <c:pt idx="721">
                  <c:v>1000000</c:v>
                </c:pt>
                <c:pt idx="722">
                  <c:v>1000000</c:v>
                </c:pt>
                <c:pt idx="723">
                  <c:v>173.96149491676962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162.61761416884627</c:v>
                </c:pt>
                <c:pt idx="748">
                  <c:v>1000000</c:v>
                </c:pt>
                <c:pt idx="749">
                  <c:v>166.94417033107462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187.56715802960204</c:v>
                </c:pt>
                <c:pt idx="755">
                  <c:v>1000000</c:v>
                </c:pt>
                <c:pt idx="756">
                  <c:v>1000000</c:v>
                </c:pt>
                <c:pt idx="757">
                  <c:v>161.31761391336167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181.85405828800762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1000000</c:v>
                </c:pt>
                <c:pt idx="787">
                  <c:v>1000000</c:v>
                </c:pt>
                <c:pt idx="788">
                  <c:v>172.04730148510436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169.21055088793253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178.66900196939088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173.45131375847222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178.36868009118726</c:v>
                </c:pt>
                <c:pt idx="862">
                  <c:v>1000000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182.61803145210919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174.35891777740522</c:v>
                </c:pt>
                <c:pt idx="903">
                  <c:v>1000000</c:v>
                </c:pt>
                <c:pt idx="904">
                  <c:v>185.73476183722624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186.62957670633625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164.19150028703515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171.36845404021608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175.9011772474814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175.27740016821008</c:v>
                </c:pt>
                <c:pt idx="998">
                  <c:v>1000000</c:v>
                </c:pt>
                <c:pt idx="999">
                  <c:v>166.878217748417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178.80993912254922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176.01265231161935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180.47324739860076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184.82932185083092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176.88779139848305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172.99043463728751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194.2802590377413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163.6988813688304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155.73997628841283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1000000</c:v>
                </c:pt>
                <c:pt idx="1096">
                  <c:v>176.53797335759612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180.36742022864289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171.13186474594247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166.96897741867701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178.10820476985313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162.19592029330357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175.36655332061486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172.25222371433367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1000000</c:v>
                </c:pt>
                <c:pt idx="1167">
                  <c:v>172.14591658174709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177.32881717227713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189.69299720699451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172.22599025597756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180.76775249038903</c:v>
                </c:pt>
                <c:pt idx="1207">
                  <c:v>1000000</c:v>
                </c:pt>
                <c:pt idx="1208">
                  <c:v>1000000</c:v>
                </c:pt>
                <c:pt idx="1209">
                  <c:v>167.23244437865037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169.17353296122417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162.31021582511784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170.58168640589446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171.40254962152704</c:v>
                </c:pt>
                <c:pt idx="1298">
                  <c:v>1000000</c:v>
                </c:pt>
                <c:pt idx="1299">
                  <c:v>1000000</c:v>
                </c:pt>
                <c:pt idx="1300">
                  <c:v>164.30949756383134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168.73651772153585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179.45258504844858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152.55664856247063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182.0382452525098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176.23483088790707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161.68202877418156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170.63965090165306</c:v>
                </c:pt>
                <c:pt idx="1426">
                  <c:v>1000000</c:v>
                </c:pt>
                <c:pt idx="1427">
                  <c:v>1000000</c:v>
                </c:pt>
                <c:pt idx="1428">
                  <c:v>154.64296342223309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180.59008225274118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179.75755570238439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175.33337705569255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187.23500128721867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175.39975431031186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160.01511335385672</c:v>
                </c:pt>
                <c:pt idx="1533">
                  <c:v>1000000</c:v>
                </c:pt>
                <c:pt idx="1534">
                  <c:v>1000000</c:v>
                </c:pt>
                <c:pt idx="1535">
                  <c:v>162.90414822280025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169.03074053348212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172.61887417483698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161.80125449057118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188.48657689237308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179.95853874497533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186.10856876053961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171.82223663462324</c:v>
                </c:pt>
                <c:pt idx="1596">
                  <c:v>1000000</c:v>
                </c:pt>
                <c:pt idx="1597">
                  <c:v>171.26473983123353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174.79769714913033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171.84128142940691</c:v>
                </c:pt>
                <c:pt idx="1609">
                  <c:v>1000000</c:v>
                </c:pt>
                <c:pt idx="1610">
                  <c:v>175.46541087894741</c:v>
                </c:pt>
                <c:pt idx="1611">
                  <c:v>1000000</c:v>
                </c:pt>
                <c:pt idx="1612">
                  <c:v>178.6539832582809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175.91965890904407</c:v>
                </c:pt>
                <c:pt idx="1625">
                  <c:v>1000000</c:v>
                </c:pt>
                <c:pt idx="1626">
                  <c:v>169.08447232325793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172.04106411666004</c:v>
                </c:pt>
                <c:pt idx="1646">
                  <c:v>1000000</c:v>
                </c:pt>
                <c:pt idx="1647">
                  <c:v>186.69871248636804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166.03384889038625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162.29978005244925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171.61575298494699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194.74506546375213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172.97284172787414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166.27319647040028</c:v>
                </c:pt>
                <c:pt idx="1717">
                  <c:v>1000000</c:v>
                </c:pt>
                <c:pt idx="1718">
                  <c:v>1000000</c:v>
                </c:pt>
                <c:pt idx="1719">
                  <c:v>168.04232308616199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185.55425845306689</c:v>
                </c:pt>
                <c:pt idx="1729">
                  <c:v>1000000</c:v>
                </c:pt>
                <c:pt idx="1730">
                  <c:v>1000000</c:v>
                </c:pt>
                <c:pt idx="1731">
                  <c:v>169.41727957133159</c:v>
                </c:pt>
                <c:pt idx="1732">
                  <c:v>1000000</c:v>
                </c:pt>
                <c:pt idx="1733">
                  <c:v>179.01395571625736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170.72958294319915</c:v>
                </c:pt>
                <c:pt idx="1761">
                  <c:v>1000000</c:v>
                </c:pt>
                <c:pt idx="1762">
                  <c:v>173.5434198296951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186.73704127330799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169.62029232260113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164.15393411210223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171.5606051679074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177.78898802864853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182.32271396313703</c:v>
                </c:pt>
                <c:pt idx="1883">
                  <c:v>1000000</c:v>
                </c:pt>
                <c:pt idx="1884">
                  <c:v>1000000</c:v>
                </c:pt>
                <c:pt idx="1885">
                  <c:v>172.38322557968584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175.46303041839673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172.91881318106138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167.06311966654951</c:v>
                </c:pt>
                <c:pt idx="1918">
                  <c:v>1000000</c:v>
                </c:pt>
                <c:pt idx="1919">
                  <c:v>1000000</c:v>
                </c:pt>
                <c:pt idx="1920">
                  <c:v>170.48111334465838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170.43605019943428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182.12809516740009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183.62838613725938</c:v>
                </c:pt>
                <c:pt idx="1974">
                  <c:v>1000000</c:v>
                </c:pt>
                <c:pt idx="1975">
                  <c:v>1000000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1000000</c:v>
                </c:pt>
                <c:pt idx="1980">
                  <c:v>174.01803937851659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's2'!$R$16:$R$2015</c:f>
              <c:numCache>
                <c:formatCode>0.00</c:formatCode>
                <c:ptCount val="2000"/>
                <c:pt idx="0">
                  <c:v>6.9809595519566645E-3</c:v>
                </c:pt>
                <c:pt idx="1">
                  <c:v>3.3167828414808267E-2</c:v>
                </c:pt>
                <c:pt idx="2">
                  <c:v>8.9333507268608576E-3</c:v>
                </c:pt>
                <c:pt idx="3">
                  <c:v>8.4117815746276615E-3</c:v>
                </c:pt>
                <c:pt idx="4">
                  <c:v>8.7647755922111454E-3</c:v>
                </c:pt>
                <c:pt idx="5">
                  <c:v>9.3165190049798621E-4</c:v>
                </c:pt>
                <c:pt idx="6">
                  <c:v>1.3691657156211082E-4</c:v>
                </c:pt>
                <c:pt idx="7">
                  <c:v>4.3865098367850554E-2</c:v>
                </c:pt>
                <c:pt idx="8">
                  <c:v>2.778696484656246E-4</c:v>
                </c:pt>
                <c:pt idx="9">
                  <c:v>2.3387832874288372E-2</c:v>
                </c:pt>
                <c:pt idx="10">
                  <c:v>3.3088861889692317E-2</c:v>
                </c:pt>
                <c:pt idx="11">
                  <c:v>1.8050137618757147E-2</c:v>
                </c:pt>
                <c:pt idx="12">
                  <c:v>3.8779839342979738E-3</c:v>
                </c:pt>
                <c:pt idx="13">
                  <c:v>2.6656601608515483E-2</c:v>
                </c:pt>
                <c:pt idx="14">
                  <c:v>2.3607863508687968E-3</c:v>
                </c:pt>
                <c:pt idx="15">
                  <c:v>1.3269932524789276E-2</c:v>
                </c:pt>
                <c:pt idx="16">
                  <c:v>8.0904171678652936E-3</c:v>
                </c:pt>
                <c:pt idx="17">
                  <c:v>1.518905789845206E-2</c:v>
                </c:pt>
                <c:pt idx="18">
                  <c:v>2.1848658312498825E-2</c:v>
                </c:pt>
                <c:pt idx="19">
                  <c:v>2.8345238607937692E-2</c:v>
                </c:pt>
                <c:pt idx="20">
                  <c:v>3.8095317150655159E-2</c:v>
                </c:pt>
                <c:pt idx="21">
                  <c:v>3.9611623431929238E-7</c:v>
                </c:pt>
                <c:pt idx="22">
                  <c:v>8.552447681183214E-5</c:v>
                </c:pt>
                <c:pt idx="23">
                  <c:v>3.7328249073757553E-3</c:v>
                </c:pt>
                <c:pt idx="24">
                  <c:v>4.1842087400869628E-4</c:v>
                </c:pt>
                <c:pt idx="25">
                  <c:v>3.2516456913321231E-3</c:v>
                </c:pt>
                <c:pt idx="26">
                  <c:v>1.0572919414560478E-3</c:v>
                </c:pt>
                <c:pt idx="27">
                  <c:v>1.2824784394043786E-2</c:v>
                </c:pt>
                <c:pt idx="28">
                  <c:v>9.6721800122808474E-4</c:v>
                </c:pt>
                <c:pt idx="29">
                  <c:v>2.9863146382868584E-2</c:v>
                </c:pt>
                <c:pt idx="30">
                  <c:v>3.7430250410092465E-4</c:v>
                </c:pt>
                <c:pt idx="31">
                  <c:v>1.945405308036275E-2</c:v>
                </c:pt>
                <c:pt idx="32">
                  <c:v>1.4297536512774992E-2</c:v>
                </c:pt>
                <c:pt idx="33">
                  <c:v>6.7017639589225979E-3</c:v>
                </c:pt>
                <c:pt idx="34">
                  <c:v>2.5286213499663133E-3</c:v>
                </c:pt>
                <c:pt idx="35">
                  <c:v>2.8549121853185217E-2</c:v>
                </c:pt>
                <c:pt idx="36">
                  <c:v>5.6007495885663659E-4</c:v>
                </c:pt>
                <c:pt idx="37">
                  <c:v>1.0378576335602411E-2</c:v>
                </c:pt>
                <c:pt idx="38">
                  <c:v>4.2103727838491367E-2</c:v>
                </c:pt>
                <c:pt idx="39">
                  <c:v>3.5959631217233376E-2</c:v>
                </c:pt>
                <c:pt idx="40">
                  <c:v>1.6524016161571799E-3</c:v>
                </c:pt>
                <c:pt idx="41">
                  <c:v>1.50966165336062E-5</c:v>
                </c:pt>
                <c:pt idx="42">
                  <c:v>1.7746722376778958E-2</c:v>
                </c:pt>
                <c:pt idx="43">
                  <c:v>2.6611940405645094E-2</c:v>
                </c:pt>
                <c:pt idx="44">
                  <c:v>4.5752244443887251E-2</c:v>
                </c:pt>
                <c:pt idx="45">
                  <c:v>1.0800874282213673E-2</c:v>
                </c:pt>
                <c:pt idx="46">
                  <c:v>9.3107716948402034E-3</c:v>
                </c:pt>
                <c:pt idx="47">
                  <c:v>2.6692100700791022E-2</c:v>
                </c:pt>
                <c:pt idx="48">
                  <c:v>5.5115545943338587E-4</c:v>
                </c:pt>
                <c:pt idx="49">
                  <c:v>3.2735471861870855E-2</c:v>
                </c:pt>
                <c:pt idx="50">
                  <c:v>4.3992288789249566E-2</c:v>
                </c:pt>
                <c:pt idx="51">
                  <c:v>6.3153667763218629E-4</c:v>
                </c:pt>
                <c:pt idx="52">
                  <c:v>4.8871421231369561E-4</c:v>
                </c:pt>
                <c:pt idx="53">
                  <c:v>1.1048118249478464E-3</c:v>
                </c:pt>
                <c:pt idx="54">
                  <c:v>6.1106458681776396E-3</c:v>
                </c:pt>
                <c:pt idx="55">
                  <c:v>4.4639668694855987E-3</c:v>
                </c:pt>
                <c:pt idx="56">
                  <c:v>7.2561669522142307E-3</c:v>
                </c:pt>
                <c:pt idx="57">
                  <c:v>3.0405801332182965E-2</c:v>
                </c:pt>
                <c:pt idx="58">
                  <c:v>1.0660106477555121E-2</c:v>
                </c:pt>
                <c:pt idx="59">
                  <c:v>3.9662061157918974E-5</c:v>
                </c:pt>
                <c:pt idx="60">
                  <c:v>3.4991098786214261E-4</c:v>
                </c:pt>
                <c:pt idx="61">
                  <c:v>4.9697277808325429E-3</c:v>
                </c:pt>
                <c:pt idx="62">
                  <c:v>1.2983220221286099E-2</c:v>
                </c:pt>
                <c:pt idx="63">
                  <c:v>4.3565122050494932E-4</c:v>
                </c:pt>
                <c:pt idx="64">
                  <c:v>7.9624516043950229E-4</c:v>
                </c:pt>
                <c:pt idx="65">
                  <c:v>4.4755943032107389E-3</c:v>
                </c:pt>
                <c:pt idx="66">
                  <c:v>1.4318171302913182E-2</c:v>
                </c:pt>
                <c:pt idx="67">
                  <c:v>3.9582827409184312E-3</c:v>
                </c:pt>
                <c:pt idx="68">
                  <c:v>7.7103573616039258E-3</c:v>
                </c:pt>
                <c:pt idx="69">
                  <c:v>3.6709518420790276E-3</c:v>
                </c:pt>
                <c:pt idx="70">
                  <c:v>6.7935251054668322E-3</c:v>
                </c:pt>
                <c:pt idx="71">
                  <c:v>4.6204567431503748E-3</c:v>
                </c:pt>
                <c:pt idx="72">
                  <c:v>1.3932125709125281E-2</c:v>
                </c:pt>
                <c:pt idx="73">
                  <c:v>2.665609664319709E-2</c:v>
                </c:pt>
                <c:pt idx="74">
                  <c:v>9.1172440660738912E-3</c:v>
                </c:pt>
                <c:pt idx="75">
                  <c:v>3.2949859046692162E-2</c:v>
                </c:pt>
                <c:pt idx="76">
                  <c:v>2.9474580259201976E-2</c:v>
                </c:pt>
                <c:pt idx="77">
                  <c:v>1.4221104404389326E-2</c:v>
                </c:pt>
                <c:pt idx="78">
                  <c:v>2.4635875592714556E-2</c:v>
                </c:pt>
                <c:pt idx="79">
                  <c:v>3.3736513595421458E-2</c:v>
                </c:pt>
                <c:pt idx="80">
                  <c:v>1.148630541715119E-3</c:v>
                </c:pt>
                <c:pt idx="81">
                  <c:v>6.6348576428878526E-4</c:v>
                </c:pt>
                <c:pt idx="82">
                  <c:v>4.9069319537776174E-3</c:v>
                </c:pt>
                <c:pt idx="83">
                  <c:v>1.4143011913967038E-3</c:v>
                </c:pt>
                <c:pt idx="84">
                  <c:v>3.4493317479274359E-2</c:v>
                </c:pt>
                <c:pt idx="85">
                  <c:v>3.696960164064006E-2</c:v>
                </c:pt>
                <c:pt idx="86">
                  <c:v>2.003714230123331E-2</c:v>
                </c:pt>
                <c:pt idx="87">
                  <c:v>3.1534921641366988E-2</c:v>
                </c:pt>
                <c:pt idx="88">
                  <c:v>2.9881867812969077E-2</c:v>
                </c:pt>
                <c:pt idx="89">
                  <c:v>1.1057725224862654E-2</c:v>
                </c:pt>
                <c:pt idx="90">
                  <c:v>2.9424244266613732E-3</c:v>
                </c:pt>
                <c:pt idx="91">
                  <c:v>3.3039697907577905E-4</c:v>
                </c:pt>
                <c:pt idx="92">
                  <c:v>4.5328995957588714E-2</c:v>
                </c:pt>
                <c:pt idx="93">
                  <c:v>9.3486225418634803E-3</c:v>
                </c:pt>
                <c:pt idx="94">
                  <c:v>3.2631873198267963E-2</c:v>
                </c:pt>
                <c:pt idx="95">
                  <c:v>2.1992731348335355E-2</c:v>
                </c:pt>
                <c:pt idx="96">
                  <c:v>1.2336866539579558E-2</c:v>
                </c:pt>
                <c:pt idx="97">
                  <c:v>2.9366667590207913E-2</c:v>
                </c:pt>
                <c:pt idx="98">
                  <c:v>3.7741462375621579E-2</c:v>
                </c:pt>
                <c:pt idx="99">
                  <c:v>3.5813125475304092E-3</c:v>
                </c:pt>
                <c:pt idx="100">
                  <c:v>2.3709657998660563E-2</c:v>
                </c:pt>
                <c:pt idx="101">
                  <c:v>7.2831952630114105E-3</c:v>
                </c:pt>
                <c:pt idx="102">
                  <c:v>1.436018082498608E-2</c:v>
                </c:pt>
                <c:pt idx="103">
                  <c:v>3.5060516330830691E-3</c:v>
                </c:pt>
                <c:pt idx="104">
                  <c:v>3.3300971455447531E-3</c:v>
                </c:pt>
                <c:pt idx="105">
                  <c:v>1.5463288214681464E-2</c:v>
                </c:pt>
                <c:pt idx="106">
                  <c:v>2.6355367811641051E-3</c:v>
                </c:pt>
                <c:pt idx="107">
                  <c:v>2.1689707497767795E-2</c:v>
                </c:pt>
                <c:pt idx="108">
                  <c:v>2.995678156948053E-3</c:v>
                </c:pt>
                <c:pt idx="109">
                  <c:v>6.7269146588724796E-3</c:v>
                </c:pt>
                <c:pt idx="110">
                  <c:v>2.3275750621690884E-2</c:v>
                </c:pt>
                <c:pt idx="111">
                  <c:v>4.5823900145615636E-4</c:v>
                </c:pt>
                <c:pt idx="112">
                  <c:v>1.5239153748626528E-4</c:v>
                </c:pt>
                <c:pt idx="113">
                  <c:v>3.9138734313027418E-4</c:v>
                </c:pt>
                <c:pt idx="114">
                  <c:v>2.8248852651886836E-3</c:v>
                </c:pt>
                <c:pt idx="115">
                  <c:v>3.4922895244452516E-2</c:v>
                </c:pt>
                <c:pt idx="116">
                  <c:v>1.9386842249282051E-5</c:v>
                </c:pt>
                <c:pt idx="117">
                  <c:v>5.4953788128149069E-3</c:v>
                </c:pt>
                <c:pt idx="118">
                  <c:v>1.3459344837767609E-2</c:v>
                </c:pt>
                <c:pt idx="119">
                  <c:v>3.4611463981095138E-2</c:v>
                </c:pt>
                <c:pt idx="120">
                  <c:v>9.5580042840116006E-5</c:v>
                </c:pt>
                <c:pt idx="121">
                  <c:v>5.6654875134760016E-3</c:v>
                </c:pt>
                <c:pt idx="122">
                  <c:v>2.5582291149850594E-2</c:v>
                </c:pt>
                <c:pt idx="123">
                  <c:v>1.3923052682000244E-2</c:v>
                </c:pt>
                <c:pt idx="124">
                  <c:v>8.9803094781682417E-3</c:v>
                </c:pt>
                <c:pt idx="125">
                  <c:v>1.5790064715359145E-4</c:v>
                </c:pt>
                <c:pt idx="126">
                  <c:v>1.3644705178021995E-2</c:v>
                </c:pt>
                <c:pt idx="127">
                  <c:v>2.9767818275551788E-2</c:v>
                </c:pt>
                <c:pt idx="128">
                  <c:v>2.9455328381733973E-3</c:v>
                </c:pt>
                <c:pt idx="129">
                  <c:v>6.5176697436324679E-4</c:v>
                </c:pt>
                <c:pt idx="130">
                  <c:v>8.8801447701083568E-3</c:v>
                </c:pt>
                <c:pt idx="131">
                  <c:v>2.3438205831389034E-2</c:v>
                </c:pt>
                <c:pt idx="132">
                  <c:v>4.3978651554698609E-3</c:v>
                </c:pt>
                <c:pt idx="133">
                  <c:v>8.2913437759374944E-3</c:v>
                </c:pt>
                <c:pt idx="134">
                  <c:v>5.2506385588857955E-3</c:v>
                </c:pt>
                <c:pt idx="135">
                  <c:v>1.2246855426391003E-2</c:v>
                </c:pt>
                <c:pt idx="136">
                  <c:v>9.78074397604249E-4</c:v>
                </c:pt>
                <c:pt idx="137">
                  <c:v>3.146703647398838E-2</c:v>
                </c:pt>
                <c:pt idx="138">
                  <c:v>1.6716755277785449E-3</c:v>
                </c:pt>
                <c:pt idx="139">
                  <c:v>3.4105825959514169E-2</c:v>
                </c:pt>
                <c:pt idx="140">
                  <c:v>6.8499130242678516E-3</c:v>
                </c:pt>
                <c:pt idx="141">
                  <c:v>2.0985052991127208E-3</c:v>
                </c:pt>
                <c:pt idx="142">
                  <c:v>3.6494913129123785E-2</c:v>
                </c:pt>
                <c:pt idx="143">
                  <c:v>1.5283264659848208E-3</c:v>
                </c:pt>
                <c:pt idx="144">
                  <c:v>1.0729820681518711E-2</c:v>
                </c:pt>
                <c:pt idx="145">
                  <c:v>6.6920234627979632E-4</c:v>
                </c:pt>
                <c:pt idx="146">
                  <c:v>4.0402655937737004E-4</c:v>
                </c:pt>
                <c:pt idx="147">
                  <c:v>4.7037703539796766E-4</c:v>
                </c:pt>
                <c:pt idx="148">
                  <c:v>1.9656917292611421E-2</c:v>
                </c:pt>
                <c:pt idx="149">
                  <c:v>5.7542062627834883E-4</c:v>
                </c:pt>
                <c:pt idx="150">
                  <c:v>3.3822074300178674E-2</c:v>
                </c:pt>
                <c:pt idx="151">
                  <c:v>2.3108365770970904E-2</c:v>
                </c:pt>
                <c:pt idx="152">
                  <c:v>8.9882915306763924E-3</c:v>
                </c:pt>
                <c:pt idx="153">
                  <c:v>1.5924911829609746E-3</c:v>
                </c:pt>
                <c:pt idx="154">
                  <c:v>8.8990002901565037E-3</c:v>
                </c:pt>
                <c:pt idx="155">
                  <c:v>5.8602791976306388E-3</c:v>
                </c:pt>
                <c:pt idx="156">
                  <c:v>2.1450901241397828E-3</c:v>
                </c:pt>
                <c:pt idx="157">
                  <c:v>9.3071715685098706E-3</c:v>
                </c:pt>
                <c:pt idx="158">
                  <c:v>9.2802984039346819E-3</c:v>
                </c:pt>
                <c:pt idx="159">
                  <c:v>1.3015125410182386E-3</c:v>
                </c:pt>
                <c:pt idx="160">
                  <c:v>1.1130601377945531E-2</c:v>
                </c:pt>
                <c:pt idx="161">
                  <c:v>3.2373179937670855E-3</c:v>
                </c:pt>
                <c:pt idx="162">
                  <c:v>6.804605633403309E-4</c:v>
                </c:pt>
                <c:pt idx="163">
                  <c:v>3.2393846027130649E-2</c:v>
                </c:pt>
                <c:pt idx="164">
                  <c:v>6.6900875741881995E-3</c:v>
                </c:pt>
                <c:pt idx="165">
                  <c:v>1.5287015323310058E-3</c:v>
                </c:pt>
                <c:pt idx="166">
                  <c:v>1.5226259417642281E-2</c:v>
                </c:pt>
                <c:pt idx="167">
                  <c:v>3.3554764373270755E-2</c:v>
                </c:pt>
                <c:pt idx="168">
                  <c:v>1.4530144524765309E-4</c:v>
                </c:pt>
                <c:pt idx="169">
                  <c:v>3.641897479059937E-2</c:v>
                </c:pt>
                <c:pt idx="170">
                  <c:v>8.8362813265020009E-4</c:v>
                </c:pt>
                <c:pt idx="171">
                  <c:v>1.1239784333013356E-2</c:v>
                </c:pt>
                <c:pt idx="172">
                  <c:v>9.1550681752642474E-5</c:v>
                </c:pt>
                <c:pt idx="173">
                  <c:v>6.8798236958085937E-4</c:v>
                </c:pt>
                <c:pt idx="174">
                  <c:v>3.6614743368853244E-3</c:v>
                </c:pt>
                <c:pt idx="175">
                  <c:v>1.6505248193134769E-2</c:v>
                </c:pt>
                <c:pt idx="176">
                  <c:v>1.7149015283382499E-3</c:v>
                </c:pt>
                <c:pt idx="177">
                  <c:v>2.4738111190409696E-3</c:v>
                </c:pt>
                <c:pt idx="178">
                  <c:v>2.294724241968964E-2</c:v>
                </c:pt>
                <c:pt idx="179">
                  <c:v>4.3102120535786978E-2</c:v>
                </c:pt>
                <c:pt idx="180">
                  <c:v>3.1703664945919953E-2</c:v>
                </c:pt>
                <c:pt idx="181">
                  <c:v>2.9508468628129628E-2</c:v>
                </c:pt>
                <c:pt idx="182">
                  <c:v>6.6020733083154964E-3</c:v>
                </c:pt>
                <c:pt idx="183">
                  <c:v>3.0904833241650846E-4</c:v>
                </c:pt>
                <c:pt idx="184">
                  <c:v>3.5629956171265381E-2</c:v>
                </c:pt>
                <c:pt idx="185">
                  <c:v>1.6181833596804546E-2</c:v>
                </c:pt>
                <c:pt idx="186">
                  <c:v>1.1019137668770005E-2</c:v>
                </c:pt>
                <c:pt idx="187">
                  <c:v>2.5339010370446238E-2</c:v>
                </c:pt>
                <c:pt idx="188">
                  <c:v>9.4103599352123035E-3</c:v>
                </c:pt>
                <c:pt idx="189">
                  <c:v>1.0171542048135635E-2</c:v>
                </c:pt>
                <c:pt idx="190">
                  <c:v>4.5232870428138366E-2</c:v>
                </c:pt>
                <c:pt idx="191">
                  <c:v>1.2868728772026085E-5</c:v>
                </c:pt>
                <c:pt idx="192">
                  <c:v>8.3252109972627563E-3</c:v>
                </c:pt>
                <c:pt idx="193">
                  <c:v>1.1368239977449577E-2</c:v>
                </c:pt>
                <c:pt idx="194">
                  <c:v>1.4373065309391744E-2</c:v>
                </c:pt>
                <c:pt idx="195">
                  <c:v>3.0009425124926062E-2</c:v>
                </c:pt>
                <c:pt idx="196">
                  <c:v>7.1812595613201407E-4</c:v>
                </c:pt>
                <c:pt idx="197">
                  <c:v>6.5764339259074319E-3</c:v>
                </c:pt>
                <c:pt idx="198">
                  <c:v>4.154265212957723E-2</c:v>
                </c:pt>
                <c:pt idx="199">
                  <c:v>1.703753512855645E-2</c:v>
                </c:pt>
                <c:pt idx="200">
                  <c:v>3.2765331587870088E-2</c:v>
                </c:pt>
                <c:pt idx="201">
                  <c:v>4.6936004153027549E-3</c:v>
                </c:pt>
                <c:pt idx="202">
                  <c:v>8.5137081787884285E-3</c:v>
                </c:pt>
                <c:pt idx="203">
                  <c:v>4.9560194114814751E-4</c:v>
                </c:pt>
                <c:pt idx="204">
                  <c:v>4.3238187426297122E-3</c:v>
                </c:pt>
                <c:pt idx="205">
                  <c:v>3.0263873511512132E-4</c:v>
                </c:pt>
                <c:pt idx="206">
                  <c:v>6.6020931027183632E-3</c:v>
                </c:pt>
                <c:pt idx="207">
                  <c:v>3.64973195336398E-3</c:v>
                </c:pt>
                <c:pt idx="208">
                  <c:v>6.2496128590687665E-5</c:v>
                </c:pt>
                <c:pt idx="209">
                  <c:v>1.2271944790929877E-3</c:v>
                </c:pt>
                <c:pt idx="210">
                  <c:v>1.212246538383276E-4</c:v>
                </c:pt>
                <c:pt idx="211">
                  <c:v>2.4070174134881692E-2</c:v>
                </c:pt>
                <c:pt idx="212">
                  <c:v>9.7340752354833221E-3</c:v>
                </c:pt>
                <c:pt idx="213">
                  <c:v>3.8968134611374434E-4</c:v>
                </c:pt>
                <c:pt idx="214">
                  <c:v>1.0481166620735637E-2</c:v>
                </c:pt>
                <c:pt idx="215">
                  <c:v>2.0743128596397233E-2</c:v>
                </c:pt>
                <c:pt idx="216">
                  <c:v>4.5086017403894989E-3</c:v>
                </c:pt>
                <c:pt idx="217">
                  <c:v>1.2406809013434173E-2</c:v>
                </c:pt>
                <c:pt idx="218">
                  <c:v>1.2997917493517374E-3</c:v>
                </c:pt>
                <c:pt idx="219">
                  <c:v>7.0930363790090893E-3</c:v>
                </c:pt>
                <c:pt idx="220">
                  <c:v>4.1264837025783582E-2</c:v>
                </c:pt>
                <c:pt idx="221">
                  <c:v>3.5274074787505966E-2</c:v>
                </c:pt>
                <c:pt idx="222">
                  <c:v>1.786353524107185E-2</c:v>
                </c:pt>
                <c:pt idx="223">
                  <c:v>1.160989353883537E-2</c:v>
                </c:pt>
                <c:pt idx="224">
                  <c:v>1.4572009924767922E-2</c:v>
                </c:pt>
                <c:pt idx="225">
                  <c:v>1.1273202531792239E-3</c:v>
                </c:pt>
                <c:pt idx="226">
                  <c:v>8.9983189872565768E-3</c:v>
                </c:pt>
                <c:pt idx="227">
                  <c:v>3.9235538664685824E-3</c:v>
                </c:pt>
                <c:pt idx="228">
                  <c:v>9.6669659352838153E-3</c:v>
                </c:pt>
                <c:pt idx="229">
                  <c:v>5.3348491713217181E-3</c:v>
                </c:pt>
                <c:pt idx="230">
                  <c:v>4.7403735003369168E-3</c:v>
                </c:pt>
                <c:pt idx="231">
                  <c:v>3.9601467491565262E-2</c:v>
                </c:pt>
                <c:pt idx="232">
                  <c:v>1.3924971177121282E-2</c:v>
                </c:pt>
                <c:pt idx="233">
                  <c:v>2.7135183398618618E-2</c:v>
                </c:pt>
                <c:pt idx="234">
                  <c:v>3.4816516165466868E-2</c:v>
                </c:pt>
                <c:pt idx="235">
                  <c:v>2.3259056246965667E-3</c:v>
                </c:pt>
                <c:pt idx="236">
                  <c:v>9.1933180821570006E-3</c:v>
                </c:pt>
                <c:pt idx="237">
                  <c:v>1.5275090630629787E-3</c:v>
                </c:pt>
                <c:pt idx="238">
                  <c:v>9.258349377865174E-3</c:v>
                </c:pt>
                <c:pt idx="239">
                  <c:v>2.311236899898305E-2</c:v>
                </c:pt>
                <c:pt idx="240">
                  <c:v>1.7403953911712667E-3</c:v>
                </c:pt>
                <c:pt idx="241">
                  <c:v>9.8536554204121398E-4</c:v>
                </c:pt>
                <c:pt idx="242">
                  <c:v>1.1214485298649535E-3</c:v>
                </c:pt>
                <c:pt idx="243">
                  <c:v>4.4159508209843856E-3</c:v>
                </c:pt>
                <c:pt idx="244">
                  <c:v>3.5168126654008425E-2</c:v>
                </c:pt>
                <c:pt idx="245">
                  <c:v>2.8917906378563132E-2</c:v>
                </c:pt>
                <c:pt idx="246">
                  <c:v>2.2931051286998457E-2</c:v>
                </c:pt>
                <c:pt idx="247">
                  <c:v>3.3595903373218362E-3</c:v>
                </c:pt>
                <c:pt idx="248">
                  <c:v>2.741074209161034E-3</c:v>
                </c:pt>
                <c:pt idx="249">
                  <c:v>4.8974992979421927E-2</c:v>
                </c:pt>
                <c:pt idx="250">
                  <c:v>2.9140476907283639E-2</c:v>
                </c:pt>
                <c:pt idx="251">
                  <c:v>2.0178154744475714E-2</c:v>
                </c:pt>
                <c:pt idx="252">
                  <c:v>1.0176617290756168E-4</c:v>
                </c:pt>
                <c:pt idx="253">
                  <c:v>1.6253070708752666E-2</c:v>
                </c:pt>
                <c:pt idx="254">
                  <c:v>7.4470696496318168E-3</c:v>
                </c:pt>
                <c:pt idx="255">
                  <c:v>1.9806898983744465E-4</c:v>
                </c:pt>
                <c:pt idx="256">
                  <c:v>3.0347223641457314E-2</c:v>
                </c:pt>
                <c:pt idx="257">
                  <c:v>1.526398642093421E-2</c:v>
                </c:pt>
                <c:pt idx="258">
                  <c:v>1.7526741543570579E-2</c:v>
                </c:pt>
                <c:pt idx="259">
                  <c:v>1.4079754516665784E-3</c:v>
                </c:pt>
                <c:pt idx="260">
                  <c:v>2.0772338297856113E-2</c:v>
                </c:pt>
                <c:pt idx="261">
                  <c:v>9.1245991348396036E-3</c:v>
                </c:pt>
                <c:pt idx="262">
                  <c:v>7.0984688288572599E-4</c:v>
                </c:pt>
                <c:pt idx="263">
                  <c:v>5.068683764856732E-4</c:v>
                </c:pt>
                <c:pt idx="264">
                  <c:v>8.1343862528499879E-4</c:v>
                </c:pt>
                <c:pt idx="265">
                  <c:v>3.0767134860508336E-4</c:v>
                </c:pt>
                <c:pt idx="266">
                  <c:v>4.7219918381573318E-3</c:v>
                </c:pt>
                <c:pt idx="267">
                  <c:v>1.4093560114795371E-2</c:v>
                </c:pt>
                <c:pt idx="268">
                  <c:v>3.1624074801948135E-2</c:v>
                </c:pt>
                <c:pt idx="269">
                  <c:v>2.8278803743097217E-3</c:v>
                </c:pt>
                <c:pt idx="270">
                  <c:v>5.2066990669041131E-6</c:v>
                </c:pt>
                <c:pt idx="271">
                  <c:v>2.357391814948364E-2</c:v>
                </c:pt>
                <c:pt idx="272">
                  <c:v>3.9555946520513285E-3</c:v>
                </c:pt>
                <c:pt idx="273">
                  <c:v>1.3774192210742869E-2</c:v>
                </c:pt>
                <c:pt idx="274">
                  <c:v>6.9930917377402738E-6</c:v>
                </c:pt>
                <c:pt idx="275">
                  <c:v>5.4929247150343578E-3</c:v>
                </c:pt>
                <c:pt idx="276">
                  <c:v>5.3152314399626955E-4</c:v>
                </c:pt>
                <c:pt idx="277">
                  <c:v>6.6166120187937114E-3</c:v>
                </c:pt>
                <c:pt idx="278">
                  <c:v>7.5993770485858288E-4</c:v>
                </c:pt>
                <c:pt idx="279">
                  <c:v>7.1832492044775235E-3</c:v>
                </c:pt>
                <c:pt idx="280">
                  <c:v>4.5129281957426257E-2</c:v>
                </c:pt>
                <c:pt idx="281">
                  <c:v>2.3329075387310674E-2</c:v>
                </c:pt>
                <c:pt idx="282">
                  <c:v>3.1098782776756953E-3</c:v>
                </c:pt>
                <c:pt idx="283">
                  <c:v>6.7198113674068532E-3</c:v>
                </c:pt>
                <c:pt idx="284">
                  <c:v>1.3197613080037109E-4</c:v>
                </c:pt>
                <c:pt idx="285">
                  <c:v>7.1751344089288661E-3</c:v>
                </c:pt>
                <c:pt idx="286">
                  <c:v>3.4503608166669406E-2</c:v>
                </c:pt>
                <c:pt idx="287">
                  <c:v>9.0571055989193197E-3</c:v>
                </c:pt>
                <c:pt idx="288">
                  <c:v>9.9286325065045121E-4</c:v>
                </c:pt>
                <c:pt idx="289">
                  <c:v>3.9050365590873683E-4</c:v>
                </c:pt>
                <c:pt idx="290">
                  <c:v>4.3359342619284612E-3</c:v>
                </c:pt>
                <c:pt idx="291">
                  <c:v>9.9189073330350447E-5</c:v>
                </c:pt>
                <c:pt idx="292">
                  <c:v>8.8836972970717833E-3</c:v>
                </c:pt>
                <c:pt idx="293">
                  <c:v>1.3970621960454014E-2</c:v>
                </c:pt>
                <c:pt idx="294">
                  <c:v>4.8090484756971663E-3</c:v>
                </c:pt>
                <c:pt idx="295">
                  <c:v>3.4555956868894948E-2</c:v>
                </c:pt>
                <c:pt idx="296">
                  <c:v>3.679213638954531E-3</c:v>
                </c:pt>
                <c:pt idx="297">
                  <c:v>3.6082777737959284E-3</c:v>
                </c:pt>
                <c:pt idx="298">
                  <c:v>3.5139726381108731E-2</c:v>
                </c:pt>
                <c:pt idx="299">
                  <c:v>7.9504223063043588E-6</c:v>
                </c:pt>
                <c:pt idx="300">
                  <c:v>2.8085588988206442E-2</c:v>
                </c:pt>
                <c:pt idx="301">
                  <c:v>1.8111861812325349E-2</c:v>
                </c:pt>
                <c:pt idx="302">
                  <c:v>2.219111889575152E-3</c:v>
                </c:pt>
                <c:pt idx="303">
                  <c:v>2.0214929346130797E-2</c:v>
                </c:pt>
                <c:pt idx="304">
                  <c:v>4.7305422955342099E-3</c:v>
                </c:pt>
                <c:pt idx="305">
                  <c:v>8.2464906483331081E-3</c:v>
                </c:pt>
                <c:pt idx="306">
                  <c:v>1.0066696958045786E-3</c:v>
                </c:pt>
                <c:pt idx="307">
                  <c:v>4.9909079708212968E-3</c:v>
                </c:pt>
                <c:pt idx="308">
                  <c:v>2.0018222566917498E-2</c:v>
                </c:pt>
                <c:pt idx="309">
                  <c:v>1.0067909831154635E-2</c:v>
                </c:pt>
                <c:pt idx="310">
                  <c:v>6.0211390307232026E-3</c:v>
                </c:pt>
                <c:pt idx="311">
                  <c:v>3.5399795325199608E-2</c:v>
                </c:pt>
                <c:pt idx="312">
                  <c:v>2.722012565449013E-2</c:v>
                </c:pt>
                <c:pt idx="313">
                  <c:v>9.8856129995101086E-3</c:v>
                </c:pt>
                <c:pt idx="314">
                  <c:v>2.8388923875624908E-3</c:v>
                </c:pt>
                <c:pt idx="315">
                  <c:v>3.7202818747438869E-3</c:v>
                </c:pt>
                <c:pt idx="316">
                  <c:v>1.5747092276085374E-2</c:v>
                </c:pt>
                <c:pt idx="317">
                  <c:v>3.9855581695138935E-3</c:v>
                </c:pt>
                <c:pt idx="318">
                  <c:v>3.1930073587341408E-2</c:v>
                </c:pt>
                <c:pt idx="319">
                  <c:v>3.3773021437199763E-2</c:v>
                </c:pt>
                <c:pt idx="320">
                  <c:v>3.4603145589299941E-5</c:v>
                </c:pt>
                <c:pt idx="321">
                  <c:v>2.3208832031263349E-3</c:v>
                </c:pt>
                <c:pt idx="322">
                  <c:v>2.1302863601584874E-2</c:v>
                </c:pt>
                <c:pt idx="323">
                  <c:v>9.4531119877073089E-4</c:v>
                </c:pt>
                <c:pt idx="324">
                  <c:v>3.0965437667616982E-3</c:v>
                </c:pt>
                <c:pt idx="325">
                  <c:v>2.0552406604553902E-2</c:v>
                </c:pt>
                <c:pt idx="326">
                  <c:v>9.5952217871490483E-3</c:v>
                </c:pt>
                <c:pt idx="327">
                  <c:v>3.8411949777096437E-3</c:v>
                </c:pt>
                <c:pt idx="328">
                  <c:v>3.3524195813496555E-2</c:v>
                </c:pt>
                <c:pt idx="329">
                  <c:v>2.0067274613865288E-2</c:v>
                </c:pt>
                <c:pt idx="330">
                  <c:v>2.1669556612370997E-3</c:v>
                </c:pt>
                <c:pt idx="331">
                  <c:v>1.9475962948874759E-2</c:v>
                </c:pt>
                <c:pt idx="332">
                  <c:v>3.1525048053834548E-2</c:v>
                </c:pt>
                <c:pt idx="333">
                  <c:v>4.2167341511428264E-4</c:v>
                </c:pt>
                <c:pt idx="334">
                  <c:v>6.4158139550414715E-3</c:v>
                </c:pt>
                <c:pt idx="335">
                  <c:v>6.5322494055387881E-4</c:v>
                </c:pt>
                <c:pt idx="336">
                  <c:v>3.9983657499707233E-2</c:v>
                </c:pt>
                <c:pt idx="337">
                  <c:v>2.5151953723304287E-3</c:v>
                </c:pt>
                <c:pt idx="338">
                  <c:v>4.4777046193456328E-2</c:v>
                </c:pt>
                <c:pt idx="339">
                  <c:v>2.0201115198986545E-2</c:v>
                </c:pt>
                <c:pt idx="340">
                  <c:v>1.450575920659832E-3</c:v>
                </c:pt>
                <c:pt idx="341">
                  <c:v>7.5294437729848474E-3</c:v>
                </c:pt>
                <c:pt idx="342">
                  <c:v>1.8907361421134996E-2</c:v>
                </c:pt>
                <c:pt idx="343">
                  <c:v>1.3872997178269137E-2</c:v>
                </c:pt>
                <c:pt idx="344">
                  <c:v>1.8589734366748101E-2</c:v>
                </c:pt>
                <c:pt idx="345">
                  <c:v>6.5631883818005905E-3</c:v>
                </c:pt>
                <c:pt idx="346">
                  <c:v>2.3250089240486167E-2</c:v>
                </c:pt>
                <c:pt idx="347">
                  <c:v>2.1031736925038451E-4</c:v>
                </c:pt>
                <c:pt idx="348">
                  <c:v>2.074572350599603E-2</c:v>
                </c:pt>
                <c:pt idx="349">
                  <c:v>1.632735389028813E-4</c:v>
                </c:pt>
                <c:pt idx="350">
                  <c:v>2.7703063625504783E-2</c:v>
                </c:pt>
                <c:pt idx="351">
                  <c:v>3.1507217743179779E-2</c:v>
                </c:pt>
                <c:pt idx="352">
                  <c:v>2.2141758716816653E-3</c:v>
                </c:pt>
                <c:pt idx="353">
                  <c:v>1.4413644071735688E-2</c:v>
                </c:pt>
                <c:pt idx="354">
                  <c:v>9.9688250728310647E-3</c:v>
                </c:pt>
                <c:pt idx="355">
                  <c:v>2.1104340498278345E-4</c:v>
                </c:pt>
                <c:pt idx="356">
                  <c:v>4.096236485230717E-2</c:v>
                </c:pt>
                <c:pt idx="357">
                  <c:v>1.245581329444574E-2</c:v>
                </c:pt>
                <c:pt idx="358">
                  <c:v>1.1157458791466034E-5</c:v>
                </c:pt>
                <c:pt idx="359">
                  <c:v>1.6193231567374781E-2</c:v>
                </c:pt>
                <c:pt idx="360">
                  <c:v>1.3954695959264275E-2</c:v>
                </c:pt>
                <c:pt idx="361">
                  <c:v>1.2754476728302684E-2</c:v>
                </c:pt>
                <c:pt idx="362">
                  <c:v>1.8299289070979049E-2</c:v>
                </c:pt>
                <c:pt idx="363">
                  <c:v>2.4928950118727748E-2</c:v>
                </c:pt>
                <c:pt idx="364">
                  <c:v>2.0514289891144667E-2</c:v>
                </c:pt>
                <c:pt idx="365">
                  <c:v>3.5882660023020428E-3</c:v>
                </c:pt>
                <c:pt idx="366">
                  <c:v>1.7980920144861158E-6</c:v>
                </c:pt>
                <c:pt idx="367">
                  <c:v>3.2356385826633567E-3</c:v>
                </c:pt>
                <c:pt idx="368">
                  <c:v>1.7282363731756963E-2</c:v>
                </c:pt>
                <c:pt idx="369">
                  <c:v>1.3990732705554442E-2</c:v>
                </c:pt>
                <c:pt idx="370">
                  <c:v>3.6808385680759885E-2</c:v>
                </c:pt>
                <c:pt idx="371">
                  <c:v>8.803499031075173E-3</c:v>
                </c:pt>
                <c:pt idx="372">
                  <c:v>4.4756514827531844E-3</c:v>
                </c:pt>
                <c:pt idx="373">
                  <c:v>1.8105018713213867E-2</c:v>
                </c:pt>
                <c:pt idx="374">
                  <c:v>4.1928678553002146E-3</c:v>
                </c:pt>
                <c:pt idx="375">
                  <c:v>1.4467273039503845E-3</c:v>
                </c:pt>
                <c:pt idx="376">
                  <c:v>2.0292627098019281E-2</c:v>
                </c:pt>
                <c:pt idx="377">
                  <c:v>1.1609619246124865E-3</c:v>
                </c:pt>
                <c:pt idx="378">
                  <c:v>1.7194729197172124E-3</c:v>
                </c:pt>
                <c:pt idx="379">
                  <c:v>1.4034905647661605E-2</c:v>
                </c:pt>
                <c:pt idx="380">
                  <c:v>4.0076315156852671E-2</c:v>
                </c:pt>
                <c:pt idx="381">
                  <c:v>2.2935853330122984E-2</c:v>
                </c:pt>
                <c:pt idx="382">
                  <c:v>9.799293190003507E-4</c:v>
                </c:pt>
                <c:pt idx="383">
                  <c:v>4.8723167299041463E-2</c:v>
                </c:pt>
                <c:pt idx="384">
                  <c:v>2.4093626185400755E-3</c:v>
                </c:pt>
                <c:pt idx="385">
                  <c:v>3.3448889164062476E-3</c:v>
                </c:pt>
                <c:pt idx="386">
                  <c:v>4.4110814438996096E-3</c:v>
                </c:pt>
                <c:pt idx="387">
                  <c:v>3.8487471130614986E-3</c:v>
                </c:pt>
                <c:pt idx="388">
                  <c:v>3.6079575862607268E-3</c:v>
                </c:pt>
                <c:pt idx="389">
                  <c:v>3.5922003921560699E-4</c:v>
                </c:pt>
                <c:pt idx="390">
                  <c:v>2.4296178088615113E-2</c:v>
                </c:pt>
                <c:pt idx="391">
                  <c:v>1.5391179255499914E-2</c:v>
                </c:pt>
                <c:pt idx="392">
                  <c:v>3.2188470750512377E-3</c:v>
                </c:pt>
                <c:pt idx="393">
                  <c:v>2.9236097726713242E-4</c:v>
                </c:pt>
                <c:pt idx="394">
                  <c:v>2.7100432857761626E-2</c:v>
                </c:pt>
                <c:pt idx="395">
                  <c:v>9.9956658804856244E-4</c:v>
                </c:pt>
                <c:pt idx="396">
                  <c:v>8.8338963183090865E-3</c:v>
                </c:pt>
                <c:pt idx="397">
                  <c:v>2.9268114318402945E-3</c:v>
                </c:pt>
                <c:pt idx="398">
                  <c:v>2.0187939882879941E-2</c:v>
                </c:pt>
                <c:pt idx="399">
                  <c:v>1.3691248732307702E-2</c:v>
                </c:pt>
                <c:pt idx="400">
                  <c:v>3.5197815460358633E-3</c:v>
                </c:pt>
                <c:pt idx="401">
                  <c:v>4.3344782803152919E-3</c:v>
                </c:pt>
                <c:pt idx="402">
                  <c:v>3.7352237301768328E-3</c:v>
                </c:pt>
                <c:pt idx="403">
                  <c:v>4.8401205970309419E-2</c:v>
                </c:pt>
                <c:pt idx="404">
                  <c:v>5.3210001574892727E-3</c:v>
                </c:pt>
                <c:pt idx="405">
                  <c:v>4.1540377726631376E-2</c:v>
                </c:pt>
                <c:pt idx="406">
                  <c:v>1.8780385757821365E-2</c:v>
                </c:pt>
                <c:pt idx="407">
                  <c:v>1.7979359120460701E-2</c:v>
                </c:pt>
                <c:pt idx="408">
                  <c:v>2.797775685709603E-3</c:v>
                </c:pt>
                <c:pt idx="409">
                  <c:v>8.8224300853681503E-4</c:v>
                </c:pt>
                <c:pt idx="410">
                  <c:v>2.1742874390840026E-2</c:v>
                </c:pt>
                <c:pt idx="411">
                  <c:v>2.3602606545850315E-3</c:v>
                </c:pt>
                <c:pt idx="412">
                  <c:v>1.2327233448926521E-2</c:v>
                </c:pt>
                <c:pt idx="413">
                  <c:v>3.1539172476302869E-2</c:v>
                </c:pt>
                <c:pt idx="414">
                  <c:v>2.4823047313161906E-3</c:v>
                </c:pt>
                <c:pt idx="415">
                  <c:v>2.6665826119921629E-3</c:v>
                </c:pt>
                <c:pt idx="416">
                  <c:v>3.0124592488962678E-2</c:v>
                </c:pt>
                <c:pt idx="417">
                  <c:v>3.8194116894849999E-3</c:v>
                </c:pt>
                <c:pt idx="418">
                  <c:v>5.2071210200697101E-3</c:v>
                </c:pt>
                <c:pt idx="419">
                  <c:v>1.6254997491160896E-3</c:v>
                </c:pt>
                <c:pt idx="420">
                  <c:v>4.3199143619866764E-2</c:v>
                </c:pt>
                <c:pt idx="421">
                  <c:v>7.7131301573362121E-3</c:v>
                </c:pt>
                <c:pt idx="422">
                  <c:v>1.004786416790069E-2</c:v>
                </c:pt>
                <c:pt idx="423">
                  <c:v>1.0379766661218956E-3</c:v>
                </c:pt>
                <c:pt idx="424">
                  <c:v>2.1522874708969583E-3</c:v>
                </c:pt>
                <c:pt idx="425">
                  <c:v>1.0304666561841699E-2</c:v>
                </c:pt>
                <c:pt idx="426">
                  <c:v>2.5449276062811534E-2</c:v>
                </c:pt>
                <c:pt idx="427">
                  <c:v>3.354954612332843E-2</c:v>
                </c:pt>
                <c:pt idx="428">
                  <c:v>1.7161954911371195E-3</c:v>
                </c:pt>
                <c:pt idx="429">
                  <c:v>6.6497337030338652E-5</c:v>
                </c:pt>
                <c:pt idx="430">
                  <c:v>1.0619176779286945E-2</c:v>
                </c:pt>
                <c:pt idx="431">
                  <c:v>1.8297387021198756E-2</c:v>
                </c:pt>
                <c:pt idx="432">
                  <c:v>3.9936912479263391E-2</c:v>
                </c:pt>
                <c:pt idx="433">
                  <c:v>7.9128588618648937E-3</c:v>
                </c:pt>
                <c:pt idx="434">
                  <c:v>1.7675943312548421E-2</c:v>
                </c:pt>
                <c:pt idx="435">
                  <c:v>2.8854878541012007E-3</c:v>
                </c:pt>
                <c:pt idx="436">
                  <c:v>1.097173358387441E-2</c:v>
                </c:pt>
                <c:pt idx="437">
                  <c:v>2.3596303280900351E-2</c:v>
                </c:pt>
                <c:pt idx="438">
                  <c:v>3.0974219077539264E-2</c:v>
                </c:pt>
                <c:pt idx="439">
                  <c:v>3.7797532756245473E-3</c:v>
                </c:pt>
                <c:pt idx="440">
                  <c:v>3.4421300675171428E-2</c:v>
                </c:pt>
                <c:pt idx="441">
                  <c:v>4.7389649537876972E-5</c:v>
                </c:pt>
                <c:pt idx="442">
                  <c:v>1.8003400784055688E-3</c:v>
                </c:pt>
                <c:pt idx="443">
                  <c:v>1.1022614798294858E-4</c:v>
                </c:pt>
                <c:pt idx="444">
                  <c:v>4.4722788357055695E-3</c:v>
                </c:pt>
                <c:pt idx="445">
                  <c:v>7.3175709618505782E-3</c:v>
                </c:pt>
                <c:pt idx="446">
                  <c:v>8.2427743169429055E-3</c:v>
                </c:pt>
                <c:pt idx="447">
                  <c:v>4.4603890266556562E-2</c:v>
                </c:pt>
                <c:pt idx="448">
                  <c:v>2.3524253339153348E-4</c:v>
                </c:pt>
                <c:pt idx="449">
                  <c:v>1.7547894844983325E-4</c:v>
                </c:pt>
                <c:pt idx="450">
                  <c:v>3.3532678793886379E-3</c:v>
                </c:pt>
                <c:pt idx="451">
                  <c:v>6.3897684010877603E-5</c:v>
                </c:pt>
                <c:pt idx="452">
                  <c:v>6.2574372870383508E-3</c:v>
                </c:pt>
                <c:pt idx="453">
                  <c:v>4.6276823931782333E-2</c:v>
                </c:pt>
                <c:pt idx="454">
                  <c:v>8.9519833871063281E-3</c:v>
                </c:pt>
                <c:pt idx="455">
                  <c:v>3.8949270380796992E-2</c:v>
                </c:pt>
                <c:pt idx="456">
                  <c:v>1.4873723442858562E-2</c:v>
                </c:pt>
                <c:pt idx="457">
                  <c:v>7.1635025160205357E-3</c:v>
                </c:pt>
                <c:pt idx="458">
                  <c:v>1.2490292288589985E-2</c:v>
                </c:pt>
                <c:pt idx="459">
                  <c:v>2.1994177091990463E-4</c:v>
                </c:pt>
                <c:pt idx="460">
                  <c:v>1.2979212785160586E-2</c:v>
                </c:pt>
                <c:pt idx="461">
                  <c:v>3.6258354364939157E-3</c:v>
                </c:pt>
                <c:pt idx="462">
                  <c:v>1.5444989364044917E-2</c:v>
                </c:pt>
                <c:pt idx="463">
                  <c:v>1.8209285181037201E-2</c:v>
                </c:pt>
                <c:pt idx="464">
                  <c:v>4.1291479338565379E-4</c:v>
                </c:pt>
                <c:pt idx="465">
                  <c:v>2.4985539203453869E-2</c:v>
                </c:pt>
                <c:pt idx="466">
                  <c:v>3.5159550116566476E-2</c:v>
                </c:pt>
                <c:pt idx="467">
                  <c:v>3.1628296095864068E-3</c:v>
                </c:pt>
                <c:pt idx="468">
                  <c:v>2.2214619511348489E-3</c:v>
                </c:pt>
                <c:pt idx="469">
                  <c:v>2.3813847708621241E-2</c:v>
                </c:pt>
                <c:pt idx="470">
                  <c:v>3.9697850087843413E-2</c:v>
                </c:pt>
                <c:pt idx="471">
                  <c:v>8.3554501206112807E-5</c:v>
                </c:pt>
                <c:pt idx="472">
                  <c:v>1.568619749933525E-3</c:v>
                </c:pt>
                <c:pt idx="473">
                  <c:v>1.6662668146169262E-3</c:v>
                </c:pt>
                <c:pt idx="474">
                  <c:v>9.0464255164413657E-3</c:v>
                </c:pt>
                <c:pt idx="475">
                  <c:v>3.1857501078327036E-2</c:v>
                </c:pt>
                <c:pt idx="476">
                  <c:v>2.8808349172158323E-2</c:v>
                </c:pt>
                <c:pt idx="477">
                  <c:v>4.9427804063421346E-4</c:v>
                </c:pt>
                <c:pt idx="478">
                  <c:v>4.0708156042518338E-2</c:v>
                </c:pt>
                <c:pt idx="479">
                  <c:v>9.1895628206854381E-3</c:v>
                </c:pt>
                <c:pt idx="480">
                  <c:v>3.4674732340645581E-2</c:v>
                </c:pt>
                <c:pt idx="481">
                  <c:v>2.2614304877752813E-2</c:v>
                </c:pt>
                <c:pt idx="482">
                  <c:v>1.0816720903269554E-4</c:v>
                </c:pt>
                <c:pt idx="483">
                  <c:v>4.9011157098225475E-4</c:v>
                </c:pt>
                <c:pt idx="484">
                  <c:v>4.5473402355195619E-2</c:v>
                </c:pt>
                <c:pt idx="485">
                  <c:v>6.703143080789265E-3</c:v>
                </c:pt>
                <c:pt idx="486">
                  <c:v>1.756442402487178E-2</c:v>
                </c:pt>
                <c:pt idx="487">
                  <c:v>1.6338156550066374E-2</c:v>
                </c:pt>
                <c:pt idx="488">
                  <c:v>1.5012737174003648E-2</c:v>
                </c:pt>
                <c:pt idx="489">
                  <c:v>2.7566659860942276E-2</c:v>
                </c:pt>
                <c:pt idx="490">
                  <c:v>2.1345821368247034E-2</c:v>
                </c:pt>
                <c:pt idx="491">
                  <c:v>1.8310988583063705E-2</c:v>
                </c:pt>
                <c:pt idx="492">
                  <c:v>3.0556519327343622E-2</c:v>
                </c:pt>
                <c:pt idx="493">
                  <c:v>1.2877469401219326E-2</c:v>
                </c:pt>
                <c:pt idx="494">
                  <c:v>2.4762995033813788E-2</c:v>
                </c:pt>
                <c:pt idx="495">
                  <c:v>1.0884764908798751E-2</c:v>
                </c:pt>
                <c:pt idx="496">
                  <c:v>1.2740396391188182E-2</c:v>
                </c:pt>
                <c:pt idx="497">
                  <c:v>1.9904165240786182E-3</c:v>
                </c:pt>
                <c:pt idx="498">
                  <c:v>7.9543847458312766E-4</c:v>
                </c:pt>
                <c:pt idx="499">
                  <c:v>1.3944466330591831E-3</c:v>
                </c:pt>
                <c:pt idx="500">
                  <c:v>6.8767470683501076E-3</c:v>
                </c:pt>
                <c:pt idx="501">
                  <c:v>7.6325964857272043E-3</c:v>
                </c:pt>
                <c:pt idx="502">
                  <c:v>1.3593203855353767E-2</c:v>
                </c:pt>
                <c:pt idx="503">
                  <c:v>5.5858094218916949E-4</c:v>
                </c:pt>
                <c:pt idx="504">
                  <c:v>2.2256917772461683E-4</c:v>
                </c:pt>
                <c:pt idx="505">
                  <c:v>1.4259924532111493E-6</c:v>
                </c:pt>
                <c:pt idx="506">
                  <c:v>2.0067309891857871E-3</c:v>
                </c:pt>
                <c:pt idx="507">
                  <c:v>4.2924996207206294E-3</c:v>
                </c:pt>
                <c:pt idx="508">
                  <c:v>2.08065411661809E-2</c:v>
                </c:pt>
                <c:pt idx="509">
                  <c:v>2.3797866810276187E-2</c:v>
                </c:pt>
                <c:pt idx="510">
                  <c:v>9.146869141431339E-3</c:v>
                </c:pt>
                <c:pt idx="511">
                  <c:v>5.5680601271124721E-3</c:v>
                </c:pt>
                <c:pt idx="512">
                  <c:v>2.1238952325070316E-2</c:v>
                </c:pt>
                <c:pt idx="513">
                  <c:v>6.8976504006072878E-4</c:v>
                </c:pt>
                <c:pt idx="514">
                  <c:v>1.1513623155317346E-2</c:v>
                </c:pt>
                <c:pt idx="515">
                  <c:v>9.2394030253513664E-4</c:v>
                </c:pt>
                <c:pt idx="516">
                  <c:v>2.7500403734304342E-3</c:v>
                </c:pt>
                <c:pt idx="517">
                  <c:v>4.3477167840775523E-2</c:v>
                </c:pt>
                <c:pt idx="518">
                  <c:v>2.0816063951323186E-2</c:v>
                </c:pt>
                <c:pt idx="519">
                  <c:v>2.4679899544553626E-2</c:v>
                </c:pt>
                <c:pt idx="520">
                  <c:v>1.8403234105897461E-3</c:v>
                </c:pt>
                <c:pt idx="521">
                  <c:v>2.666378731475759E-4</c:v>
                </c:pt>
                <c:pt idx="522">
                  <c:v>2.1571471009453978E-2</c:v>
                </c:pt>
                <c:pt idx="523">
                  <c:v>4.3529743670638325E-2</c:v>
                </c:pt>
                <c:pt idx="524">
                  <c:v>1.7212241441402102E-2</c:v>
                </c:pt>
                <c:pt idx="525">
                  <c:v>4.5436533052258385E-3</c:v>
                </c:pt>
                <c:pt idx="526">
                  <c:v>4.070997014746635E-2</c:v>
                </c:pt>
                <c:pt idx="527">
                  <c:v>2.1073596728541422E-2</c:v>
                </c:pt>
                <c:pt idx="528">
                  <c:v>2.2252450116274701E-3</c:v>
                </c:pt>
                <c:pt idx="529">
                  <c:v>2.9076366285556533E-2</c:v>
                </c:pt>
                <c:pt idx="530">
                  <c:v>1.1701366575015961E-2</c:v>
                </c:pt>
                <c:pt idx="531">
                  <c:v>1.6262331173770386E-3</c:v>
                </c:pt>
                <c:pt idx="532">
                  <c:v>1.7965592221469654E-3</c:v>
                </c:pt>
                <c:pt idx="533">
                  <c:v>3.8990418828639385E-2</c:v>
                </c:pt>
                <c:pt idx="534">
                  <c:v>7.8216963926811094E-3</c:v>
                </c:pt>
                <c:pt idx="535">
                  <c:v>2.567061857111321E-3</c:v>
                </c:pt>
                <c:pt idx="536">
                  <c:v>1.6744259241150753E-2</c:v>
                </c:pt>
                <c:pt idx="537">
                  <c:v>1.0606013013439552E-3</c:v>
                </c:pt>
                <c:pt idx="538">
                  <c:v>1.2741969267910738E-3</c:v>
                </c:pt>
                <c:pt idx="539">
                  <c:v>3.8165493198216764E-4</c:v>
                </c:pt>
                <c:pt idx="540">
                  <c:v>4.0907261821502509E-3</c:v>
                </c:pt>
                <c:pt idx="541">
                  <c:v>2.0231172027909573E-2</c:v>
                </c:pt>
                <c:pt idx="542">
                  <c:v>4.6945306607044029E-4</c:v>
                </c:pt>
                <c:pt idx="543">
                  <c:v>2.7044582291433569E-3</c:v>
                </c:pt>
                <c:pt idx="544">
                  <c:v>1.0926840135779485E-2</c:v>
                </c:pt>
                <c:pt idx="545">
                  <c:v>1.9140672943304094E-3</c:v>
                </c:pt>
                <c:pt idx="546">
                  <c:v>3.3305029690959963E-2</c:v>
                </c:pt>
                <c:pt idx="547">
                  <c:v>8.5832072590398501E-4</c:v>
                </c:pt>
                <c:pt idx="548">
                  <c:v>3.9781743318819387E-3</c:v>
                </c:pt>
                <c:pt idx="549">
                  <c:v>3.0082813393522343E-2</c:v>
                </c:pt>
                <c:pt idx="550">
                  <c:v>1.6380997225458865E-2</c:v>
                </c:pt>
                <c:pt idx="551">
                  <c:v>3.4487274626134466E-3</c:v>
                </c:pt>
                <c:pt idx="552">
                  <c:v>3.597728526439848E-2</c:v>
                </c:pt>
                <c:pt idx="553">
                  <c:v>9.4389687691973593E-3</c:v>
                </c:pt>
                <c:pt idx="554">
                  <c:v>1.0539242634583596E-2</c:v>
                </c:pt>
                <c:pt idx="555">
                  <c:v>2.585931102704114E-2</c:v>
                </c:pt>
                <c:pt idx="556">
                  <c:v>2.1318799851794384E-2</c:v>
                </c:pt>
                <c:pt idx="557">
                  <c:v>1.2395296357883568E-2</c:v>
                </c:pt>
                <c:pt idx="558">
                  <c:v>2.2395567635023254E-2</c:v>
                </c:pt>
                <c:pt idx="559">
                  <c:v>6.6909812453373185E-3</c:v>
                </c:pt>
                <c:pt idx="560">
                  <c:v>1.4599087262603276E-2</c:v>
                </c:pt>
                <c:pt idx="561">
                  <c:v>9.6427207799649334E-3</c:v>
                </c:pt>
                <c:pt idx="562">
                  <c:v>1.132756182730071E-3</c:v>
                </c:pt>
                <c:pt idx="563">
                  <c:v>7.3081105482471719E-4</c:v>
                </c:pt>
                <c:pt idx="564">
                  <c:v>1.4607350293916847E-2</c:v>
                </c:pt>
                <c:pt idx="565">
                  <c:v>1.0981784083721828E-2</c:v>
                </c:pt>
                <c:pt idx="566">
                  <c:v>1.9129152830337236E-2</c:v>
                </c:pt>
                <c:pt idx="567">
                  <c:v>8.9237388596380657E-4</c:v>
                </c:pt>
                <c:pt idx="568">
                  <c:v>5.0982274735618133E-3</c:v>
                </c:pt>
                <c:pt idx="569">
                  <c:v>1.2143394928789766E-2</c:v>
                </c:pt>
                <c:pt idx="570">
                  <c:v>6.1603603951789956E-3</c:v>
                </c:pt>
                <c:pt idx="571">
                  <c:v>1.2824572920360157E-2</c:v>
                </c:pt>
                <c:pt idx="572">
                  <c:v>1.3132263434391811E-2</c:v>
                </c:pt>
                <c:pt idx="573">
                  <c:v>1.0901499570666341E-2</c:v>
                </c:pt>
                <c:pt idx="574">
                  <c:v>2.3288084998669793E-2</c:v>
                </c:pt>
                <c:pt idx="575">
                  <c:v>3.2226771394725288E-2</c:v>
                </c:pt>
                <c:pt idx="576">
                  <c:v>8.8967272120206043E-3</c:v>
                </c:pt>
                <c:pt idx="577">
                  <c:v>4.3396804111514101E-3</c:v>
                </c:pt>
                <c:pt idx="578">
                  <c:v>7.4429302990814726E-3</c:v>
                </c:pt>
                <c:pt idx="579">
                  <c:v>4.2246206262701644E-4</c:v>
                </c:pt>
                <c:pt idx="580">
                  <c:v>1.0402332167127637E-2</c:v>
                </c:pt>
                <c:pt idx="581">
                  <c:v>6.948053720174467E-3</c:v>
                </c:pt>
                <c:pt idx="582">
                  <c:v>5.2858987088072297E-3</c:v>
                </c:pt>
                <c:pt idx="583">
                  <c:v>2.3085029124932641E-2</c:v>
                </c:pt>
                <c:pt idx="584">
                  <c:v>2.1258278889354068E-2</c:v>
                </c:pt>
                <c:pt idx="585">
                  <c:v>3.3951977483470041E-3</c:v>
                </c:pt>
                <c:pt idx="586">
                  <c:v>2.4046208896892247E-2</c:v>
                </c:pt>
                <c:pt idx="587">
                  <c:v>7.2630797753351949E-3</c:v>
                </c:pt>
                <c:pt idx="588">
                  <c:v>3.3963004385844223E-2</c:v>
                </c:pt>
                <c:pt idx="589">
                  <c:v>3.8697566704770869E-2</c:v>
                </c:pt>
                <c:pt idx="590">
                  <c:v>1.524456425984648E-2</c:v>
                </c:pt>
                <c:pt idx="591">
                  <c:v>6.8119634276695576E-3</c:v>
                </c:pt>
                <c:pt idx="592">
                  <c:v>4.4552777129580265E-2</c:v>
                </c:pt>
                <c:pt idx="593">
                  <c:v>2.7033785435865706E-2</c:v>
                </c:pt>
                <c:pt idx="594">
                  <c:v>8.1466391734465113E-3</c:v>
                </c:pt>
                <c:pt idx="595">
                  <c:v>7.7463174344472344E-4</c:v>
                </c:pt>
                <c:pt idx="596">
                  <c:v>3.8713119636537121E-3</c:v>
                </c:pt>
                <c:pt idx="597">
                  <c:v>6.5169879065591907E-3</c:v>
                </c:pt>
                <c:pt idx="598">
                  <c:v>1.3919439112718261E-2</c:v>
                </c:pt>
                <c:pt idx="599">
                  <c:v>1.8100984892577526E-3</c:v>
                </c:pt>
                <c:pt idx="600">
                  <c:v>3.6796936512059134E-3</c:v>
                </c:pt>
                <c:pt idx="601">
                  <c:v>1.1225305714506638E-2</c:v>
                </c:pt>
                <c:pt idx="602">
                  <c:v>2.9632200896804801E-2</c:v>
                </c:pt>
                <c:pt idx="603">
                  <c:v>3.0019520431882225E-2</c:v>
                </c:pt>
                <c:pt idx="604">
                  <c:v>1.4758089832884839E-2</c:v>
                </c:pt>
                <c:pt idx="605">
                  <c:v>7.7434144746583037E-3</c:v>
                </c:pt>
                <c:pt idx="606">
                  <c:v>2.5259739251534536E-2</c:v>
                </c:pt>
                <c:pt idx="607">
                  <c:v>9.2270784093917563E-3</c:v>
                </c:pt>
                <c:pt idx="608">
                  <c:v>4.1504573407368232E-2</c:v>
                </c:pt>
                <c:pt idx="609">
                  <c:v>4.8121615421524704E-2</c:v>
                </c:pt>
                <c:pt idx="610">
                  <c:v>3.9529632395740352E-2</c:v>
                </c:pt>
                <c:pt idx="611">
                  <c:v>9.2873084194731535E-3</c:v>
                </c:pt>
                <c:pt idx="612">
                  <c:v>3.8855871724331636E-2</c:v>
                </c:pt>
                <c:pt idx="613">
                  <c:v>9.4689829336425772E-3</c:v>
                </c:pt>
                <c:pt idx="614">
                  <c:v>8.4866046055450308E-3</c:v>
                </c:pt>
                <c:pt idx="615">
                  <c:v>1.701258744442154E-3</c:v>
                </c:pt>
                <c:pt idx="616">
                  <c:v>1.9149391218496194E-3</c:v>
                </c:pt>
                <c:pt idx="617">
                  <c:v>6.6365667578551822E-3</c:v>
                </c:pt>
                <c:pt idx="618">
                  <c:v>2.520790529276732E-3</c:v>
                </c:pt>
                <c:pt idx="619">
                  <c:v>1.8303675941048394E-2</c:v>
                </c:pt>
                <c:pt idx="620">
                  <c:v>8.1118874114012533E-3</c:v>
                </c:pt>
                <c:pt idx="621">
                  <c:v>1.1206862186176668E-2</c:v>
                </c:pt>
                <c:pt idx="622">
                  <c:v>1.8999978504407062E-2</c:v>
                </c:pt>
                <c:pt idx="623">
                  <c:v>9.7951411657933654E-3</c:v>
                </c:pt>
                <c:pt idx="624">
                  <c:v>9.0375102502425406E-3</c:v>
                </c:pt>
                <c:pt idx="625">
                  <c:v>1.4269719103523954E-3</c:v>
                </c:pt>
                <c:pt idx="626">
                  <c:v>2.9188947412824073E-2</c:v>
                </c:pt>
                <c:pt idx="627">
                  <c:v>3.5920366773517774E-3</c:v>
                </c:pt>
                <c:pt idx="628">
                  <c:v>5.5308610241049036E-3</c:v>
                </c:pt>
                <c:pt idx="629">
                  <c:v>8.5903809213288499E-3</c:v>
                </c:pt>
                <c:pt idx="630">
                  <c:v>1.5514382896222631E-3</c:v>
                </c:pt>
                <c:pt idx="631">
                  <c:v>6.3712318793844981E-4</c:v>
                </c:pt>
                <c:pt idx="632">
                  <c:v>8.2610053711933869E-3</c:v>
                </c:pt>
                <c:pt idx="633">
                  <c:v>8.4855822530713575E-3</c:v>
                </c:pt>
                <c:pt idx="634">
                  <c:v>1.5639017583474559E-3</c:v>
                </c:pt>
                <c:pt idx="635">
                  <c:v>4.709253856235056E-3</c:v>
                </c:pt>
                <c:pt idx="636">
                  <c:v>9.903761160607646E-5</c:v>
                </c:pt>
                <c:pt idx="637">
                  <c:v>1.6834466741675533E-3</c:v>
                </c:pt>
                <c:pt idx="638">
                  <c:v>6.0449452504534478E-4</c:v>
                </c:pt>
                <c:pt idx="639">
                  <c:v>2.2179206337145232E-2</c:v>
                </c:pt>
                <c:pt idx="640">
                  <c:v>2.4327936549159976E-2</c:v>
                </c:pt>
                <c:pt idx="641">
                  <c:v>4.0836327108713287E-2</c:v>
                </c:pt>
                <c:pt idx="642">
                  <c:v>6.4765624547769313E-3</c:v>
                </c:pt>
                <c:pt idx="643">
                  <c:v>1.7393337547967273E-3</c:v>
                </c:pt>
                <c:pt idx="644">
                  <c:v>6.2973192557453841E-3</c:v>
                </c:pt>
                <c:pt idx="645">
                  <c:v>4.9030744852934151E-3</c:v>
                </c:pt>
                <c:pt idx="646">
                  <c:v>5.8898914771440651E-3</c:v>
                </c:pt>
                <c:pt idx="647">
                  <c:v>9.0096708716825603E-3</c:v>
                </c:pt>
                <c:pt idx="648">
                  <c:v>1.139436658852829E-2</c:v>
                </c:pt>
                <c:pt idx="649">
                  <c:v>2.574923853989064E-2</c:v>
                </c:pt>
                <c:pt idx="650">
                  <c:v>8.4661164438118112E-3</c:v>
                </c:pt>
                <c:pt idx="651">
                  <c:v>6.8311007535283759E-4</c:v>
                </c:pt>
                <c:pt idx="652">
                  <c:v>1.884758211890003E-2</c:v>
                </c:pt>
                <c:pt idx="653">
                  <c:v>4.4646258153499636E-3</c:v>
                </c:pt>
                <c:pt idx="654">
                  <c:v>3.7251756977679613E-3</c:v>
                </c:pt>
                <c:pt idx="655">
                  <c:v>2.2897518429064265E-2</c:v>
                </c:pt>
                <c:pt idx="656">
                  <c:v>1.1765358544634608E-2</c:v>
                </c:pt>
                <c:pt idx="657">
                  <c:v>1.0666701671429602E-2</c:v>
                </c:pt>
                <c:pt idx="658">
                  <c:v>3.4742215287909494E-3</c:v>
                </c:pt>
                <c:pt idx="659">
                  <c:v>7.1535647661801699E-3</c:v>
                </c:pt>
                <c:pt idx="660">
                  <c:v>2.7610657488449835E-3</c:v>
                </c:pt>
                <c:pt idx="661">
                  <c:v>1.5560209743156201E-3</c:v>
                </c:pt>
                <c:pt idx="662">
                  <c:v>1.6398994654445514E-3</c:v>
                </c:pt>
                <c:pt idx="663">
                  <c:v>6.1543412439961625E-3</c:v>
                </c:pt>
                <c:pt idx="664">
                  <c:v>4.6905273031924233E-3</c:v>
                </c:pt>
                <c:pt idx="665">
                  <c:v>1.2637217636655417E-2</c:v>
                </c:pt>
                <c:pt idx="666">
                  <c:v>2.4023159164861519E-2</c:v>
                </c:pt>
                <c:pt idx="667">
                  <c:v>1.4688727139578035E-2</c:v>
                </c:pt>
                <c:pt idx="668">
                  <c:v>3.4546466228484396E-2</c:v>
                </c:pt>
                <c:pt idx="669">
                  <c:v>2.3925972910553441E-3</c:v>
                </c:pt>
                <c:pt idx="670">
                  <c:v>4.3275414117463643E-3</c:v>
                </c:pt>
                <c:pt idx="671">
                  <c:v>8.9480330255441044E-3</c:v>
                </c:pt>
                <c:pt idx="672">
                  <c:v>7.093903516107389E-3</c:v>
                </c:pt>
                <c:pt idx="673">
                  <c:v>6.0445261812132967E-3</c:v>
                </c:pt>
                <c:pt idx="674">
                  <c:v>4.7760570844841707E-3</c:v>
                </c:pt>
                <c:pt idx="675">
                  <c:v>7.4203532870354225E-3</c:v>
                </c:pt>
                <c:pt idx="676">
                  <c:v>1.6612801519176192E-2</c:v>
                </c:pt>
                <c:pt idx="677">
                  <c:v>6.09236399077164E-3</c:v>
                </c:pt>
                <c:pt idx="678">
                  <c:v>2.2805727477952259E-2</c:v>
                </c:pt>
                <c:pt idx="679">
                  <c:v>1.3580163606824758E-2</c:v>
                </c:pt>
                <c:pt idx="680">
                  <c:v>2.537676334984269E-2</c:v>
                </c:pt>
                <c:pt idx="681">
                  <c:v>8.4419787981440016E-3</c:v>
                </c:pt>
                <c:pt idx="682">
                  <c:v>1.3908199570195486E-3</c:v>
                </c:pt>
                <c:pt idx="683">
                  <c:v>4.3074597200101608E-2</c:v>
                </c:pt>
                <c:pt idx="684">
                  <c:v>8.695525574054834E-3</c:v>
                </c:pt>
                <c:pt idx="685">
                  <c:v>3.7263669089596795E-2</c:v>
                </c:pt>
                <c:pt idx="686">
                  <c:v>4.1553804629723802E-3</c:v>
                </c:pt>
                <c:pt idx="687">
                  <c:v>1.028165038115574E-2</c:v>
                </c:pt>
                <c:pt idx="688">
                  <c:v>9.0988578479340963E-3</c:v>
                </c:pt>
                <c:pt idx="689">
                  <c:v>1.3842366522914724E-3</c:v>
                </c:pt>
                <c:pt idx="690">
                  <c:v>1.7629444756942893E-3</c:v>
                </c:pt>
                <c:pt idx="691">
                  <c:v>3.2403274339526111E-2</c:v>
                </c:pt>
                <c:pt idx="692">
                  <c:v>1.2792629749520024E-2</c:v>
                </c:pt>
                <c:pt idx="693">
                  <c:v>3.8897651769569809E-2</c:v>
                </c:pt>
                <c:pt idx="694">
                  <c:v>3.1772078388158953E-3</c:v>
                </c:pt>
                <c:pt idx="695">
                  <c:v>2.8906813333646154E-3</c:v>
                </c:pt>
                <c:pt idx="696">
                  <c:v>2.5918797780140536E-2</c:v>
                </c:pt>
                <c:pt idx="697">
                  <c:v>1.5157012212795085E-2</c:v>
                </c:pt>
                <c:pt idx="698">
                  <c:v>4.7240418628514596E-3</c:v>
                </c:pt>
                <c:pt idx="699">
                  <c:v>1.7365301685768258E-2</c:v>
                </c:pt>
                <c:pt idx="700">
                  <c:v>7.9711818763752839E-3</c:v>
                </c:pt>
                <c:pt idx="701">
                  <c:v>1.5080092155401726E-2</c:v>
                </c:pt>
                <c:pt idx="702">
                  <c:v>4.789933796375428E-3</c:v>
                </c:pt>
                <c:pt idx="703">
                  <c:v>4.2890887599224575E-2</c:v>
                </c:pt>
                <c:pt idx="704">
                  <c:v>1.9450605144277825E-2</c:v>
                </c:pt>
                <c:pt idx="705">
                  <c:v>2.6111951138424357E-3</c:v>
                </c:pt>
                <c:pt idx="706">
                  <c:v>2.3429778354086057E-2</c:v>
                </c:pt>
                <c:pt idx="707">
                  <c:v>3.6843027857428677E-2</c:v>
                </c:pt>
                <c:pt idx="708">
                  <c:v>2.2882087640571921E-6</c:v>
                </c:pt>
                <c:pt idx="709">
                  <c:v>8.951031000072834E-3</c:v>
                </c:pt>
                <c:pt idx="710">
                  <c:v>1.6209595322428404E-2</c:v>
                </c:pt>
                <c:pt idx="711">
                  <c:v>5.0956661871020374E-3</c:v>
                </c:pt>
                <c:pt idx="712">
                  <c:v>3.7726338931941581E-4</c:v>
                </c:pt>
                <c:pt idx="713">
                  <c:v>2.6071415071730927E-2</c:v>
                </c:pt>
                <c:pt idx="714">
                  <c:v>6.5261255044459744E-3</c:v>
                </c:pt>
                <c:pt idx="715">
                  <c:v>9.550332339058663E-3</c:v>
                </c:pt>
                <c:pt idx="716">
                  <c:v>3.1976893853889451E-2</c:v>
                </c:pt>
                <c:pt idx="717">
                  <c:v>3.0763916084766123E-3</c:v>
                </c:pt>
                <c:pt idx="718">
                  <c:v>1.8035684337238525E-4</c:v>
                </c:pt>
                <c:pt idx="719">
                  <c:v>3.9364646778417677E-3</c:v>
                </c:pt>
                <c:pt idx="720">
                  <c:v>1.0077061818652066E-3</c:v>
                </c:pt>
                <c:pt idx="721">
                  <c:v>5.5431470219243807E-3</c:v>
                </c:pt>
                <c:pt idx="722">
                  <c:v>8.9692840225818835E-3</c:v>
                </c:pt>
                <c:pt idx="723">
                  <c:v>1.0866560180559084E-2</c:v>
                </c:pt>
                <c:pt idx="724">
                  <c:v>7.9890466705120997E-4</c:v>
                </c:pt>
                <c:pt idx="725">
                  <c:v>9.2111337918622722E-4</c:v>
                </c:pt>
                <c:pt idx="726">
                  <c:v>1.9974590597654604E-4</c:v>
                </c:pt>
                <c:pt idx="727">
                  <c:v>2.7114913464267557E-3</c:v>
                </c:pt>
                <c:pt idx="728">
                  <c:v>2.6393464198685324E-2</c:v>
                </c:pt>
                <c:pt idx="729">
                  <c:v>3.7586679942927803E-2</c:v>
                </c:pt>
                <c:pt idx="730">
                  <c:v>4.9774730100265096E-4</c:v>
                </c:pt>
                <c:pt idx="731">
                  <c:v>1.9819856505474343E-2</c:v>
                </c:pt>
                <c:pt idx="732">
                  <c:v>6.0228080528887899E-3</c:v>
                </c:pt>
                <c:pt idx="733">
                  <c:v>2.7237312569664781E-3</c:v>
                </c:pt>
                <c:pt idx="734">
                  <c:v>8.2299131903427573E-3</c:v>
                </c:pt>
                <c:pt idx="735">
                  <c:v>4.701149047141133E-3</c:v>
                </c:pt>
                <c:pt idx="736">
                  <c:v>2.1856568123101609E-2</c:v>
                </c:pt>
                <c:pt idx="737">
                  <c:v>2.4910007319949301E-3</c:v>
                </c:pt>
                <c:pt idx="738">
                  <c:v>4.3913165665643752E-2</c:v>
                </c:pt>
                <c:pt idx="739">
                  <c:v>3.5300111441387699E-2</c:v>
                </c:pt>
                <c:pt idx="740">
                  <c:v>2.5484920313493743E-3</c:v>
                </c:pt>
                <c:pt idx="741">
                  <c:v>6.6189720064462601E-3</c:v>
                </c:pt>
                <c:pt idx="742">
                  <c:v>6.3468110725921466E-3</c:v>
                </c:pt>
                <c:pt idx="743">
                  <c:v>1.4912906157359308E-2</c:v>
                </c:pt>
                <c:pt idx="744">
                  <c:v>5.5450250946479044E-3</c:v>
                </c:pt>
                <c:pt idx="745">
                  <c:v>3.4191928663499883E-2</c:v>
                </c:pt>
                <c:pt idx="746">
                  <c:v>1.8515876225379084E-3</c:v>
                </c:pt>
                <c:pt idx="747">
                  <c:v>1.8644281852781148E-5</c:v>
                </c:pt>
                <c:pt idx="748">
                  <c:v>3.1155872691479184E-4</c:v>
                </c:pt>
                <c:pt idx="749">
                  <c:v>2.7080866664446299E-2</c:v>
                </c:pt>
                <c:pt idx="750">
                  <c:v>1.2970699470080945E-2</c:v>
                </c:pt>
                <c:pt idx="751">
                  <c:v>2.1519932757196526E-2</c:v>
                </c:pt>
                <c:pt idx="752">
                  <c:v>5.176841757763736E-3</c:v>
                </c:pt>
                <c:pt idx="753">
                  <c:v>1.2795711592958683E-2</c:v>
                </c:pt>
                <c:pt idx="754">
                  <c:v>2.9932103301636369E-3</c:v>
                </c:pt>
                <c:pt idx="755">
                  <c:v>4.4180351346954977E-3</c:v>
                </c:pt>
                <c:pt idx="756">
                  <c:v>3.2212295434340784E-4</c:v>
                </c:pt>
                <c:pt idx="757">
                  <c:v>1.3648272543253433E-2</c:v>
                </c:pt>
                <c:pt idx="758">
                  <c:v>1.2061793677006901E-3</c:v>
                </c:pt>
                <c:pt idx="759">
                  <c:v>3.6772251858777998E-3</c:v>
                </c:pt>
                <c:pt idx="760">
                  <c:v>1.6920231525560415E-2</c:v>
                </c:pt>
                <c:pt idx="761">
                  <c:v>7.4325641554882837E-3</c:v>
                </c:pt>
                <c:pt idx="762">
                  <c:v>1.4106780204781786E-2</c:v>
                </c:pt>
                <c:pt idx="763">
                  <c:v>8.0871156304818306E-3</c:v>
                </c:pt>
                <c:pt idx="764">
                  <c:v>1.6491779827677158E-2</c:v>
                </c:pt>
                <c:pt idx="765">
                  <c:v>8.3588575214943849E-3</c:v>
                </c:pt>
                <c:pt idx="766">
                  <c:v>1.348560783265812E-2</c:v>
                </c:pt>
                <c:pt idx="767">
                  <c:v>2.860313410214861E-3</c:v>
                </c:pt>
                <c:pt idx="768">
                  <c:v>1.3857320271746928E-2</c:v>
                </c:pt>
                <c:pt idx="769">
                  <c:v>8.0177457928779384E-3</c:v>
                </c:pt>
                <c:pt idx="770">
                  <c:v>1.4975340031365256E-2</c:v>
                </c:pt>
                <c:pt idx="771">
                  <c:v>1.3903200799969692E-2</c:v>
                </c:pt>
                <c:pt idx="772">
                  <c:v>1.9353421980397318E-2</c:v>
                </c:pt>
                <c:pt idx="773">
                  <c:v>1.4216914843047724E-2</c:v>
                </c:pt>
                <c:pt idx="774">
                  <c:v>6.9614224678028816E-3</c:v>
                </c:pt>
                <c:pt idx="775">
                  <c:v>3.2007327049194327E-3</c:v>
                </c:pt>
                <c:pt idx="776">
                  <c:v>3.3770847805218975E-2</c:v>
                </c:pt>
                <c:pt idx="777">
                  <c:v>3.5535535468389731E-3</c:v>
                </c:pt>
                <c:pt idx="778">
                  <c:v>1.7565686876287893E-2</c:v>
                </c:pt>
                <c:pt idx="779">
                  <c:v>2.5047193538725178E-2</c:v>
                </c:pt>
                <c:pt idx="780">
                  <c:v>1.7327743064133577E-2</c:v>
                </c:pt>
                <c:pt idx="781">
                  <c:v>5.9147812842197086E-3</c:v>
                </c:pt>
                <c:pt idx="782">
                  <c:v>2.8283604650267583E-2</c:v>
                </c:pt>
                <c:pt idx="783">
                  <c:v>1.1107435019020317E-2</c:v>
                </c:pt>
                <c:pt idx="784">
                  <c:v>2.9390539487133899E-2</c:v>
                </c:pt>
                <c:pt idx="785">
                  <c:v>5.0269080279570673E-3</c:v>
                </c:pt>
                <c:pt idx="786">
                  <c:v>4.7191448392445854E-4</c:v>
                </c:pt>
                <c:pt idx="787">
                  <c:v>6.0901012603764241E-3</c:v>
                </c:pt>
                <c:pt idx="788">
                  <c:v>1.5842009204819377E-2</c:v>
                </c:pt>
                <c:pt idx="789">
                  <c:v>2.8564385040526635E-2</c:v>
                </c:pt>
                <c:pt idx="790">
                  <c:v>4.612379974395197E-2</c:v>
                </c:pt>
                <c:pt idx="791">
                  <c:v>4.4537410459783031E-2</c:v>
                </c:pt>
                <c:pt idx="792">
                  <c:v>1.0259202097940991E-2</c:v>
                </c:pt>
                <c:pt idx="793">
                  <c:v>2.5969744480683548E-2</c:v>
                </c:pt>
                <c:pt idx="794">
                  <c:v>3.1950166303975768E-3</c:v>
                </c:pt>
                <c:pt idx="795">
                  <c:v>4.9430058337690186E-3</c:v>
                </c:pt>
                <c:pt idx="796">
                  <c:v>1.6411674593204972E-3</c:v>
                </c:pt>
                <c:pt idx="797">
                  <c:v>2.5630560425415873E-2</c:v>
                </c:pt>
                <c:pt idx="798">
                  <c:v>3.4624488891572901E-2</c:v>
                </c:pt>
                <c:pt idx="799">
                  <c:v>1.8923510991716578E-2</c:v>
                </c:pt>
                <c:pt idx="800">
                  <c:v>1.2602315730083958E-3</c:v>
                </c:pt>
                <c:pt idx="801">
                  <c:v>4.5729718921579184E-2</c:v>
                </c:pt>
                <c:pt idx="802">
                  <c:v>1.9995474550864958E-3</c:v>
                </c:pt>
                <c:pt idx="803">
                  <c:v>1.566528234984459E-2</c:v>
                </c:pt>
                <c:pt idx="804">
                  <c:v>3.7448505186059529E-2</c:v>
                </c:pt>
                <c:pt idx="805">
                  <c:v>1.2258962138925588E-2</c:v>
                </c:pt>
                <c:pt idx="806">
                  <c:v>6.8327777695460024E-3</c:v>
                </c:pt>
                <c:pt idx="807">
                  <c:v>3.1353244020312976E-2</c:v>
                </c:pt>
                <c:pt idx="808">
                  <c:v>3.1868954980115376E-2</c:v>
                </c:pt>
                <c:pt idx="809">
                  <c:v>4.1910043748091628E-3</c:v>
                </c:pt>
                <c:pt idx="810">
                  <c:v>9.4432630479656162E-3</c:v>
                </c:pt>
                <c:pt idx="811">
                  <c:v>4.2128343744661615E-4</c:v>
                </c:pt>
                <c:pt idx="812">
                  <c:v>9.4739135230364358E-3</c:v>
                </c:pt>
                <c:pt idx="813">
                  <c:v>1.1446619944281143E-2</c:v>
                </c:pt>
                <c:pt idx="814">
                  <c:v>5.3258850115739636E-4</c:v>
                </c:pt>
                <c:pt idx="815">
                  <c:v>1.8720108818506217E-3</c:v>
                </c:pt>
                <c:pt idx="816">
                  <c:v>6.9554111278167467E-3</c:v>
                </c:pt>
                <c:pt idx="817">
                  <c:v>3.6128856768607921E-2</c:v>
                </c:pt>
                <c:pt idx="818">
                  <c:v>1.8377885322086295E-2</c:v>
                </c:pt>
                <c:pt idx="819">
                  <c:v>2.1267129741322912E-2</c:v>
                </c:pt>
                <c:pt idx="820">
                  <c:v>3.9895583896315439E-3</c:v>
                </c:pt>
                <c:pt idx="821">
                  <c:v>5.89517627323619E-3</c:v>
                </c:pt>
                <c:pt idx="822">
                  <c:v>6.3582639117108417E-4</c:v>
                </c:pt>
                <c:pt idx="823">
                  <c:v>7.4334483003047416E-3</c:v>
                </c:pt>
                <c:pt idx="824">
                  <c:v>1.4532083350654638E-2</c:v>
                </c:pt>
                <c:pt idx="825">
                  <c:v>3.2413158157036041E-2</c:v>
                </c:pt>
                <c:pt idx="826">
                  <c:v>4.2118842963479224E-2</c:v>
                </c:pt>
                <c:pt idx="827">
                  <c:v>3.1740796725955381E-3</c:v>
                </c:pt>
                <c:pt idx="828">
                  <c:v>4.3668134305209884E-4</c:v>
                </c:pt>
                <c:pt idx="829">
                  <c:v>4.5629408815043043E-2</c:v>
                </c:pt>
                <c:pt idx="830">
                  <c:v>2.9127048916586708E-2</c:v>
                </c:pt>
                <c:pt idx="831">
                  <c:v>2.6984626751101991E-3</c:v>
                </c:pt>
                <c:pt idx="832">
                  <c:v>2.7901687119499491E-3</c:v>
                </c:pt>
                <c:pt idx="833">
                  <c:v>7.3535503182100134E-3</c:v>
                </c:pt>
                <c:pt idx="834">
                  <c:v>3.6192855145183847E-5</c:v>
                </c:pt>
                <c:pt idx="835">
                  <c:v>2.192094414577923E-2</c:v>
                </c:pt>
                <c:pt idx="836">
                  <c:v>2.8823929774128611E-5</c:v>
                </c:pt>
                <c:pt idx="837">
                  <c:v>3.3303597913511715E-2</c:v>
                </c:pt>
                <c:pt idx="838">
                  <c:v>1.54416470144132E-3</c:v>
                </c:pt>
                <c:pt idx="839">
                  <c:v>1.5733825728300552E-3</c:v>
                </c:pt>
                <c:pt idx="840">
                  <c:v>1.1596674247123469E-2</c:v>
                </c:pt>
                <c:pt idx="841">
                  <c:v>8.72140730832127E-3</c:v>
                </c:pt>
                <c:pt idx="842">
                  <c:v>5.8808025414453973E-3</c:v>
                </c:pt>
                <c:pt idx="843">
                  <c:v>1.279373626336105E-3</c:v>
                </c:pt>
                <c:pt idx="844">
                  <c:v>4.8443661945426711E-4</c:v>
                </c:pt>
                <c:pt idx="845">
                  <c:v>3.7447061547051397E-3</c:v>
                </c:pt>
                <c:pt idx="846">
                  <c:v>2.419306602910969E-3</c:v>
                </c:pt>
                <c:pt idx="847">
                  <c:v>1.5060501555657661E-4</c:v>
                </c:pt>
                <c:pt idx="848">
                  <c:v>1.1586558970969036E-2</c:v>
                </c:pt>
                <c:pt idx="849">
                  <c:v>3.0954260953752546E-3</c:v>
                </c:pt>
                <c:pt idx="850">
                  <c:v>3.3388034425733855E-2</c:v>
                </c:pt>
                <c:pt idx="851">
                  <c:v>3.8910248970681155E-2</c:v>
                </c:pt>
                <c:pt idx="852">
                  <c:v>9.0874237709064904E-3</c:v>
                </c:pt>
                <c:pt idx="853">
                  <c:v>3.6645378865337386E-3</c:v>
                </c:pt>
                <c:pt idx="854">
                  <c:v>8.4113574533489482E-3</c:v>
                </c:pt>
                <c:pt idx="855">
                  <c:v>7.0065600455637917E-3</c:v>
                </c:pt>
                <c:pt idx="856">
                  <c:v>1.1218793876428945E-2</c:v>
                </c:pt>
                <c:pt idx="857">
                  <c:v>1.753766137396633E-5</c:v>
                </c:pt>
                <c:pt idx="858">
                  <c:v>3.0162077654938061E-2</c:v>
                </c:pt>
                <c:pt idx="859">
                  <c:v>2.6153531885342842E-5</c:v>
                </c:pt>
                <c:pt idx="860">
                  <c:v>5.332548419593456E-4</c:v>
                </c:pt>
                <c:pt idx="861">
                  <c:v>2.5713906443227307E-2</c:v>
                </c:pt>
                <c:pt idx="862">
                  <c:v>3.4332150797315421E-2</c:v>
                </c:pt>
                <c:pt idx="863">
                  <c:v>1.3331818119050508E-2</c:v>
                </c:pt>
                <c:pt idx="864">
                  <c:v>4.1055189616413509E-2</c:v>
                </c:pt>
                <c:pt idx="865">
                  <c:v>2.873223526306189E-2</c:v>
                </c:pt>
                <c:pt idx="866">
                  <c:v>2.4533690116386174E-5</c:v>
                </c:pt>
                <c:pt idx="867">
                  <c:v>2.000212863385148E-3</c:v>
                </c:pt>
                <c:pt idx="868">
                  <c:v>3.0884341300561728E-4</c:v>
                </c:pt>
                <c:pt idx="869">
                  <c:v>5.4856925985529131E-4</c:v>
                </c:pt>
                <c:pt idx="870">
                  <c:v>7.8358755982389158E-3</c:v>
                </c:pt>
                <c:pt idx="871">
                  <c:v>2.3340336491491351E-2</c:v>
                </c:pt>
                <c:pt idx="872">
                  <c:v>8.2833582248747623E-3</c:v>
                </c:pt>
                <c:pt idx="873">
                  <c:v>4.5740909768979446E-2</c:v>
                </c:pt>
                <c:pt idx="874">
                  <c:v>6.1444658649649538E-3</c:v>
                </c:pt>
                <c:pt idx="875">
                  <c:v>1.2843680794636374E-3</c:v>
                </c:pt>
                <c:pt idx="876">
                  <c:v>7.9351667149734038E-3</c:v>
                </c:pt>
                <c:pt idx="877">
                  <c:v>3.5153895946319312E-2</c:v>
                </c:pt>
                <c:pt idx="878">
                  <c:v>3.0995664281015699E-2</c:v>
                </c:pt>
                <c:pt idx="879">
                  <c:v>3.9024172009715502E-2</c:v>
                </c:pt>
                <c:pt idx="880">
                  <c:v>1.4332666349532617E-3</c:v>
                </c:pt>
                <c:pt idx="881">
                  <c:v>1.7301307719069327E-2</c:v>
                </c:pt>
                <c:pt idx="882">
                  <c:v>2.0847825280655725E-2</c:v>
                </c:pt>
                <c:pt idx="883">
                  <c:v>2.6678616795521477E-2</c:v>
                </c:pt>
                <c:pt idx="884">
                  <c:v>2.2439803882514124E-3</c:v>
                </c:pt>
                <c:pt idx="885">
                  <c:v>3.2252756679414384E-3</c:v>
                </c:pt>
                <c:pt idx="886">
                  <c:v>6.1082009573211965E-3</c:v>
                </c:pt>
                <c:pt idx="887">
                  <c:v>3.6400062105446274E-2</c:v>
                </c:pt>
                <c:pt idx="888">
                  <c:v>2.6595820730834648E-3</c:v>
                </c:pt>
                <c:pt idx="889">
                  <c:v>1.1873478827198185E-3</c:v>
                </c:pt>
                <c:pt idx="890">
                  <c:v>1.2088477191837279E-2</c:v>
                </c:pt>
                <c:pt idx="891">
                  <c:v>6.4965854906989945E-3</c:v>
                </c:pt>
                <c:pt idx="892">
                  <c:v>5.5439294348202774E-3</c:v>
                </c:pt>
                <c:pt idx="893">
                  <c:v>2.537064120177195E-4</c:v>
                </c:pt>
                <c:pt idx="894">
                  <c:v>2.9111221648028384E-3</c:v>
                </c:pt>
                <c:pt idx="895">
                  <c:v>9.5210432462161289E-3</c:v>
                </c:pt>
                <c:pt idx="896">
                  <c:v>4.3966376879277846E-2</c:v>
                </c:pt>
                <c:pt idx="897">
                  <c:v>1.7828790710731819E-3</c:v>
                </c:pt>
                <c:pt idx="898">
                  <c:v>9.7931168455853094E-3</c:v>
                </c:pt>
                <c:pt idx="899">
                  <c:v>7.1898965458293083E-3</c:v>
                </c:pt>
                <c:pt idx="900">
                  <c:v>8.8442506961674151E-3</c:v>
                </c:pt>
                <c:pt idx="901">
                  <c:v>5.3952757895293583E-3</c:v>
                </c:pt>
                <c:pt idx="902">
                  <c:v>3.7651130705574139E-2</c:v>
                </c:pt>
                <c:pt idx="903">
                  <c:v>2.6540566472984784E-3</c:v>
                </c:pt>
                <c:pt idx="904">
                  <c:v>9.7682343811413951E-3</c:v>
                </c:pt>
                <c:pt idx="905">
                  <c:v>5.2056458470649511E-5</c:v>
                </c:pt>
                <c:pt idx="906">
                  <c:v>1.8604919789372041E-2</c:v>
                </c:pt>
                <c:pt idx="907">
                  <c:v>4.701689741911895E-3</c:v>
                </c:pt>
                <c:pt idx="908">
                  <c:v>2.044841297627656E-3</c:v>
                </c:pt>
                <c:pt idx="909">
                  <c:v>1.6230215630456738E-3</c:v>
                </c:pt>
                <c:pt idx="910">
                  <c:v>3.4635501816407915E-3</c:v>
                </c:pt>
                <c:pt idx="911">
                  <c:v>6.0881766532383806E-5</c:v>
                </c:pt>
                <c:pt idx="912">
                  <c:v>7.0139851056183929E-3</c:v>
                </c:pt>
                <c:pt idx="913">
                  <c:v>1.8368553547988388E-3</c:v>
                </c:pt>
                <c:pt idx="914">
                  <c:v>4.4707760311758306E-2</c:v>
                </c:pt>
                <c:pt idx="915">
                  <c:v>2.9052912129632217E-3</c:v>
                </c:pt>
                <c:pt idx="916">
                  <c:v>9.8865786645869236E-6</c:v>
                </c:pt>
                <c:pt idx="917">
                  <c:v>1.0586966895228476E-2</c:v>
                </c:pt>
                <c:pt idx="918">
                  <c:v>2.1384522958916349E-3</c:v>
                </c:pt>
                <c:pt idx="919">
                  <c:v>1.0301724846340491E-2</c:v>
                </c:pt>
                <c:pt idx="920">
                  <c:v>5.6683563706041195E-5</c:v>
                </c:pt>
                <c:pt idx="921">
                  <c:v>2.5724681128848933E-3</c:v>
                </c:pt>
                <c:pt idx="922">
                  <c:v>1.5636412519662368E-2</c:v>
                </c:pt>
                <c:pt idx="923">
                  <c:v>4.4453919501960946E-2</c:v>
                </c:pt>
                <c:pt idx="924">
                  <c:v>1.1895644365755633E-2</c:v>
                </c:pt>
                <c:pt idx="925">
                  <c:v>2.6748147088213062E-2</c:v>
                </c:pt>
                <c:pt idx="926">
                  <c:v>1.1217702796476063E-3</c:v>
                </c:pt>
                <c:pt idx="927">
                  <c:v>4.6995640744851006E-2</c:v>
                </c:pt>
                <c:pt idx="928">
                  <c:v>8.7345063683457851E-5</c:v>
                </c:pt>
                <c:pt idx="929">
                  <c:v>1.3505440932961785E-2</c:v>
                </c:pt>
                <c:pt idx="930">
                  <c:v>9.8586541704028625E-4</c:v>
                </c:pt>
                <c:pt idx="931">
                  <c:v>2.2588679064113906E-2</c:v>
                </c:pt>
                <c:pt idx="932">
                  <c:v>2.4753116310178452E-3</c:v>
                </c:pt>
                <c:pt idx="933">
                  <c:v>3.0080896735619117E-2</c:v>
                </c:pt>
                <c:pt idx="934">
                  <c:v>1.0714419127878591E-2</c:v>
                </c:pt>
                <c:pt idx="935">
                  <c:v>9.4455181759776595E-3</c:v>
                </c:pt>
                <c:pt idx="936">
                  <c:v>2.7242339727703096E-3</c:v>
                </c:pt>
                <c:pt idx="937">
                  <c:v>6.2431846629146968E-3</c:v>
                </c:pt>
                <c:pt idx="938">
                  <c:v>2.4509524389599974E-3</c:v>
                </c:pt>
                <c:pt idx="939">
                  <c:v>3.1880948995956275E-2</c:v>
                </c:pt>
                <c:pt idx="940">
                  <c:v>3.5896049100116359E-2</c:v>
                </c:pt>
                <c:pt idx="941">
                  <c:v>2.2297384332316924E-2</c:v>
                </c:pt>
                <c:pt idx="942">
                  <c:v>4.1558127151030732E-3</c:v>
                </c:pt>
                <c:pt idx="943">
                  <c:v>3.7434401173505452E-2</c:v>
                </c:pt>
                <c:pt idx="944">
                  <c:v>4.7897848999694977E-4</c:v>
                </c:pt>
                <c:pt idx="945">
                  <c:v>1.6207777541745636E-3</c:v>
                </c:pt>
                <c:pt idx="946">
                  <c:v>2.2798674751805352E-3</c:v>
                </c:pt>
                <c:pt idx="947">
                  <c:v>7.0692372873450866E-6</c:v>
                </c:pt>
                <c:pt idx="948">
                  <c:v>1.5834635887098152E-2</c:v>
                </c:pt>
                <c:pt idx="949">
                  <c:v>2.8948779997383503E-2</c:v>
                </c:pt>
                <c:pt idx="950">
                  <c:v>3.3223141154373699E-2</c:v>
                </c:pt>
                <c:pt idx="951">
                  <c:v>3.7144523867005425E-2</c:v>
                </c:pt>
                <c:pt idx="952">
                  <c:v>1.2923428011661335E-4</c:v>
                </c:pt>
                <c:pt idx="953">
                  <c:v>6.1296397779403832E-3</c:v>
                </c:pt>
                <c:pt idx="954">
                  <c:v>2.9729053866379026E-2</c:v>
                </c:pt>
                <c:pt idx="955">
                  <c:v>2.2911453783048583E-2</c:v>
                </c:pt>
                <c:pt idx="956">
                  <c:v>4.5232159938058063E-2</c:v>
                </c:pt>
                <c:pt idx="957">
                  <c:v>1.5806339928793343E-4</c:v>
                </c:pt>
                <c:pt idx="958">
                  <c:v>3.3745168425360947E-2</c:v>
                </c:pt>
                <c:pt idx="959">
                  <c:v>4.4742844570922003E-3</c:v>
                </c:pt>
                <c:pt idx="960">
                  <c:v>3.4034922600131898E-2</c:v>
                </c:pt>
                <c:pt idx="961">
                  <c:v>1.1576115551315823E-2</c:v>
                </c:pt>
                <c:pt idx="962">
                  <c:v>5.7198674805709259E-3</c:v>
                </c:pt>
                <c:pt idx="963">
                  <c:v>9.0985347542532928E-4</c:v>
                </c:pt>
                <c:pt idx="964">
                  <c:v>4.6022476657528864E-2</c:v>
                </c:pt>
                <c:pt idx="965">
                  <c:v>5.9495709688199023E-3</c:v>
                </c:pt>
                <c:pt idx="966">
                  <c:v>9.3302136505857964E-4</c:v>
                </c:pt>
                <c:pt idx="967">
                  <c:v>1.9177543261482391E-3</c:v>
                </c:pt>
                <c:pt idx="968">
                  <c:v>4.0937112658871122E-2</c:v>
                </c:pt>
                <c:pt idx="969">
                  <c:v>1.099899283372101E-2</c:v>
                </c:pt>
                <c:pt idx="970">
                  <c:v>3.8103442641656401E-3</c:v>
                </c:pt>
                <c:pt idx="971">
                  <c:v>1.0818829664940348E-2</c:v>
                </c:pt>
                <c:pt idx="972">
                  <c:v>2.144031906293913E-3</c:v>
                </c:pt>
                <c:pt idx="973">
                  <c:v>4.6511428155104088E-3</c:v>
                </c:pt>
                <c:pt idx="974">
                  <c:v>3.6813905669597982E-3</c:v>
                </c:pt>
                <c:pt idx="975">
                  <c:v>1.5473677644452927E-2</c:v>
                </c:pt>
                <c:pt idx="976">
                  <c:v>2.0544666939322095E-2</c:v>
                </c:pt>
                <c:pt idx="977">
                  <c:v>1.3592689055475013E-2</c:v>
                </c:pt>
                <c:pt idx="978">
                  <c:v>2.1388888196337944E-2</c:v>
                </c:pt>
                <c:pt idx="979">
                  <c:v>3.9140578111461748E-3</c:v>
                </c:pt>
                <c:pt idx="980">
                  <c:v>7.1296158947923259E-3</c:v>
                </c:pt>
                <c:pt idx="981">
                  <c:v>2.5116109268942186E-2</c:v>
                </c:pt>
                <c:pt idx="982">
                  <c:v>2.2004584916701389E-2</c:v>
                </c:pt>
                <c:pt idx="983">
                  <c:v>6.8668378129567919E-3</c:v>
                </c:pt>
                <c:pt idx="984">
                  <c:v>2.5511837302791329E-2</c:v>
                </c:pt>
                <c:pt idx="985">
                  <c:v>8.8316311958939596E-4</c:v>
                </c:pt>
                <c:pt idx="986">
                  <c:v>7.0157031579184152E-3</c:v>
                </c:pt>
                <c:pt idx="987">
                  <c:v>1.3851569298344465E-2</c:v>
                </c:pt>
                <c:pt idx="988">
                  <c:v>4.7691809920593665E-3</c:v>
                </c:pt>
                <c:pt idx="989">
                  <c:v>1.1082549378130219E-2</c:v>
                </c:pt>
                <c:pt idx="990">
                  <c:v>8.7056312752385734E-3</c:v>
                </c:pt>
                <c:pt idx="991">
                  <c:v>7.6380144670026946E-3</c:v>
                </c:pt>
                <c:pt idx="992">
                  <c:v>6.0000877693325272E-4</c:v>
                </c:pt>
                <c:pt idx="993">
                  <c:v>2.4084270493983446E-2</c:v>
                </c:pt>
                <c:pt idx="994">
                  <c:v>2.0418710999867855E-2</c:v>
                </c:pt>
                <c:pt idx="995">
                  <c:v>3.3259176333801981E-2</c:v>
                </c:pt>
                <c:pt idx="996">
                  <c:v>2.8101234519781909E-3</c:v>
                </c:pt>
                <c:pt idx="997">
                  <c:v>1.034667797395622E-2</c:v>
                </c:pt>
                <c:pt idx="998">
                  <c:v>3.6160709594813732E-2</c:v>
                </c:pt>
                <c:pt idx="999">
                  <c:v>2.6653110893767019E-2</c:v>
                </c:pt>
                <c:pt idx="1000">
                  <c:v>2.4054342594065178E-2</c:v>
                </c:pt>
                <c:pt idx="1001">
                  <c:v>4.5885905200100524E-2</c:v>
                </c:pt>
                <c:pt idx="1002">
                  <c:v>2.4023016439622905E-3</c:v>
                </c:pt>
                <c:pt idx="1003">
                  <c:v>1.4227851352803789E-2</c:v>
                </c:pt>
                <c:pt idx="1004">
                  <c:v>2.4847104267493651E-2</c:v>
                </c:pt>
                <c:pt idx="1005">
                  <c:v>2.0322514413618261E-2</c:v>
                </c:pt>
                <c:pt idx="1006">
                  <c:v>2.958189150698808E-3</c:v>
                </c:pt>
                <c:pt idx="1007">
                  <c:v>4.5675225959449671E-3</c:v>
                </c:pt>
                <c:pt idx="1008">
                  <c:v>4.8239101308517433E-2</c:v>
                </c:pt>
                <c:pt idx="1009">
                  <c:v>2.9600875010523907E-2</c:v>
                </c:pt>
                <c:pt idx="1010">
                  <c:v>3.1569796896528425E-2</c:v>
                </c:pt>
                <c:pt idx="1011">
                  <c:v>7.3277954426782975E-3</c:v>
                </c:pt>
                <c:pt idx="1012">
                  <c:v>4.7377023900183075E-3</c:v>
                </c:pt>
                <c:pt idx="1013">
                  <c:v>1.999614133603219E-2</c:v>
                </c:pt>
                <c:pt idx="1014">
                  <c:v>1.1600582856183038E-2</c:v>
                </c:pt>
                <c:pt idx="1015">
                  <c:v>7.5967447155503628E-3</c:v>
                </c:pt>
                <c:pt idx="1016">
                  <c:v>3.7075060982806526E-4</c:v>
                </c:pt>
                <c:pt idx="1017">
                  <c:v>2.9670892873380605E-2</c:v>
                </c:pt>
                <c:pt idx="1018">
                  <c:v>1.5629005118405929E-2</c:v>
                </c:pt>
                <c:pt idx="1019">
                  <c:v>6.67490144426699E-3</c:v>
                </c:pt>
                <c:pt idx="1020">
                  <c:v>3.520186988754941E-3</c:v>
                </c:pt>
                <c:pt idx="1021">
                  <c:v>3.1481946077049079E-2</c:v>
                </c:pt>
                <c:pt idx="1022">
                  <c:v>1.7460731628194236E-2</c:v>
                </c:pt>
                <c:pt idx="1023">
                  <c:v>1.2428646842597245E-2</c:v>
                </c:pt>
                <c:pt idx="1024">
                  <c:v>1.7793372984659019E-3</c:v>
                </c:pt>
                <c:pt idx="1025">
                  <c:v>1.1667542936601934E-2</c:v>
                </c:pt>
                <c:pt idx="1026">
                  <c:v>1.3893817286532507E-3</c:v>
                </c:pt>
                <c:pt idx="1027">
                  <c:v>3.1539354286991478E-2</c:v>
                </c:pt>
                <c:pt idx="1028">
                  <c:v>3.0864992349386746E-2</c:v>
                </c:pt>
                <c:pt idx="1029">
                  <c:v>2.0390860910736206E-4</c:v>
                </c:pt>
                <c:pt idx="1030">
                  <c:v>3.0814018286464486E-2</c:v>
                </c:pt>
                <c:pt idx="1031">
                  <c:v>1.1517521127416407E-2</c:v>
                </c:pt>
                <c:pt idx="1032">
                  <c:v>4.3886849759756964E-3</c:v>
                </c:pt>
                <c:pt idx="1033">
                  <c:v>1.3268223748780265E-3</c:v>
                </c:pt>
                <c:pt idx="1034">
                  <c:v>6.3524604930068963E-4</c:v>
                </c:pt>
                <c:pt idx="1035">
                  <c:v>2.4204975622444461E-3</c:v>
                </c:pt>
                <c:pt idx="1036">
                  <c:v>9.1556482766743871E-3</c:v>
                </c:pt>
                <c:pt idx="1037">
                  <c:v>3.871817463809552E-3</c:v>
                </c:pt>
                <c:pt idx="1038">
                  <c:v>1.5836614621027822E-2</c:v>
                </c:pt>
                <c:pt idx="1039">
                  <c:v>4.2187401158458773E-2</c:v>
                </c:pt>
                <c:pt idx="1040">
                  <c:v>4.120308071274603E-3</c:v>
                </c:pt>
                <c:pt idx="1041">
                  <c:v>4.2898665238551726E-4</c:v>
                </c:pt>
                <c:pt idx="1042">
                  <c:v>3.3135902733476552E-2</c:v>
                </c:pt>
                <c:pt idx="1043">
                  <c:v>7.0586598693185185E-4</c:v>
                </c:pt>
                <c:pt idx="1044">
                  <c:v>3.3402859055321629E-2</c:v>
                </c:pt>
                <c:pt idx="1045">
                  <c:v>1.1402589110887262E-2</c:v>
                </c:pt>
                <c:pt idx="1046">
                  <c:v>2.396145072874651E-2</c:v>
                </c:pt>
                <c:pt idx="1047">
                  <c:v>1.376461566916184E-2</c:v>
                </c:pt>
                <c:pt idx="1048">
                  <c:v>2.9800779216713376E-2</c:v>
                </c:pt>
                <c:pt idx="1049">
                  <c:v>3.161246543588097E-2</c:v>
                </c:pt>
                <c:pt idx="1050">
                  <c:v>7.9558661292578308E-3</c:v>
                </c:pt>
                <c:pt idx="1051">
                  <c:v>2.0294461628505966E-3</c:v>
                </c:pt>
                <c:pt idx="1052">
                  <c:v>1.1772155278940383E-3</c:v>
                </c:pt>
                <c:pt idx="1053">
                  <c:v>3.339779299310535E-2</c:v>
                </c:pt>
                <c:pt idx="1054">
                  <c:v>3.2173952160000747E-2</c:v>
                </c:pt>
                <c:pt idx="1055">
                  <c:v>3.2955688623986096E-2</c:v>
                </c:pt>
                <c:pt idx="1056">
                  <c:v>9.5356013675452562E-5</c:v>
                </c:pt>
                <c:pt idx="1057">
                  <c:v>4.3444156743771327E-2</c:v>
                </c:pt>
                <c:pt idx="1058">
                  <c:v>4.2164766707224743E-3</c:v>
                </c:pt>
                <c:pt idx="1059">
                  <c:v>1.6687587314856686E-2</c:v>
                </c:pt>
                <c:pt idx="1060">
                  <c:v>1.1511985847257896E-2</c:v>
                </c:pt>
                <c:pt idx="1061">
                  <c:v>3.969105211891681E-3</c:v>
                </c:pt>
                <c:pt idx="1062">
                  <c:v>7.9248834984833819E-3</c:v>
                </c:pt>
                <c:pt idx="1063">
                  <c:v>5.6686780169115597E-3</c:v>
                </c:pt>
                <c:pt idx="1064">
                  <c:v>8.0641032374406576E-4</c:v>
                </c:pt>
                <c:pt idx="1065">
                  <c:v>2.2237354793490535E-2</c:v>
                </c:pt>
                <c:pt idx="1066">
                  <c:v>1.7464796962900955E-2</c:v>
                </c:pt>
                <c:pt idx="1067">
                  <c:v>2.0911761606860022E-2</c:v>
                </c:pt>
                <c:pt idx="1068">
                  <c:v>2.3939830282573391E-2</c:v>
                </c:pt>
                <c:pt idx="1069">
                  <c:v>8.7148604293647424E-4</c:v>
                </c:pt>
                <c:pt idx="1070">
                  <c:v>1.991105504223727E-2</c:v>
                </c:pt>
                <c:pt idx="1071">
                  <c:v>1.2640306129491888E-3</c:v>
                </c:pt>
                <c:pt idx="1072">
                  <c:v>2.9246833534878535E-3</c:v>
                </c:pt>
                <c:pt idx="1073">
                  <c:v>4.0756100714388954E-2</c:v>
                </c:pt>
                <c:pt idx="1074">
                  <c:v>8.8031018981638617E-3</c:v>
                </c:pt>
                <c:pt idx="1075">
                  <c:v>4.3565288905522408E-2</c:v>
                </c:pt>
                <c:pt idx="1076">
                  <c:v>2.3297410489221621E-3</c:v>
                </c:pt>
                <c:pt idx="1077">
                  <c:v>2.6058050035046706E-4</c:v>
                </c:pt>
                <c:pt idx="1078">
                  <c:v>8.5107964949560194E-5</c:v>
                </c:pt>
                <c:pt idx="1079">
                  <c:v>1.0678017894394907E-3</c:v>
                </c:pt>
                <c:pt idx="1080">
                  <c:v>3.0529954008382443E-3</c:v>
                </c:pt>
                <c:pt idx="1081">
                  <c:v>4.4720299812926613E-2</c:v>
                </c:pt>
                <c:pt idx="1082">
                  <c:v>5.214043400248957E-3</c:v>
                </c:pt>
                <c:pt idx="1083">
                  <c:v>9.2038685852136939E-3</c:v>
                </c:pt>
                <c:pt idx="1084">
                  <c:v>3.2102164756079139E-2</c:v>
                </c:pt>
                <c:pt idx="1085">
                  <c:v>6.6534176969105111E-3</c:v>
                </c:pt>
                <c:pt idx="1086">
                  <c:v>2.4500627654272036E-2</c:v>
                </c:pt>
                <c:pt idx="1087">
                  <c:v>2.1567822254804962E-2</c:v>
                </c:pt>
                <c:pt idx="1088">
                  <c:v>3.6714138260407175E-2</c:v>
                </c:pt>
                <c:pt idx="1089">
                  <c:v>2.0820130541411848E-3</c:v>
                </c:pt>
                <c:pt idx="1090">
                  <c:v>1.2069513797842352E-2</c:v>
                </c:pt>
                <c:pt idx="1091">
                  <c:v>4.8801234618899951E-2</c:v>
                </c:pt>
                <c:pt idx="1092">
                  <c:v>3.6201702144725496E-4</c:v>
                </c:pt>
                <c:pt idx="1093">
                  <c:v>9.7826098338941372E-3</c:v>
                </c:pt>
                <c:pt idx="1094">
                  <c:v>6.9579454695799809E-3</c:v>
                </c:pt>
                <c:pt idx="1095">
                  <c:v>2.1761747820032089E-2</c:v>
                </c:pt>
                <c:pt idx="1096">
                  <c:v>1.8190476072696908E-2</c:v>
                </c:pt>
                <c:pt idx="1097">
                  <c:v>1.0019561345934402E-2</c:v>
                </c:pt>
                <c:pt idx="1098">
                  <c:v>1.5189114030367219E-2</c:v>
                </c:pt>
                <c:pt idx="1099">
                  <c:v>1.6939149467838602E-2</c:v>
                </c:pt>
                <c:pt idx="1100">
                  <c:v>3.0338169326287273E-2</c:v>
                </c:pt>
                <c:pt idx="1101">
                  <c:v>1.0103418394768445E-2</c:v>
                </c:pt>
                <c:pt idx="1102">
                  <c:v>9.5938400522072222E-3</c:v>
                </c:pt>
                <c:pt idx="1103">
                  <c:v>4.5545267227161006E-2</c:v>
                </c:pt>
                <c:pt idx="1104">
                  <c:v>8.7998635649556341E-3</c:v>
                </c:pt>
                <c:pt idx="1105">
                  <c:v>4.3026957356160312E-3</c:v>
                </c:pt>
                <c:pt idx="1106">
                  <c:v>8.248038262327775E-3</c:v>
                </c:pt>
                <c:pt idx="1107">
                  <c:v>2.9507920533607803E-5</c:v>
                </c:pt>
                <c:pt idx="1108">
                  <c:v>6.5224145801801399E-3</c:v>
                </c:pt>
                <c:pt idx="1109">
                  <c:v>4.2489159413668792E-2</c:v>
                </c:pt>
                <c:pt idx="1110">
                  <c:v>1.6051445337015812E-2</c:v>
                </c:pt>
                <c:pt idx="1111">
                  <c:v>1.6022748133249408E-2</c:v>
                </c:pt>
                <c:pt idx="1112">
                  <c:v>4.6613276895085404E-3</c:v>
                </c:pt>
                <c:pt idx="1113">
                  <c:v>1.1680737060379733E-2</c:v>
                </c:pt>
                <c:pt idx="1114">
                  <c:v>2.7584907505609647E-2</c:v>
                </c:pt>
                <c:pt idx="1115">
                  <c:v>2.0971128099565622E-2</c:v>
                </c:pt>
                <c:pt idx="1116">
                  <c:v>3.0909751243293748E-4</c:v>
                </c:pt>
                <c:pt idx="1117">
                  <c:v>2.4223189067638616E-2</c:v>
                </c:pt>
                <c:pt idx="1118">
                  <c:v>2.7116745684837438E-2</c:v>
                </c:pt>
                <c:pt idx="1119">
                  <c:v>1.2600578898102366E-4</c:v>
                </c:pt>
                <c:pt idx="1120">
                  <c:v>7.5088963477312589E-3</c:v>
                </c:pt>
                <c:pt idx="1121">
                  <c:v>1.7506592408955048E-2</c:v>
                </c:pt>
                <c:pt idx="1122">
                  <c:v>2.1467345396213824E-2</c:v>
                </c:pt>
                <c:pt idx="1123">
                  <c:v>2.3875679029458103E-2</c:v>
                </c:pt>
                <c:pt idx="1124">
                  <c:v>3.0382413975592527E-4</c:v>
                </c:pt>
                <c:pt idx="1125">
                  <c:v>2.7003261482227644E-2</c:v>
                </c:pt>
                <c:pt idx="1126">
                  <c:v>1.4799560071809978E-2</c:v>
                </c:pt>
                <c:pt idx="1127">
                  <c:v>7.6220536593487294E-3</c:v>
                </c:pt>
                <c:pt idx="1128">
                  <c:v>2.5051367546337234E-3</c:v>
                </c:pt>
                <c:pt idx="1129">
                  <c:v>1.4247206687123548E-3</c:v>
                </c:pt>
                <c:pt idx="1130">
                  <c:v>4.4577203025474216E-2</c:v>
                </c:pt>
                <c:pt idx="1131">
                  <c:v>3.2505711622615396E-2</c:v>
                </c:pt>
                <c:pt idx="1132">
                  <c:v>1.7065648337602032E-2</c:v>
                </c:pt>
                <c:pt idx="1133">
                  <c:v>1.1766687774434383E-2</c:v>
                </c:pt>
                <c:pt idx="1134">
                  <c:v>4.1372686261298948E-3</c:v>
                </c:pt>
                <c:pt idx="1135">
                  <c:v>1.1226918120163364E-2</c:v>
                </c:pt>
                <c:pt idx="1136">
                  <c:v>2.943909559167409E-2</c:v>
                </c:pt>
                <c:pt idx="1137">
                  <c:v>3.6592976385892026E-2</c:v>
                </c:pt>
                <c:pt idx="1138">
                  <c:v>3.2677214617712599E-2</c:v>
                </c:pt>
                <c:pt idx="1139">
                  <c:v>8.6892141152430553E-3</c:v>
                </c:pt>
                <c:pt idx="1140">
                  <c:v>7.7323075435519611E-4</c:v>
                </c:pt>
                <c:pt idx="1141">
                  <c:v>1.1571397844340399E-2</c:v>
                </c:pt>
                <c:pt idx="1142">
                  <c:v>9.3171206855160258E-3</c:v>
                </c:pt>
                <c:pt idx="1143">
                  <c:v>9.0117657322863788E-3</c:v>
                </c:pt>
                <c:pt idx="1144">
                  <c:v>1.9877413449065847E-2</c:v>
                </c:pt>
                <c:pt idx="1145">
                  <c:v>5.8899517559966698E-3</c:v>
                </c:pt>
                <c:pt idx="1146">
                  <c:v>8.3321351770335845E-4</c:v>
                </c:pt>
                <c:pt idx="1147">
                  <c:v>1.0394117833047757E-2</c:v>
                </c:pt>
                <c:pt idx="1148">
                  <c:v>8.7387887483720075E-3</c:v>
                </c:pt>
                <c:pt idx="1149">
                  <c:v>2.6935885030891851E-2</c:v>
                </c:pt>
                <c:pt idx="1150">
                  <c:v>1.0594150579415141E-2</c:v>
                </c:pt>
                <c:pt idx="1151">
                  <c:v>8.6806296720445247E-3</c:v>
                </c:pt>
                <c:pt idx="1152">
                  <c:v>5.3445653167674332E-4</c:v>
                </c:pt>
                <c:pt idx="1153">
                  <c:v>1.720027131213878E-2</c:v>
                </c:pt>
                <c:pt idx="1154">
                  <c:v>1.5768645156132462E-2</c:v>
                </c:pt>
                <c:pt idx="1155">
                  <c:v>6.6098051049550896E-3</c:v>
                </c:pt>
                <c:pt idx="1156">
                  <c:v>1.342839425640713E-3</c:v>
                </c:pt>
                <c:pt idx="1157">
                  <c:v>2.7931005938706458E-2</c:v>
                </c:pt>
                <c:pt idx="1158">
                  <c:v>3.5071046968945694E-3</c:v>
                </c:pt>
                <c:pt idx="1159">
                  <c:v>1.8049236608406041E-2</c:v>
                </c:pt>
                <c:pt idx="1160">
                  <c:v>2.6846533269604192E-2</c:v>
                </c:pt>
                <c:pt idx="1161">
                  <c:v>5.9850140537223652E-4</c:v>
                </c:pt>
                <c:pt idx="1162">
                  <c:v>1.216140610061493E-4</c:v>
                </c:pt>
                <c:pt idx="1163">
                  <c:v>1.3811413242774575E-3</c:v>
                </c:pt>
                <c:pt idx="1164">
                  <c:v>2.7342367934938334E-2</c:v>
                </c:pt>
                <c:pt idx="1165">
                  <c:v>1.3938652096915527E-2</c:v>
                </c:pt>
                <c:pt idx="1166">
                  <c:v>7.6372423751097382E-3</c:v>
                </c:pt>
                <c:pt idx="1167">
                  <c:v>4.7279712218122473E-2</c:v>
                </c:pt>
                <c:pt idx="1168">
                  <c:v>2.9830430677614036E-2</c:v>
                </c:pt>
                <c:pt idx="1169">
                  <c:v>5.3441126057155982E-3</c:v>
                </c:pt>
                <c:pt idx="1170">
                  <c:v>2.854581067342802E-3</c:v>
                </c:pt>
                <c:pt idx="1171">
                  <c:v>5.4342857483908567E-3</c:v>
                </c:pt>
                <c:pt idx="1172">
                  <c:v>2.2592039969526988E-2</c:v>
                </c:pt>
                <c:pt idx="1173">
                  <c:v>9.7178530565939017E-3</c:v>
                </c:pt>
                <c:pt idx="1174">
                  <c:v>1.5359501301836669E-3</c:v>
                </c:pt>
                <c:pt idx="1175">
                  <c:v>1.9905297520942233E-2</c:v>
                </c:pt>
                <c:pt idx="1176">
                  <c:v>9.2140585325821607E-5</c:v>
                </c:pt>
                <c:pt idx="1177">
                  <c:v>3.7288910476911678E-2</c:v>
                </c:pt>
                <c:pt idx="1178">
                  <c:v>1.3402060878196767E-3</c:v>
                </c:pt>
                <c:pt idx="1179">
                  <c:v>1.1654173462512034E-2</c:v>
                </c:pt>
                <c:pt idx="1180">
                  <c:v>1.4099431693582527E-2</c:v>
                </c:pt>
                <c:pt idx="1181">
                  <c:v>1.9203596149413926E-2</c:v>
                </c:pt>
                <c:pt idx="1182">
                  <c:v>4.5687039042414876E-2</c:v>
                </c:pt>
                <c:pt idx="1183">
                  <c:v>2.0813885282613867E-2</c:v>
                </c:pt>
                <c:pt idx="1184">
                  <c:v>2.9366953183090692E-7</c:v>
                </c:pt>
                <c:pt idx="1185">
                  <c:v>6.4536407694039122E-3</c:v>
                </c:pt>
                <c:pt idx="1186">
                  <c:v>1.0212235686645171E-2</c:v>
                </c:pt>
                <c:pt idx="1187">
                  <c:v>1.831497218058643E-2</c:v>
                </c:pt>
                <c:pt idx="1188">
                  <c:v>2.9363832170940683E-3</c:v>
                </c:pt>
                <c:pt idx="1189">
                  <c:v>9.7188578950441629E-3</c:v>
                </c:pt>
                <c:pt idx="1190">
                  <c:v>4.634660237028394E-3</c:v>
                </c:pt>
                <c:pt idx="1191">
                  <c:v>1.4248807611608891E-2</c:v>
                </c:pt>
                <c:pt idx="1192">
                  <c:v>3.8146959563566125E-2</c:v>
                </c:pt>
                <c:pt idx="1193">
                  <c:v>1.9818079014503926E-3</c:v>
                </c:pt>
                <c:pt idx="1194">
                  <c:v>6.0416013726844846E-3</c:v>
                </c:pt>
                <c:pt idx="1195">
                  <c:v>1.5203419023366672E-2</c:v>
                </c:pt>
                <c:pt idx="1196">
                  <c:v>5.5602936754466986E-3</c:v>
                </c:pt>
                <c:pt idx="1197">
                  <c:v>4.786336877954931E-2</c:v>
                </c:pt>
                <c:pt idx="1198">
                  <c:v>3.5932368707790739E-3</c:v>
                </c:pt>
                <c:pt idx="1199">
                  <c:v>2.0918192753779905E-2</c:v>
                </c:pt>
                <c:pt idx="1200">
                  <c:v>1.0434653520225844E-3</c:v>
                </c:pt>
                <c:pt idx="1201">
                  <c:v>1.6660716328938622E-3</c:v>
                </c:pt>
                <c:pt idx="1202">
                  <c:v>4.3384564546028806E-3</c:v>
                </c:pt>
                <c:pt idx="1203">
                  <c:v>2.2102801304218795E-4</c:v>
                </c:pt>
                <c:pt idx="1204">
                  <c:v>8.4724763538247155E-4</c:v>
                </c:pt>
                <c:pt idx="1205">
                  <c:v>2.049798531458033E-2</c:v>
                </c:pt>
                <c:pt idx="1206">
                  <c:v>1.637587036158319E-3</c:v>
                </c:pt>
                <c:pt idx="1207">
                  <c:v>1.7341842401634198E-2</c:v>
                </c:pt>
                <c:pt idx="1208">
                  <c:v>3.1451766185482288E-2</c:v>
                </c:pt>
                <c:pt idx="1209">
                  <c:v>3.2808944008626557E-2</c:v>
                </c:pt>
                <c:pt idx="1210">
                  <c:v>2.7857494338799668E-3</c:v>
                </c:pt>
                <c:pt idx="1211">
                  <c:v>4.7160148413280742E-2</c:v>
                </c:pt>
                <c:pt idx="1212">
                  <c:v>2.8507453195842115E-3</c:v>
                </c:pt>
                <c:pt idx="1213">
                  <c:v>3.9930372630245972E-2</c:v>
                </c:pt>
                <c:pt idx="1214">
                  <c:v>2.6421046862354681E-2</c:v>
                </c:pt>
                <c:pt idx="1215">
                  <c:v>1.1252962787591964E-4</c:v>
                </c:pt>
                <c:pt idx="1216">
                  <c:v>2.1196484610202029E-2</c:v>
                </c:pt>
                <c:pt idx="1217">
                  <c:v>2.9845426195940574E-2</c:v>
                </c:pt>
                <c:pt idx="1218">
                  <c:v>3.4493615392907923E-3</c:v>
                </c:pt>
                <c:pt idx="1219">
                  <c:v>3.7492124466790067E-3</c:v>
                </c:pt>
                <c:pt idx="1220">
                  <c:v>2.055259294531497E-2</c:v>
                </c:pt>
                <c:pt idx="1221">
                  <c:v>3.9954502986965009E-3</c:v>
                </c:pt>
                <c:pt idx="1222">
                  <c:v>3.2783207587276327E-2</c:v>
                </c:pt>
                <c:pt idx="1223">
                  <c:v>3.0024909233286472E-2</c:v>
                </c:pt>
                <c:pt idx="1224">
                  <c:v>2.1834628090850357E-3</c:v>
                </c:pt>
                <c:pt idx="1225">
                  <c:v>2.3008797811643122E-2</c:v>
                </c:pt>
                <c:pt idx="1226">
                  <c:v>6.2233209692565301E-3</c:v>
                </c:pt>
                <c:pt idx="1227">
                  <c:v>9.0539946525759092E-3</c:v>
                </c:pt>
                <c:pt idx="1228">
                  <c:v>1.1994887546330525E-2</c:v>
                </c:pt>
                <c:pt idx="1229">
                  <c:v>2.997051602978756E-2</c:v>
                </c:pt>
                <c:pt idx="1230">
                  <c:v>7.8456014267378922E-3</c:v>
                </c:pt>
                <c:pt idx="1231">
                  <c:v>7.2293721341151456E-3</c:v>
                </c:pt>
                <c:pt idx="1232">
                  <c:v>2.442117339281108E-2</c:v>
                </c:pt>
                <c:pt idx="1233">
                  <c:v>1.9991827365653244E-2</c:v>
                </c:pt>
                <c:pt idx="1234">
                  <c:v>3.1677509854560776E-2</c:v>
                </c:pt>
                <c:pt idx="1235">
                  <c:v>9.1065560194847003E-3</c:v>
                </c:pt>
                <c:pt idx="1236">
                  <c:v>1.1118220527429003E-2</c:v>
                </c:pt>
                <c:pt idx="1237">
                  <c:v>4.4744843606506421E-2</c:v>
                </c:pt>
                <c:pt idx="1238">
                  <c:v>2.2332479967235815E-2</c:v>
                </c:pt>
                <c:pt idx="1239">
                  <c:v>2.4103390942206565E-2</c:v>
                </c:pt>
                <c:pt idx="1240">
                  <c:v>3.4349807772947809E-3</c:v>
                </c:pt>
                <c:pt idx="1241">
                  <c:v>6.8805302062657043E-4</c:v>
                </c:pt>
                <c:pt idx="1242">
                  <c:v>4.348250335350086E-4</c:v>
                </c:pt>
                <c:pt idx="1243">
                  <c:v>1.0732777287505076E-2</c:v>
                </c:pt>
                <c:pt idx="1244">
                  <c:v>3.0391227471278726E-3</c:v>
                </c:pt>
                <c:pt idx="1245">
                  <c:v>1.3261839819230884E-2</c:v>
                </c:pt>
                <c:pt idx="1246">
                  <c:v>9.3236888184022888E-3</c:v>
                </c:pt>
                <c:pt idx="1247">
                  <c:v>3.6714527301658285E-2</c:v>
                </c:pt>
                <c:pt idx="1248">
                  <c:v>9.1172060737612041E-4</c:v>
                </c:pt>
                <c:pt idx="1249">
                  <c:v>6.0141418406314548E-3</c:v>
                </c:pt>
                <c:pt idx="1250">
                  <c:v>1.2067416139963672E-2</c:v>
                </c:pt>
                <c:pt idx="1251">
                  <c:v>1.4779156462645132E-2</c:v>
                </c:pt>
                <c:pt idx="1252">
                  <c:v>2.0013982251074511E-3</c:v>
                </c:pt>
                <c:pt idx="1253">
                  <c:v>6.7933140569463998E-3</c:v>
                </c:pt>
                <c:pt idx="1254">
                  <c:v>1.2372151435271352E-2</c:v>
                </c:pt>
                <c:pt idx="1255">
                  <c:v>8.1200018490538203E-3</c:v>
                </c:pt>
                <c:pt idx="1256">
                  <c:v>4.3562073908709788E-2</c:v>
                </c:pt>
                <c:pt idx="1257">
                  <c:v>3.2821248305920571E-2</c:v>
                </c:pt>
                <c:pt idx="1258">
                  <c:v>3.9492258523384565E-3</c:v>
                </c:pt>
                <c:pt idx="1259">
                  <c:v>1.0095190511607397E-2</c:v>
                </c:pt>
                <c:pt idx="1260">
                  <c:v>2.8326093657908589E-2</c:v>
                </c:pt>
                <c:pt idx="1261">
                  <c:v>6.0195967089146981E-3</c:v>
                </c:pt>
                <c:pt idx="1262">
                  <c:v>5.5943626557262787E-4</c:v>
                </c:pt>
                <c:pt idx="1263">
                  <c:v>1.7914775324465236E-3</c:v>
                </c:pt>
                <c:pt idx="1264">
                  <c:v>3.9384106159653176E-3</c:v>
                </c:pt>
                <c:pt idx="1265">
                  <c:v>2.4041210019087465E-3</c:v>
                </c:pt>
                <c:pt idx="1266">
                  <c:v>4.504822767033978E-2</c:v>
                </c:pt>
                <c:pt idx="1267">
                  <c:v>3.5818410206482514E-2</c:v>
                </c:pt>
                <c:pt idx="1268">
                  <c:v>8.7805893484413401E-3</c:v>
                </c:pt>
                <c:pt idx="1269">
                  <c:v>3.6174219791931139E-2</c:v>
                </c:pt>
                <c:pt idx="1270">
                  <c:v>1.176044320044429E-2</c:v>
                </c:pt>
                <c:pt idx="1271">
                  <c:v>8.2447677662232215E-5</c:v>
                </c:pt>
                <c:pt idx="1272">
                  <c:v>1.9910382621850073E-3</c:v>
                </c:pt>
                <c:pt idx="1273">
                  <c:v>2.6099674542599376E-4</c:v>
                </c:pt>
                <c:pt idx="1274">
                  <c:v>2.339145663746033E-4</c:v>
                </c:pt>
                <c:pt idx="1275">
                  <c:v>3.2660390674803712E-3</c:v>
                </c:pt>
                <c:pt idx="1276">
                  <c:v>2.1243790321206287E-3</c:v>
                </c:pt>
                <c:pt idx="1277">
                  <c:v>1.1923221594739205E-2</c:v>
                </c:pt>
                <c:pt idx="1278">
                  <c:v>1.6078696465611549E-2</c:v>
                </c:pt>
                <c:pt idx="1279">
                  <c:v>5.131313084733454E-3</c:v>
                </c:pt>
                <c:pt idx="1280">
                  <c:v>1.053496870851583E-2</c:v>
                </c:pt>
                <c:pt idx="1281">
                  <c:v>5.8591462099137227E-3</c:v>
                </c:pt>
                <c:pt idx="1282">
                  <c:v>1.6692890430885055E-2</c:v>
                </c:pt>
                <c:pt idx="1283">
                  <c:v>6.552050733521159E-4</c:v>
                </c:pt>
                <c:pt idx="1284">
                  <c:v>4.1915036199334961E-3</c:v>
                </c:pt>
                <c:pt idx="1285">
                  <c:v>4.6486138143276481E-3</c:v>
                </c:pt>
                <c:pt idx="1286">
                  <c:v>3.8364290108704811E-2</c:v>
                </c:pt>
                <c:pt idx="1287">
                  <c:v>3.9127531390562104E-2</c:v>
                </c:pt>
                <c:pt idx="1288">
                  <c:v>5.1040186976385139E-3</c:v>
                </c:pt>
                <c:pt idx="1289">
                  <c:v>8.9626737788822339E-3</c:v>
                </c:pt>
                <c:pt idx="1290">
                  <c:v>3.6771341278016957E-3</c:v>
                </c:pt>
                <c:pt idx="1291">
                  <c:v>1.6131360468515293E-2</c:v>
                </c:pt>
                <c:pt idx="1292">
                  <c:v>1.1524239713926141E-2</c:v>
                </c:pt>
                <c:pt idx="1293">
                  <c:v>1.0005108363599906E-2</c:v>
                </c:pt>
                <c:pt idx="1294">
                  <c:v>3.2276119733523435E-2</c:v>
                </c:pt>
                <c:pt idx="1295">
                  <c:v>2.8049356828019303E-2</c:v>
                </c:pt>
                <c:pt idx="1296">
                  <c:v>3.3549254950459496E-2</c:v>
                </c:pt>
                <c:pt idx="1297">
                  <c:v>4.5672116469839645E-2</c:v>
                </c:pt>
                <c:pt idx="1298">
                  <c:v>1.7145905878603672E-2</c:v>
                </c:pt>
                <c:pt idx="1299">
                  <c:v>5.2162620819863276E-3</c:v>
                </c:pt>
                <c:pt idx="1300">
                  <c:v>6.4879554972345444E-3</c:v>
                </c:pt>
                <c:pt idx="1301">
                  <c:v>3.3604900315190485E-2</c:v>
                </c:pt>
                <c:pt idx="1302">
                  <c:v>2.5922619172366792E-2</c:v>
                </c:pt>
                <c:pt idx="1303">
                  <c:v>1.3528544453093897E-7</c:v>
                </c:pt>
                <c:pt idx="1304">
                  <c:v>3.7439743783633907E-4</c:v>
                </c:pt>
                <c:pt idx="1305">
                  <c:v>1.4404239028305284E-3</c:v>
                </c:pt>
                <c:pt idx="1306">
                  <c:v>3.7082712366464349E-2</c:v>
                </c:pt>
                <c:pt idx="1307">
                  <c:v>6.569127295559101E-4</c:v>
                </c:pt>
                <c:pt idx="1308">
                  <c:v>8.9085187811587235E-3</c:v>
                </c:pt>
                <c:pt idx="1309">
                  <c:v>1.0370757925214172E-2</c:v>
                </c:pt>
                <c:pt idx="1310">
                  <c:v>2.4009111037825312E-2</c:v>
                </c:pt>
                <c:pt idx="1311">
                  <c:v>3.3410391193893191E-2</c:v>
                </c:pt>
                <c:pt idx="1312">
                  <c:v>1.123821807681806E-2</c:v>
                </c:pt>
                <c:pt idx="1313">
                  <c:v>1.4400177747760335E-2</c:v>
                </c:pt>
                <c:pt idx="1314">
                  <c:v>6.9967760914523757E-3</c:v>
                </c:pt>
                <c:pt idx="1315">
                  <c:v>3.0007868557782251E-2</c:v>
                </c:pt>
                <c:pt idx="1316">
                  <c:v>9.2853987684404209E-3</c:v>
                </c:pt>
                <c:pt idx="1317">
                  <c:v>1.345100085755627E-2</c:v>
                </c:pt>
                <c:pt idx="1318">
                  <c:v>1.5061658961857087E-2</c:v>
                </c:pt>
                <c:pt idx="1319">
                  <c:v>5.9753859827590987E-3</c:v>
                </c:pt>
                <c:pt idx="1320">
                  <c:v>7.2700793042746658E-3</c:v>
                </c:pt>
                <c:pt idx="1321">
                  <c:v>2.1609952730148967E-2</c:v>
                </c:pt>
                <c:pt idx="1322">
                  <c:v>1.0287491913491831E-3</c:v>
                </c:pt>
                <c:pt idx="1323">
                  <c:v>5.4027612717170556E-5</c:v>
                </c:pt>
                <c:pt idx="1324">
                  <c:v>1.5180966631948975E-2</c:v>
                </c:pt>
                <c:pt idx="1325">
                  <c:v>7.8026962039811597E-3</c:v>
                </c:pt>
                <c:pt idx="1326">
                  <c:v>1.1557648484279464E-2</c:v>
                </c:pt>
                <c:pt idx="1327">
                  <c:v>1.0926215904929539E-2</c:v>
                </c:pt>
                <c:pt idx="1328">
                  <c:v>3.6366297480343701E-2</c:v>
                </c:pt>
                <c:pt idx="1329">
                  <c:v>1.1127988918971271E-2</c:v>
                </c:pt>
                <c:pt idx="1330">
                  <c:v>5.3705405219059751E-3</c:v>
                </c:pt>
                <c:pt idx="1331">
                  <c:v>1.8323506447956552E-3</c:v>
                </c:pt>
                <c:pt idx="1332">
                  <c:v>9.8148110913454153E-3</c:v>
                </c:pt>
                <c:pt idx="1333">
                  <c:v>7.1692474919567218E-5</c:v>
                </c:pt>
                <c:pt idx="1334">
                  <c:v>7.484066988074271E-3</c:v>
                </c:pt>
                <c:pt idx="1335">
                  <c:v>2.7449743608491707E-3</c:v>
                </c:pt>
                <c:pt idx="1336">
                  <c:v>6.4541042105151648E-3</c:v>
                </c:pt>
                <c:pt idx="1337">
                  <c:v>2.3569738682528317E-4</c:v>
                </c:pt>
                <c:pt idx="1338">
                  <c:v>1.8409044634676212E-3</c:v>
                </c:pt>
                <c:pt idx="1339">
                  <c:v>1.3331669286070404E-3</c:v>
                </c:pt>
                <c:pt idx="1340">
                  <c:v>2.7746106467708719E-2</c:v>
                </c:pt>
                <c:pt idx="1341">
                  <c:v>3.074676848288758E-3</c:v>
                </c:pt>
                <c:pt idx="1342">
                  <c:v>8.2432255796472571E-3</c:v>
                </c:pt>
                <c:pt idx="1343">
                  <c:v>5.0904277059433305E-3</c:v>
                </c:pt>
                <c:pt idx="1344">
                  <c:v>1.5665433344311225E-2</c:v>
                </c:pt>
                <c:pt idx="1345">
                  <c:v>8.7880835361480662E-4</c:v>
                </c:pt>
                <c:pt idx="1346">
                  <c:v>2.7154673742813166E-2</c:v>
                </c:pt>
                <c:pt idx="1347">
                  <c:v>1.4064366591160596E-2</c:v>
                </c:pt>
                <c:pt idx="1348">
                  <c:v>2.4718690190609984E-2</c:v>
                </c:pt>
                <c:pt idx="1349">
                  <c:v>2.5715231835389861E-3</c:v>
                </c:pt>
                <c:pt idx="1350">
                  <c:v>1.8837418559438157E-7</c:v>
                </c:pt>
                <c:pt idx="1351">
                  <c:v>3.5334447457462524E-2</c:v>
                </c:pt>
                <c:pt idx="1352">
                  <c:v>1.008528249544374E-3</c:v>
                </c:pt>
                <c:pt idx="1353">
                  <c:v>1.6752157836859005E-3</c:v>
                </c:pt>
                <c:pt idx="1354">
                  <c:v>9.3621837652250951E-4</c:v>
                </c:pt>
                <c:pt idx="1355">
                  <c:v>1.2427846777101109E-3</c:v>
                </c:pt>
                <c:pt idx="1356">
                  <c:v>3.4548543864270372E-2</c:v>
                </c:pt>
                <c:pt idx="1357">
                  <c:v>3.0586022044651499E-2</c:v>
                </c:pt>
                <c:pt idx="1358">
                  <c:v>1.8021230763484337E-2</c:v>
                </c:pt>
                <c:pt idx="1359">
                  <c:v>2.5147031923130323E-3</c:v>
                </c:pt>
                <c:pt idx="1360">
                  <c:v>1.2325556542586598E-3</c:v>
                </c:pt>
                <c:pt idx="1361">
                  <c:v>1.1351908415366074E-2</c:v>
                </c:pt>
                <c:pt idx="1362">
                  <c:v>2.5307361922514656E-3</c:v>
                </c:pt>
                <c:pt idx="1363">
                  <c:v>3.3780708078755433E-3</c:v>
                </c:pt>
                <c:pt idx="1364">
                  <c:v>2.0968602120342527E-2</c:v>
                </c:pt>
                <c:pt idx="1365">
                  <c:v>3.8201063122587568E-3</c:v>
                </c:pt>
                <c:pt idx="1366">
                  <c:v>6.0876582934269964E-3</c:v>
                </c:pt>
                <c:pt idx="1367">
                  <c:v>9.9582493846632546E-4</c:v>
                </c:pt>
                <c:pt idx="1368">
                  <c:v>1.6798470031082029E-2</c:v>
                </c:pt>
                <c:pt idx="1369">
                  <c:v>2.0007475036143332E-3</c:v>
                </c:pt>
                <c:pt idx="1370">
                  <c:v>1.4123308500862233E-3</c:v>
                </c:pt>
                <c:pt idx="1371">
                  <c:v>1.123455566727981E-2</c:v>
                </c:pt>
                <c:pt idx="1372">
                  <c:v>1.6714223896276375E-3</c:v>
                </c:pt>
                <c:pt idx="1373">
                  <c:v>3.8150015327822668E-3</c:v>
                </c:pt>
                <c:pt idx="1374">
                  <c:v>1.1652081593021042E-2</c:v>
                </c:pt>
                <c:pt idx="1375">
                  <c:v>2.3341905068807512E-3</c:v>
                </c:pt>
                <c:pt idx="1376">
                  <c:v>1.4330292075700002E-2</c:v>
                </c:pt>
                <c:pt idx="1377">
                  <c:v>2.1999719661884094E-2</c:v>
                </c:pt>
                <c:pt idx="1378">
                  <c:v>2.0764495939273055E-3</c:v>
                </c:pt>
                <c:pt idx="1379">
                  <c:v>1.2298396559969957E-2</c:v>
                </c:pt>
                <c:pt idx="1380">
                  <c:v>3.0163735110121777E-2</c:v>
                </c:pt>
                <c:pt idx="1381">
                  <c:v>5.8372688573425419E-4</c:v>
                </c:pt>
                <c:pt idx="1382">
                  <c:v>4.1922234018344821E-2</c:v>
                </c:pt>
                <c:pt idx="1383">
                  <c:v>1.0892210341030091E-2</c:v>
                </c:pt>
                <c:pt idx="1384">
                  <c:v>3.1242186088353219E-2</c:v>
                </c:pt>
                <c:pt idx="1385">
                  <c:v>8.2267657631289546E-3</c:v>
                </c:pt>
                <c:pt idx="1386">
                  <c:v>1.5806373949124801E-3</c:v>
                </c:pt>
                <c:pt idx="1387">
                  <c:v>1.7884409150651723E-8</c:v>
                </c:pt>
                <c:pt idx="1388">
                  <c:v>2.8330350604113537E-4</c:v>
                </c:pt>
                <c:pt idx="1389">
                  <c:v>3.4178363045285119E-2</c:v>
                </c:pt>
                <c:pt idx="1390">
                  <c:v>2.6596353499716105E-2</c:v>
                </c:pt>
                <c:pt idx="1391">
                  <c:v>3.0653067543828488E-2</c:v>
                </c:pt>
                <c:pt idx="1392">
                  <c:v>2.5899669661042131E-3</c:v>
                </c:pt>
                <c:pt idx="1393">
                  <c:v>2.8990464413244862E-2</c:v>
                </c:pt>
                <c:pt idx="1394">
                  <c:v>3.6587064466718652E-2</c:v>
                </c:pt>
                <c:pt idx="1395">
                  <c:v>3.846768651753775E-2</c:v>
                </c:pt>
                <c:pt idx="1396">
                  <c:v>2.6127081922673538E-2</c:v>
                </c:pt>
                <c:pt idx="1397">
                  <c:v>6.2053389744993089E-3</c:v>
                </c:pt>
                <c:pt idx="1398">
                  <c:v>4.6867436814009775E-2</c:v>
                </c:pt>
                <c:pt idx="1399">
                  <c:v>4.056066501560178E-2</c:v>
                </c:pt>
                <c:pt idx="1400">
                  <c:v>2.2791576757909087E-2</c:v>
                </c:pt>
                <c:pt idx="1401">
                  <c:v>1.0684649698868979E-3</c:v>
                </c:pt>
                <c:pt idx="1402">
                  <c:v>3.4106891034748001E-3</c:v>
                </c:pt>
                <c:pt idx="1403">
                  <c:v>1.7494781215418756E-3</c:v>
                </c:pt>
                <c:pt idx="1404">
                  <c:v>2.3511212916828235E-2</c:v>
                </c:pt>
                <c:pt idx="1405">
                  <c:v>8.1303504482394177E-5</c:v>
                </c:pt>
                <c:pt idx="1406">
                  <c:v>3.8181422685266211E-2</c:v>
                </c:pt>
                <c:pt idx="1407">
                  <c:v>8.3031974729490792E-3</c:v>
                </c:pt>
                <c:pt idx="1408">
                  <c:v>6.3325836201816674E-3</c:v>
                </c:pt>
                <c:pt idx="1409">
                  <c:v>4.3702137540290733E-4</c:v>
                </c:pt>
                <c:pt idx="1410">
                  <c:v>3.2971874763718812E-3</c:v>
                </c:pt>
                <c:pt idx="1411">
                  <c:v>1.9551931132187898E-3</c:v>
                </c:pt>
                <c:pt idx="1412">
                  <c:v>4.4317813158625966E-3</c:v>
                </c:pt>
                <c:pt idx="1413">
                  <c:v>2.4795102946146164E-3</c:v>
                </c:pt>
                <c:pt idx="1414">
                  <c:v>1.0616742590704793E-3</c:v>
                </c:pt>
                <c:pt idx="1415">
                  <c:v>2.3717667822867165E-2</c:v>
                </c:pt>
                <c:pt idx="1416">
                  <c:v>4.0207769674792532E-3</c:v>
                </c:pt>
                <c:pt idx="1417">
                  <c:v>3.7766597461209278E-2</c:v>
                </c:pt>
                <c:pt idx="1418">
                  <c:v>7.1356276577955839E-3</c:v>
                </c:pt>
                <c:pt idx="1419">
                  <c:v>1.0213039355943832E-2</c:v>
                </c:pt>
                <c:pt idx="1420">
                  <c:v>3.2458775475853073E-4</c:v>
                </c:pt>
                <c:pt idx="1421">
                  <c:v>5.0420530324182958E-3</c:v>
                </c:pt>
                <c:pt idx="1422">
                  <c:v>3.3930766725579535E-2</c:v>
                </c:pt>
                <c:pt idx="1423">
                  <c:v>3.1496164820619212E-2</c:v>
                </c:pt>
                <c:pt idx="1424">
                  <c:v>7.5033174128667553E-3</c:v>
                </c:pt>
                <c:pt idx="1425">
                  <c:v>4.3727063909989337E-2</c:v>
                </c:pt>
                <c:pt idx="1426">
                  <c:v>3.5440991542703346E-2</c:v>
                </c:pt>
                <c:pt idx="1427">
                  <c:v>7.2426516570943216E-4</c:v>
                </c:pt>
                <c:pt idx="1428">
                  <c:v>1.5543081083774029E-3</c:v>
                </c:pt>
                <c:pt idx="1429">
                  <c:v>1.3456743968778837E-3</c:v>
                </c:pt>
                <c:pt idx="1430">
                  <c:v>2.3484551034251306E-2</c:v>
                </c:pt>
                <c:pt idx="1431">
                  <c:v>8.5805650045768216E-3</c:v>
                </c:pt>
                <c:pt idx="1432">
                  <c:v>4.3592501540582168E-2</c:v>
                </c:pt>
                <c:pt idx="1433">
                  <c:v>1.9180937232447737E-2</c:v>
                </c:pt>
                <c:pt idx="1434">
                  <c:v>1.1264604745747E-3</c:v>
                </c:pt>
                <c:pt idx="1435">
                  <c:v>1.2542662169435033E-3</c:v>
                </c:pt>
                <c:pt idx="1436">
                  <c:v>2.9443031256071563E-3</c:v>
                </c:pt>
                <c:pt idx="1437">
                  <c:v>2.501002764738891E-2</c:v>
                </c:pt>
                <c:pt idx="1438">
                  <c:v>8.2879934419977062E-3</c:v>
                </c:pt>
                <c:pt idx="1439">
                  <c:v>2.6165785857112767E-2</c:v>
                </c:pt>
                <c:pt idx="1440">
                  <c:v>3.955505088200427E-2</c:v>
                </c:pt>
                <c:pt idx="1441">
                  <c:v>2.3009245637696144E-2</c:v>
                </c:pt>
                <c:pt idx="1442">
                  <c:v>1.4695406178045934E-3</c:v>
                </c:pt>
                <c:pt idx="1443">
                  <c:v>2.3443517006827993E-3</c:v>
                </c:pt>
                <c:pt idx="1444">
                  <c:v>2.3155893637362531E-2</c:v>
                </c:pt>
                <c:pt idx="1445">
                  <c:v>2.743372818932198E-4</c:v>
                </c:pt>
                <c:pt idx="1446">
                  <c:v>3.9729348016844732E-2</c:v>
                </c:pt>
                <c:pt idx="1447">
                  <c:v>4.7149568078762348E-3</c:v>
                </c:pt>
                <c:pt idx="1448">
                  <c:v>9.3263831604244417E-3</c:v>
                </c:pt>
                <c:pt idx="1449">
                  <c:v>7.9203974924083858E-3</c:v>
                </c:pt>
                <c:pt idx="1450">
                  <c:v>2.8358213608392701E-2</c:v>
                </c:pt>
                <c:pt idx="1451">
                  <c:v>1.3147631575489649E-2</c:v>
                </c:pt>
                <c:pt idx="1452">
                  <c:v>7.3694141243545643E-3</c:v>
                </c:pt>
                <c:pt idx="1453">
                  <c:v>1.1249279266887095E-2</c:v>
                </c:pt>
                <c:pt idx="1454">
                  <c:v>2.0800263738248574E-3</c:v>
                </c:pt>
                <c:pt idx="1455">
                  <c:v>9.4191252637793165E-3</c:v>
                </c:pt>
                <c:pt idx="1456">
                  <c:v>2.9569308767536294E-2</c:v>
                </c:pt>
                <c:pt idx="1457">
                  <c:v>1.7987428388156569E-2</c:v>
                </c:pt>
                <c:pt idx="1458">
                  <c:v>1.6382646249912855E-2</c:v>
                </c:pt>
                <c:pt idx="1459">
                  <c:v>3.8119851787660522E-3</c:v>
                </c:pt>
                <c:pt idx="1460">
                  <c:v>3.5722159401402991E-3</c:v>
                </c:pt>
                <c:pt idx="1461">
                  <c:v>3.6161972416331692E-2</c:v>
                </c:pt>
                <c:pt idx="1462">
                  <c:v>2.5054518803902543E-2</c:v>
                </c:pt>
                <c:pt idx="1463">
                  <c:v>6.2663925911016598E-3</c:v>
                </c:pt>
                <c:pt idx="1464">
                  <c:v>2.5289150685745491E-2</c:v>
                </c:pt>
                <c:pt idx="1465">
                  <c:v>4.0499244521410842E-2</c:v>
                </c:pt>
                <c:pt idx="1466">
                  <c:v>9.3753508357520086E-3</c:v>
                </c:pt>
                <c:pt idx="1467">
                  <c:v>4.785935404351517E-2</c:v>
                </c:pt>
                <c:pt idx="1468">
                  <c:v>1.6875139330488655E-2</c:v>
                </c:pt>
                <c:pt idx="1469">
                  <c:v>5.5365741927151273E-4</c:v>
                </c:pt>
                <c:pt idx="1470">
                  <c:v>3.8141600604534601E-2</c:v>
                </c:pt>
                <c:pt idx="1471">
                  <c:v>1.4215084976036166E-2</c:v>
                </c:pt>
                <c:pt idx="1472">
                  <c:v>1.4857555966551067E-3</c:v>
                </c:pt>
                <c:pt idx="1473">
                  <c:v>2.777528291496786E-2</c:v>
                </c:pt>
                <c:pt idx="1474">
                  <c:v>1.2693206004582219E-2</c:v>
                </c:pt>
                <c:pt idx="1475">
                  <c:v>3.7626703079083189E-2</c:v>
                </c:pt>
                <c:pt idx="1476">
                  <c:v>3.7021132144887878E-2</c:v>
                </c:pt>
                <c:pt idx="1477">
                  <c:v>4.04593965693297E-4</c:v>
                </c:pt>
                <c:pt idx="1478">
                  <c:v>1.3194280306560849E-2</c:v>
                </c:pt>
                <c:pt idx="1479">
                  <c:v>9.5667009206432084E-3</c:v>
                </c:pt>
                <c:pt idx="1480">
                  <c:v>4.124798211874274E-3</c:v>
                </c:pt>
                <c:pt idx="1481">
                  <c:v>4.516266317047201E-2</c:v>
                </c:pt>
                <c:pt idx="1482">
                  <c:v>1.5213354864011734E-2</c:v>
                </c:pt>
                <c:pt idx="1483">
                  <c:v>6.144697507190301E-4</c:v>
                </c:pt>
                <c:pt idx="1484">
                  <c:v>4.7373818489432812E-4</c:v>
                </c:pt>
                <c:pt idx="1485">
                  <c:v>1.1133466253547869E-3</c:v>
                </c:pt>
                <c:pt idx="1486">
                  <c:v>2.5924559619501246E-3</c:v>
                </c:pt>
                <c:pt idx="1487">
                  <c:v>4.020386046138081E-2</c:v>
                </c:pt>
                <c:pt idx="1488">
                  <c:v>3.2454752494967278E-3</c:v>
                </c:pt>
                <c:pt idx="1489">
                  <c:v>2.2991294714638628E-3</c:v>
                </c:pt>
                <c:pt idx="1490">
                  <c:v>1.6424521011188385E-2</c:v>
                </c:pt>
                <c:pt idx="1491">
                  <c:v>1.1131576703762485E-3</c:v>
                </c:pt>
                <c:pt idx="1492">
                  <c:v>3.3879538170712757E-2</c:v>
                </c:pt>
                <c:pt idx="1493">
                  <c:v>2.2751768437979931E-3</c:v>
                </c:pt>
                <c:pt idx="1494">
                  <c:v>6.3417352568375619E-3</c:v>
                </c:pt>
                <c:pt idx="1495">
                  <c:v>9.3917976682156238E-3</c:v>
                </c:pt>
                <c:pt idx="1496">
                  <c:v>3.0075323510523159E-2</c:v>
                </c:pt>
                <c:pt idx="1497">
                  <c:v>3.3728322494598631E-2</c:v>
                </c:pt>
                <c:pt idx="1498">
                  <c:v>8.2461376241877316E-3</c:v>
                </c:pt>
                <c:pt idx="1499">
                  <c:v>1.0581821410177092E-3</c:v>
                </c:pt>
                <c:pt idx="1500">
                  <c:v>1.9622643854330778E-3</c:v>
                </c:pt>
                <c:pt idx="1501">
                  <c:v>3.4449355180090761E-6</c:v>
                </c:pt>
                <c:pt idx="1502">
                  <c:v>2.5490335601068986E-2</c:v>
                </c:pt>
                <c:pt idx="1503">
                  <c:v>1.8211771482584758E-2</c:v>
                </c:pt>
                <c:pt idx="1504">
                  <c:v>2.5819896475855936E-2</c:v>
                </c:pt>
                <c:pt idx="1505">
                  <c:v>1.4600218368927403E-5</c:v>
                </c:pt>
                <c:pt idx="1506">
                  <c:v>4.8927996577211742E-3</c:v>
                </c:pt>
                <c:pt idx="1507">
                  <c:v>1.7569657260894978E-2</c:v>
                </c:pt>
                <c:pt idx="1508">
                  <c:v>2.0456673452695182E-2</c:v>
                </c:pt>
                <c:pt idx="1509">
                  <c:v>1.2295541684421428E-2</c:v>
                </c:pt>
                <c:pt idx="1510">
                  <c:v>1.0584452050639293E-3</c:v>
                </c:pt>
                <c:pt idx="1511">
                  <c:v>4.6409756013856174E-4</c:v>
                </c:pt>
                <c:pt idx="1512">
                  <c:v>4.5112301591282385E-2</c:v>
                </c:pt>
                <c:pt idx="1513">
                  <c:v>3.0454622948186488E-2</c:v>
                </c:pt>
                <c:pt idx="1514">
                  <c:v>6.3229538031907761E-3</c:v>
                </c:pt>
                <c:pt idx="1515">
                  <c:v>9.1310430456707711E-3</c:v>
                </c:pt>
                <c:pt idx="1516">
                  <c:v>1.1273448694145542E-2</c:v>
                </c:pt>
                <c:pt idx="1517">
                  <c:v>4.100314073556949E-4</c:v>
                </c:pt>
                <c:pt idx="1518">
                  <c:v>1.895895097147143E-4</c:v>
                </c:pt>
                <c:pt idx="1519">
                  <c:v>2.9924864647765349E-3</c:v>
                </c:pt>
                <c:pt idx="1520">
                  <c:v>3.2024858508647707E-4</c:v>
                </c:pt>
                <c:pt idx="1521">
                  <c:v>3.5863346647872149E-2</c:v>
                </c:pt>
                <c:pt idx="1522">
                  <c:v>1.1712258855748384E-6</c:v>
                </c:pt>
                <c:pt idx="1523">
                  <c:v>9.0528317771254516E-3</c:v>
                </c:pt>
                <c:pt idx="1524">
                  <c:v>1.3317803758457758E-2</c:v>
                </c:pt>
                <c:pt idx="1525">
                  <c:v>1.3402835631441589E-4</c:v>
                </c:pt>
                <c:pt idx="1526">
                  <c:v>1.4422859372897295E-3</c:v>
                </c:pt>
                <c:pt idx="1527">
                  <c:v>1.4495133940634319E-2</c:v>
                </c:pt>
                <c:pt idx="1528">
                  <c:v>2.5003758151316568E-2</c:v>
                </c:pt>
                <c:pt idx="1529">
                  <c:v>5.7704689975847084E-3</c:v>
                </c:pt>
                <c:pt idx="1530">
                  <c:v>2.3773814585193405E-2</c:v>
                </c:pt>
                <c:pt idx="1531">
                  <c:v>7.9691780908242374E-3</c:v>
                </c:pt>
                <c:pt idx="1532">
                  <c:v>8.9617806721701259E-3</c:v>
                </c:pt>
                <c:pt idx="1533">
                  <c:v>4.7025011265584005E-3</c:v>
                </c:pt>
                <c:pt idx="1534">
                  <c:v>2.0855614298444475E-4</c:v>
                </c:pt>
                <c:pt idx="1535">
                  <c:v>1.9858584743306087E-3</c:v>
                </c:pt>
                <c:pt idx="1536">
                  <c:v>6.2147705484678489E-3</c:v>
                </c:pt>
                <c:pt idx="1537">
                  <c:v>3.0357870628917549E-2</c:v>
                </c:pt>
                <c:pt idx="1538">
                  <c:v>1.3873231742765921E-3</c:v>
                </c:pt>
                <c:pt idx="1539">
                  <c:v>1.882408717588336E-2</c:v>
                </c:pt>
                <c:pt idx="1540">
                  <c:v>2.2184276209390546E-2</c:v>
                </c:pt>
                <c:pt idx="1541">
                  <c:v>3.3983950953808101E-2</c:v>
                </c:pt>
                <c:pt idx="1542">
                  <c:v>2.8146508560996025E-2</c:v>
                </c:pt>
                <c:pt idx="1543">
                  <c:v>1.773896499045215E-2</c:v>
                </c:pt>
                <c:pt idx="1544">
                  <c:v>2.0883178367348876E-2</c:v>
                </c:pt>
                <c:pt idx="1545">
                  <c:v>1.241751539716957E-2</c:v>
                </c:pt>
                <c:pt idx="1546">
                  <c:v>9.4009433822039908E-3</c:v>
                </c:pt>
                <c:pt idx="1547">
                  <c:v>3.1815953567840935E-2</c:v>
                </c:pt>
                <c:pt idx="1548">
                  <c:v>4.7362012364959204E-2</c:v>
                </c:pt>
                <c:pt idx="1549">
                  <c:v>1.8612116281707058E-2</c:v>
                </c:pt>
                <c:pt idx="1550">
                  <c:v>1.2409433686779646E-2</c:v>
                </c:pt>
                <c:pt idx="1551">
                  <c:v>2.3487919882470591E-3</c:v>
                </c:pt>
                <c:pt idx="1552">
                  <c:v>8.7664934621883139E-3</c:v>
                </c:pt>
                <c:pt idx="1553">
                  <c:v>4.3038277416154562E-2</c:v>
                </c:pt>
                <c:pt idx="1554">
                  <c:v>2.4752121630373502E-2</c:v>
                </c:pt>
                <c:pt idx="1555">
                  <c:v>1.9779581657228956E-2</c:v>
                </c:pt>
                <c:pt idx="1556">
                  <c:v>1.8548933130412611E-2</c:v>
                </c:pt>
                <c:pt idx="1557">
                  <c:v>4.0564314407301287E-3</c:v>
                </c:pt>
                <c:pt idx="1558">
                  <c:v>1.1550979713072848E-2</c:v>
                </c:pt>
                <c:pt idx="1559">
                  <c:v>6.2775971944946237E-3</c:v>
                </c:pt>
                <c:pt idx="1560">
                  <c:v>1.8923870025807912E-3</c:v>
                </c:pt>
                <c:pt idx="1561">
                  <c:v>2.8762588546251295E-4</c:v>
                </c:pt>
                <c:pt idx="1562">
                  <c:v>3.380978824201557E-3</c:v>
                </c:pt>
                <c:pt idx="1563">
                  <c:v>1.827510313973409E-2</c:v>
                </c:pt>
                <c:pt idx="1564">
                  <c:v>2.162042939615558E-3</c:v>
                </c:pt>
                <c:pt idx="1565">
                  <c:v>5.2617745429989699E-3</c:v>
                </c:pt>
                <c:pt idx="1566">
                  <c:v>1.3816223358315366E-2</c:v>
                </c:pt>
                <c:pt idx="1567">
                  <c:v>3.2084522519610693E-3</c:v>
                </c:pt>
                <c:pt idx="1568">
                  <c:v>1.3728452574089361E-3</c:v>
                </c:pt>
                <c:pt idx="1569">
                  <c:v>5.1657293233775574E-3</c:v>
                </c:pt>
                <c:pt idx="1570">
                  <c:v>3.0411468220937885E-4</c:v>
                </c:pt>
                <c:pt idx="1571">
                  <c:v>5.323993857159374E-4</c:v>
                </c:pt>
                <c:pt idx="1572">
                  <c:v>5.7184919138053743E-3</c:v>
                </c:pt>
                <c:pt idx="1573">
                  <c:v>2.3856537589869348E-2</c:v>
                </c:pt>
                <c:pt idx="1574">
                  <c:v>3.4195770363277679E-2</c:v>
                </c:pt>
                <c:pt idx="1575">
                  <c:v>2.3855465109068393E-2</c:v>
                </c:pt>
                <c:pt idx="1576">
                  <c:v>8.5168430637434598E-3</c:v>
                </c:pt>
                <c:pt idx="1577">
                  <c:v>2.5588907383837366E-2</c:v>
                </c:pt>
                <c:pt idx="1578">
                  <c:v>2.4644100421541836E-3</c:v>
                </c:pt>
                <c:pt idx="1579">
                  <c:v>8.1071764585457606E-4</c:v>
                </c:pt>
                <c:pt idx="1580">
                  <c:v>4.8033244216781823E-3</c:v>
                </c:pt>
                <c:pt idx="1581">
                  <c:v>9.1961131444004036E-3</c:v>
                </c:pt>
                <c:pt idx="1582">
                  <c:v>8.5095086124761831E-4</c:v>
                </c:pt>
                <c:pt idx="1583">
                  <c:v>7.6203239707427137E-3</c:v>
                </c:pt>
                <c:pt idx="1584">
                  <c:v>3.0934063485346924E-3</c:v>
                </c:pt>
                <c:pt idx="1585">
                  <c:v>1.3436031251254416E-2</c:v>
                </c:pt>
                <c:pt idx="1586">
                  <c:v>3.1838760400413539E-4</c:v>
                </c:pt>
                <c:pt idx="1587">
                  <c:v>9.8500262892303059E-3</c:v>
                </c:pt>
                <c:pt idx="1588">
                  <c:v>3.7451573356894344E-3</c:v>
                </c:pt>
                <c:pt idx="1589">
                  <c:v>1.1338205465750179E-3</c:v>
                </c:pt>
                <c:pt idx="1590">
                  <c:v>2.6873002142180223E-3</c:v>
                </c:pt>
                <c:pt idx="1591">
                  <c:v>3.2259589543648264E-2</c:v>
                </c:pt>
                <c:pt idx="1592">
                  <c:v>2.3830042201634823E-3</c:v>
                </c:pt>
                <c:pt idx="1593">
                  <c:v>8.024420615555881E-4</c:v>
                </c:pt>
                <c:pt idx="1594">
                  <c:v>6.2059755785748493E-3</c:v>
                </c:pt>
                <c:pt idx="1595">
                  <c:v>3.1315763555621441E-2</c:v>
                </c:pt>
                <c:pt idx="1596">
                  <c:v>2.3259187450387003E-2</c:v>
                </c:pt>
                <c:pt idx="1597">
                  <c:v>3.668330470445013E-2</c:v>
                </c:pt>
                <c:pt idx="1598">
                  <c:v>1.6383755782322616E-2</c:v>
                </c:pt>
                <c:pt idx="1599">
                  <c:v>2.2093742254059794E-2</c:v>
                </c:pt>
                <c:pt idx="1600">
                  <c:v>4.9651513502078394E-3</c:v>
                </c:pt>
                <c:pt idx="1601">
                  <c:v>5.6795515443666602E-4</c:v>
                </c:pt>
                <c:pt idx="1602">
                  <c:v>1.0205749442464371E-2</c:v>
                </c:pt>
                <c:pt idx="1603">
                  <c:v>2.2249482915511289E-2</c:v>
                </c:pt>
                <c:pt idx="1604">
                  <c:v>2.5064132720024754E-2</c:v>
                </c:pt>
                <c:pt idx="1605">
                  <c:v>2.5173784917707619E-2</c:v>
                </c:pt>
                <c:pt idx="1606">
                  <c:v>3.089538653782154E-3</c:v>
                </c:pt>
                <c:pt idx="1607">
                  <c:v>2.498378632020837E-3</c:v>
                </c:pt>
                <c:pt idx="1608">
                  <c:v>3.2710955294154437E-2</c:v>
                </c:pt>
                <c:pt idx="1609">
                  <c:v>2.7618884565299057E-2</c:v>
                </c:pt>
                <c:pt idx="1610">
                  <c:v>1.0191248906038702E-2</c:v>
                </c:pt>
                <c:pt idx="1611">
                  <c:v>2.500014077280344E-2</c:v>
                </c:pt>
                <c:pt idx="1612">
                  <c:v>1.7360325666571245E-2</c:v>
                </c:pt>
                <c:pt idx="1613">
                  <c:v>1.6653027129601185E-3</c:v>
                </c:pt>
                <c:pt idx="1614">
                  <c:v>1.2268251210468026E-4</c:v>
                </c:pt>
                <c:pt idx="1615">
                  <c:v>1.7296399524595763E-2</c:v>
                </c:pt>
                <c:pt idx="1616">
                  <c:v>2.0183876446716541E-3</c:v>
                </c:pt>
                <c:pt idx="1617">
                  <c:v>1.5718894674478588E-2</c:v>
                </c:pt>
                <c:pt idx="1618">
                  <c:v>1.4533909884867505E-2</c:v>
                </c:pt>
                <c:pt idx="1619">
                  <c:v>7.8115477977369705E-3</c:v>
                </c:pt>
                <c:pt idx="1620">
                  <c:v>1.1054209681029098E-2</c:v>
                </c:pt>
                <c:pt idx="1621">
                  <c:v>1.6269894591647745E-2</c:v>
                </c:pt>
                <c:pt idx="1622">
                  <c:v>4.5504733225205929E-2</c:v>
                </c:pt>
                <c:pt idx="1623">
                  <c:v>5.9728387532424912E-3</c:v>
                </c:pt>
                <c:pt idx="1624">
                  <c:v>5.3927996279904645E-3</c:v>
                </c:pt>
                <c:pt idx="1625">
                  <c:v>1.6813645004771564E-2</c:v>
                </c:pt>
                <c:pt idx="1626">
                  <c:v>1.8313957725303837E-2</c:v>
                </c:pt>
                <c:pt idx="1627">
                  <c:v>9.7622525544592973E-5</c:v>
                </c:pt>
                <c:pt idx="1628">
                  <c:v>8.4368172099303345E-3</c:v>
                </c:pt>
                <c:pt idx="1629">
                  <c:v>8.7824752321591403E-4</c:v>
                </c:pt>
                <c:pt idx="1630">
                  <c:v>8.547501196153207E-5</c:v>
                </c:pt>
                <c:pt idx="1631">
                  <c:v>6.5590535458928756E-3</c:v>
                </c:pt>
                <c:pt idx="1632">
                  <c:v>1.1314245573807143E-3</c:v>
                </c:pt>
                <c:pt idx="1633">
                  <c:v>8.579955501370945E-3</c:v>
                </c:pt>
                <c:pt idx="1634">
                  <c:v>1.6642768122802822E-3</c:v>
                </c:pt>
                <c:pt idx="1635">
                  <c:v>4.786107129152628E-2</c:v>
                </c:pt>
                <c:pt idx="1636">
                  <c:v>2.2727177240604125E-2</c:v>
                </c:pt>
                <c:pt idx="1637">
                  <c:v>3.1802180487193106E-3</c:v>
                </c:pt>
                <c:pt idx="1638">
                  <c:v>4.3213853004730719E-2</c:v>
                </c:pt>
                <c:pt idx="1639">
                  <c:v>2.4409043849078122E-2</c:v>
                </c:pt>
                <c:pt idx="1640">
                  <c:v>4.8638156825274823E-2</c:v>
                </c:pt>
                <c:pt idx="1641">
                  <c:v>9.8858761566343011E-3</c:v>
                </c:pt>
                <c:pt idx="1642">
                  <c:v>4.3541957689604005E-3</c:v>
                </c:pt>
                <c:pt idx="1643">
                  <c:v>5.4083669324246301E-3</c:v>
                </c:pt>
                <c:pt idx="1644">
                  <c:v>5.992854909011746E-4</c:v>
                </c:pt>
                <c:pt idx="1645">
                  <c:v>1.406197444212144E-2</c:v>
                </c:pt>
                <c:pt idx="1646">
                  <c:v>3.2333708658247327E-2</c:v>
                </c:pt>
                <c:pt idx="1647">
                  <c:v>8.1752547869735522E-3</c:v>
                </c:pt>
                <c:pt idx="1648">
                  <c:v>4.8098576767926719E-2</c:v>
                </c:pt>
                <c:pt idx="1649">
                  <c:v>1.3055857741244079E-2</c:v>
                </c:pt>
                <c:pt idx="1650">
                  <c:v>1.9079000671716573E-2</c:v>
                </c:pt>
                <c:pt idx="1651">
                  <c:v>2.4962235098818356E-3</c:v>
                </c:pt>
                <c:pt idx="1652">
                  <c:v>3.6271564442523031E-2</c:v>
                </c:pt>
                <c:pt idx="1653">
                  <c:v>2.398703212589012E-2</c:v>
                </c:pt>
                <c:pt idx="1654">
                  <c:v>1.0358581915482533E-3</c:v>
                </c:pt>
                <c:pt idx="1655">
                  <c:v>1.0643828790421006E-3</c:v>
                </c:pt>
                <c:pt idx="1656">
                  <c:v>4.1999208151614082E-3</c:v>
                </c:pt>
                <c:pt idx="1657">
                  <c:v>2.4706963425319899E-2</c:v>
                </c:pt>
                <c:pt idx="1658">
                  <c:v>1.5616660816768062E-2</c:v>
                </c:pt>
                <c:pt idx="1659">
                  <c:v>1.6079962247829805E-2</c:v>
                </c:pt>
                <c:pt idx="1660">
                  <c:v>4.2087313201771649E-2</c:v>
                </c:pt>
                <c:pt idx="1661">
                  <c:v>1.3941989056400265E-2</c:v>
                </c:pt>
                <c:pt idx="1662">
                  <c:v>1.1574927922212389E-2</c:v>
                </c:pt>
                <c:pt idx="1663">
                  <c:v>1.8755429496622945E-2</c:v>
                </c:pt>
                <c:pt idx="1664">
                  <c:v>1.9470208450611183E-2</c:v>
                </c:pt>
                <c:pt idx="1665">
                  <c:v>1.1531903837058394E-3</c:v>
                </c:pt>
                <c:pt idx="1666">
                  <c:v>8.4955800155921883E-4</c:v>
                </c:pt>
                <c:pt idx="1667">
                  <c:v>1.699020328426662E-3</c:v>
                </c:pt>
                <c:pt idx="1668">
                  <c:v>1.6527192673360648E-2</c:v>
                </c:pt>
                <c:pt idx="1669">
                  <c:v>2.0995634202417433E-2</c:v>
                </c:pt>
                <c:pt idx="1670">
                  <c:v>4.3716276451317618E-4</c:v>
                </c:pt>
                <c:pt idx="1671">
                  <c:v>1.6125718706026151E-2</c:v>
                </c:pt>
                <c:pt idx="1672">
                  <c:v>1.4894343820233979E-3</c:v>
                </c:pt>
                <c:pt idx="1673">
                  <c:v>9.0272337241415045E-3</c:v>
                </c:pt>
                <c:pt idx="1674">
                  <c:v>2.91697626030685E-2</c:v>
                </c:pt>
                <c:pt idx="1675">
                  <c:v>1.0254574899125771E-2</c:v>
                </c:pt>
                <c:pt idx="1676">
                  <c:v>1.0401352795206759E-2</c:v>
                </c:pt>
                <c:pt idx="1677">
                  <c:v>5.6403723087915204E-4</c:v>
                </c:pt>
                <c:pt idx="1678">
                  <c:v>7.3077960314929286E-4</c:v>
                </c:pt>
                <c:pt idx="1679">
                  <c:v>1.5214758256380861E-3</c:v>
                </c:pt>
                <c:pt idx="1680">
                  <c:v>4.1536936263698058E-3</c:v>
                </c:pt>
                <c:pt idx="1681">
                  <c:v>3.633484854723238E-2</c:v>
                </c:pt>
                <c:pt idx="1682">
                  <c:v>3.486443586962882E-2</c:v>
                </c:pt>
                <c:pt idx="1683">
                  <c:v>1.4538141666001444E-4</c:v>
                </c:pt>
                <c:pt idx="1684">
                  <c:v>3.0011453338872885E-5</c:v>
                </c:pt>
                <c:pt idx="1685">
                  <c:v>5.9099626096548964E-3</c:v>
                </c:pt>
                <c:pt idx="1686">
                  <c:v>3.0906355509660803E-2</c:v>
                </c:pt>
                <c:pt idx="1687">
                  <c:v>2.4515415460103291E-2</c:v>
                </c:pt>
                <c:pt idx="1688">
                  <c:v>7.5563908737255419E-4</c:v>
                </c:pt>
                <c:pt idx="1689">
                  <c:v>1.8352388057634561E-2</c:v>
                </c:pt>
                <c:pt idx="1690">
                  <c:v>1.5546363295238824E-3</c:v>
                </c:pt>
                <c:pt idx="1691">
                  <c:v>7.1647200973895264E-3</c:v>
                </c:pt>
                <c:pt idx="1692">
                  <c:v>2.9378313124578111E-2</c:v>
                </c:pt>
                <c:pt idx="1693">
                  <c:v>8.8606676896698777E-3</c:v>
                </c:pt>
                <c:pt idx="1694">
                  <c:v>7.9140647646648559E-3</c:v>
                </c:pt>
                <c:pt idx="1695">
                  <c:v>2.2518952196401817E-2</c:v>
                </c:pt>
                <c:pt idx="1696">
                  <c:v>3.0059490192314744E-3</c:v>
                </c:pt>
                <c:pt idx="1697">
                  <c:v>5.9223988907774108E-5</c:v>
                </c:pt>
                <c:pt idx="1698">
                  <c:v>2.1139508129011952E-2</c:v>
                </c:pt>
                <c:pt idx="1699">
                  <c:v>3.9505300997842829E-2</c:v>
                </c:pt>
                <c:pt idx="1700">
                  <c:v>3.8265825370872676E-2</c:v>
                </c:pt>
                <c:pt idx="1701">
                  <c:v>3.3322715219089916E-4</c:v>
                </c:pt>
                <c:pt idx="1702">
                  <c:v>2.9521634427622647E-2</c:v>
                </c:pt>
                <c:pt idx="1703">
                  <c:v>7.1582668070397596E-4</c:v>
                </c:pt>
                <c:pt idx="1704">
                  <c:v>2.1732455386728768E-2</c:v>
                </c:pt>
                <c:pt idx="1705">
                  <c:v>1.3615934078766609E-2</c:v>
                </c:pt>
                <c:pt idx="1706">
                  <c:v>1.473877372721435E-4</c:v>
                </c:pt>
                <c:pt idx="1707">
                  <c:v>2.0616780407958203E-2</c:v>
                </c:pt>
                <c:pt idx="1708">
                  <c:v>3.771650514877127E-2</c:v>
                </c:pt>
                <c:pt idx="1709">
                  <c:v>3.2498990143888483E-2</c:v>
                </c:pt>
                <c:pt idx="1710">
                  <c:v>2.4236475092938251E-3</c:v>
                </c:pt>
                <c:pt idx="1711">
                  <c:v>2.564125002638204E-2</c:v>
                </c:pt>
                <c:pt idx="1712">
                  <c:v>1.3453453504330727E-2</c:v>
                </c:pt>
                <c:pt idx="1713">
                  <c:v>2.2022534701099092E-2</c:v>
                </c:pt>
                <c:pt idx="1714">
                  <c:v>4.2215693865507824E-2</c:v>
                </c:pt>
                <c:pt idx="1715">
                  <c:v>6.8929668979338492E-3</c:v>
                </c:pt>
                <c:pt idx="1716">
                  <c:v>3.0727410502109555E-2</c:v>
                </c:pt>
                <c:pt idx="1717">
                  <c:v>2.9253209733078149E-2</c:v>
                </c:pt>
                <c:pt idx="1718">
                  <c:v>9.8159849792537574E-5</c:v>
                </c:pt>
                <c:pt idx="1719">
                  <c:v>4.2301066077262686E-3</c:v>
                </c:pt>
                <c:pt idx="1720">
                  <c:v>5.4187586849077842E-3</c:v>
                </c:pt>
                <c:pt idx="1721">
                  <c:v>1.5869229202742734E-2</c:v>
                </c:pt>
                <c:pt idx="1722">
                  <c:v>3.633284866017408E-3</c:v>
                </c:pt>
                <c:pt idx="1723">
                  <c:v>7.1862969498236277E-3</c:v>
                </c:pt>
                <c:pt idx="1724">
                  <c:v>3.2604323330590081E-2</c:v>
                </c:pt>
                <c:pt idx="1725">
                  <c:v>5.5859862990545895E-3</c:v>
                </c:pt>
                <c:pt idx="1726">
                  <c:v>1.0186876787578758E-2</c:v>
                </c:pt>
                <c:pt idx="1727">
                  <c:v>2.8894852755486106E-2</c:v>
                </c:pt>
                <c:pt idx="1728">
                  <c:v>1.561299751438505E-2</c:v>
                </c:pt>
                <c:pt idx="1729">
                  <c:v>3.7101340317866771E-2</c:v>
                </c:pt>
                <c:pt idx="1730">
                  <c:v>1.7159794359734179E-2</c:v>
                </c:pt>
                <c:pt idx="1731">
                  <c:v>2.5327176142607835E-2</c:v>
                </c:pt>
                <c:pt idx="1732">
                  <c:v>2.2386647829464163E-2</c:v>
                </c:pt>
                <c:pt idx="1733">
                  <c:v>2.5593006435215709E-2</c:v>
                </c:pt>
                <c:pt idx="1734">
                  <c:v>1.4506120226799233E-2</c:v>
                </c:pt>
                <c:pt idx="1735">
                  <c:v>2.7523877575294599E-2</c:v>
                </c:pt>
                <c:pt idx="1736">
                  <c:v>2.5218942714385219E-2</c:v>
                </c:pt>
                <c:pt idx="1737">
                  <c:v>2.4804390289369153E-2</c:v>
                </c:pt>
                <c:pt idx="1738">
                  <c:v>3.8919208424467067E-3</c:v>
                </c:pt>
                <c:pt idx="1739">
                  <c:v>1.4883689918018691E-2</c:v>
                </c:pt>
                <c:pt idx="1740">
                  <c:v>1.3963817888671702E-2</c:v>
                </c:pt>
                <c:pt idx="1741">
                  <c:v>1.4994695687934583E-2</c:v>
                </c:pt>
                <c:pt idx="1742">
                  <c:v>3.2335194510781796E-2</c:v>
                </c:pt>
                <c:pt idx="1743">
                  <c:v>1.6592779750354305E-3</c:v>
                </c:pt>
                <c:pt idx="1744">
                  <c:v>6.7705450368980076E-4</c:v>
                </c:pt>
                <c:pt idx="1745">
                  <c:v>1.2158772379328039E-3</c:v>
                </c:pt>
                <c:pt idx="1746">
                  <c:v>4.8625625389047541E-3</c:v>
                </c:pt>
                <c:pt idx="1747">
                  <c:v>2.6153494391033594E-2</c:v>
                </c:pt>
                <c:pt idx="1748">
                  <c:v>4.966841766908813E-3</c:v>
                </c:pt>
                <c:pt idx="1749">
                  <c:v>1.8722839603945009E-3</c:v>
                </c:pt>
                <c:pt idx="1750">
                  <c:v>3.6747054090738501E-2</c:v>
                </c:pt>
                <c:pt idx="1751">
                  <c:v>1.5557664955102317E-2</c:v>
                </c:pt>
                <c:pt idx="1752">
                  <c:v>4.6154900797414009E-3</c:v>
                </c:pt>
                <c:pt idx="1753">
                  <c:v>6.9053871349288368E-4</c:v>
                </c:pt>
                <c:pt idx="1754">
                  <c:v>7.4870665842289557E-3</c:v>
                </c:pt>
                <c:pt idx="1755">
                  <c:v>7.3321096387669975E-3</c:v>
                </c:pt>
                <c:pt idx="1756">
                  <c:v>4.4476285465655356E-4</c:v>
                </c:pt>
                <c:pt idx="1757">
                  <c:v>6.40279806202914E-3</c:v>
                </c:pt>
                <c:pt idx="1758">
                  <c:v>9.8059657599255754E-3</c:v>
                </c:pt>
                <c:pt idx="1759">
                  <c:v>3.1858991324576753E-3</c:v>
                </c:pt>
                <c:pt idx="1760">
                  <c:v>4.3705118954689315E-2</c:v>
                </c:pt>
                <c:pt idx="1761">
                  <c:v>6.0823541974078989E-3</c:v>
                </c:pt>
                <c:pt idx="1762">
                  <c:v>1.0183029448929414E-2</c:v>
                </c:pt>
                <c:pt idx="1763">
                  <c:v>1.6398145274731237E-2</c:v>
                </c:pt>
                <c:pt idx="1764">
                  <c:v>1.3865143076914896E-2</c:v>
                </c:pt>
                <c:pt idx="1765">
                  <c:v>4.4036418821232388E-3</c:v>
                </c:pt>
                <c:pt idx="1766">
                  <c:v>3.9911338718235566E-2</c:v>
                </c:pt>
                <c:pt idx="1767">
                  <c:v>2.4681589012883951E-2</c:v>
                </c:pt>
                <c:pt idx="1768">
                  <c:v>3.9914519790323601E-4</c:v>
                </c:pt>
                <c:pt idx="1769">
                  <c:v>1.1246257738508339E-3</c:v>
                </c:pt>
                <c:pt idx="1770">
                  <c:v>1.4719976306656984E-2</c:v>
                </c:pt>
                <c:pt idx="1771">
                  <c:v>1.2439685540463874E-2</c:v>
                </c:pt>
                <c:pt idx="1772">
                  <c:v>6.1681403179800927E-3</c:v>
                </c:pt>
                <c:pt idx="1773">
                  <c:v>1.7851366554364127E-3</c:v>
                </c:pt>
                <c:pt idx="1774">
                  <c:v>1.1582924191884171E-2</c:v>
                </c:pt>
                <c:pt idx="1775">
                  <c:v>1.8524527662602933E-2</c:v>
                </c:pt>
                <c:pt idx="1776">
                  <c:v>9.8995489544319842E-3</c:v>
                </c:pt>
                <c:pt idx="1777">
                  <c:v>4.3547637019818029E-4</c:v>
                </c:pt>
                <c:pt idx="1778">
                  <c:v>9.2041018848333465E-3</c:v>
                </c:pt>
                <c:pt idx="1779">
                  <c:v>3.5603581553270425E-2</c:v>
                </c:pt>
                <c:pt idx="1780">
                  <c:v>1.7472373246793659E-3</c:v>
                </c:pt>
                <c:pt idx="1781">
                  <c:v>1.8770176993116461E-3</c:v>
                </c:pt>
                <c:pt idx="1782">
                  <c:v>1.0904370673383283E-2</c:v>
                </c:pt>
                <c:pt idx="1783">
                  <c:v>1.7467945363670193E-2</c:v>
                </c:pt>
                <c:pt idx="1784">
                  <c:v>3.7741955373157547E-2</c:v>
                </c:pt>
                <c:pt idx="1785">
                  <c:v>3.8433619075089277E-2</c:v>
                </c:pt>
                <c:pt idx="1786">
                  <c:v>7.337361633192094E-3</c:v>
                </c:pt>
                <c:pt idx="1787">
                  <c:v>1.2855555483168965E-5</c:v>
                </c:pt>
                <c:pt idx="1788">
                  <c:v>1.6455471477649416E-2</c:v>
                </c:pt>
                <c:pt idx="1789">
                  <c:v>3.41783089933118E-3</c:v>
                </c:pt>
                <c:pt idx="1790">
                  <c:v>4.8347880461013654E-3</c:v>
                </c:pt>
                <c:pt idx="1791">
                  <c:v>1.7562057320516454E-4</c:v>
                </c:pt>
                <c:pt idx="1792">
                  <c:v>1.2156093833370139E-3</c:v>
                </c:pt>
                <c:pt idx="1793">
                  <c:v>2.4009950176684548E-2</c:v>
                </c:pt>
                <c:pt idx="1794">
                  <c:v>1.5201955773689829E-2</c:v>
                </c:pt>
                <c:pt idx="1795">
                  <c:v>2.8725426085956227E-2</c:v>
                </c:pt>
                <c:pt idx="1796">
                  <c:v>2.1257615616799938E-2</c:v>
                </c:pt>
                <c:pt idx="1797">
                  <c:v>4.3078433367754722E-2</c:v>
                </c:pt>
                <c:pt idx="1798">
                  <c:v>2.7200609302141421E-3</c:v>
                </c:pt>
                <c:pt idx="1799">
                  <c:v>7.5088789355499147E-5</c:v>
                </c:pt>
                <c:pt idx="1800">
                  <c:v>8.0725005314832691E-4</c:v>
                </c:pt>
                <c:pt idx="1801">
                  <c:v>3.3552494919155502E-3</c:v>
                </c:pt>
                <c:pt idx="1802">
                  <c:v>9.319829598159325E-4</c:v>
                </c:pt>
                <c:pt idx="1803">
                  <c:v>3.2131910359108144E-4</c:v>
                </c:pt>
                <c:pt idx="1804">
                  <c:v>3.4895339832351519E-5</c:v>
                </c:pt>
                <c:pt idx="1805">
                  <c:v>7.4961961638380968E-3</c:v>
                </c:pt>
                <c:pt idx="1806">
                  <c:v>1.2522130151597548E-2</c:v>
                </c:pt>
                <c:pt idx="1807">
                  <c:v>1.0198487173040767E-2</c:v>
                </c:pt>
                <c:pt idx="1808">
                  <c:v>2.2485494125796531E-2</c:v>
                </c:pt>
                <c:pt idx="1809">
                  <c:v>4.7425539503340622E-2</c:v>
                </c:pt>
                <c:pt idx="1810">
                  <c:v>3.2194452840858534E-2</c:v>
                </c:pt>
                <c:pt idx="1811">
                  <c:v>4.4963512231581465E-3</c:v>
                </c:pt>
                <c:pt idx="1812">
                  <c:v>2.133463471702058E-2</c:v>
                </c:pt>
                <c:pt idx="1813">
                  <c:v>6.7978373322243515E-3</c:v>
                </c:pt>
                <c:pt idx="1814">
                  <c:v>4.5486388693221011E-3</c:v>
                </c:pt>
                <c:pt idx="1815">
                  <c:v>2.2114331546418974E-3</c:v>
                </c:pt>
                <c:pt idx="1816">
                  <c:v>5.0082847736916854E-4</c:v>
                </c:pt>
                <c:pt idx="1817">
                  <c:v>3.2472571114188194E-3</c:v>
                </c:pt>
                <c:pt idx="1818">
                  <c:v>3.0163918951459583E-2</c:v>
                </c:pt>
                <c:pt idx="1819">
                  <c:v>2.0511335301874316E-2</c:v>
                </c:pt>
                <c:pt idx="1820">
                  <c:v>3.7933070971949728E-2</c:v>
                </c:pt>
                <c:pt idx="1821">
                  <c:v>2.7197353857416244E-3</c:v>
                </c:pt>
                <c:pt idx="1822">
                  <c:v>9.7700211566281985E-3</c:v>
                </c:pt>
                <c:pt idx="1823">
                  <c:v>4.2422977356430108E-2</c:v>
                </c:pt>
                <c:pt idx="1824">
                  <c:v>3.541555834818081E-2</c:v>
                </c:pt>
                <c:pt idx="1825">
                  <c:v>3.668498373620628E-3</c:v>
                </c:pt>
                <c:pt idx="1826">
                  <c:v>1.1670654368029054E-3</c:v>
                </c:pt>
                <c:pt idx="1827">
                  <c:v>2.2756063845157926E-2</c:v>
                </c:pt>
                <c:pt idx="1828">
                  <c:v>1.0747053731849556E-3</c:v>
                </c:pt>
                <c:pt idx="1829">
                  <c:v>6.0968134860459235E-3</c:v>
                </c:pt>
                <c:pt idx="1830">
                  <c:v>2.0386139896741109E-2</c:v>
                </c:pt>
                <c:pt idx="1831">
                  <c:v>1.7117005118970408E-2</c:v>
                </c:pt>
                <c:pt idx="1832">
                  <c:v>4.2228328163855834E-2</c:v>
                </c:pt>
                <c:pt idx="1833">
                  <c:v>1.831670577704821E-2</c:v>
                </c:pt>
                <c:pt idx="1834">
                  <c:v>7.3371821600872232E-3</c:v>
                </c:pt>
                <c:pt idx="1835">
                  <c:v>4.8185004192002976E-3</c:v>
                </c:pt>
                <c:pt idx="1836">
                  <c:v>3.8305896791077258E-2</c:v>
                </c:pt>
                <c:pt idx="1837">
                  <c:v>1.6268792897033346E-3</c:v>
                </c:pt>
                <c:pt idx="1838">
                  <c:v>4.8748336550907926E-4</c:v>
                </c:pt>
                <c:pt idx="1839">
                  <c:v>3.8808309989679678E-2</c:v>
                </c:pt>
                <c:pt idx="1840">
                  <c:v>1.8608393538100405E-2</c:v>
                </c:pt>
                <c:pt idx="1841">
                  <c:v>1.6735041971346675E-3</c:v>
                </c:pt>
                <c:pt idx="1842">
                  <c:v>3.0185127272709104E-2</c:v>
                </c:pt>
                <c:pt idx="1843">
                  <c:v>1.4564078280663627E-2</c:v>
                </c:pt>
                <c:pt idx="1844">
                  <c:v>3.2956851677874385E-3</c:v>
                </c:pt>
                <c:pt idx="1845">
                  <c:v>2.2475060217173961E-2</c:v>
                </c:pt>
                <c:pt idx="1846">
                  <c:v>5.1432145064914695E-3</c:v>
                </c:pt>
                <c:pt idx="1847">
                  <c:v>4.3322964799285633E-3</c:v>
                </c:pt>
                <c:pt idx="1848">
                  <c:v>1.2409908235671145E-2</c:v>
                </c:pt>
                <c:pt idx="1849">
                  <c:v>9.3562818933291256E-6</c:v>
                </c:pt>
                <c:pt idx="1850">
                  <c:v>3.6363184415848272E-3</c:v>
                </c:pt>
                <c:pt idx="1851">
                  <c:v>1.3589506220286833E-2</c:v>
                </c:pt>
                <c:pt idx="1852">
                  <c:v>1.9800443189346151E-3</c:v>
                </c:pt>
                <c:pt idx="1853">
                  <c:v>3.1525835616404775E-4</c:v>
                </c:pt>
                <c:pt idx="1854">
                  <c:v>4.3276420023336731E-2</c:v>
                </c:pt>
                <c:pt idx="1855">
                  <c:v>1.2928369671343632E-3</c:v>
                </c:pt>
                <c:pt idx="1856">
                  <c:v>7.1562047349851424E-3</c:v>
                </c:pt>
                <c:pt idx="1857">
                  <c:v>7.9674784957522928E-4</c:v>
                </c:pt>
                <c:pt idx="1858">
                  <c:v>1.3318529819425333E-3</c:v>
                </c:pt>
                <c:pt idx="1859">
                  <c:v>8.4160784627524566E-3</c:v>
                </c:pt>
                <c:pt idx="1860">
                  <c:v>1.2002552249919231E-2</c:v>
                </c:pt>
                <c:pt idx="1861">
                  <c:v>2.2629071974371081E-2</c:v>
                </c:pt>
                <c:pt idx="1862">
                  <c:v>3.5928168844314438E-4</c:v>
                </c:pt>
                <c:pt idx="1863">
                  <c:v>4.8778440496610921E-5</c:v>
                </c:pt>
                <c:pt idx="1864">
                  <c:v>3.5166306971826017E-2</c:v>
                </c:pt>
                <c:pt idx="1865">
                  <c:v>9.1841703808334988E-4</c:v>
                </c:pt>
                <c:pt idx="1866">
                  <c:v>2.2940623401764934E-2</c:v>
                </c:pt>
                <c:pt idx="1867">
                  <c:v>2.5944571548967177E-2</c:v>
                </c:pt>
                <c:pt idx="1868">
                  <c:v>8.6422181950485902E-3</c:v>
                </c:pt>
                <c:pt idx="1869">
                  <c:v>2.5699626850933374E-3</c:v>
                </c:pt>
                <c:pt idx="1870">
                  <c:v>2.0769123667483996E-2</c:v>
                </c:pt>
                <c:pt idx="1871">
                  <c:v>3.3504124383407601E-2</c:v>
                </c:pt>
                <c:pt idx="1872">
                  <c:v>1.5783296931629425E-2</c:v>
                </c:pt>
                <c:pt idx="1873">
                  <c:v>7.0821966092031506E-5</c:v>
                </c:pt>
                <c:pt idx="1874">
                  <c:v>3.3514797738163345E-3</c:v>
                </c:pt>
                <c:pt idx="1875">
                  <c:v>2.2721847975669195E-2</c:v>
                </c:pt>
                <c:pt idx="1876">
                  <c:v>2.4458662666510155E-2</c:v>
                </c:pt>
                <c:pt idx="1877">
                  <c:v>4.0557380309983272E-2</c:v>
                </c:pt>
                <c:pt idx="1878">
                  <c:v>2.9273393996090886E-3</c:v>
                </c:pt>
                <c:pt idx="1879">
                  <c:v>2.3293174245686603E-2</c:v>
                </c:pt>
                <c:pt idx="1880">
                  <c:v>2.2298869465189698E-2</c:v>
                </c:pt>
                <c:pt idx="1881">
                  <c:v>3.1194595450937966E-2</c:v>
                </c:pt>
                <c:pt idx="1882">
                  <c:v>8.1117535145153984E-3</c:v>
                </c:pt>
                <c:pt idx="1883">
                  <c:v>4.6266788674291653E-2</c:v>
                </c:pt>
                <c:pt idx="1884">
                  <c:v>9.4643267945805475E-3</c:v>
                </c:pt>
                <c:pt idx="1885">
                  <c:v>3.2308520348066444E-2</c:v>
                </c:pt>
                <c:pt idx="1886">
                  <c:v>2.0800009793894906E-2</c:v>
                </c:pt>
                <c:pt idx="1887">
                  <c:v>1.7026644728735447E-2</c:v>
                </c:pt>
                <c:pt idx="1888">
                  <c:v>2.5761680436822494E-3</c:v>
                </c:pt>
                <c:pt idx="1889">
                  <c:v>2.7805135539157697E-3</c:v>
                </c:pt>
                <c:pt idx="1890">
                  <c:v>3.3328290523386962E-2</c:v>
                </c:pt>
                <c:pt idx="1891">
                  <c:v>4.0595645096192087E-3</c:v>
                </c:pt>
                <c:pt idx="1892">
                  <c:v>2.9880766066738679E-3</c:v>
                </c:pt>
                <c:pt idx="1893">
                  <c:v>1.0272195701813036E-2</c:v>
                </c:pt>
                <c:pt idx="1894">
                  <c:v>2.5772153776314559E-3</c:v>
                </c:pt>
                <c:pt idx="1895">
                  <c:v>4.1149187931466269E-3</c:v>
                </c:pt>
                <c:pt idx="1896">
                  <c:v>1.7290850331554918E-3</c:v>
                </c:pt>
                <c:pt idx="1897">
                  <c:v>3.5614268800224141E-2</c:v>
                </c:pt>
                <c:pt idx="1898">
                  <c:v>1.5360734562969325E-2</c:v>
                </c:pt>
                <c:pt idx="1899">
                  <c:v>4.3136934224041436E-4</c:v>
                </c:pt>
                <c:pt idx="1900">
                  <c:v>3.9407424878935761E-2</c:v>
                </c:pt>
                <c:pt idx="1901">
                  <c:v>3.4854268190643529E-2</c:v>
                </c:pt>
                <c:pt idx="1902">
                  <c:v>4.0067158677082784E-2</c:v>
                </c:pt>
                <c:pt idx="1903">
                  <c:v>1.8593968844644176E-2</c:v>
                </c:pt>
                <c:pt idx="1904">
                  <c:v>1.3588990257451144E-2</c:v>
                </c:pt>
                <c:pt idx="1905">
                  <c:v>7.9929416177435108E-3</c:v>
                </c:pt>
                <c:pt idx="1906">
                  <c:v>2.5612622124991068E-2</c:v>
                </c:pt>
                <c:pt idx="1907">
                  <c:v>8.5450175765087247E-3</c:v>
                </c:pt>
                <c:pt idx="1908">
                  <c:v>4.5645441778299177E-3</c:v>
                </c:pt>
                <c:pt idx="1909">
                  <c:v>4.0006339458802151E-2</c:v>
                </c:pt>
                <c:pt idx="1910">
                  <c:v>5.0657574618394006E-3</c:v>
                </c:pt>
                <c:pt idx="1911">
                  <c:v>1.8440511166635629E-2</c:v>
                </c:pt>
                <c:pt idx="1912">
                  <c:v>1.6176855503337462E-2</c:v>
                </c:pt>
                <c:pt idx="1913">
                  <c:v>1.9194340906665756E-3</c:v>
                </c:pt>
                <c:pt idx="1914">
                  <c:v>1.7533882860146597E-2</c:v>
                </c:pt>
                <c:pt idx="1915">
                  <c:v>1.4864540079268126E-2</c:v>
                </c:pt>
                <c:pt idx="1916">
                  <c:v>4.3357978966297561E-2</c:v>
                </c:pt>
                <c:pt idx="1917">
                  <c:v>2.8323811626842343E-2</c:v>
                </c:pt>
                <c:pt idx="1918">
                  <c:v>5.8228242550665754E-3</c:v>
                </c:pt>
                <c:pt idx="1919">
                  <c:v>8.6783203315205885E-3</c:v>
                </c:pt>
                <c:pt idx="1920">
                  <c:v>3.8431905146458077E-2</c:v>
                </c:pt>
                <c:pt idx="1921">
                  <c:v>3.2048605825865703E-2</c:v>
                </c:pt>
                <c:pt idx="1922">
                  <c:v>7.6509874869236795E-4</c:v>
                </c:pt>
                <c:pt idx="1923">
                  <c:v>3.3773954972764614E-2</c:v>
                </c:pt>
                <c:pt idx="1924">
                  <c:v>9.3992768944739524E-6</c:v>
                </c:pt>
                <c:pt idx="1925">
                  <c:v>1.0766428066359524E-2</c:v>
                </c:pt>
                <c:pt idx="1926">
                  <c:v>5.755350523188269E-3</c:v>
                </c:pt>
                <c:pt idx="1927">
                  <c:v>1.0384459947576054E-4</c:v>
                </c:pt>
                <c:pt idx="1928">
                  <c:v>5.3978750739523953E-3</c:v>
                </c:pt>
                <c:pt idx="1929">
                  <c:v>1.8332659515201679E-3</c:v>
                </c:pt>
                <c:pt idx="1930">
                  <c:v>2.4563729047672438E-2</c:v>
                </c:pt>
                <c:pt idx="1931">
                  <c:v>8.7976375789677475E-3</c:v>
                </c:pt>
                <c:pt idx="1932">
                  <c:v>1.6160815665221033E-2</c:v>
                </c:pt>
                <c:pt idx="1933">
                  <c:v>2.0411681238951328E-2</c:v>
                </c:pt>
                <c:pt idx="1934">
                  <c:v>6.3697201675223993E-3</c:v>
                </c:pt>
                <c:pt idx="1935">
                  <c:v>1.0235954298597666E-2</c:v>
                </c:pt>
                <c:pt idx="1936">
                  <c:v>5.7888780755704656E-3</c:v>
                </c:pt>
                <c:pt idx="1937">
                  <c:v>6.9491501543019428E-4</c:v>
                </c:pt>
                <c:pt idx="1938">
                  <c:v>3.7908911499464161E-2</c:v>
                </c:pt>
                <c:pt idx="1939">
                  <c:v>1.9392882567446583E-2</c:v>
                </c:pt>
                <c:pt idx="1940">
                  <c:v>1.4098189223034444E-2</c:v>
                </c:pt>
                <c:pt idx="1941">
                  <c:v>1.5099700022451119E-3</c:v>
                </c:pt>
                <c:pt idx="1942">
                  <c:v>2.3391383763222317E-2</c:v>
                </c:pt>
                <c:pt idx="1943">
                  <c:v>2.677028279565776E-3</c:v>
                </c:pt>
                <c:pt idx="1944">
                  <c:v>3.7827502135801203E-2</c:v>
                </c:pt>
                <c:pt idx="1945">
                  <c:v>4.2121316067536191E-2</c:v>
                </c:pt>
                <c:pt idx="1946">
                  <c:v>3.0044192780033611E-2</c:v>
                </c:pt>
                <c:pt idx="1947">
                  <c:v>1.1355746172494083E-2</c:v>
                </c:pt>
                <c:pt idx="1948">
                  <c:v>2.8989063078284287E-3</c:v>
                </c:pt>
                <c:pt idx="1949">
                  <c:v>3.1131814268070507E-2</c:v>
                </c:pt>
                <c:pt idx="1950">
                  <c:v>1.2379879347013078E-2</c:v>
                </c:pt>
                <c:pt idx="1951">
                  <c:v>1.3530012520770098E-2</c:v>
                </c:pt>
                <c:pt idx="1952">
                  <c:v>8.0315016947779781E-3</c:v>
                </c:pt>
                <c:pt idx="1953">
                  <c:v>3.1925903933451229E-3</c:v>
                </c:pt>
                <c:pt idx="1954">
                  <c:v>2.4925499979311962E-2</c:v>
                </c:pt>
                <c:pt idx="1955">
                  <c:v>3.2324828443321164E-2</c:v>
                </c:pt>
                <c:pt idx="1956">
                  <c:v>1.3248271348227486E-2</c:v>
                </c:pt>
                <c:pt idx="1957">
                  <c:v>2.2579029712085506E-2</c:v>
                </c:pt>
                <c:pt idx="1958">
                  <c:v>4.8534220803509906E-4</c:v>
                </c:pt>
                <c:pt idx="1959">
                  <c:v>1.2589090117231564E-2</c:v>
                </c:pt>
                <c:pt idx="1960">
                  <c:v>9.5130099832936004E-3</c:v>
                </c:pt>
                <c:pt idx="1961">
                  <c:v>1.7621679925677716E-2</c:v>
                </c:pt>
                <c:pt idx="1962">
                  <c:v>1.1125729695742092E-2</c:v>
                </c:pt>
                <c:pt idx="1963">
                  <c:v>2.2345450541250814E-2</c:v>
                </c:pt>
                <c:pt idx="1964">
                  <c:v>2.672908116500387E-2</c:v>
                </c:pt>
                <c:pt idx="1965">
                  <c:v>7.7518160167938579E-3</c:v>
                </c:pt>
                <c:pt idx="1966">
                  <c:v>3.5501899981404497E-3</c:v>
                </c:pt>
                <c:pt idx="1967">
                  <c:v>1.6903845628761511E-3</c:v>
                </c:pt>
                <c:pt idx="1968">
                  <c:v>3.4731777321260482E-2</c:v>
                </c:pt>
                <c:pt idx="1969">
                  <c:v>4.1906661069146525E-3</c:v>
                </c:pt>
                <c:pt idx="1970">
                  <c:v>1.1382946479759109E-2</c:v>
                </c:pt>
                <c:pt idx="1971">
                  <c:v>2.7428065443961043E-2</c:v>
                </c:pt>
                <c:pt idx="1972">
                  <c:v>5.5044378777435194E-3</c:v>
                </c:pt>
                <c:pt idx="1973">
                  <c:v>2.127788516184519E-2</c:v>
                </c:pt>
                <c:pt idx="1974">
                  <c:v>2.1733712005122027E-3</c:v>
                </c:pt>
                <c:pt idx="1975">
                  <c:v>6.1057729066222293E-3</c:v>
                </c:pt>
                <c:pt idx="1976">
                  <c:v>1.4570097622964332E-3</c:v>
                </c:pt>
                <c:pt idx="1977">
                  <c:v>1.8568811991073922E-2</c:v>
                </c:pt>
                <c:pt idx="1978">
                  <c:v>9.6246398730545917E-4</c:v>
                </c:pt>
                <c:pt idx="1979">
                  <c:v>1.4268139405982441E-3</c:v>
                </c:pt>
                <c:pt idx="1980">
                  <c:v>4.3086348241255477E-2</c:v>
                </c:pt>
                <c:pt idx="1981">
                  <c:v>1.2706051305371063E-2</c:v>
                </c:pt>
                <c:pt idx="1982">
                  <c:v>1.9637383169973613E-2</c:v>
                </c:pt>
                <c:pt idx="1983">
                  <c:v>1.2919170234145913E-3</c:v>
                </c:pt>
                <c:pt idx="1984">
                  <c:v>6.3335455059313069E-4</c:v>
                </c:pt>
                <c:pt idx="1985">
                  <c:v>5.0274064781519242E-3</c:v>
                </c:pt>
                <c:pt idx="1986">
                  <c:v>3.0580616942498907E-2</c:v>
                </c:pt>
                <c:pt idx="1987">
                  <c:v>2.5093125762013233E-3</c:v>
                </c:pt>
                <c:pt idx="1988">
                  <c:v>2.7328153277940411E-2</c:v>
                </c:pt>
                <c:pt idx="1989">
                  <c:v>2.637896536023053E-3</c:v>
                </c:pt>
                <c:pt idx="1990">
                  <c:v>1.0022450875438868E-2</c:v>
                </c:pt>
                <c:pt idx="1991">
                  <c:v>8.3174496987696686E-4</c:v>
                </c:pt>
                <c:pt idx="1992">
                  <c:v>8.0881722932676821E-3</c:v>
                </c:pt>
                <c:pt idx="1993">
                  <c:v>1.9331602991404747E-3</c:v>
                </c:pt>
                <c:pt idx="1994">
                  <c:v>2.5450188331163835E-2</c:v>
                </c:pt>
                <c:pt idx="1995">
                  <c:v>9.3860947556353089E-3</c:v>
                </c:pt>
                <c:pt idx="1996">
                  <c:v>4.0270922160947908E-2</c:v>
                </c:pt>
                <c:pt idx="1997">
                  <c:v>4.0077262155537238E-3</c:v>
                </c:pt>
                <c:pt idx="1998">
                  <c:v>3.9200091681925991E-3</c:v>
                </c:pt>
                <c:pt idx="1999">
                  <c:v>1.3207346911324044E-2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B4-4E6E-8F1B-02C5F798F502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's3'!$K$12:$K$212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's3'!$L$12:$L$212</c:f>
              <c:numCache>
                <c:formatCode>0.0000</c:formatCode>
                <c:ptCount val="201"/>
                <c:pt idx="0">
                  <c:v>6.3686724485546052E-12</c:v>
                </c:pt>
                <c:pt idx="1">
                  <c:v>1.469237337381287E-11</c:v>
                </c:pt>
                <c:pt idx="2">
                  <c:v>3.3369457684535649E-11</c:v>
                </c:pt>
                <c:pt idx="3">
                  <c:v>7.4614028642929039E-11</c:v>
                </c:pt>
                <c:pt idx="4">
                  <c:v>1.642502272694855E-10</c:v>
                </c:pt>
                <c:pt idx="5">
                  <c:v>3.5596362228710267E-10</c:v>
                </c:pt>
                <c:pt idx="6">
                  <c:v>7.5948535622791076E-10</c:v>
                </c:pt>
                <c:pt idx="7">
                  <c:v>1.5953182754420551E-9</c:v>
                </c:pt>
                <c:pt idx="8">
                  <c:v>3.2990540044632169E-9</c:v>
                </c:pt>
                <c:pt idx="9">
                  <c:v>6.7165408132114375E-9</c:v>
                </c:pt>
                <c:pt idx="10">
                  <c:v>1.3462200053179095E-8</c:v>
                </c:pt>
                <c:pt idx="11">
                  <c:v>2.6564434228878601E-8</c:v>
                </c:pt>
                <c:pt idx="12">
                  <c:v>5.160588735787498E-8</c:v>
                </c:pt>
                <c:pt idx="13">
                  <c:v>9.869884675867493E-8</c:v>
                </c:pt>
                <c:pt idx="14">
                  <c:v>1.8583993934178721E-7</c:v>
                </c:pt>
                <c:pt idx="15">
                  <c:v>3.4449282469374652E-7</c:v>
                </c:pt>
                <c:pt idx="16">
                  <c:v>6.2868841107405567E-7</c:v>
                </c:pt>
                <c:pt idx="17">
                  <c:v>1.1295484861314217E-6</c:v>
                </c:pt>
                <c:pt idx="18">
                  <c:v>1.9979676383631843E-6</c:v>
                </c:pt>
                <c:pt idx="19">
                  <c:v>3.4792542786518599E-6</c:v>
                </c:pt>
                <c:pt idx="20">
                  <c:v>5.964829567650619E-6</c:v>
                </c:pt>
                <c:pt idx="21">
                  <c:v>1.0067556069449268E-5</c:v>
                </c:pt>
                <c:pt idx="22">
                  <c:v>1.6728778220610671E-5</c:v>
                </c:pt>
                <c:pt idx="23">
                  <c:v>2.7366454720576512E-5</c:v>
                </c:pt>
                <c:pt idx="24">
                  <c:v>4.4074460295930676E-5</c:v>
                </c:pt>
                <c:pt idx="25">
                  <c:v>6.9882690279020608E-5</c:v>
                </c:pt>
                <c:pt idx="26">
                  <c:v>1.0908533688072002E-4</c:v>
                </c:pt>
                <c:pt idx="27">
                  <c:v>1.6763985918629722E-4</c:v>
                </c:pt>
                <c:pt idx="28">
                  <c:v>2.5363100716247101E-4</c:v>
                </c:pt>
                <c:pt idx="29">
                  <c:v>3.7778225439984452E-4</c:v>
                </c:pt>
                <c:pt idx="30">
                  <c:v>5.5398105149225094E-4</c:v>
                </c:pt>
                <c:pt idx="31">
                  <c:v>7.9976503884044456E-4</c:v>
                </c:pt>
                <c:pt idx="32">
                  <c:v>1.1366953126988816E-3</c:v>
                </c:pt>
                <c:pt idx="33">
                  <c:v>1.5905226996039291E-3</c:v>
                </c:pt>
                <c:pt idx="34">
                  <c:v>2.1910375616960675E-3</c:v>
                </c:pt>
                <c:pt idx="35">
                  <c:v>2.9714876037392258E-3</c:v>
                </c:pt>
                <c:pt idx="36">
                  <c:v>3.9674564794584272E-3</c:v>
                </c:pt>
                <c:pt idx="37">
                  <c:v>5.2151231570423265E-3</c:v>
                </c:pt>
                <c:pt idx="38">
                  <c:v>6.7488708141485079E-3</c:v>
                </c:pt>
                <c:pt idx="39">
                  <c:v>8.5982844783364879E-3</c:v>
                </c:pt>
                <c:pt idx="40">
                  <c:v>1.0784664853313941E-2</c:v>
                </c:pt>
                <c:pt idx="41">
                  <c:v>1.3317283516323134E-2</c:v>
                </c:pt>
                <c:pt idx="42">
                  <c:v>1.6189699458236468E-2</c:v>
                </c:pt>
                <c:pt idx="43">
                  <c:v>1.9376533182286652E-2</c:v>
                </c:pt>
                <c:pt idx="44">
                  <c:v>2.2831135673627739E-2</c:v>
                </c:pt>
                <c:pt idx="45">
                  <c:v>2.6484580721962435E-2</c:v>
                </c:pt>
                <c:pt idx="46">
                  <c:v>3.0246340564892921E-2</c:v>
                </c:pt>
                <c:pt idx="47">
                  <c:v>3.400687479731794E-2</c:v>
                </c:pt>
                <c:pt idx="48">
                  <c:v>3.7642179019350554E-2</c:v>
                </c:pt>
                <c:pt idx="49">
                  <c:v>4.1020121068796885E-2</c:v>
                </c:pt>
                <c:pt idx="50">
                  <c:v>4.4008165845537441E-2</c:v>
                </c:pt>
                <c:pt idx="51">
                  <c:v>4.6481886733721119E-2</c:v>
                </c:pt>
                <c:pt idx="52">
                  <c:v>4.8333514600356155E-2</c:v>
                </c:pt>
                <c:pt idx="53">
                  <c:v>4.947971086809369E-2</c:v>
                </c:pt>
                <c:pt idx="54">
                  <c:v>4.9867785050179088E-2</c:v>
                </c:pt>
                <c:pt idx="55">
                  <c:v>4.947971086809369E-2</c:v>
                </c:pt>
                <c:pt idx="56">
                  <c:v>4.8333514600356155E-2</c:v>
                </c:pt>
                <c:pt idx="57">
                  <c:v>4.6481886733721119E-2</c:v>
                </c:pt>
                <c:pt idx="58">
                  <c:v>4.4008165845537441E-2</c:v>
                </c:pt>
                <c:pt idx="59">
                  <c:v>4.1020121068796885E-2</c:v>
                </c:pt>
                <c:pt idx="60">
                  <c:v>3.7642179019350554E-2</c:v>
                </c:pt>
                <c:pt idx="61">
                  <c:v>3.400687479731794E-2</c:v>
                </c:pt>
                <c:pt idx="62">
                  <c:v>3.0246340564892921E-2</c:v>
                </c:pt>
                <c:pt idx="63">
                  <c:v>2.6484580721962435E-2</c:v>
                </c:pt>
                <c:pt idx="64">
                  <c:v>2.2831135673627739E-2</c:v>
                </c:pt>
                <c:pt idx="65">
                  <c:v>1.9376533182286652E-2</c:v>
                </c:pt>
                <c:pt idx="66">
                  <c:v>1.6189699458236468E-2</c:v>
                </c:pt>
                <c:pt idx="67">
                  <c:v>1.3317283516323134E-2</c:v>
                </c:pt>
                <c:pt idx="68">
                  <c:v>1.0784664853313941E-2</c:v>
                </c:pt>
                <c:pt idx="69">
                  <c:v>8.5982844783364879E-3</c:v>
                </c:pt>
                <c:pt idx="70">
                  <c:v>6.7488708141485079E-3</c:v>
                </c:pt>
                <c:pt idx="71">
                  <c:v>5.2151231570423265E-3</c:v>
                </c:pt>
                <c:pt idx="72">
                  <c:v>3.9674564794584272E-3</c:v>
                </c:pt>
                <c:pt idx="73">
                  <c:v>2.9714876037392258E-3</c:v>
                </c:pt>
                <c:pt idx="74">
                  <c:v>2.1910375616960675E-3</c:v>
                </c:pt>
                <c:pt idx="75">
                  <c:v>1.5905226996039291E-3</c:v>
                </c:pt>
                <c:pt idx="76">
                  <c:v>1.1366953126988816E-3</c:v>
                </c:pt>
                <c:pt idx="77">
                  <c:v>7.9976503884044456E-4</c:v>
                </c:pt>
                <c:pt idx="78">
                  <c:v>5.5398105149225094E-4</c:v>
                </c:pt>
                <c:pt idx="79">
                  <c:v>3.7778225439984452E-4</c:v>
                </c:pt>
                <c:pt idx="80">
                  <c:v>2.5363100716247101E-4</c:v>
                </c:pt>
                <c:pt idx="81">
                  <c:v>1.6763985918629722E-4</c:v>
                </c:pt>
                <c:pt idx="82">
                  <c:v>1.0908533688072002E-4</c:v>
                </c:pt>
                <c:pt idx="83">
                  <c:v>6.9882690279020608E-5</c:v>
                </c:pt>
                <c:pt idx="84">
                  <c:v>4.4074460295930676E-5</c:v>
                </c:pt>
                <c:pt idx="85">
                  <c:v>2.7366454720576512E-5</c:v>
                </c:pt>
                <c:pt idx="86">
                  <c:v>1.6728778220610671E-5</c:v>
                </c:pt>
                <c:pt idx="87">
                  <c:v>1.0067556069449268E-5</c:v>
                </c:pt>
                <c:pt idx="88">
                  <c:v>5.964829567650619E-6</c:v>
                </c:pt>
                <c:pt idx="89">
                  <c:v>3.4792542786518599E-6</c:v>
                </c:pt>
                <c:pt idx="90">
                  <c:v>1.9979676383631843E-6</c:v>
                </c:pt>
                <c:pt idx="91">
                  <c:v>1.1295484861314217E-6</c:v>
                </c:pt>
                <c:pt idx="92">
                  <c:v>6.2868841107405567E-7</c:v>
                </c:pt>
                <c:pt idx="93">
                  <c:v>3.4449282469374652E-7</c:v>
                </c:pt>
                <c:pt idx="94">
                  <c:v>1.8583993934178721E-7</c:v>
                </c:pt>
                <c:pt idx="95">
                  <c:v>9.869884675867493E-8</c:v>
                </c:pt>
                <c:pt idx="96">
                  <c:v>5.160588735787498E-8</c:v>
                </c:pt>
                <c:pt idx="97">
                  <c:v>2.6564434228878601E-8</c:v>
                </c:pt>
                <c:pt idx="98">
                  <c:v>1.3462200053179095E-8</c:v>
                </c:pt>
                <c:pt idx="99">
                  <c:v>6.7165408132114375E-9</c:v>
                </c:pt>
                <c:pt idx="100">
                  <c:v>3.2990540044632169E-9</c:v>
                </c:pt>
                <c:pt idx="101">
                  <c:v>1.5953182754420551E-9</c:v>
                </c:pt>
                <c:pt idx="102">
                  <c:v>7.5948535622791076E-10</c:v>
                </c:pt>
                <c:pt idx="103">
                  <c:v>3.5596362228710267E-10</c:v>
                </c:pt>
                <c:pt idx="104">
                  <c:v>1.642502272694855E-10</c:v>
                </c:pt>
                <c:pt idx="105">
                  <c:v>7.4614028642929039E-11</c:v>
                </c:pt>
                <c:pt idx="106">
                  <c:v>3.3369457684535649E-11</c:v>
                </c:pt>
                <c:pt idx="107">
                  <c:v>1.469237337381287E-11</c:v>
                </c:pt>
                <c:pt idx="108">
                  <c:v>6.3686724485546052E-12</c:v>
                </c:pt>
                <c:pt idx="109">
                  <c:v>2.7178157946487087E-12</c:v>
                </c:pt>
                <c:pt idx="110">
                  <c:v>1.1418400510455742E-12</c:v>
                </c:pt>
                <c:pt idx="111">
                  <c:v>4.7228556820801128E-13</c:v>
                </c:pt>
                <c:pt idx="112">
                  <c:v>1.9231724382015938E-13</c:v>
                </c:pt>
                <c:pt idx="113">
                  <c:v>7.7098499606725727E-14</c:v>
                </c:pt>
                <c:pt idx="114">
                  <c:v>3.042900666286262E-14</c:v>
                </c:pt>
                <c:pt idx="115">
                  <c:v>1.1823437850983154E-14</c:v>
                </c:pt>
                <c:pt idx="116">
                  <c:v>4.5228680638906466E-15</c:v>
                </c:pt>
                <c:pt idx="117">
                  <c:v>1.7033277199712563E-15</c:v>
                </c:pt>
                <c:pt idx="118">
                  <c:v>6.3153388544211159E-16</c:v>
                </c:pt>
                <c:pt idx="119">
                  <c:v>2.3052033942708369E-16</c:v>
                </c:pt>
                <c:pt idx="120">
                  <c:v>8.2839218199609403E-17</c:v>
                </c:pt>
                <c:pt idx="121">
                  <c:v>2.93073723088039E-17</c:v>
                </c:pt>
                <c:pt idx="122">
                  <c:v>1.0207794539586938E-17</c:v>
                </c:pt>
                <c:pt idx="123">
                  <c:v>3.5002664669383133E-18</c:v>
                </c:pt>
                <c:pt idx="124">
                  <c:v>1.1816379852378566E-18</c:v>
                </c:pt>
                <c:pt idx="125">
                  <c:v>3.9271901358310839E-19</c:v>
                </c:pt>
                <c:pt idx="126">
                  <c:v>1.2849716964586146E-19</c:v>
                </c:pt>
                <c:pt idx="127">
                  <c:v>4.1392279502359887E-20</c:v>
                </c:pt>
                <c:pt idx="128">
                  <c:v>1.3126812287462962E-20</c:v>
                </c:pt>
                <c:pt idx="129">
                  <c:v>4.0983906734767967E-21</c:v>
                </c:pt>
                <c:pt idx="130">
                  <c:v>1.2597419242875012E-21</c:v>
                </c:pt>
                <c:pt idx="131">
                  <c:v>3.8120971507919133E-22</c:v>
                </c:pt>
                <c:pt idx="132">
                  <c:v>1.1356917889970832E-22</c:v>
                </c:pt>
                <c:pt idx="133">
                  <c:v>3.3309733679853399E-23</c:v>
                </c:pt>
                <c:pt idx="134">
                  <c:v>9.6182482833830249E-24</c:v>
                </c:pt>
                <c:pt idx="135">
                  <c:v>2.7342294432732019E-24</c:v>
                </c:pt>
                <c:pt idx="136">
                  <c:v>7.6522310815589025E-25</c:v>
                </c:pt>
                <c:pt idx="137">
                  <c:v>2.1084113515880962E-25</c:v>
                </c:pt>
                <c:pt idx="138">
                  <c:v>5.7192194881510069E-26</c:v>
                </c:pt>
                <c:pt idx="139">
                  <c:v>1.5273280603729942E-26</c:v>
                </c:pt>
                <c:pt idx="140">
                  <c:v>4.0155223395267998E-27</c:v>
                </c:pt>
                <c:pt idx="141">
                  <c:v>1.039359788847446E-27</c:v>
                </c:pt>
                <c:pt idx="142">
                  <c:v>2.6485240668866922E-28</c:v>
                </c:pt>
                <c:pt idx="143">
                  <c:v>6.6444048325272415E-29</c:v>
                </c:pt>
                <c:pt idx="144">
                  <c:v>1.6410522007692536E-29</c:v>
                </c:pt>
                <c:pt idx="145">
                  <c:v>3.9902752557940271E-30</c:v>
                </c:pt>
                <c:pt idx="146">
                  <c:v>9.552069264484004E-31</c:v>
                </c:pt>
                <c:pt idx="147">
                  <c:v>2.2511592548934667E-31</c:v>
                </c:pt>
                <c:pt idx="148">
                  <c:v>5.2231094306783079E-32</c:v>
                </c:pt>
                <c:pt idx="149">
                  <c:v>1.1930706966609888E-32</c:v>
                </c:pt>
                <c:pt idx="150">
                  <c:v>2.6829796695788256E-33</c:v>
                </c:pt>
                <c:pt idx="151">
                  <c:v>5.939949234235571E-34</c:v>
                </c:pt>
                <c:pt idx="152">
                  <c:v>1.2946793870260438E-34</c:v>
                </c:pt>
                <c:pt idx="153">
                  <c:v>2.7781512261431823E-35</c:v>
                </c:pt>
                <c:pt idx="154">
                  <c:v>5.8689941974689329E-36</c:v>
                </c:pt>
                <c:pt idx="155">
                  <c:v>1.2206344601884092E-36</c:v>
                </c:pt>
                <c:pt idx="156">
                  <c:v>2.4993191777731817E-37</c:v>
                </c:pt>
                <c:pt idx="157">
                  <c:v>5.03816011501477E-38</c:v>
                </c:pt>
                <c:pt idx="158">
                  <c:v>9.9985346962585158E-39</c:v>
                </c:pt>
                <c:pt idx="159">
                  <c:v>1.9535066738907516E-39</c:v>
                </c:pt>
                <c:pt idx="160">
                  <c:v>3.7575744076246819E-40</c:v>
                </c:pt>
                <c:pt idx="161">
                  <c:v>7.1156475394993887E-41</c:v>
                </c:pt>
                <c:pt idx="162">
                  <c:v>1.3265860173940201E-41</c:v>
                </c:pt>
                <c:pt idx="163">
                  <c:v>2.4348406937070543E-42</c:v>
                </c:pt>
                <c:pt idx="164">
                  <c:v>4.3996672974942094E-43</c:v>
                </c:pt>
                <c:pt idx="165">
                  <c:v>7.8267825848547646E-44</c:v>
                </c:pt>
                <c:pt idx="166">
                  <c:v>1.3707581992362141E-44</c:v>
                </c:pt>
                <c:pt idx="167">
                  <c:v>2.3634835467798441E-45</c:v>
                </c:pt>
                <c:pt idx="168">
                  <c:v>4.0119772630249463E-46</c:v>
                </c:pt>
                <c:pt idx="169">
                  <c:v>6.7046867436967525E-47</c:v>
                </c:pt>
                <c:pt idx="170">
                  <c:v>1.1030943718243531E-47</c:v>
                </c:pt>
                <c:pt idx="171">
                  <c:v>1.7867384964254707E-48</c:v>
                </c:pt>
                <c:pt idx="172">
                  <c:v>2.8492035008189439E-49</c:v>
                </c:pt>
                <c:pt idx="173">
                  <c:v>4.4730123024087975E-50</c:v>
                </c:pt>
                <c:pt idx="174">
                  <c:v>6.9133869373055205E-51</c:v>
                </c:pt>
                <c:pt idx="175">
                  <c:v>1.0519516653885226E-51</c:v>
                </c:pt>
                <c:pt idx="176">
                  <c:v>1.575849923673448E-52</c:v>
                </c:pt>
                <c:pt idx="177">
                  <c:v>2.3240639452987332E-53</c:v>
                </c:pt>
                <c:pt idx="178">
                  <c:v>3.3743912807357346E-54</c:v>
                </c:pt>
                <c:pt idx="179">
                  <c:v>4.8234408360813551E-55</c:v>
                </c:pt>
                <c:pt idx="180">
                  <c:v>6.7878559968910428E-56</c:v>
                </c:pt>
                <c:pt idx="181">
                  <c:v>9.4042124867047227E-57</c:v>
                </c:pt>
                <c:pt idx="182">
                  <c:v>1.2827038409898795E-57</c:v>
                </c:pt>
                <c:pt idx="183">
                  <c:v>1.7224415993940858E-58</c:v>
                </c:pt>
                <c:pt idx="184">
                  <c:v>2.2770720105408937E-59</c:v>
                </c:pt>
                <c:pt idx="185">
                  <c:v>2.963624477059881E-60</c:v>
                </c:pt>
                <c:pt idx="186">
                  <c:v>3.7973771234874039E-61</c:v>
                </c:pt>
                <c:pt idx="187">
                  <c:v>4.790252819631331E-62</c:v>
                </c:pt>
                <c:pt idx="188">
                  <c:v>5.9490454834592136E-63</c:v>
                </c:pt>
                <c:pt idx="189">
                  <c:v>7.273614707658326E-64</c:v>
                </c:pt>
                <c:pt idx="190">
                  <c:v>8.7552276678982282E-65</c:v>
                </c:pt>
                <c:pt idx="191">
                  <c:v>1.037525415539756E-65</c:v>
                </c:pt>
                <c:pt idx="192">
                  <c:v>1.2104425816895853E-66</c:v>
                </c:pt>
                <c:pt idx="193">
                  <c:v>1.3902848521011152E-67</c:v>
                </c:pt>
                <c:pt idx="194">
                  <c:v>1.572090478597742E-68</c:v>
                </c:pt>
                <c:pt idx="195">
                  <c:v>1.7501103475750152E-69</c:v>
                </c:pt>
                <c:pt idx="196">
                  <c:v>1.9180833547106266E-70</c:v>
                </c:pt>
                <c:pt idx="197">
                  <c:v>2.0695869114833849E-71</c:v>
                </c:pt>
                <c:pt idx="198">
                  <c:v>2.1984369282438799E-72</c:v>
                </c:pt>
                <c:pt idx="199">
                  <c:v>2.2991033835260512E-73</c:v>
                </c:pt>
                <c:pt idx="200">
                  <c:v>2.3671029102675949E-74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B4-4E6E-8F1B-02C5F798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907880"/>
        <c:axId val="1"/>
      </c:scatterChart>
      <c:valAx>
        <c:axId val="35790788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907880"/>
        <c:crosses val="autoZero"/>
        <c:crossBetween val="midCat"/>
        <c:majorUnit val="0.1"/>
        <c:minorUnit val="2E-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EE-45FC-A083-91521D437718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's7'!$B$13:$B$23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95</c:v>
                </c:pt>
                <c:pt idx="7" formatCode="0.00">
                  <c:v>95</c:v>
                </c:pt>
                <c:pt idx="9" formatCode="0.00">
                  <c:v>65</c:v>
                </c:pt>
                <c:pt idx="10" formatCode="0.00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EE-45FC-A083-91521D437718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65</c:v>
                </c:pt>
                <c:pt idx="1">
                  <c:v>65</c:v>
                </c:pt>
                <c:pt idx="2">
                  <c:v>95</c:v>
                </c:pt>
                <c:pt idx="3">
                  <c:v>95</c:v>
                </c:pt>
                <c:pt idx="4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EE-45FC-A083-91521D437718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EE-45FC-A083-91521D437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97952"/>
        <c:axId val="1"/>
      </c:scatterChart>
      <c:valAx>
        <c:axId val="35819795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9795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A6-4D48-BF18-30F4A2F124B1}"/>
            </c:ext>
          </c:extLst>
        </c:ser>
        <c:ser>
          <c:idx val="2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's7'!$B$13:$B$23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  <c:pt idx="6" formatCode="General">
                  <c:v>-1000</c:v>
                </c:pt>
                <c:pt idx="7" formatCode="General">
                  <c:v>1000</c:v>
                </c:pt>
                <c:pt idx="9" formatCode="General">
                  <c:v>-1000</c:v>
                </c:pt>
                <c:pt idx="10" formatCode="General">
                  <c:v>1000</c:v>
                </c:pt>
              </c:numCache>
            </c:numRef>
          </c:xVal>
          <c:yVal>
            <c:numRef>
              <c:f>'s7'!$C$13:$C$23</c:f>
              <c:numCache>
                <c:formatCode>General</c:formatCode>
                <c:ptCount val="11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  <c:pt idx="6" formatCode="0.00">
                  <c:v>95</c:v>
                </c:pt>
                <c:pt idx="7" formatCode="0.00">
                  <c:v>95</c:v>
                </c:pt>
                <c:pt idx="9" formatCode="0.00">
                  <c:v>65</c:v>
                </c:pt>
                <c:pt idx="10" formatCode="0.00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A6-4D48-BF18-30F4A2F124B1}"/>
            </c:ext>
          </c:extLst>
        </c:ser>
        <c:ser>
          <c:idx val="3"/>
          <c:order val="2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x"/>
            <c:size val="15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65</c:v>
                </c:pt>
                <c:pt idx="1">
                  <c:v>65</c:v>
                </c:pt>
                <c:pt idx="2">
                  <c:v>95</c:v>
                </c:pt>
                <c:pt idx="3">
                  <c:v>95</c:v>
                </c:pt>
                <c:pt idx="4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A6-4D48-BF18-30F4A2F124B1}"/>
            </c:ext>
          </c:extLst>
        </c:ser>
        <c:ser>
          <c:idx val="4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A6-4D48-BF18-30F4A2F124B1}"/>
            </c:ext>
          </c:extLst>
        </c:ser>
        <c:ser>
          <c:idx val="5"/>
          <c:order val="4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A6-4D48-BF18-30F4A2F12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99592"/>
        <c:axId val="1"/>
      </c:scatterChart>
      <c:valAx>
        <c:axId val="3581995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995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5.0000162760946487E-2"/>
          <c:w val="0.93351063829787229"/>
          <c:h val="0.80333594835920685"/>
        </c:manualLayout>
      </c:layout>
      <c:scatterChart>
        <c:scatterStyle val="lineMarker"/>
        <c:varyColors val="0"/>
        <c:ser>
          <c:idx val="4"/>
          <c:order val="0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B1-45F2-AFE7-FAE53252AC9C}"/>
            </c:ext>
          </c:extLst>
        </c:ser>
        <c:ser>
          <c:idx val="5"/>
          <c:order val="1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B1-45F2-AFE7-FAE53252AC9C}"/>
            </c:ext>
          </c:extLst>
        </c:ser>
        <c:ser>
          <c:idx val="0"/>
          <c:order val="2"/>
          <c:tx>
            <c:v>eigenvector1 shifted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's8'!$G$16:$G$17</c:f>
              <c:numCache>
                <c:formatCode>0.000</c:formatCode>
                <c:ptCount val="2"/>
                <c:pt idx="0">
                  <c:v>209.76112893808315</c:v>
                </c:pt>
                <c:pt idx="1">
                  <c:v>150.23887106191685</c:v>
                </c:pt>
              </c:numCache>
            </c:numRef>
          </c:xVal>
          <c:yVal>
            <c:numRef>
              <c:f>'s8'!$H$16:$H$17</c:f>
              <c:numCache>
                <c:formatCode>0.000</c:formatCode>
                <c:ptCount val="2"/>
                <c:pt idx="0">
                  <c:v>90.439640336597151</c:v>
                </c:pt>
                <c:pt idx="1">
                  <c:v>69.560359663402849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B1-45F2-AFE7-FAE53252AC9C}"/>
            </c:ext>
          </c:extLst>
        </c:ser>
        <c:ser>
          <c:idx val="1"/>
          <c:order val="3"/>
          <c:tx>
            <c:v>eigenvector2 shifted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's8'!$G$19:$G$20</c:f>
              <c:numCache>
                <c:formatCode>0.000</c:formatCode>
                <c:ptCount val="2"/>
                <c:pt idx="0">
                  <c:v>183.77825413793053</c:v>
                </c:pt>
                <c:pt idx="1">
                  <c:v>176.22174586206947</c:v>
                </c:pt>
              </c:numCache>
            </c:numRef>
          </c:xVal>
          <c:yVal>
            <c:numRef>
              <c:f>'s8'!$H$19:$H$20</c:f>
              <c:numCache>
                <c:formatCode>0.000</c:formatCode>
                <c:ptCount val="2"/>
                <c:pt idx="0">
                  <c:v>69.229024666145889</c:v>
                </c:pt>
                <c:pt idx="1">
                  <c:v>90.770975333854111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B1-45F2-AFE7-FAE53252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86144"/>
        <c:axId val="1"/>
      </c:scatterChart>
      <c:valAx>
        <c:axId val="3581861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861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9.3333637153766774E-2"/>
          <c:w val="0.93360014836506622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F69-B5A8-536E6730ACB2}"/>
            </c:ext>
          </c:extLst>
        </c:ser>
        <c:ser>
          <c:idx val="6"/>
          <c:order val="1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plus"/>
            <c:size val="7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65</c:v>
                </c:pt>
                <c:pt idx="1">
                  <c:v>65</c:v>
                </c:pt>
                <c:pt idx="2">
                  <c:v>95</c:v>
                </c:pt>
                <c:pt idx="3">
                  <c:v>95</c:v>
                </c:pt>
                <c:pt idx="4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17-4F69-B5A8-536E6730ACB2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17-4F69-B5A8-536E6730ACB2}"/>
            </c:ext>
          </c:extLst>
        </c:ser>
        <c:ser>
          <c:idx val="1"/>
          <c:order val="3"/>
          <c:tx>
            <c:v>CorrCoeff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's7'!$N$14</c:f>
              <c:numCache>
                <c:formatCode>0.00</c:formatCode>
                <c:ptCount val="1"/>
                <c:pt idx="0">
                  <c:v>210</c:v>
                </c:pt>
              </c:numCache>
            </c:numRef>
          </c:xVal>
          <c:yVal>
            <c:numRef>
              <c:f>'s7'!$O$14</c:f>
              <c:numCache>
                <c:formatCode>General</c:formatCode>
                <c:ptCount val="1"/>
                <c:pt idx="0">
                  <c:v>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F69-B5A8-536E6730ACB2}"/>
            </c:ext>
          </c:extLst>
        </c:ser>
        <c:ser>
          <c:idx val="2"/>
          <c:order val="4"/>
          <c:tx>
            <c:v>CorrCoeffLineSegment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dash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's7'!$N$17:$N$19</c:f>
              <c:numCache>
                <c:formatCode>0.00</c:formatCode>
                <c:ptCount val="3"/>
                <c:pt idx="0">
                  <c:v>210</c:v>
                </c:pt>
                <c:pt idx="1">
                  <c:v>210</c:v>
                </c:pt>
                <c:pt idx="2">
                  <c:v>210</c:v>
                </c:pt>
              </c:numCache>
            </c:numRef>
          </c:xVal>
          <c:yVal>
            <c:numRef>
              <c:f>'s7'!$O$17:$O$19</c:f>
              <c:numCache>
                <c:formatCode>0.0</c:formatCode>
                <c:ptCount val="3"/>
                <c:pt idx="0">
                  <c:v>65</c:v>
                </c:pt>
                <c:pt idx="1">
                  <c:v>80</c:v>
                </c:pt>
                <c:pt idx="2">
                  <c:v>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F69-B5A8-536E6730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39032"/>
        <c:axId val="1"/>
      </c:scatterChart>
      <c:valAx>
        <c:axId val="35773903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3903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52.000001114500698</c:v>
                </c:pt>
                <c:pt idx="2">
                  <c:v>54.000010574088179</c:v>
                </c:pt>
                <c:pt idx="3">
                  <c:v>56.000078132530746</c:v>
                </c:pt>
                <c:pt idx="4">
                  <c:v>58.000449621670526</c:v>
                </c:pt>
                <c:pt idx="5">
                  <c:v>60.002015064526574</c:v>
                </c:pt>
                <c:pt idx="6">
                  <c:v>62.007033266279166</c:v>
                </c:pt>
                <c:pt idx="7">
                  <c:v>64.019118399921382</c:v>
                </c:pt>
                <c:pt idx="8">
                  <c:v>66.040473652951164</c:v>
                </c:pt>
                <c:pt idx="9">
                  <c:v>68.066729772523516</c:v>
                </c:pt>
                <c:pt idx="10">
                  <c:v>70.085682723969995</c:v>
                </c:pt>
                <c:pt idx="11">
                  <c:v>72.085682723969995</c:v>
                </c:pt>
                <c:pt idx="12">
                  <c:v>74.066729772523516</c:v>
                </c:pt>
                <c:pt idx="13">
                  <c:v>76.040473652951164</c:v>
                </c:pt>
                <c:pt idx="14">
                  <c:v>78.019118399921382</c:v>
                </c:pt>
                <c:pt idx="15">
                  <c:v>80.007033266279166</c:v>
                </c:pt>
                <c:pt idx="16">
                  <c:v>82.002015064526574</c:v>
                </c:pt>
                <c:pt idx="17">
                  <c:v>84.000449621670526</c:v>
                </c:pt>
                <c:pt idx="18">
                  <c:v>86.000078132530746</c:v>
                </c:pt>
                <c:pt idx="19">
                  <c:v>88.000010574088179</c:v>
                </c:pt>
                <c:pt idx="20">
                  <c:v>90.000001114500691</c:v>
                </c:pt>
                <c:pt idx="21">
                  <c:v>92.000000091483784</c:v>
                </c:pt>
                <c:pt idx="22">
                  <c:v>94.000000005848364</c:v>
                </c:pt>
                <c:pt idx="23">
                  <c:v>96.000000000291166</c:v>
                </c:pt>
                <c:pt idx="24">
                  <c:v>98.000000000011283</c:v>
                </c:pt>
                <c:pt idx="25">
                  <c:v>100.00000000000034</c:v>
                </c:pt>
                <c:pt idx="26">
                  <c:v>102.00000000000001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50.000000073509291</c:v>
                </c:pt>
                <c:pt idx="41">
                  <c:v>52.000000965273784</c:v>
                </c:pt>
                <c:pt idx="42">
                  <c:v>54.00000987154619</c:v>
                </c:pt>
                <c:pt idx="43">
                  <c:v>56.000078622388273</c:v>
                </c:pt>
                <c:pt idx="44">
                  <c:v>58.000487678558386</c:v>
                </c:pt>
                <c:pt idx="45">
                  <c:v>60.002355849108241</c:v>
                </c:pt>
                <c:pt idx="46">
                  <c:v>62.00886314101362</c:v>
                </c:pt>
                <c:pt idx="47">
                  <c:v>64.025968940246344</c:v>
                </c:pt>
                <c:pt idx="48">
                  <c:v>66.059258025244105</c:v>
                </c:pt>
                <c:pt idx="49">
                  <c:v>68.105309245625932</c:v>
                </c:pt>
                <c:pt idx="50">
                  <c:v>70.145751223251409</c:v>
                </c:pt>
                <c:pt idx="51">
                  <c:v>72.157102933514736</c:v>
                </c:pt>
                <c:pt idx="52">
                  <c:v>74.131881160522383</c:v>
                </c:pt>
                <c:pt idx="53">
                  <c:v>76.086219917977402</c:v>
                </c:pt>
                <c:pt idx="54">
                  <c:v>78.043899424822442</c:v>
                </c:pt>
                <c:pt idx="55">
                  <c:v>80.017407501221427</c:v>
                </c:pt>
                <c:pt idx="56">
                  <c:v>82.005375766766122</c:v>
                </c:pt>
                <c:pt idx="57">
                  <c:v>84.001292917403489</c:v>
                </c:pt>
                <c:pt idx="58">
                  <c:v>86.000242174005066</c:v>
                </c:pt>
                <c:pt idx="59">
                  <c:v>88.000035327316283</c:v>
                </c:pt>
                <c:pt idx="60">
                  <c:v>90.00000401347117</c:v>
                </c:pt>
                <c:pt idx="61">
                  <c:v>92.000000355104376</c:v>
                </c:pt>
                <c:pt idx="62">
                  <c:v>94.000000024469117</c:v>
                </c:pt>
                <c:pt idx="63">
                  <c:v>96.000000001313126</c:v>
                </c:pt>
                <c:pt idx="64">
                  <c:v>98.000000000054882</c:v>
                </c:pt>
                <c:pt idx="65">
                  <c:v>100.00000000000179</c:v>
                </c:pt>
                <c:pt idx="66">
                  <c:v>102.00000000000004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50.000000055487725</c:v>
                </c:pt>
                <c:pt idx="81">
                  <c:v>52.000000785375363</c:v>
                </c:pt>
                <c:pt idx="82">
                  <c:v>54.000008657331179</c:v>
                </c:pt>
                <c:pt idx="83">
                  <c:v>56.000074321962259</c:v>
                </c:pt>
                <c:pt idx="84">
                  <c:v>58.000496908794403</c:v>
                </c:pt>
                <c:pt idx="85">
                  <c:v>60.002587394068392</c:v>
                </c:pt>
                <c:pt idx="86">
                  <c:v>62.010492400340354</c:v>
                </c:pt>
                <c:pt idx="87">
                  <c:v>64.033137024360528</c:v>
                </c:pt>
                <c:pt idx="88">
                  <c:v>66.081503928211632</c:v>
                </c:pt>
                <c:pt idx="89">
                  <c:v>68.156124102214392</c:v>
                </c:pt>
                <c:pt idx="90">
                  <c:v>70.232909791580497</c:v>
                </c:pt>
                <c:pt idx="91">
                  <c:v>72.270602571324929</c:v>
                </c:pt>
                <c:pt idx="92">
                  <c:v>74.244851331951537</c:v>
                </c:pt>
                <c:pt idx="93">
                  <c:v>76.172543817378013</c:v>
                </c:pt>
                <c:pt idx="94">
                  <c:v>78.094694054713131</c:v>
                </c:pt>
                <c:pt idx="95">
                  <c:v>80.040473652951164</c:v>
                </c:pt>
                <c:pt idx="96">
                  <c:v>82.013472508719076</c:v>
                </c:pt>
                <c:pt idx="97">
                  <c:v>84.003492616671892</c:v>
                </c:pt>
                <c:pt idx="98">
                  <c:v>86.000705147144743</c:v>
                </c:pt>
                <c:pt idx="99">
                  <c:v>88.000110875338876</c:v>
                </c:pt>
                <c:pt idx="100">
                  <c:v>90.000013577397979</c:v>
                </c:pt>
                <c:pt idx="101">
                  <c:v>92.000001294865072</c:v>
                </c:pt>
                <c:pt idx="102">
                  <c:v>94.000000096174261</c:v>
                </c:pt>
                <c:pt idx="103">
                  <c:v>96.000000005563138</c:v>
                </c:pt>
                <c:pt idx="104">
                  <c:v>98.000000000250608</c:v>
                </c:pt>
                <c:pt idx="105">
                  <c:v>100.0000000000088</c:v>
                </c:pt>
                <c:pt idx="106">
                  <c:v>102.00000000000024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50.000000039346688</c:v>
                </c:pt>
                <c:pt idx="121">
                  <c:v>52.00000060028934</c:v>
                </c:pt>
                <c:pt idx="122">
                  <c:v>54.000007132462144</c:v>
                </c:pt>
                <c:pt idx="123">
                  <c:v>56.000066000115829</c:v>
                </c:pt>
                <c:pt idx="124">
                  <c:v>58.000475637731874</c:v>
                </c:pt>
                <c:pt idx="125">
                  <c:v>60.002669526772664</c:v>
                </c:pt>
                <c:pt idx="126">
                  <c:v>62.011668597020112</c:v>
                </c:pt>
                <c:pt idx="127">
                  <c:v>64.039721842209602</c:v>
                </c:pt>
                <c:pt idx="128">
                  <c:v>66.105309245625932</c:v>
                </c:pt>
                <c:pt idx="129">
                  <c:v>68.217435274557886</c:v>
                </c:pt>
                <c:pt idx="130">
                  <c:v>70.349639008523283</c:v>
                </c:pt>
                <c:pt idx="131">
                  <c:v>72.437860872840517</c:v>
                </c:pt>
                <c:pt idx="132">
                  <c:v>74.427050049370735</c:v>
                </c:pt>
                <c:pt idx="133">
                  <c:v>76.324375312723859</c:v>
                </c:pt>
                <c:pt idx="134">
                  <c:v>78.19188595630996</c:v>
                </c:pt>
                <c:pt idx="135">
                  <c:v>80.088402585592604</c:v>
                </c:pt>
                <c:pt idx="136">
                  <c:v>82.031718535243371</c:v>
                </c:pt>
                <c:pt idx="137">
                  <c:v>84.00886314101362</c:v>
                </c:pt>
                <c:pt idx="138">
                  <c:v>86.001928806114535</c:v>
                </c:pt>
                <c:pt idx="139">
                  <c:v>88.000326900713702</c:v>
                </c:pt>
                <c:pt idx="140">
                  <c:v>90.000043148881545</c:v>
                </c:pt>
                <c:pt idx="141">
                  <c:v>92.000004435571626</c:v>
                </c:pt>
                <c:pt idx="142">
                  <c:v>94.000000355104376</c:v>
                </c:pt>
                <c:pt idx="143">
                  <c:v>96.000000022140568</c:v>
                </c:pt>
                <c:pt idx="144">
                  <c:v>98.000000001075094</c:v>
                </c:pt>
                <c:pt idx="145">
                  <c:v>100.00000000004066</c:v>
                </c:pt>
                <c:pt idx="146">
                  <c:v>102.00000000000119</c:v>
                </c:pt>
                <c:pt idx="147">
                  <c:v>104.00000000000003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50.000000026210543</c:v>
                </c:pt>
                <c:pt idx="161">
                  <c:v>52.000000431023139</c:v>
                </c:pt>
                <c:pt idx="162">
                  <c:v>54.000005520158076</c:v>
                </c:pt>
                <c:pt idx="163">
                  <c:v>56.00005505906384</c:v>
                </c:pt>
                <c:pt idx="164">
                  <c:v>58.000427693362894</c:v>
                </c:pt>
                <c:pt idx="165">
                  <c:v>60.002587394068392</c:v>
                </c:pt>
                <c:pt idx="166">
                  <c:v>62.012190430003834</c:v>
                </c:pt>
                <c:pt idx="167">
                  <c:v>64.044730304189912</c:v>
                </c:pt>
                <c:pt idx="168">
                  <c:v>66.127823603779603</c:v>
                </c:pt>
                <c:pt idx="169">
                  <c:v>68.284476661838923</c:v>
                </c:pt>
                <c:pt idx="170">
                  <c:v>70.49307003264515</c:v>
                </c:pt>
                <c:pt idx="171">
                  <c:v>72.665574926317845</c:v>
                </c:pt>
                <c:pt idx="172">
                  <c:v>74.699699682510555</c:v>
                </c:pt>
                <c:pt idx="173">
                  <c:v>76.572865647990298</c:v>
                </c:pt>
                <c:pt idx="174">
                  <c:v>78.365275264255658</c:v>
                </c:pt>
                <c:pt idx="175">
                  <c:v>80.181390328067891</c:v>
                </c:pt>
                <c:pt idx="176">
                  <c:v>82.070151081121722</c:v>
                </c:pt>
                <c:pt idx="177">
                  <c:v>84.021129099593253</c:v>
                </c:pt>
                <c:pt idx="178">
                  <c:v>86.004956258978751</c:v>
                </c:pt>
                <c:pt idx="179">
                  <c:v>88.000905426856363</c:v>
                </c:pt>
                <c:pt idx="180">
                  <c:v>90.000128818765376</c:v>
                </c:pt>
                <c:pt idx="181">
                  <c:v>92.000014273526062</c:v>
                </c:pt>
                <c:pt idx="182">
                  <c:v>94.000001231713753</c:v>
                </c:pt>
                <c:pt idx="183">
                  <c:v>96.000000082777959</c:v>
                </c:pt>
                <c:pt idx="184">
                  <c:v>98.000000004332577</c:v>
                </c:pt>
                <c:pt idx="185">
                  <c:v>100.0000000001766</c:v>
                </c:pt>
                <c:pt idx="186">
                  <c:v>102.00000000000561</c:v>
                </c:pt>
                <c:pt idx="187">
                  <c:v>104.00000000000014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50.00000001640214</c:v>
                </c:pt>
                <c:pt idx="201">
                  <c:v>52.000000290734874</c:v>
                </c:pt>
                <c:pt idx="202">
                  <c:v>54.000004013471177</c:v>
                </c:pt>
                <c:pt idx="203">
                  <c:v>56.000043148881545</c:v>
                </c:pt>
                <c:pt idx="204">
                  <c:v>58.000361281161886</c:v>
                </c:pt>
                <c:pt idx="205">
                  <c:v>60.002355849108241</c:v>
                </c:pt>
                <c:pt idx="206">
                  <c:v>62.011963988960026</c:v>
                </c:pt>
                <c:pt idx="207">
                  <c:v>64.047318494249069</c:v>
                </c:pt>
                <c:pt idx="208">
                  <c:v>66.145751223251409</c:v>
                </c:pt>
                <c:pt idx="209">
                  <c:v>68.349639008523283</c:v>
                </c:pt>
                <c:pt idx="210">
                  <c:v>70.653211664234249</c:v>
                </c:pt>
                <c:pt idx="211">
                  <c:v>72.950417363389292</c:v>
                </c:pt>
                <c:pt idx="212">
                  <c:v>75.076963965092432</c:v>
                </c:pt>
                <c:pt idx="213">
                  <c:v>76.950417363389292</c:v>
                </c:pt>
                <c:pt idx="214">
                  <c:v>78.653211664234249</c:v>
                </c:pt>
                <c:pt idx="215">
                  <c:v>80.349639008523283</c:v>
                </c:pt>
                <c:pt idx="216">
                  <c:v>82.145751223251409</c:v>
                </c:pt>
                <c:pt idx="217">
                  <c:v>84.047318494249069</c:v>
                </c:pt>
                <c:pt idx="218">
                  <c:v>86.011963988960019</c:v>
                </c:pt>
                <c:pt idx="219">
                  <c:v>88.002355849108241</c:v>
                </c:pt>
                <c:pt idx="220">
                  <c:v>90.000361281161886</c:v>
                </c:pt>
                <c:pt idx="221">
                  <c:v>92.000043148881545</c:v>
                </c:pt>
                <c:pt idx="222">
                  <c:v>94.00000401347117</c:v>
                </c:pt>
                <c:pt idx="223">
                  <c:v>96.000000290734874</c:v>
                </c:pt>
                <c:pt idx="224">
                  <c:v>98.00000001640214</c:v>
                </c:pt>
                <c:pt idx="225">
                  <c:v>100.00000000072066</c:v>
                </c:pt>
                <c:pt idx="226">
                  <c:v>102.00000000002466</c:v>
                </c:pt>
                <c:pt idx="227">
                  <c:v>104.00000000000065</c:v>
                </c:pt>
                <c:pt idx="228">
                  <c:v>106.00000000000001</c:v>
                </c:pt>
                <c:pt idx="229">
                  <c:v>108</c:v>
                </c:pt>
                <c:pt idx="230">
                  <c:v>110</c:v>
                </c:pt>
                <c:pt idx="240">
                  <c:v>50.000000009642321</c:v>
                </c:pt>
                <c:pt idx="241">
                  <c:v>52.000000184225726</c:v>
                </c:pt>
                <c:pt idx="242">
                  <c:v>54.000002741229373</c:v>
                </c:pt>
                <c:pt idx="243">
                  <c:v>56.00003176631644</c:v>
                </c:pt>
                <c:pt idx="244">
                  <c:v>58.000286691434702</c:v>
                </c:pt>
                <c:pt idx="245">
                  <c:v>60.002015064526574</c:v>
                </c:pt>
                <c:pt idx="246">
                  <c:v>62.011030357209414</c:v>
                </c:pt>
                <c:pt idx="247">
                  <c:v>64.047023675926965</c:v>
                </c:pt>
                <c:pt idx="248">
                  <c:v>66.156124102214392</c:v>
                </c:pt>
                <c:pt idx="249">
                  <c:v>68.403691599147749</c:v>
                </c:pt>
                <c:pt idx="250">
                  <c:v>70.812935050766868</c:v>
                </c:pt>
                <c:pt idx="251">
                  <c:v>73.274935946129759</c:v>
                </c:pt>
                <c:pt idx="252">
                  <c:v>75.55721028108043</c:v>
                </c:pt>
                <c:pt idx="253">
                  <c:v>77.481264239498728</c:v>
                </c:pt>
                <c:pt idx="254">
                  <c:v>79.097347538264913</c:v>
                </c:pt>
                <c:pt idx="255">
                  <c:v>80.633114454123429</c:v>
                </c:pt>
                <c:pt idx="256">
                  <c:v>82.284476661838923</c:v>
                </c:pt>
                <c:pt idx="257">
                  <c:v>84.099549122718571</c:v>
                </c:pt>
                <c:pt idx="258">
                  <c:v>86.027130300909448</c:v>
                </c:pt>
                <c:pt idx="259">
                  <c:v>88.005758351397347</c:v>
                </c:pt>
                <c:pt idx="260">
                  <c:v>90.000951849083975</c:v>
                </c:pt>
                <c:pt idx="261">
                  <c:v>92.000122536200053</c:v>
                </c:pt>
                <c:pt idx="262">
                  <c:v>94.000012285337732</c:v>
                </c:pt>
                <c:pt idx="263">
                  <c:v>96.000000959259637</c:v>
                </c:pt>
                <c:pt idx="264">
                  <c:v>98.000000058332645</c:v>
                </c:pt>
                <c:pt idx="265">
                  <c:v>100.00000000276258</c:v>
                </c:pt>
                <c:pt idx="266">
                  <c:v>102.00000000010189</c:v>
                </c:pt>
                <c:pt idx="267">
                  <c:v>104.00000000000293</c:v>
                </c:pt>
                <c:pt idx="268">
                  <c:v>106.00000000000007</c:v>
                </c:pt>
                <c:pt idx="269">
                  <c:v>108</c:v>
                </c:pt>
                <c:pt idx="270">
                  <c:v>110</c:v>
                </c:pt>
                <c:pt idx="280">
                  <c:v>50.000000005324992</c:v>
                </c:pt>
                <c:pt idx="281">
                  <c:v>52.00000010966297</c:v>
                </c:pt>
                <c:pt idx="282">
                  <c:v>54.00000175884351</c:v>
                </c:pt>
                <c:pt idx="283">
                  <c:v>56.000021969530081</c:v>
                </c:pt>
                <c:pt idx="284">
                  <c:v>58.000213717809359</c:v>
                </c:pt>
                <c:pt idx="285">
                  <c:v>60.001619149834546</c:v>
                </c:pt>
                <c:pt idx="286">
                  <c:v>62.009553439225634</c:v>
                </c:pt>
                <c:pt idx="287">
                  <c:v>64.043899424822442</c:v>
                </c:pt>
                <c:pt idx="288">
                  <c:v>66.157102933514736</c:v>
                </c:pt>
                <c:pt idx="289">
                  <c:v>68.437860872840517</c:v>
                </c:pt>
                <c:pt idx="290">
                  <c:v>70.950417363389292</c:v>
                </c:pt>
                <c:pt idx="291">
                  <c:v>73.606641441594562</c:v>
                </c:pt>
                <c:pt idx="292">
                  <c:v>76.11519274137278</c:v>
                </c:pt>
                <c:pt idx="293">
                  <c:v>78.168739100553026</c:v>
                </c:pt>
                <c:pt idx="294">
                  <c:v>79.731773346049209</c:v>
                </c:pt>
                <c:pt idx="295">
                  <c:v>81.076963965092432</c:v>
                </c:pt>
                <c:pt idx="296">
                  <c:v>82.521600108173857</c:v>
                </c:pt>
                <c:pt idx="297">
                  <c:v>84.196743572420885</c:v>
                </c:pt>
                <c:pt idx="298">
                  <c:v>86.057794939387804</c:v>
                </c:pt>
                <c:pt idx="299">
                  <c:v>88.0132222526628</c:v>
                </c:pt>
                <c:pt idx="300">
                  <c:v>90.002355849108241</c:v>
                </c:pt>
                <c:pt idx="301">
                  <c:v>92.000326900713702</c:v>
                </c:pt>
                <c:pt idx="302">
                  <c:v>94.000035327316283</c:v>
                </c:pt>
                <c:pt idx="303">
                  <c:v>96.000002973252577</c:v>
                </c:pt>
                <c:pt idx="304">
                  <c:v>98.000000194885416</c:v>
                </c:pt>
                <c:pt idx="305">
                  <c:v>100.00000000994839</c:v>
                </c:pt>
                <c:pt idx="306">
                  <c:v>102.0000000003955</c:v>
                </c:pt>
                <c:pt idx="307">
                  <c:v>104.00000000001225</c:v>
                </c:pt>
                <c:pt idx="308">
                  <c:v>106.0000000000003</c:v>
                </c:pt>
                <c:pt idx="309">
                  <c:v>108</c:v>
                </c:pt>
                <c:pt idx="310">
                  <c:v>110</c:v>
                </c:pt>
                <c:pt idx="320">
                  <c:v>50.000000002762569</c:v>
                </c:pt>
                <c:pt idx="321">
                  <c:v>52.000000061323419</c:v>
                </c:pt>
                <c:pt idx="322">
                  <c:v>54.000001060145856</c:v>
                </c:pt>
                <c:pt idx="323">
                  <c:v>56.000014273526062</c:v>
                </c:pt>
                <c:pt idx="324">
                  <c:v>58.000149666052721</c:v>
                </c:pt>
                <c:pt idx="325">
                  <c:v>60.00122219841667</c:v>
                </c:pt>
                <c:pt idx="326">
                  <c:v>62.007772961350817</c:v>
                </c:pt>
                <c:pt idx="327">
                  <c:v>64.038499729604183</c:v>
                </c:pt>
                <c:pt idx="328">
                  <c:v>66.148509839900086</c:v>
                </c:pt>
                <c:pt idx="329">
                  <c:v>68.446148215249551</c:v>
                </c:pt>
                <c:pt idx="330">
                  <c:v>71.043829267301007</c:v>
                </c:pt>
                <c:pt idx="331">
                  <c:v>73.901980932347016</c:v>
                </c:pt>
                <c:pt idx="332">
                  <c:v>76.699039419136795</c:v>
                </c:pt>
                <c:pt idx="333">
                  <c:v>78.982899872769778</c:v>
                </c:pt>
                <c:pt idx="334">
                  <c:v>80.567405713370235</c:v>
                </c:pt>
                <c:pt idx="335">
                  <c:v>81.720983515978503</c:v>
                </c:pt>
                <c:pt idx="336">
                  <c:v>82.898432176391893</c:v>
                </c:pt>
                <c:pt idx="337">
                  <c:v>84.365275264255658</c:v>
                </c:pt>
                <c:pt idx="338">
                  <c:v>86.115659579607993</c:v>
                </c:pt>
                <c:pt idx="339">
                  <c:v>88.028521301182096</c:v>
                </c:pt>
                <c:pt idx="340">
                  <c:v>90.005477513285769</c:v>
                </c:pt>
                <c:pt idx="341">
                  <c:v>92.000819264098922</c:v>
                </c:pt>
                <c:pt idx="342">
                  <c:v>94.000095431288557</c:v>
                </c:pt>
                <c:pt idx="343">
                  <c:v>96.000008657331179</c:v>
                </c:pt>
                <c:pt idx="344">
                  <c:v>98.000000611650947</c:v>
                </c:pt>
                <c:pt idx="345">
                  <c:v>100.000000033655</c:v>
                </c:pt>
                <c:pt idx="346">
                  <c:v>102.00000000144219</c:v>
                </c:pt>
                <c:pt idx="347">
                  <c:v>104.00000000004813</c:v>
                </c:pt>
                <c:pt idx="348">
                  <c:v>106.00000000000125</c:v>
                </c:pt>
                <c:pt idx="349">
                  <c:v>108.00000000000003</c:v>
                </c:pt>
                <c:pt idx="350">
                  <c:v>110</c:v>
                </c:pt>
                <c:pt idx="360">
                  <c:v>50.000000001346372</c:v>
                </c:pt>
                <c:pt idx="361">
                  <c:v>52.000000032214345</c:v>
                </c:pt>
                <c:pt idx="362">
                  <c:v>54.00000060028934</c:v>
                </c:pt>
                <c:pt idx="363">
                  <c:v>56.000008711608942</c:v>
                </c:pt>
                <c:pt idx="364">
                  <c:v>58.000098460602835</c:v>
                </c:pt>
                <c:pt idx="365">
                  <c:v>60.000866668453426</c:v>
                </c:pt>
                <c:pt idx="366">
                  <c:v>62.005941141092272</c:v>
                </c:pt>
                <c:pt idx="367">
                  <c:v>64.031718535243371</c:v>
                </c:pt>
                <c:pt idx="368">
                  <c:v>66.131881160522383</c:v>
                </c:pt>
                <c:pt idx="369">
                  <c:v>68.427050049370735</c:v>
                </c:pt>
                <c:pt idx="370">
                  <c:v>71.076963965092432</c:v>
                </c:pt>
                <c:pt idx="371">
                  <c:v>74.11519274137278</c:v>
                </c:pt>
                <c:pt idx="372">
                  <c:v>77.235378552945321</c:v>
                </c:pt>
                <c:pt idx="373">
                  <c:v>79.854132460504871</c:v>
                </c:pt>
                <c:pt idx="374">
                  <c:v>81.575646285680833</c:v>
                </c:pt>
                <c:pt idx="375">
                  <c:v>82.583502248353085</c:v>
                </c:pt>
                <c:pt idx="376">
                  <c:v>83.453749293721998</c:v>
                </c:pt>
                <c:pt idx="377">
                  <c:v>84.637083810780183</c:v>
                </c:pt>
                <c:pt idx="378">
                  <c:v>86.217435274557886</c:v>
                </c:pt>
                <c:pt idx="379">
                  <c:v>88.057794939387804</c:v>
                </c:pt>
                <c:pt idx="380">
                  <c:v>90.011963988960019</c:v>
                </c:pt>
                <c:pt idx="381">
                  <c:v>92.001928806114535</c:v>
                </c:pt>
                <c:pt idx="382">
                  <c:v>94.000242174005066</c:v>
                </c:pt>
                <c:pt idx="383">
                  <c:v>96.00002368060828</c:v>
                </c:pt>
                <c:pt idx="384">
                  <c:v>98.000001803368846</c:v>
                </c:pt>
                <c:pt idx="385">
                  <c:v>100.00000010695538</c:v>
                </c:pt>
                <c:pt idx="386">
                  <c:v>102.00000000494023</c:v>
                </c:pt>
                <c:pt idx="387">
                  <c:v>104.00000000017771</c:v>
                </c:pt>
                <c:pt idx="388">
                  <c:v>106.00000000000497</c:v>
                </c:pt>
                <c:pt idx="389">
                  <c:v>108.00000000000011</c:v>
                </c:pt>
                <c:pt idx="390">
                  <c:v>110</c:v>
                </c:pt>
                <c:pt idx="400">
                  <c:v>50.00000000061641</c:v>
                </c:pt>
                <c:pt idx="401">
                  <c:v>52.000000015897498</c:v>
                </c:pt>
                <c:pt idx="402">
                  <c:v>54.000000319309798</c:v>
                </c:pt>
                <c:pt idx="403">
                  <c:v>56.000004994845582</c:v>
                </c:pt>
                <c:pt idx="404">
                  <c:v>58.000060849676132</c:v>
                </c:pt>
                <c:pt idx="405">
                  <c:v>60.000577325652849</c:v>
                </c:pt>
                <c:pt idx="406">
                  <c:v>62.004265891636237</c:v>
                </c:pt>
                <c:pt idx="407">
                  <c:v>64.024548511425451</c:v>
                </c:pt>
                <c:pt idx="408">
                  <c:v>66.110018795348509</c:v>
                </c:pt>
                <c:pt idx="409">
                  <c:v>68.384003327533094</c:v>
                </c:pt>
                <c:pt idx="410">
                  <c:v>71.043829267301007</c:v>
                </c:pt>
                <c:pt idx="411">
                  <c:v>74.209786576217027</c:v>
                </c:pt>
                <c:pt idx="412">
                  <c:v>77.643322131916619</c:v>
                </c:pt>
                <c:pt idx="413">
                  <c:v>80.678118218561906</c:v>
                </c:pt>
                <c:pt idx="414">
                  <c:v>82.678118218561906</c:v>
                </c:pt>
                <c:pt idx="415">
                  <c:v>83.643322131916619</c:v>
                </c:pt>
                <c:pt idx="416">
                  <c:v>84.209786576217027</c:v>
                </c:pt>
                <c:pt idx="417">
                  <c:v>85.043829267301007</c:v>
                </c:pt>
                <c:pt idx="418">
                  <c:v>86.384003327533094</c:v>
                </c:pt>
                <c:pt idx="419">
                  <c:v>88.110018795348509</c:v>
                </c:pt>
                <c:pt idx="420">
                  <c:v>90.024548511425451</c:v>
                </c:pt>
                <c:pt idx="421">
                  <c:v>92.004265891636237</c:v>
                </c:pt>
                <c:pt idx="422">
                  <c:v>94.000577325652841</c:v>
                </c:pt>
                <c:pt idx="423">
                  <c:v>96.000060849676132</c:v>
                </c:pt>
                <c:pt idx="424">
                  <c:v>98.000004994845582</c:v>
                </c:pt>
                <c:pt idx="425">
                  <c:v>100.00000031930979</c:v>
                </c:pt>
                <c:pt idx="426">
                  <c:v>102.0000000158975</c:v>
                </c:pt>
                <c:pt idx="427">
                  <c:v>104.00000000061641</c:v>
                </c:pt>
                <c:pt idx="428">
                  <c:v>106.00000000001862</c:v>
                </c:pt>
                <c:pt idx="429">
                  <c:v>108.00000000000044</c:v>
                </c:pt>
                <c:pt idx="430">
                  <c:v>110.00000000000001</c:v>
                </c:pt>
                <c:pt idx="440">
                  <c:v>50.000000000265118</c:v>
                </c:pt>
                <c:pt idx="441">
                  <c:v>52.000000007369955</c:v>
                </c:pt>
                <c:pt idx="442">
                  <c:v>54.000000159558681</c:v>
                </c:pt>
                <c:pt idx="443">
                  <c:v>56.000002690310183</c:v>
                </c:pt>
                <c:pt idx="444">
                  <c:v>58.000035327316283</c:v>
                </c:pt>
                <c:pt idx="445">
                  <c:v>60.000361281161886</c:v>
                </c:pt>
                <c:pt idx="446">
                  <c:v>62.002877440598617</c:v>
                </c:pt>
                <c:pt idx="447">
                  <c:v>64.017848174212872</c:v>
                </c:pt>
                <c:pt idx="448">
                  <c:v>66.086219917977402</c:v>
                </c:pt>
                <c:pt idx="449">
                  <c:v>68.324375312723859</c:v>
                </c:pt>
                <c:pt idx="450">
                  <c:v>70.950417363389292</c:v>
                </c:pt>
                <c:pt idx="451">
                  <c:v>74.168739100553026</c:v>
                </c:pt>
                <c:pt idx="452">
                  <c:v>77.854132460504871</c:v>
                </c:pt>
                <c:pt idx="453">
                  <c:v>81.334237439007936</c:v>
                </c:pt>
                <c:pt idx="454">
                  <c:v>83.749689992562082</c:v>
                </c:pt>
                <c:pt idx="455">
                  <c:v>84.8266176315027</c:v>
                </c:pt>
                <c:pt idx="456">
                  <c:v>85.155496771851446</c:v>
                </c:pt>
                <c:pt idx="457">
                  <c:v>85.606641441594562</c:v>
                </c:pt>
                <c:pt idx="458">
                  <c:v>86.637083810780183</c:v>
                </c:pt>
                <c:pt idx="459">
                  <c:v>88.196743572420885</c:v>
                </c:pt>
                <c:pt idx="460">
                  <c:v>90.047318494249069</c:v>
                </c:pt>
                <c:pt idx="461">
                  <c:v>92.00886314101362</c:v>
                </c:pt>
                <c:pt idx="462">
                  <c:v>94.001292917403489</c:v>
                </c:pt>
                <c:pt idx="463">
                  <c:v>96.000146885959055</c:v>
                </c:pt>
                <c:pt idx="464">
                  <c:v>98.000012996193377</c:v>
                </c:pt>
                <c:pt idx="465">
                  <c:v>100.00000089552647</c:v>
                </c:pt>
                <c:pt idx="466">
                  <c:v>102.00000004805815</c:v>
                </c:pt>
                <c:pt idx="467">
                  <c:v>104.00000000200855</c:v>
                </c:pt>
                <c:pt idx="468">
                  <c:v>106.00000000006537</c:v>
                </c:pt>
                <c:pt idx="469">
                  <c:v>108.00000000000166</c:v>
                </c:pt>
                <c:pt idx="470">
                  <c:v>110.00000000000003</c:v>
                </c:pt>
                <c:pt idx="480">
                  <c:v>50.000000000107114</c:v>
                </c:pt>
                <c:pt idx="481">
                  <c:v>52.000000003209649</c:v>
                </c:pt>
                <c:pt idx="482">
                  <c:v>54.000000074900591</c:v>
                </c:pt>
                <c:pt idx="483">
                  <c:v>56.00000136125422</c:v>
                </c:pt>
                <c:pt idx="484">
                  <c:v>58.000019267244866</c:v>
                </c:pt>
                <c:pt idx="485">
                  <c:v>60.000212386238545</c:v>
                </c:pt>
                <c:pt idx="486">
                  <c:v>62.001823305783404</c:v>
                </c:pt>
                <c:pt idx="487">
                  <c:v>64.012190430003827</c:v>
                </c:pt>
                <c:pt idx="488">
                  <c:v>66.063475323114616</c:v>
                </c:pt>
                <c:pt idx="489">
                  <c:v>68.257405128189816</c:v>
                </c:pt>
                <c:pt idx="490">
                  <c:v>70.812935050766868</c:v>
                </c:pt>
                <c:pt idx="491">
                  <c:v>73.999497580034742</c:v>
                </c:pt>
                <c:pt idx="492">
                  <c:v>77.830119252071015</c:v>
                </c:pt>
                <c:pt idx="493">
                  <c:v>81.713866495150853</c:v>
                </c:pt>
                <c:pt idx="494">
                  <c:v>84.638565752444109</c:v>
                </c:pt>
                <c:pt idx="495">
                  <c:v>86.006822694903462</c:v>
                </c:pt>
                <c:pt idx="496">
                  <c:v>86.232936410150543</c:v>
                </c:pt>
                <c:pt idx="497">
                  <c:v>86.323084756736691</c:v>
                </c:pt>
                <c:pt idx="498">
                  <c:v>86.992921113211736</c:v>
                </c:pt>
                <c:pt idx="499">
                  <c:v>88.330514726981491</c:v>
                </c:pt>
                <c:pt idx="500">
                  <c:v>90.085682723969995</c:v>
                </c:pt>
                <c:pt idx="501">
                  <c:v>92.017299043621833</c:v>
                </c:pt>
                <c:pt idx="502">
                  <c:v>94.002720052599031</c:v>
                </c:pt>
                <c:pt idx="503">
                  <c:v>96.000333087925938</c:v>
                </c:pt>
                <c:pt idx="504">
                  <c:v>98.00003176631644</c:v>
                </c:pt>
                <c:pt idx="505">
                  <c:v>100.00000235939798</c:v>
                </c:pt>
                <c:pt idx="506">
                  <c:v>102.00000013647778</c:v>
                </c:pt>
                <c:pt idx="507">
                  <c:v>104.00000000614821</c:v>
                </c:pt>
                <c:pt idx="508">
                  <c:v>106.00000000021571</c:v>
                </c:pt>
                <c:pt idx="509">
                  <c:v>108.0000000000059</c:v>
                </c:pt>
                <c:pt idx="510">
                  <c:v>110.00000000000013</c:v>
                </c:pt>
                <c:pt idx="520">
                  <c:v>50.000000000040657</c:v>
                </c:pt>
                <c:pt idx="521">
                  <c:v>52.000000001313126</c:v>
                </c:pt>
                <c:pt idx="522">
                  <c:v>54.000000033029849</c:v>
                </c:pt>
                <c:pt idx="523">
                  <c:v>56.00000064704237</c:v>
                </c:pt>
                <c:pt idx="524">
                  <c:v>58.00000987154619</c:v>
                </c:pt>
                <c:pt idx="525">
                  <c:v>60.000117290820619</c:v>
                </c:pt>
                <c:pt idx="526">
                  <c:v>62.00108534859163</c:v>
                </c:pt>
                <c:pt idx="527">
                  <c:v>64.007821694491696</c:v>
                </c:pt>
                <c:pt idx="528">
                  <c:v>66.043899424822442</c:v>
                </c:pt>
                <c:pt idx="529">
                  <c:v>68.19188595630996</c:v>
                </c:pt>
                <c:pt idx="530">
                  <c:v>70.653211664234249</c:v>
                </c:pt>
                <c:pt idx="531">
                  <c:v>73.731773346049209</c:v>
                </c:pt>
                <c:pt idx="532">
                  <c:v>77.575646285680833</c:v>
                </c:pt>
                <c:pt idx="533">
                  <c:v>81.749689992562082</c:v>
                </c:pt>
                <c:pt idx="534">
                  <c:v>85.200467388746532</c:v>
                </c:pt>
                <c:pt idx="535">
                  <c:v>87.022687215481255</c:v>
                </c:pt>
                <c:pt idx="536">
                  <c:v>87.334237439007936</c:v>
                </c:pt>
                <c:pt idx="537">
                  <c:v>87.155496771851446</c:v>
                </c:pt>
                <c:pt idx="538">
                  <c:v>87.453749293721998</c:v>
                </c:pt>
                <c:pt idx="539">
                  <c:v>88.521600108173857</c:v>
                </c:pt>
                <c:pt idx="540">
                  <c:v>90.145751223251409</c:v>
                </c:pt>
                <c:pt idx="541">
                  <c:v>92.031718535243371</c:v>
                </c:pt>
                <c:pt idx="542">
                  <c:v>94.005375766766122</c:v>
                </c:pt>
                <c:pt idx="543">
                  <c:v>96.000709568115539</c:v>
                </c:pt>
                <c:pt idx="544">
                  <c:v>98.000072941408604</c:v>
                </c:pt>
                <c:pt idx="545">
                  <c:v>100.0000058395661</c:v>
                </c:pt>
                <c:pt idx="546">
                  <c:v>102.00000036409389</c:v>
                </c:pt>
                <c:pt idx="547">
                  <c:v>104.00000001767961</c:v>
                </c:pt>
                <c:pt idx="548">
                  <c:v>106.00000000066859</c:v>
                </c:pt>
                <c:pt idx="549">
                  <c:v>108.0000000000197</c:v>
                </c:pt>
                <c:pt idx="550">
                  <c:v>110.00000000000045</c:v>
                </c:pt>
                <c:pt idx="560">
                  <c:v>50.000000000014495</c:v>
                </c:pt>
                <c:pt idx="561">
                  <c:v>52.000000000504677</c:v>
                </c:pt>
                <c:pt idx="562">
                  <c:v>54.000000013683106</c:v>
                </c:pt>
                <c:pt idx="563">
                  <c:v>56.000000288923452</c:v>
                </c:pt>
                <c:pt idx="564">
                  <c:v>58.000004751244084</c:v>
                </c:pt>
                <c:pt idx="565">
                  <c:v>60.000060849676132</c:v>
                </c:pt>
                <c:pt idx="566">
                  <c:v>62.000606925772033</c:v>
                </c:pt>
                <c:pt idx="567">
                  <c:v>64.004714539376039</c:v>
                </c:pt>
                <c:pt idx="568">
                  <c:v>66.028521301182096</c:v>
                </c:pt>
                <c:pt idx="569">
                  <c:v>68.134377260088129</c:v>
                </c:pt>
                <c:pt idx="570">
                  <c:v>70.49307003264515</c:v>
                </c:pt>
                <c:pt idx="571">
                  <c:v>73.409022130071861</c:v>
                </c:pt>
                <c:pt idx="572">
                  <c:v>77.135836419626585</c:v>
                </c:pt>
                <c:pt idx="573">
                  <c:v>81.435197937856259</c:v>
                </c:pt>
                <c:pt idx="574">
                  <c:v>85.336749807334201</c:v>
                </c:pt>
                <c:pt idx="575">
                  <c:v>87.712913013792814</c:v>
                </c:pt>
                <c:pt idx="576">
                  <c:v>88.31479908020755</c:v>
                </c:pt>
                <c:pt idx="577">
                  <c:v>88.026493665375611</c:v>
                </c:pt>
                <c:pt idx="578">
                  <c:v>87.999497580034742</c:v>
                </c:pt>
                <c:pt idx="579">
                  <c:v>88.773287740497437</c:v>
                </c:pt>
                <c:pt idx="580">
                  <c:v>90.232909791580497</c:v>
                </c:pt>
                <c:pt idx="581">
                  <c:v>92.054633716910899</c:v>
                </c:pt>
                <c:pt idx="582">
                  <c:v>94.009980679937385</c:v>
                </c:pt>
                <c:pt idx="583">
                  <c:v>96.001419991971886</c:v>
                </c:pt>
                <c:pt idx="584">
                  <c:v>98.000157339595333</c:v>
                </c:pt>
                <c:pt idx="585">
                  <c:v>100.00001357739798</c:v>
                </c:pt>
                <c:pt idx="586">
                  <c:v>102.000000912476</c:v>
                </c:pt>
                <c:pt idx="587">
                  <c:v>104.00000004775873</c:v>
                </c:pt>
                <c:pt idx="588">
                  <c:v>106.00000000194674</c:v>
                </c:pt>
                <c:pt idx="589">
                  <c:v>108.0000000000618</c:v>
                </c:pt>
                <c:pt idx="590">
                  <c:v>110.00000000000153</c:v>
                </c:pt>
                <c:pt idx="600">
                  <c:v>50.000000000004853</c:v>
                </c:pt>
                <c:pt idx="601">
                  <c:v>52.000000000182212</c:v>
                </c:pt>
                <c:pt idx="602">
                  <c:v>54.000000005324992</c:v>
                </c:pt>
                <c:pt idx="603">
                  <c:v>56.000000121196329</c:v>
                </c:pt>
                <c:pt idx="604">
                  <c:v>58.000002148256314</c:v>
                </c:pt>
                <c:pt idx="605">
                  <c:v>60.000029655763676</c:v>
                </c:pt>
                <c:pt idx="606">
                  <c:v>62.000318829506327</c:v>
                </c:pt>
                <c:pt idx="607">
                  <c:v>64.002669526772664</c:v>
                </c:pt>
                <c:pt idx="608">
                  <c:v>66.017407501221427</c:v>
                </c:pt>
                <c:pt idx="609">
                  <c:v>68.088402585592604</c:v>
                </c:pt>
                <c:pt idx="610">
                  <c:v>70.349639008523283</c:v>
                </c:pt>
                <c:pt idx="611">
                  <c:v>73.076963965092432</c:v>
                </c:pt>
                <c:pt idx="612">
                  <c:v>76.583502248353085</c:v>
                </c:pt>
                <c:pt idx="613">
                  <c:v>80.8266176315027</c:v>
                </c:pt>
                <c:pt idx="614">
                  <c:v>85.022687215481255</c:v>
                </c:pt>
                <c:pt idx="615">
                  <c:v>87.95774715459477</c:v>
                </c:pt>
                <c:pt idx="616">
                  <c:v>89.022687215481255</c:v>
                </c:pt>
                <c:pt idx="617">
                  <c:v>88.8266176315027</c:v>
                </c:pt>
                <c:pt idx="618">
                  <c:v>88.583502248353085</c:v>
                </c:pt>
                <c:pt idx="619">
                  <c:v>89.076963965092432</c:v>
                </c:pt>
                <c:pt idx="620">
                  <c:v>90.349639008523283</c:v>
                </c:pt>
                <c:pt idx="621">
                  <c:v>92.088402585592604</c:v>
                </c:pt>
                <c:pt idx="622">
                  <c:v>94.017407501221427</c:v>
                </c:pt>
                <c:pt idx="623">
                  <c:v>96.002669526772664</c:v>
                </c:pt>
                <c:pt idx="624">
                  <c:v>98.000318829506327</c:v>
                </c:pt>
                <c:pt idx="625">
                  <c:v>100.00002965576368</c:v>
                </c:pt>
                <c:pt idx="626">
                  <c:v>102.00000214825631</c:v>
                </c:pt>
                <c:pt idx="627">
                  <c:v>104.00000012119632</c:v>
                </c:pt>
                <c:pt idx="628">
                  <c:v>106.00000000532499</c:v>
                </c:pt>
                <c:pt idx="629">
                  <c:v>108.00000000018221</c:v>
                </c:pt>
                <c:pt idx="630">
                  <c:v>110.00000000000486</c:v>
                </c:pt>
                <c:pt idx="640">
                  <c:v>50.000000000001528</c:v>
                </c:pt>
                <c:pt idx="641">
                  <c:v>52.000000000061803</c:v>
                </c:pt>
                <c:pt idx="642">
                  <c:v>54.000000001946752</c:v>
                </c:pt>
                <c:pt idx="643">
                  <c:v>56.000000047758725</c:v>
                </c:pt>
                <c:pt idx="644">
                  <c:v>58.00000091247599</c:v>
                </c:pt>
                <c:pt idx="645">
                  <c:v>60.000013577397979</c:v>
                </c:pt>
                <c:pt idx="646">
                  <c:v>62.000157339595333</c:v>
                </c:pt>
                <c:pt idx="647">
                  <c:v>64.001419991971886</c:v>
                </c:pt>
                <c:pt idx="648">
                  <c:v>66.009980679937385</c:v>
                </c:pt>
                <c:pt idx="649">
                  <c:v>68.054633716910899</c:v>
                </c:pt>
                <c:pt idx="650">
                  <c:v>70.232909791580497</c:v>
                </c:pt>
                <c:pt idx="651">
                  <c:v>72.773287740497437</c:v>
                </c:pt>
                <c:pt idx="652">
                  <c:v>75.999497580034742</c:v>
                </c:pt>
                <c:pt idx="653">
                  <c:v>80.026493665375611</c:v>
                </c:pt>
                <c:pt idx="654">
                  <c:v>84.31479908020755</c:v>
                </c:pt>
                <c:pt idx="655">
                  <c:v>87.712913013792814</c:v>
                </c:pt>
                <c:pt idx="656">
                  <c:v>89.336749807334201</c:v>
                </c:pt>
                <c:pt idx="657">
                  <c:v>89.435197937856259</c:v>
                </c:pt>
                <c:pt idx="658">
                  <c:v>89.135836419626585</c:v>
                </c:pt>
                <c:pt idx="659">
                  <c:v>89.409022130071861</c:v>
                </c:pt>
                <c:pt idx="660">
                  <c:v>90.49307003264515</c:v>
                </c:pt>
                <c:pt idx="661">
                  <c:v>92.134377260088129</c:v>
                </c:pt>
                <c:pt idx="662">
                  <c:v>94.028521301182096</c:v>
                </c:pt>
                <c:pt idx="663">
                  <c:v>96.004714539376039</c:v>
                </c:pt>
                <c:pt idx="664">
                  <c:v>98.000606925772033</c:v>
                </c:pt>
                <c:pt idx="665">
                  <c:v>100.00006084967613</c:v>
                </c:pt>
                <c:pt idx="666">
                  <c:v>102.00000475124409</c:v>
                </c:pt>
                <c:pt idx="667">
                  <c:v>104.00000028892345</c:v>
                </c:pt>
                <c:pt idx="668">
                  <c:v>106.00000001368311</c:v>
                </c:pt>
                <c:pt idx="669">
                  <c:v>108.00000000050467</c:v>
                </c:pt>
                <c:pt idx="670">
                  <c:v>110.0000000000145</c:v>
                </c:pt>
                <c:pt idx="680">
                  <c:v>50.000000000000455</c:v>
                </c:pt>
                <c:pt idx="681">
                  <c:v>52.000000000019689</c:v>
                </c:pt>
                <c:pt idx="682">
                  <c:v>54.000000000668585</c:v>
                </c:pt>
                <c:pt idx="683">
                  <c:v>56.000000017679604</c:v>
                </c:pt>
                <c:pt idx="684">
                  <c:v>58.000000364093893</c:v>
                </c:pt>
                <c:pt idx="685">
                  <c:v>60.000005839566107</c:v>
                </c:pt>
                <c:pt idx="686">
                  <c:v>62.000072941408604</c:v>
                </c:pt>
                <c:pt idx="687">
                  <c:v>64.000709568115539</c:v>
                </c:pt>
                <c:pt idx="688">
                  <c:v>66.005375766766122</c:v>
                </c:pt>
                <c:pt idx="689">
                  <c:v>68.031718535243371</c:v>
                </c:pt>
                <c:pt idx="690">
                  <c:v>70.145751223251409</c:v>
                </c:pt>
                <c:pt idx="691">
                  <c:v>72.521600108173857</c:v>
                </c:pt>
                <c:pt idx="692">
                  <c:v>75.453749293721998</c:v>
                </c:pt>
                <c:pt idx="693">
                  <c:v>79.155496771851446</c:v>
                </c:pt>
                <c:pt idx="694">
                  <c:v>83.334237439007936</c:v>
                </c:pt>
                <c:pt idx="695">
                  <c:v>87.022687215481255</c:v>
                </c:pt>
                <c:pt idx="696">
                  <c:v>89.200467388746532</c:v>
                </c:pt>
                <c:pt idx="697">
                  <c:v>89.749689992562082</c:v>
                </c:pt>
                <c:pt idx="698">
                  <c:v>89.575646285680833</c:v>
                </c:pt>
                <c:pt idx="699">
                  <c:v>89.731773346049209</c:v>
                </c:pt>
                <c:pt idx="700">
                  <c:v>90.653211664234249</c:v>
                </c:pt>
                <c:pt idx="701">
                  <c:v>92.19188595630996</c:v>
                </c:pt>
                <c:pt idx="702">
                  <c:v>94.043899424822442</c:v>
                </c:pt>
                <c:pt idx="703">
                  <c:v>96.007821694491696</c:v>
                </c:pt>
                <c:pt idx="704">
                  <c:v>98.00108534859163</c:v>
                </c:pt>
                <c:pt idx="705">
                  <c:v>100.00011729082061</c:v>
                </c:pt>
                <c:pt idx="706">
                  <c:v>102.0000098715462</c:v>
                </c:pt>
                <c:pt idx="707">
                  <c:v>104.00000064704237</c:v>
                </c:pt>
                <c:pt idx="708">
                  <c:v>106.00000003302985</c:v>
                </c:pt>
                <c:pt idx="709">
                  <c:v>108.00000000131313</c:v>
                </c:pt>
                <c:pt idx="710">
                  <c:v>110.00000000004066</c:v>
                </c:pt>
                <c:pt idx="720">
                  <c:v>50.000000000000128</c:v>
                </c:pt>
                <c:pt idx="721">
                  <c:v>52.00000000000589</c:v>
                </c:pt>
                <c:pt idx="722">
                  <c:v>54.000000000215707</c:v>
                </c:pt>
                <c:pt idx="723">
                  <c:v>56.000000006148213</c:v>
                </c:pt>
                <c:pt idx="724">
                  <c:v>58.000000136477773</c:v>
                </c:pt>
                <c:pt idx="725">
                  <c:v>60.000002359397989</c:v>
                </c:pt>
                <c:pt idx="726">
                  <c:v>62.00003176631644</c:v>
                </c:pt>
                <c:pt idx="727">
                  <c:v>64.000333087925938</c:v>
                </c:pt>
                <c:pt idx="728">
                  <c:v>66.002720052599031</c:v>
                </c:pt>
                <c:pt idx="729">
                  <c:v>68.017299043621833</c:v>
                </c:pt>
                <c:pt idx="730">
                  <c:v>70.085682723969995</c:v>
                </c:pt>
                <c:pt idx="731">
                  <c:v>72.330514726981491</c:v>
                </c:pt>
                <c:pt idx="732">
                  <c:v>74.992921113211736</c:v>
                </c:pt>
                <c:pt idx="733">
                  <c:v>78.323084756736691</c:v>
                </c:pt>
                <c:pt idx="734">
                  <c:v>82.232936410150543</c:v>
                </c:pt>
                <c:pt idx="735">
                  <c:v>86.006822694903462</c:v>
                </c:pt>
                <c:pt idx="736">
                  <c:v>88.638565752444109</c:v>
                </c:pt>
                <c:pt idx="737">
                  <c:v>89.713866495150853</c:v>
                </c:pt>
                <c:pt idx="738">
                  <c:v>89.830119252071015</c:v>
                </c:pt>
                <c:pt idx="739">
                  <c:v>89.999497580034742</c:v>
                </c:pt>
                <c:pt idx="740">
                  <c:v>90.812935050766868</c:v>
                </c:pt>
                <c:pt idx="741">
                  <c:v>92.257405128189816</c:v>
                </c:pt>
                <c:pt idx="742">
                  <c:v>94.063475323114616</c:v>
                </c:pt>
                <c:pt idx="743">
                  <c:v>96.012190430003827</c:v>
                </c:pt>
                <c:pt idx="744">
                  <c:v>98.001823305783404</c:v>
                </c:pt>
                <c:pt idx="745">
                  <c:v>100.00021238623854</c:v>
                </c:pt>
                <c:pt idx="746">
                  <c:v>102.00001926724487</c:v>
                </c:pt>
                <c:pt idx="747">
                  <c:v>104.00000136125422</c:v>
                </c:pt>
                <c:pt idx="748">
                  <c:v>106.00000007490058</c:v>
                </c:pt>
                <c:pt idx="749">
                  <c:v>108.00000000320965</c:v>
                </c:pt>
                <c:pt idx="750">
                  <c:v>110.00000000010712</c:v>
                </c:pt>
                <c:pt idx="760">
                  <c:v>50.000000000000036</c:v>
                </c:pt>
                <c:pt idx="761">
                  <c:v>52.000000000001656</c:v>
                </c:pt>
                <c:pt idx="762">
                  <c:v>54.000000000065377</c:v>
                </c:pt>
                <c:pt idx="763">
                  <c:v>56.000000002008548</c:v>
                </c:pt>
                <c:pt idx="764">
                  <c:v>58.000000048058155</c:v>
                </c:pt>
                <c:pt idx="765">
                  <c:v>60.000000895526469</c:v>
                </c:pt>
                <c:pt idx="766">
                  <c:v>62.000012996193369</c:v>
                </c:pt>
                <c:pt idx="767">
                  <c:v>64.000146885959055</c:v>
                </c:pt>
                <c:pt idx="768">
                  <c:v>66.001292917403489</c:v>
                </c:pt>
                <c:pt idx="769">
                  <c:v>68.00886314101362</c:v>
                </c:pt>
                <c:pt idx="770">
                  <c:v>70.047318494249069</c:v>
                </c:pt>
                <c:pt idx="771">
                  <c:v>72.196743572420885</c:v>
                </c:pt>
                <c:pt idx="772">
                  <c:v>74.637083810780183</c:v>
                </c:pt>
                <c:pt idx="773">
                  <c:v>77.606641441594562</c:v>
                </c:pt>
                <c:pt idx="774">
                  <c:v>81.155496771851446</c:v>
                </c:pt>
                <c:pt idx="775">
                  <c:v>84.8266176315027</c:v>
                </c:pt>
                <c:pt idx="776">
                  <c:v>87.749689992562082</c:v>
                </c:pt>
                <c:pt idx="777">
                  <c:v>89.334237439007936</c:v>
                </c:pt>
                <c:pt idx="778">
                  <c:v>89.854132460504871</c:v>
                </c:pt>
                <c:pt idx="779">
                  <c:v>90.168739100553026</c:v>
                </c:pt>
                <c:pt idx="780">
                  <c:v>90.950417363389292</c:v>
                </c:pt>
                <c:pt idx="781">
                  <c:v>92.324375312723859</c:v>
                </c:pt>
                <c:pt idx="782">
                  <c:v>94.086219917977402</c:v>
                </c:pt>
                <c:pt idx="783">
                  <c:v>96.017848174212872</c:v>
                </c:pt>
                <c:pt idx="784">
                  <c:v>98.00287744059861</c:v>
                </c:pt>
                <c:pt idx="785">
                  <c:v>100.00036128116189</c:v>
                </c:pt>
                <c:pt idx="786">
                  <c:v>102.00003532731628</c:v>
                </c:pt>
                <c:pt idx="787">
                  <c:v>104.00000269031018</c:v>
                </c:pt>
                <c:pt idx="788">
                  <c:v>106.00000015955868</c:v>
                </c:pt>
                <c:pt idx="789">
                  <c:v>108.00000000736996</c:v>
                </c:pt>
                <c:pt idx="790">
                  <c:v>110.00000000026512</c:v>
                </c:pt>
                <c:pt idx="800">
                  <c:v>50.000000000000007</c:v>
                </c:pt>
                <c:pt idx="801">
                  <c:v>52.000000000000441</c:v>
                </c:pt>
                <c:pt idx="802">
                  <c:v>54.000000000018616</c:v>
                </c:pt>
                <c:pt idx="803">
                  <c:v>56.00000000061641</c:v>
                </c:pt>
                <c:pt idx="804">
                  <c:v>58.000000015897498</c:v>
                </c:pt>
                <c:pt idx="805">
                  <c:v>60.000000319309798</c:v>
                </c:pt>
                <c:pt idx="806">
                  <c:v>62.000004994845582</c:v>
                </c:pt>
                <c:pt idx="807">
                  <c:v>64.000060849676132</c:v>
                </c:pt>
                <c:pt idx="808">
                  <c:v>66.000577325652841</c:v>
                </c:pt>
                <c:pt idx="809">
                  <c:v>68.004265891636237</c:v>
                </c:pt>
                <c:pt idx="810">
                  <c:v>70.024548511425451</c:v>
                </c:pt>
                <c:pt idx="811">
                  <c:v>72.110018795348509</c:v>
                </c:pt>
                <c:pt idx="812">
                  <c:v>74.384003327533094</c:v>
                </c:pt>
                <c:pt idx="813">
                  <c:v>77.043829267301007</c:v>
                </c:pt>
                <c:pt idx="814">
                  <c:v>80.209786576217027</c:v>
                </c:pt>
                <c:pt idx="815">
                  <c:v>83.643322131916619</c:v>
                </c:pt>
                <c:pt idx="816">
                  <c:v>86.678118218561906</c:v>
                </c:pt>
                <c:pt idx="817">
                  <c:v>88.678118218561906</c:v>
                </c:pt>
                <c:pt idx="818">
                  <c:v>89.643322131916619</c:v>
                </c:pt>
                <c:pt idx="819">
                  <c:v>90.209786576217027</c:v>
                </c:pt>
                <c:pt idx="820">
                  <c:v>91.043829267301007</c:v>
                </c:pt>
                <c:pt idx="821">
                  <c:v>92.384003327533094</c:v>
                </c:pt>
                <c:pt idx="822">
                  <c:v>94.110018795348509</c:v>
                </c:pt>
                <c:pt idx="823">
                  <c:v>96.024548511425451</c:v>
                </c:pt>
                <c:pt idx="824">
                  <c:v>98.004265891636237</c:v>
                </c:pt>
                <c:pt idx="825">
                  <c:v>100.00057732565284</c:v>
                </c:pt>
                <c:pt idx="826">
                  <c:v>102.00006084967613</c:v>
                </c:pt>
                <c:pt idx="827">
                  <c:v>104.00000499484558</c:v>
                </c:pt>
                <c:pt idx="828">
                  <c:v>106.00000031930979</c:v>
                </c:pt>
                <c:pt idx="829">
                  <c:v>108.0000000158975</c:v>
                </c:pt>
                <c:pt idx="830">
                  <c:v>110.00000000061641</c:v>
                </c:pt>
                <c:pt idx="840">
                  <c:v>50</c:v>
                </c:pt>
                <c:pt idx="841">
                  <c:v>52.000000000000107</c:v>
                </c:pt>
                <c:pt idx="842">
                  <c:v>54.000000000004981</c:v>
                </c:pt>
                <c:pt idx="843">
                  <c:v>56.000000000177714</c:v>
                </c:pt>
                <c:pt idx="844">
                  <c:v>58.000000004940226</c:v>
                </c:pt>
                <c:pt idx="845">
                  <c:v>60.000000106955383</c:v>
                </c:pt>
                <c:pt idx="846">
                  <c:v>62.000001803368846</c:v>
                </c:pt>
                <c:pt idx="847">
                  <c:v>64.00002368060828</c:v>
                </c:pt>
                <c:pt idx="848">
                  <c:v>66.000242174005066</c:v>
                </c:pt>
                <c:pt idx="849">
                  <c:v>68.001928806114535</c:v>
                </c:pt>
                <c:pt idx="850">
                  <c:v>70.011963988960019</c:v>
                </c:pt>
                <c:pt idx="851">
                  <c:v>72.057794939387804</c:v>
                </c:pt>
                <c:pt idx="852">
                  <c:v>74.217435274557886</c:v>
                </c:pt>
                <c:pt idx="853">
                  <c:v>76.637083810780183</c:v>
                </c:pt>
                <c:pt idx="854">
                  <c:v>79.453749293721998</c:v>
                </c:pt>
                <c:pt idx="855">
                  <c:v>82.583502248353085</c:v>
                </c:pt>
                <c:pt idx="856">
                  <c:v>85.575646285680833</c:v>
                </c:pt>
                <c:pt idx="857">
                  <c:v>87.854132460504871</c:v>
                </c:pt>
                <c:pt idx="858">
                  <c:v>89.235378552945321</c:v>
                </c:pt>
                <c:pt idx="859">
                  <c:v>90.11519274137278</c:v>
                </c:pt>
                <c:pt idx="860">
                  <c:v>91.076963965092432</c:v>
                </c:pt>
                <c:pt idx="861">
                  <c:v>92.427050049370735</c:v>
                </c:pt>
                <c:pt idx="862">
                  <c:v>94.131881160522383</c:v>
                </c:pt>
                <c:pt idx="863">
                  <c:v>96.031718535243371</c:v>
                </c:pt>
                <c:pt idx="864">
                  <c:v>98.005941141092265</c:v>
                </c:pt>
                <c:pt idx="865">
                  <c:v>100.00086666845343</c:v>
                </c:pt>
                <c:pt idx="866">
                  <c:v>102.00009846060284</c:v>
                </c:pt>
                <c:pt idx="867">
                  <c:v>104.00000871160894</c:v>
                </c:pt>
                <c:pt idx="868">
                  <c:v>106.00000060028934</c:v>
                </c:pt>
                <c:pt idx="869">
                  <c:v>108.00000003221434</c:v>
                </c:pt>
                <c:pt idx="870">
                  <c:v>110.00000000134636</c:v>
                </c:pt>
                <c:pt idx="880">
                  <c:v>50</c:v>
                </c:pt>
                <c:pt idx="881">
                  <c:v>52.000000000000028</c:v>
                </c:pt>
                <c:pt idx="882">
                  <c:v>54.000000000001251</c:v>
                </c:pt>
                <c:pt idx="883">
                  <c:v>56.000000000048132</c:v>
                </c:pt>
                <c:pt idx="884">
                  <c:v>58.000000001442189</c:v>
                </c:pt>
                <c:pt idx="885">
                  <c:v>60.000000033655006</c:v>
                </c:pt>
                <c:pt idx="886">
                  <c:v>62.000000611650947</c:v>
                </c:pt>
                <c:pt idx="887">
                  <c:v>64.000008657331179</c:v>
                </c:pt>
                <c:pt idx="888">
                  <c:v>66.000095431288557</c:v>
                </c:pt>
                <c:pt idx="889">
                  <c:v>68.000819264098922</c:v>
                </c:pt>
                <c:pt idx="890">
                  <c:v>70.005477513285769</c:v>
                </c:pt>
                <c:pt idx="891">
                  <c:v>72.028521301182096</c:v>
                </c:pt>
                <c:pt idx="892">
                  <c:v>74.115659579607993</c:v>
                </c:pt>
                <c:pt idx="893">
                  <c:v>76.365275264255658</c:v>
                </c:pt>
                <c:pt idx="894">
                  <c:v>78.898432176391893</c:v>
                </c:pt>
                <c:pt idx="895">
                  <c:v>81.720983515978503</c:v>
                </c:pt>
                <c:pt idx="896">
                  <c:v>84.567405713370235</c:v>
                </c:pt>
                <c:pt idx="897">
                  <c:v>86.982899872769778</c:v>
                </c:pt>
                <c:pt idx="898">
                  <c:v>88.699039419136795</c:v>
                </c:pt>
                <c:pt idx="899">
                  <c:v>89.901980932347016</c:v>
                </c:pt>
                <c:pt idx="900">
                  <c:v>91.043829267301007</c:v>
                </c:pt>
                <c:pt idx="901">
                  <c:v>92.446148215249551</c:v>
                </c:pt>
                <c:pt idx="902">
                  <c:v>94.148509839900086</c:v>
                </c:pt>
                <c:pt idx="903">
                  <c:v>96.038499729604183</c:v>
                </c:pt>
                <c:pt idx="904">
                  <c:v>98.007772961350824</c:v>
                </c:pt>
                <c:pt idx="905">
                  <c:v>100.00122219841667</c:v>
                </c:pt>
                <c:pt idx="906">
                  <c:v>102.00014966605272</c:v>
                </c:pt>
                <c:pt idx="907">
                  <c:v>104.00001427352606</c:v>
                </c:pt>
                <c:pt idx="908">
                  <c:v>106.00000106014585</c:v>
                </c:pt>
                <c:pt idx="909">
                  <c:v>108.00000006132342</c:v>
                </c:pt>
                <c:pt idx="910">
                  <c:v>110.00000000276258</c:v>
                </c:pt>
                <c:pt idx="920">
                  <c:v>50</c:v>
                </c:pt>
                <c:pt idx="921">
                  <c:v>52.000000000000007</c:v>
                </c:pt>
                <c:pt idx="922">
                  <c:v>54.000000000000298</c:v>
                </c:pt>
                <c:pt idx="923">
                  <c:v>56.000000000012243</c:v>
                </c:pt>
                <c:pt idx="924">
                  <c:v>58.000000000395509</c:v>
                </c:pt>
                <c:pt idx="925">
                  <c:v>60.000000009948401</c:v>
                </c:pt>
                <c:pt idx="926">
                  <c:v>62.000000194885416</c:v>
                </c:pt>
                <c:pt idx="927">
                  <c:v>64.000002973252577</c:v>
                </c:pt>
                <c:pt idx="928">
                  <c:v>66.000035327316283</c:v>
                </c:pt>
                <c:pt idx="929">
                  <c:v>68.000326900713702</c:v>
                </c:pt>
                <c:pt idx="930">
                  <c:v>70.002355849108241</c:v>
                </c:pt>
                <c:pt idx="931">
                  <c:v>72.0132222526628</c:v>
                </c:pt>
                <c:pt idx="932">
                  <c:v>74.057794939387804</c:v>
                </c:pt>
                <c:pt idx="933">
                  <c:v>76.196743572420885</c:v>
                </c:pt>
                <c:pt idx="934">
                  <c:v>78.521600108173857</c:v>
                </c:pt>
                <c:pt idx="935">
                  <c:v>81.076963965092432</c:v>
                </c:pt>
                <c:pt idx="936">
                  <c:v>83.731773346049209</c:v>
                </c:pt>
                <c:pt idx="937">
                  <c:v>86.168739100553026</c:v>
                </c:pt>
                <c:pt idx="938">
                  <c:v>88.11519274137278</c:v>
                </c:pt>
                <c:pt idx="939">
                  <c:v>89.606641441594562</c:v>
                </c:pt>
                <c:pt idx="940">
                  <c:v>90.950417363389292</c:v>
                </c:pt>
                <c:pt idx="941">
                  <c:v>92.437860872840517</c:v>
                </c:pt>
                <c:pt idx="942">
                  <c:v>94.157102933514736</c:v>
                </c:pt>
                <c:pt idx="943">
                  <c:v>96.043899424822442</c:v>
                </c:pt>
                <c:pt idx="944">
                  <c:v>98.009553439225641</c:v>
                </c:pt>
                <c:pt idx="945">
                  <c:v>100.00161914983454</c:v>
                </c:pt>
                <c:pt idx="946">
                  <c:v>102.00021371780936</c:v>
                </c:pt>
                <c:pt idx="947">
                  <c:v>104.00002196953008</c:v>
                </c:pt>
                <c:pt idx="948">
                  <c:v>106.00000175884351</c:v>
                </c:pt>
                <c:pt idx="949">
                  <c:v>108.00000010966298</c:v>
                </c:pt>
                <c:pt idx="950">
                  <c:v>110.00000000532499</c:v>
                </c:pt>
                <c:pt idx="960">
                  <c:v>50</c:v>
                </c:pt>
                <c:pt idx="961">
                  <c:v>52</c:v>
                </c:pt>
                <c:pt idx="962">
                  <c:v>54.000000000000064</c:v>
                </c:pt>
                <c:pt idx="963">
                  <c:v>56.000000000002927</c:v>
                </c:pt>
                <c:pt idx="964">
                  <c:v>58.000000000101892</c:v>
                </c:pt>
                <c:pt idx="965">
                  <c:v>60.000000002762569</c:v>
                </c:pt>
                <c:pt idx="966">
                  <c:v>62.000000058332638</c:v>
                </c:pt>
                <c:pt idx="967">
                  <c:v>64.000000959259637</c:v>
                </c:pt>
                <c:pt idx="968">
                  <c:v>66.000012285337732</c:v>
                </c:pt>
                <c:pt idx="969">
                  <c:v>68.000122536200053</c:v>
                </c:pt>
                <c:pt idx="970">
                  <c:v>70.000951849083975</c:v>
                </c:pt>
                <c:pt idx="971">
                  <c:v>72.005758351397347</c:v>
                </c:pt>
                <c:pt idx="972">
                  <c:v>74.027130300909448</c:v>
                </c:pt>
                <c:pt idx="973">
                  <c:v>76.099549122718571</c:v>
                </c:pt>
                <c:pt idx="974">
                  <c:v>78.284476661838923</c:v>
                </c:pt>
                <c:pt idx="975">
                  <c:v>80.633114454123429</c:v>
                </c:pt>
                <c:pt idx="976">
                  <c:v>83.097347538264913</c:v>
                </c:pt>
                <c:pt idx="977">
                  <c:v>85.481264239498728</c:v>
                </c:pt>
                <c:pt idx="978">
                  <c:v>87.55721028108043</c:v>
                </c:pt>
                <c:pt idx="979">
                  <c:v>89.274935946129759</c:v>
                </c:pt>
                <c:pt idx="980">
                  <c:v>90.812935050766868</c:v>
                </c:pt>
                <c:pt idx="981">
                  <c:v>92.403691599147749</c:v>
                </c:pt>
                <c:pt idx="982">
                  <c:v>94.156124102214392</c:v>
                </c:pt>
                <c:pt idx="983">
                  <c:v>96.047023675926965</c:v>
                </c:pt>
                <c:pt idx="984">
                  <c:v>98.011030357209421</c:v>
                </c:pt>
                <c:pt idx="985">
                  <c:v>100.00201506452657</c:v>
                </c:pt>
                <c:pt idx="986">
                  <c:v>102.00028669143471</c:v>
                </c:pt>
                <c:pt idx="987">
                  <c:v>104.00003176631644</c:v>
                </c:pt>
                <c:pt idx="988">
                  <c:v>106.00000274122938</c:v>
                </c:pt>
                <c:pt idx="989">
                  <c:v>108.00000018422573</c:v>
                </c:pt>
                <c:pt idx="990">
                  <c:v>110.00000000964232</c:v>
                </c:pt>
                <c:pt idx="1000">
                  <c:v>50</c:v>
                </c:pt>
                <c:pt idx="1001">
                  <c:v>52</c:v>
                </c:pt>
                <c:pt idx="1002">
                  <c:v>54.000000000000014</c:v>
                </c:pt>
                <c:pt idx="1003">
                  <c:v>56.000000000000654</c:v>
                </c:pt>
                <c:pt idx="1004">
                  <c:v>58.000000000024663</c:v>
                </c:pt>
                <c:pt idx="1005">
                  <c:v>60.000000000720661</c:v>
                </c:pt>
                <c:pt idx="1006">
                  <c:v>62.00000001640214</c:v>
                </c:pt>
                <c:pt idx="1007">
                  <c:v>64.000000290734874</c:v>
                </c:pt>
                <c:pt idx="1008">
                  <c:v>66.00000401347117</c:v>
                </c:pt>
                <c:pt idx="1009">
                  <c:v>68.000043148881545</c:v>
                </c:pt>
                <c:pt idx="1010">
                  <c:v>70.000361281161886</c:v>
                </c:pt>
                <c:pt idx="1011">
                  <c:v>72.002355849108241</c:v>
                </c:pt>
                <c:pt idx="1012">
                  <c:v>74.011963988960019</c:v>
                </c:pt>
                <c:pt idx="1013">
                  <c:v>76.047318494249069</c:v>
                </c:pt>
                <c:pt idx="1014">
                  <c:v>78.145751223251409</c:v>
                </c:pt>
                <c:pt idx="1015">
                  <c:v>80.349639008523283</c:v>
                </c:pt>
                <c:pt idx="1016">
                  <c:v>82.653211664234249</c:v>
                </c:pt>
                <c:pt idx="1017">
                  <c:v>84.950417363389292</c:v>
                </c:pt>
                <c:pt idx="1018">
                  <c:v>87.076963965092432</c:v>
                </c:pt>
                <c:pt idx="1019">
                  <c:v>88.950417363389292</c:v>
                </c:pt>
                <c:pt idx="1020">
                  <c:v>90.653211664234249</c:v>
                </c:pt>
                <c:pt idx="1021">
                  <c:v>92.349639008523283</c:v>
                </c:pt>
                <c:pt idx="1022">
                  <c:v>94.145751223251409</c:v>
                </c:pt>
                <c:pt idx="1023">
                  <c:v>96.047318494249069</c:v>
                </c:pt>
                <c:pt idx="1024">
                  <c:v>98.011963988960019</c:v>
                </c:pt>
                <c:pt idx="1025">
                  <c:v>100.00235584910824</c:v>
                </c:pt>
                <c:pt idx="1026">
                  <c:v>102.00036128116189</c:v>
                </c:pt>
                <c:pt idx="1027">
                  <c:v>104.00004314888155</c:v>
                </c:pt>
                <c:pt idx="1028">
                  <c:v>106.00000401347117</c:v>
                </c:pt>
                <c:pt idx="1029">
                  <c:v>108.00000029073487</c:v>
                </c:pt>
                <c:pt idx="1030">
                  <c:v>110.00000001640214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56.000000000000142</c:v>
                </c:pt>
                <c:pt idx="1044">
                  <c:v>58.000000000005606</c:v>
                </c:pt>
                <c:pt idx="1045">
                  <c:v>60.000000000176605</c:v>
                </c:pt>
                <c:pt idx="1046">
                  <c:v>62.000000004332577</c:v>
                </c:pt>
                <c:pt idx="1047">
                  <c:v>64.000000082777959</c:v>
                </c:pt>
                <c:pt idx="1048">
                  <c:v>66.000001231713753</c:v>
                </c:pt>
                <c:pt idx="1049">
                  <c:v>68.000014273526062</c:v>
                </c:pt>
                <c:pt idx="1050">
                  <c:v>70.000128818765376</c:v>
                </c:pt>
                <c:pt idx="1051">
                  <c:v>72.000905426856363</c:v>
                </c:pt>
                <c:pt idx="1052">
                  <c:v>74.004956258978751</c:v>
                </c:pt>
                <c:pt idx="1053">
                  <c:v>76.021129099593253</c:v>
                </c:pt>
                <c:pt idx="1054">
                  <c:v>78.070151081121722</c:v>
                </c:pt>
                <c:pt idx="1055">
                  <c:v>80.181390328067891</c:v>
                </c:pt>
                <c:pt idx="1056">
                  <c:v>82.365275264255658</c:v>
                </c:pt>
                <c:pt idx="1057">
                  <c:v>84.572865647990298</c:v>
                </c:pt>
                <c:pt idx="1058">
                  <c:v>86.699699682510555</c:v>
                </c:pt>
                <c:pt idx="1059">
                  <c:v>88.665574926317845</c:v>
                </c:pt>
                <c:pt idx="1060">
                  <c:v>90.49307003264515</c:v>
                </c:pt>
                <c:pt idx="1061">
                  <c:v>92.284476661838923</c:v>
                </c:pt>
                <c:pt idx="1062">
                  <c:v>94.127823603779603</c:v>
                </c:pt>
                <c:pt idx="1063">
                  <c:v>96.044730304189912</c:v>
                </c:pt>
                <c:pt idx="1064">
                  <c:v>98.012190430003827</c:v>
                </c:pt>
                <c:pt idx="1065">
                  <c:v>100.00258739406839</c:v>
                </c:pt>
                <c:pt idx="1066">
                  <c:v>102.00042769336289</c:v>
                </c:pt>
                <c:pt idx="1067">
                  <c:v>104.00005505906384</c:v>
                </c:pt>
                <c:pt idx="1068">
                  <c:v>106.00000552015808</c:v>
                </c:pt>
                <c:pt idx="1069">
                  <c:v>108.00000043102314</c:v>
                </c:pt>
                <c:pt idx="1070">
                  <c:v>110.00000002621054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56.000000000000028</c:v>
                </c:pt>
                <c:pt idx="1084">
                  <c:v>58.000000000001201</c:v>
                </c:pt>
                <c:pt idx="1085">
                  <c:v>60.000000000040657</c:v>
                </c:pt>
                <c:pt idx="1086">
                  <c:v>62.000000001075101</c:v>
                </c:pt>
                <c:pt idx="1087">
                  <c:v>64.000000022140568</c:v>
                </c:pt>
                <c:pt idx="1088">
                  <c:v>66.000000355104376</c:v>
                </c:pt>
                <c:pt idx="1089">
                  <c:v>68.000004435571626</c:v>
                </c:pt>
                <c:pt idx="1090">
                  <c:v>70.000043148881545</c:v>
                </c:pt>
                <c:pt idx="1091">
                  <c:v>72.000326900713702</c:v>
                </c:pt>
                <c:pt idx="1092">
                  <c:v>74.001928806114535</c:v>
                </c:pt>
                <c:pt idx="1093">
                  <c:v>76.00886314101362</c:v>
                </c:pt>
                <c:pt idx="1094">
                  <c:v>78.031718535243371</c:v>
                </c:pt>
                <c:pt idx="1095">
                  <c:v>80.088402585592604</c:v>
                </c:pt>
                <c:pt idx="1096">
                  <c:v>82.19188595630996</c:v>
                </c:pt>
                <c:pt idx="1097">
                  <c:v>84.324375312723859</c:v>
                </c:pt>
                <c:pt idx="1098">
                  <c:v>86.427050049370735</c:v>
                </c:pt>
                <c:pt idx="1099">
                  <c:v>88.437860872840517</c:v>
                </c:pt>
                <c:pt idx="1100">
                  <c:v>90.349639008523283</c:v>
                </c:pt>
                <c:pt idx="1101">
                  <c:v>92.217435274557886</c:v>
                </c:pt>
                <c:pt idx="1102">
                  <c:v>94.105309245625932</c:v>
                </c:pt>
                <c:pt idx="1103">
                  <c:v>96.039721842209602</c:v>
                </c:pt>
                <c:pt idx="1104">
                  <c:v>98.011668597020105</c:v>
                </c:pt>
                <c:pt idx="1105">
                  <c:v>100.00266952677266</c:v>
                </c:pt>
                <c:pt idx="1106">
                  <c:v>102.00047563773188</c:v>
                </c:pt>
                <c:pt idx="1107">
                  <c:v>104.00006600011582</c:v>
                </c:pt>
                <c:pt idx="1108">
                  <c:v>106.00000713246214</c:v>
                </c:pt>
                <c:pt idx="1109">
                  <c:v>108.00000060028934</c:v>
                </c:pt>
                <c:pt idx="1110">
                  <c:v>110.00000003934669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56.000000000000007</c:v>
                </c:pt>
                <c:pt idx="1124">
                  <c:v>58.000000000000242</c:v>
                </c:pt>
                <c:pt idx="1125">
                  <c:v>60.000000000008789</c:v>
                </c:pt>
                <c:pt idx="1126">
                  <c:v>62.000000000250616</c:v>
                </c:pt>
                <c:pt idx="1127">
                  <c:v>64.000000005563138</c:v>
                </c:pt>
                <c:pt idx="1128">
                  <c:v>66.000000096174261</c:v>
                </c:pt>
                <c:pt idx="1129">
                  <c:v>68.000001294865072</c:v>
                </c:pt>
                <c:pt idx="1130">
                  <c:v>70.000013577397979</c:v>
                </c:pt>
                <c:pt idx="1131">
                  <c:v>72.000110875338876</c:v>
                </c:pt>
                <c:pt idx="1132">
                  <c:v>74.000705147144743</c:v>
                </c:pt>
                <c:pt idx="1133">
                  <c:v>76.003492616671892</c:v>
                </c:pt>
                <c:pt idx="1134">
                  <c:v>78.013472508719076</c:v>
                </c:pt>
                <c:pt idx="1135">
                  <c:v>80.040473652951164</c:v>
                </c:pt>
                <c:pt idx="1136">
                  <c:v>82.094694054713131</c:v>
                </c:pt>
                <c:pt idx="1137">
                  <c:v>84.172543817378013</c:v>
                </c:pt>
                <c:pt idx="1138">
                  <c:v>86.244851331951537</c:v>
                </c:pt>
                <c:pt idx="1139">
                  <c:v>88.270602571324929</c:v>
                </c:pt>
                <c:pt idx="1140">
                  <c:v>90.232909791580497</c:v>
                </c:pt>
                <c:pt idx="1141">
                  <c:v>92.156124102214392</c:v>
                </c:pt>
                <c:pt idx="1142">
                  <c:v>94.081503928211632</c:v>
                </c:pt>
                <c:pt idx="1143">
                  <c:v>96.033137024360528</c:v>
                </c:pt>
                <c:pt idx="1144">
                  <c:v>98.010492400340354</c:v>
                </c:pt>
                <c:pt idx="1145">
                  <c:v>100.00258739406839</c:v>
                </c:pt>
                <c:pt idx="1146">
                  <c:v>102.0004969087944</c:v>
                </c:pt>
                <c:pt idx="1147">
                  <c:v>104.00007432196226</c:v>
                </c:pt>
                <c:pt idx="1148">
                  <c:v>106.00000865733118</c:v>
                </c:pt>
                <c:pt idx="1149">
                  <c:v>108.00000078537536</c:v>
                </c:pt>
                <c:pt idx="1150">
                  <c:v>110.00000005548772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58.000000000000043</c:v>
                </c:pt>
                <c:pt idx="1165">
                  <c:v>60.000000000001783</c:v>
                </c:pt>
                <c:pt idx="1166">
                  <c:v>62.000000000054882</c:v>
                </c:pt>
                <c:pt idx="1167">
                  <c:v>64.000000001313126</c:v>
                </c:pt>
                <c:pt idx="1168">
                  <c:v>66.000000024469117</c:v>
                </c:pt>
                <c:pt idx="1169">
                  <c:v>68.000000355104376</c:v>
                </c:pt>
                <c:pt idx="1170">
                  <c:v>70.00000401347117</c:v>
                </c:pt>
                <c:pt idx="1171">
                  <c:v>72.000035327316283</c:v>
                </c:pt>
                <c:pt idx="1172">
                  <c:v>74.000242174005066</c:v>
                </c:pt>
                <c:pt idx="1173">
                  <c:v>76.001292917403489</c:v>
                </c:pt>
                <c:pt idx="1174">
                  <c:v>78.005375766766122</c:v>
                </c:pt>
                <c:pt idx="1175">
                  <c:v>80.017407501221427</c:v>
                </c:pt>
                <c:pt idx="1176">
                  <c:v>82.043899424822442</c:v>
                </c:pt>
                <c:pt idx="1177">
                  <c:v>84.086219917977402</c:v>
                </c:pt>
                <c:pt idx="1178">
                  <c:v>86.131881160522383</c:v>
                </c:pt>
                <c:pt idx="1179">
                  <c:v>88.157102933514736</c:v>
                </c:pt>
                <c:pt idx="1180">
                  <c:v>90.145751223251409</c:v>
                </c:pt>
                <c:pt idx="1181">
                  <c:v>92.105309245625932</c:v>
                </c:pt>
                <c:pt idx="1182">
                  <c:v>94.059258025244105</c:v>
                </c:pt>
                <c:pt idx="1183">
                  <c:v>96.025968940246344</c:v>
                </c:pt>
                <c:pt idx="1184">
                  <c:v>98.00886314101362</c:v>
                </c:pt>
                <c:pt idx="1185">
                  <c:v>100.00235584910824</c:v>
                </c:pt>
                <c:pt idx="1186">
                  <c:v>102.00048767855839</c:v>
                </c:pt>
                <c:pt idx="1187">
                  <c:v>104.00007862238827</c:v>
                </c:pt>
                <c:pt idx="1188">
                  <c:v>106.0000098715462</c:v>
                </c:pt>
                <c:pt idx="1189">
                  <c:v>108.00000096527378</c:v>
                </c:pt>
                <c:pt idx="1190">
                  <c:v>110.00000007350928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58.000000000000007</c:v>
                </c:pt>
                <c:pt idx="1205">
                  <c:v>60.000000000000341</c:v>
                </c:pt>
                <c:pt idx="1206">
                  <c:v>62.000000000011291</c:v>
                </c:pt>
                <c:pt idx="1207">
                  <c:v>64.000000000291166</c:v>
                </c:pt>
                <c:pt idx="1208">
                  <c:v>66.000000005848364</c:v>
                </c:pt>
                <c:pt idx="1209">
                  <c:v>68.000000091483784</c:v>
                </c:pt>
                <c:pt idx="1210">
                  <c:v>70.000001114500691</c:v>
                </c:pt>
                <c:pt idx="1211">
                  <c:v>72.000010574088179</c:v>
                </c:pt>
                <c:pt idx="1212">
                  <c:v>74.000078132530746</c:v>
                </c:pt>
                <c:pt idx="1213">
                  <c:v>76.000449621670526</c:v>
                </c:pt>
                <c:pt idx="1214">
                  <c:v>78.002015064526574</c:v>
                </c:pt>
                <c:pt idx="1215">
                  <c:v>80.007033266279166</c:v>
                </c:pt>
                <c:pt idx="1216">
                  <c:v>82.019118399921382</c:v>
                </c:pt>
                <c:pt idx="1217">
                  <c:v>84.040473652951164</c:v>
                </c:pt>
                <c:pt idx="1218">
                  <c:v>86.066729772523516</c:v>
                </c:pt>
                <c:pt idx="1219">
                  <c:v>88.085682723969995</c:v>
                </c:pt>
                <c:pt idx="1220">
                  <c:v>90.085682723969995</c:v>
                </c:pt>
                <c:pt idx="1221">
                  <c:v>92.066729772523516</c:v>
                </c:pt>
                <c:pt idx="1222">
                  <c:v>94.040473652951164</c:v>
                </c:pt>
                <c:pt idx="1223">
                  <c:v>96.019118399921382</c:v>
                </c:pt>
                <c:pt idx="1224">
                  <c:v>98.007033266279166</c:v>
                </c:pt>
                <c:pt idx="1225">
                  <c:v>100.00201506452657</c:v>
                </c:pt>
                <c:pt idx="1226">
                  <c:v>102.00044962167053</c:v>
                </c:pt>
                <c:pt idx="1227">
                  <c:v>104.00007813253075</c:v>
                </c:pt>
                <c:pt idx="1228">
                  <c:v>106.00001057408818</c:v>
                </c:pt>
                <c:pt idx="1229">
                  <c:v>108.00000111450069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60-4893-BC89-8E7F1454DF09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50.000000073509291</c:v>
                </c:pt>
                <c:pt idx="2">
                  <c:v>50.000000055487725</c:v>
                </c:pt>
                <c:pt idx="3">
                  <c:v>50.000000039346688</c:v>
                </c:pt>
                <c:pt idx="4">
                  <c:v>50.000000026210543</c:v>
                </c:pt>
                <c:pt idx="5">
                  <c:v>50.00000001640214</c:v>
                </c:pt>
                <c:pt idx="6">
                  <c:v>50.000000009642321</c:v>
                </c:pt>
                <c:pt idx="7">
                  <c:v>50.000000005324992</c:v>
                </c:pt>
                <c:pt idx="8">
                  <c:v>50.000000002762569</c:v>
                </c:pt>
                <c:pt idx="9">
                  <c:v>50.000000001346372</c:v>
                </c:pt>
                <c:pt idx="10">
                  <c:v>50.00000000061641</c:v>
                </c:pt>
                <c:pt idx="11">
                  <c:v>50.000000000265118</c:v>
                </c:pt>
                <c:pt idx="12">
                  <c:v>50.000000000107114</c:v>
                </c:pt>
                <c:pt idx="13">
                  <c:v>50.000000000040657</c:v>
                </c:pt>
                <c:pt idx="14">
                  <c:v>50.000000000014495</c:v>
                </c:pt>
                <c:pt idx="15">
                  <c:v>50.000000000004853</c:v>
                </c:pt>
                <c:pt idx="16">
                  <c:v>50.000000000001528</c:v>
                </c:pt>
                <c:pt idx="17">
                  <c:v>50.000000000000455</c:v>
                </c:pt>
                <c:pt idx="18">
                  <c:v>50.000000000000128</c:v>
                </c:pt>
                <c:pt idx="19">
                  <c:v>50.000000000000036</c:v>
                </c:pt>
                <c:pt idx="20">
                  <c:v>50.000000000000007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52.000001114500698</c:v>
                </c:pt>
                <c:pt idx="41">
                  <c:v>52.000000965273784</c:v>
                </c:pt>
                <c:pt idx="42">
                  <c:v>52.000000785375363</c:v>
                </c:pt>
                <c:pt idx="43">
                  <c:v>52.00000060028934</c:v>
                </c:pt>
                <c:pt idx="44">
                  <c:v>52.000000431023139</c:v>
                </c:pt>
                <c:pt idx="45">
                  <c:v>52.000000290734874</c:v>
                </c:pt>
                <c:pt idx="46">
                  <c:v>52.000000184225726</c:v>
                </c:pt>
                <c:pt idx="47">
                  <c:v>52.00000010966297</c:v>
                </c:pt>
                <c:pt idx="48">
                  <c:v>52.000000061323419</c:v>
                </c:pt>
                <c:pt idx="49">
                  <c:v>52.000000032214345</c:v>
                </c:pt>
                <c:pt idx="50">
                  <c:v>52.000000015897498</c:v>
                </c:pt>
                <c:pt idx="51">
                  <c:v>52.000000007369955</c:v>
                </c:pt>
                <c:pt idx="52">
                  <c:v>52.000000003209649</c:v>
                </c:pt>
                <c:pt idx="53">
                  <c:v>52.000000001313126</c:v>
                </c:pt>
                <c:pt idx="54">
                  <c:v>52.000000000504677</c:v>
                </c:pt>
                <c:pt idx="55">
                  <c:v>52.000000000182212</c:v>
                </c:pt>
                <c:pt idx="56">
                  <c:v>52.000000000061803</c:v>
                </c:pt>
                <c:pt idx="57">
                  <c:v>52.000000000019689</c:v>
                </c:pt>
                <c:pt idx="58">
                  <c:v>52.00000000000589</c:v>
                </c:pt>
                <c:pt idx="59">
                  <c:v>52.000000000001656</c:v>
                </c:pt>
                <c:pt idx="60">
                  <c:v>52.000000000000441</c:v>
                </c:pt>
                <c:pt idx="61">
                  <c:v>52.000000000000107</c:v>
                </c:pt>
                <c:pt idx="62">
                  <c:v>52.000000000000028</c:v>
                </c:pt>
                <c:pt idx="63">
                  <c:v>52.000000000000007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54.000010574088179</c:v>
                </c:pt>
                <c:pt idx="81">
                  <c:v>54.00000987154619</c:v>
                </c:pt>
                <c:pt idx="82">
                  <c:v>54.000008657331179</c:v>
                </c:pt>
                <c:pt idx="83">
                  <c:v>54.000007132462144</c:v>
                </c:pt>
                <c:pt idx="84">
                  <c:v>54.000005520158076</c:v>
                </c:pt>
                <c:pt idx="85">
                  <c:v>54.000004013471177</c:v>
                </c:pt>
                <c:pt idx="86">
                  <c:v>54.000002741229373</c:v>
                </c:pt>
                <c:pt idx="87">
                  <c:v>54.00000175884351</c:v>
                </c:pt>
                <c:pt idx="88">
                  <c:v>54.000001060145856</c:v>
                </c:pt>
                <c:pt idx="89">
                  <c:v>54.00000060028934</c:v>
                </c:pt>
                <c:pt idx="90">
                  <c:v>54.000000319309798</c:v>
                </c:pt>
                <c:pt idx="91">
                  <c:v>54.000000159558681</c:v>
                </c:pt>
                <c:pt idx="92">
                  <c:v>54.000000074900591</c:v>
                </c:pt>
                <c:pt idx="93">
                  <c:v>54.000000033029849</c:v>
                </c:pt>
                <c:pt idx="94">
                  <c:v>54.000000013683106</c:v>
                </c:pt>
                <c:pt idx="95">
                  <c:v>54.000000005324992</c:v>
                </c:pt>
                <c:pt idx="96">
                  <c:v>54.000000001946752</c:v>
                </c:pt>
                <c:pt idx="97">
                  <c:v>54.000000000668585</c:v>
                </c:pt>
                <c:pt idx="98">
                  <c:v>54.000000000215707</c:v>
                </c:pt>
                <c:pt idx="99">
                  <c:v>54.000000000065377</c:v>
                </c:pt>
                <c:pt idx="100">
                  <c:v>54.000000000018616</c:v>
                </c:pt>
                <c:pt idx="101">
                  <c:v>54.000000000004981</c:v>
                </c:pt>
                <c:pt idx="102">
                  <c:v>54.000000000001251</c:v>
                </c:pt>
                <c:pt idx="103">
                  <c:v>54.000000000000298</c:v>
                </c:pt>
                <c:pt idx="104">
                  <c:v>54.000000000000064</c:v>
                </c:pt>
                <c:pt idx="105">
                  <c:v>54.000000000000014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56.000078132530746</c:v>
                </c:pt>
                <c:pt idx="121">
                  <c:v>56.000078622388273</c:v>
                </c:pt>
                <c:pt idx="122">
                  <c:v>56.000074321962259</c:v>
                </c:pt>
                <c:pt idx="123">
                  <c:v>56.000066000115829</c:v>
                </c:pt>
                <c:pt idx="124">
                  <c:v>56.00005505906384</c:v>
                </c:pt>
                <c:pt idx="125">
                  <c:v>56.000043148881545</c:v>
                </c:pt>
                <c:pt idx="126">
                  <c:v>56.00003176631644</c:v>
                </c:pt>
                <c:pt idx="127">
                  <c:v>56.000021969530081</c:v>
                </c:pt>
                <c:pt idx="128">
                  <c:v>56.000014273526062</c:v>
                </c:pt>
                <c:pt idx="129">
                  <c:v>56.000008711608942</c:v>
                </c:pt>
                <c:pt idx="130">
                  <c:v>56.000004994845582</c:v>
                </c:pt>
                <c:pt idx="131">
                  <c:v>56.000002690310183</c:v>
                </c:pt>
                <c:pt idx="132">
                  <c:v>56.00000136125422</c:v>
                </c:pt>
                <c:pt idx="133">
                  <c:v>56.00000064704237</c:v>
                </c:pt>
                <c:pt idx="134">
                  <c:v>56.000000288923452</c:v>
                </c:pt>
                <c:pt idx="135">
                  <c:v>56.000000121196329</c:v>
                </c:pt>
                <c:pt idx="136">
                  <c:v>56.000000047758725</c:v>
                </c:pt>
                <c:pt idx="137">
                  <c:v>56.000000017679604</c:v>
                </c:pt>
                <c:pt idx="138">
                  <c:v>56.000000006148213</c:v>
                </c:pt>
                <c:pt idx="139">
                  <c:v>56.000000002008548</c:v>
                </c:pt>
                <c:pt idx="140">
                  <c:v>56.00000000061641</c:v>
                </c:pt>
                <c:pt idx="141">
                  <c:v>56.000000000177714</c:v>
                </c:pt>
                <c:pt idx="142">
                  <c:v>56.000000000048132</c:v>
                </c:pt>
                <c:pt idx="143">
                  <c:v>56.000000000012243</c:v>
                </c:pt>
                <c:pt idx="144">
                  <c:v>56.000000000002927</c:v>
                </c:pt>
                <c:pt idx="145">
                  <c:v>56.000000000000654</c:v>
                </c:pt>
                <c:pt idx="146">
                  <c:v>56.000000000000142</c:v>
                </c:pt>
                <c:pt idx="147">
                  <c:v>56.000000000000028</c:v>
                </c:pt>
                <c:pt idx="148">
                  <c:v>56.000000000000007</c:v>
                </c:pt>
                <c:pt idx="149">
                  <c:v>56</c:v>
                </c:pt>
                <c:pt idx="150">
                  <c:v>56</c:v>
                </c:pt>
                <c:pt idx="160">
                  <c:v>58.000449621670526</c:v>
                </c:pt>
                <c:pt idx="161">
                  <c:v>58.000487678558386</c:v>
                </c:pt>
                <c:pt idx="162">
                  <c:v>58.000496908794403</c:v>
                </c:pt>
                <c:pt idx="163">
                  <c:v>58.000475637731874</c:v>
                </c:pt>
                <c:pt idx="164">
                  <c:v>58.000427693362894</c:v>
                </c:pt>
                <c:pt idx="165">
                  <c:v>58.000361281161886</c:v>
                </c:pt>
                <c:pt idx="166">
                  <c:v>58.000286691434702</c:v>
                </c:pt>
                <c:pt idx="167">
                  <c:v>58.000213717809359</c:v>
                </c:pt>
                <c:pt idx="168">
                  <c:v>58.000149666052721</c:v>
                </c:pt>
                <c:pt idx="169">
                  <c:v>58.000098460602835</c:v>
                </c:pt>
                <c:pt idx="170">
                  <c:v>58.000060849676132</c:v>
                </c:pt>
                <c:pt idx="171">
                  <c:v>58.000035327316283</c:v>
                </c:pt>
                <c:pt idx="172">
                  <c:v>58.000019267244866</c:v>
                </c:pt>
                <c:pt idx="173">
                  <c:v>58.00000987154619</c:v>
                </c:pt>
                <c:pt idx="174">
                  <c:v>58.000004751244084</c:v>
                </c:pt>
                <c:pt idx="175">
                  <c:v>58.000002148256314</c:v>
                </c:pt>
                <c:pt idx="176">
                  <c:v>58.00000091247599</c:v>
                </c:pt>
                <c:pt idx="177">
                  <c:v>58.000000364093893</c:v>
                </c:pt>
                <c:pt idx="178">
                  <c:v>58.000000136477773</c:v>
                </c:pt>
                <c:pt idx="179">
                  <c:v>58.000000048058155</c:v>
                </c:pt>
                <c:pt idx="180">
                  <c:v>58.000000015897498</c:v>
                </c:pt>
                <c:pt idx="181">
                  <c:v>58.000000004940226</c:v>
                </c:pt>
                <c:pt idx="182">
                  <c:v>58.000000001442189</c:v>
                </c:pt>
                <c:pt idx="183">
                  <c:v>58.000000000395509</c:v>
                </c:pt>
                <c:pt idx="184">
                  <c:v>58.000000000101892</c:v>
                </c:pt>
                <c:pt idx="185">
                  <c:v>58.000000000024663</c:v>
                </c:pt>
                <c:pt idx="186">
                  <c:v>58.000000000005606</c:v>
                </c:pt>
                <c:pt idx="187">
                  <c:v>58.000000000001201</c:v>
                </c:pt>
                <c:pt idx="188">
                  <c:v>58.000000000000242</c:v>
                </c:pt>
                <c:pt idx="189">
                  <c:v>58.000000000000043</c:v>
                </c:pt>
                <c:pt idx="190">
                  <c:v>58.000000000000007</c:v>
                </c:pt>
                <c:pt idx="200">
                  <c:v>60.002015064526574</c:v>
                </c:pt>
                <c:pt idx="201">
                  <c:v>60.002355849108241</c:v>
                </c:pt>
                <c:pt idx="202">
                  <c:v>60.002587394068392</c:v>
                </c:pt>
                <c:pt idx="203">
                  <c:v>60.002669526772664</c:v>
                </c:pt>
                <c:pt idx="204">
                  <c:v>60.002587394068392</c:v>
                </c:pt>
                <c:pt idx="205">
                  <c:v>60.002355849108241</c:v>
                </c:pt>
                <c:pt idx="206">
                  <c:v>60.002015064526574</c:v>
                </c:pt>
                <c:pt idx="207">
                  <c:v>60.001619149834546</c:v>
                </c:pt>
                <c:pt idx="208">
                  <c:v>60.00122219841667</c:v>
                </c:pt>
                <c:pt idx="209">
                  <c:v>60.000866668453426</c:v>
                </c:pt>
                <c:pt idx="210">
                  <c:v>60.000577325652849</c:v>
                </c:pt>
                <c:pt idx="211">
                  <c:v>60.000361281161886</c:v>
                </c:pt>
                <c:pt idx="212">
                  <c:v>60.000212386238545</c:v>
                </c:pt>
                <c:pt idx="213">
                  <c:v>60.000117290820619</c:v>
                </c:pt>
                <c:pt idx="214">
                  <c:v>60.000060849676132</c:v>
                </c:pt>
                <c:pt idx="215">
                  <c:v>60.000029655763676</c:v>
                </c:pt>
                <c:pt idx="216">
                  <c:v>60.000013577397979</c:v>
                </c:pt>
                <c:pt idx="217">
                  <c:v>60.000005839566107</c:v>
                </c:pt>
                <c:pt idx="218">
                  <c:v>60.000002359397989</c:v>
                </c:pt>
                <c:pt idx="219">
                  <c:v>60.000000895526469</c:v>
                </c:pt>
                <c:pt idx="220">
                  <c:v>60.000000319309798</c:v>
                </c:pt>
                <c:pt idx="221">
                  <c:v>60.000000106955383</c:v>
                </c:pt>
                <c:pt idx="222">
                  <c:v>60.000000033655006</c:v>
                </c:pt>
                <c:pt idx="223">
                  <c:v>60.000000009948401</c:v>
                </c:pt>
                <c:pt idx="224">
                  <c:v>60.000000002762569</c:v>
                </c:pt>
                <c:pt idx="225">
                  <c:v>60.000000000720661</c:v>
                </c:pt>
                <c:pt idx="226">
                  <c:v>60.000000000176605</c:v>
                </c:pt>
                <c:pt idx="227">
                  <c:v>60.000000000040657</c:v>
                </c:pt>
                <c:pt idx="228">
                  <c:v>60.000000000008789</c:v>
                </c:pt>
                <c:pt idx="229">
                  <c:v>60.000000000001783</c:v>
                </c:pt>
                <c:pt idx="230">
                  <c:v>60.000000000000341</c:v>
                </c:pt>
                <c:pt idx="240">
                  <c:v>62.007033266279166</c:v>
                </c:pt>
                <c:pt idx="241">
                  <c:v>62.00886314101362</c:v>
                </c:pt>
                <c:pt idx="242">
                  <c:v>62.010492400340354</c:v>
                </c:pt>
                <c:pt idx="243">
                  <c:v>62.011668597020112</c:v>
                </c:pt>
                <c:pt idx="244">
                  <c:v>62.012190430003834</c:v>
                </c:pt>
                <c:pt idx="245">
                  <c:v>62.011963988960026</c:v>
                </c:pt>
                <c:pt idx="246">
                  <c:v>62.011030357209414</c:v>
                </c:pt>
                <c:pt idx="247">
                  <c:v>62.009553439225634</c:v>
                </c:pt>
                <c:pt idx="248">
                  <c:v>62.007772961350817</c:v>
                </c:pt>
                <c:pt idx="249">
                  <c:v>62.005941141092272</c:v>
                </c:pt>
                <c:pt idx="250">
                  <c:v>62.004265891636237</c:v>
                </c:pt>
                <c:pt idx="251">
                  <c:v>62.002877440598617</c:v>
                </c:pt>
                <c:pt idx="252">
                  <c:v>62.001823305783404</c:v>
                </c:pt>
                <c:pt idx="253">
                  <c:v>62.00108534859163</c:v>
                </c:pt>
                <c:pt idx="254">
                  <c:v>62.000606925772033</c:v>
                </c:pt>
                <c:pt idx="255">
                  <c:v>62.000318829506327</c:v>
                </c:pt>
                <c:pt idx="256">
                  <c:v>62.000157339595333</c:v>
                </c:pt>
                <c:pt idx="257">
                  <c:v>62.000072941408604</c:v>
                </c:pt>
                <c:pt idx="258">
                  <c:v>62.00003176631644</c:v>
                </c:pt>
                <c:pt idx="259">
                  <c:v>62.000012996193369</c:v>
                </c:pt>
                <c:pt idx="260">
                  <c:v>62.000004994845582</c:v>
                </c:pt>
                <c:pt idx="261">
                  <c:v>62.000001803368846</c:v>
                </c:pt>
                <c:pt idx="262">
                  <c:v>62.000000611650947</c:v>
                </c:pt>
                <c:pt idx="263">
                  <c:v>62.000000194885416</c:v>
                </c:pt>
                <c:pt idx="264">
                  <c:v>62.000000058332638</c:v>
                </c:pt>
                <c:pt idx="265">
                  <c:v>62.00000001640214</c:v>
                </c:pt>
                <c:pt idx="266">
                  <c:v>62.000000004332577</c:v>
                </c:pt>
                <c:pt idx="267">
                  <c:v>62.000000001075101</c:v>
                </c:pt>
                <c:pt idx="268">
                  <c:v>62.000000000250616</c:v>
                </c:pt>
                <c:pt idx="269">
                  <c:v>62.000000000054882</c:v>
                </c:pt>
                <c:pt idx="270">
                  <c:v>62.000000000011291</c:v>
                </c:pt>
                <c:pt idx="280">
                  <c:v>64.019118399921382</c:v>
                </c:pt>
                <c:pt idx="281">
                  <c:v>64.025968940246344</c:v>
                </c:pt>
                <c:pt idx="282">
                  <c:v>64.033137024360528</c:v>
                </c:pt>
                <c:pt idx="283">
                  <c:v>64.039721842209602</c:v>
                </c:pt>
                <c:pt idx="284">
                  <c:v>64.044730304189912</c:v>
                </c:pt>
                <c:pt idx="285">
                  <c:v>64.047318494249069</c:v>
                </c:pt>
                <c:pt idx="286">
                  <c:v>64.047023675926965</c:v>
                </c:pt>
                <c:pt idx="287">
                  <c:v>64.043899424822442</c:v>
                </c:pt>
                <c:pt idx="288">
                  <c:v>64.038499729604183</c:v>
                </c:pt>
                <c:pt idx="289">
                  <c:v>64.031718535243371</c:v>
                </c:pt>
                <c:pt idx="290">
                  <c:v>64.024548511425451</c:v>
                </c:pt>
                <c:pt idx="291">
                  <c:v>64.017848174212872</c:v>
                </c:pt>
                <c:pt idx="292">
                  <c:v>64.012190430003827</c:v>
                </c:pt>
                <c:pt idx="293">
                  <c:v>64.007821694491696</c:v>
                </c:pt>
                <c:pt idx="294">
                  <c:v>64.004714539376039</c:v>
                </c:pt>
                <c:pt idx="295">
                  <c:v>64.002669526772664</c:v>
                </c:pt>
                <c:pt idx="296">
                  <c:v>64.001419991971886</c:v>
                </c:pt>
                <c:pt idx="297">
                  <c:v>64.000709568115539</c:v>
                </c:pt>
                <c:pt idx="298">
                  <c:v>64.000333087925938</c:v>
                </c:pt>
                <c:pt idx="299">
                  <c:v>64.000146885959055</c:v>
                </c:pt>
                <c:pt idx="300">
                  <c:v>64.000060849676132</c:v>
                </c:pt>
                <c:pt idx="301">
                  <c:v>64.00002368060828</c:v>
                </c:pt>
                <c:pt idx="302">
                  <c:v>64.000008657331179</c:v>
                </c:pt>
                <c:pt idx="303">
                  <c:v>64.000002973252577</c:v>
                </c:pt>
                <c:pt idx="304">
                  <c:v>64.000000959259637</c:v>
                </c:pt>
                <c:pt idx="305">
                  <c:v>64.000000290734874</c:v>
                </c:pt>
                <c:pt idx="306">
                  <c:v>64.000000082777959</c:v>
                </c:pt>
                <c:pt idx="307">
                  <c:v>64.000000022140568</c:v>
                </c:pt>
                <c:pt idx="308">
                  <c:v>64.000000005563138</c:v>
                </c:pt>
                <c:pt idx="309">
                  <c:v>64.000000001313126</c:v>
                </c:pt>
                <c:pt idx="310">
                  <c:v>64.000000000291166</c:v>
                </c:pt>
                <c:pt idx="320">
                  <c:v>66.040473652951164</c:v>
                </c:pt>
                <c:pt idx="321">
                  <c:v>66.059258025244105</c:v>
                </c:pt>
                <c:pt idx="322">
                  <c:v>66.081503928211632</c:v>
                </c:pt>
                <c:pt idx="323">
                  <c:v>66.105309245625932</c:v>
                </c:pt>
                <c:pt idx="324">
                  <c:v>66.127823603779603</c:v>
                </c:pt>
                <c:pt idx="325">
                  <c:v>66.145751223251409</c:v>
                </c:pt>
                <c:pt idx="326">
                  <c:v>66.156124102214392</c:v>
                </c:pt>
                <c:pt idx="327">
                  <c:v>66.157102933514736</c:v>
                </c:pt>
                <c:pt idx="328">
                  <c:v>66.148509839900086</c:v>
                </c:pt>
                <c:pt idx="329">
                  <c:v>66.131881160522383</c:v>
                </c:pt>
                <c:pt idx="330">
                  <c:v>66.110018795348509</c:v>
                </c:pt>
                <c:pt idx="331">
                  <c:v>66.086219917977402</c:v>
                </c:pt>
                <c:pt idx="332">
                  <c:v>66.063475323114616</c:v>
                </c:pt>
                <c:pt idx="333">
                  <c:v>66.043899424822442</c:v>
                </c:pt>
                <c:pt idx="334">
                  <c:v>66.028521301182096</c:v>
                </c:pt>
                <c:pt idx="335">
                  <c:v>66.017407501221427</c:v>
                </c:pt>
                <c:pt idx="336">
                  <c:v>66.009980679937385</c:v>
                </c:pt>
                <c:pt idx="337">
                  <c:v>66.005375766766122</c:v>
                </c:pt>
                <c:pt idx="338">
                  <c:v>66.002720052599031</c:v>
                </c:pt>
                <c:pt idx="339">
                  <c:v>66.001292917403489</c:v>
                </c:pt>
                <c:pt idx="340">
                  <c:v>66.000577325652841</c:v>
                </c:pt>
                <c:pt idx="341">
                  <c:v>66.000242174005066</c:v>
                </c:pt>
                <c:pt idx="342">
                  <c:v>66.000095431288557</c:v>
                </c:pt>
                <c:pt idx="343">
                  <c:v>66.000035327316283</c:v>
                </c:pt>
                <c:pt idx="344">
                  <c:v>66.000012285337732</c:v>
                </c:pt>
                <c:pt idx="345">
                  <c:v>66.00000401347117</c:v>
                </c:pt>
                <c:pt idx="346">
                  <c:v>66.000001231713753</c:v>
                </c:pt>
                <c:pt idx="347">
                  <c:v>66.000000355104376</c:v>
                </c:pt>
                <c:pt idx="348">
                  <c:v>66.000000096174261</c:v>
                </c:pt>
                <c:pt idx="349">
                  <c:v>66.000000024469117</c:v>
                </c:pt>
                <c:pt idx="350">
                  <c:v>66.000000005848364</c:v>
                </c:pt>
                <c:pt idx="360">
                  <c:v>68.066729772523516</c:v>
                </c:pt>
                <c:pt idx="361">
                  <c:v>68.105309245625932</c:v>
                </c:pt>
                <c:pt idx="362">
                  <c:v>68.156124102214392</c:v>
                </c:pt>
                <c:pt idx="363">
                  <c:v>68.217435274557886</c:v>
                </c:pt>
                <c:pt idx="364">
                  <c:v>68.284476661838923</c:v>
                </c:pt>
                <c:pt idx="365">
                  <c:v>68.349639008523283</c:v>
                </c:pt>
                <c:pt idx="366">
                  <c:v>68.403691599147749</c:v>
                </c:pt>
                <c:pt idx="367">
                  <c:v>68.437860872840517</c:v>
                </c:pt>
                <c:pt idx="368">
                  <c:v>68.446148215249551</c:v>
                </c:pt>
                <c:pt idx="369">
                  <c:v>68.427050049370735</c:v>
                </c:pt>
                <c:pt idx="370">
                  <c:v>68.384003327533094</c:v>
                </c:pt>
                <c:pt idx="371">
                  <c:v>68.324375312723859</c:v>
                </c:pt>
                <c:pt idx="372">
                  <c:v>68.257405128189816</c:v>
                </c:pt>
                <c:pt idx="373">
                  <c:v>68.19188595630996</c:v>
                </c:pt>
                <c:pt idx="374">
                  <c:v>68.134377260088129</c:v>
                </c:pt>
                <c:pt idx="375">
                  <c:v>68.088402585592604</c:v>
                </c:pt>
                <c:pt idx="376">
                  <c:v>68.054633716910899</c:v>
                </c:pt>
                <c:pt idx="377">
                  <c:v>68.031718535243371</c:v>
                </c:pt>
                <c:pt idx="378">
                  <c:v>68.017299043621833</c:v>
                </c:pt>
                <c:pt idx="379">
                  <c:v>68.00886314101362</c:v>
                </c:pt>
                <c:pt idx="380">
                  <c:v>68.004265891636237</c:v>
                </c:pt>
                <c:pt idx="381">
                  <c:v>68.001928806114535</c:v>
                </c:pt>
                <c:pt idx="382">
                  <c:v>68.000819264098922</c:v>
                </c:pt>
                <c:pt idx="383">
                  <c:v>68.000326900713702</c:v>
                </c:pt>
                <c:pt idx="384">
                  <c:v>68.000122536200053</c:v>
                </c:pt>
                <c:pt idx="385">
                  <c:v>68.000043148881545</c:v>
                </c:pt>
                <c:pt idx="386">
                  <c:v>68.000014273526062</c:v>
                </c:pt>
                <c:pt idx="387">
                  <c:v>68.000004435571626</c:v>
                </c:pt>
                <c:pt idx="388">
                  <c:v>68.000001294865072</c:v>
                </c:pt>
                <c:pt idx="389">
                  <c:v>68.000000355104376</c:v>
                </c:pt>
                <c:pt idx="390">
                  <c:v>68.000000091483784</c:v>
                </c:pt>
                <c:pt idx="400">
                  <c:v>70.085682723969995</c:v>
                </c:pt>
                <c:pt idx="401">
                  <c:v>70.145751223251409</c:v>
                </c:pt>
                <c:pt idx="402">
                  <c:v>70.232909791580497</c:v>
                </c:pt>
                <c:pt idx="403">
                  <c:v>70.349639008523283</c:v>
                </c:pt>
                <c:pt idx="404">
                  <c:v>70.49307003264515</c:v>
                </c:pt>
                <c:pt idx="405">
                  <c:v>70.653211664234249</c:v>
                </c:pt>
                <c:pt idx="406">
                  <c:v>70.812935050766868</c:v>
                </c:pt>
                <c:pt idx="407">
                  <c:v>70.950417363389292</c:v>
                </c:pt>
                <c:pt idx="408">
                  <c:v>71.043829267301007</c:v>
                </c:pt>
                <c:pt idx="409">
                  <c:v>71.076963965092432</c:v>
                </c:pt>
                <c:pt idx="410">
                  <c:v>71.043829267301007</c:v>
                </c:pt>
                <c:pt idx="411">
                  <c:v>70.950417363389292</c:v>
                </c:pt>
                <c:pt idx="412">
                  <c:v>70.812935050766868</c:v>
                </c:pt>
                <c:pt idx="413">
                  <c:v>70.653211664234249</c:v>
                </c:pt>
                <c:pt idx="414">
                  <c:v>70.49307003264515</c:v>
                </c:pt>
                <c:pt idx="415">
                  <c:v>70.349639008523283</c:v>
                </c:pt>
                <c:pt idx="416">
                  <c:v>70.232909791580497</c:v>
                </c:pt>
                <c:pt idx="417">
                  <c:v>70.145751223251409</c:v>
                </c:pt>
                <c:pt idx="418">
                  <c:v>70.085682723969995</c:v>
                </c:pt>
                <c:pt idx="419">
                  <c:v>70.047318494249069</c:v>
                </c:pt>
                <c:pt idx="420">
                  <c:v>70.024548511425451</c:v>
                </c:pt>
                <c:pt idx="421">
                  <c:v>70.011963988960019</c:v>
                </c:pt>
                <c:pt idx="422">
                  <c:v>70.005477513285769</c:v>
                </c:pt>
                <c:pt idx="423">
                  <c:v>70.002355849108241</c:v>
                </c:pt>
                <c:pt idx="424">
                  <c:v>70.000951849083975</c:v>
                </c:pt>
                <c:pt idx="425">
                  <c:v>70.000361281161886</c:v>
                </c:pt>
                <c:pt idx="426">
                  <c:v>70.000128818765376</c:v>
                </c:pt>
                <c:pt idx="427">
                  <c:v>70.000043148881545</c:v>
                </c:pt>
                <c:pt idx="428">
                  <c:v>70.000013577397979</c:v>
                </c:pt>
                <c:pt idx="429">
                  <c:v>70.00000401347117</c:v>
                </c:pt>
                <c:pt idx="430">
                  <c:v>70.000001114500691</c:v>
                </c:pt>
                <c:pt idx="440">
                  <c:v>72.085682723969995</c:v>
                </c:pt>
                <c:pt idx="441">
                  <c:v>72.157102933514736</c:v>
                </c:pt>
                <c:pt idx="442">
                  <c:v>72.270602571324929</c:v>
                </c:pt>
                <c:pt idx="443">
                  <c:v>72.437860872840517</c:v>
                </c:pt>
                <c:pt idx="444">
                  <c:v>72.665574926317845</c:v>
                </c:pt>
                <c:pt idx="445">
                  <c:v>72.950417363389292</c:v>
                </c:pt>
                <c:pt idx="446">
                  <c:v>73.274935946129759</c:v>
                </c:pt>
                <c:pt idx="447">
                  <c:v>73.606641441594562</c:v>
                </c:pt>
                <c:pt idx="448">
                  <c:v>73.901980932347016</c:v>
                </c:pt>
                <c:pt idx="449">
                  <c:v>74.11519274137278</c:v>
                </c:pt>
                <c:pt idx="450">
                  <c:v>74.209786576217027</c:v>
                </c:pt>
                <c:pt idx="451">
                  <c:v>74.168739100553026</c:v>
                </c:pt>
                <c:pt idx="452">
                  <c:v>73.999497580034742</c:v>
                </c:pt>
                <c:pt idx="453">
                  <c:v>73.731773346049209</c:v>
                </c:pt>
                <c:pt idx="454">
                  <c:v>73.409022130071861</c:v>
                </c:pt>
                <c:pt idx="455">
                  <c:v>73.076963965092432</c:v>
                </c:pt>
                <c:pt idx="456">
                  <c:v>72.773287740497437</c:v>
                </c:pt>
                <c:pt idx="457">
                  <c:v>72.521600108173857</c:v>
                </c:pt>
                <c:pt idx="458">
                  <c:v>72.330514726981491</c:v>
                </c:pt>
                <c:pt idx="459">
                  <c:v>72.196743572420885</c:v>
                </c:pt>
                <c:pt idx="460">
                  <c:v>72.110018795348509</c:v>
                </c:pt>
                <c:pt idx="461">
                  <c:v>72.057794939387804</c:v>
                </c:pt>
                <c:pt idx="462">
                  <c:v>72.028521301182096</c:v>
                </c:pt>
                <c:pt idx="463">
                  <c:v>72.0132222526628</c:v>
                </c:pt>
                <c:pt idx="464">
                  <c:v>72.005758351397347</c:v>
                </c:pt>
                <c:pt idx="465">
                  <c:v>72.002355849108241</c:v>
                </c:pt>
                <c:pt idx="466">
                  <c:v>72.000905426856363</c:v>
                </c:pt>
                <c:pt idx="467">
                  <c:v>72.000326900713702</c:v>
                </c:pt>
                <c:pt idx="468">
                  <c:v>72.000110875338876</c:v>
                </c:pt>
                <c:pt idx="469">
                  <c:v>72.000035327316283</c:v>
                </c:pt>
                <c:pt idx="470">
                  <c:v>72.000010574088179</c:v>
                </c:pt>
                <c:pt idx="480">
                  <c:v>74.066729772523516</c:v>
                </c:pt>
                <c:pt idx="481">
                  <c:v>74.131881160522383</c:v>
                </c:pt>
                <c:pt idx="482">
                  <c:v>74.244851331951537</c:v>
                </c:pt>
                <c:pt idx="483">
                  <c:v>74.427050049370735</c:v>
                </c:pt>
                <c:pt idx="484">
                  <c:v>74.699699682510555</c:v>
                </c:pt>
                <c:pt idx="485">
                  <c:v>75.076963965092432</c:v>
                </c:pt>
                <c:pt idx="486">
                  <c:v>75.55721028108043</c:v>
                </c:pt>
                <c:pt idx="487">
                  <c:v>76.11519274137278</c:v>
                </c:pt>
                <c:pt idx="488">
                  <c:v>76.699039419136795</c:v>
                </c:pt>
                <c:pt idx="489">
                  <c:v>77.235378552945321</c:v>
                </c:pt>
                <c:pt idx="490">
                  <c:v>77.643322131916619</c:v>
                </c:pt>
                <c:pt idx="491">
                  <c:v>77.854132460504871</c:v>
                </c:pt>
                <c:pt idx="492">
                  <c:v>77.830119252071015</c:v>
                </c:pt>
                <c:pt idx="493">
                  <c:v>77.575646285680833</c:v>
                </c:pt>
                <c:pt idx="494">
                  <c:v>77.135836419626585</c:v>
                </c:pt>
                <c:pt idx="495">
                  <c:v>76.583502248353085</c:v>
                </c:pt>
                <c:pt idx="496">
                  <c:v>75.999497580034742</c:v>
                </c:pt>
                <c:pt idx="497">
                  <c:v>75.453749293721998</c:v>
                </c:pt>
                <c:pt idx="498">
                  <c:v>74.992921113211736</c:v>
                </c:pt>
                <c:pt idx="499">
                  <c:v>74.637083810780183</c:v>
                </c:pt>
                <c:pt idx="500">
                  <c:v>74.384003327533094</c:v>
                </c:pt>
                <c:pt idx="501">
                  <c:v>74.217435274557886</c:v>
                </c:pt>
                <c:pt idx="502">
                  <c:v>74.115659579607993</c:v>
                </c:pt>
                <c:pt idx="503">
                  <c:v>74.057794939387804</c:v>
                </c:pt>
                <c:pt idx="504">
                  <c:v>74.027130300909448</c:v>
                </c:pt>
                <c:pt idx="505">
                  <c:v>74.011963988960019</c:v>
                </c:pt>
                <c:pt idx="506">
                  <c:v>74.004956258978751</c:v>
                </c:pt>
                <c:pt idx="507">
                  <c:v>74.001928806114535</c:v>
                </c:pt>
                <c:pt idx="508">
                  <c:v>74.000705147144743</c:v>
                </c:pt>
                <c:pt idx="509">
                  <c:v>74.000242174005066</c:v>
                </c:pt>
                <c:pt idx="510">
                  <c:v>74.000078132530746</c:v>
                </c:pt>
                <c:pt idx="520">
                  <c:v>76.040473652951164</c:v>
                </c:pt>
                <c:pt idx="521">
                  <c:v>76.086219917977402</c:v>
                </c:pt>
                <c:pt idx="522">
                  <c:v>76.172543817378013</c:v>
                </c:pt>
                <c:pt idx="523">
                  <c:v>76.324375312723859</c:v>
                </c:pt>
                <c:pt idx="524">
                  <c:v>76.572865647990298</c:v>
                </c:pt>
                <c:pt idx="525">
                  <c:v>76.950417363389292</c:v>
                </c:pt>
                <c:pt idx="526">
                  <c:v>77.481264239498728</c:v>
                </c:pt>
                <c:pt idx="527">
                  <c:v>78.168739100553026</c:v>
                </c:pt>
                <c:pt idx="528">
                  <c:v>78.982899872769778</c:v>
                </c:pt>
                <c:pt idx="529">
                  <c:v>79.854132460504871</c:v>
                </c:pt>
                <c:pt idx="530">
                  <c:v>80.678118218561906</c:v>
                </c:pt>
                <c:pt idx="531">
                  <c:v>81.334237439007936</c:v>
                </c:pt>
                <c:pt idx="532">
                  <c:v>81.713866495150853</c:v>
                </c:pt>
                <c:pt idx="533">
                  <c:v>81.749689992562082</c:v>
                </c:pt>
                <c:pt idx="534">
                  <c:v>81.435197937856259</c:v>
                </c:pt>
                <c:pt idx="535">
                  <c:v>80.8266176315027</c:v>
                </c:pt>
                <c:pt idx="536">
                  <c:v>80.026493665375611</c:v>
                </c:pt>
                <c:pt idx="537">
                  <c:v>79.155496771851446</c:v>
                </c:pt>
                <c:pt idx="538">
                  <c:v>78.323084756736691</c:v>
                </c:pt>
                <c:pt idx="539">
                  <c:v>77.606641441594562</c:v>
                </c:pt>
                <c:pt idx="540">
                  <c:v>77.043829267301007</c:v>
                </c:pt>
                <c:pt idx="541">
                  <c:v>76.637083810780183</c:v>
                </c:pt>
                <c:pt idx="542">
                  <c:v>76.365275264255658</c:v>
                </c:pt>
                <c:pt idx="543">
                  <c:v>76.196743572420885</c:v>
                </c:pt>
                <c:pt idx="544">
                  <c:v>76.099549122718571</c:v>
                </c:pt>
                <c:pt idx="545">
                  <c:v>76.047318494249069</c:v>
                </c:pt>
                <c:pt idx="546">
                  <c:v>76.021129099593253</c:v>
                </c:pt>
                <c:pt idx="547">
                  <c:v>76.00886314101362</c:v>
                </c:pt>
                <c:pt idx="548">
                  <c:v>76.003492616671892</c:v>
                </c:pt>
                <c:pt idx="549">
                  <c:v>76.001292917403489</c:v>
                </c:pt>
                <c:pt idx="550">
                  <c:v>76.000449621670526</c:v>
                </c:pt>
                <c:pt idx="560">
                  <c:v>78.019118399921382</c:v>
                </c:pt>
                <c:pt idx="561">
                  <c:v>78.043899424822442</c:v>
                </c:pt>
                <c:pt idx="562">
                  <c:v>78.094694054713131</c:v>
                </c:pt>
                <c:pt idx="563">
                  <c:v>78.19188595630996</c:v>
                </c:pt>
                <c:pt idx="564">
                  <c:v>78.365275264255658</c:v>
                </c:pt>
                <c:pt idx="565">
                  <c:v>78.653211664234249</c:v>
                </c:pt>
                <c:pt idx="566">
                  <c:v>79.097347538264913</c:v>
                </c:pt>
                <c:pt idx="567">
                  <c:v>79.731773346049209</c:v>
                </c:pt>
                <c:pt idx="568">
                  <c:v>80.567405713370235</c:v>
                </c:pt>
                <c:pt idx="569">
                  <c:v>81.575646285680833</c:v>
                </c:pt>
                <c:pt idx="570">
                  <c:v>82.678118218561906</c:v>
                </c:pt>
                <c:pt idx="571">
                  <c:v>83.749689992562082</c:v>
                </c:pt>
                <c:pt idx="572">
                  <c:v>84.638565752444109</c:v>
                </c:pt>
                <c:pt idx="573">
                  <c:v>85.200467388746532</c:v>
                </c:pt>
                <c:pt idx="574">
                  <c:v>85.336749807334201</c:v>
                </c:pt>
                <c:pt idx="575">
                  <c:v>85.022687215481255</c:v>
                </c:pt>
                <c:pt idx="576">
                  <c:v>84.31479908020755</c:v>
                </c:pt>
                <c:pt idx="577">
                  <c:v>83.334237439007936</c:v>
                </c:pt>
                <c:pt idx="578">
                  <c:v>82.232936410150543</c:v>
                </c:pt>
                <c:pt idx="579">
                  <c:v>81.155496771851446</c:v>
                </c:pt>
                <c:pt idx="580">
                  <c:v>80.209786576217027</c:v>
                </c:pt>
                <c:pt idx="581">
                  <c:v>79.453749293721998</c:v>
                </c:pt>
                <c:pt idx="582">
                  <c:v>78.898432176391893</c:v>
                </c:pt>
                <c:pt idx="583">
                  <c:v>78.521600108173857</c:v>
                </c:pt>
                <c:pt idx="584">
                  <c:v>78.284476661838923</c:v>
                </c:pt>
                <c:pt idx="585">
                  <c:v>78.145751223251409</c:v>
                </c:pt>
                <c:pt idx="586">
                  <c:v>78.070151081121722</c:v>
                </c:pt>
                <c:pt idx="587">
                  <c:v>78.031718535243371</c:v>
                </c:pt>
                <c:pt idx="588">
                  <c:v>78.013472508719076</c:v>
                </c:pt>
                <c:pt idx="589">
                  <c:v>78.005375766766122</c:v>
                </c:pt>
                <c:pt idx="590">
                  <c:v>78.002015064526574</c:v>
                </c:pt>
                <c:pt idx="600">
                  <c:v>80.007033266279166</c:v>
                </c:pt>
                <c:pt idx="601">
                  <c:v>80.017407501221427</c:v>
                </c:pt>
                <c:pt idx="602">
                  <c:v>80.040473652951164</c:v>
                </c:pt>
                <c:pt idx="603">
                  <c:v>80.088402585592604</c:v>
                </c:pt>
                <c:pt idx="604">
                  <c:v>80.181390328067891</c:v>
                </c:pt>
                <c:pt idx="605">
                  <c:v>80.349639008523283</c:v>
                </c:pt>
                <c:pt idx="606">
                  <c:v>80.633114454123429</c:v>
                </c:pt>
                <c:pt idx="607">
                  <c:v>81.076963965092432</c:v>
                </c:pt>
                <c:pt idx="608">
                  <c:v>81.720983515978503</c:v>
                </c:pt>
                <c:pt idx="609">
                  <c:v>82.583502248353085</c:v>
                </c:pt>
                <c:pt idx="610">
                  <c:v>83.643322131916619</c:v>
                </c:pt>
                <c:pt idx="611">
                  <c:v>84.8266176315027</c:v>
                </c:pt>
                <c:pt idx="612">
                  <c:v>86.006822694903462</c:v>
                </c:pt>
                <c:pt idx="613">
                  <c:v>87.022687215481255</c:v>
                </c:pt>
                <c:pt idx="614">
                  <c:v>87.712913013792814</c:v>
                </c:pt>
                <c:pt idx="615">
                  <c:v>87.95774715459477</c:v>
                </c:pt>
                <c:pt idx="616">
                  <c:v>87.712913013792814</c:v>
                </c:pt>
                <c:pt idx="617">
                  <c:v>87.022687215481255</c:v>
                </c:pt>
                <c:pt idx="618">
                  <c:v>86.006822694903462</c:v>
                </c:pt>
                <c:pt idx="619">
                  <c:v>84.8266176315027</c:v>
                </c:pt>
                <c:pt idx="620">
                  <c:v>83.643322131916619</c:v>
                </c:pt>
                <c:pt idx="621">
                  <c:v>82.583502248353085</c:v>
                </c:pt>
                <c:pt idx="622">
                  <c:v>81.720983515978503</c:v>
                </c:pt>
                <c:pt idx="623">
                  <c:v>81.076963965092432</c:v>
                </c:pt>
                <c:pt idx="624">
                  <c:v>80.633114454123429</c:v>
                </c:pt>
                <c:pt idx="625">
                  <c:v>80.349639008523283</c:v>
                </c:pt>
                <c:pt idx="626">
                  <c:v>80.181390328067891</c:v>
                </c:pt>
                <c:pt idx="627">
                  <c:v>80.088402585592604</c:v>
                </c:pt>
                <c:pt idx="628">
                  <c:v>80.040473652951164</c:v>
                </c:pt>
                <c:pt idx="629">
                  <c:v>80.017407501221427</c:v>
                </c:pt>
                <c:pt idx="630">
                  <c:v>80.007033266279166</c:v>
                </c:pt>
                <c:pt idx="640">
                  <c:v>82.002015064526574</c:v>
                </c:pt>
                <c:pt idx="641">
                  <c:v>82.005375766766122</c:v>
                </c:pt>
                <c:pt idx="642">
                  <c:v>82.013472508719076</c:v>
                </c:pt>
                <c:pt idx="643">
                  <c:v>82.031718535243371</c:v>
                </c:pt>
                <c:pt idx="644">
                  <c:v>82.070151081121722</c:v>
                </c:pt>
                <c:pt idx="645">
                  <c:v>82.145751223251409</c:v>
                </c:pt>
                <c:pt idx="646">
                  <c:v>82.284476661838923</c:v>
                </c:pt>
                <c:pt idx="647">
                  <c:v>82.521600108173857</c:v>
                </c:pt>
                <c:pt idx="648">
                  <c:v>82.898432176391893</c:v>
                </c:pt>
                <c:pt idx="649">
                  <c:v>83.453749293721998</c:v>
                </c:pt>
                <c:pt idx="650">
                  <c:v>84.209786576217027</c:v>
                </c:pt>
                <c:pt idx="651">
                  <c:v>85.155496771851446</c:v>
                </c:pt>
                <c:pt idx="652">
                  <c:v>86.232936410150543</c:v>
                </c:pt>
                <c:pt idx="653">
                  <c:v>87.334237439007936</c:v>
                </c:pt>
                <c:pt idx="654">
                  <c:v>88.31479908020755</c:v>
                </c:pt>
                <c:pt idx="655">
                  <c:v>89.022687215481255</c:v>
                </c:pt>
                <c:pt idx="656">
                  <c:v>89.336749807334201</c:v>
                </c:pt>
                <c:pt idx="657">
                  <c:v>89.200467388746532</c:v>
                </c:pt>
                <c:pt idx="658">
                  <c:v>88.638565752444109</c:v>
                </c:pt>
                <c:pt idx="659">
                  <c:v>87.749689992562082</c:v>
                </c:pt>
                <c:pt idx="660">
                  <c:v>86.678118218561906</c:v>
                </c:pt>
                <c:pt idx="661">
                  <c:v>85.575646285680833</c:v>
                </c:pt>
                <c:pt idx="662">
                  <c:v>84.567405713370235</c:v>
                </c:pt>
                <c:pt idx="663">
                  <c:v>83.731773346049209</c:v>
                </c:pt>
                <c:pt idx="664">
                  <c:v>83.097347538264913</c:v>
                </c:pt>
                <c:pt idx="665">
                  <c:v>82.653211664234249</c:v>
                </c:pt>
                <c:pt idx="666">
                  <c:v>82.365275264255658</c:v>
                </c:pt>
                <c:pt idx="667">
                  <c:v>82.19188595630996</c:v>
                </c:pt>
                <c:pt idx="668">
                  <c:v>82.094694054713131</c:v>
                </c:pt>
                <c:pt idx="669">
                  <c:v>82.043899424822442</c:v>
                </c:pt>
                <c:pt idx="670">
                  <c:v>82.019118399921382</c:v>
                </c:pt>
                <c:pt idx="680">
                  <c:v>84.000449621670526</c:v>
                </c:pt>
                <c:pt idx="681">
                  <c:v>84.001292917403489</c:v>
                </c:pt>
                <c:pt idx="682">
                  <c:v>84.003492616671892</c:v>
                </c:pt>
                <c:pt idx="683">
                  <c:v>84.00886314101362</c:v>
                </c:pt>
                <c:pt idx="684">
                  <c:v>84.021129099593253</c:v>
                </c:pt>
                <c:pt idx="685">
                  <c:v>84.047318494249069</c:v>
                </c:pt>
                <c:pt idx="686">
                  <c:v>84.099549122718571</c:v>
                </c:pt>
                <c:pt idx="687">
                  <c:v>84.196743572420885</c:v>
                </c:pt>
                <c:pt idx="688">
                  <c:v>84.365275264255658</c:v>
                </c:pt>
                <c:pt idx="689">
                  <c:v>84.637083810780183</c:v>
                </c:pt>
                <c:pt idx="690">
                  <c:v>85.043829267301007</c:v>
                </c:pt>
                <c:pt idx="691">
                  <c:v>85.606641441594562</c:v>
                </c:pt>
                <c:pt idx="692">
                  <c:v>86.323084756736691</c:v>
                </c:pt>
                <c:pt idx="693">
                  <c:v>87.155496771851446</c:v>
                </c:pt>
                <c:pt idx="694">
                  <c:v>88.026493665375611</c:v>
                </c:pt>
                <c:pt idx="695">
                  <c:v>88.8266176315027</c:v>
                </c:pt>
                <c:pt idx="696">
                  <c:v>89.435197937856259</c:v>
                </c:pt>
                <c:pt idx="697">
                  <c:v>89.749689992562082</c:v>
                </c:pt>
                <c:pt idx="698">
                  <c:v>89.713866495150853</c:v>
                </c:pt>
                <c:pt idx="699">
                  <c:v>89.334237439007936</c:v>
                </c:pt>
                <c:pt idx="700">
                  <c:v>88.678118218561906</c:v>
                </c:pt>
                <c:pt idx="701">
                  <c:v>87.854132460504871</c:v>
                </c:pt>
                <c:pt idx="702">
                  <c:v>86.982899872769778</c:v>
                </c:pt>
                <c:pt idx="703">
                  <c:v>86.168739100553026</c:v>
                </c:pt>
                <c:pt idx="704">
                  <c:v>85.481264239498728</c:v>
                </c:pt>
                <c:pt idx="705">
                  <c:v>84.950417363389292</c:v>
                </c:pt>
                <c:pt idx="706">
                  <c:v>84.572865647990298</c:v>
                </c:pt>
                <c:pt idx="707">
                  <c:v>84.324375312723859</c:v>
                </c:pt>
                <c:pt idx="708">
                  <c:v>84.172543817378013</c:v>
                </c:pt>
                <c:pt idx="709">
                  <c:v>84.086219917977402</c:v>
                </c:pt>
                <c:pt idx="710">
                  <c:v>84.040473652951164</c:v>
                </c:pt>
                <c:pt idx="720">
                  <c:v>86.000078132530746</c:v>
                </c:pt>
                <c:pt idx="721">
                  <c:v>86.000242174005066</c:v>
                </c:pt>
                <c:pt idx="722">
                  <c:v>86.000705147144743</c:v>
                </c:pt>
                <c:pt idx="723">
                  <c:v>86.001928806114535</c:v>
                </c:pt>
                <c:pt idx="724">
                  <c:v>86.004956258978751</c:v>
                </c:pt>
                <c:pt idx="725">
                  <c:v>86.011963988960019</c:v>
                </c:pt>
                <c:pt idx="726">
                  <c:v>86.027130300909448</c:v>
                </c:pt>
                <c:pt idx="727">
                  <c:v>86.057794939387804</c:v>
                </c:pt>
                <c:pt idx="728">
                  <c:v>86.115659579607993</c:v>
                </c:pt>
                <c:pt idx="729">
                  <c:v>86.217435274557886</c:v>
                </c:pt>
                <c:pt idx="730">
                  <c:v>86.384003327533094</c:v>
                </c:pt>
                <c:pt idx="731">
                  <c:v>86.637083810780183</c:v>
                </c:pt>
                <c:pt idx="732">
                  <c:v>86.992921113211736</c:v>
                </c:pt>
                <c:pt idx="733">
                  <c:v>87.453749293721998</c:v>
                </c:pt>
                <c:pt idx="734">
                  <c:v>87.999497580034742</c:v>
                </c:pt>
                <c:pt idx="735">
                  <c:v>88.583502248353085</c:v>
                </c:pt>
                <c:pt idx="736">
                  <c:v>89.135836419626585</c:v>
                </c:pt>
                <c:pt idx="737">
                  <c:v>89.575646285680833</c:v>
                </c:pt>
                <c:pt idx="738">
                  <c:v>89.830119252071015</c:v>
                </c:pt>
                <c:pt idx="739">
                  <c:v>89.854132460504871</c:v>
                </c:pt>
                <c:pt idx="740">
                  <c:v>89.643322131916619</c:v>
                </c:pt>
                <c:pt idx="741">
                  <c:v>89.235378552945321</c:v>
                </c:pt>
                <c:pt idx="742">
                  <c:v>88.699039419136795</c:v>
                </c:pt>
                <c:pt idx="743">
                  <c:v>88.11519274137278</c:v>
                </c:pt>
                <c:pt idx="744">
                  <c:v>87.55721028108043</c:v>
                </c:pt>
                <c:pt idx="745">
                  <c:v>87.076963965092432</c:v>
                </c:pt>
                <c:pt idx="746">
                  <c:v>86.699699682510555</c:v>
                </c:pt>
                <c:pt idx="747">
                  <c:v>86.427050049370735</c:v>
                </c:pt>
                <c:pt idx="748">
                  <c:v>86.244851331951537</c:v>
                </c:pt>
                <c:pt idx="749">
                  <c:v>86.131881160522383</c:v>
                </c:pt>
                <c:pt idx="750">
                  <c:v>86.066729772523516</c:v>
                </c:pt>
                <c:pt idx="760">
                  <c:v>88.000010574088179</c:v>
                </c:pt>
                <c:pt idx="761">
                  <c:v>88.000035327316283</c:v>
                </c:pt>
                <c:pt idx="762">
                  <c:v>88.000110875338876</c:v>
                </c:pt>
                <c:pt idx="763">
                  <c:v>88.000326900713702</c:v>
                </c:pt>
                <c:pt idx="764">
                  <c:v>88.000905426856363</c:v>
                </c:pt>
                <c:pt idx="765">
                  <c:v>88.002355849108241</c:v>
                </c:pt>
                <c:pt idx="766">
                  <c:v>88.005758351397347</c:v>
                </c:pt>
                <c:pt idx="767">
                  <c:v>88.0132222526628</c:v>
                </c:pt>
                <c:pt idx="768">
                  <c:v>88.028521301182096</c:v>
                </c:pt>
                <c:pt idx="769">
                  <c:v>88.057794939387804</c:v>
                </c:pt>
                <c:pt idx="770">
                  <c:v>88.110018795348509</c:v>
                </c:pt>
                <c:pt idx="771">
                  <c:v>88.196743572420885</c:v>
                </c:pt>
                <c:pt idx="772">
                  <c:v>88.330514726981491</c:v>
                </c:pt>
                <c:pt idx="773">
                  <c:v>88.521600108173857</c:v>
                </c:pt>
                <c:pt idx="774">
                  <c:v>88.773287740497437</c:v>
                </c:pt>
                <c:pt idx="775">
                  <c:v>89.076963965092432</c:v>
                </c:pt>
                <c:pt idx="776">
                  <c:v>89.409022130071861</c:v>
                </c:pt>
                <c:pt idx="777">
                  <c:v>89.731773346049209</c:v>
                </c:pt>
                <c:pt idx="778">
                  <c:v>89.999497580034742</c:v>
                </c:pt>
                <c:pt idx="779">
                  <c:v>90.168739100553026</c:v>
                </c:pt>
                <c:pt idx="780">
                  <c:v>90.209786576217027</c:v>
                </c:pt>
                <c:pt idx="781">
                  <c:v>90.11519274137278</c:v>
                </c:pt>
                <c:pt idx="782">
                  <c:v>89.901980932347016</c:v>
                </c:pt>
                <c:pt idx="783">
                  <c:v>89.606641441594562</c:v>
                </c:pt>
                <c:pt idx="784">
                  <c:v>89.274935946129759</c:v>
                </c:pt>
                <c:pt idx="785">
                  <c:v>88.950417363389292</c:v>
                </c:pt>
                <c:pt idx="786">
                  <c:v>88.665574926317845</c:v>
                </c:pt>
                <c:pt idx="787">
                  <c:v>88.437860872840517</c:v>
                </c:pt>
                <c:pt idx="788">
                  <c:v>88.270602571324929</c:v>
                </c:pt>
                <c:pt idx="789">
                  <c:v>88.157102933514736</c:v>
                </c:pt>
                <c:pt idx="790">
                  <c:v>88.085682723969995</c:v>
                </c:pt>
                <c:pt idx="800">
                  <c:v>90.000001114500691</c:v>
                </c:pt>
                <c:pt idx="801">
                  <c:v>90.00000401347117</c:v>
                </c:pt>
                <c:pt idx="802">
                  <c:v>90.000013577397979</c:v>
                </c:pt>
                <c:pt idx="803">
                  <c:v>90.000043148881545</c:v>
                </c:pt>
                <c:pt idx="804">
                  <c:v>90.000128818765376</c:v>
                </c:pt>
                <c:pt idx="805">
                  <c:v>90.000361281161886</c:v>
                </c:pt>
                <c:pt idx="806">
                  <c:v>90.000951849083975</c:v>
                </c:pt>
                <c:pt idx="807">
                  <c:v>90.002355849108241</c:v>
                </c:pt>
                <c:pt idx="808">
                  <c:v>90.005477513285769</c:v>
                </c:pt>
                <c:pt idx="809">
                  <c:v>90.011963988960019</c:v>
                </c:pt>
                <c:pt idx="810">
                  <c:v>90.024548511425451</c:v>
                </c:pt>
                <c:pt idx="811">
                  <c:v>90.047318494249069</c:v>
                </c:pt>
                <c:pt idx="812">
                  <c:v>90.085682723969995</c:v>
                </c:pt>
                <c:pt idx="813">
                  <c:v>90.145751223251409</c:v>
                </c:pt>
                <c:pt idx="814">
                  <c:v>90.232909791580497</c:v>
                </c:pt>
                <c:pt idx="815">
                  <c:v>90.349639008523283</c:v>
                </c:pt>
                <c:pt idx="816">
                  <c:v>90.49307003264515</c:v>
                </c:pt>
                <c:pt idx="817">
                  <c:v>90.653211664234249</c:v>
                </c:pt>
                <c:pt idx="818">
                  <c:v>90.812935050766868</c:v>
                </c:pt>
                <c:pt idx="819">
                  <c:v>90.950417363389292</c:v>
                </c:pt>
                <c:pt idx="820">
                  <c:v>91.043829267301007</c:v>
                </c:pt>
                <c:pt idx="821">
                  <c:v>91.076963965092432</c:v>
                </c:pt>
                <c:pt idx="822">
                  <c:v>91.043829267301007</c:v>
                </c:pt>
                <c:pt idx="823">
                  <c:v>90.950417363389292</c:v>
                </c:pt>
                <c:pt idx="824">
                  <c:v>90.812935050766868</c:v>
                </c:pt>
                <c:pt idx="825">
                  <c:v>90.653211664234249</c:v>
                </c:pt>
                <c:pt idx="826">
                  <c:v>90.49307003264515</c:v>
                </c:pt>
                <c:pt idx="827">
                  <c:v>90.349639008523283</c:v>
                </c:pt>
                <c:pt idx="828">
                  <c:v>90.232909791580497</c:v>
                </c:pt>
                <c:pt idx="829">
                  <c:v>90.145751223251409</c:v>
                </c:pt>
                <c:pt idx="830">
                  <c:v>90.085682723969995</c:v>
                </c:pt>
                <c:pt idx="840">
                  <c:v>92.000000091483784</c:v>
                </c:pt>
                <c:pt idx="841">
                  <c:v>92.000000355104376</c:v>
                </c:pt>
                <c:pt idx="842">
                  <c:v>92.000001294865072</c:v>
                </c:pt>
                <c:pt idx="843">
                  <c:v>92.000004435571626</c:v>
                </c:pt>
                <c:pt idx="844">
                  <c:v>92.000014273526062</c:v>
                </c:pt>
                <c:pt idx="845">
                  <c:v>92.000043148881545</c:v>
                </c:pt>
                <c:pt idx="846">
                  <c:v>92.000122536200053</c:v>
                </c:pt>
                <c:pt idx="847">
                  <c:v>92.000326900713702</c:v>
                </c:pt>
                <c:pt idx="848">
                  <c:v>92.000819264098922</c:v>
                </c:pt>
                <c:pt idx="849">
                  <c:v>92.001928806114535</c:v>
                </c:pt>
                <c:pt idx="850">
                  <c:v>92.004265891636237</c:v>
                </c:pt>
                <c:pt idx="851">
                  <c:v>92.00886314101362</c:v>
                </c:pt>
                <c:pt idx="852">
                  <c:v>92.017299043621833</c:v>
                </c:pt>
                <c:pt idx="853">
                  <c:v>92.031718535243371</c:v>
                </c:pt>
                <c:pt idx="854">
                  <c:v>92.054633716910899</c:v>
                </c:pt>
                <c:pt idx="855">
                  <c:v>92.088402585592604</c:v>
                </c:pt>
                <c:pt idx="856">
                  <c:v>92.134377260088129</c:v>
                </c:pt>
                <c:pt idx="857">
                  <c:v>92.19188595630996</c:v>
                </c:pt>
                <c:pt idx="858">
                  <c:v>92.257405128189816</c:v>
                </c:pt>
                <c:pt idx="859">
                  <c:v>92.324375312723859</c:v>
                </c:pt>
                <c:pt idx="860">
                  <c:v>92.384003327533094</c:v>
                </c:pt>
                <c:pt idx="861">
                  <c:v>92.427050049370735</c:v>
                </c:pt>
                <c:pt idx="862">
                  <c:v>92.446148215249551</c:v>
                </c:pt>
                <c:pt idx="863">
                  <c:v>92.437860872840517</c:v>
                </c:pt>
                <c:pt idx="864">
                  <c:v>92.403691599147749</c:v>
                </c:pt>
                <c:pt idx="865">
                  <c:v>92.349639008523283</c:v>
                </c:pt>
                <c:pt idx="866">
                  <c:v>92.284476661838923</c:v>
                </c:pt>
                <c:pt idx="867">
                  <c:v>92.217435274557886</c:v>
                </c:pt>
                <c:pt idx="868">
                  <c:v>92.156124102214392</c:v>
                </c:pt>
                <c:pt idx="869">
                  <c:v>92.105309245625932</c:v>
                </c:pt>
                <c:pt idx="870">
                  <c:v>92.066729772523516</c:v>
                </c:pt>
                <c:pt idx="880">
                  <c:v>94.000000005848364</c:v>
                </c:pt>
                <c:pt idx="881">
                  <c:v>94.000000024469117</c:v>
                </c:pt>
                <c:pt idx="882">
                  <c:v>94.000000096174261</c:v>
                </c:pt>
                <c:pt idx="883">
                  <c:v>94.000000355104376</c:v>
                </c:pt>
                <c:pt idx="884">
                  <c:v>94.000001231713753</c:v>
                </c:pt>
                <c:pt idx="885">
                  <c:v>94.00000401347117</c:v>
                </c:pt>
                <c:pt idx="886">
                  <c:v>94.000012285337732</c:v>
                </c:pt>
                <c:pt idx="887">
                  <c:v>94.000035327316283</c:v>
                </c:pt>
                <c:pt idx="888">
                  <c:v>94.000095431288557</c:v>
                </c:pt>
                <c:pt idx="889">
                  <c:v>94.000242174005066</c:v>
                </c:pt>
                <c:pt idx="890">
                  <c:v>94.000577325652841</c:v>
                </c:pt>
                <c:pt idx="891">
                  <c:v>94.001292917403489</c:v>
                </c:pt>
                <c:pt idx="892">
                  <c:v>94.002720052599031</c:v>
                </c:pt>
                <c:pt idx="893">
                  <c:v>94.005375766766122</c:v>
                </c:pt>
                <c:pt idx="894">
                  <c:v>94.009980679937385</c:v>
                </c:pt>
                <c:pt idx="895">
                  <c:v>94.017407501221427</c:v>
                </c:pt>
                <c:pt idx="896">
                  <c:v>94.028521301182096</c:v>
                </c:pt>
                <c:pt idx="897">
                  <c:v>94.043899424822442</c:v>
                </c:pt>
                <c:pt idx="898">
                  <c:v>94.063475323114616</c:v>
                </c:pt>
                <c:pt idx="899">
                  <c:v>94.086219917977402</c:v>
                </c:pt>
                <c:pt idx="900">
                  <c:v>94.110018795348509</c:v>
                </c:pt>
                <c:pt idx="901">
                  <c:v>94.131881160522383</c:v>
                </c:pt>
                <c:pt idx="902">
                  <c:v>94.148509839900086</c:v>
                </c:pt>
                <c:pt idx="903">
                  <c:v>94.157102933514736</c:v>
                </c:pt>
                <c:pt idx="904">
                  <c:v>94.156124102214392</c:v>
                </c:pt>
                <c:pt idx="905">
                  <c:v>94.145751223251409</c:v>
                </c:pt>
                <c:pt idx="906">
                  <c:v>94.127823603779603</c:v>
                </c:pt>
                <c:pt idx="907">
                  <c:v>94.105309245625932</c:v>
                </c:pt>
                <c:pt idx="908">
                  <c:v>94.081503928211632</c:v>
                </c:pt>
                <c:pt idx="909">
                  <c:v>94.059258025244105</c:v>
                </c:pt>
                <c:pt idx="910">
                  <c:v>94.040473652951164</c:v>
                </c:pt>
                <c:pt idx="920">
                  <c:v>96.000000000291166</c:v>
                </c:pt>
                <c:pt idx="921">
                  <c:v>96.000000001313126</c:v>
                </c:pt>
                <c:pt idx="922">
                  <c:v>96.000000005563138</c:v>
                </c:pt>
                <c:pt idx="923">
                  <c:v>96.000000022140568</c:v>
                </c:pt>
                <c:pt idx="924">
                  <c:v>96.000000082777959</c:v>
                </c:pt>
                <c:pt idx="925">
                  <c:v>96.000000290734874</c:v>
                </c:pt>
                <c:pt idx="926">
                  <c:v>96.000000959259637</c:v>
                </c:pt>
                <c:pt idx="927">
                  <c:v>96.000002973252577</c:v>
                </c:pt>
                <c:pt idx="928">
                  <c:v>96.000008657331179</c:v>
                </c:pt>
                <c:pt idx="929">
                  <c:v>96.00002368060828</c:v>
                </c:pt>
                <c:pt idx="930">
                  <c:v>96.000060849676132</c:v>
                </c:pt>
                <c:pt idx="931">
                  <c:v>96.000146885959055</c:v>
                </c:pt>
                <c:pt idx="932">
                  <c:v>96.000333087925938</c:v>
                </c:pt>
                <c:pt idx="933">
                  <c:v>96.000709568115539</c:v>
                </c:pt>
                <c:pt idx="934">
                  <c:v>96.001419991971886</c:v>
                </c:pt>
                <c:pt idx="935">
                  <c:v>96.002669526772664</c:v>
                </c:pt>
                <c:pt idx="936">
                  <c:v>96.004714539376039</c:v>
                </c:pt>
                <c:pt idx="937">
                  <c:v>96.007821694491696</c:v>
                </c:pt>
                <c:pt idx="938">
                  <c:v>96.012190430003827</c:v>
                </c:pt>
                <c:pt idx="939">
                  <c:v>96.017848174212872</c:v>
                </c:pt>
                <c:pt idx="940">
                  <c:v>96.024548511425451</c:v>
                </c:pt>
                <c:pt idx="941">
                  <c:v>96.031718535243371</c:v>
                </c:pt>
                <c:pt idx="942">
                  <c:v>96.038499729604183</c:v>
                </c:pt>
                <c:pt idx="943">
                  <c:v>96.043899424822442</c:v>
                </c:pt>
                <c:pt idx="944">
                  <c:v>96.047023675926965</c:v>
                </c:pt>
                <c:pt idx="945">
                  <c:v>96.047318494249069</c:v>
                </c:pt>
                <c:pt idx="946">
                  <c:v>96.044730304189912</c:v>
                </c:pt>
                <c:pt idx="947">
                  <c:v>96.039721842209602</c:v>
                </c:pt>
                <c:pt idx="948">
                  <c:v>96.033137024360528</c:v>
                </c:pt>
                <c:pt idx="949">
                  <c:v>96.025968940246344</c:v>
                </c:pt>
                <c:pt idx="950">
                  <c:v>96.019118399921382</c:v>
                </c:pt>
                <c:pt idx="960">
                  <c:v>98.000000000011283</c:v>
                </c:pt>
                <c:pt idx="961">
                  <c:v>98.000000000054882</c:v>
                </c:pt>
                <c:pt idx="962">
                  <c:v>98.000000000250608</c:v>
                </c:pt>
                <c:pt idx="963">
                  <c:v>98.000000001075094</c:v>
                </c:pt>
                <c:pt idx="964">
                  <c:v>98.000000004332577</c:v>
                </c:pt>
                <c:pt idx="965">
                  <c:v>98.00000001640214</c:v>
                </c:pt>
                <c:pt idx="966">
                  <c:v>98.000000058332645</c:v>
                </c:pt>
                <c:pt idx="967">
                  <c:v>98.000000194885416</c:v>
                </c:pt>
                <c:pt idx="968">
                  <c:v>98.000000611650947</c:v>
                </c:pt>
                <c:pt idx="969">
                  <c:v>98.000001803368846</c:v>
                </c:pt>
                <c:pt idx="970">
                  <c:v>98.000004994845582</c:v>
                </c:pt>
                <c:pt idx="971">
                  <c:v>98.000012996193377</c:v>
                </c:pt>
                <c:pt idx="972">
                  <c:v>98.00003176631644</c:v>
                </c:pt>
                <c:pt idx="973">
                  <c:v>98.000072941408604</c:v>
                </c:pt>
                <c:pt idx="974">
                  <c:v>98.000157339595333</c:v>
                </c:pt>
                <c:pt idx="975">
                  <c:v>98.000318829506327</c:v>
                </c:pt>
                <c:pt idx="976">
                  <c:v>98.000606925772033</c:v>
                </c:pt>
                <c:pt idx="977">
                  <c:v>98.00108534859163</c:v>
                </c:pt>
                <c:pt idx="978">
                  <c:v>98.001823305783404</c:v>
                </c:pt>
                <c:pt idx="979">
                  <c:v>98.00287744059861</c:v>
                </c:pt>
                <c:pt idx="980">
                  <c:v>98.004265891636237</c:v>
                </c:pt>
                <c:pt idx="981">
                  <c:v>98.005941141092265</c:v>
                </c:pt>
                <c:pt idx="982">
                  <c:v>98.007772961350824</c:v>
                </c:pt>
                <c:pt idx="983">
                  <c:v>98.009553439225641</c:v>
                </c:pt>
                <c:pt idx="984">
                  <c:v>98.011030357209421</c:v>
                </c:pt>
                <c:pt idx="985">
                  <c:v>98.011963988960019</c:v>
                </c:pt>
                <c:pt idx="986">
                  <c:v>98.012190430003827</c:v>
                </c:pt>
                <c:pt idx="987">
                  <c:v>98.011668597020105</c:v>
                </c:pt>
                <c:pt idx="988">
                  <c:v>98.010492400340354</c:v>
                </c:pt>
                <c:pt idx="989">
                  <c:v>98.00886314101362</c:v>
                </c:pt>
                <c:pt idx="990">
                  <c:v>98.007033266279166</c:v>
                </c:pt>
                <c:pt idx="1000">
                  <c:v>100.00000000000034</c:v>
                </c:pt>
                <c:pt idx="1001">
                  <c:v>100.00000000000179</c:v>
                </c:pt>
                <c:pt idx="1002">
                  <c:v>100.0000000000088</c:v>
                </c:pt>
                <c:pt idx="1003">
                  <c:v>100.00000000004066</c:v>
                </c:pt>
                <c:pt idx="1004">
                  <c:v>100.0000000001766</c:v>
                </c:pt>
                <c:pt idx="1005">
                  <c:v>100.00000000072066</c:v>
                </c:pt>
                <c:pt idx="1006">
                  <c:v>100.00000000276258</c:v>
                </c:pt>
                <c:pt idx="1007">
                  <c:v>100.00000000994839</c:v>
                </c:pt>
                <c:pt idx="1008">
                  <c:v>100.000000033655</c:v>
                </c:pt>
                <c:pt idx="1009">
                  <c:v>100.00000010695538</c:v>
                </c:pt>
                <c:pt idx="1010">
                  <c:v>100.00000031930979</c:v>
                </c:pt>
                <c:pt idx="1011">
                  <c:v>100.00000089552647</c:v>
                </c:pt>
                <c:pt idx="1012">
                  <c:v>100.00000235939798</c:v>
                </c:pt>
                <c:pt idx="1013">
                  <c:v>100.0000058395661</c:v>
                </c:pt>
                <c:pt idx="1014">
                  <c:v>100.00001357739798</c:v>
                </c:pt>
                <c:pt idx="1015">
                  <c:v>100.00002965576368</c:v>
                </c:pt>
                <c:pt idx="1016">
                  <c:v>100.00006084967613</c:v>
                </c:pt>
                <c:pt idx="1017">
                  <c:v>100.00011729082061</c:v>
                </c:pt>
                <c:pt idx="1018">
                  <c:v>100.00021238623854</c:v>
                </c:pt>
                <c:pt idx="1019">
                  <c:v>100.00036128116189</c:v>
                </c:pt>
                <c:pt idx="1020">
                  <c:v>100.00057732565284</c:v>
                </c:pt>
                <c:pt idx="1021">
                  <c:v>100.00086666845343</c:v>
                </c:pt>
                <c:pt idx="1022">
                  <c:v>100.00122219841667</c:v>
                </c:pt>
                <c:pt idx="1023">
                  <c:v>100.00161914983454</c:v>
                </c:pt>
                <c:pt idx="1024">
                  <c:v>100.00201506452657</c:v>
                </c:pt>
                <c:pt idx="1025">
                  <c:v>100.00235584910824</c:v>
                </c:pt>
                <c:pt idx="1026">
                  <c:v>100.00258739406839</c:v>
                </c:pt>
                <c:pt idx="1027">
                  <c:v>100.00266952677266</c:v>
                </c:pt>
                <c:pt idx="1028">
                  <c:v>100.00258739406839</c:v>
                </c:pt>
                <c:pt idx="1029">
                  <c:v>100.00235584910824</c:v>
                </c:pt>
                <c:pt idx="1030">
                  <c:v>100.00201506452657</c:v>
                </c:pt>
                <c:pt idx="1040">
                  <c:v>102.00000000000001</c:v>
                </c:pt>
                <c:pt idx="1041">
                  <c:v>102.00000000000004</c:v>
                </c:pt>
                <c:pt idx="1042">
                  <c:v>102.00000000000024</c:v>
                </c:pt>
                <c:pt idx="1043">
                  <c:v>102.00000000000119</c:v>
                </c:pt>
                <c:pt idx="1044">
                  <c:v>102.00000000000561</c:v>
                </c:pt>
                <c:pt idx="1045">
                  <c:v>102.00000000002466</c:v>
                </c:pt>
                <c:pt idx="1046">
                  <c:v>102.00000000010189</c:v>
                </c:pt>
                <c:pt idx="1047">
                  <c:v>102.0000000003955</c:v>
                </c:pt>
                <c:pt idx="1048">
                  <c:v>102.00000000144219</c:v>
                </c:pt>
                <c:pt idx="1049">
                  <c:v>102.00000000494023</c:v>
                </c:pt>
                <c:pt idx="1050">
                  <c:v>102.0000000158975</c:v>
                </c:pt>
                <c:pt idx="1051">
                  <c:v>102.00000004805815</c:v>
                </c:pt>
                <c:pt idx="1052">
                  <c:v>102.00000013647778</c:v>
                </c:pt>
                <c:pt idx="1053">
                  <c:v>102.00000036409389</c:v>
                </c:pt>
                <c:pt idx="1054">
                  <c:v>102.000000912476</c:v>
                </c:pt>
                <c:pt idx="1055">
                  <c:v>102.00000214825631</c:v>
                </c:pt>
                <c:pt idx="1056">
                  <c:v>102.00000475124409</c:v>
                </c:pt>
                <c:pt idx="1057">
                  <c:v>102.0000098715462</c:v>
                </c:pt>
                <c:pt idx="1058">
                  <c:v>102.00001926724487</c:v>
                </c:pt>
                <c:pt idx="1059">
                  <c:v>102.00003532731628</c:v>
                </c:pt>
                <c:pt idx="1060">
                  <c:v>102.00006084967613</c:v>
                </c:pt>
                <c:pt idx="1061">
                  <c:v>102.00009846060284</c:v>
                </c:pt>
                <c:pt idx="1062">
                  <c:v>102.00014966605272</c:v>
                </c:pt>
                <c:pt idx="1063">
                  <c:v>102.00021371780936</c:v>
                </c:pt>
                <c:pt idx="1064">
                  <c:v>102.00028669143471</c:v>
                </c:pt>
                <c:pt idx="1065">
                  <c:v>102.00036128116189</c:v>
                </c:pt>
                <c:pt idx="1066">
                  <c:v>102.00042769336289</c:v>
                </c:pt>
                <c:pt idx="1067">
                  <c:v>102.00047563773188</c:v>
                </c:pt>
                <c:pt idx="1068">
                  <c:v>102.0004969087944</c:v>
                </c:pt>
                <c:pt idx="1069">
                  <c:v>102.00048767855839</c:v>
                </c:pt>
                <c:pt idx="1070">
                  <c:v>102.00044962167053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104.00000000000003</c:v>
                </c:pt>
                <c:pt idx="1084">
                  <c:v>104.00000000000014</c:v>
                </c:pt>
                <c:pt idx="1085">
                  <c:v>104.00000000000065</c:v>
                </c:pt>
                <c:pt idx="1086">
                  <c:v>104.00000000000293</c:v>
                </c:pt>
                <c:pt idx="1087">
                  <c:v>104.00000000001225</c:v>
                </c:pt>
                <c:pt idx="1088">
                  <c:v>104.00000000004813</c:v>
                </c:pt>
                <c:pt idx="1089">
                  <c:v>104.00000000017771</c:v>
                </c:pt>
                <c:pt idx="1090">
                  <c:v>104.00000000061641</c:v>
                </c:pt>
                <c:pt idx="1091">
                  <c:v>104.00000000200855</c:v>
                </c:pt>
                <c:pt idx="1092">
                  <c:v>104.00000000614821</c:v>
                </c:pt>
                <c:pt idx="1093">
                  <c:v>104.00000001767961</c:v>
                </c:pt>
                <c:pt idx="1094">
                  <c:v>104.00000004775873</c:v>
                </c:pt>
                <c:pt idx="1095">
                  <c:v>104.00000012119632</c:v>
                </c:pt>
                <c:pt idx="1096">
                  <c:v>104.00000028892345</c:v>
                </c:pt>
                <c:pt idx="1097">
                  <c:v>104.00000064704237</c:v>
                </c:pt>
                <c:pt idx="1098">
                  <c:v>104.00000136125422</c:v>
                </c:pt>
                <c:pt idx="1099">
                  <c:v>104.00000269031018</c:v>
                </c:pt>
                <c:pt idx="1100">
                  <c:v>104.00000499484558</c:v>
                </c:pt>
                <c:pt idx="1101">
                  <c:v>104.00000871160894</c:v>
                </c:pt>
                <c:pt idx="1102">
                  <c:v>104.00001427352606</c:v>
                </c:pt>
                <c:pt idx="1103">
                  <c:v>104.00002196953008</c:v>
                </c:pt>
                <c:pt idx="1104">
                  <c:v>104.00003176631644</c:v>
                </c:pt>
                <c:pt idx="1105">
                  <c:v>104.00004314888155</c:v>
                </c:pt>
                <c:pt idx="1106">
                  <c:v>104.00005505906384</c:v>
                </c:pt>
                <c:pt idx="1107">
                  <c:v>104.00006600011582</c:v>
                </c:pt>
                <c:pt idx="1108">
                  <c:v>104.00007432196226</c:v>
                </c:pt>
                <c:pt idx="1109">
                  <c:v>104.00007862238827</c:v>
                </c:pt>
                <c:pt idx="1110">
                  <c:v>104.00007813253075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106.00000000000001</c:v>
                </c:pt>
                <c:pt idx="1126">
                  <c:v>106.00000000000007</c:v>
                </c:pt>
                <c:pt idx="1127">
                  <c:v>106.0000000000003</c:v>
                </c:pt>
                <c:pt idx="1128">
                  <c:v>106.00000000000125</c:v>
                </c:pt>
                <c:pt idx="1129">
                  <c:v>106.00000000000497</c:v>
                </c:pt>
                <c:pt idx="1130">
                  <c:v>106.00000000001862</c:v>
                </c:pt>
                <c:pt idx="1131">
                  <c:v>106.00000000006537</c:v>
                </c:pt>
                <c:pt idx="1132">
                  <c:v>106.00000000021571</c:v>
                </c:pt>
                <c:pt idx="1133">
                  <c:v>106.00000000066859</c:v>
                </c:pt>
                <c:pt idx="1134">
                  <c:v>106.00000000194674</c:v>
                </c:pt>
                <c:pt idx="1135">
                  <c:v>106.00000000532499</c:v>
                </c:pt>
                <c:pt idx="1136">
                  <c:v>106.00000001368311</c:v>
                </c:pt>
                <c:pt idx="1137">
                  <c:v>106.00000003302985</c:v>
                </c:pt>
                <c:pt idx="1138">
                  <c:v>106.00000007490058</c:v>
                </c:pt>
                <c:pt idx="1139">
                  <c:v>106.00000015955868</c:v>
                </c:pt>
                <c:pt idx="1140">
                  <c:v>106.00000031930979</c:v>
                </c:pt>
                <c:pt idx="1141">
                  <c:v>106.00000060028934</c:v>
                </c:pt>
                <c:pt idx="1142">
                  <c:v>106.00000106014585</c:v>
                </c:pt>
                <c:pt idx="1143">
                  <c:v>106.00000175884351</c:v>
                </c:pt>
                <c:pt idx="1144">
                  <c:v>106.00000274122938</c:v>
                </c:pt>
                <c:pt idx="1145">
                  <c:v>106.00000401347117</c:v>
                </c:pt>
                <c:pt idx="1146">
                  <c:v>106.00000552015808</c:v>
                </c:pt>
                <c:pt idx="1147">
                  <c:v>106.00000713246214</c:v>
                </c:pt>
                <c:pt idx="1148">
                  <c:v>106.00000865733118</c:v>
                </c:pt>
                <c:pt idx="1149">
                  <c:v>106.0000098715462</c:v>
                </c:pt>
                <c:pt idx="1150">
                  <c:v>106.00001057408818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108.00000000000003</c:v>
                </c:pt>
                <c:pt idx="1169">
                  <c:v>108.00000000000011</c:v>
                </c:pt>
                <c:pt idx="1170">
                  <c:v>108.00000000000044</c:v>
                </c:pt>
                <c:pt idx="1171">
                  <c:v>108.00000000000166</c:v>
                </c:pt>
                <c:pt idx="1172">
                  <c:v>108.0000000000059</c:v>
                </c:pt>
                <c:pt idx="1173">
                  <c:v>108.0000000000197</c:v>
                </c:pt>
                <c:pt idx="1174">
                  <c:v>108.0000000000618</c:v>
                </c:pt>
                <c:pt idx="1175">
                  <c:v>108.00000000018221</c:v>
                </c:pt>
                <c:pt idx="1176">
                  <c:v>108.00000000050467</c:v>
                </c:pt>
                <c:pt idx="1177">
                  <c:v>108.00000000131313</c:v>
                </c:pt>
                <c:pt idx="1178">
                  <c:v>108.00000000320965</c:v>
                </c:pt>
                <c:pt idx="1179">
                  <c:v>108.00000000736996</c:v>
                </c:pt>
                <c:pt idx="1180">
                  <c:v>108.0000000158975</c:v>
                </c:pt>
                <c:pt idx="1181">
                  <c:v>108.00000003221434</c:v>
                </c:pt>
                <c:pt idx="1182">
                  <c:v>108.00000006132342</c:v>
                </c:pt>
                <c:pt idx="1183">
                  <c:v>108.00000010966298</c:v>
                </c:pt>
                <c:pt idx="1184">
                  <c:v>108.00000018422573</c:v>
                </c:pt>
                <c:pt idx="1185">
                  <c:v>108.00000029073487</c:v>
                </c:pt>
                <c:pt idx="1186">
                  <c:v>108.00000043102314</c:v>
                </c:pt>
                <c:pt idx="1187">
                  <c:v>108.00000060028934</c:v>
                </c:pt>
                <c:pt idx="1188">
                  <c:v>108.00000078537536</c:v>
                </c:pt>
                <c:pt idx="1189">
                  <c:v>108.00000096527378</c:v>
                </c:pt>
                <c:pt idx="1190">
                  <c:v>108.00000111450069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110.00000000000001</c:v>
                </c:pt>
                <c:pt idx="1211">
                  <c:v>110.00000000000003</c:v>
                </c:pt>
                <c:pt idx="1212">
                  <c:v>110.00000000000013</c:v>
                </c:pt>
                <c:pt idx="1213">
                  <c:v>110.00000000000045</c:v>
                </c:pt>
                <c:pt idx="1214">
                  <c:v>110.00000000000153</c:v>
                </c:pt>
                <c:pt idx="1215">
                  <c:v>110.00000000000486</c:v>
                </c:pt>
                <c:pt idx="1216">
                  <c:v>110.0000000000145</c:v>
                </c:pt>
                <c:pt idx="1217">
                  <c:v>110.00000000004066</c:v>
                </c:pt>
                <c:pt idx="1218">
                  <c:v>110.00000000010712</c:v>
                </c:pt>
                <c:pt idx="1219">
                  <c:v>110.00000000026512</c:v>
                </c:pt>
                <c:pt idx="1220">
                  <c:v>110.00000000061641</c:v>
                </c:pt>
                <c:pt idx="1221">
                  <c:v>110.00000000134636</c:v>
                </c:pt>
                <c:pt idx="1222">
                  <c:v>110.00000000276258</c:v>
                </c:pt>
                <c:pt idx="1223">
                  <c:v>110.00000000532499</c:v>
                </c:pt>
                <c:pt idx="1224">
                  <c:v>110.00000000964232</c:v>
                </c:pt>
                <c:pt idx="1225">
                  <c:v>110.00000001640214</c:v>
                </c:pt>
                <c:pt idx="1226">
                  <c:v>110.00000002621054</c:v>
                </c:pt>
                <c:pt idx="1227">
                  <c:v>110.00000003934669</c:v>
                </c:pt>
                <c:pt idx="1228">
                  <c:v>110.00000005548772</c:v>
                </c:pt>
                <c:pt idx="1229">
                  <c:v>110.00000007350928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60-4893-BC89-8E7F1454D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95000"/>
        <c:axId val="1"/>
      </c:scatterChart>
      <c:valAx>
        <c:axId val="358195000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95000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8.0000260417514374E-2"/>
          <c:w val="0.93360014836506622"/>
          <c:h val="0.77333585070263899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93-43E5-9481-0DDD1CC4D330}"/>
            </c:ext>
          </c:extLst>
        </c:ser>
        <c:ser>
          <c:idx val="4"/>
          <c:order val="1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93-43E5-9481-0DDD1CC4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01560"/>
        <c:axId val="1"/>
      </c:scatterChart>
      <c:valAx>
        <c:axId val="35820156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20156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5.0000162760946487E-2"/>
          <c:w val="0.93360014836506622"/>
          <c:h val="0.80333594835920685"/>
        </c:manualLayout>
      </c:layout>
      <c:scatterChart>
        <c:scatterStyle val="lineMarker"/>
        <c:varyColors val="0"/>
        <c:ser>
          <c:idx val="4"/>
          <c:order val="0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F0-4816-A993-3C75BB3F2774}"/>
            </c:ext>
          </c:extLst>
        </c:ser>
        <c:ser>
          <c:idx val="5"/>
          <c:order val="1"/>
          <c:tx>
            <c:v>ellipse2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F0-4816-A993-3C75BB3F2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87128"/>
        <c:axId val="1"/>
      </c:scatterChart>
      <c:valAx>
        <c:axId val="35818712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8712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7.3333572049388188E-2"/>
          <c:w val="0.93351063829787229"/>
          <c:h val="0.82333601346358554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170.0106507594603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171.18888574297441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169.78297371359415</c:v>
                </c:pt>
                <c:pt idx="38">
                  <c:v>1000000</c:v>
                </c:pt>
                <c:pt idx="39">
                  <c:v>171.52471801679417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171.0087345322392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169.48173916729354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170.04982749869049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169.59630861237375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168.00847459718128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168.67851671205827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171.75243904504543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170.45019779886664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171.86899649376213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170.27749409055735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170.42933252189206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170.80015550180298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169.76723003504654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169.89696615516749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171.85716528685884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171.9126763236813</c:v>
                </c:pt>
                <c:pt idx="245">
                  <c:v>1000000</c:v>
                </c:pt>
                <c:pt idx="246">
                  <c:v>169.32955875722655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168.63587450151027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170.74031468405846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168.32292452701731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169.3704679786596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171.0281660834427</c:v>
                </c:pt>
                <c:pt idx="343">
                  <c:v>1000000</c:v>
                </c:pt>
                <c:pt idx="344">
                  <c:v>168.01390394598815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169.55829833795005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169.82424581106844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169.02820600396791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171.2220948564796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171.75517162373058</c:v>
                </c:pt>
                <c:pt idx="419">
                  <c:v>1000000</c:v>
                </c:pt>
                <c:pt idx="420">
                  <c:v>1000000</c:v>
                </c:pt>
                <c:pt idx="421">
                  <c:v>168.2546442270274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169.39329514024087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170.00823472148139</c:v>
                </c:pt>
                <c:pt idx="433">
                  <c:v>1000000</c:v>
                </c:pt>
                <c:pt idx="434">
                  <c:v>170.64881645034211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168.88511006894976</c:v>
                </c:pt>
                <c:pt idx="481">
                  <c:v>1000000</c:v>
                </c:pt>
                <c:pt idx="482">
                  <c:v>1000000</c:v>
                </c:pt>
                <c:pt idx="483">
                  <c:v>169.14098425680683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170.11181127634626</c:v>
                </c:pt>
                <c:pt idx="496">
                  <c:v>1000000</c:v>
                </c:pt>
                <c:pt idx="497">
                  <c:v>170.3271662945063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168.61572614929125</c:v>
                </c:pt>
                <c:pt idx="515">
                  <c:v>1000000</c:v>
                </c:pt>
                <c:pt idx="516">
                  <c:v>1000000</c:v>
                </c:pt>
                <c:pt idx="517">
                  <c:v>169.99914354625173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169.89511065295477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170.5859156446426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169.68018995294935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170.62379637585482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170.15786498322461</c:v>
                </c:pt>
                <c:pt idx="586">
                  <c:v>1000000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169.11869667929523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170.79540440299468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171.62482711001357</c:v>
                </c:pt>
                <c:pt idx="694">
                  <c:v>1000000</c:v>
                </c:pt>
                <c:pt idx="695">
                  <c:v>1000000</c:v>
                </c:pt>
                <c:pt idx="696">
                  <c:v>170.94609252958512</c:v>
                </c:pt>
                <c:pt idx="697">
                  <c:v>1000000</c:v>
                </c:pt>
                <c:pt idx="698">
                  <c:v>1000000</c:v>
                </c:pt>
                <c:pt idx="699">
                  <c:v>169.42459813644254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169.92089758808939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169.2814296563574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168.72086632403597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168.10373779449003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170.26859775602071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168.02861518041453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171.17907323160335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169.21055088793253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171.77849997501707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168.98523189154847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171.63112059618089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169.91029817670992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170.92528312580433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170.054036544138</c:v>
                </c:pt>
                <c:pt idx="859">
                  <c:v>1000000</c:v>
                </c:pt>
                <c:pt idx="860">
                  <c:v>170.76169617858176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168.82221327462429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169.59814678431096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170.02937492544399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168.48031999841558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171.31698399742763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168.25009641445834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169.81358323137616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171.44991750111822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171.36845404021608</c:v>
                </c:pt>
                <c:pt idx="972">
                  <c:v>1000000</c:v>
                </c:pt>
                <c:pt idx="973">
                  <c:v>169.36256560011873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170.29787807438947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168.91713555580614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170.19874231692629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168.65010430036278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168.3871188267108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171.58065745886083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168.16347453228414</c:v>
                </c:pt>
                <c:pt idx="1087">
                  <c:v>1000000</c:v>
                </c:pt>
                <c:pt idx="1088">
                  <c:v>171.66528844679829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171.13186474594247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168.86360606941912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168.75999703691511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170.89667501400194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168.54784442045695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168.02765910011735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170.49549547083126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171.0829012722013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171.00766757472846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171.69505575485451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168.65043714888543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170.32958493941817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169.17353296122417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170.54627734919885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168.66757370271699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171.99987761090102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170.66334827259118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170.58168640589446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170.22672492590561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171.40254962152704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169.47680038662679</c:v>
                </c:pt>
                <c:pt idx="1312">
                  <c:v>1000000</c:v>
                </c:pt>
                <c:pt idx="1313">
                  <c:v>1000000</c:v>
                </c:pt>
                <c:pt idx="1314">
                  <c:v>171.50808019932492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170.19648168436899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168.3892510658192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171.63851135838391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170.43157733515619</c:v>
                </c:pt>
                <c:pt idx="1380">
                  <c:v>1000000</c:v>
                </c:pt>
                <c:pt idx="1381">
                  <c:v>1000000</c:v>
                </c:pt>
                <c:pt idx="1382">
                  <c:v>169.60895808860994</c:v>
                </c:pt>
                <c:pt idx="1383">
                  <c:v>1000000</c:v>
                </c:pt>
                <c:pt idx="1384">
                  <c:v>1000000</c:v>
                </c:pt>
                <c:pt idx="1385">
                  <c:v>170.66323741054273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171.84727620440898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171.84449067968291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170.74928332431068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1000000</c:v>
                </c:pt>
                <c:pt idx="1425">
                  <c:v>170.63965090165306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171.44923599800509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168.24917064845127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170.37285580878915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170.89680840441599</c:v>
                </c:pt>
                <c:pt idx="1462">
                  <c:v>1000000</c:v>
                </c:pt>
                <c:pt idx="1463">
                  <c:v>1000000</c:v>
                </c:pt>
                <c:pt idx="1464">
                  <c:v>171.98739429956007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171.97631629395107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169.68685336120964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169.32401254330222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171.28521402403371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171.10723080585893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168.84539902645056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169.03074053348212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169.67570682235726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168.00819656040326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170.1438153056724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171.82223663462324</c:v>
                </c:pt>
                <c:pt idx="1596">
                  <c:v>1000000</c:v>
                </c:pt>
                <c:pt idx="1597">
                  <c:v>171.26473983123353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171.84128142940691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171.62807113310132</c:v>
                </c:pt>
                <c:pt idx="1620">
                  <c:v>1000000</c:v>
                </c:pt>
                <c:pt idx="1621">
                  <c:v>1000000</c:v>
                </c:pt>
                <c:pt idx="1622">
                  <c:v>171.49147933441432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169.08447232325793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171.89261922484937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171.61575298494699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169.34461008846301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168.78108648196701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168.70277330643148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1000000</c:v>
                </c:pt>
                <c:pt idx="1722">
                  <c:v>1000000</c:v>
                </c:pt>
                <c:pt idx="1723">
                  <c:v>169.71559040530067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169.41727957133159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168.66761212761918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170.72958294319915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169.78783177260729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171.15167592264268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169.70086699788388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169.62029232260113</c:v>
                </c:pt>
                <c:pt idx="1821">
                  <c:v>1000000</c:v>
                </c:pt>
                <c:pt idx="1822">
                  <c:v>1000000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1000000</c:v>
                </c:pt>
                <c:pt idx="1826">
                  <c:v>1000000</c:v>
                </c:pt>
                <c:pt idx="1827">
                  <c:v>169.17582624372284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168.12879441170102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171.5606051679074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170.1604056051267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170.45267237021727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170.29367676121228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170.48111334465838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169.03366868878692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169.7264834149571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171.19357564860366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171.47737585754544</c:v>
                </c:pt>
                <c:pt idx="1987">
                  <c:v>1000000</c:v>
                </c:pt>
                <c:pt idx="1988">
                  <c:v>170.70975207002533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ED-48C1-A0BF-3017C9DB81BB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ED-48C1-A0BF-3017C9DB81BB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ED-48C1-A0BF-3017C9DB8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29344"/>
        <c:axId val="1"/>
      </c:scatterChart>
      <c:valAx>
        <c:axId val="3575293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5293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9.0849252020219133E-4</c:v>
                </c:pt>
                <c:pt idx="1">
                  <c:v>1.6905794559328941E-3</c:v>
                </c:pt>
                <c:pt idx="2">
                  <c:v>6.9059359017931469E-4</c:v>
                </c:pt>
                <c:pt idx="3">
                  <c:v>8.5929438894917221E-3</c:v>
                </c:pt>
                <c:pt idx="4">
                  <c:v>7.8498327828664693E-4</c:v>
                </c:pt>
                <c:pt idx="5">
                  <c:v>7.8953798625461577E-2</c:v>
                </c:pt>
                <c:pt idx="6">
                  <c:v>2.1372533411869558E-2</c:v>
                </c:pt>
                <c:pt idx="7">
                  <c:v>2.4206168523887309E-2</c:v>
                </c:pt>
                <c:pt idx="8">
                  <c:v>2.9768678181107202E-2</c:v>
                </c:pt>
                <c:pt idx="9">
                  <c:v>5.9370518980294773E-2</c:v>
                </c:pt>
                <c:pt idx="10">
                  <c:v>4.2395822476797317E-2</c:v>
                </c:pt>
                <c:pt idx="11">
                  <c:v>1.1807202575595864E-2</c:v>
                </c:pt>
                <c:pt idx="12">
                  <c:v>2.3497496074565099E-3</c:v>
                </c:pt>
                <c:pt idx="13">
                  <c:v>7.9779403173107306E-4</c:v>
                </c:pt>
                <c:pt idx="14">
                  <c:v>8.3894385963479298E-2</c:v>
                </c:pt>
                <c:pt idx="15">
                  <c:v>3.9870809278066272E-2</c:v>
                </c:pt>
                <c:pt idx="16">
                  <c:v>8.2155066376709357E-2</c:v>
                </c:pt>
                <c:pt idx="17">
                  <c:v>5.932751979258781E-2</c:v>
                </c:pt>
                <c:pt idx="18">
                  <c:v>8.6912179495412245E-3</c:v>
                </c:pt>
                <c:pt idx="19">
                  <c:v>6.9898723863646664E-2</c:v>
                </c:pt>
                <c:pt idx="20">
                  <c:v>4.1156862526226974E-3</c:v>
                </c:pt>
                <c:pt idx="21">
                  <c:v>2.1879982174974731E-4</c:v>
                </c:pt>
                <c:pt idx="22">
                  <c:v>1.9857232927887415E-2</c:v>
                </c:pt>
                <c:pt idx="23">
                  <c:v>3.1598061495937677E-2</c:v>
                </c:pt>
                <c:pt idx="24">
                  <c:v>1.0704241820551441E-2</c:v>
                </c:pt>
                <c:pt idx="25">
                  <c:v>4.5335390499377714E-3</c:v>
                </c:pt>
                <c:pt idx="26">
                  <c:v>1.7401334760703952E-2</c:v>
                </c:pt>
                <c:pt idx="27">
                  <c:v>1.962096204258306E-3</c:v>
                </c:pt>
                <c:pt idx="28">
                  <c:v>3.3468757259159765E-2</c:v>
                </c:pt>
                <c:pt idx="29">
                  <c:v>3.9352409804751458E-2</c:v>
                </c:pt>
                <c:pt idx="30">
                  <c:v>9.6140747118712996E-4</c:v>
                </c:pt>
                <c:pt idx="31">
                  <c:v>1.8652895598678679E-2</c:v>
                </c:pt>
                <c:pt idx="32">
                  <c:v>7.4496221828074327E-3</c:v>
                </c:pt>
                <c:pt idx="33">
                  <c:v>6.8420316308914944E-2</c:v>
                </c:pt>
                <c:pt idx="34">
                  <c:v>1.1365102002019798E-2</c:v>
                </c:pt>
                <c:pt idx="35">
                  <c:v>2.3688191945752328E-2</c:v>
                </c:pt>
                <c:pt idx="36">
                  <c:v>1.1397309368954073E-2</c:v>
                </c:pt>
                <c:pt idx="37">
                  <c:v>1.8962449511021596E-2</c:v>
                </c:pt>
                <c:pt idx="38">
                  <c:v>3.5939206026987823E-2</c:v>
                </c:pt>
                <c:pt idx="39">
                  <c:v>2.9450060593440926E-3</c:v>
                </c:pt>
                <c:pt idx="40">
                  <c:v>1.148813777159521E-3</c:v>
                </c:pt>
                <c:pt idx="41">
                  <c:v>2.0633454848742291E-2</c:v>
                </c:pt>
                <c:pt idx="42">
                  <c:v>5.3092634692196907E-3</c:v>
                </c:pt>
                <c:pt idx="43">
                  <c:v>2.2911458306226339E-2</c:v>
                </c:pt>
                <c:pt idx="44">
                  <c:v>3.0084563782909707E-3</c:v>
                </c:pt>
                <c:pt idx="45">
                  <c:v>5.5727160701576264E-3</c:v>
                </c:pt>
                <c:pt idx="46">
                  <c:v>2.4318574037080917E-2</c:v>
                </c:pt>
                <c:pt idx="47">
                  <c:v>3.6494569640826676E-3</c:v>
                </c:pt>
                <c:pt idx="48">
                  <c:v>5.4914499085137153E-2</c:v>
                </c:pt>
                <c:pt idx="49">
                  <c:v>9.1017053231359345E-3</c:v>
                </c:pt>
                <c:pt idx="50">
                  <c:v>3.683895197500716E-2</c:v>
                </c:pt>
                <c:pt idx="51">
                  <c:v>9.384599339308749E-4</c:v>
                </c:pt>
                <c:pt idx="52">
                  <c:v>1.6510492716469483E-2</c:v>
                </c:pt>
                <c:pt idx="53">
                  <c:v>2.1380492712011513E-3</c:v>
                </c:pt>
                <c:pt idx="54">
                  <c:v>5.066001551810622E-3</c:v>
                </c:pt>
                <c:pt idx="55">
                  <c:v>9.9622870508310445E-3</c:v>
                </c:pt>
                <c:pt idx="56">
                  <c:v>4.0086496094673442E-3</c:v>
                </c:pt>
                <c:pt idx="57">
                  <c:v>7.7826766598176653E-2</c:v>
                </c:pt>
                <c:pt idx="58">
                  <c:v>8.0742162043386911E-2</c:v>
                </c:pt>
                <c:pt idx="59">
                  <c:v>5.1297979836302944E-4</c:v>
                </c:pt>
                <c:pt idx="60">
                  <c:v>3.8862206829458823E-4</c:v>
                </c:pt>
                <c:pt idx="61">
                  <c:v>2.2380821300833206E-3</c:v>
                </c:pt>
                <c:pt idx="62">
                  <c:v>8.3589450632234552E-2</c:v>
                </c:pt>
                <c:pt idx="63">
                  <c:v>1.2691478359070135E-3</c:v>
                </c:pt>
                <c:pt idx="64">
                  <c:v>2.3500143260933876E-2</c:v>
                </c:pt>
                <c:pt idx="65">
                  <c:v>2.4874661785596674E-2</c:v>
                </c:pt>
                <c:pt idx="66">
                  <c:v>4.9950442203000524E-2</c:v>
                </c:pt>
                <c:pt idx="67">
                  <c:v>1.552591989174071E-2</c:v>
                </c:pt>
                <c:pt idx="68">
                  <c:v>3.8395551503153644E-2</c:v>
                </c:pt>
                <c:pt idx="69">
                  <c:v>2.5977197416543554E-2</c:v>
                </c:pt>
                <c:pt idx="70">
                  <c:v>5.9847864788020273E-3</c:v>
                </c:pt>
                <c:pt idx="71">
                  <c:v>4.3205632387061918E-2</c:v>
                </c:pt>
                <c:pt idx="72">
                  <c:v>4.3893522394999281E-2</c:v>
                </c:pt>
                <c:pt idx="73">
                  <c:v>8.7468769796713614E-2</c:v>
                </c:pt>
                <c:pt idx="74">
                  <c:v>5.7033303970956215E-4</c:v>
                </c:pt>
                <c:pt idx="75">
                  <c:v>1.0185031135729928E-3</c:v>
                </c:pt>
                <c:pt idx="76">
                  <c:v>7.9651998118874887E-3</c:v>
                </c:pt>
                <c:pt idx="77">
                  <c:v>4.015544986958211E-2</c:v>
                </c:pt>
                <c:pt idx="78">
                  <c:v>6.9423079637249445E-3</c:v>
                </c:pt>
                <c:pt idx="79">
                  <c:v>1.2822965056209012E-2</c:v>
                </c:pt>
                <c:pt idx="80">
                  <c:v>1.512372947050427E-2</c:v>
                </c:pt>
                <c:pt idx="81">
                  <c:v>6.7915145716336098E-2</c:v>
                </c:pt>
                <c:pt idx="82">
                  <c:v>1.7817602922002147E-2</c:v>
                </c:pt>
                <c:pt idx="83">
                  <c:v>5.30123129719609E-2</c:v>
                </c:pt>
                <c:pt idx="84">
                  <c:v>2.5370144311472779E-2</c:v>
                </c:pt>
                <c:pt idx="85">
                  <c:v>1.9751644753356095E-2</c:v>
                </c:pt>
                <c:pt idx="86">
                  <c:v>8.2663001427072114E-2</c:v>
                </c:pt>
                <c:pt idx="87">
                  <c:v>2.1837374519339443E-2</c:v>
                </c:pt>
                <c:pt idx="88">
                  <c:v>6.0291033711309484E-2</c:v>
                </c:pt>
                <c:pt idx="89">
                  <c:v>4.2389926342353654E-2</c:v>
                </c:pt>
                <c:pt idx="90">
                  <c:v>6.0729712458171649E-4</c:v>
                </c:pt>
                <c:pt idx="91">
                  <c:v>5.0987055881608428E-4</c:v>
                </c:pt>
                <c:pt idx="92">
                  <c:v>9.3190936604928151E-2</c:v>
                </c:pt>
                <c:pt idx="93">
                  <c:v>1.150994290774076E-2</c:v>
                </c:pt>
                <c:pt idx="94">
                  <c:v>4.6884474038596351E-3</c:v>
                </c:pt>
                <c:pt idx="95">
                  <c:v>6.7869261158606087E-2</c:v>
                </c:pt>
                <c:pt idx="96">
                  <c:v>1.326373343160925E-2</c:v>
                </c:pt>
                <c:pt idx="97">
                  <c:v>2.3521510956357183E-2</c:v>
                </c:pt>
                <c:pt idx="98">
                  <c:v>7.4209984139220822E-2</c:v>
                </c:pt>
                <c:pt idx="99">
                  <c:v>9.5745596225376692E-2</c:v>
                </c:pt>
                <c:pt idx="100">
                  <c:v>3.0377897911744924E-2</c:v>
                </c:pt>
                <c:pt idx="101">
                  <c:v>2.5760161850481279E-2</c:v>
                </c:pt>
                <c:pt idx="102">
                  <c:v>1.8817568743489679E-2</c:v>
                </c:pt>
                <c:pt idx="103">
                  <c:v>2.5275200923861162E-3</c:v>
                </c:pt>
                <c:pt idx="104">
                  <c:v>7.7184853154217067E-3</c:v>
                </c:pt>
                <c:pt idx="105">
                  <c:v>3.2327582655406563E-2</c:v>
                </c:pt>
                <c:pt idx="106">
                  <c:v>7.3045053159641275E-3</c:v>
                </c:pt>
                <c:pt idx="107">
                  <c:v>1.2322257509325444E-2</c:v>
                </c:pt>
                <c:pt idx="108">
                  <c:v>1.1257419766877413E-2</c:v>
                </c:pt>
                <c:pt idx="109">
                  <c:v>4.3759137256955044E-2</c:v>
                </c:pt>
                <c:pt idx="110">
                  <c:v>8.7199531864743801E-2</c:v>
                </c:pt>
                <c:pt idx="111">
                  <c:v>2.6123699582476685E-3</c:v>
                </c:pt>
                <c:pt idx="112">
                  <c:v>2.3474210512075918E-4</c:v>
                </c:pt>
                <c:pt idx="113">
                  <c:v>6.6135490417132733E-3</c:v>
                </c:pt>
                <c:pt idx="114">
                  <c:v>7.6036102577300452E-2</c:v>
                </c:pt>
                <c:pt idx="115">
                  <c:v>8.6502227132397077E-3</c:v>
                </c:pt>
                <c:pt idx="116">
                  <c:v>3.6953864131659693E-6</c:v>
                </c:pt>
                <c:pt idx="117">
                  <c:v>1.2989595593390022E-2</c:v>
                </c:pt>
                <c:pt idx="118">
                  <c:v>2.1400248345080201E-2</c:v>
                </c:pt>
                <c:pt idx="119">
                  <c:v>3.8109108899657016E-3</c:v>
                </c:pt>
                <c:pt idx="120">
                  <c:v>1.7492652494190058E-2</c:v>
                </c:pt>
                <c:pt idx="121">
                  <c:v>2.5770916228951606E-2</c:v>
                </c:pt>
                <c:pt idx="122">
                  <c:v>4.145743189095235E-2</c:v>
                </c:pt>
                <c:pt idx="123">
                  <c:v>3.2348258711666522E-2</c:v>
                </c:pt>
                <c:pt idx="124">
                  <c:v>1.3561920904459259E-2</c:v>
                </c:pt>
                <c:pt idx="125">
                  <c:v>2.3375365491053256E-2</c:v>
                </c:pt>
                <c:pt idx="126">
                  <c:v>8.6177577834014613E-2</c:v>
                </c:pt>
                <c:pt idx="127">
                  <c:v>5.9715130740893373E-2</c:v>
                </c:pt>
                <c:pt idx="128">
                  <c:v>1.0843310054020417E-3</c:v>
                </c:pt>
                <c:pt idx="129">
                  <c:v>9.9298820284583252E-3</c:v>
                </c:pt>
                <c:pt idx="130">
                  <c:v>5.6793618908815464E-2</c:v>
                </c:pt>
                <c:pt idx="131">
                  <c:v>2.0711055831692696E-2</c:v>
                </c:pt>
                <c:pt idx="132">
                  <c:v>6.1093822358110981E-3</c:v>
                </c:pt>
                <c:pt idx="133">
                  <c:v>6.2618350415039039E-3</c:v>
                </c:pt>
                <c:pt idx="134">
                  <c:v>8.5672934676973414E-2</c:v>
                </c:pt>
                <c:pt idx="135">
                  <c:v>7.7554840060407903E-3</c:v>
                </c:pt>
                <c:pt idx="136">
                  <c:v>3.8287584270690983E-2</c:v>
                </c:pt>
                <c:pt idx="137">
                  <c:v>5.572326928289318E-2</c:v>
                </c:pt>
                <c:pt idx="138">
                  <c:v>4.0909937597784142E-2</c:v>
                </c:pt>
                <c:pt idx="139">
                  <c:v>2.1159611589351045E-2</c:v>
                </c:pt>
                <c:pt idx="140">
                  <c:v>9.3855329786689311E-4</c:v>
                </c:pt>
                <c:pt idx="141">
                  <c:v>4.4984610918922625E-3</c:v>
                </c:pt>
                <c:pt idx="142">
                  <c:v>2.5755982811617697E-2</c:v>
                </c:pt>
                <c:pt idx="143">
                  <c:v>1.0530568770589378E-2</c:v>
                </c:pt>
                <c:pt idx="144">
                  <c:v>3.5154416138633723E-3</c:v>
                </c:pt>
                <c:pt idx="145">
                  <c:v>4.1639717248636047E-3</c:v>
                </c:pt>
                <c:pt idx="146">
                  <c:v>4.7290930941538419E-5</c:v>
                </c:pt>
                <c:pt idx="147">
                  <c:v>5.0751816219542006E-3</c:v>
                </c:pt>
                <c:pt idx="148">
                  <c:v>2.152019992491053E-2</c:v>
                </c:pt>
                <c:pt idx="149">
                  <c:v>7.5939137778911221E-3</c:v>
                </c:pt>
                <c:pt idx="150">
                  <c:v>2.5134655605412721E-3</c:v>
                </c:pt>
                <c:pt idx="151">
                  <c:v>2.4943852549164054E-2</c:v>
                </c:pt>
                <c:pt idx="152">
                  <c:v>3.2865097141090767E-2</c:v>
                </c:pt>
                <c:pt idx="153">
                  <c:v>1.2976657677366329E-2</c:v>
                </c:pt>
                <c:pt idx="154">
                  <c:v>4.6040998157045694E-3</c:v>
                </c:pt>
                <c:pt idx="155">
                  <c:v>3.5077232670439454E-2</c:v>
                </c:pt>
                <c:pt idx="156">
                  <c:v>1.3329005506518424E-2</c:v>
                </c:pt>
                <c:pt idx="157">
                  <c:v>1.9240663722476761E-2</c:v>
                </c:pt>
                <c:pt idx="158">
                  <c:v>3.4073363622098216E-2</c:v>
                </c:pt>
                <c:pt idx="159">
                  <c:v>2.2142702925673692E-3</c:v>
                </c:pt>
                <c:pt idx="160">
                  <c:v>2.4638937491764386E-2</c:v>
                </c:pt>
                <c:pt idx="161">
                  <c:v>2.1171414425559958E-2</c:v>
                </c:pt>
                <c:pt idx="162">
                  <c:v>1.5054361729001237E-2</c:v>
                </c:pt>
                <c:pt idx="163">
                  <c:v>9.2789479844151996E-3</c:v>
                </c:pt>
                <c:pt idx="164">
                  <c:v>2.0807097146914481E-2</c:v>
                </c:pt>
                <c:pt idx="165">
                  <c:v>2.4262936819454753E-2</c:v>
                </c:pt>
                <c:pt idx="166">
                  <c:v>3.6334073305302234E-4</c:v>
                </c:pt>
                <c:pt idx="167">
                  <c:v>3.7135519075695414E-2</c:v>
                </c:pt>
                <c:pt idx="168">
                  <c:v>3.214042188653303E-2</c:v>
                </c:pt>
                <c:pt idx="169">
                  <c:v>1.8129084545855467E-3</c:v>
                </c:pt>
                <c:pt idx="170">
                  <c:v>9.6657413983374962E-2</c:v>
                </c:pt>
                <c:pt idx="171">
                  <c:v>1.3927305661517538E-2</c:v>
                </c:pt>
                <c:pt idx="172">
                  <c:v>8.9613929051256261E-7</c:v>
                </c:pt>
                <c:pt idx="173">
                  <c:v>8.3503962762262085E-4</c:v>
                </c:pt>
                <c:pt idx="174">
                  <c:v>8.6780690937999339E-2</c:v>
                </c:pt>
                <c:pt idx="175">
                  <c:v>2.9701394384753336E-2</c:v>
                </c:pt>
                <c:pt idx="176">
                  <c:v>6.2508446280260567E-3</c:v>
                </c:pt>
                <c:pt idx="177">
                  <c:v>3.9357956725687919E-2</c:v>
                </c:pt>
                <c:pt idx="178">
                  <c:v>2.1702288382801256E-2</c:v>
                </c:pt>
                <c:pt idx="179">
                  <c:v>3.9422709070301093E-3</c:v>
                </c:pt>
                <c:pt idx="180">
                  <c:v>9.1182557542700785E-2</c:v>
                </c:pt>
                <c:pt idx="181">
                  <c:v>1.66049626455138E-3</c:v>
                </c:pt>
                <c:pt idx="182">
                  <c:v>1.1041736820583108E-2</c:v>
                </c:pt>
                <c:pt idx="183">
                  <c:v>8.2124886193512701E-4</c:v>
                </c:pt>
                <c:pt idx="184">
                  <c:v>3.9131198727588065E-2</c:v>
                </c:pt>
                <c:pt idx="185">
                  <c:v>8.0288934015714745E-3</c:v>
                </c:pt>
                <c:pt idx="186">
                  <c:v>3.0696188226767948E-3</c:v>
                </c:pt>
                <c:pt idx="187">
                  <c:v>3.3126414729437607E-2</c:v>
                </c:pt>
                <c:pt idx="188">
                  <c:v>5.4565865943556405E-2</c:v>
                </c:pt>
                <c:pt idx="189">
                  <c:v>8.833872427055886E-2</c:v>
                </c:pt>
                <c:pt idx="190">
                  <c:v>3.8979603472000947E-2</c:v>
                </c:pt>
                <c:pt idx="191">
                  <c:v>2.4040941512319465E-3</c:v>
                </c:pt>
                <c:pt idx="192">
                  <c:v>3.2884362140214889E-2</c:v>
                </c:pt>
                <c:pt idx="193">
                  <c:v>1.0893018798094848E-3</c:v>
                </c:pt>
                <c:pt idx="194">
                  <c:v>8.790072692935022E-2</c:v>
                </c:pt>
                <c:pt idx="195">
                  <c:v>5.3087241512511485E-2</c:v>
                </c:pt>
                <c:pt idx="196">
                  <c:v>2.6183337464137546E-3</c:v>
                </c:pt>
                <c:pt idx="197">
                  <c:v>6.8213094996149911E-3</c:v>
                </c:pt>
                <c:pt idx="198">
                  <c:v>5.4883003822454021E-2</c:v>
                </c:pt>
                <c:pt idx="199">
                  <c:v>8.1716246354309158E-2</c:v>
                </c:pt>
                <c:pt idx="200">
                  <c:v>5.895237805182766E-2</c:v>
                </c:pt>
                <c:pt idx="201">
                  <c:v>6.9174897196664026E-3</c:v>
                </c:pt>
                <c:pt idx="202">
                  <c:v>3.4028747183092955E-3</c:v>
                </c:pt>
                <c:pt idx="203">
                  <c:v>2.3688668957213253E-2</c:v>
                </c:pt>
                <c:pt idx="204">
                  <c:v>5.9505783111262242E-2</c:v>
                </c:pt>
                <c:pt idx="205">
                  <c:v>9.0567773805944017E-3</c:v>
                </c:pt>
                <c:pt idx="206">
                  <c:v>1.2373286250150115E-2</c:v>
                </c:pt>
                <c:pt idx="207">
                  <c:v>3.1548459697449104E-4</c:v>
                </c:pt>
                <c:pt idx="208">
                  <c:v>3.1469919721414059E-2</c:v>
                </c:pt>
                <c:pt idx="209">
                  <c:v>1.6266309366907879E-2</c:v>
                </c:pt>
                <c:pt idx="210">
                  <c:v>3.8044570988622801E-6</c:v>
                </c:pt>
                <c:pt idx="211">
                  <c:v>3.8913523893044123E-2</c:v>
                </c:pt>
                <c:pt idx="212">
                  <c:v>7.8103333431572414E-2</c:v>
                </c:pt>
                <c:pt idx="213">
                  <c:v>5.0654561491956188E-3</c:v>
                </c:pt>
                <c:pt idx="214">
                  <c:v>3.5604215059934781E-2</c:v>
                </c:pt>
                <c:pt idx="215">
                  <c:v>4.1114356065225829E-2</c:v>
                </c:pt>
                <c:pt idx="216">
                  <c:v>8.7981345492588146E-3</c:v>
                </c:pt>
                <c:pt idx="217">
                  <c:v>3.1636705469876403E-2</c:v>
                </c:pt>
                <c:pt idx="218">
                  <c:v>6.3704007816460254E-2</c:v>
                </c:pt>
                <c:pt idx="219">
                  <c:v>3.7817211696893538E-3</c:v>
                </c:pt>
                <c:pt idx="220">
                  <c:v>3.457859788341045E-3</c:v>
                </c:pt>
                <c:pt idx="221">
                  <c:v>1.5338928579054273E-2</c:v>
                </c:pt>
                <c:pt idx="222">
                  <c:v>4.1799261112117847E-2</c:v>
                </c:pt>
                <c:pt idx="223">
                  <c:v>4.9847253784268554E-2</c:v>
                </c:pt>
                <c:pt idx="224">
                  <c:v>1.0602121076792127E-2</c:v>
                </c:pt>
                <c:pt idx="225">
                  <c:v>2.025345481640739E-2</c:v>
                </c:pt>
                <c:pt idx="226">
                  <c:v>6.238185467679621E-2</c:v>
                </c:pt>
                <c:pt idx="227">
                  <c:v>3.1052125164531735E-2</c:v>
                </c:pt>
                <c:pt idx="228">
                  <c:v>2.2131033040229793E-2</c:v>
                </c:pt>
                <c:pt idx="229">
                  <c:v>2.3321757471694106E-2</c:v>
                </c:pt>
                <c:pt idx="230">
                  <c:v>1.1829724127231043E-2</c:v>
                </c:pt>
                <c:pt idx="231">
                  <c:v>5.9212813074601849E-2</c:v>
                </c:pt>
                <c:pt idx="232">
                  <c:v>1.2637956625161307E-2</c:v>
                </c:pt>
                <c:pt idx="233">
                  <c:v>5.2787313872305966E-2</c:v>
                </c:pt>
                <c:pt idx="234">
                  <c:v>1.8625064895188417E-2</c:v>
                </c:pt>
                <c:pt idx="235">
                  <c:v>3.2854231209387526E-2</c:v>
                </c:pt>
                <c:pt idx="236">
                  <c:v>2.2223961089375927E-2</c:v>
                </c:pt>
                <c:pt idx="237">
                  <c:v>6.3964573959603602E-2</c:v>
                </c:pt>
                <c:pt idx="238">
                  <c:v>4.1629371121804761E-3</c:v>
                </c:pt>
                <c:pt idx="239">
                  <c:v>9.3622416182574369E-3</c:v>
                </c:pt>
                <c:pt idx="240">
                  <c:v>3.3991079883876535E-2</c:v>
                </c:pt>
                <c:pt idx="241">
                  <c:v>2.7110746412962745E-2</c:v>
                </c:pt>
                <c:pt idx="242">
                  <c:v>5.2408329536211536E-4</c:v>
                </c:pt>
                <c:pt idx="243">
                  <c:v>6.6654331164858582E-2</c:v>
                </c:pt>
                <c:pt idx="244">
                  <c:v>3.3844660124418475E-3</c:v>
                </c:pt>
                <c:pt idx="245">
                  <c:v>3.6679633276654688E-2</c:v>
                </c:pt>
                <c:pt idx="246">
                  <c:v>3.409793284151539E-2</c:v>
                </c:pt>
                <c:pt idx="247">
                  <c:v>4.0065964681163385E-2</c:v>
                </c:pt>
                <c:pt idx="248">
                  <c:v>3.4139922700828947E-2</c:v>
                </c:pt>
                <c:pt idx="249">
                  <c:v>1.3740557862328688E-2</c:v>
                </c:pt>
                <c:pt idx="250">
                  <c:v>5.8698984322520055E-2</c:v>
                </c:pt>
                <c:pt idx="251">
                  <c:v>5.3262345209399597E-2</c:v>
                </c:pt>
                <c:pt idx="252">
                  <c:v>1.4721586191918652E-3</c:v>
                </c:pt>
                <c:pt idx="253">
                  <c:v>2.3480189829504215E-3</c:v>
                </c:pt>
                <c:pt idx="254">
                  <c:v>2.8841550982428125E-2</c:v>
                </c:pt>
                <c:pt idx="255">
                  <c:v>5.2012074670727923E-5</c:v>
                </c:pt>
                <c:pt idx="256">
                  <c:v>2.0303465903301076E-2</c:v>
                </c:pt>
                <c:pt idx="257">
                  <c:v>5.4460645600307341E-2</c:v>
                </c:pt>
                <c:pt idx="258">
                  <c:v>7.764995666688361E-3</c:v>
                </c:pt>
                <c:pt idx="259">
                  <c:v>1.5379247692598025E-3</c:v>
                </c:pt>
                <c:pt idx="260">
                  <c:v>3.169282564885198E-2</c:v>
                </c:pt>
                <c:pt idx="261">
                  <c:v>4.2542723653282814E-3</c:v>
                </c:pt>
                <c:pt idx="262">
                  <c:v>4.9966419732196564E-3</c:v>
                </c:pt>
                <c:pt idx="263">
                  <c:v>4.5170600192807183E-3</c:v>
                </c:pt>
                <c:pt idx="264">
                  <c:v>7.2217797580936089E-4</c:v>
                </c:pt>
                <c:pt idx="265">
                  <c:v>4.6784264256308272E-2</c:v>
                </c:pt>
                <c:pt idx="266">
                  <c:v>9.1601714750350768E-2</c:v>
                </c:pt>
                <c:pt idx="267">
                  <c:v>8.6948688001460175E-2</c:v>
                </c:pt>
                <c:pt idx="268">
                  <c:v>2.6803575725916746E-2</c:v>
                </c:pt>
                <c:pt idx="269">
                  <c:v>5.8865895317226904E-3</c:v>
                </c:pt>
                <c:pt idx="270">
                  <c:v>8.8755918093267832E-5</c:v>
                </c:pt>
                <c:pt idx="271">
                  <c:v>5.1477468912388465E-3</c:v>
                </c:pt>
                <c:pt idx="272">
                  <c:v>5.142288423709504E-2</c:v>
                </c:pt>
                <c:pt idx="273">
                  <c:v>7.7817133203809071E-5</c:v>
                </c:pt>
                <c:pt idx="274">
                  <c:v>4.2096984667188836E-3</c:v>
                </c:pt>
                <c:pt idx="275">
                  <c:v>4.5475065214158582E-4</c:v>
                </c:pt>
                <c:pt idx="276">
                  <c:v>3.5895458737578451E-3</c:v>
                </c:pt>
                <c:pt idx="277">
                  <c:v>6.7143135628204204E-2</c:v>
                </c:pt>
                <c:pt idx="278">
                  <c:v>1.4508377150885838E-4</c:v>
                </c:pt>
                <c:pt idx="279">
                  <c:v>1.9265090180110703E-2</c:v>
                </c:pt>
                <c:pt idx="280">
                  <c:v>1.0746065073277935E-2</c:v>
                </c:pt>
                <c:pt idx="281">
                  <c:v>3.7392667064393127E-2</c:v>
                </c:pt>
                <c:pt idx="282">
                  <c:v>2.1875837028603531E-2</c:v>
                </c:pt>
                <c:pt idx="283">
                  <c:v>1.7572824966044368E-3</c:v>
                </c:pt>
                <c:pt idx="284">
                  <c:v>7.4304659272852683E-3</c:v>
                </c:pt>
                <c:pt idx="285">
                  <c:v>8.436930169997893E-2</c:v>
                </c:pt>
                <c:pt idx="286">
                  <c:v>6.4282482444529221E-2</c:v>
                </c:pt>
                <c:pt idx="287">
                  <c:v>1.0582833863421526E-4</c:v>
                </c:pt>
                <c:pt idx="288">
                  <c:v>1.6033605941453286E-2</c:v>
                </c:pt>
                <c:pt idx="289">
                  <c:v>7.9720719919164438E-3</c:v>
                </c:pt>
                <c:pt idx="290">
                  <c:v>3.9749670406936388E-2</c:v>
                </c:pt>
                <c:pt idx="291">
                  <c:v>1.1715265236698167E-3</c:v>
                </c:pt>
                <c:pt idx="292">
                  <c:v>6.9895318353956279E-2</c:v>
                </c:pt>
                <c:pt idx="293">
                  <c:v>2.2416235430767248E-2</c:v>
                </c:pt>
                <c:pt idx="294">
                  <c:v>1.7224089292529023E-2</c:v>
                </c:pt>
                <c:pt idx="295">
                  <c:v>4.9494720228458692E-3</c:v>
                </c:pt>
                <c:pt idx="296">
                  <c:v>7.0907753695323358E-2</c:v>
                </c:pt>
                <c:pt idx="297">
                  <c:v>5.0769863700822961E-2</c:v>
                </c:pt>
                <c:pt idx="298">
                  <c:v>6.1214288590666278E-2</c:v>
                </c:pt>
                <c:pt idx="299">
                  <c:v>2.1830357495744866E-4</c:v>
                </c:pt>
                <c:pt idx="300">
                  <c:v>4.5679773073581911E-2</c:v>
                </c:pt>
                <c:pt idx="301">
                  <c:v>1.1293258531643965E-2</c:v>
                </c:pt>
                <c:pt idx="302">
                  <c:v>7.6427896865727202E-3</c:v>
                </c:pt>
                <c:pt idx="303">
                  <c:v>6.8891557472411089E-2</c:v>
                </c:pt>
                <c:pt idx="304">
                  <c:v>2.3666708827886247E-2</c:v>
                </c:pt>
                <c:pt idx="305">
                  <c:v>5.3131315517929872E-4</c:v>
                </c:pt>
                <c:pt idx="306">
                  <c:v>6.4069918764877694E-3</c:v>
                </c:pt>
                <c:pt idx="307">
                  <c:v>4.2306008435402546E-2</c:v>
                </c:pt>
                <c:pt idx="308">
                  <c:v>1.5249765633335355E-2</c:v>
                </c:pt>
                <c:pt idx="309">
                  <c:v>1.5117018077632587E-2</c:v>
                </c:pt>
                <c:pt idx="310">
                  <c:v>6.5168013381842671E-3</c:v>
                </c:pt>
                <c:pt idx="311">
                  <c:v>3.4518172208325261E-3</c:v>
                </c:pt>
                <c:pt idx="312">
                  <c:v>3.3813009954898506E-2</c:v>
                </c:pt>
                <c:pt idx="313">
                  <c:v>2.9876262320522467E-2</c:v>
                </c:pt>
                <c:pt idx="314">
                  <c:v>3.5266616823875132E-3</c:v>
                </c:pt>
                <c:pt idx="315">
                  <c:v>7.6739003334585637E-2</c:v>
                </c:pt>
                <c:pt idx="316">
                  <c:v>6.7196363980183471E-2</c:v>
                </c:pt>
                <c:pt idx="317">
                  <c:v>5.4195054218451583E-2</c:v>
                </c:pt>
                <c:pt idx="318">
                  <c:v>5.8817182699406091E-3</c:v>
                </c:pt>
                <c:pt idx="319">
                  <c:v>3.800764350667792E-3</c:v>
                </c:pt>
                <c:pt idx="320">
                  <c:v>1.5665185878768965E-2</c:v>
                </c:pt>
                <c:pt idx="321">
                  <c:v>4.9405545721095248E-2</c:v>
                </c:pt>
                <c:pt idx="322">
                  <c:v>9.6550577755744379E-3</c:v>
                </c:pt>
                <c:pt idx="323">
                  <c:v>9.2405758118817322E-2</c:v>
                </c:pt>
                <c:pt idx="324">
                  <c:v>8.2684466211093333E-4</c:v>
                </c:pt>
                <c:pt idx="325">
                  <c:v>3.0866294600802348E-2</c:v>
                </c:pt>
                <c:pt idx="326">
                  <c:v>4.5821440415625622E-2</c:v>
                </c:pt>
                <c:pt idx="327">
                  <c:v>6.708271170611313E-2</c:v>
                </c:pt>
                <c:pt idx="328">
                  <c:v>1.2545332508932534E-2</c:v>
                </c:pt>
                <c:pt idx="329">
                  <c:v>3.0553493967303558E-3</c:v>
                </c:pt>
                <c:pt idx="330">
                  <c:v>3.040454254209022E-3</c:v>
                </c:pt>
                <c:pt idx="331">
                  <c:v>3.4233923759048918E-3</c:v>
                </c:pt>
                <c:pt idx="332">
                  <c:v>1.1426213739553527E-2</c:v>
                </c:pt>
                <c:pt idx="333">
                  <c:v>6.6215535288038141E-2</c:v>
                </c:pt>
                <c:pt idx="334">
                  <c:v>1.5711555065613347E-2</c:v>
                </c:pt>
                <c:pt idx="335">
                  <c:v>5.6811246795528306E-2</c:v>
                </c:pt>
                <c:pt idx="336">
                  <c:v>8.634001612981787E-2</c:v>
                </c:pt>
                <c:pt idx="337">
                  <c:v>1.7155485775953215E-3</c:v>
                </c:pt>
                <c:pt idx="338">
                  <c:v>2.7900737154248928E-2</c:v>
                </c:pt>
                <c:pt idx="339">
                  <c:v>2.213323805235461E-2</c:v>
                </c:pt>
                <c:pt idx="340">
                  <c:v>5.8162673673442392E-4</c:v>
                </c:pt>
                <c:pt idx="341">
                  <c:v>3.2809626798723748E-2</c:v>
                </c:pt>
                <c:pt idx="342">
                  <c:v>3.3899647049556843E-2</c:v>
                </c:pt>
                <c:pt idx="343">
                  <c:v>2.4255390530739381E-2</c:v>
                </c:pt>
                <c:pt idx="344">
                  <c:v>2.1580450294766521E-2</c:v>
                </c:pt>
                <c:pt idx="345">
                  <c:v>4.8097535794180994E-3</c:v>
                </c:pt>
                <c:pt idx="346">
                  <c:v>3.3138377634623691E-2</c:v>
                </c:pt>
                <c:pt idx="347">
                  <c:v>2.3975690988365835E-2</c:v>
                </c:pt>
                <c:pt idx="348">
                  <c:v>7.2680691535335018E-2</c:v>
                </c:pt>
                <c:pt idx="349">
                  <c:v>1.2990739597582185E-2</c:v>
                </c:pt>
                <c:pt idx="350">
                  <c:v>3.7208575011127294E-2</c:v>
                </c:pt>
                <c:pt idx="351">
                  <c:v>8.3092708284885179E-3</c:v>
                </c:pt>
                <c:pt idx="352">
                  <c:v>8.4479185124794777E-3</c:v>
                </c:pt>
                <c:pt idx="353">
                  <c:v>7.8354782916801053E-3</c:v>
                </c:pt>
                <c:pt idx="354">
                  <c:v>2.3046479080803463E-2</c:v>
                </c:pt>
                <c:pt idx="355">
                  <c:v>7.9552984134137576E-3</c:v>
                </c:pt>
                <c:pt idx="356">
                  <c:v>7.0123848845846853E-2</c:v>
                </c:pt>
                <c:pt idx="357">
                  <c:v>3.2124986874009528E-3</c:v>
                </c:pt>
                <c:pt idx="358">
                  <c:v>4.0345040805708193E-2</c:v>
                </c:pt>
                <c:pt idx="359">
                  <c:v>2.6171747369754049E-2</c:v>
                </c:pt>
                <c:pt idx="360">
                  <c:v>2.8741485463122324E-3</c:v>
                </c:pt>
                <c:pt idx="361">
                  <c:v>1.0734506780977107E-3</c:v>
                </c:pt>
                <c:pt idx="362">
                  <c:v>1.3582557405985156E-2</c:v>
                </c:pt>
                <c:pt idx="363">
                  <c:v>3.1603278096499683E-3</c:v>
                </c:pt>
                <c:pt idx="364">
                  <c:v>3.2925596223966097E-2</c:v>
                </c:pt>
                <c:pt idx="365">
                  <c:v>4.1712536080353142E-2</c:v>
                </c:pt>
                <c:pt idx="366">
                  <c:v>1.1092342958304972E-3</c:v>
                </c:pt>
                <c:pt idx="367">
                  <c:v>3.3252682238654199E-2</c:v>
                </c:pt>
                <c:pt idx="368">
                  <c:v>4.7981750999258985E-2</c:v>
                </c:pt>
                <c:pt idx="369">
                  <c:v>1.4984915388141925E-2</c:v>
                </c:pt>
                <c:pt idx="370">
                  <c:v>2.911738522482896E-2</c:v>
                </c:pt>
                <c:pt idx="371">
                  <c:v>1.9704941404427773E-2</c:v>
                </c:pt>
                <c:pt idx="372">
                  <c:v>1.1932290253518628E-2</c:v>
                </c:pt>
                <c:pt idx="373">
                  <c:v>5.6586135724484253E-2</c:v>
                </c:pt>
                <c:pt idx="374">
                  <c:v>5.4866716154801523E-3</c:v>
                </c:pt>
                <c:pt idx="375">
                  <c:v>3.39282779668948E-2</c:v>
                </c:pt>
                <c:pt idx="376">
                  <c:v>6.9250080534636618E-2</c:v>
                </c:pt>
                <c:pt idx="377">
                  <c:v>4.0131326509287357E-2</c:v>
                </c:pt>
                <c:pt idx="378">
                  <c:v>8.8636262243370553E-3</c:v>
                </c:pt>
                <c:pt idx="379">
                  <c:v>5.0065068728280962E-3</c:v>
                </c:pt>
                <c:pt idx="380">
                  <c:v>3.6657017014245859E-3</c:v>
                </c:pt>
                <c:pt idx="381">
                  <c:v>7.5006695928060252E-2</c:v>
                </c:pt>
                <c:pt idx="382">
                  <c:v>5.2104743276399648E-2</c:v>
                </c:pt>
                <c:pt idx="383">
                  <c:v>2.176138120815552E-2</c:v>
                </c:pt>
                <c:pt idx="384">
                  <c:v>3.0100515510036788E-2</c:v>
                </c:pt>
                <c:pt idx="385">
                  <c:v>4.9936730356149473E-3</c:v>
                </c:pt>
                <c:pt idx="386">
                  <c:v>7.9625331418068185E-2</c:v>
                </c:pt>
                <c:pt idx="387">
                  <c:v>3.8504894377958877E-2</c:v>
                </c:pt>
                <c:pt idx="388">
                  <c:v>1.5619380795882298E-5</c:v>
                </c:pt>
                <c:pt idx="389">
                  <c:v>2.4014205550245787E-2</c:v>
                </c:pt>
                <c:pt idx="390">
                  <c:v>7.811742423063206E-3</c:v>
                </c:pt>
                <c:pt idx="391">
                  <c:v>6.6014217944463938E-3</c:v>
                </c:pt>
                <c:pt idx="392">
                  <c:v>7.1999332836875346E-2</c:v>
                </c:pt>
                <c:pt idx="393">
                  <c:v>1.3587963785284933E-3</c:v>
                </c:pt>
                <c:pt idx="394">
                  <c:v>5.2840374888204956E-2</c:v>
                </c:pt>
                <c:pt idx="395">
                  <c:v>1.976514858420556E-3</c:v>
                </c:pt>
                <c:pt idx="396">
                  <c:v>6.3302732660671041E-4</c:v>
                </c:pt>
                <c:pt idx="397">
                  <c:v>4.3521275076365488E-2</c:v>
                </c:pt>
                <c:pt idx="398">
                  <c:v>8.3417314955010792E-3</c:v>
                </c:pt>
                <c:pt idx="399">
                  <c:v>3.7497805049297811E-4</c:v>
                </c:pt>
                <c:pt idx="400">
                  <c:v>2.2786427171426517E-2</c:v>
                </c:pt>
                <c:pt idx="401">
                  <c:v>7.2580663642620502E-2</c:v>
                </c:pt>
                <c:pt idx="402">
                  <c:v>8.326964183326839E-3</c:v>
                </c:pt>
                <c:pt idx="403">
                  <c:v>1.3528022419646466E-2</c:v>
                </c:pt>
                <c:pt idx="404">
                  <c:v>2.2491710159552491E-2</c:v>
                </c:pt>
                <c:pt idx="405">
                  <c:v>1.7371722346145202E-3</c:v>
                </c:pt>
                <c:pt idx="406">
                  <c:v>5.7534811042552203E-2</c:v>
                </c:pt>
                <c:pt idx="407">
                  <c:v>5.5979986815484798E-3</c:v>
                </c:pt>
                <c:pt idx="408">
                  <c:v>6.8825475853496423E-2</c:v>
                </c:pt>
                <c:pt idx="409">
                  <c:v>2.7672037492091975E-2</c:v>
                </c:pt>
                <c:pt idx="410">
                  <c:v>6.1308495904380178E-3</c:v>
                </c:pt>
                <c:pt idx="411">
                  <c:v>4.7698846050330465E-2</c:v>
                </c:pt>
                <c:pt idx="412">
                  <c:v>4.9996492155335602E-2</c:v>
                </c:pt>
                <c:pt idx="413">
                  <c:v>1.8574421179740556E-2</c:v>
                </c:pt>
                <c:pt idx="414">
                  <c:v>5.3743014913558616E-2</c:v>
                </c:pt>
                <c:pt idx="415">
                  <c:v>2.7960751422016765E-3</c:v>
                </c:pt>
                <c:pt idx="416">
                  <c:v>1.7718912258536054E-2</c:v>
                </c:pt>
                <c:pt idx="417">
                  <c:v>2.3025735386606096E-3</c:v>
                </c:pt>
                <c:pt idx="418">
                  <c:v>3.1464389013206868E-2</c:v>
                </c:pt>
                <c:pt idx="419">
                  <c:v>3.3437962772321791E-2</c:v>
                </c:pt>
                <c:pt idx="420">
                  <c:v>1.0562421694862918E-2</c:v>
                </c:pt>
                <c:pt idx="421">
                  <c:v>5.032544102958518E-2</c:v>
                </c:pt>
                <c:pt idx="422">
                  <c:v>3.2661132231539668E-3</c:v>
                </c:pt>
                <c:pt idx="423">
                  <c:v>1.2014123495551822E-2</c:v>
                </c:pt>
                <c:pt idx="424">
                  <c:v>3.178325803091029E-2</c:v>
                </c:pt>
                <c:pt idx="425">
                  <c:v>2.1594857267099848E-2</c:v>
                </c:pt>
                <c:pt idx="426">
                  <c:v>1.663990837809344E-2</c:v>
                </c:pt>
                <c:pt idx="427">
                  <c:v>2.1764978043629358E-2</c:v>
                </c:pt>
                <c:pt idx="428">
                  <c:v>8.9702719838743777E-4</c:v>
                </c:pt>
                <c:pt idx="429">
                  <c:v>2.135918063523623E-4</c:v>
                </c:pt>
                <c:pt idx="430">
                  <c:v>2.0779669522473943E-3</c:v>
                </c:pt>
                <c:pt idx="431">
                  <c:v>3.4784096999566784E-2</c:v>
                </c:pt>
                <c:pt idx="432">
                  <c:v>6.5133293026055375E-2</c:v>
                </c:pt>
                <c:pt idx="433">
                  <c:v>1.6089319418221556E-2</c:v>
                </c:pt>
                <c:pt idx="434">
                  <c:v>2.3241935407766614E-2</c:v>
                </c:pt>
                <c:pt idx="435">
                  <c:v>7.5280403552968663E-3</c:v>
                </c:pt>
                <c:pt idx="436">
                  <c:v>3.0731989082531996E-2</c:v>
                </c:pt>
                <c:pt idx="437">
                  <c:v>2.1191158261017296E-2</c:v>
                </c:pt>
                <c:pt idx="438">
                  <c:v>7.6131885334212848E-2</c:v>
                </c:pt>
                <c:pt idx="439">
                  <c:v>3.3266984686512193E-4</c:v>
                </c:pt>
                <c:pt idx="440">
                  <c:v>2.6251195301370879E-3</c:v>
                </c:pt>
                <c:pt idx="441">
                  <c:v>1.3274437997382535E-3</c:v>
                </c:pt>
                <c:pt idx="442">
                  <c:v>3.2293243682147393E-2</c:v>
                </c:pt>
                <c:pt idx="443">
                  <c:v>1.5821872710346192E-4</c:v>
                </c:pt>
                <c:pt idx="444">
                  <c:v>4.5912203371277098E-2</c:v>
                </c:pt>
                <c:pt idx="445">
                  <c:v>1.7215031823973198E-3</c:v>
                </c:pt>
                <c:pt idx="446">
                  <c:v>7.5710500749045107E-3</c:v>
                </c:pt>
                <c:pt idx="447">
                  <c:v>3.3945341595225213E-2</c:v>
                </c:pt>
                <c:pt idx="448">
                  <c:v>1.531993712995205E-2</c:v>
                </c:pt>
                <c:pt idx="449">
                  <c:v>2.1372191706652572E-3</c:v>
                </c:pt>
                <c:pt idx="450">
                  <c:v>3.947717583283146E-2</c:v>
                </c:pt>
                <c:pt idx="451">
                  <c:v>4.6350919323331116E-2</c:v>
                </c:pt>
                <c:pt idx="452">
                  <c:v>4.6851501686135263E-2</c:v>
                </c:pt>
                <c:pt idx="453">
                  <c:v>1.0306427444236167E-2</c:v>
                </c:pt>
                <c:pt idx="454">
                  <c:v>2.6906181518074747E-3</c:v>
                </c:pt>
                <c:pt idx="455">
                  <c:v>1.7997374683964597E-2</c:v>
                </c:pt>
                <c:pt idx="456">
                  <c:v>6.2408656372191042E-2</c:v>
                </c:pt>
                <c:pt idx="457">
                  <c:v>1.4809462422969794E-2</c:v>
                </c:pt>
                <c:pt idx="458">
                  <c:v>6.6682124852067787E-2</c:v>
                </c:pt>
                <c:pt idx="459">
                  <c:v>2.3525616033381647E-2</c:v>
                </c:pt>
                <c:pt idx="460">
                  <c:v>4.0195980051218876E-2</c:v>
                </c:pt>
                <c:pt idx="461">
                  <c:v>2.7431146554975458E-2</c:v>
                </c:pt>
                <c:pt idx="462">
                  <c:v>1.7114536701225359E-2</c:v>
                </c:pt>
                <c:pt idx="463">
                  <c:v>2.0678287340958345E-2</c:v>
                </c:pt>
                <c:pt idx="464">
                  <c:v>8.6676301433733362E-4</c:v>
                </c:pt>
                <c:pt idx="465">
                  <c:v>1.4306751547066428E-2</c:v>
                </c:pt>
                <c:pt idx="466">
                  <c:v>2.6114854119337681E-3</c:v>
                </c:pt>
                <c:pt idx="467">
                  <c:v>3.4606253774817693E-2</c:v>
                </c:pt>
                <c:pt idx="468">
                  <c:v>1.2542178897562526E-3</c:v>
                </c:pt>
                <c:pt idx="469">
                  <c:v>2.1602290321602706E-2</c:v>
                </c:pt>
                <c:pt idx="470">
                  <c:v>2.2158082475459279E-2</c:v>
                </c:pt>
                <c:pt idx="471">
                  <c:v>3.3239804571704085E-2</c:v>
                </c:pt>
                <c:pt idx="472">
                  <c:v>6.7302296518093899E-2</c:v>
                </c:pt>
                <c:pt idx="473">
                  <c:v>9.7710994291144819E-3</c:v>
                </c:pt>
                <c:pt idx="474">
                  <c:v>1.3107360051666647E-2</c:v>
                </c:pt>
                <c:pt idx="475">
                  <c:v>3.8237481404213992E-2</c:v>
                </c:pt>
                <c:pt idx="476">
                  <c:v>6.3881174118097822E-2</c:v>
                </c:pt>
                <c:pt idx="477">
                  <c:v>1.5379197657557739E-3</c:v>
                </c:pt>
                <c:pt idx="478">
                  <c:v>5.307045170116962E-2</c:v>
                </c:pt>
                <c:pt idx="479">
                  <c:v>5.8755642060960664E-2</c:v>
                </c:pt>
                <c:pt idx="480">
                  <c:v>2.4774845920890427E-2</c:v>
                </c:pt>
                <c:pt idx="481">
                  <c:v>2.5241119129311568E-2</c:v>
                </c:pt>
                <c:pt idx="482">
                  <c:v>3.5299335356523426E-3</c:v>
                </c:pt>
                <c:pt idx="483">
                  <c:v>3.1337581107808973E-2</c:v>
                </c:pt>
                <c:pt idx="484">
                  <c:v>2.715537237214475E-2</c:v>
                </c:pt>
                <c:pt idx="485">
                  <c:v>2.1388697817134233E-2</c:v>
                </c:pt>
                <c:pt idx="486">
                  <c:v>5.886544990884672E-2</c:v>
                </c:pt>
                <c:pt idx="487">
                  <c:v>2.6748960720346458E-4</c:v>
                </c:pt>
                <c:pt idx="488">
                  <c:v>1.2477228293273145E-2</c:v>
                </c:pt>
                <c:pt idx="489">
                  <c:v>2.0976705248353572E-2</c:v>
                </c:pt>
                <c:pt idx="490">
                  <c:v>1.0762280735584313E-2</c:v>
                </c:pt>
                <c:pt idx="491">
                  <c:v>1.3783834990205888E-2</c:v>
                </c:pt>
                <c:pt idx="492">
                  <c:v>1.644371957101649E-2</c:v>
                </c:pt>
                <c:pt idx="493">
                  <c:v>6.2414548767721935E-3</c:v>
                </c:pt>
                <c:pt idx="494">
                  <c:v>4.0000575582248593E-2</c:v>
                </c:pt>
                <c:pt idx="495">
                  <c:v>2.0268144111722008E-2</c:v>
                </c:pt>
                <c:pt idx="496">
                  <c:v>4.3244095424012216E-3</c:v>
                </c:pt>
                <c:pt idx="497">
                  <c:v>6.3555926463597333E-3</c:v>
                </c:pt>
                <c:pt idx="498">
                  <c:v>9.4239804020701048E-3</c:v>
                </c:pt>
                <c:pt idx="499">
                  <c:v>8.9586664657627907E-2</c:v>
                </c:pt>
                <c:pt idx="500">
                  <c:v>1.8125353313683711E-2</c:v>
                </c:pt>
                <c:pt idx="501">
                  <c:v>3.6135847425554209E-2</c:v>
                </c:pt>
                <c:pt idx="502">
                  <c:v>5.5344856752261383E-2</c:v>
                </c:pt>
                <c:pt idx="503">
                  <c:v>4.2153644950287282E-3</c:v>
                </c:pt>
                <c:pt idx="504">
                  <c:v>2.2934042336106505E-2</c:v>
                </c:pt>
                <c:pt idx="505">
                  <c:v>1.7082755197376193E-2</c:v>
                </c:pt>
                <c:pt idx="506">
                  <c:v>2.0247954084126113E-3</c:v>
                </c:pt>
                <c:pt idx="507">
                  <c:v>9.1699375351765131E-2</c:v>
                </c:pt>
                <c:pt idx="508">
                  <c:v>6.1888617647351905E-3</c:v>
                </c:pt>
                <c:pt idx="509">
                  <c:v>6.1029247234982695E-2</c:v>
                </c:pt>
                <c:pt idx="510">
                  <c:v>4.83358326063663E-2</c:v>
                </c:pt>
                <c:pt idx="511">
                  <c:v>4.5766672894327703E-2</c:v>
                </c:pt>
                <c:pt idx="512">
                  <c:v>3.4149772559717573E-4</c:v>
                </c:pt>
                <c:pt idx="513">
                  <c:v>2.5129525897472057E-3</c:v>
                </c:pt>
                <c:pt idx="514">
                  <c:v>4.9741463508538246E-2</c:v>
                </c:pt>
                <c:pt idx="515">
                  <c:v>8.539296893687548E-2</c:v>
                </c:pt>
                <c:pt idx="516">
                  <c:v>7.6596291304216403E-4</c:v>
                </c:pt>
                <c:pt idx="517">
                  <c:v>3.2101939379297881E-2</c:v>
                </c:pt>
                <c:pt idx="518">
                  <c:v>6.7291862864414659E-3</c:v>
                </c:pt>
                <c:pt idx="519">
                  <c:v>4.7068012683414942E-2</c:v>
                </c:pt>
                <c:pt idx="520">
                  <c:v>9.6832836553188494E-5</c:v>
                </c:pt>
                <c:pt idx="521">
                  <c:v>5.2965333703550921E-3</c:v>
                </c:pt>
                <c:pt idx="522">
                  <c:v>6.9845459403480359E-2</c:v>
                </c:pt>
                <c:pt idx="523">
                  <c:v>7.2489826215803674E-2</c:v>
                </c:pt>
                <c:pt idx="524">
                  <c:v>1.7685329538894831E-2</c:v>
                </c:pt>
                <c:pt idx="525">
                  <c:v>1.4736949449617284E-2</c:v>
                </c:pt>
                <c:pt idx="526">
                  <c:v>1.0922152280727401E-2</c:v>
                </c:pt>
                <c:pt idx="527">
                  <c:v>8.9084750828415831E-4</c:v>
                </c:pt>
                <c:pt idx="528">
                  <c:v>5.6986050506966533E-3</c:v>
                </c:pt>
                <c:pt idx="529">
                  <c:v>3.3241771537568562E-2</c:v>
                </c:pt>
                <c:pt idx="530">
                  <c:v>8.2781062412851839E-2</c:v>
                </c:pt>
                <c:pt idx="531">
                  <c:v>1.9381374364549613E-2</c:v>
                </c:pt>
                <c:pt idx="532">
                  <c:v>1.338742827356138E-2</c:v>
                </c:pt>
                <c:pt idx="533">
                  <c:v>2.1239401375098277E-2</c:v>
                </c:pt>
                <c:pt idx="534">
                  <c:v>3.4780873213252662E-2</c:v>
                </c:pt>
                <c:pt idx="535">
                  <c:v>5.8933136845471128E-2</c:v>
                </c:pt>
                <c:pt idx="536">
                  <c:v>1.826501323108843E-2</c:v>
                </c:pt>
                <c:pt idx="537">
                  <c:v>7.882771055912606E-2</c:v>
                </c:pt>
                <c:pt idx="538">
                  <c:v>3.3653476235330937E-2</c:v>
                </c:pt>
                <c:pt idx="539">
                  <c:v>3.7613526737821409E-2</c:v>
                </c:pt>
                <c:pt idx="540">
                  <c:v>3.8262655551250989E-2</c:v>
                </c:pt>
                <c:pt idx="541">
                  <c:v>8.8529222433170379E-2</c:v>
                </c:pt>
                <c:pt idx="542">
                  <c:v>4.0418254715542329E-3</c:v>
                </c:pt>
                <c:pt idx="543">
                  <c:v>1.2984062596685371E-3</c:v>
                </c:pt>
                <c:pt idx="544">
                  <c:v>5.4498301541887423E-2</c:v>
                </c:pt>
                <c:pt idx="545">
                  <c:v>6.6942081757806792E-3</c:v>
                </c:pt>
                <c:pt idx="546">
                  <c:v>7.8811343609118956E-2</c:v>
                </c:pt>
                <c:pt idx="547">
                  <c:v>2.6825880757984748E-2</c:v>
                </c:pt>
                <c:pt idx="548">
                  <c:v>9.4252125040784375E-3</c:v>
                </c:pt>
                <c:pt idx="549">
                  <c:v>1.8836365765991979E-2</c:v>
                </c:pt>
                <c:pt idx="550">
                  <c:v>2.3964567613414114E-2</c:v>
                </c:pt>
                <c:pt idx="551">
                  <c:v>4.5426620868057745E-2</c:v>
                </c:pt>
                <c:pt idx="552">
                  <c:v>9.250451326077944E-3</c:v>
                </c:pt>
                <c:pt idx="553">
                  <c:v>4.5414224777132833E-2</c:v>
                </c:pt>
                <c:pt idx="554">
                  <c:v>2.1302851802622608E-3</c:v>
                </c:pt>
                <c:pt idx="555">
                  <c:v>1.7427523224987911E-2</c:v>
                </c:pt>
                <c:pt idx="556">
                  <c:v>6.9644515557815137E-3</c:v>
                </c:pt>
                <c:pt idx="557">
                  <c:v>4.4104030955742959E-2</c:v>
                </c:pt>
                <c:pt idx="558">
                  <c:v>6.3174002553969766E-2</c:v>
                </c:pt>
                <c:pt idx="559">
                  <c:v>1.9158303415558211E-2</c:v>
                </c:pt>
                <c:pt idx="560">
                  <c:v>3.485319118355105E-3</c:v>
                </c:pt>
                <c:pt idx="561">
                  <c:v>1.1073803162188887E-2</c:v>
                </c:pt>
                <c:pt idx="562">
                  <c:v>1.8151787601582243E-4</c:v>
                </c:pt>
                <c:pt idx="563">
                  <c:v>7.1665054712473086E-2</c:v>
                </c:pt>
                <c:pt idx="564">
                  <c:v>5.1769709313466111E-2</c:v>
                </c:pt>
                <c:pt idx="565">
                  <c:v>9.3860796196314808E-2</c:v>
                </c:pt>
                <c:pt idx="566">
                  <c:v>9.5947491451569221E-4</c:v>
                </c:pt>
                <c:pt idx="567">
                  <c:v>7.9157124327155423E-3</c:v>
                </c:pt>
                <c:pt idx="568">
                  <c:v>4.7165986684602729E-2</c:v>
                </c:pt>
                <c:pt idx="569">
                  <c:v>7.8644087471520172E-3</c:v>
                </c:pt>
                <c:pt idx="570">
                  <c:v>2.0197620836111194E-2</c:v>
                </c:pt>
                <c:pt idx="571">
                  <c:v>5.1572463089107651E-2</c:v>
                </c:pt>
                <c:pt idx="572">
                  <c:v>5.8391811708739685E-4</c:v>
                </c:pt>
                <c:pt idx="573">
                  <c:v>5.5670797080985664E-2</c:v>
                </c:pt>
                <c:pt idx="574">
                  <c:v>8.0456853522497106E-3</c:v>
                </c:pt>
                <c:pt idx="575">
                  <c:v>2.0657709538776083E-2</c:v>
                </c:pt>
                <c:pt idx="576">
                  <c:v>6.770228982632974E-2</c:v>
                </c:pt>
                <c:pt idx="577">
                  <c:v>4.2147953690923725E-3</c:v>
                </c:pt>
                <c:pt idx="578">
                  <c:v>1.9978461189153255E-2</c:v>
                </c:pt>
                <c:pt idx="579">
                  <c:v>7.8753462816951222E-3</c:v>
                </c:pt>
                <c:pt idx="580">
                  <c:v>5.5132804533080559E-2</c:v>
                </c:pt>
                <c:pt idx="581">
                  <c:v>9.3500467357896452E-2</c:v>
                </c:pt>
                <c:pt idx="582">
                  <c:v>1.2268002135080931E-2</c:v>
                </c:pt>
                <c:pt idx="583">
                  <c:v>1.7357623560310276E-2</c:v>
                </c:pt>
                <c:pt idx="584">
                  <c:v>1.6688221394557414E-2</c:v>
                </c:pt>
                <c:pt idx="585">
                  <c:v>4.8509818010592107E-2</c:v>
                </c:pt>
                <c:pt idx="586">
                  <c:v>1.1869072799427456E-2</c:v>
                </c:pt>
                <c:pt idx="587">
                  <c:v>1.1132349508897929E-2</c:v>
                </c:pt>
                <c:pt idx="588">
                  <c:v>6.7134519547844634E-2</c:v>
                </c:pt>
                <c:pt idx="589">
                  <c:v>5.2641078559891093E-2</c:v>
                </c:pt>
                <c:pt idx="590">
                  <c:v>1.9188563234940545E-3</c:v>
                </c:pt>
                <c:pt idx="591">
                  <c:v>3.3484202736727546E-3</c:v>
                </c:pt>
                <c:pt idx="592">
                  <c:v>3.2571580555609381E-2</c:v>
                </c:pt>
                <c:pt idx="593">
                  <c:v>6.5223700026674492E-2</c:v>
                </c:pt>
                <c:pt idx="594">
                  <c:v>6.4094847297083798E-2</c:v>
                </c:pt>
                <c:pt idx="595">
                  <c:v>5.744111276790434E-2</c:v>
                </c:pt>
                <c:pt idx="596">
                  <c:v>1.8213818299467964E-2</c:v>
                </c:pt>
                <c:pt idx="597">
                  <c:v>4.6659129974912332E-3</c:v>
                </c:pt>
                <c:pt idx="598">
                  <c:v>1.6803924570356534E-2</c:v>
                </c:pt>
                <c:pt idx="599">
                  <c:v>2.5454698896733487E-2</c:v>
                </c:pt>
                <c:pt idx="600">
                  <c:v>6.9979978094366999E-2</c:v>
                </c:pt>
                <c:pt idx="601">
                  <c:v>7.2739010024390101E-3</c:v>
                </c:pt>
                <c:pt idx="602">
                  <c:v>2.7955527078282926E-2</c:v>
                </c:pt>
                <c:pt idx="603">
                  <c:v>3.8472702846817204E-2</c:v>
                </c:pt>
                <c:pt idx="604">
                  <c:v>1.6701368341223567E-3</c:v>
                </c:pt>
                <c:pt idx="605">
                  <c:v>1.4768354062872961E-2</c:v>
                </c:pt>
                <c:pt idx="606">
                  <c:v>2.6418773692888135E-2</c:v>
                </c:pt>
                <c:pt idx="607">
                  <c:v>1.7761009466946611E-2</c:v>
                </c:pt>
                <c:pt idx="608">
                  <c:v>1.2521132790681056E-2</c:v>
                </c:pt>
                <c:pt idx="609">
                  <c:v>5.7311855277552733E-2</c:v>
                </c:pt>
                <c:pt idx="610">
                  <c:v>6.2205021550028203E-2</c:v>
                </c:pt>
                <c:pt idx="611">
                  <c:v>4.3557576545691489E-3</c:v>
                </c:pt>
                <c:pt idx="612">
                  <c:v>2.4513236163676801E-4</c:v>
                </c:pt>
                <c:pt idx="613">
                  <c:v>4.6685845383266408E-2</c:v>
                </c:pt>
                <c:pt idx="614">
                  <c:v>1.880593881435591E-2</c:v>
                </c:pt>
                <c:pt idx="615">
                  <c:v>3.6964544775582385E-2</c:v>
                </c:pt>
                <c:pt idx="616">
                  <c:v>4.7498789944059719E-2</c:v>
                </c:pt>
                <c:pt idx="617">
                  <c:v>2.2445982072400443E-2</c:v>
                </c:pt>
                <c:pt idx="618">
                  <c:v>6.1058660737362047E-2</c:v>
                </c:pt>
                <c:pt idx="619">
                  <c:v>2.2617276245830915E-4</c:v>
                </c:pt>
                <c:pt idx="620">
                  <c:v>1.0243516206829563E-2</c:v>
                </c:pt>
                <c:pt idx="621">
                  <c:v>2.6379423325375566E-2</c:v>
                </c:pt>
                <c:pt idx="622">
                  <c:v>6.24968077540448E-2</c:v>
                </c:pt>
                <c:pt idx="623">
                  <c:v>7.9324567986302254E-3</c:v>
                </c:pt>
                <c:pt idx="624">
                  <c:v>6.5242749900068968E-3</c:v>
                </c:pt>
                <c:pt idx="625">
                  <c:v>8.3602209558918117E-2</c:v>
                </c:pt>
                <c:pt idx="626">
                  <c:v>3.5206974683749323E-2</c:v>
                </c:pt>
                <c:pt idx="627">
                  <c:v>9.1448999298212041E-2</c:v>
                </c:pt>
                <c:pt idx="628">
                  <c:v>9.5848877948136624E-2</c:v>
                </c:pt>
                <c:pt idx="629">
                  <c:v>1.233390178451256E-2</c:v>
                </c:pt>
                <c:pt idx="630">
                  <c:v>6.4582727204042243E-3</c:v>
                </c:pt>
                <c:pt idx="631">
                  <c:v>2.5166225470639896E-2</c:v>
                </c:pt>
                <c:pt idx="632">
                  <c:v>1.2954118215395391E-2</c:v>
                </c:pt>
                <c:pt idx="633">
                  <c:v>5.0347202644039864E-2</c:v>
                </c:pt>
                <c:pt idx="634">
                  <c:v>6.4427780807471821E-3</c:v>
                </c:pt>
                <c:pt idx="635">
                  <c:v>2.6568829751822064E-3</c:v>
                </c:pt>
                <c:pt idx="636">
                  <c:v>6.6234582434934897E-3</c:v>
                </c:pt>
                <c:pt idx="637">
                  <c:v>3.341194191517652E-3</c:v>
                </c:pt>
                <c:pt idx="638">
                  <c:v>6.3845419641449035E-4</c:v>
                </c:pt>
                <c:pt idx="639">
                  <c:v>5.4624489633166344E-2</c:v>
                </c:pt>
                <c:pt idx="640">
                  <c:v>4.4322186428858754E-2</c:v>
                </c:pt>
                <c:pt idx="641">
                  <c:v>5.5582482549613051E-5</c:v>
                </c:pt>
                <c:pt idx="642">
                  <c:v>2.6807057818883782E-2</c:v>
                </c:pt>
                <c:pt idx="643">
                  <c:v>1.8560714708577E-3</c:v>
                </c:pt>
                <c:pt idx="644">
                  <c:v>2.8881525713189116E-3</c:v>
                </c:pt>
                <c:pt idx="645">
                  <c:v>2.2825794349013027E-2</c:v>
                </c:pt>
                <c:pt idx="646">
                  <c:v>1.3206895056444215E-2</c:v>
                </c:pt>
                <c:pt idx="647">
                  <c:v>3.3193845743446894E-2</c:v>
                </c:pt>
                <c:pt idx="648">
                  <c:v>1.3346168325937698E-3</c:v>
                </c:pt>
                <c:pt idx="649">
                  <c:v>6.4282089689796748E-2</c:v>
                </c:pt>
                <c:pt idx="650">
                  <c:v>3.8850244408185304E-2</c:v>
                </c:pt>
                <c:pt idx="651">
                  <c:v>3.0700554874389007E-2</c:v>
                </c:pt>
                <c:pt idx="652">
                  <c:v>1.4398634044651496E-2</c:v>
                </c:pt>
                <c:pt idx="653">
                  <c:v>1.3412206639078204E-3</c:v>
                </c:pt>
                <c:pt idx="654">
                  <c:v>1.428910175337013E-2</c:v>
                </c:pt>
                <c:pt idx="655">
                  <c:v>6.559515824684901E-4</c:v>
                </c:pt>
                <c:pt idx="656">
                  <c:v>2.7184912555950113E-3</c:v>
                </c:pt>
                <c:pt idx="657">
                  <c:v>6.9280439371713257E-2</c:v>
                </c:pt>
                <c:pt idx="658">
                  <c:v>2.9719666666497852E-2</c:v>
                </c:pt>
                <c:pt idx="659">
                  <c:v>4.1530089235601482E-2</c:v>
                </c:pt>
                <c:pt idx="660">
                  <c:v>1.4633563240133297E-2</c:v>
                </c:pt>
                <c:pt idx="661">
                  <c:v>7.4200208241650498E-3</c:v>
                </c:pt>
                <c:pt idx="662">
                  <c:v>1.5018811212877152E-2</c:v>
                </c:pt>
                <c:pt idx="663">
                  <c:v>2.8213455413767276E-2</c:v>
                </c:pt>
                <c:pt idx="664">
                  <c:v>6.5047861134189271E-4</c:v>
                </c:pt>
                <c:pt idx="665">
                  <c:v>8.1668308993281494E-2</c:v>
                </c:pt>
                <c:pt idx="666">
                  <c:v>6.5666167493974414E-2</c:v>
                </c:pt>
                <c:pt idx="667">
                  <c:v>2.1586981264183389E-2</c:v>
                </c:pt>
                <c:pt idx="668">
                  <c:v>5.5255075907157641E-2</c:v>
                </c:pt>
                <c:pt idx="669">
                  <c:v>4.3024403584379513E-2</c:v>
                </c:pt>
                <c:pt idx="670">
                  <c:v>1.8124369657787215E-2</c:v>
                </c:pt>
                <c:pt idx="671">
                  <c:v>9.0349975917177208E-6</c:v>
                </c:pt>
                <c:pt idx="672">
                  <c:v>3.874962540074884E-2</c:v>
                </c:pt>
                <c:pt idx="673">
                  <c:v>8.1832669110126228E-3</c:v>
                </c:pt>
                <c:pt idx="674">
                  <c:v>8.9469665725291272E-3</c:v>
                </c:pt>
                <c:pt idx="675">
                  <c:v>5.5890251484312528E-4</c:v>
                </c:pt>
                <c:pt idx="676">
                  <c:v>4.9783622182663641E-2</c:v>
                </c:pt>
                <c:pt idx="677">
                  <c:v>5.4763879678969944E-3</c:v>
                </c:pt>
                <c:pt idx="678">
                  <c:v>8.0259967988835206E-3</c:v>
                </c:pt>
                <c:pt idx="679">
                  <c:v>4.9415073500573767E-2</c:v>
                </c:pt>
                <c:pt idx="680">
                  <c:v>3.9296488903579681E-2</c:v>
                </c:pt>
                <c:pt idx="681">
                  <c:v>1.7230047986214914E-2</c:v>
                </c:pt>
                <c:pt idx="682">
                  <c:v>1.01430088289024E-3</c:v>
                </c:pt>
                <c:pt idx="683">
                  <c:v>2.4810909526397612E-2</c:v>
                </c:pt>
                <c:pt idx="684">
                  <c:v>6.5828813340270118E-2</c:v>
                </c:pt>
                <c:pt idx="685">
                  <c:v>5.6975216652375302E-2</c:v>
                </c:pt>
                <c:pt idx="686">
                  <c:v>4.1316567794862084E-2</c:v>
                </c:pt>
                <c:pt idx="687">
                  <c:v>1.5855915829287619E-2</c:v>
                </c:pt>
                <c:pt idx="688">
                  <c:v>8.2181310445017391E-3</c:v>
                </c:pt>
                <c:pt idx="689">
                  <c:v>2.527208712505604E-3</c:v>
                </c:pt>
                <c:pt idx="690">
                  <c:v>7.1157097978355433E-5</c:v>
                </c:pt>
                <c:pt idx="691">
                  <c:v>2.8071928175986714E-2</c:v>
                </c:pt>
                <c:pt idx="692">
                  <c:v>3.9000101425360777E-2</c:v>
                </c:pt>
                <c:pt idx="693">
                  <c:v>8.3693048195547758E-3</c:v>
                </c:pt>
                <c:pt idx="694">
                  <c:v>3.0165760648467005E-3</c:v>
                </c:pt>
                <c:pt idx="695">
                  <c:v>6.8505536061841399E-2</c:v>
                </c:pt>
                <c:pt idx="696">
                  <c:v>1.8855430059954571E-3</c:v>
                </c:pt>
                <c:pt idx="697">
                  <c:v>8.5768772582132651E-3</c:v>
                </c:pt>
                <c:pt idx="698">
                  <c:v>8.0272503841264491E-3</c:v>
                </c:pt>
                <c:pt idx="699">
                  <c:v>1.17501662746722E-3</c:v>
                </c:pt>
                <c:pt idx="700">
                  <c:v>6.2980252123354355E-2</c:v>
                </c:pt>
                <c:pt idx="701">
                  <c:v>2.751457194111849E-2</c:v>
                </c:pt>
                <c:pt idx="702">
                  <c:v>4.8064774409251484E-2</c:v>
                </c:pt>
                <c:pt idx="703">
                  <c:v>2.9155374973787094E-2</c:v>
                </c:pt>
                <c:pt idx="704">
                  <c:v>4.0905491529965188E-3</c:v>
                </c:pt>
                <c:pt idx="705">
                  <c:v>2.0933003217686891E-3</c:v>
                </c:pt>
                <c:pt idx="706">
                  <c:v>8.2473447578361281E-2</c:v>
                </c:pt>
                <c:pt idx="707">
                  <c:v>7.7369106610508512E-2</c:v>
                </c:pt>
                <c:pt idx="708">
                  <c:v>1.6535067687442702E-3</c:v>
                </c:pt>
                <c:pt idx="709">
                  <c:v>3.7489073121375477E-3</c:v>
                </c:pt>
                <c:pt idx="710">
                  <c:v>6.0094713068390641E-2</c:v>
                </c:pt>
                <c:pt idx="711">
                  <c:v>7.6345228808357229E-2</c:v>
                </c:pt>
                <c:pt idx="712">
                  <c:v>3.1512075733719161E-4</c:v>
                </c:pt>
                <c:pt idx="713">
                  <c:v>6.8980932201080411E-2</c:v>
                </c:pt>
                <c:pt idx="714">
                  <c:v>3.4849232661641624E-2</c:v>
                </c:pt>
                <c:pt idx="715">
                  <c:v>1.9203857090281624E-2</c:v>
                </c:pt>
                <c:pt idx="716">
                  <c:v>3.9471592906592289E-3</c:v>
                </c:pt>
                <c:pt idx="717">
                  <c:v>3.1010674739793843E-2</c:v>
                </c:pt>
                <c:pt idx="718">
                  <c:v>9.9859030312571891E-4</c:v>
                </c:pt>
                <c:pt idx="719">
                  <c:v>1.3632127278241386E-3</c:v>
                </c:pt>
                <c:pt idx="720">
                  <c:v>1.6704469699310269E-3</c:v>
                </c:pt>
                <c:pt idx="721">
                  <c:v>3.9935484158823982E-2</c:v>
                </c:pt>
                <c:pt idx="722">
                  <c:v>1.3341088890382812E-2</c:v>
                </c:pt>
                <c:pt idx="723">
                  <c:v>1.6176747851564498E-2</c:v>
                </c:pt>
                <c:pt idx="724">
                  <c:v>5.6558793134034238E-3</c:v>
                </c:pt>
                <c:pt idx="725">
                  <c:v>9.1618602525306694E-2</c:v>
                </c:pt>
                <c:pt idx="726">
                  <c:v>2.0875941126858063E-3</c:v>
                </c:pt>
                <c:pt idx="727">
                  <c:v>6.4255957489892532E-2</c:v>
                </c:pt>
                <c:pt idx="728">
                  <c:v>3.2265661603737849E-4</c:v>
                </c:pt>
                <c:pt idx="729">
                  <c:v>3.1905235620413287E-2</c:v>
                </c:pt>
                <c:pt idx="730">
                  <c:v>7.4013518475395156E-3</c:v>
                </c:pt>
                <c:pt idx="731">
                  <c:v>7.6641411526397127E-3</c:v>
                </c:pt>
                <c:pt idx="732">
                  <c:v>8.1443168974191116E-3</c:v>
                </c:pt>
                <c:pt idx="733">
                  <c:v>1.1160043065284226E-2</c:v>
                </c:pt>
                <c:pt idx="734">
                  <c:v>1.1253054885541229E-2</c:v>
                </c:pt>
                <c:pt idx="735">
                  <c:v>8.3891166052833796E-2</c:v>
                </c:pt>
                <c:pt idx="736">
                  <c:v>3.650411031447387E-2</c:v>
                </c:pt>
                <c:pt idx="737">
                  <c:v>1.5375744967986146E-2</c:v>
                </c:pt>
                <c:pt idx="738">
                  <c:v>3.0565523812874827E-2</c:v>
                </c:pt>
                <c:pt idx="739">
                  <c:v>1.7830859258951129E-2</c:v>
                </c:pt>
                <c:pt idx="740">
                  <c:v>3.9478685948617902E-3</c:v>
                </c:pt>
                <c:pt idx="741">
                  <c:v>1.3509809091627082E-2</c:v>
                </c:pt>
                <c:pt idx="742">
                  <c:v>5.4144996749028217E-3</c:v>
                </c:pt>
                <c:pt idx="743">
                  <c:v>5.8908270244207542E-2</c:v>
                </c:pt>
                <c:pt idx="744">
                  <c:v>4.7322946804730273E-2</c:v>
                </c:pt>
                <c:pt idx="745">
                  <c:v>1.4391768941267627E-2</c:v>
                </c:pt>
                <c:pt idx="746">
                  <c:v>5.7188511652910973E-3</c:v>
                </c:pt>
                <c:pt idx="747">
                  <c:v>6.9846176135241467E-2</c:v>
                </c:pt>
                <c:pt idx="748">
                  <c:v>1.0268808145016434E-4</c:v>
                </c:pt>
                <c:pt idx="749">
                  <c:v>3.5147603089080409E-2</c:v>
                </c:pt>
                <c:pt idx="750">
                  <c:v>1.3540184044153351E-2</c:v>
                </c:pt>
                <c:pt idx="751">
                  <c:v>3.0525494417565083E-2</c:v>
                </c:pt>
                <c:pt idx="752">
                  <c:v>1.9048602844205575E-2</c:v>
                </c:pt>
                <c:pt idx="753">
                  <c:v>6.4399208836325703E-2</c:v>
                </c:pt>
                <c:pt idx="754">
                  <c:v>8.1711659048255531E-2</c:v>
                </c:pt>
                <c:pt idx="755">
                  <c:v>5.1102951481062961E-2</c:v>
                </c:pt>
                <c:pt idx="756">
                  <c:v>8.900257331319443E-2</c:v>
                </c:pt>
                <c:pt idx="757">
                  <c:v>7.5181177145946495E-3</c:v>
                </c:pt>
                <c:pt idx="758">
                  <c:v>2.6573741992275839E-2</c:v>
                </c:pt>
                <c:pt idx="759">
                  <c:v>7.5626589456915631E-3</c:v>
                </c:pt>
                <c:pt idx="760">
                  <c:v>1.0209404205602094E-2</c:v>
                </c:pt>
                <c:pt idx="761">
                  <c:v>2.7715151107709966E-2</c:v>
                </c:pt>
                <c:pt idx="762">
                  <c:v>7.7059728626539276E-3</c:v>
                </c:pt>
                <c:pt idx="763">
                  <c:v>2.6983420794868731E-2</c:v>
                </c:pt>
                <c:pt idx="764">
                  <c:v>3.9947992523343967E-2</c:v>
                </c:pt>
                <c:pt idx="765">
                  <c:v>1.1833528825449443E-2</c:v>
                </c:pt>
                <c:pt idx="766">
                  <c:v>1.7354236635078523E-2</c:v>
                </c:pt>
                <c:pt idx="767">
                  <c:v>1.9155402537932589E-2</c:v>
                </c:pt>
                <c:pt idx="768">
                  <c:v>4.0188695272073076E-2</c:v>
                </c:pt>
                <c:pt idx="769">
                  <c:v>3.3416480842236695E-2</c:v>
                </c:pt>
                <c:pt idx="770">
                  <c:v>9.3839967107286579E-2</c:v>
                </c:pt>
                <c:pt idx="771">
                  <c:v>3.7789864735116997E-3</c:v>
                </c:pt>
                <c:pt idx="772">
                  <c:v>7.7454031030162795E-2</c:v>
                </c:pt>
                <c:pt idx="773">
                  <c:v>6.1162140439267966E-2</c:v>
                </c:pt>
                <c:pt idx="774">
                  <c:v>7.401066376107901E-2</c:v>
                </c:pt>
                <c:pt idx="775">
                  <c:v>1.7137536350009763E-2</c:v>
                </c:pt>
                <c:pt idx="776">
                  <c:v>3.982106287222191E-2</c:v>
                </c:pt>
                <c:pt idx="777">
                  <c:v>5.1824950294149649E-3</c:v>
                </c:pt>
                <c:pt idx="778">
                  <c:v>1.6416615579644363E-2</c:v>
                </c:pt>
                <c:pt idx="779">
                  <c:v>5.5302485796806446E-2</c:v>
                </c:pt>
                <c:pt idx="780">
                  <c:v>2.3482661214181653E-2</c:v>
                </c:pt>
                <c:pt idx="781">
                  <c:v>2.0571907071598077E-3</c:v>
                </c:pt>
                <c:pt idx="782">
                  <c:v>1.10756367315852E-2</c:v>
                </c:pt>
                <c:pt idx="783">
                  <c:v>7.7942856533841406E-2</c:v>
                </c:pt>
                <c:pt idx="784">
                  <c:v>2.7506308500052559E-2</c:v>
                </c:pt>
                <c:pt idx="785">
                  <c:v>6.4099432648235229E-3</c:v>
                </c:pt>
                <c:pt idx="786">
                  <c:v>1.4030381711749255E-2</c:v>
                </c:pt>
                <c:pt idx="787">
                  <c:v>1.2034505272451481E-2</c:v>
                </c:pt>
                <c:pt idx="788">
                  <c:v>6.6776040657761687E-2</c:v>
                </c:pt>
                <c:pt idx="789">
                  <c:v>1.6489058445433798E-2</c:v>
                </c:pt>
                <c:pt idx="790">
                  <c:v>6.0017837543872417E-2</c:v>
                </c:pt>
                <c:pt idx="791">
                  <c:v>3.6176407329789807E-2</c:v>
                </c:pt>
                <c:pt idx="792">
                  <c:v>3.6196774059997489E-4</c:v>
                </c:pt>
                <c:pt idx="793">
                  <c:v>3.3200129991405571E-2</c:v>
                </c:pt>
                <c:pt idx="794">
                  <c:v>1.6754890210025164E-3</c:v>
                </c:pt>
                <c:pt idx="795">
                  <c:v>6.2560874307757549E-3</c:v>
                </c:pt>
                <c:pt idx="796">
                  <c:v>2.1707214696933326E-2</c:v>
                </c:pt>
                <c:pt idx="797">
                  <c:v>1.9909843687281586E-2</c:v>
                </c:pt>
                <c:pt idx="798">
                  <c:v>7.2120237839030071E-2</c:v>
                </c:pt>
                <c:pt idx="799">
                  <c:v>1.4083472635193125E-2</c:v>
                </c:pt>
                <c:pt idx="800">
                  <c:v>6.1409845963971026E-2</c:v>
                </c:pt>
                <c:pt idx="801">
                  <c:v>8.7068455081704341E-2</c:v>
                </c:pt>
                <c:pt idx="802">
                  <c:v>3.3575613188988572E-4</c:v>
                </c:pt>
                <c:pt idx="803">
                  <c:v>3.3167129110793524E-2</c:v>
                </c:pt>
                <c:pt idx="804">
                  <c:v>5.437599381353498E-2</c:v>
                </c:pt>
                <c:pt idx="805">
                  <c:v>3.1767648180174267E-2</c:v>
                </c:pt>
                <c:pt idx="806">
                  <c:v>3.1618322220219479E-2</c:v>
                </c:pt>
                <c:pt idx="807">
                  <c:v>3.7001459209550979E-3</c:v>
                </c:pt>
                <c:pt idx="808">
                  <c:v>1.6899410956718467E-3</c:v>
                </c:pt>
                <c:pt idx="809">
                  <c:v>6.6825637253402435E-4</c:v>
                </c:pt>
                <c:pt idx="810">
                  <c:v>1.5481694794776556E-2</c:v>
                </c:pt>
                <c:pt idx="811">
                  <c:v>2.4376498321760869E-4</c:v>
                </c:pt>
                <c:pt idx="812">
                  <c:v>6.2584272609359962E-2</c:v>
                </c:pt>
                <c:pt idx="813">
                  <c:v>1.9214603901198432E-4</c:v>
                </c:pt>
                <c:pt idx="814">
                  <c:v>1.9458616539432029E-4</c:v>
                </c:pt>
                <c:pt idx="815">
                  <c:v>7.9245542387014395E-2</c:v>
                </c:pt>
                <c:pt idx="816">
                  <c:v>1.4634206420784734E-2</c:v>
                </c:pt>
                <c:pt idx="817">
                  <c:v>1.4188054671993096E-3</c:v>
                </c:pt>
                <c:pt idx="818">
                  <c:v>2.3690710648530456E-3</c:v>
                </c:pt>
                <c:pt idx="819">
                  <c:v>4.4194331730782674E-2</c:v>
                </c:pt>
                <c:pt idx="820">
                  <c:v>1.4043579639195962E-2</c:v>
                </c:pt>
                <c:pt idx="821">
                  <c:v>2.3221014358574708E-3</c:v>
                </c:pt>
                <c:pt idx="822">
                  <c:v>3.4603891826414572E-4</c:v>
                </c:pt>
                <c:pt idx="823">
                  <c:v>3.1596769916955904E-3</c:v>
                </c:pt>
                <c:pt idx="824">
                  <c:v>7.3480914967391606E-2</c:v>
                </c:pt>
                <c:pt idx="825">
                  <c:v>2.8334683980416081E-2</c:v>
                </c:pt>
                <c:pt idx="826">
                  <c:v>4.0210878547378329E-2</c:v>
                </c:pt>
                <c:pt idx="827">
                  <c:v>7.7515921858890127E-2</c:v>
                </c:pt>
                <c:pt idx="828">
                  <c:v>8.3050654395761606E-2</c:v>
                </c:pt>
                <c:pt idx="829">
                  <c:v>5.5783747586754445E-2</c:v>
                </c:pt>
                <c:pt idx="830">
                  <c:v>6.4794502745136144E-3</c:v>
                </c:pt>
                <c:pt idx="831">
                  <c:v>3.0862701272977106E-2</c:v>
                </c:pt>
                <c:pt idx="832">
                  <c:v>1.3474537854652639E-2</c:v>
                </c:pt>
                <c:pt idx="833">
                  <c:v>4.320377449274744E-2</c:v>
                </c:pt>
                <c:pt idx="834">
                  <c:v>2.1344373196579527E-2</c:v>
                </c:pt>
                <c:pt idx="835">
                  <c:v>2.3205926838430847E-2</c:v>
                </c:pt>
                <c:pt idx="836">
                  <c:v>6.325097294297466E-5</c:v>
                </c:pt>
                <c:pt idx="837">
                  <c:v>3.435238892273125E-2</c:v>
                </c:pt>
                <c:pt idx="838">
                  <c:v>5.9307674638187343E-3</c:v>
                </c:pt>
                <c:pt idx="839">
                  <c:v>8.2773484710000084E-3</c:v>
                </c:pt>
                <c:pt idx="840">
                  <c:v>1.2462988952638733E-3</c:v>
                </c:pt>
                <c:pt idx="841">
                  <c:v>7.0076959473987038E-2</c:v>
                </c:pt>
                <c:pt idx="842">
                  <c:v>5.8569595409002804E-3</c:v>
                </c:pt>
                <c:pt idx="843">
                  <c:v>1.5462979858969146E-2</c:v>
                </c:pt>
                <c:pt idx="844">
                  <c:v>2.1341976336743843E-2</c:v>
                </c:pt>
                <c:pt idx="845">
                  <c:v>7.8245852830681854E-3</c:v>
                </c:pt>
                <c:pt idx="846">
                  <c:v>3.2206962764232933E-2</c:v>
                </c:pt>
                <c:pt idx="847">
                  <c:v>2.3848851404722159E-4</c:v>
                </c:pt>
                <c:pt idx="848">
                  <c:v>1.0117907119583505E-2</c:v>
                </c:pt>
                <c:pt idx="849">
                  <c:v>6.1514608121074572E-2</c:v>
                </c:pt>
                <c:pt idx="850">
                  <c:v>5.1370429702833655E-2</c:v>
                </c:pt>
                <c:pt idx="851">
                  <c:v>9.7752548908522668E-2</c:v>
                </c:pt>
                <c:pt idx="852">
                  <c:v>8.1335776592299201E-3</c:v>
                </c:pt>
                <c:pt idx="853">
                  <c:v>3.6227539211880197E-2</c:v>
                </c:pt>
                <c:pt idx="854">
                  <c:v>4.3485947670646473E-2</c:v>
                </c:pt>
                <c:pt idx="855">
                  <c:v>2.4742344534245202E-3</c:v>
                </c:pt>
                <c:pt idx="856">
                  <c:v>7.3554474549158255E-2</c:v>
                </c:pt>
                <c:pt idx="857">
                  <c:v>1.1569496704216212E-3</c:v>
                </c:pt>
                <c:pt idx="858">
                  <c:v>4.7893798132430943E-2</c:v>
                </c:pt>
                <c:pt idx="859">
                  <c:v>1.0740995569935162E-3</c:v>
                </c:pt>
                <c:pt idx="860">
                  <c:v>3.534790586518647E-2</c:v>
                </c:pt>
                <c:pt idx="861">
                  <c:v>3.2590159422291397E-2</c:v>
                </c:pt>
                <c:pt idx="862">
                  <c:v>9.5554040481436398E-2</c:v>
                </c:pt>
                <c:pt idx="863">
                  <c:v>1.473112885328939E-2</c:v>
                </c:pt>
                <c:pt idx="864">
                  <c:v>6.8681883080225936E-2</c:v>
                </c:pt>
                <c:pt idx="865">
                  <c:v>5.0342238498715011E-2</c:v>
                </c:pt>
                <c:pt idx="866">
                  <c:v>4.7864779440090009E-2</c:v>
                </c:pt>
                <c:pt idx="867">
                  <c:v>9.1704694623758784E-2</c:v>
                </c:pt>
                <c:pt idx="868">
                  <c:v>4.5843891435572411E-3</c:v>
                </c:pt>
                <c:pt idx="869">
                  <c:v>1.5958641896302329E-4</c:v>
                </c:pt>
                <c:pt idx="870">
                  <c:v>1.1980850854593925E-2</c:v>
                </c:pt>
                <c:pt idx="871">
                  <c:v>8.1574634117000562E-3</c:v>
                </c:pt>
                <c:pt idx="872">
                  <c:v>3.8014411743594267E-2</c:v>
                </c:pt>
                <c:pt idx="873">
                  <c:v>3.8707252463298387E-3</c:v>
                </c:pt>
                <c:pt idx="874">
                  <c:v>2.7557629093357636E-4</c:v>
                </c:pt>
                <c:pt idx="875">
                  <c:v>3.7052134687140244E-3</c:v>
                </c:pt>
                <c:pt idx="876">
                  <c:v>8.2548777308728186E-2</c:v>
                </c:pt>
                <c:pt idx="877">
                  <c:v>5.4911050871600852E-3</c:v>
                </c:pt>
                <c:pt idx="878">
                  <c:v>5.1770631341138199E-3</c:v>
                </c:pt>
                <c:pt idx="879">
                  <c:v>4.7420405112586987E-2</c:v>
                </c:pt>
                <c:pt idx="880">
                  <c:v>1.9686616319927595E-2</c:v>
                </c:pt>
                <c:pt idx="881">
                  <c:v>3.6096892795645735E-2</c:v>
                </c:pt>
                <c:pt idx="882">
                  <c:v>1.5803045230743103E-2</c:v>
                </c:pt>
                <c:pt idx="883">
                  <c:v>8.5583584145262834E-2</c:v>
                </c:pt>
                <c:pt idx="884">
                  <c:v>4.6408255552311999E-3</c:v>
                </c:pt>
                <c:pt idx="885">
                  <c:v>4.6162421367510691E-2</c:v>
                </c:pt>
                <c:pt idx="886">
                  <c:v>7.3608210008939759E-2</c:v>
                </c:pt>
                <c:pt idx="887">
                  <c:v>1.853681801297705E-2</c:v>
                </c:pt>
                <c:pt idx="888">
                  <c:v>1.3525537618649709E-2</c:v>
                </c:pt>
                <c:pt idx="889">
                  <c:v>5.9135698309718605E-5</c:v>
                </c:pt>
                <c:pt idx="890">
                  <c:v>1.6073006914444819E-2</c:v>
                </c:pt>
                <c:pt idx="891">
                  <c:v>1.9154576446458488E-2</c:v>
                </c:pt>
                <c:pt idx="892">
                  <c:v>7.9124540315116107E-2</c:v>
                </c:pt>
                <c:pt idx="893">
                  <c:v>1.5289318228609194E-2</c:v>
                </c:pt>
                <c:pt idx="894">
                  <c:v>1.707234851664086E-2</c:v>
                </c:pt>
                <c:pt idx="895">
                  <c:v>9.3701205208859134E-2</c:v>
                </c:pt>
                <c:pt idx="896">
                  <c:v>6.200972342082571E-2</c:v>
                </c:pt>
                <c:pt idx="897">
                  <c:v>4.6955673256967159E-2</c:v>
                </c:pt>
                <c:pt idx="898">
                  <c:v>3.1616013999746208E-2</c:v>
                </c:pt>
                <c:pt idx="899">
                  <c:v>5.6509249646290059E-3</c:v>
                </c:pt>
                <c:pt idx="900">
                  <c:v>3.4138901493585365E-3</c:v>
                </c:pt>
                <c:pt idx="901">
                  <c:v>2.1058100645316671E-2</c:v>
                </c:pt>
                <c:pt idx="902">
                  <c:v>2.8311494399509144E-2</c:v>
                </c:pt>
                <c:pt idx="903">
                  <c:v>4.7371895284021321E-3</c:v>
                </c:pt>
                <c:pt idx="904">
                  <c:v>3.7830884792649143E-2</c:v>
                </c:pt>
                <c:pt idx="905">
                  <c:v>5.0318040039596078E-3</c:v>
                </c:pt>
                <c:pt idx="906">
                  <c:v>1.4517513787937834E-2</c:v>
                </c:pt>
                <c:pt idx="907">
                  <c:v>2.1956499744553985E-2</c:v>
                </c:pt>
                <c:pt idx="908">
                  <c:v>1.0425973044634293E-2</c:v>
                </c:pt>
                <c:pt idx="909">
                  <c:v>7.9083837195102591E-2</c:v>
                </c:pt>
                <c:pt idx="910">
                  <c:v>1.8532144319900124E-4</c:v>
                </c:pt>
                <c:pt idx="911">
                  <c:v>8.1546357962996418E-6</c:v>
                </c:pt>
                <c:pt idx="912">
                  <c:v>1.587355233704189E-3</c:v>
                </c:pt>
                <c:pt idx="913">
                  <c:v>1.3309184896601191E-2</c:v>
                </c:pt>
                <c:pt idx="914">
                  <c:v>3.0427716333790867E-2</c:v>
                </c:pt>
                <c:pt idx="915">
                  <c:v>2.2971535466856898E-2</c:v>
                </c:pt>
                <c:pt idx="916">
                  <c:v>1.8091892894192257E-2</c:v>
                </c:pt>
                <c:pt idx="917">
                  <c:v>4.3879747934751877E-3</c:v>
                </c:pt>
                <c:pt idx="918">
                  <c:v>5.3112024125259304E-2</c:v>
                </c:pt>
                <c:pt idx="919">
                  <c:v>5.5887720995435028E-2</c:v>
                </c:pt>
                <c:pt idx="920">
                  <c:v>1.1343016908386152E-2</c:v>
                </c:pt>
                <c:pt idx="921">
                  <c:v>8.1588331417814584E-4</c:v>
                </c:pt>
                <c:pt idx="922">
                  <c:v>7.415837802631628E-2</c:v>
                </c:pt>
                <c:pt idx="923">
                  <c:v>7.5519175147420931E-2</c:v>
                </c:pt>
                <c:pt idx="924">
                  <c:v>1.3681832073600015E-2</c:v>
                </c:pt>
                <c:pt idx="925">
                  <c:v>1.2303640219814218E-2</c:v>
                </c:pt>
                <c:pt idx="926">
                  <c:v>8.9161419423467499E-3</c:v>
                </c:pt>
                <c:pt idx="927">
                  <c:v>2.1516651157764178E-2</c:v>
                </c:pt>
                <c:pt idx="928">
                  <c:v>1.6016272867396615E-3</c:v>
                </c:pt>
                <c:pt idx="929">
                  <c:v>8.4155593246679969E-2</c:v>
                </c:pt>
                <c:pt idx="930">
                  <c:v>6.7421549408274148E-2</c:v>
                </c:pt>
                <c:pt idx="931">
                  <c:v>7.3741004243677039E-3</c:v>
                </c:pt>
                <c:pt idx="932">
                  <c:v>4.6197314518225459E-2</c:v>
                </c:pt>
                <c:pt idx="933">
                  <c:v>1.9151535790211106E-2</c:v>
                </c:pt>
                <c:pt idx="934">
                  <c:v>2.2364409253306867E-2</c:v>
                </c:pt>
                <c:pt idx="935">
                  <c:v>3.1965995313353243E-2</c:v>
                </c:pt>
                <c:pt idx="936">
                  <c:v>2.0596904047408486E-2</c:v>
                </c:pt>
                <c:pt idx="937">
                  <c:v>2.817253324108604E-2</c:v>
                </c:pt>
                <c:pt idx="938">
                  <c:v>1.1850374161417622E-3</c:v>
                </c:pt>
                <c:pt idx="939">
                  <c:v>7.5704905935212521E-3</c:v>
                </c:pt>
                <c:pt idx="940">
                  <c:v>3.7452082774150658E-2</c:v>
                </c:pt>
                <c:pt idx="941">
                  <c:v>1.4824993490628251E-2</c:v>
                </c:pt>
                <c:pt idx="942">
                  <c:v>7.6273016605422935E-5</c:v>
                </c:pt>
                <c:pt idx="943">
                  <c:v>5.7950176383172056E-2</c:v>
                </c:pt>
                <c:pt idx="944">
                  <c:v>3.272435541337726E-2</c:v>
                </c:pt>
                <c:pt idx="945">
                  <c:v>1.8670581643430582E-2</c:v>
                </c:pt>
                <c:pt idx="946">
                  <c:v>7.3607142587037697E-2</c:v>
                </c:pt>
                <c:pt idx="947">
                  <c:v>1.0020301882727119E-2</c:v>
                </c:pt>
                <c:pt idx="948">
                  <c:v>7.4817729155942396E-3</c:v>
                </c:pt>
                <c:pt idx="949">
                  <c:v>1.3128356647090571E-2</c:v>
                </c:pt>
                <c:pt idx="950">
                  <c:v>2.320437532644706E-3</c:v>
                </c:pt>
                <c:pt idx="951">
                  <c:v>6.9825075712969462E-2</c:v>
                </c:pt>
                <c:pt idx="952">
                  <c:v>5.6886033477977466E-2</c:v>
                </c:pt>
                <c:pt idx="953">
                  <c:v>4.156842138673239E-2</c:v>
                </c:pt>
                <c:pt idx="954">
                  <c:v>8.6191248480457464E-2</c:v>
                </c:pt>
                <c:pt idx="955">
                  <c:v>1.7001518794805992E-2</c:v>
                </c:pt>
                <c:pt idx="956">
                  <c:v>3.7389921587303705E-2</c:v>
                </c:pt>
                <c:pt idx="957">
                  <c:v>1.0092345451845454E-2</c:v>
                </c:pt>
                <c:pt idx="958">
                  <c:v>4.6728326181057021E-3</c:v>
                </c:pt>
                <c:pt idx="959">
                  <c:v>2.4325847980962885E-2</c:v>
                </c:pt>
                <c:pt idx="960">
                  <c:v>6.7746116953789921E-3</c:v>
                </c:pt>
                <c:pt idx="961">
                  <c:v>1.7474413390204759E-2</c:v>
                </c:pt>
                <c:pt idx="962">
                  <c:v>4.040044959682771E-4</c:v>
                </c:pt>
                <c:pt idx="963">
                  <c:v>8.0487049806122146E-2</c:v>
                </c:pt>
                <c:pt idx="964">
                  <c:v>6.4671067738152052E-2</c:v>
                </c:pt>
                <c:pt idx="965">
                  <c:v>4.7850042152198492E-2</c:v>
                </c:pt>
                <c:pt idx="966">
                  <c:v>4.2092576811144512E-2</c:v>
                </c:pt>
                <c:pt idx="967">
                  <c:v>4.0568843880057701E-3</c:v>
                </c:pt>
                <c:pt idx="968">
                  <c:v>6.3913663301037649E-2</c:v>
                </c:pt>
                <c:pt idx="969">
                  <c:v>5.8676398910867192E-3</c:v>
                </c:pt>
                <c:pt idx="970">
                  <c:v>6.4314230111286994E-2</c:v>
                </c:pt>
                <c:pt idx="971">
                  <c:v>1.2528215030377647E-2</c:v>
                </c:pt>
                <c:pt idx="972">
                  <c:v>1.5378435595831812E-2</c:v>
                </c:pt>
                <c:pt idx="973">
                  <c:v>3.1495540402033319E-2</c:v>
                </c:pt>
                <c:pt idx="974">
                  <c:v>1.1359197684494383E-2</c:v>
                </c:pt>
                <c:pt idx="975">
                  <c:v>6.0232370149490469E-2</c:v>
                </c:pt>
                <c:pt idx="976">
                  <c:v>2.1657686921746432E-2</c:v>
                </c:pt>
                <c:pt idx="977">
                  <c:v>1.0492399051751993E-2</c:v>
                </c:pt>
                <c:pt idx="978">
                  <c:v>1.0716388288404825E-2</c:v>
                </c:pt>
                <c:pt idx="979">
                  <c:v>1.6431171427264642E-2</c:v>
                </c:pt>
                <c:pt idx="980">
                  <c:v>8.881677708690322E-2</c:v>
                </c:pt>
                <c:pt idx="981">
                  <c:v>4.6478975010375333E-3</c:v>
                </c:pt>
                <c:pt idx="982">
                  <c:v>3.6513908480557987E-2</c:v>
                </c:pt>
                <c:pt idx="983">
                  <c:v>2.3711124512983316E-2</c:v>
                </c:pt>
                <c:pt idx="984">
                  <c:v>9.5519783734117944E-2</c:v>
                </c:pt>
                <c:pt idx="985">
                  <c:v>1.7069713132354778E-4</c:v>
                </c:pt>
                <c:pt idx="986">
                  <c:v>3.1187324787652928E-2</c:v>
                </c:pt>
                <c:pt idx="987">
                  <c:v>8.6010485514528459E-2</c:v>
                </c:pt>
                <c:pt idx="988">
                  <c:v>3.888433336276291E-2</c:v>
                </c:pt>
                <c:pt idx="989">
                  <c:v>1.0678059798513289E-2</c:v>
                </c:pt>
                <c:pt idx="990">
                  <c:v>1.8175281136055925E-3</c:v>
                </c:pt>
                <c:pt idx="991">
                  <c:v>4.7478231050571449E-4</c:v>
                </c:pt>
                <c:pt idx="992">
                  <c:v>4.8618648519340611E-3</c:v>
                </c:pt>
                <c:pt idx="993">
                  <c:v>3.5887724157053193E-2</c:v>
                </c:pt>
                <c:pt idx="994">
                  <c:v>2.2846621503215241E-2</c:v>
                </c:pt>
                <c:pt idx="995">
                  <c:v>1.7203618781805423E-2</c:v>
                </c:pt>
                <c:pt idx="996">
                  <c:v>3.2387290024768916E-3</c:v>
                </c:pt>
                <c:pt idx="997">
                  <c:v>8.9661208308423387E-3</c:v>
                </c:pt>
                <c:pt idx="998">
                  <c:v>9.8797031535770491E-2</c:v>
                </c:pt>
                <c:pt idx="999">
                  <c:v>5.8925297177421364E-2</c:v>
                </c:pt>
                <c:pt idx="1000">
                  <c:v>2.8562287732291913E-3</c:v>
                </c:pt>
                <c:pt idx="1001">
                  <c:v>5.8601363030598194E-2</c:v>
                </c:pt>
                <c:pt idx="1002">
                  <c:v>2.8552682145650765E-2</c:v>
                </c:pt>
                <c:pt idx="1003">
                  <c:v>6.836511959854788E-2</c:v>
                </c:pt>
                <c:pt idx="1004">
                  <c:v>4.9090464613648938E-2</c:v>
                </c:pt>
                <c:pt idx="1005">
                  <c:v>3.4972886241881745E-2</c:v>
                </c:pt>
                <c:pt idx="1006">
                  <c:v>2.0155280449158704E-2</c:v>
                </c:pt>
                <c:pt idx="1007">
                  <c:v>7.7494756066712203E-2</c:v>
                </c:pt>
                <c:pt idx="1008">
                  <c:v>4.8764162309182978E-2</c:v>
                </c:pt>
                <c:pt idx="1009">
                  <c:v>4.5859625892365821E-2</c:v>
                </c:pt>
                <c:pt idx="1010">
                  <c:v>1.3397413009463219E-2</c:v>
                </c:pt>
                <c:pt idx="1011">
                  <c:v>1.2473758356256222E-2</c:v>
                </c:pt>
                <c:pt idx="1012">
                  <c:v>1.0638236648971473E-3</c:v>
                </c:pt>
                <c:pt idx="1013">
                  <c:v>4.1963160892326191E-2</c:v>
                </c:pt>
                <c:pt idx="1014">
                  <c:v>1.9861011784872439E-2</c:v>
                </c:pt>
                <c:pt idx="1015">
                  <c:v>6.3549351733660345E-2</c:v>
                </c:pt>
                <c:pt idx="1016">
                  <c:v>2.2982128949025466E-4</c:v>
                </c:pt>
                <c:pt idx="1017">
                  <c:v>8.649694240352615E-2</c:v>
                </c:pt>
                <c:pt idx="1018">
                  <c:v>1.9735156736977264E-3</c:v>
                </c:pt>
                <c:pt idx="1019">
                  <c:v>2.6328680532716545E-2</c:v>
                </c:pt>
                <c:pt idx="1020">
                  <c:v>2.5684744128075205E-4</c:v>
                </c:pt>
                <c:pt idx="1021">
                  <c:v>2.0263482377148707E-2</c:v>
                </c:pt>
                <c:pt idx="1022">
                  <c:v>8.9515617941232518E-3</c:v>
                </c:pt>
                <c:pt idx="1023">
                  <c:v>8.9748758707973106E-4</c:v>
                </c:pt>
                <c:pt idx="1024">
                  <c:v>8.2059330266445171E-2</c:v>
                </c:pt>
                <c:pt idx="1025">
                  <c:v>1.6795467439995923E-2</c:v>
                </c:pt>
                <c:pt idx="1026">
                  <c:v>2.2799035700111513E-2</c:v>
                </c:pt>
                <c:pt idx="1027">
                  <c:v>5.238417732060232E-2</c:v>
                </c:pt>
                <c:pt idx="1028">
                  <c:v>1.1700382936812672E-3</c:v>
                </c:pt>
                <c:pt idx="1029">
                  <c:v>2.4677336638452008E-3</c:v>
                </c:pt>
                <c:pt idx="1030">
                  <c:v>1.0559988324189267E-2</c:v>
                </c:pt>
                <c:pt idx="1031">
                  <c:v>3.5589512824851327E-4</c:v>
                </c:pt>
                <c:pt idx="1032">
                  <c:v>5.2249804711120305E-2</c:v>
                </c:pt>
                <c:pt idx="1033">
                  <c:v>5.9016185307650855E-2</c:v>
                </c:pt>
                <c:pt idx="1034">
                  <c:v>6.7838588923391663E-3</c:v>
                </c:pt>
                <c:pt idx="1035">
                  <c:v>5.8905020932018982E-3</c:v>
                </c:pt>
                <c:pt idx="1036">
                  <c:v>5.327932185184434E-4</c:v>
                </c:pt>
                <c:pt idx="1037">
                  <c:v>1.8050169965321668E-2</c:v>
                </c:pt>
                <c:pt idx="1038">
                  <c:v>6.8523019426401793E-2</c:v>
                </c:pt>
                <c:pt idx="1039">
                  <c:v>3.1318363633872297E-2</c:v>
                </c:pt>
                <c:pt idx="1040">
                  <c:v>2.7188681596261761E-3</c:v>
                </c:pt>
                <c:pt idx="1041">
                  <c:v>3.2557289408353236E-2</c:v>
                </c:pt>
                <c:pt idx="1042">
                  <c:v>6.6188177201451703E-2</c:v>
                </c:pt>
                <c:pt idx="1043">
                  <c:v>2.7849198263448882E-3</c:v>
                </c:pt>
                <c:pt idx="1044">
                  <c:v>5.471531833253019E-2</c:v>
                </c:pt>
                <c:pt idx="1045">
                  <c:v>2.1191463861240718E-2</c:v>
                </c:pt>
                <c:pt idx="1046">
                  <c:v>8.2347821347373409E-2</c:v>
                </c:pt>
                <c:pt idx="1047">
                  <c:v>8.2740460545622896E-2</c:v>
                </c:pt>
                <c:pt idx="1048">
                  <c:v>6.3852020053447131E-2</c:v>
                </c:pt>
                <c:pt idx="1049">
                  <c:v>4.0872703933747541E-2</c:v>
                </c:pt>
                <c:pt idx="1050">
                  <c:v>5.0643559438587872E-2</c:v>
                </c:pt>
                <c:pt idx="1051">
                  <c:v>3.3015520852161086E-3</c:v>
                </c:pt>
                <c:pt idx="1052">
                  <c:v>2.596795428768121E-2</c:v>
                </c:pt>
                <c:pt idx="1053">
                  <c:v>2.6242959890333262E-2</c:v>
                </c:pt>
                <c:pt idx="1054">
                  <c:v>3.0326529923762356E-2</c:v>
                </c:pt>
                <c:pt idx="1055">
                  <c:v>3.1347480710265864E-2</c:v>
                </c:pt>
                <c:pt idx="1056">
                  <c:v>8.2559520606463975E-6</c:v>
                </c:pt>
                <c:pt idx="1057">
                  <c:v>4.5425016865289672E-2</c:v>
                </c:pt>
                <c:pt idx="1058">
                  <c:v>6.3453458685854489E-2</c:v>
                </c:pt>
                <c:pt idx="1059">
                  <c:v>8.9287092488368858E-2</c:v>
                </c:pt>
                <c:pt idx="1060">
                  <c:v>1.9999564297758048E-2</c:v>
                </c:pt>
                <c:pt idx="1061">
                  <c:v>2.0767346841857712E-3</c:v>
                </c:pt>
                <c:pt idx="1062">
                  <c:v>7.7931314596503517E-3</c:v>
                </c:pt>
                <c:pt idx="1063">
                  <c:v>1.2991528231950196E-2</c:v>
                </c:pt>
                <c:pt idx="1064">
                  <c:v>9.1961736795318685E-3</c:v>
                </c:pt>
                <c:pt idx="1065">
                  <c:v>2.2482769125815753E-2</c:v>
                </c:pt>
                <c:pt idx="1066">
                  <c:v>7.285304177531883E-2</c:v>
                </c:pt>
                <c:pt idx="1067">
                  <c:v>5.3677291488331134E-2</c:v>
                </c:pt>
                <c:pt idx="1068">
                  <c:v>2.0435093062809787E-2</c:v>
                </c:pt>
                <c:pt idx="1069">
                  <c:v>6.2238020029270372E-4</c:v>
                </c:pt>
                <c:pt idx="1070">
                  <c:v>7.4151967173463812E-2</c:v>
                </c:pt>
                <c:pt idx="1071">
                  <c:v>1.2363541715134862E-2</c:v>
                </c:pt>
                <c:pt idx="1072">
                  <c:v>1.4318727593588125E-2</c:v>
                </c:pt>
                <c:pt idx="1073">
                  <c:v>6.7719617350649866E-2</c:v>
                </c:pt>
                <c:pt idx="1074">
                  <c:v>5.8002139093626653E-3</c:v>
                </c:pt>
                <c:pt idx="1075">
                  <c:v>3.0886647815015645E-2</c:v>
                </c:pt>
                <c:pt idx="1076">
                  <c:v>2.5174524081433607E-2</c:v>
                </c:pt>
                <c:pt idx="1077">
                  <c:v>1.8109306067199803E-2</c:v>
                </c:pt>
                <c:pt idx="1078">
                  <c:v>2.0946957890266306E-3</c:v>
                </c:pt>
                <c:pt idx="1079">
                  <c:v>3.6990259896751067E-2</c:v>
                </c:pt>
                <c:pt idx="1080">
                  <c:v>6.6653142986098316E-3</c:v>
                </c:pt>
                <c:pt idx="1081">
                  <c:v>4.8296598342260341E-2</c:v>
                </c:pt>
                <c:pt idx="1082">
                  <c:v>1.0774726487869467E-2</c:v>
                </c:pt>
                <c:pt idx="1083">
                  <c:v>1.9975266484894578E-2</c:v>
                </c:pt>
                <c:pt idx="1084">
                  <c:v>1.26933478446248E-2</c:v>
                </c:pt>
                <c:pt idx="1085">
                  <c:v>9.2105913375313014E-2</c:v>
                </c:pt>
                <c:pt idx="1086">
                  <c:v>3.5836128068013208E-2</c:v>
                </c:pt>
                <c:pt idx="1087">
                  <c:v>4.8835091999156624E-4</c:v>
                </c:pt>
                <c:pt idx="1088">
                  <c:v>5.5431588734314301E-2</c:v>
                </c:pt>
                <c:pt idx="1089">
                  <c:v>3.8809849847802745E-2</c:v>
                </c:pt>
                <c:pt idx="1090">
                  <c:v>6.3392281235850792E-2</c:v>
                </c:pt>
                <c:pt idx="1091">
                  <c:v>1.4333504325707513E-3</c:v>
                </c:pt>
                <c:pt idx="1092">
                  <c:v>1.343516206622794E-2</c:v>
                </c:pt>
                <c:pt idx="1093">
                  <c:v>1.7667887116127851E-2</c:v>
                </c:pt>
                <c:pt idx="1094">
                  <c:v>5.9396615842191719E-2</c:v>
                </c:pt>
                <c:pt idx="1095">
                  <c:v>3.9477205115598497E-2</c:v>
                </c:pt>
                <c:pt idx="1096">
                  <c:v>2.5699148523413741E-2</c:v>
                </c:pt>
                <c:pt idx="1097">
                  <c:v>4.6521931446357858E-3</c:v>
                </c:pt>
                <c:pt idx="1098">
                  <c:v>7.0517727740739125E-2</c:v>
                </c:pt>
                <c:pt idx="1099">
                  <c:v>4.5612293295919017E-2</c:v>
                </c:pt>
                <c:pt idx="1100">
                  <c:v>3.5928786811779745E-2</c:v>
                </c:pt>
                <c:pt idx="1101">
                  <c:v>3.5552433271359126E-3</c:v>
                </c:pt>
                <c:pt idx="1102">
                  <c:v>8.9830868818052953E-2</c:v>
                </c:pt>
                <c:pt idx="1103">
                  <c:v>4.8573238738424583E-2</c:v>
                </c:pt>
                <c:pt idx="1104">
                  <c:v>1.7456775630720672E-3</c:v>
                </c:pt>
                <c:pt idx="1105">
                  <c:v>9.0316764852379997E-3</c:v>
                </c:pt>
                <c:pt idx="1106">
                  <c:v>2.7065702644039572E-3</c:v>
                </c:pt>
                <c:pt idx="1107">
                  <c:v>9.3865464179132451E-5</c:v>
                </c:pt>
                <c:pt idx="1108">
                  <c:v>2.668225773402521E-3</c:v>
                </c:pt>
                <c:pt idx="1109">
                  <c:v>5.8901617292668434E-2</c:v>
                </c:pt>
                <c:pt idx="1110">
                  <c:v>2.9407623890911172E-2</c:v>
                </c:pt>
                <c:pt idx="1111">
                  <c:v>8.7317276976774813E-2</c:v>
                </c:pt>
                <c:pt idx="1112">
                  <c:v>2.4603425955086314E-2</c:v>
                </c:pt>
                <c:pt idx="1113">
                  <c:v>5.4790299208892182E-2</c:v>
                </c:pt>
                <c:pt idx="1114">
                  <c:v>4.2520503306857216E-5</c:v>
                </c:pt>
                <c:pt idx="1115">
                  <c:v>4.1046666249060254E-2</c:v>
                </c:pt>
                <c:pt idx="1116">
                  <c:v>6.148704236488133E-4</c:v>
                </c:pt>
                <c:pt idx="1117">
                  <c:v>4.5383348976778315E-2</c:v>
                </c:pt>
                <c:pt idx="1118">
                  <c:v>2.3179698237298422E-3</c:v>
                </c:pt>
                <c:pt idx="1119">
                  <c:v>1.7181335434738695E-2</c:v>
                </c:pt>
                <c:pt idx="1120">
                  <c:v>2.9403433030682078E-2</c:v>
                </c:pt>
                <c:pt idx="1121">
                  <c:v>2.1424993267929191E-3</c:v>
                </c:pt>
                <c:pt idx="1122">
                  <c:v>2.3543488936216099E-2</c:v>
                </c:pt>
                <c:pt idx="1123">
                  <c:v>2.4843907990313376E-3</c:v>
                </c:pt>
                <c:pt idx="1124">
                  <c:v>1.6447440737137151E-2</c:v>
                </c:pt>
                <c:pt idx="1125">
                  <c:v>3.8066974006591731E-2</c:v>
                </c:pt>
                <c:pt idx="1126">
                  <c:v>1.599915236364716E-2</c:v>
                </c:pt>
                <c:pt idx="1127">
                  <c:v>2.6675317563295994E-2</c:v>
                </c:pt>
                <c:pt idx="1128">
                  <c:v>8.5113725287375708E-3</c:v>
                </c:pt>
                <c:pt idx="1129">
                  <c:v>3.1437966405597033E-2</c:v>
                </c:pt>
                <c:pt idx="1130">
                  <c:v>1.3692325289947217E-2</c:v>
                </c:pt>
                <c:pt idx="1131">
                  <c:v>3.5124586953630903E-2</c:v>
                </c:pt>
                <c:pt idx="1132">
                  <c:v>1.9208262383459574E-3</c:v>
                </c:pt>
                <c:pt idx="1133">
                  <c:v>3.3065576929510528E-3</c:v>
                </c:pt>
                <c:pt idx="1134">
                  <c:v>7.9799787001580386E-2</c:v>
                </c:pt>
                <c:pt idx="1135">
                  <c:v>5.5042475492846563E-2</c:v>
                </c:pt>
                <c:pt idx="1136">
                  <c:v>5.1804304368389349E-2</c:v>
                </c:pt>
                <c:pt idx="1137">
                  <c:v>5.9902613526080589E-2</c:v>
                </c:pt>
                <c:pt idx="1138">
                  <c:v>1.7157997991074079E-3</c:v>
                </c:pt>
                <c:pt idx="1139">
                  <c:v>5.2971640428408804E-4</c:v>
                </c:pt>
                <c:pt idx="1140">
                  <c:v>8.8238620510223617E-2</c:v>
                </c:pt>
                <c:pt idx="1141">
                  <c:v>1.2525811744821308E-3</c:v>
                </c:pt>
                <c:pt idx="1142">
                  <c:v>4.3809393626365503E-2</c:v>
                </c:pt>
                <c:pt idx="1143">
                  <c:v>2.4267846034466224E-2</c:v>
                </c:pt>
                <c:pt idx="1144">
                  <c:v>3.6098002393108265E-2</c:v>
                </c:pt>
                <c:pt idx="1145">
                  <c:v>5.9159737992135114E-2</c:v>
                </c:pt>
                <c:pt idx="1146">
                  <c:v>2.7754164194367912E-2</c:v>
                </c:pt>
                <c:pt idx="1147">
                  <c:v>2.3247234710975711E-2</c:v>
                </c:pt>
                <c:pt idx="1148">
                  <c:v>2.3796662730944475E-2</c:v>
                </c:pt>
                <c:pt idx="1149">
                  <c:v>4.356787559394548E-3</c:v>
                </c:pt>
                <c:pt idx="1150">
                  <c:v>6.7155492257173835E-3</c:v>
                </c:pt>
                <c:pt idx="1151">
                  <c:v>2.3819600899706347E-2</c:v>
                </c:pt>
                <c:pt idx="1152">
                  <c:v>1.1548144717413758E-2</c:v>
                </c:pt>
                <c:pt idx="1153">
                  <c:v>6.5437645497801358E-2</c:v>
                </c:pt>
                <c:pt idx="1154">
                  <c:v>1.0263014821334581E-2</c:v>
                </c:pt>
                <c:pt idx="1155">
                  <c:v>9.1008824288115776E-3</c:v>
                </c:pt>
                <c:pt idx="1156">
                  <c:v>1.0760054914522594E-3</c:v>
                </c:pt>
                <c:pt idx="1157">
                  <c:v>3.2622164798414926E-3</c:v>
                </c:pt>
                <c:pt idx="1158">
                  <c:v>2.0380443855420712E-2</c:v>
                </c:pt>
                <c:pt idx="1159">
                  <c:v>7.0086079807095011E-2</c:v>
                </c:pt>
                <c:pt idx="1160">
                  <c:v>7.2259469942242303E-3</c:v>
                </c:pt>
                <c:pt idx="1161">
                  <c:v>9.6896028699011202E-3</c:v>
                </c:pt>
                <c:pt idx="1162">
                  <c:v>6.6357568785988382E-3</c:v>
                </c:pt>
                <c:pt idx="1163">
                  <c:v>1.5034546056018618E-2</c:v>
                </c:pt>
                <c:pt idx="1164">
                  <c:v>1.2569208636097215E-2</c:v>
                </c:pt>
                <c:pt idx="1165">
                  <c:v>5.674402852092069E-2</c:v>
                </c:pt>
                <c:pt idx="1166">
                  <c:v>1.3262332495725703E-2</c:v>
                </c:pt>
                <c:pt idx="1167">
                  <c:v>1.0579694365964667E-2</c:v>
                </c:pt>
                <c:pt idx="1168">
                  <c:v>5.2577782780593441E-3</c:v>
                </c:pt>
                <c:pt idx="1169">
                  <c:v>8.4379728953900366E-3</c:v>
                </c:pt>
                <c:pt idx="1170">
                  <c:v>3.5765190473351173E-2</c:v>
                </c:pt>
                <c:pt idx="1171">
                  <c:v>3.0365647193062954E-2</c:v>
                </c:pt>
                <c:pt idx="1172">
                  <c:v>3.4985234849342468E-2</c:v>
                </c:pt>
                <c:pt idx="1173">
                  <c:v>9.0070724874719392E-3</c:v>
                </c:pt>
                <c:pt idx="1174">
                  <c:v>3.2721347957843143E-2</c:v>
                </c:pt>
                <c:pt idx="1175">
                  <c:v>4.202228123419046E-2</c:v>
                </c:pt>
                <c:pt idx="1176">
                  <c:v>2.0488802680968206E-2</c:v>
                </c:pt>
                <c:pt idx="1177">
                  <c:v>6.4529511383011485E-3</c:v>
                </c:pt>
                <c:pt idx="1178">
                  <c:v>5.2572779287068688E-2</c:v>
                </c:pt>
                <c:pt idx="1179">
                  <c:v>9.4580343454175406E-3</c:v>
                </c:pt>
                <c:pt idx="1180">
                  <c:v>5.6201076106504308E-2</c:v>
                </c:pt>
                <c:pt idx="1181">
                  <c:v>7.3814642857674981E-3</c:v>
                </c:pt>
                <c:pt idx="1182">
                  <c:v>1.1090186131289932E-2</c:v>
                </c:pt>
                <c:pt idx="1183">
                  <c:v>5.1429251713836679E-2</c:v>
                </c:pt>
                <c:pt idx="1184">
                  <c:v>2.774678828577741E-6</c:v>
                </c:pt>
                <c:pt idx="1185">
                  <c:v>1.806028872426866E-2</c:v>
                </c:pt>
                <c:pt idx="1186">
                  <c:v>1.2355958621258318E-3</c:v>
                </c:pt>
                <c:pt idx="1187">
                  <c:v>2.9540034499804059E-2</c:v>
                </c:pt>
                <c:pt idx="1188">
                  <c:v>3.5189914224647806E-3</c:v>
                </c:pt>
                <c:pt idx="1189">
                  <c:v>9.9895299317462726E-3</c:v>
                </c:pt>
                <c:pt idx="1190">
                  <c:v>2.5386216203138437E-3</c:v>
                </c:pt>
                <c:pt idx="1191">
                  <c:v>9.6944537240846815E-3</c:v>
                </c:pt>
                <c:pt idx="1192">
                  <c:v>5.7159233170102101E-3</c:v>
                </c:pt>
                <c:pt idx="1193">
                  <c:v>2.7504328929514328E-2</c:v>
                </c:pt>
                <c:pt idx="1194">
                  <c:v>2.0217467477377923E-3</c:v>
                </c:pt>
                <c:pt idx="1195">
                  <c:v>9.5165812509817628E-3</c:v>
                </c:pt>
                <c:pt idx="1196">
                  <c:v>1.0256926143461669E-2</c:v>
                </c:pt>
                <c:pt idx="1197">
                  <c:v>3.4665629565669938E-2</c:v>
                </c:pt>
                <c:pt idx="1198">
                  <c:v>6.0588323699628258E-2</c:v>
                </c:pt>
                <c:pt idx="1199">
                  <c:v>5.1477656964520571E-2</c:v>
                </c:pt>
                <c:pt idx="1200">
                  <c:v>2.847794378453726E-2</c:v>
                </c:pt>
                <c:pt idx="1201">
                  <c:v>3.988545523801108E-3</c:v>
                </c:pt>
                <c:pt idx="1202">
                  <c:v>5.3335686021585053E-2</c:v>
                </c:pt>
                <c:pt idx="1203">
                  <c:v>1.6884559698547956E-2</c:v>
                </c:pt>
                <c:pt idx="1204">
                  <c:v>8.7312264133454845E-2</c:v>
                </c:pt>
                <c:pt idx="1205">
                  <c:v>1.156225828284302E-2</c:v>
                </c:pt>
                <c:pt idx="1206">
                  <c:v>4.7558335362177108E-2</c:v>
                </c:pt>
                <c:pt idx="1207">
                  <c:v>1.4128341914191588E-2</c:v>
                </c:pt>
                <c:pt idx="1208">
                  <c:v>7.4792988861127493E-2</c:v>
                </c:pt>
                <c:pt idx="1209">
                  <c:v>2.3805842333372063E-2</c:v>
                </c:pt>
                <c:pt idx="1210">
                  <c:v>8.8163626210194127E-4</c:v>
                </c:pt>
                <c:pt idx="1211">
                  <c:v>2.1707304295076383E-3</c:v>
                </c:pt>
                <c:pt idx="1212">
                  <c:v>4.5380811681974595E-2</c:v>
                </c:pt>
                <c:pt idx="1213">
                  <c:v>1.9419332300212144E-2</c:v>
                </c:pt>
                <c:pt idx="1214">
                  <c:v>9.0176872685127904E-2</c:v>
                </c:pt>
                <c:pt idx="1215">
                  <c:v>4.0271026667613595E-4</c:v>
                </c:pt>
                <c:pt idx="1216">
                  <c:v>5.6599365678205643E-2</c:v>
                </c:pt>
                <c:pt idx="1217">
                  <c:v>2.4598822921113712E-2</c:v>
                </c:pt>
                <c:pt idx="1218">
                  <c:v>9.0757891994584588E-4</c:v>
                </c:pt>
                <c:pt idx="1219">
                  <c:v>2.8437279862910881E-2</c:v>
                </c:pt>
                <c:pt idx="1220">
                  <c:v>3.871075307617771E-2</c:v>
                </c:pt>
                <c:pt idx="1221">
                  <c:v>1.8867188094877211E-3</c:v>
                </c:pt>
                <c:pt idx="1222">
                  <c:v>6.120292126250601E-2</c:v>
                </c:pt>
                <c:pt idx="1223">
                  <c:v>7.4934391314402174E-2</c:v>
                </c:pt>
                <c:pt idx="1224">
                  <c:v>3.5908063508620237E-3</c:v>
                </c:pt>
                <c:pt idx="1225">
                  <c:v>4.3106772210332656E-2</c:v>
                </c:pt>
                <c:pt idx="1226">
                  <c:v>2.4870790101140992E-2</c:v>
                </c:pt>
                <c:pt idx="1227">
                  <c:v>3.1043521075251295E-4</c:v>
                </c:pt>
                <c:pt idx="1228">
                  <c:v>6.1310252121918096E-2</c:v>
                </c:pt>
                <c:pt idx="1229">
                  <c:v>4.0773359853816228E-2</c:v>
                </c:pt>
                <c:pt idx="1230">
                  <c:v>6.0812189450442364E-4</c:v>
                </c:pt>
                <c:pt idx="1231">
                  <c:v>2.4358098611994828E-2</c:v>
                </c:pt>
                <c:pt idx="1232">
                  <c:v>4.9071389552771898E-2</c:v>
                </c:pt>
                <c:pt idx="1233">
                  <c:v>5.7219104544262867E-3</c:v>
                </c:pt>
                <c:pt idx="1234">
                  <c:v>2.5179108010693743E-2</c:v>
                </c:pt>
                <c:pt idx="1235">
                  <c:v>6.202387637928005E-2</c:v>
                </c:pt>
                <c:pt idx="1236">
                  <c:v>5.4435364127390209E-2</c:v>
                </c:pt>
                <c:pt idx="1237">
                  <c:v>6.3068477758647179E-3</c:v>
                </c:pt>
                <c:pt idx="1238">
                  <c:v>1.4433967788654845E-3</c:v>
                </c:pt>
                <c:pt idx="1239">
                  <c:v>2.6810460136498693E-3</c:v>
                </c:pt>
                <c:pt idx="1240">
                  <c:v>2.1445452695834904E-2</c:v>
                </c:pt>
                <c:pt idx="1241">
                  <c:v>9.1428047246520591E-4</c:v>
                </c:pt>
                <c:pt idx="1242">
                  <c:v>1.7487348397186114E-2</c:v>
                </c:pt>
                <c:pt idx="1243">
                  <c:v>1.2473231324983946E-2</c:v>
                </c:pt>
                <c:pt idx="1244">
                  <c:v>9.5583638365643094E-3</c:v>
                </c:pt>
                <c:pt idx="1245">
                  <c:v>3.6442592587726391E-2</c:v>
                </c:pt>
                <c:pt idx="1246">
                  <c:v>9.6521902859092294E-4</c:v>
                </c:pt>
                <c:pt idx="1247">
                  <c:v>1.5789163212817812E-3</c:v>
                </c:pt>
                <c:pt idx="1248">
                  <c:v>9.6036821152060223E-3</c:v>
                </c:pt>
                <c:pt idx="1249">
                  <c:v>9.1696403586044983E-3</c:v>
                </c:pt>
                <c:pt idx="1250">
                  <c:v>1.3231563285857438E-2</c:v>
                </c:pt>
                <c:pt idx="1251">
                  <c:v>6.9257929445481634E-2</c:v>
                </c:pt>
                <c:pt idx="1252">
                  <c:v>6.5655853093743194E-2</c:v>
                </c:pt>
                <c:pt idx="1253">
                  <c:v>2.8625797864585138E-2</c:v>
                </c:pt>
                <c:pt idx="1254">
                  <c:v>5.267556113483964E-3</c:v>
                </c:pt>
                <c:pt idx="1255">
                  <c:v>4.8181593974415578E-3</c:v>
                </c:pt>
                <c:pt idx="1256">
                  <c:v>2.8252590629128913E-2</c:v>
                </c:pt>
                <c:pt idx="1257">
                  <c:v>4.6011690352304171E-3</c:v>
                </c:pt>
                <c:pt idx="1258">
                  <c:v>2.6305371494874462E-2</c:v>
                </c:pt>
                <c:pt idx="1259">
                  <c:v>5.327352191310001E-2</c:v>
                </c:pt>
                <c:pt idx="1260">
                  <c:v>1.492048352389184E-2</c:v>
                </c:pt>
                <c:pt idx="1261">
                  <c:v>5.4849074504655149E-2</c:v>
                </c:pt>
                <c:pt idx="1262">
                  <c:v>1.3716104253453111E-2</c:v>
                </c:pt>
                <c:pt idx="1263">
                  <c:v>6.1574845204245235E-2</c:v>
                </c:pt>
                <c:pt idx="1264">
                  <c:v>5.8340849856295611E-2</c:v>
                </c:pt>
                <c:pt idx="1265">
                  <c:v>5.6574101922933521E-3</c:v>
                </c:pt>
                <c:pt idx="1266">
                  <c:v>5.0470836243964583E-2</c:v>
                </c:pt>
                <c:pt idx="1267">
                  <c:v>1.741736342844917E-2</c:v>
                </c:pt>
                <c:pt idx="1268">
                  <c:v>4.9041246951473792E-2</c:v>
                </c:pt>
                <c:pt idx="1269">
                  <c:v>6.978198418002475E-2</c:v>
                </c:pt>
                <c:pt idx="1270">
                  <c:v>1.6377831439453622E-3</c:v>
                </c:pt>
                <c:pt idx="1271">
                  <c:v>1.3280801790901502E-2</c:v>
                </c:pt>
                <c:pt idx="1272">
                  <c:v>2.4155343231266686E-2</c:v>
                </c:pt>
                <c:pt idx="1273">
                  <c:v>8.090042137050623E-3</c:v>
                </c:pt>
                <c:pt idx="1274">
                  <c:v>3.6069265671043264E-4</c:v>
                </c:pt>
                <c:pt idx="1275">
                  <c:v>2.5988277584669144E-2</c:v>
                </c:pt>
                <c:pt idx="1276">
                  <c:v>2.4926232525465386E-3</c:v>
                </c:pt>
                <c:pt idx="1277">
                  <c:v>7.2513077347472962E-2</c:v>
                </c:pt>
                <c:pt idx="1278">
                  <c:v>2.9565715639359457E-2</c:v>
                </c:pt>
                <c:pt idx="1279">
                  <c:v>4.9864738987619867E-2</c:v>
                </c:pt>
                <c:pt idx="1280">
                  <c:v>4.8335498067000111E-2</c:v>
                </c:pt>
                <c:pt idx="1281">
                  <c:v>5.1628770852635564E-2</c:v>
                </c:pt>
                <c:pt idx="1282">
                  <c:v>1.2998695958433093E-2</c:v>
                </c:pt>
                <c:pt idx="1283">
                  <c:v>3.0738809195088469E-2</c:v>
                </c:pt>
                <c:pt idx="1284">
                  <c:v>4.48797403442419E-2</c:v>
                </c:pt>
                <c:pt idx="1285">
                  <c:v>3.4309676355813362E-2</c:v>
                </c:pt>
                <c:pt idx="1286">
                  <c:v>3.3876006279619378E-3</c:v>
                </c:pt>
                <c:pt idx="1287">
                  <c:v>2.4278908312316813E-2</c:v>
                </c:pt>
                <c:pt idx="1288">
                  <c:v>1.7402188698550374E-3</c:v>
                </c:pt>
                <c:pt idx="1289">
                  <c:v>8.1447066008978303E-2</c:v>
                </c:pt>
                <c:pt idx="1290">
                  <c:v>5.878861522123374E-3</c:v>
                </c:pt>
                <c:pt idx="1291">
                  <c:v>6.0372443297882269E-3</c:v>
                </c:pt>
                <c:pt idx="1292">
                  <c:v>2.2898785765403575E-2</c:v>
                </c:pt>
                <c:pt idx="1293">
                  <c:v>7.8828708970619138E-2</c:v>
                </c:pt>
                <c:pt idx="1294">
                  <c:v>1.2323642787586837E-2</c:v>
                </c:pt>
                <c:pt idx="1295">
                  <c:v>6.3594642908000723E-2</c:v>
                </c:pt>
                <c:pt idx="1296">
                  <c:v>3.0101859314888051E-2</c:v>
                </c:pt>
                <c:pt idx="1297">
                  <c:v>2.8412600092038571E-2</c:v>
                </c:pt>
                <c:pt idx="1298">
                  <c:v>4.1936958376880283E-4</c:v>
                </c:pt>
                <c:pt idx="1299">
                  <c:v>3.2118150542653656E-2</c:v>
                </c:pt>
                <c:pt idx="1300">
                  <c:v>1.4491975513976898E-2</c:v>
                </c:pt>
                <c:pt idx="1301">
                  <c:v>1.6304165968293295E-2</c:v>
                </c:pt>
                <c:pt idx="1302">
                  <c:v>7.2920565318361483E-2</c:v>
                </c:pt>
                <c:pt idx="1303">
                  <c:v>2.2228656783924994E-2</c:v>
                </c:pt>
                <c:pt idx="1304">
                  <c:v>3.613812623593734E-3</c:v>
                </c:pt>
                <c:pt idx="1305">
                  <c:v>1.978438730409085E-2</c:v>
                </c:pt>
                <c:pt idx="1306">
                  <c:v>4.1137997354802031E-2</c:v>
                </c:pt>
                <c:pt idx="1307">
                  <c:v>3.9873285096264839E-4</c:v>
                </c:pt>
                <c:pt idx="1308">
                  <c:v>5.8975917239307347E-2</c:v>
                </c:pt>
                <c:pt idx="1309">
                  <c:v>2.7155896878861174E-3</c:v>
                </c:pt>
                <c:pt idx="1310">
                  <c:v>3.6624179044071628E-2</c:v>
                </c:pt>
                <c:pt idx="1311">
                  <c:v>4.5142605815649967E-2</c:v>
                </c:pt>
                <c:pt idx="1312">
                  <c:v>5.6693558487878243E-2</c:v>
                </c:pt>
                <c:pt idx="1313">
                  <c:v>3.1484132437070581E-3</c:v>
                </c:pt>
                <c:pt idx="1314">
                  <c:v>5.6061144900861143E-2</c:v>
                </c:pt>
                <c:pt idx="1315">
                  <c:v>1.3292876152538617E-2</c:v>
                </c:pt>
                <c:pt idx="1316">
                  <c:v>2.5962721079789662E-4</c:v>
                </c:pt>
                <c:pt idx="1317">
                  <c:v>6.1692282661089927E-2</c:v>
                </c:pt>
                <c:pt idx="1318">
                  <c:v>1.2384600052823731E-3</c:v>
                </c:pt>
                <c:pt idx="1319">
                  <c:v>2.557879887530605E-2</c:v>
                </c:pt>
                <c:pt idx="1320">
                  <c:v>2.44516306834173E-2</c:v>
                </c:pt>
                <c:pt idx="1321">
                  <c:v>6.1205883283502877E-2</c:v>
                </c:pt>
                <c:pt idx="1322">
                  <c:v>1.9380996921114429E-2</c:v>
                </c:pt>
                <c:pt idx="1323">
                  <c:v>4.7260951315287347E-2</c:v>
                </c:pt>
                <c:pt idx="1324">
                  <c:v>2.7801814745193748E-2</c:v>
                </c:pt>
                <c:pt idx="1325">
                  <c:v>1.7875767500369932E-3</c:v>
                </c:pt>
                <c:pt idx="1326">
                  <c:v>5.3754490755758146E-2</c:v>
                </c:pt>
                <c:pt idx="1327">
                  <c:v>6.5014529637697396E-2</c:v>
                </c:pt>
                <c:pt idx="1328">
                  <c:v>6.7845916751145138E-2</c:v>
                </c:pt>
                <c:pt idx="1329">
                  <c:v>4.7130879665648245E-2</c:v>
                </c:pt>
                <c:pt idx="1330">
                  <c:v>3.1485331868331509E-2</c:v>
                </c:pt>
                <c:pt idx="1331">
                  <c:v>7.8865568791274387E-3</c:v>
                </c:pt>
                <c:pt idx="1332">
                  <c:v>1.5459249219070364E-2</c:v>
                </c:pt>
                <c:pt idx="1333">
                  <c:v>6.2161124990433563E-3</c:v>
                </c:pt>
                <c:pt idx="1334">
                  <c:v>3.6763494494246193E-2</c:v>
                </c:pt>
                <c:pt idx="1335">
                  <c:v>1.1943932276765223E-2</c:v>
                </c:pt>
                <c:pt idx="1336">
                  <c:v>7.432870839253986E-3</c:v>
                </c:pt>
                <c:pt idx="1337">
                  <c:v>1.5068542829934797E-2</c:v>
                </c:pt>
                <c:pt idx="1338">
                  <c:v>6.7763228837063594E-2</c:v>
                </c:pt>
                <c:pt idx="1339">
                  <c:v>4.46108889976067E-2</c:v>
                </c:pt>
                <c:pt idx="1340">
                  <c:v>2.1011993322207791E-2</c:v>
                </c:pt>
                <c:pt idx="1341">
                  <c:v>3.8641995873517229E-2</c:v>
                </c:pt>
                <c:pt idx="1342">
                  <c:v>4.6416962571312954E-2</c:v>
                </c:pt>
                <c:pt idx="1343">
                  <c:v>1.9351348764842895E-2</c:v>
                </c:pt>
                <c:pt idx="1344">
                  <c:v>1.851819908690416E-2</c:v>
                </c:pt>
                <c:pt idx="1345">
                  <c:v>1.1247011551561317E-3</c:v>
                </c:pt>
                <c:pt idx="1346">
                  <c:v>4.8813341328028399E-2</c:v>
                </c:pt>
                <c:pt idx="1347">
                  <c:v>7.0535811543766746E-5</c:v>
                </c:pt>
                <c:pt idx="1348">
                  <c:v>4.2443938437629392E-2</c:v>
                </c:pt>
                <c:pt idx="1349">
                  <c:v>8.5166105582819771E-3</c:v>
                </c:pt>
                <c:pt idx="1350">
                  <c:v>3.2315266203401298E-2</c:v>
                </c:pt>
                <c:pt idx="1351">
                  <c:v>3.8816212590634558E-2</c:v>
                </c:pt>
                <c:pt idx="1352">
                  <c:v>2.3906052936127802E-4</c:v>
                </c:pt>
                <c:pt idx="1353">
                  <c:v>2.5154577449131902E-3</c:v>
                </c:pt>
                <c:pt idx="1354">
                  <c:v>6.3736547940344357E-3</c:v>
                </c:pt>
                <c:pt idx="1355">
                  <c:v>6.0232162237982459E-2</c:v>
                </c:pt>
                <c:pt idx="1356">
                  <c:v>5.3116156849853435E-2</c:v>
                </c:pt>
                <c:pt idx="1357">
                  <c:v>7.4968888493154293E-2</c:v>
                </c:pt>
                <c:pt idx="1358">
                  <c:v>8.5522601678240454E-3</c:v>
                </c:pt>
                <c:pt idx="1359">
                  <c:v>1.6599638963677901E-3</c:v>
                </c:pt>
                <c:pt idx="1360">
                  <c:v>6.1467481399727346E-2</c:v>
                </c:pt>
                <c:pt idx="1361">
                  <c:v>3.2211660711648972E-2</c:v>
                </c:pt>
                <c:pt idx="1362">
                  <c:v>3.5291240469335967E-2</c:v>
                </c:pt>
                <c:pt idx="1363">
                  <c:v>1.0853131929887643E-2</c:v>
                </c:pt>
                <c:pt idx="1364">
                  <c:v>1.8921105934016559E-2</c:v>
                </c:pt>
                <c:pt idx="1365">
                  <c:v>7.4693410578311609E-4</c:v>
                </c:pt>
                <c:pt idx="1366">
                  <c:v>1.2940733355943332E-2</c:v>
                </c:pt>
                <c:pt idx="1367">
                  <c:v>6.23549899596735E-2</c:v>
                </c:pt>
                <c:pt idx="1368">
                  <c:v>1.3580053496690678E-2</c:v>
                </c:pt>
                <c:pt idx="1369">
                  <c:v>1.3889660702022592E-4</c:v>
                </c:pt>
                <c:pt idx="1370">
                  <c:v>6.673976362342246E-2</c:v>
                </c:pt>
                <c:pt idx="1371">
                  <c:v>2.9746828631993598E-3</c:v>
                </c:pt>
                <c:pt idx="1372">
                  <c:v>9.0755702519243406E-3</c:v>
                </c:pt>
                <c:pt idx="1373">
                  <c:v>5.0750556654390468E-2</c:v>
                </c:pt>
                <c:pt idx="1374">
                  <c:v>3.9148726772777802E-2</c:v>
                </c:pt>
                <c:pt idx="1375">
                  <c:v>1.528508306620684E-4</c:v>
                </c:pt>
                <c:pt idx="1376">
                  <c:v>3.9622179808362148E-2</c:v>
                </c:pt>
                <c:pt idx="1377">
                  <c:v>6.5735332272071983E-2</c:v>
                </c:pt>
                <c:pt idx="1378">
                  <c:v>3.6087782530093017E-2</c:v>
                </c:pt>
                <c:pt idx="1379">
                  <c:v>7.0382620366181816E-3</c:v>
                </c:pt>
                <c:pt idx="1380">
                  <c:v>3.8137043651202872E-2</c:v>
                </c:pt>
                <c:pt idx="1381">
                  <c:v>2.2641655513115616E-2</c:v>
                </c:pt>
                <c:pt idx="1382">
                  <c:v>3.5056792392995015E-2</c:v>
                </c:pt>
                <c:pt idx="1383">
                  <c:v>4.7775269218732319E-2</c:v>
                </c:pt>
                <c:pt idx="1384">
                  <c:v>1.9496111106982572E-2</c:v>
                </c:pt>
                <c:pt idx="1385">
                  <c:v>1.2768593966321238E-3</c:v>
                </c:pt>
                <c:pt idx="1386">
                  <c:v>2.4730605766489784E-2</c:v>
                </c:pt>
                <c:pt idx="1387">
                  <c:v>1.6388916694667365E-5</c:v>
                </c:pt>
                <c:pt idx="1388">
                  <c:v>4.1564781852437921E-2</c:v>
                </c:pt>
                <c:pt idx="1389">
                  <c:v>4.0581344815941854E-2</c:v>
                </c:pt>
                <c:pt idx="1390">
                  <c:v>7.3303665981488322E-3</c:v>
                </c:pt>
                <c:pt idx="1391">
                  <c:v>5.9236563247015261E-2</c:v>
                </c:pt>
                <c:pt idx="1392">
                  <c:v>1.6089126777958738E-2</c:v>
                </c:pt>
                <c:pt idx="1393">
                  <c:v>1.3939411667576548E-2</c:v>
                </c:pt>
                <c:pt idx="1394">
                  <c:v>4.3968771912257908E-3</c:v>
                </c:pt>
                <c:pt idx="1395">
                  <c:v>8.1442870249755217E-2</c:v>
                </c:pt>
                <c:pt idx="1396">
                  <c:v>2.2053040397309678E-2</c:v>
                </c:pt>
                <c:pt idx="1397">
                  <c:v>1.86225328644954E-2</c:v>
                </c:pt>
                <c:pt idx="1398">
                  <c:v>7.7199975037114232E-2</c:v>
                </c:pt>
                <c:pt idx="1399">
                  <c:v>3.9563252397697224E-3</c:v>
                </c:pt>
                <c:pt idx="1400">
                  <c:v>7.3844593228076585E-2</c:v>
                </c:pt>
                <c:pt idx="1401">
                  <c:v>5.0212699709694733E-3</c:v>
                </c:pt>
                <c:pt idx="1402">
                  <c:v>1.7972075113401181E-2</c:v>
                </c:pt>
                <c:pt idx="1403">
                  <c:v>2.5976012030589073E-2</c:v>
                </c:pt>
                <c:pt idx="1404">
                  <c:v>8.9562470071228289E-3</c:v>
                </c:pt>
                <c:pt idx="1405">
                  <c:v>9.0707324502995068E-2</c:v>
                </c:pt>
                <c:pt idx="1406">
                  <c:v>2.1932569768704786E-2</c:v>
                </c:pt>
                <c:pt idx="1407">
                  <c:v>3.5047144354816749E-3</c:v>
                </c:pt>
                <c:pt idx="1408">
                  <c:v>4.1898047875150411E-2</c:v>
                </c:pt>
                <c:pt idx="1409">
                  <c:v>8.9465849202776282E-2</c:v>
                </c:pt>
                <c:pt idx="1410">
                  <c:v>5.8676314546045619E-2</c:v>
                </c:pt>
                <c:pt idx="1411">
                  <c:v>3.8746177779754372E-2</c:v>
                </c:pt>
                <c:pt idx="1412">
                  <c:v>1.7842580762207018E-3</c:v>
                </c:pt>
                <c:pt idx="1413">
                  <c:v>1.3966651721286794E-2</c:v>
                </c:pt>
                <c:pt idx="1414">
                  <c:v>1.3246910751456738E-2</c:v>
                </c:pt>
                <c:pt idx="1415">
                  <c:v>1.7016865696524698E-2</c:v>
                </c:pt>
                <c:pt idx="1416">
                  <c:v>4.3160470707464725E-2</c:v>
                </c:pt>
                <c:pt idx="1417">
                  <c:v>1.9248030084643802E-2</c:v>
                </c:pt>
                <c:pt idx="1418">
                  <c:v>1.7762326616589767E-2</c:v>
                </c:pt>
                <c:pt idx="1419">
                  <c:v>7.9067747667083729E-2</c:v>
                </c:pt>
                <c:pt idx="1420">
                  <c:v>3.4677815226596909E-2</c:v>
                </c:pt>
                <c:pt idx="1421">
                  <c:v>7.0745764571118766E-2</c:v>
                </c:pt>
                <c:pt idx="1422">
                  <c:v>3.5243108294827595E-2</c:v>
                </c:pt>
                <c:pt idx="1423">
                  <c:v>4.9330873365503083E-2</c:v>
                </c:pt>
                <c:pt idx="1424">
                  <c:v>4.3903305720025907E-3</c:v>
                </c:pt>
                <c:pt idx="1425">
                  <c:v>6.9629107541754207E-2</c:v>
                </c:pt>
                <c:pt idx="1426">
                  <c:v>1.5074228392421561E-2</c:v>
                </c:pt>
                <c:pt idx="1427">
                  <c:v>7.6261185050072454E-5</c:v>
                </c:pt>
                <c:pt idx="1428">
                  <c:v>5.3671465802186626E-4</c:v>
                </c:pt>
                <c:pt idx="1429">
                  <c:v>2.5120507331386901E-2</c:v>
                </c:pt>
                <c:pt idx="1430">
                  <c:v>3.111795338616886E-4</c:v>
                </c:pt>
                <c:pt idx="1431">
                  <c:v>1.8831783879040678E-2</c:v>
                </c:pt>
                <c:pt idx="1432">
                  <c:v>5.8263542439664251E-2</c:v>
                </c:pt>
                <c:pt idx="1433">
                  <c:v>3.4469190309552779E-3</c:v>
                </c:pt>
                <c:pt idx="1434">
                  <c:v>2.5127624455542966E-3</c:v>
                </c:pt>
                <c:pt idx="1435">
                  <c:v>8.2029297246979469E-3</c:v>
                </c:pt>
                <c:pt idx="1436">
                  <c:v>1.8628327586285631E-2</c:v>
                </c:pt>
                <c:pt idx="1437">
                  <c:v>2.6511441251708835E-2</c:v>
                </c:pt>
                <c:pt idx="1438">
                  <c:v>1.8613323017056822E-2</c:v>
                </c:pt>
                <c:pt idx="1439">
                  <c:v>3.0168712937997185E-3</c:v>
                </c:pt>
                <c:pt idx="1440">
                  <c:v>3.6766744054492401E-2</c:v>
                </c:pt>
                <c:pt idx="1441">
                  <c:v>5.860968797377757E-3</c:v>
                </c:pt>
                <c:pt idx="1442">
                  <c:v>1.6966798202604327E-2</c:v>
                </c:pt>
                <c:pt idx="1443">
                  <c:v>9.5404760246067963E-2</c:v>
                </c:pt>
                <c:pt idx="1444">
                  <c:v>4.1988730714715164E-2</c:v>
                </c:pt>
                <c:pt idx="1445">
                  <c:v>2.0037303151546238E-3</c:v>
                </c:pt>
                <c:pt idx="1446">
                  <c:v>4.0987749676969316E-3</c:v>
                </c:pt>
                <c:pt idx="1447">
                  <c:v>7.3059067103145539E-2</c:v>
                </c:pt>
                <c:pt idx="1448">
                  <c:v>2.1982170084110658E-2</c:v>
                </c:pt>
                <c:pt idx="1449">
                  <c:v>7.7591595224571342E-5</c:v>
                </c:pt>
                <c:pt idx="1450">
                  <c:v>1.2099949364106874E-2</c:v>
                </c:pt>
                <c:pt idx="1451">
                  <c:v>3.5671134217836599E-3</c:v>
                </c:pt>
                <c:pt idx="1452">
                  <c:v>1.7134835376317784E-4</c:v>
                </c:pt>
                <c:pt idx="1453">
                  <c:v>6.0711350247520642E-3</c:v>
                </c:pt>
                <c:pt idx="1454">
                  <c:v>1.6153719612041248E-2</c:v>
                </c:pt>
                <c:pt idx="1455">
                  <c:v>4.2294423974213978E-2</c:v>
                </c:pt>
                <c:pt idx="1456">
                  <c:v>5.3449691058445721E-2</c:v>
                </c:pt>
                <c:pt idx="1457">
                  <c:v>2.6646951696422658E-2</c:v>
                </c:pt>
                <c:pt idx="1458">
                  <c:v>5.5437321665720324E-2</c:v>
                </c:pt>
                <c:pt idx="1459">
                  <c:v>6.7242500212366343E-2</c:v>
                </c:pt>
                <c:pt idx="1460">
                  <c:v>7.1929074085234712E-3</c:v>
                </c:pt>
                <c:pt idx="1461">
                  <c:v>1.4286155694979971E-2</c:v>
                </c:pt>
                <c:pt idx="1462">
                  <c:v>5.3019870610779916E-2</c:v>
                </c:pt>
                <c:pt idx="1463">
                  <c:v>1.568170788539346E-2</c:v>
                </c:pt>
                <c:pt idx="1464">
                  <c:v>1.3669224978197444E-2</c:v>
                </c:pt>
                <c:pt idx="1465">
                  <c:v>1.5405692337881999E-2</c:v>
                </c:pt>
                <c:pt idx="1466">
                  <c:v>2.0620446133471977E-2</c:v>
                </c:pt>
                <c:pt idx="1467">
                  <c:v>1.7973822662848461E-2</c:v>
                </c:pt>
                <c:pt idx="1468">
                  <c:v>1.4915402246916806E-2</c:v>
                </c:pt>
                <c:pt idx="1469">
                  <c:v>5.4660290898466118E-3</c:v>
                </c:pt>
                <c:pt idx="1470">
                  <c:v>2.5043754560390616E-3</c:v>
                </c:pt>
                <c:pt idx="1471">
                  <c:v>3.4470436837356941E-2</c:v>
                </c:pt>
                <c:pt idx="1472">
                  <c:v>4.1550190250962986E-3</c:v>
                </c:pt>
                <c:pt idx="1473">
                  <c:v>2.2752744172859621E-2</c:v>
                </c:pt>
                <c:pt idx="1474">
                  <c:v>2.4227409616420022E-3</c:v>
                </c:pt>
                <c:pt idx="1475">
                  <c:v>2.0714821318921949E-2</c:v>
                </c:pt>
                <c:pt idx="1476">
                  <c:v>4.6363048851671217E-2</c:v>
                </c:pt>
                <c:pt idx="1477">
                  <c:v>7.2183105400399662E-4</c:v>
                </c:pt>
                <c:pt idx="1478">
                  <c:v>4.6540747610457761E-2</c:v>
                </c:pt>
                <c:pt idx="1479">
                  <c:v>2.5439436333682054E-3</c:v>
                </c:pt>
                <c:pt idx="1480">
                  <c:v>4.385184175407187E-2</c:v>
                </c:pt>
                <c:pt idx="1481">
                  <c:v>7.7167573300436429E-3</c:v>
                </c:pt>
                <c:pt idx="1482">
                  <c:v>1.5991369893653056E-2</c:v>
                </c:pt>
                <c:pt idx="1483">
                  <c:v>8.0586264084620538E-4</c:v>
                </c:pt>
                <c:pt idx="1484">
                  <c:v>3.6058448473195196E-3</c:v>
                </c:pt>
                <c:pt idx="1485">
                  <c:v>3.3469277899554783E-2</c:v>
                </c:pt>
                <c:pt idx="1486">
                  <c:v>5.3050615545194527E-3</c:v>
                </c:pt>
                <c:pt idx="1487">
                  <c:v>4.5758896829619145E-2</c:v>
                </c:pt>
                <c:pt idx="1488">
                  <c:v>2.2219400651845018E-3</c:v>
                </c:pt>
                <c:pt idx="1489">
                  <c:v>4.194880633440199E-2</c:v>
                </c:pt>
                <c:pt idx="1490">
                  <c:v>1.9720881321712014E-3</c:v>
                </c:pt>
                <c:pt idx="1491">
                  <c:v>3.3792925399934413E-2</c:v>
                </c:pt>
                <c:pt idx="1492">
                  <c:v>1.4106187422277554E-2</c:v>
                </c:pt>
                <c:pt idx="1493">
                  <c:v>4.4538766981427605E-3</c:v>
                </c:pt>
                <c:pt idx="1494">
                  <c:v>2.2271286777561551E-2</c:v>
                </c:pt>
                <c:pt idx="1495">
                  <c:v>3.518583780109046E-3</c:v>
                </c:pt>
                <c:pt idx="1496">
                  <c:v>3.6897373428667529E-2</c:v>
                </c:pt>
                <c:pt idx="1497">
                  <c:v>1.3029357238263428E-2</c:v>
                </c:pt>
                <c:pt idx="1498">
                  <c:v>1.7977871100997227E-3</c:v>
                </c:pt>
                <c:pt idx="1499">
                  <c:v>7.4799505753558194E-3</c:v>
                </c:pt>
                <c:pt idx="1500">
                  <c:v>2.3954674037594062E-2</c:v>
                </c:pt>
                <c:pt idx="1501">
                  <c:v>2.6627520943429662E-3</c:v>
                </c:pt>
                <c:pt idx="1502">
                  <c:v>3.7402202986706434E-2</c:v>
                </c:pt>
                <c:pt idx="1503">
                  <c:v>5.344740071148877E-2</c:v>
                </c:pt>
                <c:pt idx="1504">
                  <c:v>7.1814121861979554E-3</c:v>
                </c:pt>
                <c:pt idx="1505">
                  <c:v>5.0279966255956481E-3</c:v>
                </c:pt>
                <c:pt idx="1506">
                  <c:v>1.5891594484056002E-2</c:v>
                </c:pt>
                <c:pt idx="1507">
                  <c:v>1.8843575833940841E-2</c:v>
                </c:pt>
                <c:pt idx="1508">
                  <c:v>3.4002919980751452E-2</c:v>
                </c:pt>
                <c:pt idx="1509">
                  <c:v>2.1912309015455472E-2</c:v>
                </c:pt>
                <c:pt idx="1510">
                  <c:v>9.1300103051501248E-3</c:v>
                </c:pt>
                <c:pt idx="1511">
                  <c:v>1.9259539407435822E-3</c:v>
                </c:pt>
                <c:pt idx="1512">
                  <c:v>6.3194790758520063E-3</c:v>
                </c:pt>
                <c:pt idx="1513">
                  <c:v>8.2078726907733199E-2</c:v>
                </c:pt>
                <c:pt idx="1514">
                  <c:v>6.9537207975774687E-2</c:v>
                </c:pt>
                <c:pt idx="1515">
                  <c:v>1.3005217644772761E-2</c:v>
                </c:pt>
                <c:pt idx="1516">
                  <c:v>1.1416276137118162E-2</c:v>
                </c:pt>
                <c:pt idx="1517">
                  <c:v>1.0658700252028639E-2</c:v>
                </c:pt>
                <c:pt idx="1518">
                  <c:v>7.7571163068452717E-4</c:v>
                </c:pt>
                <c:pt idx="1519">
                  <c:v>6.8354512154491523E-2</c:v>
                </c:pt>
                <c:pt idx="1520">
                  <c:v>2.0607166707374426E-2</c:v>
                </c:pt>
                <c:pt idx="1521">
                  <c:v>4.2888079578883388E-2</c:v>
                </c:pt>
                <c:pt idx="1522">
                  <c:v>3.9153532973069824E-4</c:v>
                </c:pt>
                <c:pt idx="1523">
                  <c:v>5.8086889661172071E-2</c:v>
                </c:pt>
                <c:pt idx="1524">
                  <c:v>5.7416082793468985E-2</c:v>
                </c:pt>
                <c:pt idx="1525">
                  <c:v>1.5222515360871311E-2</c:v>
                </c:pt>
                <c:pt idx="1526">
                  <c:v>7.7234869178323812E-2</c:v>
                </c:pt>
                <c:pt idx="1527">
                  <c:v>3.1888853978117374E-2</c:v>
                </c:pt>
                <c:pt idx="1528">
                  <c:v>3.7458324819639136E-2</c:v>
                </c:pt>
                <c:pt idx="1529">
                  <c:v>3.3826554268340733E-2</c:v>
                </c:pt>
                <c:pt idx="1530">
                  <c:v>8.9280725459726462E-4</c:v>
                </c:pt>
                <c:pt idx="1531">
                  <c:v>3.0563934780415161E-2</c:v>
                </c:pt>
                <c:pt idx="1532">
                  <c:v>1.0521970548291362E-2</c:v>
                </c:pt>
                <c:pt idx="1533">
                  <c:v>6.6632697483764314E-3</c:v>
                </c:pt>
                <c:pt idx="1534">
                  <c:v>1.3052613744337137E-3</c:v>
                </c:pt>
                <c:pt idx="1535">
                  <c:v>8.5436739501677447E-2</c:v>
                </c:pt>
                <c:pt idx="1536">
                  <c:v>3.8762919402223418E-3</c:v>
                </c:pt>
                <c:pt idx="1537">
                  <c:v>2.6402272222765085E-2</c:v>
                </c:pt>
                <c:pt idx="1538">
                  <c:v>1.5710860148932144E-2</c:v>
                </c:pt>
                <c:pt idx="1539">
                  <c:v>4.3819613933309054E-3</c:v>
                </c:pt>
                <c:pt idx="1540">
                  <c:v>5.6315273503105342E-4</c:v>
                </c:pt>
                <c:pt idx="1541">
                  <c:v>3.0606279570573228E-2</c:v>
                </c:pt>
                <c:pt idx="1542">
                  <c:v>2.540598878385659E-6</c:v>
                </c:pt>
                <c:pt idx="1543">
                  <c:v>1.0167186924064762E-2</c:v>
                </c:pt>
                <c:pt idx="1544">
                  <c:v>3.3058420444786484E-2</c:v>
                </c:pt>
                <c:pt idx="1545">
                  <c:v>1.0014046951309747E-2</c:v>
                </c:pt>
                <c:pt idx="1546">
                  <c:v>3.1226696681522889E-3</c:v>
                </c:pt>
                <c:pt idx="1547">
                  <c:v>2.6432178280514883E-2</c:v>
                </c:pt>
                <c:pt idx="1548">
                  <c:v>2.1748153522659651E-2</c:v>
                </c:pt>
                <c:pt idx="1549">
                  <c:v>6.4445197353073982E-2</c:v>
                </c:pt>
                <c:pt idx="1550">
                  <c:v>5.5560987202957592E-4</c:v>
                </c:pt>
                <c:pt idx="1551">
                  <c:v>8.4219322960034006E-3</c:v>
                </c:pt>
                <c:pt idx="1552">
                  <c:v>8.276975759986191E-2</c:v>
                </c:pt>
                <c:pt idx="1553">
                  <c:v>9.2616406425288331E-5</c:v>
                </c:pt>
                <c:pt idx="1554">
                  <c:v>8.326710705842616E-2</c:v>
                </c:pt>
                <c:pt idx="1555">
                  <c:v>2.0142582236084096E-2</c:v>
                </c:pt>
                <c:pt idx="1556">
                  <c:v>1.929564515274821E-2</c:v>
                </c:pt>
                <c:pt idx="1557">
                  <c:v>2.2659850381506761E-3</c:v>
                </c:pt>
                <c:pt idx="1558">
                  <c:v>2.8961105363746113E-3</c:v>
                </c:pt>
                <c:pt idx="1559">
                  <c:v>1.870243808519461E-2</c:v>
                </c:pt>
                <c:pt idx="1560">
                  <c:v>6.3345311000287028E-4</c:v>
                </c:pt>
                <c:pt idx="1561">
                  <c:v>4.4830570909554189E-2</c:v>
                </c:pt>
                <c:pt idx="1562">
                  <c:v>2.7187363424403418E-2</c:v>
                </c:pt>
                <c:pt idx="1563">
                  <c:v>2.6907611497402523E-2</c:v>
                </c:pt>
                <c:pt idx="1564">
                  <c:v>5.3513617917338371E-2</c:v>
                </c:pt>
                <c:pt idx="1565">
                  <c:v>5.516306193111678E-3</c:v>
                </c:pt>
                <c:pt idx="1566">
                  <c:v>2.9529956283767578E-2</c:v>
                </c:pt>
                <c:pt idx="1567">
                  <c:v>5.7321781425707478E-3</c:v>
                </c:pt>
                <c:pt idx="1568">
                  <c:v>2.6763603701052904E-2</c:v>
                </c:pt>
                <c:pt idx="1569">
                  <c:v>1.0180227959708484E-3</c:v>
                </c:pt>
                <c:pt idx="1570">
                  <c:v>6.1359643400573753E-3</c:v>
                </c:pt>
                <c:pt idx="1571">
                  <c:v>1.817532946808964E-2</c:v>
                </c:pt>
                <c:pt idx="1572">
                  <c:v>1.0314383953926407E-3</c:v>
                </c:pt>
                <c:pt idx="1573">
                  <c:v>6.31630335687553E-2</c:v>
                </c:pt>
                <c:pt idx="1574">
                  <c:v>3.0868392113387313E-3</c:v>
                </c:pt>
                <c:pt idx="1575">
                  <c:v>9.3387430638378396E-3</c:v>
                </c:pt>
                <c:pt idx="1576">
                  <c:v>4.9707246082829774E-2</c:v>
                </c:pt>
                <c:pt idx="1577">
                  <c:v>1.1516319546555132E-5</c:v>
                </c:pt>
                <c:pt idx="1578">
                  <c:v>6.8885168545486809E-3</c:v>
                </c:pt>
                <c:pt idx="1579">
                  <c:v>2.4161570242482767E-2</c:v>
                </c:pt>
                <c:pt idx="1580">
                  <c:v>9.8366163281443696E-4</c:v>
                </c:pt>
                <c:pt idx="1581">
                  <c:v>1.7298652374929908E-2</c:v>
                </c:pt>
                <c:pt idx="1582">
                  <c:v>7.2879256816305322E-3</c:v>
                </c:pt>
                <c:pt idx="1583">
                  <c:v>3.3216740108843706E-2</c:v>
                </c:pt>
                <c:pt idx="1584">
                  <c:v>7.621710169900377E-3</c:v>
                </c:pt>
                <c:pt idx="1585">
                  <c:v>7.9404098088907242E-3</c:v>
                </c:pt>
                <c:pt idx="1586">
                  <c:v>1.0209896438843787E-2</c:v>
                </c:pt>
                <c:pt idx="1587">
                  <c:v>2.7065110633834665E-2</c:v>
                </c:pt>
                <c:pt idx="1588">
                  <c:v>1.1115702752389463E-2</c:v>
                </c:pt>
                <c:pt idx="1589">
                  <c:v>5.0238989655299066E-3</c:v>
                </c:pt>
                <c:pt idx="1590">
                  <c:v>3.0907411629235493E-2</c:v>
                </c:pt>
                <c:pt idx="1591">
                  <c:v>7.9103173131395976E-2</c:v>
                </c:pt>
                <c:pt idx="1592">
                  <c:v>4.0017321345086516E-2</c:v>
                </c:pt>
                <c:pt idx="1593">
                  <c:v>9.7124601042518372E-3</c:v>
                </c:pt>
                <c:pt idx="1594">
                  <c:v>4.274789208672752E-3</c:v>
                </c:pt>
                <c:pt idx="1595">
                  <c:v>7.1651026535331355E-2</c:v>
                </c:pt>
                <c:pt idx="1596">
                  <c:v>1.103941642767851E-2</c:v>
                </c:pt>
                <c:pt idx="1597">
                  <c:v>3.7778251106055774E-2</c:v>
                </c:pt>
                <c:pt idx="1598">
                  <c:v>1.1734657213854261E-2</c:v>
                </c:pt>
                <c:pt idx="1599">
                  <c:v>1.062009252814562E-4</c:v>
                </c:pt>
                <c:pt idx="1600">
                  <c:v>3.1124883571281497E-2</c:v>
                </c:pt>
                <c:pt idx="1601">
                  <c:v>8.548931605094243E-3</c:v>
                </c:pt>
                <c:pt idx="1602">
                  <c:v>9.3333380292912438E-2</c:v>
                </c:pt>
                <c:pt idx="1603">
                  <c:v>9.5434491183301884E-3</c:v>
                </c:pt>
                <c:pt idx="1604">
                  <c:v>1.2013810071801358E-2</c:v>
                </c:pt>
                <c:pt idx="1605">
                  <c:v>6.7413259179308807E-2</c:v>
                </c:pt>
                <c:pt idx="1606">
                  <c:v>2.7917894558899564E-2</c:v>
                </c:pt>
                <c:pt idx="1607">
                  <c:v>5.2334154840718444E-4</c:v>
                </c:pt>
                <c:pt idx="1608">
                  <c:v>6.5618543728197143E-2</c:v>
                </c:pt>
                <c:pt idx="1609">
                  <c:v>2.0648130058942463E-2</c:v>
                </c:pt>
                <c:pt idx="1610">
                  <c:v>3.6086003184987382E-3</c:v>
                </c:pt>
                <c:pt idx="1611">
                  <c:v>2.97513718222541E-2</c:v>
                </c:pt>
                <c:pt idx="1612">
                  <c:v>5.9817142094671275E-2</c:v>
                </c:pt>
                <c:pt idx="1613">
                  <c:v>9.4727738079260174E-2</c:v>
                </c:pt>
                <c:pt idx="1614">
                  <c:v>5.1927153381078006E-2</c:v>
                </c:pt>
                <c:pt idx="1615">
                  <c:v>1.3761551043731612E-2</c:v>
                </c:pt>
                <c:pt idx="1616">
                  <c:v>4.6080749316866648E-2</c:v>
                </c:pt>
                <c:pt idx="1617">
                  <c:v>7.7821752905310071E-2</c:v>
                </c:pt>
                <c:pt idx="1618">
                  <c:v>2.8006552148358586E-2</c:v>
                </c:pt>
                <c:pt idx="1619">
                  <c:v>2.0608817359396688E-2</c:v>
                </c:pt>
                <c:pt idx="1620">
                  <c:v>2.8544784549072059E-2</c:v>
                </c:pt>
                <c:pt idx="1621">
                  <c:v>6.9555569489237357E-2</c:v>
                </c:pt>
                <c:pt idx="1622">
                  <c:v>6.5411430829301162E-2</c:v>
                </c:pt>
                <c:pt idx="1623">
                  <c:v>2.3357152279311719E-2</c:v>
                </c:pt>
                <c:pt idx="1624">
                  <c:v>2.0795956622299053E-2</c:v>
                </c:pt>
                <c:pt idx="1625">
                  <c:v>6.510302342352596E-2</c:v>
                </c:pt>
                <c:pt idx="1626">
                  <c:v>1.8927242515342741E-2</c:v>
                </c:pt>
                <c:pt idx="1627">
                  <c:v>3.3777447510841378E-2</c:v>
                </c:pt>
                <c:pt idx="1628">
                  <c:v>3.197370771998631E-3</c:v>
                </c:pt>
                <c:pt idx="1629">
                  <c:v>8.8368512070949659E-3</c:v>
                </c:pt>
                <c:pt idx="1630">
                  <c:v>1.612608012256026E-3</c:v>
                </c:pt>
                <c:pt idx="1631">
                  <c:v>6.1908599382536122E-2</c:v>
                </c:pt>
                <c:pt idx="1632">
                  <c:v>1.2461444681140866E-2</c:v>
                </c:pt>
                <c:pt idx="1633">
                  <c:v>4.740320083070293E-2</c:v>
                </c:pt>
                <c:pt idx="1634">
                  <c:v>4.1403727279177273E-2</c:v>
                </c:pt>
                <c:pt idx="1635">
                  <c:v>2.1467154324914167E-2</c:v>
                </c:pt>
                <c:pt idx="1636">
                  <c:v>5.7970065715952909E-2</c:v>
                </c:pt>
                <c:pt idx="1637">
                  <c:v>6.8022704388186813E-4</c:v>
                </c:pt>
                <c:pt idx="1638">
                  <c:v>6.3316085645496595E-2</c:v>
                </c:pt>
                <c:pt idx="1639">
                  <c:v>4.2153951114748373E-4</c:v>
                </c:pt>
                <c:pt idx="1640">
                  <c:v>5.0507331499503039E-2</c:v>
                </c:pt>
                <c:pt idx="1641">
                  <c:v>2.5656243850879432E-2</c:v>
                </c:pt>
                <c:pt idx="1642">
                  <c:v>2.7198497176224936E-2</c:v>
                </c:pt>
                <c:pt idx="1643">
                  <c:v>2.7253723527900725E-3</c:v>
                </c:pt>
                <c:pt idx="1644">
                  <c:v>1.7996693446810288E-3</c:v>
                </c:pt>
                <c:pt idx="1645">
                  <c:v>7.2107553646729106E-2</c:v>
                </c:pt>
                <c:pt idx="1646">
                  <c:v>4.7660517114604901E-2</c:v>
                </c:pt>
                <c:pt idx="1647">
                  <c:v>2.3920650928177769E-2</c:v>
                </c:pt>
                <c:pt idx="1648">
                  <c:v>5.81401596605838E-2</c:v>
                </c:pt>
                <c:pt idx="1649">
                  <c:v>6.4817507684199948E-3</c:v>
                </c:pt>
                <c:pt idx="1650">
                  <c:v>7.0493334085900512E-3</c:v>
                </c:pt>
                <c:pt idx="1651">
                  <c:v>3.8421556595499021E-2</c:v>
                </c:pt>
                <c:pt idx="1652">
                  <c:v>5.9996495160297036E-2</c:v>
                </c:pt>
                <c:pt idx="1653">
                  <c:v>1.2019819340699782E-2</c:v>
                </c:pt>
                <c:pt idx="1654">
                  <c:v>1.7366320491447575E-2</c:v>
                </c:pt>
                <c:pt idx="1655">
                  <c:v>4.2032419147209649E-2</c:v>
                </c:pt>
                <c:pt idx="1656">
                  <c:v>3.1354726042238198E-2</c:v>
                </c:pt>
                <c:pt idx="1657">
                  <c:v>4.286140749835303E-2</c:v>
                </c:pt>
                <c:pt idx="1658">
                  <c:v>1.1481145427310034E-2</c:v>
                </c:pt>
                <c:pt idx="1659">
                  <c:v>3.7584900254486249E-2</c:v>
                </c:pt>
                <c:pt idx="1660">
                  <c:v>6.5770576284653062E-2</c:v>
                </c:pt>
                <c:pt idx="1661">
                  <c:v>1.0959519407341849E-2</c:v>
                </c:pt>
                <c:pt idx="1662">
                  <c:v>3.7891294510634518E-3</c:v>
                </c:pt>
                <c:pt idx="1663">
                  <c:v>1.9981349178836517E-2</c:v>
                </c:pt>
                <c:pt idx="1664">
                  <c:v>6.903035420945508E-2</c:v>
                </c:pt>
                <c:pt idx="1665">
                  <c:v>3.5131252528405672E-3</c:v>
                </c:pt>
                <c:pt idx="1666">
                  <c:v>5.4423407222182977E-3</c:v>
                </c:pt>
                <c:pt idx="1667">
                  <c:v>5.0998660145396642E-4</c:v>
                </c:pt>
                <c:pt idx="1668">
                  <c:v>1.395808981377423E-2</c:v>
                </c:pt>
                <c:pt idx="1669">
                  <c:v>3.248127355575104E-2</c:v>
                </c:pt>
                <c:pt idx="1670">
                  <c:v>6.030592230911077E-2</c:v>
                </c:pt>
                <c:pt idx="1671">
                  <c:v>1.1130823239377145E-2</c:v>
                </c:pt>
                <c:pt idx="1672">
                  <c:v>1.3698203901255911E-2</c:v>
                </c:pt>
                <c:pt idx="1673">
                  <c:v>1.0310669563301036E-2</c:v>
                </c:pt>
                <c:pt idx="1674">
                  <c:v>1.3476200878566698E-2</c:v>
                </c:pt>
                <c:pt idx="1675">
                  <c:v>3.173535252225957E-2</c:v>
                </c:pt>
                <c:pt idx="1676">
                  <c:v>5.7626791658474071E-2</c:v>
                </c:pt>
                <c:pt idx="1677">
                  <c:v>1.0389662887150345E-2</c:v>
                </c:pt>
                <c:pt idx="1678">
                  <c:v>4.510155485395282E-2</c:v>
                </c:pt>
                <c:pt idx="1679">
                  <c:v>6.1279297054146981E-5</c:v>
                </c:pt>
                <c:pt idx="1680">
                  <c:v>2.7004592215061764E-3</c:v>
                </c:pt>
                <c:pt idx="1681">
                  <c:v>1.5382556154880767E-2</c:v>
                </c:pt>
                <c:pt idx="1682">
                  <c:v>4.5874104738406904E-2</c:v>
                </c:pt>
                <c:pt idx="1683">
                  <c:v>5.2846950627637966E-2</c:v>
                </c:pt>
                <c:pt idx="1684">
                  <c:v>4.6274018754888291E-2</c:v>
                </c:pt>
                <c:pt idx="1685">
                  <c:v>2.4502324556880369E-3</c:v>
                </c:pt>
                <c:pt idx="1686">
                  <c:v>5.3256106770865168E-2</c:v>
                </c:pt>
                <c:pt idx="1687">
                  <c:v>8.1400381569676383E-2</c:v>
                </c:pt>
                <c:pt idx="1688">
                  <c:v>2.4406236628528814E-2</c:v>
                </c:pt>
                <c:pt idx="1689">
                  <c:v>1.5696436616918958E-2</c:v>
                </c:pt>
                <c:pt idx="1690">
                  <c:v>2.6515506157605445E-3</c:v>
                </c:pt>
                <c:pt idx="1691">
                  <c:v>1.8248157961566855E-2</c:v>
                </c:pt>
                <c:pt idx="1692">
                  <c:v>1.531796440457199E-2</c:v>
                </c:pt>
                <c:pt idx="1693">
                  <c:v>8.3441148342646279E-2</c:v>
                </c:pt>
                <c:pt idx="1694">
                  <c:v>6.404555422187562E-2</c:v>
                </c:pt>
                <c:pt idx="1695">
                  <c:v>8.706121976264317E-4</c:v>
                </c:pt>
                <c:pt idx="1696">
                  <c:v>2.020051505574234E-2</c:v>
                </c:pt>
                <c:pt idx="1697">
                  <c:v>6.578758290053905E-3</c:v>
                </c:pt>
                <c:pt idx="1698">
                  <c:v>1.9992299402236235E-2</c:v>
                </c:pt>
                <c:pt idx="1699">
                  <c:v>1.8726781889515959E-2</c:v>
                </c:pt>
                <c:pt idx="1700">
                  <c:v>1.7261878529589401E-2</c:v>
                </c:pt>
                <c:pt idx="1701">
                  <c:v>2.753753250254902E-2</c:v>
                </c:pt>
                <c:pt idx="1702">
                  <c:v>3.9246148760702072E-2</c:v>
                </c:pt>
                <c:pt idx="1703">
                  <c:v>6.4135606873488127E-2</c:v>
                </c:pt>
                <c:pt idx="1704">
                  <c:v>3.0208528699045792E-2</c:v>
                </c:pt>
                <c:pt idx="1705">
                  <c:v>5.6704520954334418E-2</c:v>
                </c:pt>
                <c:pt idx="1706">
                  <c:v>2.2741955093893155E-2</c:v>
                </c:pt>
                <c:pt idx="1707">
                  <c:v>4.4438805456052999E-2</c:v>
                </c:pt>
                <c:pt idx="1708">
                  <c:v>1.1592392193186337E-2</c:v>
                </c:pt>
                <c:pt idx="1709">
                  <c:v>7.6914952027611451E-3</c:v>
                </c:pt>
                <c:pt idx="1710">
                  <c:v>1.827043203322027E-2</c:v>
                </c:pt>
                <c:pt idx="1711">
                  <c:v>1.5357760256103834E-2</c:v>
                </c:pt>
                <c:pt idx="1712">
                  <c:v>2.3963180741757805E-2</c:v>
                </c:pt>
                <c:pt idx="1713">
                  <c:v>6.2394282032879028E-2</c:v>
                </c:pt>
                <c:pt idx="1714">
                  <c:v>2.922454036613328E-2</c:v>
                </c:pt>
                <c:pt idx="1715">
                  <c:v>6.9095659700179626E-2</c:v>
                </c:pt>
                <c:pt idx="1716">
                  <c:v>1.3523223650551369E-3</c:v>
                </c:pt>
                <c:pt idx="1717">
                  <c:v>4.9161590180863282E-3</c:v>
                </c:pt>
                <c:pt idx="1718">
                  <c:v>1.5819785733865279E-5</c:v>
                </c:pt>
                <c:pt idx="1719">
                  <c:v>6.3553221727256165E-2</c:v>
                </c:pt>
                <c:pt idx="1720">
                  <c:v>7.1449411208540023E-3</c:v>
                </c:pt>
                <c:pt idx="1721">
                  <c:v>2.2751688431469082E-2</c:v>
                </c:pt>
                <c:pt idx="1722">
                  <c:v>8.3829219971951925E-3</c:v>
                </c:pt>
                <c:pt idx="1723">
                  <c:v>2.6196796864721719E-2</c:v>
                </c:pt>
                <c:pt idx="1724">
                  <c:v>3.3513064523932629E-2</c:v>
                </c:pt>
                <c:pt idx="1725">
                  <c:v>2.0784161052842268E-2</c:v>
                </c:pt>
                <c:pt idx="1726">
                  <c:v>6.1453291668341674E-2</c:v>
                </c:pt>
                <c:pt idx="1727">
                  <c:v>1.9674064853910954E-2</c:v>
                </c:pt>
                <c:pt idx="1728">
                  <c:v>9.1769424727791885E-2</c:v>
                </c:pt>
                <c:pt idx="1729">
                  <c:v>1.9789403428545582E-2</c:v>
                </c:pt>
                <c:pt idx="1730">
                  <c:v>4.7698887389733109E-2</c:v>
                </c:pt>
                <c:pt idx="1731">
                  <c:v>6.8465446476300503E-4</c:v>
                </c:pt>
                <c:pt idx="1732">
                  <c:v>1.4502300921873227E-3</c:v>
                </c:pt>
                <c:pt idx="1733">
                  <c:v>6.0648236712615274E-2</c:v>
                </c:pt>
                <c:pt idx="1734">
                  <c:v>8.0023752781192753E-2</c:v>
                </c:pt>
                <c:pt idx="1735">
                  <c:v>1.7304990525454523E-2</c:v>
                </c:pt>
                <c:pt idx="1736">
                  <c:v>2.2298847673883171E-3</c:v>
                </c:pt>
                <c:pt idx="1737">
                  <c:v>4.6137158927286537E-2</c:v>
                </c:pt>
                <c:pt idx="1738">
                  <c:v>3.744144857442162E-3</c:v>
                </c:pt>
                <c:pt idx="1739">
                  <c:v>3.2142068097417843E-3</c:v>
                </c:pt>
                <c:pt idx="1740">
                  <c:v>2.5756302007432973E-2</c:v>
                </c:pt>
                <c:pt idx="1741">
                  <c:v>5.8527304783165986E-2</c:v>
                </c:pt>
                <c:pt idx="1742">
                  <c:v>4.4581972491231719E-2</c:v>
                </c:pt>
                <c:pt idx="1743">
                  <c:v>4.7516291486501439E-2</c:v>
                </c:pt>
                <c:pt idx="1744">
                  <c:v>3.7565265474285886E-4</c:v>
                </c:pt>
                <c:pt idx="1745">
                  <c:v>2.4738544400723688E-2</c:v>
                </c:pt>
                <c:pt idx="1746">
                  <c:v>8.3320106872438304E-3</c:v>
                </c:pt>
                <c:pt idx="1747">
                  <c:v>1.2276285623778659E-2</c:v>
                </c:pt>
                <c:pt idx="1748">
                  <c:v>5.1472341905548554E-4</c:v>
                </c:pt>
                <c:pt idx="1749">
                  <c:v>4.0655895002403427E-3</c:v>
                </c:pt>
                <c:pt idx="1750">
                  <c:v>3.6747865603105112E-2</c:v>
                </c:pt>
                <c:pt idx="1751">
                  <c:v>4.1400508829518193E-2</c:v>
                </c:pt>
                <c:pt idx="1752">
                  <c:v>1.3245707040853117E-2</c:v>
                </c:pt>
                <c:pt idx="1753">
                  <c:v>1.3901573632090785E-4</c:v>
                </c:pt>
                <c:pt idx="1754">
                  <c:v>7.0020938437655472E-2</c:v>
                </c:pt>
                <c:pt idx="1755">
                  <c:v>1.4239670494370395E-4</c:v>
                </c:pt>
                <c:pt idx="1756">
                  <c:v>1.0640235765233635E-2</c:v>
                </c:pt>
                <c:pt idx="1757">
                  <c:v>1.3807716655354385E-2</c:v>
                </c:pt>
                <c:pt idx="1758">
                  <c:v>2.0568656044574287E-3</c:v>
                </c:pt>
                <c:pt idx="1759">
                  <c:v>4.9364530493284126E-2</c:v>
                </c:pt>
                <c:pt idx="1760">
                  <c:v>3.5288533967144257E-2</c:v>
                </c:pt>
                <c:pt idx="1761">
                  <c:v>4.9815528754766913E-2</c:v>
                </c:pt>
                <c:pt idx="1762">
                  <c:v>2.5924674120872786E-2</c:v>
                </c:pt>
                <c:pt idx="1763">
                  <c:v>1.3170780260378627E-2</c:v>
                </c:pt>
                <c:pt idx="1764">
                  <c:v>3.2456409752457303E-2</c:v>
                </c:pt>
                <c:pt idx="1765">
                  <c:v>4.2332703404579376E-2</c:v>
                </c:pt>
                <c:pt idx="1766">
                  <c:v>2.838549289985429E-2</c:v>
                </c:pt>
                <c:pt idx="1767">
                  <c:v>3.5666898558290812E-2</c:v>
                </c:pt>
                <c:pt idx="1768">
                  <c:v>1.1152227954303753E-3</c:v>
                </c:pt>
                <c:pt idx="1769">
                  <c:v>9.5914631953097955E-5</c:v>
                </c:pt>
                <c:pt idx="1770">
                  <c:v>1.6191981651009769E-4</c:v>
                </c:pt>
                <c:pt idx="1771">
                  <c:v>2.5330632398096537E-2</c:v>
                </c:pt>
                <c:pt idx="1772">
                  <c:v>5.9019040172942482E-2</c:v>
                </c:pt>
                <c:pt idx="1773">
                  <c:v>4.0135859254786022E-2</c:v>
                </c:pt>
                <c:pt idx="1774">
                  <c:v>6.2154040758638195E-3</c:v>
                </c:pt>
                <c:pt idx="1775">
                  <c:v>7.2223753260630963E-2</c:v>
                </c:pt>
                <c:pt idx="1776">
                  <c:v>2.1767291846031028E-2</c:v>
                </c:pt>
                <c:pt idx="1777">
                  <c:v>3.8935854655405965E-2</c:v>
                </c:pt>
                <c:pt idx="1778">
                  <c:v>4.1817048689666653E-2</c:v>
                </c:pt>
                <c:pt idx="1779">
                  <c:v>1.2168750071227287E-2</c:v>
                </c:pt>
                <c:pt idx="1780">
                  <c:v>4.2530942609456994E-2</c:v>
                </c:pt>
                <c:pt idx="1781">
                  <c:v>3.845293821289216E-3</c:v>
                </c:pt>
                <c:pt idx="1782">
                  <c:v>4.5712643121100009E-2</c:v>
                </c:pt>
                <c:pt idx="1783">
                  <c:v>2.7251870510724323E-3</c:v>
                </c:pt>
                <c:pt idx="1784">
                  <c:v>6.9590698871785678E-2</c:v>
                </c:pt>
                <c:pt idx="1785">
                  <c:v>8.2633890043417785E-2</c:v>
                </c:pt>
                <c:pt idx="1786">
                  <c:v>1.2932145135304376E-3</c:v>
                </c:pt>
                <c:pt idx="1787">
                  <c:v>1.7133474208841305E-2</c:v>
                </c:pt>
                <c:pt idx="1788">
                  <c:v>7.9427496806942881E-3</c:v>
                </c:pt>
                <c:pt idx="1789">
                  <c:v>4.7397535424702798E-2</c:v>
                </c:pt>
                <c:pt idx="1790">
                  <c:v>9.0891060851362948E-2</c:v>
                </c:pt>
                <c:pt idx="1791">
                  <c:v>2.6680539405270206E-2</c:v>
                </c:pt>
                <c:pt idx="1792">
                  <c:v>3.0388844995212484E-2</c:v>
                </c:pt>
                <c:pt idx="1793">
                  <c:v>3.7531025493400369E-3</c:v>
                </c:pt>
                <c:pt idx="1794">
                  <c:v>1.53214950713228E-3</c:v>
                </c:pt>
                <c:pt idx="1795">
                  <c:v>1.1625533679578722E-2</c:v>
                </c:pt>
                <c:pt idx="1796">
                  <c:v>1.6832442037533754E-4</c:v>
                </c:pt>
                <c:pt idx="1797">
                  <c:v>2.397033000505442E-2</c:v>
                </c:pt>
                <c:pt idx="1798">
                  <c:v>2.8377556678356924E-2</c:v>
                </c:pt>
                <c:pt idx="1799">
                  <c:v>1.016157085704111E-2</c:v>
                </c:pt>
                <c:pt idx="1800">
                  <c:v>1.9454761348765203E-3</c:v>
                </c:pt>
                <c:pt idx="1801">
                  <c:v>3.7162176477679408E-2</c:v>
                </c:pt>
                <c:pt idx="1802">
                  <c:v>5.5212597405493481E-2</c:v>
                </c:pt>
                <c:pt idx="1803">
                  <c:v>3.9275167188758251E-4</c:v>
                </c:pt>
                <c:pt idx="1804">
                  <c:v>2.6547931368335605E-6</c:v>
                </c:pt>
                <c:pt idx="1805">
                  <c:v>4.2584675435457964E-2</c:v>
                </c:pt>
                <c:pt idx="1806">
                  <c:v>3.0053839873983969E-4</c:v>
                </c:pt>
                <c:pt idx="1807">
                  <c:v>6.1008767284979597E-3</c:v>
                </c:pt>
                <c:pt idx="1808">
                  <c:v>5.9333098931219963E-2</c:v>
                </c:pt>
                <c:pt idx="1809">
                  <c:v>6.9756660502599835E-2</c:v>
                </c:pt>
                <c:pt idx="1810">
                  <c:v>5.2221911750746511E-3</c:v>
                </c:pt>
                <c:pt idx="1811">
                  <c:v>1.0799309293120906E-2</c:v>
                </c:pt>
                <c:pt idx="1812">
                  <c:v>9.4988166895875587E-4</c:v>
                </c:pt>
                <c:pt idx="1813">
                  <c:v>1.8515636989915325E-2</c:v>
                </c:pt>
                <c:pt idx="1814">
                  <c:v>5.3799452764361995E-2</c:v>
                </c:pt>
                <c:pt idx="1815">
                  <c:v>4.5832148557895663E-3</c:v>
                </c:pt>
                <c:pt idx="1816">
                  <c:v>2.0969548114879374E-3</c:v>
                </c:pt>
                <c:pt idx="1817">
                  <c:v>7.3292038130327874E-4</c:v>
                </c:pt>
                <c:pt idx="1818">
                  <c:v>2.0965750281037317E-2</c:v>
                </c:pt>
                <c:pt idx="1819">
                  <c:v>4.5973747382057464E-2</c:v>
                </c:pt>
                <c:pt idx="1820">
                  <c:v>6.8567817493308689E-2</c:v>
                </c:pt>
                <c:pt idx="1821">
                  <c:v>1.1761063426797445E-2</c:v>
                </c:pt>
                <c:pt idx="1822">
                  <c:v>1.797702322121186E-2</c:v>
                </c:pt>
                <c:pt idx="1823">
                  <c:v>6.6978287318735702E-2</c:v>
                </c:pt>
                <c:pt idx="1824">
                  <c:v>8.1301598514905274E-2</c:v>
                </c:pt>
                <c:pt idx="1825">
                  <c:v>1.2277868346829807E-2</c:v>
                </c:pt>
                <c:pt idx="1826">
                  <c:v>1.2991845257005825E-2</c:v>
                </c:pt>
                <c:pt idx="1827">
                  <c:v>1.3973311604800658E-2</c:v>
                </c:pt>
                <c:pt idx="1828">
                  <c:v>9.8122722536041311E-3</c:v>
                </c:pt>
                <c:pt idx="1829">
                  <c:v>1.8489710879674687E-2</c:v>
                </c:pt>
                <c:pt idx="1830">
                  <c:v>1.4231416910544564E-2</c:v>
                </c:pt>
                <c:pt idx="1831">
                  <c:v>1.8316180764152968E-2</c:v>
                </c:pt>
                <c:pt idx="1832">
                  <c:v>5.567579243867684E-2</c:v>
                </c:pt>
                <c:pt idx="1833">
                  <c:v>2.6661449927892272E-3</c:v>
                </c:pt>
                <c:pt idx="1834">
                  <c:v>1.684303015408615E-3</c:v>
                </c:pt>
                <c:pt idx="1835">
                  <c:v>7.4729492972436199E-3</c:v>
                </c:pt>
                <c:pt idx="1836">
                  <c:v>3.9393232891814366E-2</c:v>
                </c:pt>
                <c:pt idx="1837">
                  <c:v>1.4626856746066261E-2</c:v>
                </c:pt>
                <c:pt idx="1838">
                  <c:v>5.3171861090474518E-2</c:v>
                </c:pt>
                <c:pt idx="1839">
                  <c:v>4.7311450229528297E-2</c:v>
                </c:pt>
                <c:pt idx="1840">
                  <c:v>8.9932737952588999E-3</c:v>
                </c:pt>
                <c:pt idx="1841">
                  <c:v>3.3919959472996551E-2</c:v>
                </c:pt>
                <c:pt idx="1842">
                  <c:v>2.8601318477488272E-2</c:v>
                </c:pt>
                <c:pt idx="1843">
                  <c:v>4.3040274857405877E-3</c:v>
                </c:pt>
                <c:pt idx="1844">
                  <c:v>3.9483377824247855E-5</c:v>
                </c:pt>
                <c:pt idx="1845">
                  <c:v>5.965861318753371E-2</c:v>
                </c:pt>
                <c:pt idx="1846">
                  <c:v>7.2818679101977384E-3</c:v>
                </c:pt>
                <c:pt idx="1847">
                  <c:v>2.9251449692901523E-2</c:v>
                </c:pt>
                <c:pt idx="1848">
                  <c:v>1.1174610464422551E-2</c:v>
                </c:pt>
                <c:pt idx="1849">
                  <c:v>3.9092385572287525E-3</c:v>
                </c:pt>
                <c:pt idx="1850">
                  <c:v>2.3130232285044749E-2</c:v>
                </c:pt>
                <c:pt idx="1851">
                  <c:v>5.6357452349395827E-2</c:v>
                </c:pt>
                <c:pt idx="1852">
                  <c:v>3.4075152165763301E-3</c:v>
                </c:pt>
                <c:pt idx="1853">
                  <c:v>9.6464738972489888E-2</c:v>
                </c:pt>
                <c:pt idx="1854">
                  <c:v>2.3534891847465274E-2</c:v>
                </c:pt>
                <c:pt idx="1855">
                  <c:v>4.7279191713814442E-4</c:v>
                </c:pt>
                <c:pt idx="1856">
                  <c:v>2.5498508025346213E-4</c:v>
                </c:pt>
                <c:pt idx="1857">
                  <c:v>1.6755887211596182E-2</c:v>
                </c:pt>
                <c:pt idx="1858">
                  <c:v>2.7692930210668605E-2</c:v>
                </c:pt>
                <c:pt idx="1859">
                  <c:v>2.4651398236258532E-2</c:v>
                </c:pt>
                <c:pt idx="1860">
                  <c:v>1.8553473320876729E-3</c:v>
                </c:pt>
                <c:pt idx="1861">
                  <c:v>4.6459635834448863E-2</c:v>
                </c:pt>
                <c:pt idx="1862">
                  <c:v>3.9587713342844902E-2</c:v>
                </c:pt>
                <c:pt idx="1863">
                  <c:v>1.855799590068178E-2</c:v>
                </c:pt>
                <c:pt idx="1864">
                  <c:v>4.4242509057791351E-3</c:v>
                </c:pt>
                <c:pt idx="1865">
                  <c:v>1.5391367402110658E-3</c:v>
                </c:pt>
                <c:pt idx="1866">
                  <c:v>2.9489163336321077E-2</c:v>
                </c:pt>
                <c:pt idx="1867">
                  <c:v>2.0900355592644391E-2</c:v>
                </c:pt>
                <c:pt idx="1868">
                  <c:v>1.7687720356282348E-2</c:v>
                </c:pt>
                <c:pt idx="1869">
                  <c:v>3.0678393919109787E-3</c:v>
                </c:pt>
                <c:pt idx="1870">
                  <c:v>1.2231447426807604E-2</c:v>
                </c:pt>
                <c:pt idx="1871">
                  <c:v>1.7343242226164401E-2</c:v>
                </c:pt>
                <c:pt idx="1872">
                  <c:v>3.4432099886224671E-2</c:v>
                </c:pt>
                <c:pt idx="1873">
                  <c:v>2.62398314859768E-3</c:v>
                </c:pt>
                <c:pt idx="1874">
                  <c:v>3.7551724684879344E-3</c:v>
                </c:pt>
                <c:pt idx="1875">
                  <c:v>4.0219976375895229E-2</c:v>
                </c:pt>
                <c:pt idx="1876">
                  <c:v>6.4670890263737457E-2</c:v>
                </c:pt>
                <c:pt idx="1877">
                  <c:v>4.916615936861983E-2</c:v>
                </c:pt>
                <c:pt idx="1878">
                  <c:v>2.3655479143360747E-2</c:v>
                </c:pt>
                <c:pt idx="1879">
                  <c:v>2.1184006422438728E-2</c:v>
                </c:pt>
                <c:pt idx="1880">
                  <c:v>4.2334425766748625E-2</c:v>
                </c:pt>
                <c:pt idx="1881">
                  <c:v>1.4390949174941011E-4</c:v>
                </c:pt>
                <c:pt idx="1882">
                  <c:v>2.8557207121216444E-2</c:v>
                </c:pt>
                <c:pt idx="1883">
                  <c:v>9.4568593107152155E-2</c:v>
                </c:pt>
                <c:pt idx="1884">
                  <c:v>4.0667130195123869E-3</c:v>
                </c:pt>
                <c:pt idx="1885">
                  <c:v>4.5454375184939538E-3</c:v>
                </c:pt>
                <c:pt idx="1886">
                  <c:v>1.1542637464353486E-2</c:v>
                </c:pt>
                <c:pt idx="1887">
                  <c:v>3.0866205931262432E-2</c:v>
                </c:pt>
                <c:pt idx="1888">
                  <c:v>1.1648010697754976E-6</c:v>
                </c:pt>
                <c:pt idx="1889">
                  <c:v>2.676233008067808E-2</c:v>
                </c:pt>
                <c:pt idx="1890">
                  <c:v>5.6947084002916322E-2</c:v>
                </c:pt>
                <c:pt idx="1891">
                  <c:v>5.8346943449821949E-2</c:v>
                </c:pt>
                <c:pt idx="1892">
                  <c:v>3.5562740258853697E-3</c:v>
                </c:pt>
                <c:pt idx="1893">
                  <c:v>1.5923312197763682E-2</c:v>
                </c:pt>
                <c:pt idx="1894">
                  <c:v>7.809549188432653E-3</c:v>
                </c:pt>
                <c:pt idx="1895">
                  <c:v>1.9723219818308393E-2</c:v>
                </c:pt>
                <c:pt idx="1896">
                  <c:v>2.630312358402932E-3</c:v>
                </c:pt>
                <c:pt idx="1897">
                  <c:v>1.0343617611918738E-3</c:v>
                </c:pt>
                <c:pt idx="1898">
                  <c:v>5.6978982157444666E-2</c:v>
                </c:pt>
                <c:pt idx="1899">
                  <c:v>4.5583154088939717E-2</c:v>
                </c:pt>
                <c:pt idx="1900">
                  <c:v>3.4466982379637773E-2</c:v>
                </c:pt>
                <c:pt idx="1901">
                  <c:v>9.8672674241525204E-2</c:v>
                </c:pt>
                <c:pt idx="1902">
                  <c:v>1.1796176858490163E-2</c:v>
                </c:pt>
                <c:pt idx="1903">
                  <c:v>7.4457131900811158E-2</c:v>
                </c:pt>
                <c:pt idx="1904">
                  <c:v>3.1238046062028384E-2</c:v>
                </c:pt>
                <c:pt idx="1905">
                  <c:v>6.1397284862058066E-4</c:v>
                </c:pt>
                <c:pt idx="1906">
                  <c:v>3.0680998271661951E-2</c:v>
                </c:pt>
                <c:pt idx="1907">
                  <c:v>2.8125225462751566E-2</c:v>
                </c:pt>
                <c:pt idx="1908">
                  <c:v>4.0913694514769471E-3</c:v>
                </c:pt>
                <c:pt idx="1909">
                  <c:v>4.0288606532716015E-2</c:v>
                </c:pt>
                <c:pt idx="1910">
                  <c:v>9.940833196831133E-4</c:v>
                </c:pt>
                <c:pt idx="1911">
                  <c:v>9.4765030049444268E-2</c:v>
                </c:pt>
                <c:pt idx="1912">
                  <c:v>3.1854245332635788E-3</c:v>
                </c:pt>
                <c:pt idx="1913">
                  <c:v>1.1634290204912098E-3</c:v>
                </c:pt>
                <c:pt idx="1914">
                  <c:v>3.8944191104643394E-2</c:v>
                </c:pt>
                <c:pt idx="1915">
                  <c:v>5.7776822522202552E-3</c:v>
                </c:pt>
                <c:pt idx="1916">
                  <c:v>7.6088022412152068E-2</c:v>
                </c:pt>
                <c:pt idx="1917">
                  <c:v>8.6317816011997839E-2</c:v>
                </c:pt>
                <c:pt idx="1918">
                  <c:v>1.1688067460348171E-2</c:v>
                </c:pt>
                <c:pt idx="1919">
                  <c:v>9.415626466559298E-3</c:v>
                </c:pt>
                <c:pt idx="1920">
                  <c:v>6.0268026098475425E-2</c:v>
                </c:pt>
                <c:pt idx="1921">
                  <c:v>3.366145827023561E-2</c:v>
                </c:pt>
                <c:pt idx="1922">
                  <c:v>6.9725844905244114E-3</c:v>
                </c:pt>
                <c:pt idx="1923">
                  <c:v>3.1730136073358235E-2</c:v>
                </c:pt>
                <c:pt idx="1924">
                  <c:v>1.5899917039293686E-2</c:v>
                </c:pt>
                <c:pt idx="1925">
                  <c:v>4.3957950183479547E-2</c:v>
                </c:pt>
                <c:pt idx="1926">
                  <c:v>5.9649872360830331E-2</c:v>
                </c:pt>
                <c:pt idx="1927">
                  <c:v>6.0793935257179767E-3</c:v>
                </c:pt>
                <c:pt idx="1928">
                  <c:v>2.16642977198323E-3</c:v>
                </c:pt>
                <c:pt idx="1929">
                  <c:v>1.1954242274332224E-2</c:v>
                </c:pt>
                <c:pt idx="1930">
                  <c:v>1.4150434884357166E-2</c:v>
                </c:pt>
                <c:pt idx="1931">
                  <c:v>1.3332477937582611E-2</c:v>
                </c:pt>
                <c:pt idx="1932">
                  <c:v>6.6867136475624214E-2</c:v>
                </c:pt>
                <c:pt idx="1933">
                  <c:v>3.9419893127891119E-2</c:v>
                </c:pt>
                <c:pt idx="1934">
                  <c:v>2.6200642084855567E-2</c:v>
                </c:pt>
                <c:pt idx="1935">
                  <c:v>9.624632722599083E-2</c:v>
                </c:pt>
                <c:pt idx="1936">
                  <c:v>5.3223609927922154E-2</c:v>
                </c:pt>
                <c:pt idx="1937">
                  <c:v>1.4768505878889778E-2</c:v>
                </c:pt>
                <c:pt idx="1938">
                  <c:v>7.4055261257205051E-3</c:v>
                </c:pt>
                <c:pt idx="1939">
                  <c:v>9.0755686814045486E-2</c:v>
                </c:pt>
                <c:pt idx="1940">
                  <c:v>3.34831080610671E-2</c:v>
                </c:pt>
                <c:pt idx="1941">
                  <c:v>7.5488432482341671E-3</c:v>
                </c:pt>
                <c:pt idx="1942">
                  <c:v>1.3883898406732891E-2</c:v>
                </c:pt>
                <c:pt idx="1943">
                  <c:v>4.9742055327165267E-2</c:v>
                </c:pt>
                <c:pt idx="1944">
                  <c:v>7.7851144941411668E-2</c:v>
                </c:pt>
                <c:pt idx="1945">
                  <c:v>2.7265146576573977E-2</c:v>
                </c:pt>
                <c:pt idx="1946">
                  <c:v>9.134985106169774E-2</c:v>
                </c:pt>
                <c:pt idx="1947">
                  <c:v>4.6566852784404503E-4</c:v>
                </c:pt>
                <c:pt idx="1948">
                  <c:v>1.5355489741148066E-2</c:v>
                </c:pt>
                <c:pt idx="1949">
                  <c:v>3.9414021038348741E-2</c:v>
                </c:pt>
                <c:pt idx="1950">
                  <c:v>2.7610428835223987E-4</c:v>
                </c:pt>
                <c:pt idx="1951">
                  <c:v>7.1918703007519151E-4</c:v>
                </c:pt>
                <c:pt idx="1952">
                  <c:v>9.4879921195313091E-2</c:v>
                </c:pt>
                <c:pt idx="1953">
                  <c:v>1.2630980487839778E-3</c:v>
                </c:pt>
                <c:pt idx="1954">
                  <c:v>1.7709919049656972E-3</c:v>
                </c:pt>
                <c:pt idx="1955">
                  <c:v>1.2296283206115952E-2</c:v>
                </c:pt>
                <c:pt idx="1956">
                  <c:v>4.4376279628493324E-2</c:v>
                </c:pt>
                <c:pt idx="1957">
                  <c:v>5.4443667374460936E-2</c:v>
                </c:pt>
                <c:pt idx="1958">
                  <c:v>2.4430938578488778E-3</c:v>
                </c:pt>
                <c:pt idx="1959">
                  <c:v>3.1945916589448613E-2</c:v>
                </c:pt>
                <c:pt idx="1960">
                  <c:v>4.1624355743737542E-3</c:v>
                </c:pt>
                <c:pt idx="1961">
                  <c:v>3.4941637343300753E-2</c:v>
                </c:pt>
                <c:pt idx="1962">
                  <c:v>2.3543386557961621E-2</c:v>
                </c:pt>
                <c:pt idx="1963">
                  <c:v>7.7054691501304673E-2</c:v>
                </c:pt>
                <c:pt idx="1964">
                  <c:v>2.0108946090561627E-2</c:v>
                </c:pt>
                <c:pt idx="1965">
                  <c:v>3.1907997122976303E-2</c:v>
                </c:pt>
                <c:pt idx="1966">
                  <c:v>2.1662973728661539E-2</c:v>
                </c:pt>
                <c:pt idx="1967">
                  <c:v>3.9026492875565769E-2</c:v>
                </c:pt>
                <c:pt idx="1968">
                  <c:v>5.4141744312962856E-2</c:v>
                </c:pt>
                <c:pt idx="1969">
                  <c:v>1.8870789994836754E-2</c:v>
                </c:pt>
                <c:pt idx="1970">
                  <c:v>4.4978999641925067E-2</c:v>
                </c:pt>
                <c:pt idx="1971">
                  <c:v>1.6155106131437124E-2</c:v>
                </c:pt>
                <c:pt idx="1972">
                  <c:v>6.5662206126888807E-3</c:v>
                </c:pt>
                <c:pt idx="1973">
                  <c:v>1.8427322242750246E-2</c:v>
                </c:pt>
                <c:pt idx="1974">
                  <c:v>8.2151554140161339E-3</c:v>
                </c:pt>
                <c:pt idx="1975">
                  <c:v>9.1605670995717498E-3</c:v>
                </c:pt>
                <c:pt idx="1976">
                  <c:v>4.6217860318347306E-2</c:v>
                </c:pt>
                <c:pt idx="1977">
                  <c:v>7.1248148439462949E-2</c:v>
                </c:pt>
                <c:pt idx="1978">
                  <c:v>9.8848317998521708E-3</c:v>
                </c:pt>
                <c:pt idx="1979">
                  <c:v>3.9107303542650837E-3</c:v>
                </c:pt>
                <c:pt idx="1980">
                  <c:v>3.0776855372973907E-2</c:v>
                </c:pt>
                <c:pt idx="1981">
                  <c:v>2.9283980120417295E-2</c:v>
                </c:pt>
                <c:pt idx="1982">
                  <c:v>1.4226520687172279E-2</c:v>
                </c:pt>
                <c:pt idx="1983">
                  <c:v>1.8184992835644756E-5</c:v>
                </c:pt>
                <c:pt idx="1984">
                  <c:v>3.7759714329839493E-4</c:v>
                </c:pt>
                <c:pt idx="1985">
                  <c:v>8.0745035584794109E-2</c:v>
                </c:pt>
                <c:pt idx="1986">
                  <c:v>9.6304022362883518E-2</c:v>
                </c:pt>
                <c:pt idx="1987">
                  <c:v>2.0563451418311868E-2</c:v>
                </c:pt>
                <c:pt idx="1988">
                  <c:v>3.6458247832928323E-2</c:v>
                </c:pt>
                <c:pt idx="1989">
                  <c:v>3.3172893275942271E-2</c:v>
                </c:pt>
                <c:pt idx="1990">
                  <c:v>7.5348220037749186E-2</c:v>
                </c:pt>
                <c:pt idx="1991">
                  <c:v>9.3840125869082414E-4</c:v>
                </c:pt>
                <c:pt idx="1992">
                  <c:v>7.4267017751267267E-3</c:v>
                </c:pt>
                <c:pt idx="1993">
                  <c:v>5.0459296864235302E-3</c:v>
                </c:pt>
                <c:pt idx="1994">
                  <c:v>4.056307969458392E-2</c:v>
                </c:pt>
                <c:pt idx="1995">
                  <c:v>1.166688809356353E-2</c:v>
                </c:pt>
                <c:pt idx="1996">
                  <c:v>4.9823522493269601E-2</c:v>
                </c:pt>
                <c:pt idx="1997">
                  <c:v>6.0599566899084524E-3</c:v>
                </c:pt>
                <c:pt idx="1998">
                  <c:v>3.1015811859132932E-2</c:v>
                </c:pt>
                <c:pt idx="1999">
                  <c:v>4.7095116252901345E-2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84-4141-A5D3-4B93535DCEC1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1.1929659135301238E-5</c:v>
                </c:pt>
                <c:pt idx="1">
                  <c:v>3.3457556441221342E-5</c:v>
                </c:pt>
                <c:pt idx="2">
                  <c:v>8.8148920591861352E-5</c:v>
                </c:pt>
                <c:pt idx="3">
                  <c:v>2.1817067376144004E-4</c:v>
                </c:pt>
                <c:pt idx="4">
                  <c:v>5.0726201432494203E-4</c:v>
                </c:pt>
                <c:pt idx="5">
                  <c:v>1.1079621029845019E-3</c:v>
                </c:pt>
                <c:pt idx="6">
                  <c:v>2.2733906253977632E-3</c:v>
                </c:pt>
                <c:pt idx="7">
                  <c:v>4.3820751233921351E-3</c:v>
                </c:pt>
                <c:pt idx="8">
                  <c:v>7.9349129589168545E-3</c:v>
                </c:pt>
                <c:pt idx="9">
                  <c:v>1.3497741628297016E-2</c:v>
                </c:pt>
                <c:pt idx="10">
                  <c:v>2.1569329706627883E-2</c:v>
                </c:pt>
                <c:pt idx="11">
                  <c:v>3.2379398916472936E-2</c:v>
                </c:pt>
                <c:pt idx="12">
                  <c:v>4.5662271347255479E-2</c:v>
                </c:pt>
                <c:pt idx="13">
                  <c:v>6.0492681129785841E-2</c:v>
                </c:pt>
                <c:pt idx="14">
                  <c:v>7.5284358038701107E-2</c:v>
                </c:pt>
                <c:pt idx="15">
                  <c:v>8.8016331691074881E-2</c:v>
                </c:pt>
                <c:pt idx="16">
                  <c:v>9.6667029200712309E-2</c:v>
                </c:pt>
                <c:pt idx="17">
                  <c:v>9.9735570100358176E-2</c:v>
                </c:pt>
                <c:pt idx="18">
                  <c:v>9.6667029200712309E-2</c:v>
                </c:pt>
                <c:pt idx="19">
                  <c:v>8.8016331691074881E-2</c:v>
                </c:pt>
                <c:pt idx="20">
                  <c:v>7.5284358038701107E-2</c:v>
                </c:pt>
                <c:pt idx="21">
                  <c:v>6.0492681129785841E-2</c:v>
                </c:pt>
                <c:pt idx="22">
                  <c:v>4.5662271347255479E-2</c:v>
                </c:pt>
                <c:pt idx="23">
                  <c:v>3.2379398916472936E-2</c:v>
                </c:pt>
                <c:pt idx="24">
                  <c:v>2.1569329706627883E-2</c:v>
                </c:pt>
                <c:pt idx="25">
                  <c:v>1.3497741628297016E-2</c:v>
                </c:pt>
                <c:pt idx="26">
                  <c:v>7.9349129589168545E-3</c:v>
                </c:pt>
                <c:pt idx="27">
                  <c:v>4.3820751233921351E-3</c:v>
                </c:pt>
                <c:pt idx="28">
                  <c:v>2.2733906253977632E-3</c:v>
                </c:pt>
                <c:pt idx="29">
                  <c:v>1.1079621029845019E-3</c:v>
                </c:pt>
                <c:pt idx="30">
                  <c:v>5.0726201432494203E-4</c:v>
                </c:pt>
                <c:pt idx="31">
                  <c:v>2.1817067376144004E-4</c:v>
                </c:pt>
                <c:pt idx="32">
                  <c:v>8.8148920591861352E-5</c:v>
                </c:pt>
                <c:pt idx="33">
                  <c:v>3.3457556441221342E-5</c:v>
                </c:pt>
                <c:pt idx="34">
                  <c:v>1.1929659135301238E-5</c:v>
                </c:pt>
                <c:pt idx="35">
                  <c:v>3.9959352767263687E-6</c:v>
                </c:pt>
                <c:pt idx="36">
                  <c:v>1.2573768221481113E-6</c:v>
                </c:pt>
                <c:pt idx="37">
                  <c:v>3.7167987868357442E-7</c:v>
                </c:pt>
                <c:pt idx="38">
                  <c:v>1.0321177471574996E-7</c:v>
                </c:pt>
                <c:pt idx="39">
                  <c:v>2.692440010635819E-8</c:v>
                </c:pt>
                <c:pt idx="40">
                  <c:v>6.5981080089264338E-9</c:v>
                </c:pt>
                <c:pt idx="41">
                  <c:v>1.5189707124558215E-9</c:v>
                </c:pt>
                <c:pt idx="42">
                  <c:v>3.28500454538971E-10</c:v>
                </c:pt>
                <c:pt idx="43">
                  <c:v>6.6738915369071298E-11</c:v>
                </c:pt>
                <c:pt idx="44">
                  <c:v>1.273734489710921E-11</c:v>
                </c:pt>
                <c:pt idx="45">
                  <c:v>2.2836801020911484E-12</c:v>
                </c:pt>
                <c:pt idx="46">
                  <c:v>3.8463448764031875E-13</c:v>
                </c:pt>
                <c:pt idx="47">
                  <c:v>6.085801332572524E-14</c:v>
                </c:pt>
                <c:pt idx="48">
                  <c:v>9.0457361277812933E-15</c:v>
                </c:pt>
                <c:pt idx="49">
                  <c:v>1.2630677708842232E-15</c:v>
                </c:pt>
                <c:pt idx="50">
                  <c:v>1.6567843639921881E-16</c:v>
                </c:pt>
                <c:pt idx="51">
                  <c:v>2.0415589079173875E-17</c:v>
                </c:pt>
                <c:pt idx="52">
                  <c:v>2.3632759704757133E-18</c:v>
                </c:pt>
                <c:pt idx="53">
                  <c:v>2.5699433929172291E-19</c:v>
                </c:pt>
                <c:pt idx="54">
                  <c:v>2.6253624574925924E-20</c:v>
                </c:pt>
                <c:pt idx="55">
                  <c:v>2.5194838485750025E-21</c:v>
                </c:pt>
                <c:pt idx="56">
                  <c:v>2.2713835779941663E-22</c:v>
                </c:pt>
                <c:pt idx="57">
                  <c:v>1.923649656676605E-23</c:v>
                </c:pt>
                <c:pt idx="58">
                  <c:v>1.5304462163117805E-24</c:v>
                </c:pt>
                <c:pt idx="59">
                  <c:v>1.1438438976302014E-25</c:v>
                </c:pt>
                <c:pt idx="60">
                  <c:v>8.0310446790535997E-27</c:v>
                </c:pt>
                <c:pt idx="61">
                  <c:v>5.2970481337733844E-28</c:v>
                </c:pt>
                <c:pt idx="62">
                  <c:v>3.2821044015385071E-29</c:v>
                </c:pt>
                <c:pt idx="63">
                  <c:v>1.9104138528968008E-30</c:v>
                </c:pt>
                <c:pt idx="64">
                  <c:v>1.0446218861356616E-31</c:v>
                </c:pt>
                <c:pt idx="65">
                  <c:v>5.3659593391576512E-33</c:v>
                </c:pt>
                <c:pt idx="66">
                  <c:v>2.5893587740520877E-34</c:v>
                </c:pt>
                <c:pt idx="67">
                  <c:v>1.1737988394937866E-35</c:v>
                </c:pt>
                <c:pt idx="68">
                  <c:v>4.9986383555463633E-37</c:v>
                </c:pt>
                <c:pt idx="69">
                  <c:v>1.9997069392517032E-38</c:v>
                </c:pt>
                <c:pt idx="70">
                  <c:v>7.5151488152493637E-40</c:v>
                </c:pt>
                <c:pt idx="71">
                  <c:v>2.6531720347880401E-41</c:v>
                </c:pt>
                <c:pt idx="72">
                  <c:v>8.7993345949884189E-43</c:v>
                </c:pt>
                <c:pt idx="73">
                  <c:v>2.7415163984724282E-44</c:v>
                </c:pt>
                <c:pt idx="74">
                  <c:v>8.0239545260498925E-46</c:v>
                </c:pt>
                <c:pt idx="75">
                  <c:v>2.2061887436487062E-47</c:v>
                </c:pt>
                <c:pt idx="76">
                  <c:v>5.6984070016378879E-49</c:v>
                </c:pt>
                <c:pt idx="77">
                  <c:v>1.3826773874611041E-50</c:v>
                </c:pt>
                <c:pt idx="78">
                  <c:v>3.151699847346896E-52</c:v>
                </c:pt>
                <c:pt idx="79">
                  <c:v>6.7487825614714692E-54</c:v>
                </c:pt>
                <c:pt idx="80">
                  <c:v>1.3575711993782086E-55</c:v>
                </c:pt>
                <c:pt idx="81">
                  <c:v>2.565407681979759E-57</c:v>
                </c:pt>
                <c:pt idx="82">
                  <c:v>4.5541440210817873E-59</c:v>
                </c:pt>
                <c:pt idx="83">
                  <c:v>7.5947542469748079E-61</c:v>
                </c:pt>
                <c:pt idx="84">
                  <c:v>1.1898090966918427E-62</c:v>
                </c:pt>
                <c:pt idx="85">
                  <c:v>1.7510455335796456E-64</c:v>
                </c:pt>
                <c:pt idx="86">
                  <c:v>2.4208851633791706E-66</c:v>
                </c:pt>
                <c:pt idx="87">
                  <c:v>3.1441809571954839E-68</c:v>
                </c:pt>
                <c:pt idx="88">
                  <c:v>3.8361667094212532E-70</c:v>
                </c:pt>
                <c:pt idx="89">
                  <c:v>4.3968738564877599E-72</c:v>
                </c:pt>
                <c:pt idx="90">
                  <c:v>4.7342058205351898E-74</c:v>
                </c:pt>
                <c:pt idx="91">
                  <c:v>4.7885812291798387E-76</c:v>
                </c:pt>
                <c:pt idx="92">
                  <c:v>4.5501234261030773E-78</c:v>
                </c:pt>
                <c:pt idx="93">
                  <c:v>4.0615900919340203E-80</c:v>
                </c:pt>
                <c:pt idx="94">
                  <c:v>3.4058506465870896E-82</c:v>
                </c:pt>
                <c:pt idx="95">
                  <c:v>2.682944585170663E-84</c:v>
                </c:pt>
                <c:pt idx="96">
                  <c:v>1.9854291816035647E-86</c:v>
                </c:pt>
                <c:pt idx="97">
                  <c:v>1.3802370905399409E-88</c:v>
                </c:pt>
                <c:pt idx="98">
                  <c:v>9.0138345393189628E-91</c:v>
                </c:pt>
                <c:pt idx="99">
                  <c:v>5.5299609505264259E-93</c:v>
                </c:pt>
                <c:pt idx="100">
                  <c:v>3.1870666238942513E-95</c:v>
                </c:pt>
                <c:pt idx="101">
                  <c:v>1.7255073550318049E-97</c:v>
                </c:pt>
                <c:pt idx="102">
                  <c:v>8.7760498663133704E-100</c:v>
                </c:pt>
                <c:pt idx="103">
                  <c:v>4.1931263071359795E-102</c:v>
                </c:pt>
                <c:pt idx="104">
                  <c:v>1.88205972789838E-104</c:v>
                </c:pt>
                <c:pt idx="105">
                  <c:v>7.9357038820631555E-107</c:v>
                </c:pt>
                <c:pt idx="106">
                  <c:v>3.1433598444729904E-109</c:v>
                </c:pt>
                <c:pt idx="107">
                  <c:v>1.1696592043125117E-111</c:v>
                </c:pt>
                <c:pt idx="108">
                  <c:v>4.0886617130903891E-114</c:v>
                </c:pt>
                <c:pt idx="109">
                  <c:v>1.3426400912551479E-116</c:v>
                </c:pt>
                <c:pt idx="110">
                  <c:v>4.1418525846743419E-119</c:v>
                </c:pt>
                <c:pt idx="111">
                  <c:v>1.2002901964767204E-121</c:v>
                </c:pt>
                <c:pt idx="112">
                  <c:v>3.2676420426874703E-124</c:v>
                </c:pt>
                <c:pt idx="113">
                  <c:v>8.3567861044861444E-127</c:v>
                </c:pt>
                <c:pt idx="114">
                  <c:v>2.0077086604934983E-129</c:v>
                </c:pt>
                <c:pt idx="115">
                  <c:v>4.5312569838788125E-132</c:v>
                </c:pt>
                <c:pt idx="116">
                  <c:v>9.6071216296554736E-135</c:v>
                </c:pt>
                <c:pt idx="117">
                  <c:v>1.9134824341048483E-137</c:v>
                </c:pt>
                <c:pt idx="118">
                  <c:v>3.5802410295701184E-140</c:v>
                </c:pt>
                <c:pt idx="119">
                  <c:v>6.292984262983512E-143</c:v>
                </c:pt>
                <c:pt idx="120">
                  <c:v>1.0391006608008888E-145</c:v>
                </c:pt>
                <c:pt idx="121">
                  <c:v>1.6118149928494629E-148</c:v>
                </c:pt>
                <c:pt idx="122">
                  <c:v>2.3487097804216949E-151</c:v>
                </c:pt>
                <c:pt idx="123">
                  <c:v>3.2151416851784235E-154</c:v>
                </c:pt>
                <c:pt idx="124">
                  <c:v>4.1345426002904564E-157</c:v>
                </c:pt>
                <c:pt idx="125">
                  <c:v>4.9947231479206991E-160</c:v>
                </c:pt>
                <c:pt idx="126">
                  <c:v>5.6682887459102798E-163</c:v>
                </c:pt>
                <c:pt idx="127">
                  <c:v>6.0429514465488752E-166</c:v>
                </c:pt>
                <c:pt idx="128">
                  <c:v>6.0520546240434367E-169</c:v>
                </c:pt>
                <c:pt idx="129">
                  <c:v>5.693943696841653E-172</c:v>
                </c:pt>
                <c:pt idx="130">
                  <c:v>5.0324572294756643E-175</c:v>
                </c:pt>
                <c:pt idx="131">
                  <c:v>4.1783384128251998E-178</c:v>
                </c:pt>
                <c:pt idx="132">
                  <c:v>3.2589952345055779E-181</c:v>
                </c:pt>
                <c:pt idx="133">
                  <c:v>2.3879236354872095E-184</c:v>
                </c:pt>
                <c:pt idx="134">
                  <c:v>1.6436666288427746E-187</c:v>
                </c:pt>
                <c:pt idx="135">
                  <c:v>1.0628295883818877E-190</c:v>
                </c:pt>
                <c:pt idx="136">
                  <c:v>6.4560982323552472E-194</c:v>
                </c:pt>
                <c:pt idx="137">
                  <c:v>3.684115337196369E-197</c:v>
                </c:pt>
                <c:pt idx="138">
                  <c:v>1.9749354306652057E-200</c:v>
                </c:pt>
                <c:pt idx="139">
                  <c:v>9.9455585682052997E-204</c:v>
                </c:pt>
                <c:pt idx="140">
                  <c:v>4.7050262652914258E-207</c:v>
                </c:pt>
                <c:pt idx="141">
                  <c:v>2.0909879014641157E-210</c:v>
                </c:pt>
                <c:pt idx="142">
                  <c:v>8.7296650935030253E-214</c:v>
                </c:pt>
                <c:pt idx="143">
                  <c:v>3.4237357701994184E-217</c:v>
                </c:pt>
                <c:pt idx="144">
                  <c:v>1.2614193615261286E-220</c:v>
                </c:pt>
                <c:pt idx="145">
                  <c:v>4.3659156418969421E-224</c:v>
                </c:pt>
                <c:pt idx="146">
                  <c:v>1.4195404824359914E-227</c:v>
                </c:pt>
                <c:pt idx="147">
                  <c:v>4.3358756590160888E-231</c:v>
                </c:pt>
                <c:pt idx="148">
                  <c:v>1.2441205145617799E-234</c:v>
                </c:pt>
                <c:pt idx="149">
                  <c:v>3.3535491683735906E-238</c:v>
                </c:pt>
                <c:pt idx="150">
                  <c:v>8.4918731847603609E-242</c:v>
                </c:pt>
                <c:pt idx="151">
                  <c:v>2.0200351034681116E-245</c:v>
                </c:pt>
                <c:pt idx="152">
                  <c:v>4.5140974257991276E-249</c:v>
                </c:pt>
                <c:pt idx="153">
                  <c:v>9.4763160002321701E-253</c:v>
                </c:pt>
                <c:pt idx="154">
                  <c:v>1.8688082199336835E-256</c:v>
                </c:pt>
                <c:pt idx="155">
                  <c:v>3.4621551958448396E-260</c:v>
                </c:pt>
                <c:pt idx="156">
                  <c:v>6.0253866771865458E-264</c:v>
                </c:pt>
                <c:pt idx="157">
                  <c:v>9.8509906928400609E-268</c:v>
                </c:pt>
                <c:pt idx="158">
                  <c:v>1.5129740859446454E-271</c:v>
                </c:pt>
                <c:pt idx="159">
                  <c:v>2.1829292751551276E-275</c:v>
                </c:pt>
                <c:pt idx="160">
                  <c:v>2.9587238718915591E-279</c:v>
                </c:pt>
                <c:pt idx="161">
                  <c:v>3.7672617940509866E-283</c:v>
                </c:pt>
                <c:pt idx="162">
                  <c:v>4.5061304639106169E-287</c:v>
                </c:pt>
                <c:pt idx="163">
                  <c:v>5.0633542905293658E-291</c:v>
                </c:pt>
                <c:pt idx="164">
                  <c:v>5.3447754850074539E-295</c:v>
                </c:pt>
                <c:pt idx="165">
                  <c:v>5.3000163788115139E-299</c:v>
                </c:pt>
                <c:pt idx="166">
                  <c:v>4.9372094497290828E-303</c:v>
                </c:pt>
                <c:pt idx="167">
                  <c:v>4.3205843307102634E-307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84-4141-A5D3-4B93535D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33608"/>
        <c:axId val="1"/>
      </c:scatterChart>
      <c:valAx>
        <c:axId val="357533608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5336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57-4A84-916C-CB0BF7CC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48424"/>
        <c:axId val="1"/>
      </c:scatterChart>
      <c:valAx>
        <c:axId val="35814842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4842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41440021013661E-2"/>
          <c:y val="9.0000292969703674E-2"/>
          <c:w val="0.93342271074941141"/>
          <c:h val="0.80666929254327002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19-476A-9C47-228EFBEF5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36232"/>
        <c:axId val="1"/>
      </c:scatterChart>
      <c:valAx>
        <c:axId val="35753623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53623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C6-419A-9908-07A98815ED40}"/>
            </c:ext>
          </c:extLst>
        </c:ser>
        <c:ser>
          <c:idx val="5"/>
          <c:order val="1"/>
          <c:tx>
            <c:v>Lines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's7'!$B$13:$B$17</c:f>
              <c:numCache>
                <c:formatCode>0.00</c:formatCode>
                <c:ptCount val="5"/>
                <c:pt idx="0">
                  <c:v>210</c:v>
                </c:pt>
                <c:pt idx="1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's7'!$C$13:$C$17</c:f>
              <c:numCache>
                <c:formatCode>General</c:formatCode>
                <c:ptCount val="5"/>
                <c:pt idx="0" formatCode="0">
                  <c:v>-1000</c:v>
                </c:pt>
                <c:pt idx="1">
                  <c:v>1000</c:v>
                </c:pt>
                <c:pt idx="3">
                  <c:v>-1000</c:v>
                </c:pt>
                <c:pt idx="4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C6-419A-9908-07A98815ED40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C6-419A-9908-07A98815E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30184"/>
        <c:axId val="1"/>
      </c:scatterChart>
      <c:valAx>
        <c:axId val="35773018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3018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41440021013661E-2"/>
          <c:y val="9.3333637153766774E-2"/>
          <c:w val="0.93342271074941141"/>
          <c:h val="0.80333594835920685"/>
        </c:manualLayout>
      </c:layout>
      <c:scatterChart>
        <c:scatterStyle val="lineMarker"/>
        <c:varyColors val="0"/>
        <c:ser>
          <c:idx val="1"/>
          <c:order val="0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170.0106507594603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171.18888574297441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169.78297371359415</c:v>
                </c:pt>
                <c:pt idx="38">
                  <c:v>1000000</c:v>
                </c:pt>
                <c:pt idx="39">
                  <c:v>171.52471801679417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171.0087345322392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169.48173916729354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170.04982749869049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169.59630861237375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168.00847459718128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168.67851671205827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171.75243904504543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170.45019779886664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171.86899649376213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170.27749409055735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170.42933252189206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170.80015550180298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169.76723003504654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169.89696615516749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171.85716528685884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171.9126763236813</c:v>
                </c:pt>
                <c:pt idx="245">
                  <c:v>1000000</c:v>
                </c:pt>
                <c:pt idx="246">
                  <c:v>169.32955875722655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168.63587450151027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170.74031468405846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168.32292452701731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169.3704679786596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171.0281660834427</c:v>
                </c:pt>
                <c:pt idx="343">
                  <c:v>1000000</c:v>
                </c:pt>
                <c:pt idx="344">
                  <c:v>168.01390394598815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169.55829833795005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169.82424581106844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169.02820600396791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171.2220948564796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171.75517162373058</c:v>
                </c:pt>
                <c:pt idx="419">
                  <c:v>1000000</c:v>
                </c:pt>
                <c:pt idx="420">
                  <c:v>1000000</c:v>
                </c:pt>
                <c:pt idx="421">
                  <c:v>168.2546442270274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169.39329514024087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170.00823472148139</c:v>
                </c:pt>
                <c:pt idx="433">
                  <c:v>1000000</c:v>
                </c:pt>
                <c:pt idx="434">
                  <c:v>170.64881645034211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168.88511006894976</c:v>
                </c:pt>
                <c:pt idx="481">
                  <c:v>1000000</c:v>
                </c:pt>
                <c:pt idx="482">
                  <c:v>1000000</c:v>
                </c:pt>
                <c:pt idx="483">
                  <c:v>169.14098425680683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170.11181127634626</c:v>
                </c:pt>
                <c:pt idx="496">
                  <c:v>1000000</c:v>
                </c:pt>
                <c:pt idx="497">
                  <c:v>170.3271662945063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168.61572614929125</c:v>
                </c:pt>
                <c:pt idx="515">
                  <c:v>1000000</c:v>
                </c:pt>
                <c:pt idx="516">
                  <c:v>1000000</c:v>
                </c:pt>
                <c:pt idx="517">
                  <c:v>169.99914354625173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169.89511065295477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170.5859156446426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169.68018995294935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170.62379637585482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170.15786498322461</c:v>
                </c:pt>
                <c:pt idx="586">
                  <c:v>1000000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169.11869667929523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170.79540440299468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171.62482711001357</c:v>
                </c:pt>
                <c:pt idx="694">
                  <c:v>1000000</c:v>
                </c:pt>
                <c:pt idx="695">
                  <c:v>1000000</c:v>
                </c:pt>
                <c:pt idx="696">
                  <c:v>170.94609252958512</c:v>
                </c:pt>
                <c:pt idx="697">
                  <c:v>1000000</c:v>
                </c:pt>
                <c:pt idx="698">
                  <c:v>1000000</c:v>
                </c:pt>
                <c:pt idx="699">
                  <c:v>169.42459813644254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169.92089758808939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169.2814296563574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168.72086632403597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168.10373779449003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170.26859775602071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168.02861518041453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171.17907323160335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169.21055088793253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171.77849997501707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168.98523189154847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171.63112059618089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169.91029817670992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170.92528312580433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170.054036544138</c:v>
                </c:pt>
                <c:pt idx="859">
                  <c:v>1000000</c:v>
                </c:pt>
                <c:pt idx="860">
                  <c:v>170.76169617858176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168.82221327462429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169.59814678431096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170.02937492544399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168.48031999841558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171.31698399742763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168.25009641445834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169.81358323137616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171.44991750111822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171.36845404021608</c:v>
                </c:pt>
                <c:pt idx="972">
                  <c:v>1000000</c:v>
                </c:pt>
                <c:pt idx="973">
                  <c:v>169.36256560011873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170.29787807438947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168.91713555580614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170.19874231692629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168.65010430036278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168.3871188267108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171.58065745886083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168.16347453228414</c:v>
                </c:pt>
                <c:pt idx="1087">
                  <c:v>1000000</c:v>
                </c:pt>
                <c:pt idx="1088">
                  <c:v>171.66528844679829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171.13186474594247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168.86360606941912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168.75999703691511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170.89667501400194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168.54784442045695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168.02765910011735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170.49549547083126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171.0829012722013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171.00766757472846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171.69505575485451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168.65043714888543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170.32958493941817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169.17353296122417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170.54627734919885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168.66757370271699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171.99987761090102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170.66334827259118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170.58168640589446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170.22672492590561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171.40254962152704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169.47680038662679</c:v>
                </c:pt>
                <c:pt idx="1312">
                  <c:v>1000000</c:v>
                </c:pt>
                <c:pt idx="1313">
                  <c:v>1000000</c:v>
                </c:pt>
                <c:pt idx="1314">
                  <c:v>171.50808019932492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170.19648168436899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168.3892510658192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171.63851135838391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170.43157733515619</c:v>
                </c:pt>
                <c:pt idx="1380">
                  <c:v>1000000</c:v>
                </c:pt>
                <c:pt idx="1381">
                  <c:v>1000000</c:v>
                </c:pt>
                <c:pt idx="1382">
                  <c:v>169.60895808860994</c:v>
                </c:pt>
                <c:pt idx="1383">
                  <c:v>1000000</c:v>
                </c:pt>
                <c:pt idx="1384">
                  <c:v>1000000</c:v>
                </c:pt>
                <c:pt idx="1385">
                  <c:v>170.66323741054273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171.84727620440898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171.84449067968291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170.74928332431068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1000000</c:v>
                </c:pt>
                <c:pt idx="1425">
                  <c:v>170.63965090165306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171.44923599800509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168.24917064845127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170.37285580878915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170.89680840441599</c:v>
                </c:pt>
                <c:pt idx="1462">
                  <c:v>1000000</c:v>
                </c:pt>
                <c:pt idx="1463">
                  <c:v>1000000</c:v>
                </c:pt>
                <c:pt idx="1464">
                  <c:v>171.98739429956007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171.97631629395107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169.68685336120964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169.32401254330222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171.28521402403371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171.10723080585893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168.84539902645056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169.03074053348212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169.67570682235726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168.00819656040326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170.1438153056724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171.82223663462324</c:v>
                </c:pt>
                <c:pt idx="1596">
                  <c:v>1000000</c:v>
                </c:pt>
                <c:pt idx="1597">
                  <c:v>171.26473983123353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171.84128142940691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171.62807113310132</c:v>
                </c:pt>
                <c:pt idx="1620">
                  <c:v>1000000</c:v>
                </c:pt>
                <c:pt idx="1621">
                  <c:v>1000000</c:v>
                </c:pt>
                <c:pt idx="1622">
                  <c:v>171.49147933441432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169.08447232325793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171.89261922484937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171.61575298494699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169.34461008846301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168.78108648196701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168.70277330643148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1000000</c:v>
                </c:pt>
                <c:pt idx="1722">
                  <c:v>1000000</c:v>
                </c:pt>
                <c:pt idx="1723">
                  <c:v>169.71559040530067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169.41727957133159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168.66761212761918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170.72958294319915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169.78783177260729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171.15167592264268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169.70086699788388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169.62029232260113</c:v>
                </c:pt>
                <c:pt idx="1821">
                  <c:v>1000000</c:v>
                </c:pt>
                <c:pt idx="1822">
                  <c:v>1000000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1000000</c:v>
                </c:pt>
                <c:pt idx="1826">
                  <c:v>1000000</c:v>
                </c:pt>
                <c:pt idx="1827">
                  <c:v>169.17582624372284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168.12879441170102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171.5606051679074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170.1604056051267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170.45267237021727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170.29367676121228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170.48111334465838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169.03366868878692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169.7264834149571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171.19357564860366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171.47737585754544</c:v>
                </c:pt>
                <c:pt idx="1987">
                  <c:v>1000000</c:v>
                </c:pt>
                <c:pt idx="1988">
                  <c:v>170.70975207002533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C8-4338-9D8C-71D4D26844B7}"/>
            </c:ext>
          </c:extLst>
        </c:ser>
        <c:ser>
          <c:idx val="2"/>
          <c:order val="1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C8-4338-9D8C-71D4D26844B7}"/>
            </c:ext>
          </c:extLst>
        </c:ser>
        <c:ser>
          <c:idx val="3"/>
          <c:order val="2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C8-4338-9D8C-71D4D26844B7}"/>
            </c:ext>
          </c:extLst>
        </c:ser>
        <c:ser>
          <c:idx val="4"/>
          <c:order val="3"/>
          <c:tx>
            <c:v>CondStDevLines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's7'!$K$18:$K$22</c:f>
              <c:numCache>
                <c:formatCode>General</c:formatCode>
                <c:ptCount val="5"/>
                <c:pt idx="0">
                  <c:v>-820</c:v>
                </c:pt>
                <c:pt idx="1">
                  <c:v>1180</c:v>
                </c:pt>
                <c:pt idx="3">
                  <c:v>-820</c:v>
                </c:pt>
                <c:pt idx="4">
                  <c:v>1180</c:v>
                </c:pt>
              </c:numCache>
            </c:numRef>
          </c:xVal>
          <c:yVal>
            <c:numRef>
              <c:f>'s7'!$L$18:$L$22</c:f>
              <c:numCache>
                <c:formatCode>General</c:formatCode>
                <c:ptCount val="5"/>
                <c:pt idx="0">
                  <c:v>-208</c:v>
                </c:pt>
                <c:pt idx="1">
                  <c:v>392</c:v>
                </c:pt>
                <c:pt idx="3">
                  <c:v>-232</c:v>
                </c:pt>
                <c:pt idx="4">
                  <c:v>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C8-4338-9D8C-71D4D2684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28544"/>
        <c:axId val="1"/>
      </c:scatterChart>
      <c:valAx>
        <c:axId val="3577285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285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666916233451288E-2"/>
          <c:w val="0.6434157235323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9.0849252020219133E-4</c:v>
                </c:pt>
                <c:pt idx="1">
                  <c:v>1.6905794559328941E-3</c:v>
                </c:pt>
                <c:pt idx="2">
                  <c:v>6.9059359017931469E-4</c:v>
                </c:pt>
                <c:pt idx="3">
                  <c:v>8.5929438894917221E-3</c:v>
                </c:pt>
                <c:pt idx="4">
                  <c:v>7.8498327828664693E-4</c:v>
                </c:pt>
                <c:pt idx="5">
                  <c:v>7.8953798625461577E-2</c:v>
                </c:pt>
                <c:pt idx="6">
                  <c:v>2.1372533411869558E-2</c:v>
                </c:pt>
                <c:pt idx="7">
                  <c:v>2.4206168523887309E-2</c:v>
                </c:pt>
                <c:pt idx="8">
                  <c:v>2.9768678181107202E-2</c:v>
                </c:pt>
                <c:pt idx="9">
                  <c:v>5.9370518980294773E-2</c:v>
                </c:pt>
                <c:pt idx="10">
                  <c:v>4.2395822476797317E-2</c:v>
                </c:pt>
                <c:pt idx="11">
                  <c:v>1.1807202575595864E-2</c:v>
                </c:pt>
                <c:pt idx="12">
                  <c:v>2.3497496074565099E-3</c:v>
                </c:pt>
                <c:pt idx="13">
                  <c:v>7.9779403173107306E-4</c:v>
                </c:pt>
                <c:pt idx="14">
                  <c:v>8.3894385963479298E-2</c:v>
                </c:pt>
                <c:pt idx="15">
                  <c:v>3.9870809278066272E-2</c:v>
                </c:pt>
                <c:pt idx="16">
                  <c:v>8.2155066376709357E-2</c:v>
                </c:pt>
                <c:pt idx="17">
                  <c:v>5.932751979258781E-2</c:v>
                </c:pt>
                <c:pt idx="18">
                  <c:v>8.6912179495412245E-3</c:v>
                </c:pt>
                <c:pt idx="19">
                  <c:v>6.9898723863646664E-2</c:v>
                </c:pt>
                <c:pt idx="20">
                  <c:v>4.1156862526226974E-3</c:v>
                </c:pt>
                <c:pt idx="21">
                  <c:v>2.1879982174974731E-4</c:v>
                </c:pt>
                <c:pt idx="22">
                  <c:v>1.9857232927887415E-2</c:v>
                </c:pt>
                <c:pt idx="23">
                  <c:v>3.1598061495937677E-2</c:v>
                </c:pt>
                <c:pt idx="24">
                  <c:v>1.0704241820551441E-2</c:v>
                </c:pt>
                <c:pt idx="25">
                  <c:v>4.5335390499377714E-3</c:v>
                </c:pt>
                <c:pt idx="26">
                  <c:v>1.7401334760703952E-2</c:v>
                </c:pt>
                <c:pt idx="27">
                  <c:v>1.962096204258306E-3</c:v>
                </c:pt>
                <c:pt idx="28">
                  <c:v>3.3468757259159765E-2</c:v>
                </c:pt>
                <c:pt idx="29">
                  <c:v>3.9352409804751458E-2</c:v>
                </c:pt>
                <c:pt idx="30">
                  <c:v>9.6140747118712996E-4</c:v>
                </c:pt>
                <c:pt idx="31">
                  <c:v>1.8652895598678679E-2</c:v>
                </c:pt>
                <c:pt idx="32">
                  <c:v>7.4496221828074327E-3</c:v>
                </c:pt>
                <c:pt idx="33">
                  <c:v>6.8420316308914944E-2</c:v>
                </c:pt>
                <c:pt idx="34">
                  <c:v>1.1365102002019798E-2</c:v>
                </c:pt>
                <c:pt idx="35">
                  <c:v>2.3688191945752328E-2</c:v>
                </c:pt>
                <c:pt idx="36">
                  <c:v>1.1397309368954073E-2</c:v>
                </c:pt>
                <c:pt idx="37">
                  <c:v>1.8962449511021596E-2</c:v>
                </c:pt>
                <c:pt idx="38">
                  <c:v>3.5939206026987823E-2</c:v>
                </c:pt>
                <c:pt idx="39">
                  <c:v>2.9450060593440926E-3</c:v>
                </c:pt>
                <c:pt idx="40">
                  <c:v>1.148813777159521E-3</c:v>
                </c:pt>
                <c:pt idx="41">
                  <c:v>2.0633454848742291E-2</c:v>
                </c:pt>
                <c:pt idx="42">
                  <c:v>5.3092634692196907E-3</c:v>
                </c:pt>
                <c:pt idx="43">
                  <c:v>2.2911458306226339E-2</c:v>
                </c:pt>
                <c:pt idx="44">
                  <c:v>3.0084563782909707E-3</c:v>
                </c:pt>
                <c:pt idx="45">
                  <c:v>5.5727160701576264E-3</c:v>
                </c:pt>
                <c:pt idx="46">
                  <c:v>2.4318574037080917E-2</c:v>
                </c:pt>
                <c:pt idx="47">
                  <c:v>3.6494569640826676E-3</c:v>
                </c:pt>
                <c:pt idx="48">
                  <c:v>5.4914499085137153E-2</c:v>
                </c:pt>
                <c:pt idx="49">
                  <c:v>9.1017053231359345E-3</c:v>
                </c:pt>
                <c:pt idx="50">
                  <c:v>3.683895197500716E-2</c:v>
                </c:pt>
                <c:pt idx="51">
                  <c:v>9.384599339308749E-4</c:v>
                </c:pt>
                <c:pt idx="52">
                  <c:v>1.6510492716469483E-2</c:v>
                </c:pt>
                <c:pt idx="53">
                  <c:v>2.1380492712011513E-3</c:v>
                </c:pt>
                <c:pt idx="54">
                  <c:v>5.066001551810622E-3</c:v>
                </c:pt>
                <c:pt idx="55">
                  <c:v>9.9622870508310445E-3</c:v>
                </c:pt>
                <c:pt idx="56">
                  <c:v>4.0086496094673442E-3</c:v>
                </c:pt>
                <c:pt idx="57">
                  <c:v>7.7826766598176653E-2</c:v>
                </c:pt>
                <c:pt idx="58">
                  <c:v>8.0742162043386911E-2</c:v>
                </c:pt>
                <c:pt idx="59">
                  <c:v>5.1297979836302944E-4</c:v>
                </c:pt>
                <c:pt idx="60">
                  <c:v>3.8862206829458823E-4</c:v>
                </c:pt>
                <c:pt idx="61">
                  <c:v>2.2380821300833206E-3</c:v>
                </c:pt>
                <c:pt idx="62">
                  <c:v>8.3589450632234552E-2</c:v>
                </c:pt>
                <c:pt idx="63">
                  <c:v>1.2691478359070135E-3</c:v>
                </c:pt>
                <c:pt idx="64">
                  <c:v>2.3500143260933876E-2</c:v>
                </c:pt>
                <c:pt idx="65">
                  <c:v>2.4874661785596674E-2</c:v>
                </c:pt>
                <c:pt idx="66">
                  <c:v>4.9950442203000524E-2</c:v>
                </c:pt>
                <c:pt idx="67">
                  <c:v>1.552591989174071E-2</c:v>
                </c:pt>
                <c:pt idx="68">
                  <c:v>3.8395551503153644E-2</c:v>
                </c:pt>
                <c:pt idx="69">
                  <c:v>2.5977197416543554E-2</c:v>
                </c:pt>
                <c:pt idx="70">
                  <c:v>5.9847864788020273E-3</c:v>
                </c:pt>
                <c:pt idx="71">
                  <c:v>4.3205632387061918E-2</c:v>
                </c:pt>
                <c:pt idx="72">
                  <c:v>4.3893522394999281E-2</c:v>
                </c:pt>
                <c:pt idx="73">
                  <c:v>8.7468769796713614E-2</c:v>
                </c:pt>
                <c:pt idx="74">
                  <c:v>5.7033303970956215E-4</c:v>
                </c:pt>
                <c:pt idx="75">
                  <c:v>1.0185031135729928E-3</c:v>
                </c:pt>
                <c:pt idx="76">
                  <c:v>7.9651998118874887E-3</c:v>
                </c:pt>
                <c:pt idx="77">
                  <c:v>4.015544986958211E-2</c:v>
                </c:pt>
                <c:pt idx="78">
                  <c:v>6.9423079637249445E-3</c:v>
                </c:pt>
                <c:pt idx="79">
                  <c:v>1.2822965056209012E-2</c:v>
                </c:pt>
                <c:pt idx="80">
                  <c:v>1.512372947050427E-2</c:v>
                </c:pt>
                <c:pt idx="81">
                  <c:v>6.7915145716336098E-2</c:v>
                </c:pt>
                <c:pt idx="82">
                  <c:v>1.7817602922002147E-2</c:v>
                </c:pt>
                <c:pt idx="83">
                  <c:v>5.30123129719609E-2</c:v>
                </c:pt>
                <c:pt idx="84">
                  <c:v>2.5370144311472779E-2</c:v>
                </c:pt>
                <c:pt idx="85">
                  <c:v>1.9751644753356095E-2</c:v>
                </c:pt>
                <c:pt idx="86">
                  <c:v>8.2663001427072114E-2</c:v>
                </c:pt>
                <c:pt idx="87">
                  <c:v>2.1837374519339443E-2</c:v>
                </c:pt>
                <c:pt idx="88">
                  <c:v>6.0291033711309484E-2</c:v>
                </c:pt>
                <c:pt idx="89">
                  <c:v>4.2389926342353654E-2</c:v>
                </c:pt>
                <c:pt idx="90">
                  <c:v>6.0729712458171649E-4</c:v>
                </c:pt>
                <c:pt idx="91">
                  <c:v>5.0987055881608428E-4</c:v>
                </c:pt>
                <c:pt idx="92">
                  <c:v>9.3190936604928151E-2</c:v>
                </c:pt>
                <c:pt idx="93">
                  <c:v>1.150994290774076E-2</c:v>
                </c:pt>
                <c:pt idx="94">
                  <c:v>4.6884474038596351E-3</c:v>
                </c:pt>
                <c:pt idx="95">
                  <c:v>6.7869261158606087E-2</c:v>
                </c:pt>
                <c:pt idx="96">
                  <c:v>1.326373343160925E-2</c:v>
                </c:pt>
                <c:pt idx="97">
                  <c:v>2.3521510956357183E-2</c:v>
                </c:pt>
                <c:pt idx="98">
                  <c:v>7.4209984139220822E-2</c:v>
                </c:pt>
                <c:pt idx="99">
                  <c:v>9.5745596225376692E-2</c:v>
                </c:pt>
                <c:pt idx="100">
                  <c:v>3.0377897911744924E-2</c:v>
                </c:pt>
                <c:pt idx="101">
                  <c:v>2.5760161850481279E-2</c:v>
                </c:pt>
                <c:pt idx="102">
                  <c:v>1.8817568743489679E-2</c:v>
                </c:pt>
                <c:pt idx="103">
                  <c:v>2.5275200923861162E-3</c:v>
                </c:pt>
                <c:pt idx="104">
                  <c:v>7.7184853154217067E-3</c:v>
                </c:pt>
                <c:pt idx="105">
                  <c:v>3.2327582655406563E-2</c:v>
                </c:pt>
                <c:pt idx="106">
                  <c:v>7.3045053159641275E-3</c:v>
                </c:pt>
                <c:pt idx="107">
                  <c:v>1.2322257509325444E-2</c:v>
                </c:pt>
                <c:pt idx="108">
                  <c:v>1.1257419766877413E-2</c:v>
                </c:pt>
                <c:pt idx="109">
                  <c:v>4.3759137256955044E-2</c:v>
                </c:pt>
                <c:pt idx="110">
                  <c:v>8.7199531864743801E-2</c:v>
                </c:pt>
                <c:pt idx="111">
                  <c:v>2.6123699582476685E-3</c:v>
                </c:pt>
                <c:pt idx="112">
                  <c:v>2.3474210512075918E-4</c:v>
                </c:pt>
                <c:pt idx="113">
                  <c:v>6.6135490417132733E-3</c:v>
                </c:pt>
                <c:pt idx="114">
                  <c:v>7.6036102577300452E-2</c:v>
                </c:pt>
                <c:pt idx="115">
                  <c:v>8.6502227132397077E-3</c:v>
                </c:pt>
                <c:pt idx="116">
                  <c:v>3.6953864131659693E-6</c:v>
                </c:pt>
                <c:pt idx="117">
                  <c:v>1.2989595593390022E-2</c:v>
                </c:pt>
                <c:pt idx="118">
                  <c:v>2.1400248345080201E-2</c:v>
                </c:pt>
                <c:pt idx="119">
                  <c:v>3.8109108899657016E-3</c:v>
                </c:pt>
                <c:pt idx="120">
                  <c:v>1.7492652494190058E-2</c:v>
                </c:pt>
                <c:pt idx="121">
                  <c:v>2.5770916228951606E-2</c:v>
                </c:pt>
                <c:pt idx="122">
                  <c:v>4.145743189095235E-2</c:v>
                </c:pt>
                <c:pt idx="123">
                  <c:v>3.2348258711666522E-2</c:v>
                </c:pt>
                <c:pt idx="124">
                  <c:v>1.3561920904459259E-2</c:v>
                </c:pt>
                <c:pt idx="125">
                  <c:v>2.3375365491053256E-2</c:v>
                </c:pt>
                <c:pt idx="126">
                  <c:v>8.6177577834014613E-2</c:v>
                </c:pt>
                <c:pt idx="127">
                  <c:v>5.9715130740893373E-2</c:v>
                </c:pt>
                <c:pt idx="128">
                  <c:v>1.0843310054020417E-3</c:v>
                </c:pt>
                <c:pt idx="129">
                  <c:v>9.9298820284583252E-3</c:v>
                </c:pt>
                <c:pt idx="130">
                  <c:v>5.6793618908815464E-2</c:v>
                </c:pt>
                <c:pt idx="131">
                  <c:v>2.0711055831692696E-2</c:v>
                </c:pt>
                <c:pt idx="132">
                  <c:v>6.1093822358110981E-3</c:v>
                </c:pt>
                <c:pt idx="133">
                  <c:v>6.2618350415039039E-3</c:v>
                </c:pt>
                <c:pt idx="134">
                  <c:v>8.5672934676973414E-2</c:v>
                </c:pt>
                <c:pt idx="135">
                  <c:v>7.7554840060407903E-3</c:v>
                </c:pt>
                <c:pt idx="136">
                  <c:v>3.8287584270690983E-2</c:v>
                </c:pt>
                <c:pt idx="137">
                  <c:v>5.572326928289318E-2</c:v>
                </c:pt>
                <c:pt idx="138">
                  <c:v>4.0909937597784142E-2</c:v>
                </c:pt>
                <c:pt idx="139">
                  <c:v>2.1159611589351045E-2</c:v>
                </c:pt>
                <c:pt idx="140">
                  <c:v>9.3855329786689311E-4</c:v>
                </c:pt>
                <c:pt idx="141">
                  <c:v>4.4984610918922625E-3</c:v>
                </c:pt>
                <c:pt idx="142">
                  <c:v>2.5755982811617697E-2</c:v>
                </c:pt>
                <c:pt idx="143">
                  <c:v>1.0530568770589378E-2</c:v>
                </c:pt>
                <c:pt idx="144">
                  <c:v>3.5154416138633723E-3</c:v>
                </c:pt>
                <c:pt idx="145">
                  <c:v>4.1639717248636047E-3</c:v>
                </c:pt>
                <c:pt idx="146">
                  <c:v>4.7290930941538419E-5</c:v>
                </c:pt>
                <c:pt idx="147">
                  <c:v>5.0751816219542006E-3</c:v>
                </c:pt>
                <c:pt idx="148">
                  <c:v>2.152019992491053E-2</c:v>
                </c:pt>
                <c:pt idx="149">
                  <c:v>7.5939137778911221E-3</c:v>
                </c:pt>
                <c:pt idx="150">
                  <c:v>2.5134655605412721E-3</c:v>
                </c:pt>
                <c:pt idx="151">
                  <c:v>2.4943852549164054E-2</c:v>
                </c:pt>
                <c:pt idx="152">
                  <c:v>3.2865097141090767E-2</c:v>
                </c:pt>
                <c:pt idx="153">
                  <c:v>1.2976657677366329E-2</c:v>
                </c:pt>
                <c:pt idx="154">
                  <c:v>4.6040998157045694E-3</c:v>
                </c:pt>
                <c:pt idx="155">
                  <c:v>3.5077232670439454E-2</c:v>
                </c:pt>
                <c:pt idx="156">
                  <c:v>1.3329005506518424E-2</c:v>
                </c:pt>
                <c:pt idx="157">
                  <c:v>1.9240663722476761E-2</c:v>
                </c:pt>
                <c:pt idx="158">
                  <c:v>3.4073363622098216E-2</c:v>
                </c:pt>
                <c:pt idx="159">
                  <c:v>2.2142702925673692E-3</c:v>
                </c:pt>
                <c:pt idx="160">
                  <c:v>2.4638937491764386E-2</c:v>
                </c:pt>
                <c:pt idx="161">
                  <c:v>2.1171414425559958E-2</c:v>
                </c:pt>
                <c:pt idx="162">
                  <c:v>1.5054361729001237E-2</c:v>
                </c:pt>
                <c:pt idx="163">
                  <c:v>9.2789479844151996E-3</c:v>
                </c:pt>
                <c:pt idx="164">
                  <c:v>2.0807097146914481E-2</c:v>
                </c:pt>
                <c:pt idx="165">
                  <c:v>2.4262936819454753E-2</c:v>
                </c:pt>
                <c:pt idx="166">
                  <c:v>3.6334073305302234E-4</c:v>
                </c:pt>
                <c:pt idx="167">
                  <c:v>3.7135519075695414E-2</c:v>
                </c:pt>
                <c:pt idx="168">
                  <c:v>3.214042188653303E-2</c:v>
                </c:pt>
                <c:pt idx="169">
                  <c:v>1.8129084545855467E-3</c:v>
                </c:pt>
                <c:pt idx="170">
                  <c:v>9.6657413983374962E-2</c:v>
                </c:pt>
                <c:pt idx="171">
                  <c:v>1.3927305661517538E-2</c:v>
                </c:pt>
                <c:pt idx="172">
                  <c:v>8.9613929051256261E-7</c:v>
                </c:pt>
                <c:pt idx="173">
                  <c:v>8.3503962762262085E-4</c:v>
                </c:pt>
                <c:pt idx="174">
                  <c:v>8.6780690937999339E-2</c:v>
                </c:pt>
                <c:pt idx="175">
                  <c:v>2.9701394384753336E-2</c:v>
                </c:pt>
                <c:pt idx="176">
                  <c:v>6.2508446280260567E-3</c:v>
                </c:pt>
                <c:pt idx="177">
                  <c:v>3.9357956725687919E-2</c:v>
                </c:pt>
                <c:pt idx="178">
                  <c:v>2.1702288382801256E-2</c:v>
                </c:pt>
                <c:pt idx="179">
                  <c:v>3.9422709070301093E-3</c:v>
                </c:pt>
                <c:pt idx="180">
                  <c:v>9.1182557542700785E-2</c:v>
                </c:pt>
                <c:pt idx="181">
                  <c:v>1.66049626455138E-3</c:v>
                </c:pt>
                <c:pt idx="182">
                  <c:v>1.1041736820583108E-2</c:v>
                </c:pt>
                <c:pt idx="183">
                  <c:v>8.2124886193512701E-4</c:v>
                </c:pt>
                <c:pt idx="184">
                  <c:v>3.9131198727588065E-2</c:v>
                </c:pt>
                <c:pt idx="185">
                  <c:v>8.0288934015714745E-3</c:v>
                </c:pt>
                <c:pt idx="186">
                  <c:v>3.0696188226767948E-3</c:v>
                </c:pt>
                <c:pt idx="187">
                  <c:v>3.3126414729437607E-2</c:v>
                </c:pt>
                <c:pt idx="188">
                  <c:v>5.4565865943556405E-2</c:v>
                </c:pt>
                <c:pt idx="189">
                  <c:v>8.833872427055886E-2</c:v>
                </c:pt>
                <c:pt idx="190">
                  <c:v>3.8979603472000947E-2</c:v>
                </c:pt>
                <c:pt idx="191">
                  <c:v>2.4040941512319465E-3</c:v>
                </c:pt>
                <c:pt idx="192">
                  <c:v>3.2884362140214889E-2</c:v>
                </c:pt>
                <c:pt idx="193">
                  <c:v>1.0893018798094848E-3</c:v>
                </c:pt>
                <c:pt idx="194">
                  <c:v>8.790072692935022E-2</c:v>
                </c:pt>
                <c:pt idx="195">
                  <c:v>5.3087241512511485E-2</c:v>
                </c:pt>
                <c:pt idx="196">
                  <c:v>2.6183337464137546E-3</c:v>
                </c:pt>
                <c:pt idx="197">
                  <c:v>6.8213094996149911E-3</c:v>
                </c:pt>
                <c:pt idx="198">
                  <c:v>5.4883003822454021E-2</c:v>
                </c:pt>
                <c:pt idx="199">
                  <c:v>8.1716246354309158E-2</c:v>
                </c:pt>
                <c:pt idx="200">
                  <c:v>5.895237805182766E-2</c:v>
                </c:pt>
                <c:pt idx="201">
                  <c:v>6.9174897196664026E-3</c:v>
                </c:pt>
                <c:pt idx="202">
                  <c:v>3.4028747183092955E-3</c:v>
                </c:pt>
                <c:pt idx="203">
                  <c:v>2.3688668957213253E-2</c:v>
                </c:pt>
                <c:pt idx="204">
                  <c:v>5.9505783111262242E-2</c:v>
                </c:pt>
                <c:pt idx="205">
                  <c:v>9.0567773805944017E-3</c:v>
                </c:pt>
                <c:pt idx="206">
                  <c:v>1.2373286250150115E-2</c:v>
                </c:pt>
                <c:pt idx="207">
                  <c:v>3.1548459697449104E-4</c:v>
                </c:pt>
                <c:pt idx="208">
                  <c:v>3.1469919721414059E-2</c:v>
                </c:pt>
                <c:pt idx="209">
                  <c:v>1.6266309366907879E-2</c:v>
                </c:pt>
                <c:pt idx="210">
                  <c:v>3.8044570988622801E-6</c:v>
                </c:pt>
                <c:pt idx="211">
                  <c:v>3.8913523893044123E-2</c:v>
                </c:pt>
                <c:pt idx="212">
                  <c:v>7.8103333431572414E-2</c:v>
                </c:pt>
                <c:pt idx="213">
                  <c:v>5.0654561491956188E-3</c:v>
                </c:pt>
                <c:pt idx="214">
                  <c:v>3.5604215059934781E-2</c:v>
                </c:pt>
                <c:pt idx="215">
                  <c:v>4.1114356065225829E-2</c:v>
                </c:pt>
                <c:pt idx="216">
                  <c:v>8.7981345492588146E-3</c:v>
                </c:pt>
                <c:pt idx="217">
                  <c:v>3.1636705469876403E-2</c:v>
                </c:pt>
                <c:pt idx="218">
                  <c:v>6.3704007816460254E-2</c:v>
                </c:pt>
                <c:pt idx="219">
                  <c:v>3.7817211696893538E-3</c:v>
                </c:pt>
                <c:pt idx="220">
                  <c:v>3.457859788341045E-3</c:v>
                </c:pt>
                <c:pt idx="221">
                  <c:v>1.5338928579054273E-2</c:v>
                </c:pt>
                <c:pt idx="222">
                  <c:v>4.1799261112117847E-2</c:v>
                </c:pt>
                <c:pt idx="223">
                  <c:v>4.9847253784268554E-2</c:v>
                </c:pt>
                <c:pt idx="224">
                  <c:v>1.0602121076792127E-2</c:v>
                </c:pt>
                <c:pt idx="225">
                  <c:v>2.025345481640739E-2</c:v>
                </c:pt>
                <c:pt idx="226">
                  <c:v>6.238185467679621E-2</c:v>
                </c:pt>
                <c:pt idx="227">
                  <c:v>3.1052125164531735E-2</c:v>
                </c:pt>
                <c:pt idx="228">
                  <c:v>2.2131033040229793E-2</c:v>
                </c:pt>
                <c:pt idx="229">
                  <c:v>2.3321757471694106E-2</c:v>
                </c:pt>
                <c:pt idx="230">
                  <c:v>1.1829724127231043E-2</c:v>
                </c:pt>
                <c:pt idx="231">
                  <c:v>5.9212813074601849E-2</c:v>
                </c:pt>
                <c:pt idx="232">
                  <c:v>1.2637956625161307E-2</c:v>
                </c:pt>
                <c:pt idx="233">
                  <c:v>5.2787313872305966E-2</c:v>
                </c:pt>
                <c:pt idx="234">
                  <c:v>1.8625064895188417E-2</c:v>
                </c:pt>
                <c:pt idx="235">
                  <c:v>3.2854231209387526E-2</c:v>
                </c:pt>
                <c:pt idx="236">
                  <c:v>2.2223961089375927E-2</c:v>
                </c:pt>
                <c:pt idx="237">
                  <c:v>6.3964573959603602E-2</c:v>
                </c:pt>
                <c:pt idx="238">
                  <c:v>4.1629371121804761E-3</c:v>
                </c:pt>
                <c:pt idx="239">
                  <c:v>9.3622416182574369E-3</c:v>
                </c:pt>
                <c:pt idx="240">
                  <c:v>3.3991079883876535E-2</c:v>
                </c:pt>
                <c:pt idx="241">
                  <c:v>2.7110746412962745E-2</c:v>
                </c:pt>
                <c:pt idx="242">
                  <c:v>5.2408329536211536E-4</c:v>
                </c:pt>
                <c:pt idx="243">
                  <c:v>6.6654331164858582E-2</c:v>
                </c:pt>
                <c:pt idx="244">
                  <c:v>3.3844660124418475E-3</c:v>
                </c:pt>
                <c:pt idx="245">
                  <c:v>3.6679633276654688E-2</c:v>
                </c:pt>
                <c:pt idx="246">
                  <c:v>3.409793284151539E-2</c:v>
                </c:pt>
                <c:pt idx="247">
                  <c:v>4.0065964681163385E-2</c:v>
                </c:pt>
                <c:pt idx="248">
                  <c:v>3.4139922700828947E-2</c:v>
                </c:pt>
                <c:pt idx="249">
                  <c:v>1.3740557862328688E-2</c:v>
                </c:pt>
                <c:pt idx="250">
                  <c:v>5.8698984322520055E-2</c:v>
                </c:pt>
                <c:pt idx="251">
                  <c:v>5.3262345209399597E-2</c:v>
                </c:pt>
                <c:pt idx="252">
                  <c:v>1.4721586191918652E-3</c:v>
                </c:pt>
                <c:pt idx="253">
                  <c:v>2.3480189829504215E-3</c:v>
                </c:pt>
                <c:pt idx="254">
                  <c:v>2.8841550982428125E-2</c:v>
                </c:pt>
                <c:pt idx="255">
                  <c:v>5.2012074670727923E-5</c:v>
                </c:pt>
                <c:pt idx="256">
                  <c:v>2.0303465903301076E-2</c:v>
                </c:pt>
                <c:pt idx="257">
                  <c:v>5.4460645600307341E-2</c:v>
                </c:pt>
                <c:pt idx="258">
                  <c:v>7.764995666688361E-3</c:v>
                </c:pt>
                <c:pt idx="259">
                  <c:v>1.5379247692598025E-3</c:v>
                </c:pt>
                <c:pt idx="260">
                  <c:v>3.169282564885198E-2</c:v>
                </c:pt>
                <c:pt idx="261">
                  <c:v>4.2542723653282814E-3</c:v>
                </c:pt>
                <c:pt idx="262">
                  <c:v>4.9966419732196564E-3</c:v>
                </c:pt>
                <c:pt idx="263">
                  <c:v>4.5170600192807183E-3</c:v>
                </c:pt>
                <c:pt idx="264">
                  <c:v>7.2217797580936089E-4</c:v>
                </c:pt>
                <c:pt idx="265">
                  <c:v>4.6784264256308272E-2</c:v>
                </c:pt>
                <c:pt idx="266">
                  <c:v>9.1601714750350768E-2</c:v>
                </c:pt>
                <c:pt idx="267">
                  <c:v>8.6948688001460175E-2</c:v>
                </c:pt>
                <c:pt idx="268">
                  <c:v>2.6803575725916746E-2</c:v>
                </c:pt>
                <c:pt idx="269">
                  <c:v>5.8865895317226904E-3</c:v>
                </c:pt>
                <c:pt idx="270">
                  <c:v>8.8755918093267832E-5</c:v>
                </c:pt>
                <c:pt idx="271">
                  <c:v>5.1477468912388465E-3</c:v>
                </c:pt>
                <c:pt idx="272">
                  <c:v>5.142288423709504E-2</c:v>
                </c:pt>
                <c:pt idx="273">
                  <c:v>7.7817133203809071E-5</c:v>
                </c:pt>
                <c:pt idx="274">
                  <c:v>4.2096984667188836E-3</c:v>
                </c:pt>
                <c:pt idx="275">
                  <c:v>4.5475065214158582E-4</c:v>
                </c:pt>
                <c:pt idx="276">
                  <c:v>3.5895458737578451E-3</c:v>
                </c:pt>
                <c:pt idx="277">
                  <c:v>6.7143135628204204E-2</c:v>
                </c:pt>
                <c:pt idx="278">
                  <c:v>1.4508377150885838E-4</c:v>
                </c:pt>
                <c:pt idx="279">
                  <c:v>1.9265090180110703E-2</c:v>
                </c:pt>
                <c:pt idx="280">
                  <c:v>1.0746065073277935E-2</c:v>
                </c:pt>
                <c:pt idx="281">
                  <c:v>3.7392667064393127E-2</c:v>
                </c:pt>
                <c:pt idx="282">
                  <c:v>2.1875837028603531E-2</c:v>
                </c:pt>
                <c:pt idx="283">
                  <c:v>1.7572824966044368E-3</c:v>
                </c:pt>
                <c:pt idx="284">
                  <c:v>7.4304659272852683E-3</c:v>
                </c:pt>
                <c:pt idx="285">
                  <c:v>8.436930169997893E-2</c:v>
                </c:pt>
                <c:pt idx="286">
                  <c:v>6.4282482444529221E-2</c:v>
                </c:pt>
                <c:pt idx="287">
                  <c:v>1.0582833863421526E-4</c:v>
                </c:pt>
                <c:pt idx="288">
                  <c:v>1.6033605941453286E-2</c:v>
                </c:pt>
                <c:pt idx="289">
                  <c:v>7.9720719919164438E-3</c:v>
                </c:pt>
                <c:pt idx="290">
                  <c:v>3.9749670406936388E-2</c:v>
                </c:pt>
                <c:pt idx="291">
                  <c:v>1.1715265236698167E-3</c:v>
                </c:pt>
                <c:pt idx="292">
                  <c:v>6.9895318353956279E-2</c:v>
                </c:pt>
                <c:pt idx="293">
                  <c:v>2.2416235430767248E-2</c:v>
                </c:pt>
                <c:pt idx="294">
                  <c:v>1.7224089292529023E-2</c:v>
                </c:pt>
                <c:pt idx="295">
                  <c:v>4.9494720228458692E-3</c:v>
                </c:pt>
                <c:pt idx="296">
                  <c:v>7.0907753695323358E-2</c:v>
                </c:pt>
                <c:pt idx="297">
                  <c:v>5.0769863700822961E-2</c:v>
                </c:pt>
                <c:pt idx="298">
                  <c:v>6.1214288590666278E-2</c:v>
                </c:pt>
                <c:pt idx="299">
                  <c:v>2.1830357495744866E-4</c:v>
                </c:pt>
                <c:pt idx="300">
                  <c:v>4.5679773073581911E-2</c:v>
                </c:pt>
                <c:pt idx="301">
                  <c:v>1.1293258531643965E-2</c:v>
                </c:pt>
                <c:pt idx="302">
                  <c:v>7.6427896865727202E-3</c:v>
                </c:pt>
                <c:pt idx="303">
                  <c:v>6.8891557472411089E-2</c:v>
                </c:pt>
                <c:pt idx="304">
                  <c:v>2.3666708827886247E-2</c:v>
                </c:pt>
                <c:pt idx="305">
                  <c:v>5.3131315517929872E-4</c:v>
                </c:pt>
                <c:pt idx="306">
                  <c:v>6.4069918764877694E-3</c:v>
                </c:pt>
                <c:pt idx="307">
                  <c:v>4.2306008435402546E-2</c:v>
                </c:pt>
                <c:pt idx="308">
                  <c:v>1.5249765633335355E-2</c:v>
                </c:pt>
                <c:pt idx="309">
                  <c:v>1.5117018077632587E-2</c:v>
                </c:pt>
                <c:pt idx="310">
                  <c:v>6.5168013381842671E-3</c:v>
                </c:pt>
                <c:pt idx="311">
                  <c:v>3.4518172208325261E-3</c:v>
                </c:pt>
                <c:pt idx="312">
                  <c:v>3.3813009954898506E-2</c:v>
                </c:pt>
                <c:pt idx="313">
                  <c:v>2.9876262320522467E-2</c:v>
                </c:pt>
                <c:pt idx="314">
                  <c:v>3.5266616823875132E-3</c:v>
                </c:pt>
                <c:pt idx="315">
                  <c:v>7.6739003334585637E-2</c:v>
                </c:pt>
                <c:pt idx="316">
                  <c:v>6.7196363980183471E-2</c:v>
                </c:pt>
                <c:pt idx="317">
                  <c:v>5.4195054218451583E-2</c:v>
                </c:pt>
                <c:pt idx="318">
                  <c:v>5.8817182699406091E-3</c:v>
                </c:pt>
                <c:pt idx="319">
                  <c:v>3.800764350667792E-3</c:v>
                </c:pt>
                <c:pt idx="320">
                  <c:v>1.5665185878768965E-2</c:v>
                </c:pt>
                <c:pt idx="321">
                  <c:v>4.9405545721095248E-2</c:v>
                </c:pt>
                <c:pt idx="322">
                  <c:v>9.6550577755744379E-3</c:v>
                </c:pt>
                <c:pt idx="323">
                  <c:v>9.2405758118817322E-2</c:v>
                </c:pt>
                <c:pt idx="324">
                  <c:v>8.2684466211093333E-4</c:v>
                </c:pt>
                <c:pt idx="325">
                  <c:v>3.0866294600802348E-2</c:v>
                </c:pt>
                <c:pt idx="326">
                  <c:v>4.5821440415625622E-2</c:v>
                </c:pt>
                <c:pt idx="327">
                  <c:v>6.708271170611313E-2</c:v>
                </c:pt>
                <c:pt idx="328">
                  <c:v>1.2545332508932534E-2</c:v>
                </c:pt>
                <c:pt idx="329">
                  <c:v>3.0553493967303558E-3</c:v>
                </c:pt>
                <c:pt idx="330">
                  <c:v>3.040454254209022E-3</c:v>
                </c:pt>
                <c:pt idx="331">
                  <c:v>3.4233923759048918E-3</c:v>
                </c:pt>
                <c:pt idx="332">
                  <c:v>1.1426213739553527E-2</c:v>
                </c:pt>
                <c:pt idx="333">
                  <c:v>6.6215535288038141E-2</c:v>
                </c:pt>
                <c:pt idx="334">
                  <c:v>1.5711555065613347E-2</c:v>
                </c:pt>
                <c:pt idx="335">
                  <c:v>5.6811246795528306E-2</c:v>
                </c:pt>
                <c:pt idx="336">
                  <c:v>8.634001612981787E-2</c:v>
                </c:pt>
                <c:pt idx="337">
                  <c:v>1.7155485775953215E-3</c:v>
                </c:pt>
                <c:pt idx="338">
                  <c:v>2.7900737154248928E-2</c:v>
                </c:pt>
                <c:pt idx="339">
                  <c:v>2.213323805235461E-2</c:v>
                </c:pt>
                <c:pt idx="340">
                  <c:v>5.8162673673442392E-4</c:v>
                </c:pt>
                <c:pt idx="341">
                  <c:v>3.2809626798723748E-2</c:v>
                </c:pt>
                <c:pt idx="342">
                  <c:v>3.3899647049556843E-2</c:v>
                </c:pt>
                <c:pt idx="343">
                  <c:v>2.4255390530739381E-2</c:v>
                </c:pt>
                <c:pt idx="344">
                  <c:v>2.1580450294766521E-2</c:v>
                </c:pt>
                <c:pt idx="345">
                  <c:v>4.8097535794180994E-3</c:v>
                </c:pt>
                <c:pt idx="346">
                  <c:v>3.3138377634623691E-2</c:v>
                </c:pt>
                <c:pt idx="347">
                  <c:v>2.3975690988365835E-2</c:v>
                </c:pt>
                <c:pt idx="348">
                  <c:v>7.2680691535335018E-2</c:v>
                </c:pt>
                <c:pt idx="349">
                  <c:v>1.2990739597582185E-2</c:v>
                </c:pt>
                <c:pt idx="350">
                  <c:v>3.7208575011127294E-2</c:v>
                </c:pt>
                <c:pt idx="351">
                  <c:v>8.3092708284885179E-3</c:v>
                </c:pt>
                <c:pt idx="352">
                  <c:v>8.4479185124794777E-3</c:v>
                </c:pt>
                <c:pt idx="353">
                  <c:v>7.8354782916801053E-3</c:v>
                </c:pt>
                <c:pt idx="354">
                  <c:v>2.3046479080803463E-2</c:v>
                </c:pt>
                <c:pt idx="355">
                  <c:v>7.9552984134137576E-3</c:v>
                </c:pt>
                <c:pt idx="356">
                  <c:v>7.0123848845846853E-2</c:v>
                </c:pt>
                <c:pt idx="357">
                  <c:v>3.2124986874009528E-3</c:v>
                </c:pt>
                <c:pt idx="358">
                  <c:v>4.0345040805708193E-2</c:v>
                </c:pt>
                <c:pt idx="359">
                  <c:v>2.6171747369754049E-2</c:v>
                </c:pt>
                <c:pt idx="360">
                  <c:v>2.8741485463122324E-3</c:v>
                </c:pt>
                <c:pt idx="361">
                  <c:v>1.0734506780977107E-3</c:v>
                </c:pt>
                <c:pt idx="362">
                  <c:v>1.3582557405985156E-2</c:v>
                </c:pt>
                <c:pt idx="363">
                  <c:v>3.1603278096499683E-3</c:v>
                </c:pt>
                <c:pt idx="364">
                  <c:v>3.2925596223966097E-2</c:v>
                </c:pt>
                <c:pt idx="365">
                  <c:v>4.1712536080353142E-2</c:v>
                </c:pt>
                <c:pt idx="366">
                  <c:v>1.1092342958304972E-3</c:v>
                </c:pt>
                <c:pt idx="367">
                  <c:v>3.3252682238654199E-2</c:v>
                </c:pt>
                <c:pt idx="368">
                  <c:v>4.7981750999258985E-2</c:v>
                </c:pt>
                <c:pt idx="369">
                  <c:v>1.4984915388141925E-2</c:v>
                </c:pt>
                <c:pt idx="370">
                  <c:v>2.911738522482896E-2</c:v>
                </c:pt>
                <c:pt idx="371">
                  <c:v>1.9704941404427773E-2</c:v>
                </c:pt>
                <c:pt idx="372">
                  <c:v>1.1932290253518628E-2</c:v>
                </c:pt>
                <c:pt idx="373">
                  <c:v>5.6586135724484253E-2</c:v>
                </c:pt>
                <c:pt idx="374">
                  <c:v>5.4866716154801523E-3</c:v>
                </c:pt>
                <c:pt idx="375">
                  <c:v>3.39282779668948E-2</c:v>
                </c:pt>
                <c:pt idx="376">
                  <c:v>6.9250080534636618E-2</c:v>
                </c:pt>
                <c:pt idx="377">
                  <c:v>4.0131326509287357E-2</c:v>
                </c:pt>
                <c:pt idx="378">
                  <c:v>8.8636262243370553E-3</c:v>
                </c:pt>
                <c:pt idx="379">
                  <c:v>5.0065068728280962E-3</c:v>
                </c:pt>
                <c:pt idx="380">
                  <c:v>3.6657017014245859E-3</c:v>
                </c:pt>
                <c:pt idx="381">
                  <c:v>7.5006695928060252E-2</c:v>
                </c:pt>
                <c:pt idx="382">
                  <c:v>5.2104743276399648E-2</c:v>
                </c:pt>
                <c:pt idx="383">
                  <c:v>2.176138120815552E-2</c:v>
                </c:pt>
                <c:pt idx="384">
                  <c:v>3.0100515510036788E-2</c:v>
                </c:pt>
                <c:pt idx="385">
                  <c:v>4.9936730356149473E-3</c:v>
                </c:pt>
                <c:pt idx="386">
                  <c:v>7.9625331418068185E-2</c:v>
                </c:pt>
                <c:pt idx="387">
                  <c:v>3.8504894377958877E-2</c:v>
                </c:pt>
                <c:pt idx="388">
                  <c:v>1.5619380795882298E-5</c:v>
                </c:pt>
                <c:pt idx="389">
                  <c:v>2.4014205550245787E-2</c:v>
                </c:pt>
                <c:pt idx="390">
                  <c:v>7.811742423063206E-3</c:v>
                </c:pt>
                <c:pt idx="391">
                  <c:v>6.6014217944463938E-3</c:v>
                </c:pt>
                <c:pt idx="392">
                  <c:v>7.1999332836875346E-2</c:v>
                </c:pt>
                <c:pt idx="393">
                  <c:v>1.3587963785284933E-3</c:v>
                </c:pt>
                <c:pt idx="394">
                  <c:v>5.2840374888204956E-2</c:v>
                </c:pt>
                <c:pt idx="395">
                  <c:v>1.976514858420556E-3</c:v>
                </c:pt>
                <c:pt idx="396">
                  <c:v>6.3302732660671041E-4</c:v>
                </c:pt>
                <c:pt idx="397">
                  <c:v>4.3521275076365488E-2</c:v>
                </c:pt>
                <c:pt idx="398">
                  <c:v>8.3417314955010792E-3</c:v>
                </c:pt>
                <c:pt idx="399">
                  <c:v>3.7497805049297811E-4</c:v>
                </c:pt>
                <c:pt idx="400">
                  <c:v>2.2786427171426517E-2</c:v>
                </c:pt>
                <c:pt idx="401">
                  <c:v>7.2580663642620502E-2</c:v>
                </c:pt>
                <c:pt idx="402">
                  <c:v>8.326964183326839E-3</c:v>
                </c:pt>
                <c:pt idx="403">
                  <c:v>1.3528022419646466E-2</c:v>
                </c:pt>
                <c:pt idx="404">
                  <c:v>2.2491710159552491E-2</c:v>
                </c:pt>
                <c:pt idx="405">
                  <c:v>1.7371722346145202E-3</c:v>
                </c:pt>
                <c:pt idx="406">
                  <c:v>5.7534811042552203E-2</c:v>
                </c:pt>
                <c:pt idx="407">
                  <c:v>5.5979986815484798E-3</c:v>
                </c:pt>
                <c:pt idx="408">
                  <c:v>6.8825475853496423E-2</c:v>
                </c:pt>
                <c:pt idx="409">
                  <c:v>2.7672037492091975E-2</c:v>
                </c:pt>
                <c:pt idx="410">
                  <c:v>6.1308495904380178E-3</c:v>
                </c:pt>
                <c:pt idx="411">
                  <c:v>4.7698846050330465E-2</c:v>
                </c:pt>
                <c:pt idx="412">
                  <c:v>4.9996492155335602E-2</c:v>
                </c:pt>
                <c:pt idx="413">
                  <c:v>1.8574421179740556E-2</c:v>
                </c:pt>
                <c:pt idx="414">
                  <c:v>5.3743014913558616E-2</c:v>
                </c:pt>
                <c:pt idx="415">
                  <c:v>2.7960751422016765E-3</c:v>
                </c:pt>
                <c:pt idx="416">
                  <c:v>1.7718912258536054E-2</c:v>
                </c:pt>
                <c:pt idx="417">
                  <c:v>2.3025735386606096E-3</c:v>
                </c:pt>
                <c:pt idx="418">
                  <c:v>3.1464389013206868E-2</c:v>
                </c:pt>
                <c:pt idx="419">
                  <c:v>3.3437962772321791E-2</c:v>
                </c:pt>
                <c:pt idx="420">
                  <c:v>1.0562421694862918E-2</c:v>
                </c:pt>
                <c:pt idx="421">
                  <c:v>5.032544102958518E-2</c:v>
                </c:pt>
                <c:pt idx="422">
                  <c:v>3.2661132231539668E-3</c:v>
                </c:pt>
                <c:pt idx="423">
                  <c:v>1.2014123495551822E-2</c:v>
                </c:pt>
                <c:pt idx="424">
                  <c:v>3.178325803091029E-2</c:v>
                </c:pt>
                <c:pt idx="425">
                  <c:v>2.1594857267099848E-2</c:v>
                </c:pt>
                <c:pt idx="426">
                  <c:v>1.663990837809344E-2</c:v>
                </c:pt>
                <c:pt idx="427">
                  <c:v>2.1764978043629358E-2</c:v>
                </c:pt>
                <c:pt idx="428">
                  <c:v>8.9702719838743777E-4</c:v>
                </c:pt>
                <c:pt idx="429">
                  <c:v>2.135918063523623E-4</c:v>
                </c:pt>
                <c:pt idx="430">
                  <c:v>2.0779669522473943E-3</c:v>
                </c:pt>
                <c:pt idx="431">
                  <c:v>3.4784096999566784E-2</c:v>
                </c:pt>
                <c:pt idx="432">
                  <c:v>6.5133293026055375E-2</c:v>
                </c:pt>
                <c:pt idx="433">
                  <c:v>1.6089319418221556E-2</c:v>
                </c:pt>
                <c:pt idx="434">
                  <c:v>2.3241935407766614E-2</c:v>
                </c:pt>
                <c:pt idx="435">
                  <c:v>7.5280403552968663E-3</c:v>
                </c:pt>
                <c:pt idx="436">
                  <c:v>3.0731989082531996E-2</c:v>
                </c:pt>
                <c:pt idx="437">
                  <c:v>2.1191158261017296E-2</c:v>
                </c:pt>
                <c:pt idx="438">
                  <c:v>7.6131885334212848E-2</c:v>
                </c:pt>
                <c:pt idx="439">
                  <c:v>3.3266984686512193E-4</c:v>
                </c:pt>
                <c:pt idx="440">
                  <c:v>2.6251195301370879E-3</c:v>
                </c:pt>
                <c:pt idx="441">
                  <c:v>1.3274437997382535E-3</c:v>
                </c:pt>
                <c:pt idx="442">
                  <c:v>3.2293243682147393E-2</c:v>
                </c:pt>
                <c:pt idx="443">
                  <c:v>1.5821872710346192E-4</c:v>
                </c:pt>
                <c:pt idx="444">
                  <c:v>4.5912203371277098E-2</c:v>
                </c:pt>
                <c:pt idx="445">
                  <c:v>1.7215031823973198E-3</c:v>
                </c:pt>
                <c:pt idx="446">
                  <c:v>7.5710500749045107E-3</c:v>
                </c:pt>
                <c:pt idx="447">
                  <c:v>3.3945341595225213E-2</c:v>
                </c:pt>
                <c:pt idx="448">
                  <c:v>1.531993712995205E-2</c:v>
                </c:pt>
                <c:pt idx="449">
                  <c:v>2.1372191706652572E-3</c:v>
                </c:pt>
                <c:pt idx="450">
                  <c:v>3.947717583283146E-2</c:v>
                </c:pt>
                <c:pt idx="451">
                  <c:v>4.6350919323331116E-2</c:v>
                </c:pt>
                <c:pt idx="452">
                  <c:v>4.6851501686135263E-2</c:v>
                </c:pt>
                <c:pt idx="453">
                  <c:v>1.0306427444236167E-2</c:v>
                </c:pt>
                <c:pt idx="454">
                  <c:v>2.6906181518074747E-3</c:v>
                </c:pt>
                <c:pt idx="455">
                  <c:v>1.7997374683964597E-2</c:v>
                </c:pt>
                <c:pt idx="456">
                  <c:v>6.2408656372191042E-2</c:v>
                </c:pt>
                <c:pt idx="457">
                  <c:v>1.4809462422969794E-2</c:v>
                </c:pt>
                <c:pt idx="458">
                  <c:v>6.6682124852067787E-2</c:v>
                </c:pt>
                <c:pt idx="459">
                  <c:v>2.3525616033381647E-2</c:v>
                </c:pt>
                <c:pt idx="460">
                  <c:v>4.0195980051218876E-2</c:v>
                </c:pt>
                <c:pt idx="461">
                  <c:v>2.7431146554975458E-2</c:v>
                </c:pt>
                <c:pt idx="462">
                  <c:v>1.7114536701225359E-2</c:v>
                </c:pt>
                <c:pt idx="463">
                  <c:v>2.0678287340958345E-2</c:v>
                </c:pt>
                <c:pt idx="464">
                  <c:v>8.6676301433733362E-4</c:v>
                </c:pt>
                <c:pt idx="465">
                  <c:v>1.4306751547066428E-2</c:v>
                </c:pt>
                <c:pt idx="466">
                  <c:v>2.6114854119337681E-3</c:v>
                </c:pt>
                <c:pt idx="467">
                  <c:v>3.4606253774817693E-2</c:v>
                </c:pt>
                <c:pt idx="468">
                  <c:v>1.2542178897562526E-3</c:v>
                </c:pt>
                <c:pt idx="469">
                  <c:v>2.1602290321602706E-2</c:v>
                </c:pt>
                <c:pt idx="470">
                  <c:v>2.2158082475459279E-2</c:v>
                </c:pt>
                <c:pt idx="471">
                  <c:v>3.3239804571704085E-2</c:v>
                </c:pt>
                <c:pt idx="472">
                  <c:v>6.7302296518093899E-2</c:v>
                </c:pt>
                <c:pt idx="473">
                  <c:v>9.7710994291144819E-3</c:v>
                </c:pt>
                <c:pt idx="474">
                  <c:v>1.3107360051666647E-2</c:v>
                </c:pt>
                <c:pt idx="475">
                  <c:v>3.8237481404213992E-2</c:v>
                </c:pt>
                <c:pt idx="476">
                  <c:v>6.3881174118097822E-2</c:v>
                </c:pt>
                <c:pt idx="477">
                  <c:v>1.5379197657557739E-3</c:v>
                </c:pt>
                <c:pt idx="478">
                  <c:v>5.307045170116962E-2</c:v>
                </c:pt>
                <c:pt idx="479">
                  <c:v>5.8755642060960664E-2</c:v>
                </c:pt>
                <c:pt idx="480">
                  <c:v>2.4774845920890427E-2</c:v>
                </c:pt>
                <c:pt idx="481">
                  <c:v>2.5241119129311568E-2</c:v>
                </c:pt>
                <c:pt idx="482">
                  <c:v>3.5299335356523426E-3</c:v>
                </c:pt>
                <c:pt idx="483">
                  <c:v>3.1337581107808973E-2</c:v>
                </c:pt>
                <c:pt idx="484">
                  <c:v>2.715537237214475E-2</c:v>
                </c:pt>
                <c:pt idx="485">
                  <c:v>2.1388697817134233E-2</c:v>
                </c:pt>
                <c:pt idx="486">
                  <c:v>5.886544990884672E-2</c:v>
                </c:pt>
                <c:pt idx="487">
                  <c:v>2.6748960720346458E-4</c:v>
                </c:pt>
                <c:pt idx="488">
                  <c:v>1.2477228293273145E-2</c:v>
                </c:pt>
                <c:pt idx="489">
                  <c:v>2.0976705248353572E-2</c:v>
                </c:pt>
                <c:pt idx="490">
                  <c:v>1.0762280735584313E-2</c:v>
                </c:pt>
                <c:pt idx="491">
                  <c:v>1.3783834990205888E-2</c:v>
                </c:pt>
                <c:pt idx="492">
                  <c:v>1.644371957101649E-2</c:v>
                </c:pt>
                <c:pt idx="493">
                  <c:v>6.2414548767721935E-3</c:v>
                </c:pt>
                <c:pt idx="494">
                  <c:v>4.0000575582248593E-2</c:v>
                </c:pt>
                <c:pt idx="495">
                  <c:v>2.0268144111722008E-2</c:v>
                </c:pt>
                <c:pt idx="496">
                  <c:v>4.3244095424012216E-3</c:v>
                </c:pt>
                <c:pt idx="497">
                  <c:v>6.3555926463597333E-3</c:v>
                </c:pt>
                <c:pt idx="498">
                  <c:v>9.4239804020701048E-3</c:v>
                </c:pt>
                <c:pt idx="499">
                  <c:v>8.9586664657627907E-2</c:v>
                </c:pt>
                <c:pt idx="500">
                  <c:v>1.8125353313683711E-2</c:v>
                </c:pt>
                <c:pt idx="501">
                  <c:v>3.6135847425554209E-2</c:v>
                </c:pt>
                <c:pt idx="502">
                  <c:v>5.5344856752261383E-2</c:v>
                </c:pt>
                <c:pt idx="503">
                  <c:v>4.2153644950287282E-3</c:v>
                </c:pt>
                <c:pt idx="504">
                  <c:v>2.2934042336106505E-2</c:v>
                </c:pt>
                <c:pt idx="505">
                  <c:v>1.7082755197376193E-2</c:v>
                </c:pt>
                <c:pt idx="506">
                  <c:v>2.0247954084126113E-3</c:v>
                </c:pt>
                <c:pt idx="507">
                  <c:v>9.1699375351765131E-2</c:v>
                </c:pt>
                <c:pt idx="508">
                  <c:v>6.1888617647351905E-3</c:v>
                </c:pt>
                <c:pt idx="509">
                  <c:v>6.1029247234982695E-2</c:v>
                </c:pt>
                <c:pt idx="510">
                  <c:v>4.83358326063663E-2</c:v>
                </c:pt>
                <c:pt idx="511">
                  <c:v>4.5766672894327703E-2</c:v>
                </c:pt>
                <c:pt idx="512">
                  <c:v>3.4149772559717573E-4</c:v>
                </c:pt>
                <c:pt idx="513">
                  <c:v>2.5129525897472057E-3</c:v>
                </c:pt>
                <c:pt idx="514">
                  <c:v>4.9741463508538246E-2</c:v>
                </c:pt>
                <c:pt idx="515">
                  <c:v>8.539296893687548E-2</c:v>
                </c:pt>
                <c:pt idx="516">
                  <c:v>7.6596291304216403E-4</c:v>
                </c:pt>
                <c:pt idx="517">
                  <c:v>3.2101939379297881E-2</c:v>
                </c:pt>
                <c:pt idx="518">
                  <c:v>6.7291862864414659E-3</c:v>
                </c:pt>
                <c:pt idx="519">
                  <c:v>4.7068012683414942E-2</c:v>
                </c:pt>
                <c:pt idx="520">
                  <c:v>9.6832836553188494E-5</c:v>
                </c:pt>
                <c:pt idx="521">
                  <c:v>5.2965333703550921E-3</c:v>
                </c:pt>
                <c:pt idx="522">
                  <c:v>6.9845459403480359E-2</c:v>
                </c:pt>
                <c:pt idx="523">
                  <c:v>7.2489826215803674E-2</c:v>
                </c:pt>
                <c:pt idx="524">
                  <c:v>1.7685329538894831E-2</c:v>
                </c:pt>
                <c:pt idx="525">
                  <c:v>1.4736949449617284E-2</c:v>
                </c:pt>
                <c:pt idx="526">
                  <c:v>1.0922152280727401E-2</c:v>
                </c:pt>
                <c:pt idx="527">
                  <c:v>8.9084750828415831E-4</c:v>
                </c:pt>
                <c:pt idx="528">
                  <c:v>5.6986050506966533E-3</c:v>
                </c:pt>
                <c:pt idx="529">
                  <c:v>3.3241771537568562E-2</c:v>
                </c:pt>
                <c:pt idx="530">
                  <c:v>8.2781062412851839E-2</c:v>
                </c:pt>
                <c:pt idx="531">
                  <c:v>1.9381374364549613E-2</c:v>
                </c:pt>
                <c:pt idx="532">
                  <c:v>1.338742827356138E-2</c:v>
                </c:pt>
                <c:pt idx="533">
                  <c:v>2.1239401375098277E-2</c:v>
                </c:pt>
                <c:pt idx="534">
                  <c:v>3.4780873213252662E-2</c:v>
                </c:pt>
                <c:pt idx="535">
                  <c:v>5.8933136845471128E-2</c:v>
                </c:pt>
                <c:pt idx="536">
                  <c:v>1.826501323108843E-2</c:v>
                </c:pt>
                <c:pt idx="537">
                  <c:v>7.882771055912606E-2</c:v>
                </c:pt>
                <c:pt idx="538">
                  <c:v>3.3653476235330937E-2</c:v>
                </c:pt>
                <c:pt idx="539">
                  <c:v>3.7613526737821409E-2</c:v>
                </c:pt>
                <c:pt idx="540">
                  <c:v>3.8262655551250989E-2</c:v>
                </c:pt>
                <c:pt idx="541">
                  <c:v>8.8529222433170379E-2</c:v>
                </c:pt>
                <c:pt idx="542">
                  <c:v>4.0418254715542329E-3</c:v>
                </c:pt>
                <c:pt idx="543">
                  <c:v>1.2984062596685371E-3</c:v>
                </c:pt>
                <c:pt idx="544">
                  <c:v>5.4498301541887423E-2</c:v>
                </c:pt>
                <c:pt idx="545">
                  <c:v>6.6942081757806792E-3</c:v>
                </c:pt>
                <c:pt idx="546">
                  <c:v>7.8811343609118956E-2</c:v>
                </c:pt>
                <c:pt idx="547">
                  <c:v>2.6825880757984748E-2</c:v>
                </c:pt>
                <c:pt idx="548">
                  <c:v>9.4252125040784375E-3</c:v>
                </c:pt>
                <c:pt idx="549">
                  <c:v>1.8836365765991979E-2</c:v>
                </c:pt>
                <c:pt idx="550">
                  <c:v>2.3964567613414114E-2</c:v>
                </c:pt>
                <c:pt idx="551">
                  <c:v>4.5426620868057745E-2</c:v>
                </c:pt>
                <c:pt idx="552">
                  <c:v>9.250451326077944E-3</c:v>
                </c:pt>
                <c:pt idx="553">
                  <c:v>4.5414224777132833E-2</c:v>
                </c:pt>
                <c:pt idx="554">
                  <c:v>2.1302851802622608E-3</c:v>
                </c:pt>
                <c:pt idx="555">
                  <c:v>1.7427523224987911E-2</c:v>
                </c:pt>
                <c:pt idx="556">
                  <c:v>6.9644515557815137E-3</c:v>
                </c:pt>
                <c:pt idx="557">
                  <c:v>4.4104030955742959E-2</c:v>
                </c:pt>
                <c:pt idx="558">
                  <c:v>6.3174002553969766E-2</c:v>
                </c:pt>
                <c:pt idx="559">
                  <c:v>1.9158303415558211E-2</c:v>
                </c:pt>
                <c:pt idx="560">
                  <c:v>3.485319118355105E-3</c:v>
                </c:pt>
                <c:pt idx="561">
                  <c:v>1.1073803162188887E-2</c:v>
                </c:pt>
                <c:pt idx="562">
                  <c:v>1.8151787601582243E-4</c:v>
                </c:pt>
                <c:pt idx="563">
                  <c:v>7.1665054712473086E-2</c:v>
                </c:pt>
                <c:pt idx="564">
                  <c:v>5.1769709313466111E-2</c:v>
                </c:pt>
                <c:pt idx="565">
                  <c:v>9.3860796196314808E-2</c:v>
                </c:pt>
                <c:pt idx="566">
                  <c:v>9.5947491451569221E-4</c:v>
                </c:pt>
                <c:pt idx="567">
                  <c:v>7.9157124327155423E-3</c:v>
                </c:pt>
                <c:pt idx="568">
                  <c:v>4.7165986684602729E-2</c:v>
                </c:pt>
                <c:pt idx="569">
                  <c:v>7.8644087471520172E-3</c:v>
                </c:pt>
                <c:pt idx="570">
                  <c:v>2.0197620836111194E-2</c:v>
                </c:pt>
                <c:pt idx="571">
                  <c:v>5.1572463089107651E-2</c:v>
                </c:pt>
                <c:pt idx="572">
                  <c:v>5.8391811708739685E-4</c:v>
                </c:pt>
                <c:pt idx="573">
                  <c:v>5.5670797080985664E-2</c:v>
                </c:pt>
                <c:pt idx="574">
                  <c:v>8.0456853522497106E-3</c:v>
                </c:pt>
                <c:pt idx="575">
                  <c:v>2.0657709538776083E-2</c:v>
                </c:pt>
                <c:pt idx="576">
                  <c:v>6.770228982632974E-2</c:v>
                </c:pt>
                <c:pt idx="577">
                  <c:v>4.2147953690923725E-3</c:v>
                </c:pt>
                <c:pt idx="578">
                  <c:v>1.9978461189153255E-2</c:v>
                </c:pt>
                <c:pt idx="579">
                  <c:v>7.8753462816951222E-3</c:v>
                </c:pt>
                <c:pt idx="580">
                  <c:v>5.5132804533080559E-2</c:v>
                </c:pt>
                <c:pt idx="581">
                  <c:v>9.3500467357896452E-2</c:v>
                </c:pt>
                <c:pt idx="582">
                  <c:v>1.2268002135080931E-2</c:v>
                </c:pt>
                <c:pt idx="583">
                  <c:v>1.7357623560310276E-2</c:v>
                </c:pt>
                <c:pt idx="584">
                  <c:v>1.6688221394557414E-2</c:v>
                </c:pt>
                <c:pt idx="585">
                  <c:v>4.8509818010592107E-2</c:v>
                </c:pt>
                <c:pt idx="586">
                  <c:v>1.1869072799427456E-2</c:v>
                </c:pt>
                <c:pt idx="587">
                  <c:v>1.1132349508897929E-2</c:v>
                </c:pt>
                <c:pt idx="588">
                  <c:v>6.7134519547844634E-2</c:v>
                </c:pt>
                <c:pt idx="589">
                  <c:v>5.2641078559891093E-2</c:v>
                </c:pt>
                <c:pt idx="590">
                  <c:v>1.9188563234940545E-3</c:v>
                </c:pt>
                <c:pt idx="591">
                  <c:v>3.3484202736727546E-3</c:v>
                </c:pt>
                <c:pt idx="592">
                  <c:v>3.2571580555609381E-2</c:v>
                </c:pt>
                <c:pt idx="593">
                  <c:v>6.5223700026674492E-2</c:v>
                </c:pt>
                <c:pt idx="594">
                  <c:v>6.4094847297083798E-2</c:v>
                </c:pt>
                <c:pt idx="595">
                  <c:v>5.744111276790434E-2</c:v>
                </c:pt>
                <c:pt idx="596">
                  <c:v>1.8213818299467964E-2</c:v>
                </c:pt>
                <c:pt idx="597">
                  <c:v>4.6659129974912332E-3</c:v>
                </c:pt>
                <c:pt idx="598">
                  <c:v>1.6803924570356534E-2</c:v>
                </c:pt>
                <c:pt idx="599">
                  <c:v>2.5454698896733487E-2</c:v>
                </c:pt>
                <c:pt idx="600">
                  <c:v>6.9979978094366999E-2</c:v>
                </c:pt>
                <c:pt idx="601">
                  <c:v>7.2739010024390101E-3</c:v>
                </c:pt>
                <c:pt idx="602">
                  <c:v>2.7955527078282926E-2</c:v>
                </c:pt>
                <c:pt idx="603">
                  <c:v>3.8472702846817204E-2</c:v>
                </c:pt>
                <c:pt idx="604">
                  <c:v>1.6701368341223567E-3</c:v>
                </c:pt>
                <c:pt idx="605">
                  <c:v>1.4768354062872961E-2</c:v>
                </c:pt>
                <c:pt idx="606">
                  <c:v>2.6418773692888135E-2</c:v>
                </c:pt>
                <c:pt idx="607">
                  <c:v>1.7761009466946611E-2</c:v>
                </c:pt>
                <c:pt idx="608">
                  <c:v>1.2521132790681056E-2</c:v>
                </c:pt>
                <c:pt idx="609">
                  <c:v>5.7311855277552733E-2</c:v>
                </c:pt>
                <c:pt idx="610">
                  <c:v>6.2205021550028203E-2</c:v>
                </c:pt>
                <c:pt idx="611">
                  <c:v>4.3557576545691489E-3</c:v>
                </c:pt>
                <c:pt idx="612">
                  <c:v>2.4513236163676801E-4</c:v>
                </c:pt>
                <c:pt idx="613">
                  <c:v>4.6685845383266408E-2</c:v>
                </c:pt>
                <c:pt idx="614">
                  <c:v>1.880593881435591E-2</c:v>
                </c:pt>
                <c:pt idx="615">
                  <c:v>3.6964544775582385E-2</c:v>
                </c:pt>
                <c:pt idx="616">
                  <c:v>4.7498789944059719E-2</c:v>
                </c:pt>
                <c:pt idx="617">
                  <c:v>2.2445982072400443E-2</c:v>
                </c:pt>
                <c:pt idx="618">
                  <c:v>6.1058660737362047E-2</c:v>
                </c:pt>
                <c:pt idx="619">
                  <c:v>2.2617276245830915E-4</c:v>
                </c:pt>
                <c:pt idx="620">
                  <c:v>1.0243516206829563E-2</c:v>
                </c:pt>
                <c:pt idx="621">
                  <c:v>2.6379423325375566E-2</c:v>
                </c:pt>
                <c:pt idx="622">
                  <c:v>6.24968077540448E-2</c:v>
                </c:pt>
                <c:pt idx="623">
                  <c:v>7.9324567986302254E-3</c:v>
                </c:pt>
                <c:pt idx="624">
                  <c:v>6.5242749900068968E-3</c:v>
                </c:pt>
                <c:pt idx="625">
                  <c:v>8.3602209558918117E-2</c:v>
                </c:pt>
                <c:pt idx="626">
                  <c:v>3.5206974683749323E-2</c:v>
                </c:pt>
                <c:pt idx="627">
                  <c:v>9.1448999298212041E-2</c:v>
                </c:pt>
                <c:pt idx="628">
                  <c:v>9.5848877948136624E-2</c:v>
                </c:pt>
                <c:pt idx="629">
                  <c:v>1.233390178451256E-2</c:v>
                </c:pt>
                <c:pt idx="630">
                  <c:v>6.4582727204042243E-3</c:v>
                </c:pt>
                <c:pt idx="631">
                  <c:v>2.5166225470639896E-2</c:v>
                </c:pt>
                <c:pt idx="632">
                  <c:v>1.2954118215395391E-2</c:v>
                </c:pt>
                <c:pt idx="633">
                  <c:v>5.0347202644039864E-2</c:v>
                </c:pt>
                <c:pt idx="634">
                  <c:v>6.4427780807471821E-3</c:v>
                </c:pt>
                <c:pt idx="635">
                  <c:v>2.6568829751822064E-3</c:v>
                </c:pt>
                <c:pt idx="636">
                  <c:v>6.6234582434934897E-3</c:v>
                </c:pt>
                <c:pt idx="637">
                  <c:v>3.341194191517652E-3</c:v>
                </c:pt>
                <c:pt idx="638">
                  <c:v>6.3845419641449035E-4</c:v>
                </c:pt>
                <c:pt idx="639">
                  <c:v>5.4624489633166344E-2</c:v>
                </c:pt>
                <c:pt idx="640">
                  <c:v>4.4322186428858754E-2</c:v>
                </c:pt>
                <c:pt idx="641">
                  <c:v>5.5582482549613051E-5</c:v>
                </c:pt>
                <c:pt idx="642">
                  <c:v>2.6807057818883782E-2</c:v>
                </c:pt>
                <c:pt idx="643">
                  <c:v>1.8560714708577E-3</c:v>
                </c:pt>
                <c:pt idx="644">
                  <c:v>2.8881525713189116E-3</c:v>
                </c:pt>
                <c:pt idx="645">
                  <c:v>2.2825794349013027E-2</c:v>
                </c:pt>
                <c:pt idx="646">
                  <c:v>1.3206895056444215E-2</c:v>
                </c:pt>
                <c:pt idx="647">
                  <c:v>3.3193845743446894E-2</c:v>
                </c:pt>
                <c:pt idx="648">
                  <c:v>1.3346168325937698E-3</c:v>
                </c:pt>
                <c:pt idx="649">
                  <c:v>6.4282089689796748E-2</c:v>
                </c:pt>
                <c:pt idx="650">
                  <c:v>3.8850244408185304E-2</c:v>
                </c:pt>
                <c:pt idx="651">
                  <c:v>3.0700554874389007E-2</c:v>
                </c:pt>
                <c:pt idx="652">
                  <c:v>1.4398634044651496E-2</c:v>
                </c:pt>
                <c:pt idx="653">
                  <c:v>1.3412206639078204E-3</c:v>
                </c:pt>
                <c:pt idx="654">
                  <c:v>1.428910175337013E-2</c:v>
                </c:pt>
                <c:pt idx="655">
                  <c:v>6.559515824684901E-4</c:v>
                </c:pt>
                <c:pt idx="656">
                  <c:v>2.7184912555950113E-3</c:v>
                </c:pt>
                <c:pt idx="657">
                  <c:v>6.9280439371713257E-2</c:v>
                </c:pt>
                <c:pt idx="658">
                  <c:v>2.9719666666497852E-2</c:v>
                </c:pt>
                <c:pt idx="659">
                  <c:v>4.1530089235601482E-2</c:v>
                </c:pt>
                <c:pt idx="660">
                  <c:v>1.4633563240133297E-2</c:v>
                </c:pt>
                <c:pt idx="661">
                  <c:v>7.4200208241650498E-3</c:v>
                </c:pt>
                <c:pt idx="662">
                  <c:v>1.5018811212877152E-2</c:v>
                </c:pt>
                <c:pt idx="663">
                  <c:v>2.8213455413767276E-2</c:v>
                </c:pt>
                <c:pt idx="664">
                  <c:v>6.5047861134189271E-4</c:v>
                </c:pt>
                <c:pt idx="665">
                  <c:v>8.1668308993281494E-2</c:v>
                </c:pt>
                <c:pt idx="666">
                  <c:v>6.5666167493974414E-2</c:v>
                </c:pt>
                <c:pt idx="667">
                  <c:v>2.1586981264183389E-2</c:v>
                </c:pt>
                <c:pt idx="668">
                  <c:v>5.5255075907157641E-2</c:v>
                </c:pt>
                <c:pt idx="669">
                  <c:v>4.3024403584379513E-2</c:v>
                </c:pt>
                <c:pt idx="670">
                  <c:v>1.8124369657787215E-2</c:v>
                </c:pt>
                <c:pt idx="671">
                  <c:v>9.0349975917177208E-6</c:v>
                </c:pt>
                <c:pt idx="672">
                  <c:v>3.874962540074884E-2</c:v>
                </c:pt>
                <c:pt idx="673">
                  <c:v>8.1832669110126228E-3</c:v>
                </c:pt>
                <c:pt idx="674">
                  <c:v>8.9469665725291272E-3</c:v>
                </c:pt>
                <c:pt idx="675">
                  <c:v>5.5890251484312528E-4</c:v>
                </c:pt>
                <c:pt idx="676">
                  <c:v>4.9783622182663641E-2</c:v>
                </c:pt>
                <c:pt idx="677">
                  <c:v>5.4763879678969944E-3</c:v>
                </c:pt>
                <c:pt idx="678">
                  <c:v>8.0259967988835206E-3</c:v>
                </c:pt>
                <c:pt idx="679">
                  <c:v>4.9415073500573767E-2</c:v>
                </c:pt>
                <c:pt idx="680">
                  <c:v>3.9296488903579681E-2</c:v>
                </c:pt>
                <c:pt idx="681">
                  <c:v>1.7230047986214914E-2</c:v>
                </c:pt>
                <c:pt idx="682">
                  <c:v>1.01430088289024E-3</c:v>
                </c:pt>
                <c:pt idx="683">
                  <c:v>2.4810909526397612E-2</c:v>
                </c:pt>
                <c:pt idx="684">
                  <c:v>6.5828813340270118E-2</c:v>
                </c:pt>
                <c:pt idx="685">
                  <c:v>5.6975216652375302E-2</c:v>
                </c:pt>
                <c:pt idx="686">
                  <c:v>4.1316567794862084E-2</c:v>
                </c:pt>
                <c:pt idx="687">
                  <c:v>1.5855915829287619E-2</c:v>
                </c:pt>
                <c:pt idx="688">
                  <c:v>8.2181310445017391E-3</c:v>
                </c:pt>
                <c:pt idx="689">
                  <c:v>2.527208712505604E-3</c:v>
                </c:pt>
                <c:pt idx="690">
                  <c:v>7.1157097978355433E-5</c:v>
                </c:pt>
                <c:pt idx="691">
                  <c:v>2.8071928175986714E-2</c:v>
                </c:pt>
                <c:pt idx="692">
                  <c:v>3.9000101425360777E-2</c:v>
                </c:pt>
                <c:pt idx="693">
                  <c:v>8.3693048195547758E-3</c:v>
                </c:pt>
                <c:pt idx="694">
                  <c:v>3.0165760648467005E-3</c:v>
                </c:pt>
                <c:pt idx="695">
                  <c:v>6.8505536061841399E-2</c:v>
                </c:pt>
                <c:pt idx="696">
                  <c:v>1.8855430059954571E-3</c:v>
                </c:pt>
                <c:pt idx="697">
                  <c:v>8.5768772582132651E-3</c:v>
                </c:pt>
                <c:pt idx="698">
                  <c:v>8.0272503841264491E-3</c:v>
                </c:pt>
                <c:pt idx="699">
                  <c:v>1.17501662746722E-3</c:v>
                </c:pt>
                <c:pt idx="700">
                  <c:v>6.2980252123354355E-2</c:v>
                </c:pt>
                <c:pt idx="701">
                  <c:v>2.751457194111849E-2</c:v>
                </c:pt>
                <c:pt idx="702">
                  <c:v>4.8064774409251484E-2</c:v>
                </c:pt>
                <c:pt idx="703">
                  <c:v>2.9155374973787094E-2</c:v>
                </c:pt>
                <c:pt idx="704">
                  <c:v>4.0905491529965188E-3</c:v>
                </c:pt>
                <c:pt idx="705">
                  <c:v>2.0933003217686891E-3</c:v>
                </c:pt>
                <c:pt idx="706">
                  <c:v>8.2473447578361281E-2</c:v>
                </c:pt>
                <c:pt idx="707">
                  <c:v>7.7369106610508512E-2</c:v>
                </c:pt>
                <c:pt idx="708">
                  <c:v>1.6535067687442702E-3</c:v>
                </c:pt>
                <c:pt idx="709">
                  <c:v>3.7489073121375477E-3</c:v>
                </c:pt>
                <c:pt idx="710">
                  <c:v>6.0094713068390641E-2</c:v>
                </c:pt>
                <c:pt idx="711">
                  <c:v>7.6345228808357229E-2</c:v>
                </c:pt>
                <c:pt idx="712">
                  <c:v>3.1512075733719161E-4</c:v>
                </c:pt>
                <c:pt idx="713">
                  <c:v>6.8980932201080411E-2</c:v>
                </c:pt>
                <c:pt idx="714">
                  <c:v>3.4849232661641624E-2</c:v>
                </c:pt>
                <c:pt idx="715">
                  <c:v>1.9203857090281624E-2</c:v>
                </c:pt>
                <c:pt idx="716">
                  <c:v>3.9471592906592289E-3</c:v>
                </c:pt>
                <c:pt idx="717">
                  <c:v>3.1010674739793843E-2</c:v>
                </c:pt>
                <c:pt idx="718">
                  <c:v>9.9859030312571891E-4</c:v>
                </c:pt>
                <c:pt idx="719">
                  <c:v>1.3632127278241386E-3</c:v>
                </c:pt>
                <c:pt idx="720">
                  <c:v>1.6704469699310269E-3</c:v>
                </c:pt>
                <c:pt idx="721">
                  <c:v>3.9935484158823982E-2</c:v>
                </c:pt>
                <c:pt idx="722">
                  <c:v>1.3341088890382812E-2</c:v>
                </c:pt>
                <c:pt idx="723">
                  <c:v>1.6176747851564498E-2</c:v>
                </c:pt>
                <c:pt idx="724">
                  <c:v>5.6558793134034238E-3</c:v>
                </c:pt>
                <c:pt idx="725">
                  <c:v>9.1618602525306694E-2</c:v>
                </c:pt>
                <c:pt idx="726">
                  <c:v>2.0875941126858063E-3</c:v>
                </c:pt>
                <c:pt idx="727">
                  <c:v>6.4255957489892532E-2</c:v>
                </c:pt>
                <c:pt idx="728">
                  <c:v>3.2265661603737849E-4</c:v>
                </c:pt>
                <c:pt idx="729">
                  <c:v>3.1905235620413287E-2</c:v>
                </c:pt>
                <c:pt idx="730">
                  <c:v>7.4013518475395156E-3</c:v>
                </c:pt>
                <c:pt idx="731">
                  <c:v>7.6641411526397127E-3</c:v>
                </c:pt>
                <c:pt idx="732">
                  <c:v>8.1443168974191116E-3</c:v>
                </c:pt>
                <c:pt idx="733">
                  <c:v>1.1160043065284226E-2</c:v>
                </c:pt>
                <c:pt idx="734">
                  <c:v>1.1253054885541229E-2</c:v>
                </c:pt>
                <c:pt idx="735">
                  <c:v>8.3891166052833796E-2</c:v>
                </c:pt>
                <c:pt idx="736">
                  <c:v>3.650411031447387E-2</c:v>
                </c:pt>
                <c:pt idx="737">
                  <c:v>1.5375744967986146E-2</c:v>
                </c:pt>
                <c:pt idx="738">
                  <c:v>3.0565523812874827E-2</c:v>
                </c:pt>
                <c:pt idx="739">
                  <c:v>1.7830859258951129E-2</c:v>
                </c:pt>
                <c:pt idx="740">
                  <c:v>3.9478685948617902E-3</c:v>
                </c:pt>
                <c:pt idx="741">
                  <c:v>1.3509809091627082E-2</c:v>
                </c:pt>
                <c:pt idx="742">
                  <c:v>5.4144996749028217E-3</c:v>
                </c:pt>
                <c:pt idx="743">
                  <c:v>5.8908270244207542E-2</c:v>
                </c:pt>
                <c:pt idx="744">
                  <c:v>4.7322946804730273E-2</c:v>
                </c:pt>
                <c:pt idx="745">
                  <c:v>1.4391768941267627E-2</c:v>
                </c:pt>
                <c:pt idx="746">
                  <c:v>5.7188511652910973E-3</c:v>
                </c:pt>
                <c:pt idx="747">
                  <c:v>6.9846176135241467E-2</c:v>
                </c:pt>
                <c:pt idx="748">
                  <c:v>1.0268808145016434E-4</c:v>
                </c:pt>
                <c:pt idx="749">
                  <c:v>3.5147603089080409E-2</c:v>
                </c:pt>
                <c:pt idx="750">
                  <c:v>1.3540184044153351E-2</c:v>
                </c:pt>
                <c:pt idx="751">
                  <c:v>3.0525494417565083E-2</c:v>
                </c:pt>
                <c:pt idx="752">
                  <c:v>1.9048602844205575E-2</c:v>
                </c:pt>
                <c:pt idx="753">
                  <c:v>6.4399208836325703E-2</c:v>
                </c:pt>
                <c:pt idx="754">
                  <c:v>8.1711659048255531E-2</c:v>
                </c:pt>
                <c:pt idx="755">
                  <c:v>5.1102951481062961E-2</c:v>
                </c:pt>
                <c:pt idx="756">
                  <c:v>8.900257331319443E-2</c:v>
                </c:pt>
                <c:pt idx="757">
                  <c:v>7.5181177145946495E-3</c:v>
                </c:pt>
                <c:pt idx="758">
                  <c:v>2.6573741992275839E-2</c:v>
                </c:pt>
                <c:pt idx="759">
                  <c:v>7.5626589456915631E-3</c:v>
                </c:pt>
                <c:pt idx="760">
                  <c:v>1.0209404205602094E-2</c:v>
                </c:pt>
                <c:pt idx="761">
                  <c:v>2.7715151107709966E-2</c:v>
                </c:pt>
                <c:pt idx="762">
                  <c:v>7.7059728626539276E-3</c:v>
                </c:pt>
                <c:pt idx="763">
                  <c:v>2.6983420794868731E-2</c:v>
                </c:pt>
                <c:pt idx="764">
                  <c:v>3.9947992523343967E-2</c:v>
                </c:pt>
                <c:pt idx="765">
                  <c:v>1.1833528825449443E-2</c:v>
                </c:pt>
                <c:pt idx="766">
                  <c:v>1.7354236635078523E-2</c:v>
                </c:pt>
                <c:pt idx="767">
                  <c:v>1.9155402537932589E-2</c:v>
                </c:pt>
                <c:pt idx="768">
                  <c:v>4.0188695272073076E-2</c:v>
                </c:pt>
                <c:pt idx="769">
                  <c:v>3.3416480842236695E-2</c:v>
                </c:pt>
                <c:pt idx="770">
                  <c:v>9.3839967107286579E-2</c:v>
                </c:pt>
                <c:pt idx="771">
                  <c:v>3.7789864735116997E-3</c:v>
                </c:pt>
                <c:pt idx="772">
                  <c:v>7.7454031030162795E-2</c:v>
                </c:pt>
                <c:pt idx="773">
                  <c:v>6.1162140439267966E-2</c:v>
                </c:pt>
                <c:pt idx="774">
                  <c:v>7.401066376107901E-2</c:v>
                </c:pt>
                <c:pt idx="775">
                  <c:v>1.7137536350009763E-2</c:v>
                </c:pt>
                <c:pt idx="776">
                  <c:v>3.982106287222191E-2</c:v>
                </c:pt>
                <c:pt idx="777">
                  <c:v>5.1824950294149649E-3</c:v>
                </c:pt>
                <c:pt idx="778">
                  <c:v>1.6416615579644363E-2</c:v>
                </c:pt>
                <c:pt idx="779">
                  <c:v>5.5302485796806446E-2</c:v>
                </c:pt>
                <c:pt idx="780">
                  <c:v>2.3482661214181653E-2</c:v>
                </c:pt>
                <c:pt idx="781">
                  <c:v>2.0571907071598077E-3</c:v>
                </c:pt>
                <c:pt idx="782">
                  <c:v>1.10756367315852E-2</c:v>
                </c:pt>
                <c:pt idx="783">
                  <c:v>7.7942856533841406E-2</c:v>
                </c:pt>
                <c:pt idx="784">
                  <c:v>2.7506308500052559E-2</c:v>
                </c:pt>
                <c:pt idx="785">
                  <c:v>6.4099432648235229E-3</c:v>
                </c:pt>
                <c:pt idx="786">
                  <c:v>1.4030381711749255E-2</c:v>
                </c:pt>
                <c:pt idx="787">
                  <c:v>1.2034505272451481E-2</c:v>
                </c:pt>
                <c:pt idx="788">
                  <c:v>6.6776040657761687E-2</c:v>
                </c:pt>
                <c:pt idx="789">
                  <c:v>1.6489058445433798E-2</c:v>
                </c:pt>
                <c:pt idx="790">
                  <c:v>6.0017837543872417E-2</c:v>
                </c:pt>
                <c:pt idx="791">
                  <c:v>3.6176407329789807E-2</c:v>
                </c:pt>
                <c:pt idx="792">
                  <c:v>3.6196774059997489E-4</c:v>
                </c:pt>
                <c:pt idx="793">
                  <c:v>3.3200129991405571E-2</c:v>
                </c:pt>
                <c:pt idx="794">
                  <c:v>1.6754890210025164E-3</c:v>
                </c:pt>
                <c:pt idx="795">
                  <c:v>6.2560874307757549E-3</c:v>
                </c:pt>
                <c:pt idx="796">
                  <c:v>2.1707214696933326E-2</c:v>
                </c:pt>
                <c:pt idx="797">
                  <c:v>1.9909843687281586E-2</c:v>
                </c:pt>
                <c:pt idx="798">
                  <c:v>7.2120237839030071E-2</c:v>
                </c:pt>
                <c:pt idx="799">
                  <c:v>1.4083472635193125E-2</c:v>
                </c:pt>
                <c:pt idx="800">
                  <c:v>6.1409845963971026E-2</c:v>
                </c:pt>
                <c:pt idx="801">
                  <c:v>8.7068455081704341E-2</c:v>
                </c:pt>
                <c:pt idx="802">
                  <c:v>3.3575613188988572E-4</c:v>
                </c:pt>
                <c:pt idx="803">
                  <c:v>3.3167129110793524E-2</c:v>
                </c:pt>
                <c:pt idx="804">
                  <c:v>5.437599381353498E-2</c:v>
                </c:pt>
                <c:pt idx="805">
                  <c:v>3.1767648180174267E-2</c:v>
                </c:pt>
                <c:pt idx="806">
                  <c:v>3.1618322220219479E-2</c:v>
                </c:pt>
                <c:pt idx="807">
                  <c:v>3.7001459209550979E-3</c:v>
                </c:pt>
                <c:pt idx="808">
                  <c:v>1.6899410956718467E-3</c:v>
                </c:pt>
                <c:pt idx="809">
                  <c:v>6.6825637253402435E-4</c:v>
                </c:pt>
                <c:pt idx="810">
                  <c:v>1.5481694794776556E-2</c:v>
                </c:pt>
                <c:pt idx="811">
                  <c:v>2.4376498321760869E-4</c:v>
                </c:pt>
                <c:pt idx="812">
                  <c:v>6.2584272609359962E-2</c:v>
                </c:pt>
                <c:pt idx="813">
                  <c:v>1.9214603901198432E-4</c:v>
                </c:pt>
                <c:pt idx="814">
                  <c:v>1.9458616539432029E-4</c:v>
                </c:pt>
                <c:pt idx="815">
                  <c:v>7.9245542387014395E-2</c:v>
                </c:pt>
                <c:pt idx="816">
                  <c:v>1.4634206420784734E-2</c:v>
                </c:pt>
                <c:pt idx="817">
                  <c:v>1.4188054671993096E-3</c:v>
                </c:pt>
                <c:pt idx="818">
                  <c:v>2.3690710648530456E-3</c:v>
                </c:pt>
                <c:pt idx="819">
                  <c:v>4.4194331730782674E-2</c:v>
                </c:pt>
                <c:pt idx="820">
                  <c:v>1.4043579639195962E-2</c:v>
                </c:pt>
                <c:pt idx="821">
                  <c:v>2.3221014358574708E-3</c:v>
                </c:pt>
                <c:pt idx="822">
                  <c:v>3.4603891826414572E-4</c:v>
                </c:pt>
                <c:pt idx="823">
                  <c:v>3.1596769916955904E-3</c:v>
                </c:pt>
                <c:pt idx="824">
                  <c:v>7.3480914967391606E-2</c:v>
                </c:pt>
                <c:pt idx="825">
                  <c:v>2.8334683980416081E-2</c:v>
                </c:pt>
                <c:pt idx="826">
                  <c:v>4.0210878547378329E-2</c:v>
                </c:pt>
                <c:pt idx="827">
                  <c:v>7.7515921858890127E-2</c:v>
                </c:pt>
                <c:pt idx="828">
                  <c:v>8.3050654395761606E-2</c:v>
                </c:pt>
                <c:pt idx="829">
                  <c:v>5.5783747586754445E-2</c:v>
                </c:pt>
                <c:pt idx="830">
                  <c:v>6.4794502745136144E-3</c:v>
                </c:pt>
                <c:pt idx="831">
                  <c:v>3.0862701272977106E-2</c:v>
                </c:pt>
                <c:pt idx="832">
                  <c:v>1.3474537854652639E-2</c:v>
                </c:pt>
                <c:pt idx="833">
                  <c:v>4.320377449274744E-2</c:v>
                </c:pt>
                <c:pt idx="834">
                  <c:v>2.1344373196579527E-2</c:v>
                </c:pt>
                <c:pt idx="835">
                  <c:v>2.3205926838430847E-2</c:v>
                </c:pt>
                <c:pt idx="836">
                  <c:v>6.325097294297466E-5</c:v>
                </c:pt>
                <c:pt idx="837">
                  <c:v>3.435238892273125E-2</c:v>
                </c:pt>
                <c:pt idx="838">
                  <c:v>5.9307674638187343E-3</c:v>
                </c:pt>
                <c:pt idx="839">
                  <c:v>8.2773484710000084E-3</c:v>
                </c:pt>
                <c:pt idx="840">
                  <c:v>1.2462988952638733E-3</c:v>
                </c:pt>
                <c:pt idx="841">
                  <c:v>7.0076959473987038E-2</c:v>
                </c:pt>
                <c:pt idx="842">
                  <c:v>5.8569595409002804E-3</c:v>
                </c:pt>
                <c:pt idx="843">
                  <c:v>1.5462979858969146E-2</c:v>
                </c:pt>
                <c:pt idx="844">
                  <c:v>2.1341976336743843E-2</c:v>
                </c:pt>
                <c:pt idx="845">
                  <c:v>7.8245852830681854E-3</c:v>
                </c:pt>
                <c:pt idx="846">
                  <c:v>3.2206962764232933E-2</c:v>
                </c:pt>
                <c:pt idx="847">
                  <c:v>2.3848851404722159E-4</c:v>
                </c:pt>
                <c:pt idx="848">
                  <c:v>1.0117907119583505E-2</c:v>
                </c:pt>
                <c:pt idx="849">
                  <c:v>6.1514608121074572E-2</c:v>
                </c:pt>
                <c:pt idx="850">
                  <c:v>5.1370429702833655E-2</c:v>
                </c:pt>
                <c:pt idx="851">
                  <c:v>9.7752548908522668E-2</c:v>
                </c:pt>
                <c:pt idx="852">
                  <c:v>8.1335776592299201E-3</c:v>
                </c:pt>
                <c:pt idx="853">
                  <c:v>3.6227539211880197E-2</c:v>
                </c:pt>
                <c:pt idx="854">
                  <c:v>4.3485947670646473E-2</c:v>
                </c:pt>
                <c:pt idx="855">
                  <c:v>2.4742344534245202E-3</c:v>
                </c:pt>
                <c:pt idx="856">
                  <c:v>7.3554474549158255E-2</c:v>
                </c:pt>
                <c:pt idx="857">
                  <c:v>1.1569496704216212E-3</c:v>
                </c:pt>
                <c:pt idx="858">
                  <c:v>4.7893798132430943E-2</c:v>
                </c:pt>
                <c:pt idx="859">
                  <c:v>1.0740995569935162E-3</c:v>
                </c:pt>
                <c:pt idx="860">
                  <c:v>3.534790586518647E-2</c:v>
                </c:pt>
                <c:pt idx="861">
                  <c:v>3.2590159422291397E-2</c:v>
                </c:pt>
                <c:pt idx="862">
                  <c:v>9.5554040481436398E-2</c:v>
                </c:pt>
                <c:pt idx="863">
                  <c:v>1.473112885328939E-2</c:v>
                </c:pt>
                <c:pt idx="864">
                  <c:v>6.8681883080225936E-2</c:v>
                </c:pt>
                <c:pt idx="865">
                  <c:v>5.0342238498715011E-2</c:v>
                </c:pt>
                <c:pt idx="866">
                  <c:v>4.7864779440090009E-2</c:v>
                </c:pt>
                <c:pt idx="867">
                  <c:v>9.1704694623758784E-2</c:v>
                </c:pt>
                <c:pt idx="868">
                  <c:v>4.5843891435572411E-3</c:v>
                </c:pt>
                <c:pt idx="869">
                  <c:v>1.5958641896302329E-4</c:v>
                </c:pt>
                <c:pt idx="870">
                  <c:v>1.1980850854593925E-2</c:v>
                </c:pt>
                <c:pt idx="871">
                  <c:v>8.1574634117000562E-3</c:v>
                </c:pt>
                <c:pt idx="872">
                  <c:v>3.8014411743594267E-2</c:v>
                </c:pt>
                <c:pt idx="873">
                  <c:v>3.8707252463298387E-3</c:v>
                </c:pt>
                <c:pt idx="874">
                  <c:v>2.7557629093357636E-4</c:v>
                </c:pt>
                <c:pt idx="875">
                  <c:v>3.7052134687140244E-3</c:v>
                </c:pt>
                <c:pt idx="876">
                  <c:v>8.2548777308728186E-2</c:v>
                </c:pt>
                <c:pt idx="877">
                  <c:v>5.4911050871600852E-3</c:v>
                </c:pt>
                <c:pt idx="878">
                  <c:v>5.1770631341138199E-3</c:v>
                </c:pt>
                <c:pt idx="879">
                  <c:v>4.7420405112586987E-2</c:v>
                </c:pt>
                <c:pt idx="880">
                  <c:v>1.9686616319927595E-2</c:v>
                </c:pt>
                <c:pt idx="881">
                  <c:v>3.6096892795645735E-2</c:v>
                </c:pt>
                <c:pt idx="882">
                  <c:v>1.5803045230743103E-2</c:v>
                </c:pt>
                <c:pt idx="883">
                  <c:v>8.5583584145262834E-2</c:v>
                </c:pt>
                <c:pt idx="884">
                  <c:v>4.6408255552311999E-3</c:v>
                </c:pt>
                <c:pt idx="885">
                  <c:v>4.6162421367510691E-2</c:v>
                </c:pt>
                <c:pt idx="886">
                  <c:v>7.3608210008939759E-2</c:v>
                </c:pt>
                <c:pt idx="887">
                  <c:v>1.853681801297705E-2</c:v>
                </c:pt>
                <c:pt idx="888">
                  <c:v>1.3525537618649709E-2</c:v>
                </c:pt>
                <c:pt idx="889">
                  <c:v>5.9135698309718605E-5</c:v>
                </c:pt>
                <c:pt idx="890">
                  <c:v>1.6073006914444819E-2</c:v>
                </c:pt>
                <c:pt idx="891">
                  <c:v>1.9154576446458488E-2</c:v>
                </c:pt>
                <c:pt idx="892">
                  <c:v>7.9124540315116107E-2</c:v>
                </c:pt>
                <c:pt idx="893">
                  <c:v>1.5289318228609194E-2</c:v>
                </c:pt>
                <c:pt idx="894">
                  <c:v>1.707234851664086E-2</c:v>
                </c:pt>
                <c:pt idx="895">
                  <c:v>9.3701205208859134E-2</c:v>
                </c:pt>
                <c:pt idx="896">
                  <c:v>6.200972342082571E-2</c:v>
                </c:pt>
                <c:pt idx="897">
                  <c:v>4.6955673256967159E-2</c:v>
                </c:pt>
                <c:pt idx="898">
                  <c:v>3.1616013999746208E-2</c:v>
                </c:pt>
                <c:pt idx="899">
                  <c:v>5.6509249646290059E-3</c:v>
                </c:pt>
                <c:pt idx="900">
                  <c:v>3.4138901493585365E-3</c:v>
                </c:pt>
                <c:pt idx="901">
                  <c:v>2.1058100645316671E-2</c:v>
                </c:pt>
                <c:pt idx="902">
                  <c:v>2.8311494399509144E-2</c:v>
                </c:pt>
                <c:pt idx="903">
                  <c:v>4.7371895284021321E-3</c:v>
                </c:pt>
                <c:pt idx="904">
                  <c:v>3.7830884792649143E-2</c:v>
                </c:pt>
                <c:pt idx="905">
                  <c:v>5.0318040039596078E-3</c:v>
                </c:pt>
                <c:pt idx="906">
                  <c:v>1.4517513787937834E-2</c:v>
                </c:pt>
                <c:pt idx="907">
                  <c:v>2.1956499744553985E-2</c:v>
                </c:pt>
                <c:pt idx="908">
                  <c:v>1.0425973044634293E-2</c:v>
                </c:pt>
                <c:pt idx="909">
                  <c:v>7.9083837195102591E-2</c:v>
                </c:pt>
                <c:pt idx="910">
                  <c:v>1.8532144319900124E-4</c:v>
                </c:pt>
                <c:pt idx="911">
                  <c:v>8.1546357962996418E-6</c:v>
                </c:pt>
                <c:pt idx="912">
                  <c:v>1.587355233704189E-3</c:v>
                </c:pt>
                <c:pt idx="913">
                  <c:v>1.3309184896601191E-2</c:v>
                </c:pt>
                <c:pt idx="914">
                  <c:v>3.0427716333790867E-2</c:v>
                </c:pt>
                <c:pt idx="915">
                  <c:v>2.2971535466856898E-2</c:v>
                </c:pt>
                <c:pt idx="916">
                  <c:v>1.8091892894192257E-2</c:v>
                </c:pt>
                <c:pt idx="917">
                  <c:v>4.3879747934751877E-3</c:v>
                </c:pt>
                <c:pt idx="918">
                  <c:v>5.3112024125259304E-2</c:v>
                </c:pt>
                <c:pt idx="919">
                  <c:v>5.5887720995435028E-2</c:v>
                </c:pt>
                <c:pt idx="920">
                  <c:v>1.1343016908386152E-2</c:v>
                </c:pt>
                <c:pt idx="921">
                  <c:v>8.1588331417814584E-4</c:v>
                </c:pt>
                <c:pt idx="922">
                  <c:v>7.415837802631628E-2</c:v>
                </c:pt>
                <c:pt idx="923">
                  <c:v>7.5519175147420931E-2</c:v>
                </c:pt>
                <c:pt idx="924">
                  <c:v>1.3681832073600015E-2</c:v>
                </c:pt>
                <c:pt idx="925">
                  <c:v>1.2303640219814218E-2</c:v>
                </c:pt>
                <c:pt idx="926">
                  <c:v>8.9161419423467499E-3</c:v>
                </c:pt>
                <c:pt idx="927">
                  <c:v>2.1516651157764178E-2</c:v>
                </c:pt>
                <c:pt idx="928">
                  <c:v>1.6016272867396615E-3</c:v>
                </c:pt>
                <c:pt idx="929">
                  <c:v>8.4155593246679969E-2</c:v>
                </c:pt>
                <c:pt idx="930">
                  <c:v>6.7421549408274148E-2</c:v>
                </c:pt>
                <c:pt idx="931">
                  <c:v>7.3741004243677039E-3</c:v>
                </c:pt>
                <c:pt idx="932">
                  <c:v>4.6197314518225459E-2</c:v>
                </c:pt>
                <c:pt idx="933">
                  <c:v>1.9151535790211106E-2</c:v>
                </c:pt>
                <c:pt idx="934">
                  <c:v>2.2364409253306867E-2</c:v>
                </c:pt>
                <c:pt idx="935">
                  <c:v>3.1965995313353243E-2</c:v>
                </c:pt>
                <c:pt idx="936">
                  <c:v>2.0596904047408486E-2</c:v>
                </c:pt>
                <c:pt idx="937">
                  <c:v>2.817253324108604E-2</c:v>
                </c:pt>
                <c:pt idx="938">
                  <c:v>1.1850374161417622E-3</c:v>
                </c:pt>
                <c:pt idx="939">
                  <c:v>7.5704905935212521E-3</c:v>
                </c:pt>
                <c:pt idx="940">
                  <c:v>3.7452082774150658E-2</c:v>
                </c:pt>
                <c:pt idx="941">
                  <c:v>1.4824993490628251E-2</c:v>
                </c:pt>
                <c:pt idx="942">
                  <c:v>7.6273016605422935E-5</c:v>
                </c:pt>
                <c:pt idx="943">
                  <c:v>5.7950176383172056E-2</c:v>
                </c:pt>
                <c:pt idx="944">
                  <c:v>3.272435541337726E-2</c:v>
                </c:pt>
                <c:pt idx="945">
                  <c:v>1.8670581643430582E-2</c:v>
                </c:pt>
                <c:pt idx="946">
                  <c:v>7.3607142587037697E-2</c:v>
                </c:pt>
                <c:pt idx="947">
                  <c:v>1.0020301882727119E-2</c:v>
                </c:pt>
                <c:pt idx="948">
                  <c:v>7.4817729155942396E-3</c:v>
                </c:pt>
                <c:pt idx="949">
                  <c:v>1.3128356647090571E-2</c:v>
                </c:pt>
                <c:pt idx="950">
                  <c:v>2.320437532644706E-3</c:v>
                </c:pt>
                <c:pt idx="951">
                  <c:v>6.9825075712969462E-2</c:v>
                </c:pt>
                <c:pt idx="952">
                  <c:v>5.6886033477977466E-2</c:v>
                </c:pt>
                <c:pt idx="953">
                  <c:v>4.156842138673239E-2</c:v>
                </c:pt>
                <c:pt idx="954">
                  <c:v>8.6191248480457464E-2</c:v>
                </c:pt>
                <c:pt idx="955">
                  <c:v>1.7001518794805992E-2</c:v>
                </c:pt>
                <c:pt idx="956">
                  <c:v>3.7389921587303705E-2</c:v>
                </c:pt>
                <c:pt idx="957">
                  <c:v>1.0092345451845454E-2</c:v>
                </c:pt>
                <c:pt idx="958">
                  <c:v>4.6728326181057021E-3</c:v>
                </c:pt>
                <c:pt idx="959">
                  <c:v>2.4325847980962885E-2</c:v>
                </c:pt>
                <c:pt idx="960">
                  <c:v>6.7746116953789921E-3</c:v>
                </c:pt>
                <c:pt idx="961">
                  <c:v>1.7474413390204759E-2</c:v>
                </c:pt>
                <c:pt idx="962">
                  <c:v>4.040044959682771E-4</c:v>
                </c:pt>
                <c:pt idx="963">
                  <c:v>8.0487049806122146E-2</c:v>
                </c:pt>
                <c:pt idx="964">
                  <c:v>6.4671067738152052E-2</c:v>
                </c:pt>
                <c:pt idx="965">
                  <c:v>4.7850042152198492E-2</c:v>
                </c:pt>
                <c:pt idx="966">
                  <c:v>4.2092576811144512E-2</c:v>
                </c:pt>
                <c:pt idx="967">
                  <c:v>4.0568843880057701E-3</c:v>
                </c:pt>
                <c:pt idx="968">
                  <c:v>6.3913663301037649E-2</c:v>
                </c:pt>
                <c:pt idx="969">
                  <c:v>5.8676398910867192E-3</c:v>
                </c:pt>
                <c:pt idx="970">
                  <c:v>6.4314230111286994E-2</c:v>
                </c:pt>
                <c:pt idx="971">
                  <c:v>1.2528215030377647E-2</c:v>
                </c:pt>
                <c:pt idx="972">
                  <c:v>1.5378435595831812E-2</c:v>
                </c:pt>
                <c:pt idx="973">
                  <c:v>3.1495540402033319E-2</c:v>
                </c:pt>
                <c:pt idx="974">
                  <c:v>1.1359197684494383E-2</c:v>
                </c:pt>
                <c:pt idx="975">
                  <c:v>6.0232370149490469E-2</c:v>
                </c:pt>
                <c:pt idx="976">
                  <c:v>2.1657686921746432E-2</c:v>
                </c:pt>
                <c:pt idx="977">
                  <c:v>1.0492399051751993E-2</c:v>
                </c:pt>
                <c:pt idx="978">
                  <c:v>1.0716388288404825E-2</c:v>
                </c:pt>
                <c:pt idx="979">
                  <c:v>1.6431171427264642E-2</c:v>
                </c:pt>
                <c:pt idx="980">
                  <c:v>8.881677708690322E-2</c:v>
                </c:pt>
                <c:pt idx="981">
                  <c:v>4.6478975010375333E-3</c:v>
                </c:pt>
                <c:pt idx="982">
                  <c:v>3.6513908480557987E-2</c:v>
                </c:pt>
                <c:pt idx="983">
                  <c:v>2.3711124512983316E-2</c:v>
                </c:pt>
                <c:pt idx="984">
                  <c:v>9.5519783734117944E-2</c:v>
                </c:pt>
                <c:pt idx="985">
                  <c:v>1.7069713132354778E-4</c:v>
                </c:pt>
                <c:pt idx="986">
                  <c:v>3.1187324787652928E-2</c:v>
                </c:pt>
                <c:pt idx="987">
                  <c:v>8.6010485514528459E-2</c:v>
                </c:pt>
                <c:pt idx="988">
                  <c:v>3.888433336276291E-2</c:v>
                </c:pt>
                <c:pt idx="989">
                  <c:v>1.0678059798513289E-2</c:v>
                </c:pt>
                <c:pt idx="990">
                  <c:v>1.8175281136055925E-3</c:v>
                </c:pt>
                <c:pt idx="991">
                  <c:v>4.7478231050571449E-4</c:v>
                </c:pt>
                <c:pt idx="992">
                  <c:v>4.8618648519340611E-3</c:v>
                </c:pt>
                <c:pt idx="993">
                  <c:v>3.5887724157053193E-2</c:v>
                </c:pt>
                <c:pt idx="994">
                  <c:v>2.2846621503215241E-2</c:v>
                </c:pt>
                <c:pt idx="995">
                  <c:v>1.7203618781805423E-2</c:v>
                </c:pt>
                <c:pt idx="996">
                  <c:v>3.2387290024768916E-3</c:v>
                </c:pt>
                <c:pt idx="997">
                  <c:v>8.9661208308423387E-3</c:v>
                </c:pt>
                <c:pt idx="998">
                  <c:v>9.8797031535770491E-2</c:v>
                </c:pt>
                <c:pt idx="999">
                  <c:v>5.8925297177421364E-2</c:v>
                </c:pt>
                <c:pt idx="1000">
                  <c:v>2.8562287732291913E-3</c:v>
                </c:pt>
                <c:pt idx="1001">
                  <c:v>5.8601363030598194E-2</c:v>
                </c:pt>
                <c:pt idx="1002">
                  <c:v>2.8552682145650765E-2</c:v>
                </c:pt>
                <c:pt idx="1003">
                  <c:v>6.836511959854788E-2</c:v>
                </c:pt>
                <c:pt idx="1004">
                  <c:v>4.9090464613648938E-2</c:v>
                </c:pt>
                <c:pt idx="1005">
                  <c:v>3.4972886241881745E-2</c:v>
                </c:pt>
                <c:pt idx="1006">
                  <c:v>2.0155280449158704E-2</c:v>
                </c:pt>
                <c:pt idx="1007">
                  <c:v>7.7494756066712203E-2</c:v>
                </c:pt>
                <c:pt idx="1008">
                  <c:v>4.8764162309182978E-2</c:v>
                </c:pt>
                <c:pt idx="1009">
                  <c:v>4.5859625892365821E-2</c:v>
                </c:pt>
                <c:pt idx="1010">
                  <c:v>1.3397413009463219E-2</c:v>
                </c:pt>
                <c:pt idx="1011">
                  <c:v>1.2473758356256222E-2</c:v>
                </c:pt>
                <c:pt idx="1012">
                  <c:v>1.0638236648971473E-3</c:v>
                </c:pt>
                <c:pt idx="1013">
                  <c:v>4.1963160892326191E-2</c:v>
                </c:pt>
                <c:pt idx="1014">
                  <c:v>1.9861011784872439E-2</c:v>
                </c:pt>
                <c:pt idx="1015">
                  <c:v>6.3549351733660345E-2</c:v>
                </c:pt>
                <c:pt idx="1016">
                  <c:v>2.2982128949025466E-4</c:v>
                </c:pt>
                <c:pt idx="1017">
                  <c:v>8.649694240352615E-2</c:v>
                </c:pt>
                <c:pt idx="1018">
                  <c:v>1.9735156736977264E-3</c:v>
                </c:pt>
                <c:pt idx="1019">
                  <c:v>2.6328680532716545E-2</c:v>
                </c:pt>
                <c:pt idx="1020">
                  <c:v>2.5684744128075205E-4</c:v>
                </c:pt>
                <c:pt idx="1021">
                  <c:v>2.0263482377148707E-2</c:v>
                </c:pt>
                <c:pt idx="1022">
                  <c:v>8.9515617941232518E-3</c:v>
                </c:pt>
                <c:pt idx="1023">
                  <c:v>8.9748758707973106E-4</c:v>
                </c:pt>
                <c:pt idx="1024">
                  <c:v>8.2059330266445171E-2</c:v>
                </c:pt>
                <c:pt idx="1025">
                  <c:v>1.6795467439995923E-2</c:v>
                </c:pt>
                <c:pt idx="1026">
                  <c:v>2.2799035700111513E-2</c:v>
                </c:pt>
                <c:pt idx="1027">
                  <c:v>5.238417732060232E-2</c:v>
                </c:pt>
                <c:pt idx="1028">
                  <c:v>1.1700382936812672E-3</c:v>
                </c:pt>
                <c:pt idx="1029">
                  <c:v>2.4677336638452008E-3</c:v>
                </c:pt>
                <c:pt idx="1030">
                  <c:v>1.0559988324189267E-2</c:v>
                </c:pt>
                <c:pt idx="1031">
                  <c:v>3.5589512824851327E-4</c:v>
                </c:pt>
                <c:pt idx="1032">
                  <c:v>5.2249804711120305E-2</c:v>
                </c:pt>
                <c:pt idx="1033">
                  <c:v>5.9016185307650855E-2</c:v>
                </c:pt>
                <c:pt idx="1034">
                  <c:v>6.7838588923391663E-3</c:v>
                </c:pt>
                <c:pt idx="1035">
                  <c:v>5.8905020932018982E-3</c:v>
                </c:pt>
                <c:pt idx="1036">
                  <c:v>5.327932185184434E-4</c:v>
                </c:pt>
                <c:pt idx="1037">
                  <c:v>1.8050169965321668E-2</c:v>
                </c:pt>
                <c:pt idx="1038">
                  <c:v>6.8523019426401793E-2</c:v>
                </c:pt>
                <c:pt idx="1039">
                  <c:v>3.1318363633872297E-2</c:v>
                </c:pt>
                <c:pt idx="1040">
                  <c:v>2.7188681596261761E-3</c:v>
                </c:pt>
                <c:pt idx="1041">
                  <c:v>3.2557289408353236E-2</c:v>
                </c:pt>
                <c:pt idx="1042">
                  <c:v>6.6188177201451703E-2</c:v>
                </c:pt>
                <c:pt idx="1043">
                  <c:v>2.7849198263448882E-3</c:v>
                </c:pt>
                <c:pt idx="1044">
                  <c:v>5.471531833253019E-2</c:v>
                </c:pt>
                <c:pt idx="1045">
                  <c:v>2.1191463861240718E-2</c:v>
                </c:pt>
                <c:pt idx="1046">
                  <c:v>8.2347821347373409E-2</c:v>
                </c:pt>
                <c:pt idx="1047">
                  <c:v>8.2740460545622896E-2</c:v>
                </c:pt>
                <c:pt idx="1048">
                  <c:v>6.3852020053447131E-2</c:v>
                </c:pt>
                <c:pt idx="1049">
                  <c:v>4.0872703933747541E-2</c:v>
                </c:pt>
                <c:pt idx="1050">
                  <c:v>5.0643559438587872E-2</c:v>
                </c:pt>
                <c:pt idx="1051">
                  <c:v>3.3015520852161086E-3</c:v>
                </c:pt>
                <c:pt idx="1052">
                  <c:v>2.596795428768121E-2</c:v>
                </c:pt>
                <c:pt idx="1053">
                  <c:v>2.6242959890333262E-2</c:v>
                </c:pt>
                <c:pt idx="1054">
                  <c:v>3.0326529923762356E-2</c:v>
                </c:pt>
                <c:pt idx="1055">
                  <c:v>3.1347480710265864E-2</c:v>
                </c:pt>
                <c:pt idx="1056">
                  <c:v>8.2559520606463975E-6</c:v>
                </c:pt>
                <c:pt idx="1057">
                  <c:v>4.5425016865289672E-2</c:v>
                </c:pt>
                <c:pt idx="1058">
                  <c:v>6.3453458685854489E-2</c:v>
                </c:pt>
                <c:pt idx="1059">
                  <c:v>8.9287092488368858E-2</c:v>
                </c:pt>
                <c:pt idx="1060">
                  <c:v>1.9999564297758048E-2</c:v>
                </c:pt>
                <c:pt idx="1061">
                  <c:v>2.0767346841857712E-3</c:v>
                </c:pt>
                <c:pt idx="1062">
                  <c:v>7.7931314596503517E-3</c:v>
                </c:pt>
                <c:pt idx="1063">
                  <c:v>1.2991528231950196E-2</c:v>
                </c:pt>
                <c:pt idx="1064">
                  <c:v>9.1961736795318685E-3</c:v>
                </c:pt>
                <c:pt idx="1065">
                  <c:v>2.2482769125815753E-2</c:v>
                </c:pt>
                <c:pt idx="1066">
                  <c:v>7.285304177531883E-2</c:v>
                </c:pt>
                <c:pt idx="1067">
                  <c:v>5.3677291488331134E-2</c:v>
                </c:pt>
                <c:pt idx="1068">
                  <c:v>2.0435093062809787E-2</c:v>
                </c:pt>
                <c:pt idx="1069">
                  <c:v>6.2238020029270372E-4</c:v>
                </c:pt>
                <c:pt idx="1070">
                  <c:v>7.4151967173463812E-2</c:v>
                </c:pt>
                <c:pt idx="1071">
                  <c:v>1.2363541715134862E-2</c:v>
                </c:pt>
                <c:pt idx="1072">
                  <c:v>1.4318727593588125E-2</c:v>
                </c:pt>
                <c:pt idx="1073">
                  <c:v>6.7719617350649866E-2</c:v>
                </c:pt>
                <c:pt idx="1074">
                  <c:v>5.8002139093626653E-3</c:v>
                </c:pt>
                <c:pt idx="1075">
                  <c:v>3.0886647815015645E-2</c:v>
                </c:pt>
                <c:pt idx="1076">
                  <c:v>2.5174524081433607E-2</c:v>
                </c:pt>
                <c:pt idx="1077">
                  <c:v>1.8109306067199803E-2</c:v>
                </c:pt>
                <c:pt idx="1078">
                  <c:v>2.0946957890266306E-3</c:v>
                </c:pt>
                <c:pt idx="1079">
                  <c:v>3.6990259896751067E-2</c:v>
                </c:pt>
                <c:pt idx="1080">
                  <c:v>6.6653142986098316E-3</c:v>
                </c:pt>
                <c:pt idx="1081">
                  <c:v>4.8296598342260341E-2</c:v>
                </c:pt>
                <c:pt idx="1082">
                  <c:v>1.0774726487869467E-2</c:v>
                </c:pt>
                <c:pt idx="1083">
                  <c:v>1.9975266484894578E-2</c:v>
                </c:pt>
                <c:pt idx="1084">
                  <c:v>1.26933478446248E-2</c:v>
                </c:pt>
                <c:pt idx="1085">
                  <c:v>9.2105913375313014E-2</c:v>
                </c:pt>
                <c:pt idx="1086">
                  <c:v>3.5836128068013208E-2</c:v>
                </c:pt>
                <c:pt idx="1087">
                  <c:v>4.8835091999156624E-4</c:v>
                </c:pt>
                <c:pt idx="1088">
                  <c:v>5.5431588734314301E-2</c:v>
                </c:pt>
                <c:pt idx="1089">
                  <c:v>3.8809849847802745E-2</c:v>
                </c:pt>
                <c:pt idx="1090">
                  <c:v>6.3392281235850792E-2</c:v>
                </c:pt>
                <c:pt idx="1091">
                  <c:v>1.4333504325707513E-3</c:v>
                </c:pt>
                <c:pt idx="1092">
                  <c:v>1.343516206622794E-2</c:v>
                </c:pt>
                <c:pt idx="1093">
                  <c:v>1.7667887116127851E-2</c:v>
                </c:pt>
                <c:pt idx="1094">
                  <c:v>5.9396615842191719E-2</c:v>
                </c:pt>
                <c:pt idx="1095">
                  <c:v>3.9477205115598497E-2</c:v>
                </c:pt>
                <c:pt idx="1096">
                  <c:v>2.5699148523413741E-2</c:v>
                </c:pt>
                <c:pt idx="1097">
                  <c:v>4.6521931446357858E-3</c:v>
                </c:pt>
                <c:pt idx="1098">
                  <c:v>7.0517727740739125E-2</c:v>
                </c:pt>
                <c:pt idx="1099">
                  <c:v>4.5612293295919017E-2</c:v>
                </c:pt>
                <c:pt idx="1100">
                  <c:v>3.5928786811779745E-2</c:v>
                </c:pt>
                <c:pt idx="1101">
                  <c:v>3.5552433271359126E-3</c:v>
                </c:pt>
                <c:pt idx="1102">
                  <c:v>8.9830868818052953E-2</c:v>
                </c:pt>
                <c:pt idx="1103">
                  <c:v>4.8573238738424583E-2</c:v>
                </c:pt>
                <c:pt idx="1104">
                  <c:v>1.7456775630720672E-3</c:v>
                </c:pt>
                <c:pt idx="1105">
                  <c:v>9.0316764852379997E-3</c:v>
                </c:pt>
                <c:pt idx="1106">
                  <c:v>2.7065702644039572E-3</c:v>
                </c:pt>
                <c:pt idx="1107">
                  <c:v>9.3865464179132451E-5</c:v>
                </c:pt>
                <c:pt idx="1108">
                  <c:v>2.668225773402521E-3</c:v>
                </c:pt>
                <c:pt idx="1109">
                  <c:v>5.8901617292668434E-2</c:v>
                </c:pt>
                <c:pt idx="1110">
                  <c:v>2.9407623890911172E-2</c:v>
                </c:pt>
                <c:pt idx="1111">
                  <c:v>8.7317276976774813E-2</c:v>
                </c:pt>
                <c:pt idx="1112">
                  <c:v>2.4603425955086314E-2</c:v>
                </c:pt>
                <c:pt idx="1113">
                  <c:v>5.4790299208892182E-2</c:v>
                </c:pt>
                <c:pt idx="1114">
                  <c:v>4.2520503306857216E-5</c:v>
                </c:pt>
                <c:pt idx="1115">
                  <c:v>4.1046666249060254E-2</c:v>
                </c:pt>
                <c:pt idx="1116">
                  <c:v>6.148704236488133E-4</c:v>
                </c:pt>
                <c:pt idx="1117">
                  <c:v>4.5383348976778315E-2</c:v>
                </c:pt>
                <c:pt idx="1118">
                  <c:v>2.3179698237298422E-3</c:v>
                </c:pt>
                <c:pt idx="1119">
                  <c:v>1.7181335434738695E-2</c:v>
                </c:pt>
                <c:pt idx="1120">
                  <c:v>2.9403433030682078E-2</c:v>
                </c:pt>
                <c:pt idx="1121">
                  <c:v>2.1424993267929191E-3</c:v>
                </c:pt>
                <c:pt idx="1122">
                  <c:v>2.3543488936216099E-2</c:v>
                </c:pt>
                <c:pt idx="1123">
                  <c:v>2.4843907990313376E-3</c:v>
                </c:pt>
                <c:pt idx="1124">
                  <c:v>1.6447440737137151E-2</c:v>
                </c:pt>
                <c:pt idx="1125">
                  <c:v>3.8066974006591731E-2</c:v>
                </c:pt>
                <c:pt idx="1126">
                  <c:v>1.599915236364716E-2</c:v>
                </c:pt>
                <c:pt idx="1127">
                  <c:v>2.6675317563295994E-2</c:v>
                </c:pt>
                <c:pt idx="1128">
                  <c:v>8.5113725287375708E-3</c:v>
                </c:pt>
                <c:pt idx="1129">
                  <c:v>3.1437966405597033E-2</c:v>
                </c:pt>
                <c:pt idx="1130">
                  <c:v>1.3692325289947217E-2</c:v>
                </c:pt>
                <c:pt idx="1131">
                  <c:v>3.5124586953630903E-2</c:v>
                </c:pt>
                <c:pt idx="1132">
                  <c:v>1.9208262383459574E-3</c:v>
                </c:pt>
                <c:pt idx="1133">
                  <c:v>3.3065576929510528E-3</c:v>
                </c:pt>
                <c:pt idx="1134">
                  <c:v>7.9799787001580386E-2</c:v>
                </c:pt>
                <c:pt idx="1135">
                  <c:v>5.5042475492846563E-2</c:v>
                </c:pt>
                <c:pt idx="1136">
                  <c:v>5.1804304368389349E-2</c:v>
                </c:pt>
                <c:pt idx="1137">
                  <c:v>5.9902613526080589E-2</c:v>
                </c:pt>
                <c:pt idx="1138">
                  <c:v>1.7157997991074079E-3</c:v>
                </c:pt>
                <c:pt idx="1139">
                  <c:v>5.2971640428408804E-4</c:v>
                </c:pt>
                <c:pt idx="1140">
                  <c:v>8.8238620510223617E-2</c:v>
                </c:pt>
                <c:pt idx="1141">
                  <c:v>1.2525811744821308E-3</c:v>
                </c:pt>
                <c:pt idx="1142">
                  <c:v>4.3809393626365503E-2</c:v>
                </c:pt>
                <c:pt idx="1143">
                  <c:v>2.4267846034466224E-2</c:v>
                </c:pt>
                <c:pt idx="1144">
                  <c:v>3.6098002393108265E-2</c:v>
                </c:pt>
                <c:pt idx="1145">
                  <c:v>5.9159737992135114E-2</c:v>
                </c:pt>
                <c:pt idx="1146">
                  <c:v>2.7754164194367912E-2</c:v>
                </c:pt>
                <c:pt idx="1147">
                  <c:v>2.3247234710975711E-2</c:v>
                </c:pt>
                <c:pt idx="1148">
                  <c:v>2.3796662730944475E-2</c:v>
                </c:pt>
                <c:pt idx="1149">
                  <c:v>4.356787559394548E-3</c:v>
                </c:pt>
                <c:pt idx="1150">
                  <c:v>6.7155492257173835E-3</c:v>
                </c:pt>
                <c:pt idx="1151">
                  <c:v>2.3819600899706347E-2</c:v>
                </c:pt>
                <c:pt idx="1152">
                  <c:v>1.1548144717413758E-2</c:v>
                </c:pt>
                <c:pt idx="1153">
                  <c:v>6.5437645497801358E-2</c:v>
                </c:pt>
                <c:pt idx="1154">
                  <c:v>1.0263014821334581E-2</c:v>
                </c:pt>
                <c:pt idx="1155">
                  <c:v>9.1008824288115776E-3</c:v>
                </c:pt>
                <c:pt idx="1156">
                  <c:v>1.0760054914522594E-3</c:v>
                </c:pt>
                <c:pt idx="1157">
                  <c:v>3.2622164798414926E-3</c:v>
                </c:pt>
                <c:pt idx="1158">
                  <c:v>2.0380443855420712E-2</c:v>
                </c:pt>
                <c:pt idx="1159">
                  <c:v>7.0086079807095011E-2</c:v>
                </c:pt>
                <c:pt idx="1160">
                  <c:v>7.2259469942242303E-3</c:v>
                </c:pt>
                <c:pt idx="1161">
                  <c:v>9.6896028699011202E-3</c:v>
                </c:pt>
                <c:pt idx="1162">
                  <c:v>6.6357568785988382E-3</c:v>
                </c:pt>
                <c:pt idx="1163">
                  <c:v>1.5034546056018618E-2</c:v>
                </c:pt>
                <c:pt idx="1164">
                  <c:v>1.2569208636097215E-2</c:v>
                </c:pt>
                <c:pt idx="1165">
                  <c:v>5.674402852092069E-2</c:v>
                </c:pt>
                <c:pt idx="1166">
                  <c:v>1.3262332495725703E-2</c:v>
                </c:pt>
                <c:pt idx="1167">
                  <c:v>1.0579694365964667E-2</c:v>
                </c:pt>
                <c:pt idx="1168">
                  <c:v>5.2577782780593441E-3</c:v>
                </c:pt>
                <c:pt idx="1169">
                  <c:v>8.4379728953900366E-3</c:v>
                </c:pt>
                <c:pt idx="1170">
                  <c:v>3.5765190473351173E-2</c:v>
                </c:pt>
                <c:pt idx="1171">
                  <c:v>3.0365647193062954E-2</c:v>
                </c:pt>
                <c:pt idx="1172">
                  <c:v>3.4985234849342468E-2</c:v>
                </c:pt>
                <c:pt idx="1173">
                  <c:v>9.0070724874719392E-3</c:v>
                </c:pt>
                <c:pt idx="1174">
                  <c:v>3.2721347957843143E-2</c:v>
                </c:pt>
                <c:pt idx="1175">
                  <c:v>4.202228123419046E-2</c:v>
                </c:pt>
                <c:pt idx="1176">
                  <c:v>2.0488802680968206E-2</c:v>
                </c:pt>
                <c:pt idx="1177">
                  <c:v>6.4529511383011485E-3</c:v>
                </c:pt>
                <c:pt idx="1178">
                  <c:v>5.2572779287068688E-2</c:v>
                </c:pt>
                <c:pt idx="1179">
                  <c:v>9.4580343454175406E-3</c:v>
                </c:pt>
                <c:pt idx="1180">
                  <c:v>5.6201076106504308E-2</c:v>
                </c:pt>
                <c:pt idx="1181">
                  <c:v>7.3814642857674981E-3</c:v>
                </c:pt>
                <c:pt idx="1182">
                  <c:v>1.1090186131289932E-2</c:v>
                </c:pt>
                <c:pt idx="1183">
                  <c:v>5.1429251713836679E-2</c:v>
                </c:pt>
                <c:pt idx="1184">
                  <c:v>2.774678828577741E-6</c:v>
                </c:pt>
                <c:pt idx="1185">
                  <c:v>1.806028872426866E-2</c:v>
                </c:pt>
                <c:pt idx="1186">
                  <c:v>1.2355958621258318E-3</c:v>
                </c:pt>
                <c:pt idx="1187">
                  <c:v>2.9540034499804059E-2</c:v>
                </c:pt>
                <c:pt idx="1188">
                  <c:v>3.5189914224647806E-3</c:v>
                </c:pt>
                <c:pt idx="1189">
                  <c:v>9.9895299317462726E-3</c:v>
                </c:pt>
                <c:pt idx="1190">
                  <c:v>2.5386216203138437E-3</c:v>
                </c:pt>
                <c:pt idx="1191">
                  <c:v>9.6944537240846815E-3</c:v>
                </c:pt>
                <c:pt idx="1192">
                  <c:v>5.7159233170102101E-3</c:v>
                </c:pt>
                <c:pt idx="1193">
                  <c:v>2.7504328929514328E-2</c:v>
                </c:pt>
                <c:pt idx="1194">
                  <c:v>2.0217467477377923E-3</c:v>
                </c:pt>
                <c:pt idx="1195">
                  <c:v>9.5165812509817628E-3</c:v>
                </c:pt>
                <c:pt idx="1196">
                  <c:v>1.0256926143461669E-2</c:v>
                </c:pt>
                <c:pt idx="1197">
                  <c:v>3.4665629565669938E-2</c:v>
                </c:pt>
                <c:pt idx="1198">
                  <c:v>6.0588323699628258E-2</c:v>
                </c:pt>
                <c:pt idx="1199">
                  <c:v>5.1477656964520571E-2</c:v>
                </c:pt>
                <c:pt idx="1200">
                  <c:v>2.847794378453726E-2</c:v>
                </c:pt>
                <c:pt idx="1201">
                  <c:v>3.988545523801108E-3</c:v>
                </c:pt>
                <c:pt idx="1202">
                  <c:v>5.3335686021585053E-2</c:v>
                </c:pt>
                <c:pt idx="1203">
                  <c:v>1.6884559698547956E-2</c:v>
                </c:pt>
                <c:pt idx="1204">
                  <c:v>8.7312264133454845E-2</c:v>
                </c:pt>
                <c:pt idx="1205">
                  <c:v>1.156225828284302E-2</c:v>
                </c:pt>
                <c:pt idx="1206">
                  <c:v>4.7558335362177108E-2</c:v>
                </c:pt>
                <c:pt idx="1207">
                  <c:v>1.4128341914191588E-2</c:v>
                </c:pt>
                <c:pt idx="1208">
                  <c:v>7.4792988861127493E-2</c:v>
                </c:pt>
                <c:pt idx="1209">
                  <c:v>2.3805842333372063E-2</c:v>
                </c:pt>
                <c:pt idx="1210">
                  <c:v>8.8163626210194127E-4</c:v>
                </c:pt>
                <c:pt idx="1211">
                  <c:v>2.1707304295076383E-3</c:v>
                </c:pt>
                <c:pt idx="1212">
                  <c:v>4.5380811681974595E-2</c:v>
                </c:pt>
                <c:pt idx="1213">
                  <c:v>1.9419332300212144E-2</c:v>
                </c:pt>
                <c:pt idx="1214">
                  <c:v>9.0176872685127904E-2</c:v>
                </c:pt>
                <c:pt idx="1215">
                  <c:v>4.0271026667613595E-4</c:v>
                </c:pt>
                <c:pt idx="1216">
                  <c:v>5.6599365678205643E-2</c:v>
                </c:pt>
                <c:pt idx="1217">
                  <c:v>2.4598822921113712E-2</c:v>
                </c:pt>
                <c:pt idx="1218">
                  <c:v>9.0757891994584588E-4</c:v>
                </c:pt>
                <c:pt idx="1219">
                  <c:v>2.8437279862910881E-2</c:v>
                </c:pt>
                <c:pt idx="1220">
                  <c:v>3.871075307617771E-2</c:v>
                </c:pt>
                <c:pt idx="1221">
                  <c:v>1.8867188094877211E-3</c:v>
                </c:pt>
                <c:pt idx="1222">
                  <c:v>6.120292126250601E-2</c:v>
                </c:pt>
                <c:pt idx="1223">
                  <c:v>7.4934391314402174E-2</c:v>
                </c:pt>
                <c:pt idx="1224">
                  <c:v>3.5908063508620237E-3</c:v>
                </c:pt>
                <c:pt idx="1225">
                  <c:v>4.3106772210332656E-2</c:v>
                </c:pt>
                <c:pt idx="1226">
                  <c:v>2.4870790101140992E-2</c:v>
                </c:pt>
                <c:pt idx="1227">
                  <c:v>3.1043521075251295E-4</c:v>
                </c:pt>
                <c:pt idx="1228">
                  <c:v>6.1310252121918096E-2</c:v>
                </c:pt>
                <c:pt idx="1229">
                  <c:v>4.0773359853816228E-2</c:v>
                </c:pt>
                <c:pt idx="1230">
                  <c:v>6.0812189450442364E-4</c:v>
                </c:pt>
                <c:pt idx="1231">
                  <c:v>2.4358098611994828E-2</c:v>
                </c:pt>
                <c:pt idx="1232">
                  <c:v>4.9071389552771898E-2</c:v>
                </c:pt>
                <c:pt idx="1233">
                  <c:v>5.7219104544262867E-3</c:v>
                </c:pt>
                <c:pt idx="1234">
                  <c:v>2.5179108010693743E-2</c:v>
                </c:pt>
                <c:pt idx="1235">
                  <c:v>6.202387637928005E-2</c:v>
                </c:pt>
                <c:pt idx="1236">
                  <c:v>5.4435364127390209E-2</c:v>
                </c:pt>
                <c:pt idx="1237">
                  <c:v>6.3068477758647179E-3</c:v>
                </c:pt>
                <c:pt idx="1238">
                  <c:v>1.4433967788654845E-3</c:v>
                </c:pt>
                <c:pt idx="1239">
                  <c:v>2.6810460136498693E-3</c:v>
                </c:pt>
                <c:pt idx="1240">
                  <c:v>2.1445452695834904E-2</c:v>
                </c:pt>
                <c:pt idx="1241">
                  <c:v>9.1428047246520591E-4</c:v>
                </c:pt>
                <c:pt idx="1242">
                  <c:v>1.7487348397186114E-2</c:v>
                </c:pt>
                <c:pt idx="1243">
                  <c:v>1.2473231324983946E-2</c:v>
                </c:pt>
                <c:pt idx="1244">
                  <c:v>9.5583638365643094E-3</c:v>
                </c:pt>
                <c:pt idx="1245">
                  <c:v>3.6442592587726391E-2</c:v>
                </c:pt>
                <c:pt idx="1246">
                  <c:v>9.6521902859092294E-4</c:v>
                </c:pt>
                <c:pt idx="1247">
                  <c:v>1.5789163212817812E-3</c:v>
                </c:pt>
                <c:pt idx="1248">
                  <c:v>9.6036821152060223E-3</c:v>
                </c:pt>
                <c:pt idx="1249">
                  <c:v>9.1696403586044983E-3</c:v>
                </c:pt>
                <c:pt idx="1250">
                  <c:v>1.3231563285857438E-2</c:v>
                </c:pt>
                <c:pt idx="1251">
                  <c:v>6.9257929445481634E-2</c:v>
                </c:pt>
                <c:pt idx="1252">
                  <c:v>6.5655853093743194E-2</c:v>
                </c:pt>
                <c:pt idx="1253">
                  <c:v>2.8625797864585138E-2</c:v>
                </c:pt>
                <c:pt idx="1254">
                  <c:v>5.267556113483964E-3</c:v>
                </c:pt>
                <c:pt idx="1255">
                  <c:v>4.8181593974415578E-3</c:v>
                </c:pt>
                <c:pt idx="1256">
                  <c:v>2.8252590629128913E-2</c:v>
                </c:pt>
                <c:pt idx="1257">
                  <c:v>4.6011690352304171E-3</c:v>
                </c:pt>
                <c:pt idx="1258">
                  <c:v>2.6305371494874462E-2</c:v>
                </c:pt>
                <c:pt idx="1259">
                  <c:v>5.327352191310001E-2</c:v>
                </c:pt>
                <c:pt idx="1260">
                  <c:v>1.492048352389184E-2</c:v>
                </c:pt>
                <c:pt idx="1261">
                  <c:v>5.4849074504655149E-2</c:v>
                </c:pt>
                <c:pt idx="1262">
                  <c:v>1.3716104253453111E-2</c:v>
                </c:pt>
                <c:pt idx="1263">
                  <c:v>6.1574845204245235E-2</c:v>
                </c:pt>
                <c:pt idx="1264">
                  <c:v>5.8340849856295611E-2</c:v>
                </c:pt>
                <c:pt idx="1265">
                  <c:v>5.6574101922933521E-3</c:v>
                </c:pt>
                <c:pt idx="1266">
                  <c:v>5.0470836243964583E-2</c:v>
                </c:pt>
                <c:pt idx="1267">
                  <c:v>1.741736342844917E-2</c:v>
                </c:pt>
                <c:pt idx="1268">
                  <c:v>4.9041246951473792E-2</c:v>
                </c:pt>
                <c:pt idx="1269">
                  <c:v>6.978198418002475E-2</c:v>
                </c:pt>
                <c:pt idx="1270">
                  <c:v>1.6377831439453622E-3</c:v>
                </c:pt>
                <c:pt idx="1271">
                  <c:v>1.3280801790901502E-2</c:v>
                </c:pt>
                <c:pt idx="1272">
                  <c:v>2.4155343231266686E-2</c:v>
                </c:pt>
                <c:pt idx="1273">
                  <c:v>8.090042137050623E-3</c:v>
                </c:pt>
                <c:pt idx="1274">
                  <c:v>3.6069265671043264E-4</c:v>
                </c:pt>
                <c:pt idx="1275">
                  <c:v>2.5988277584669144E-2</c:v>
                </c:pt>
                <c:pt idx="1276">
                  <c:v>2.4926232525465386E-3</c:v>
                </c:pt>
                <c:pt idx="1277">
                  <c:v>7.2513077347472962E-2</c:v>
                </c:pt>
                <c:pt idx="1278">
                  <c:v>2.9565715639359457E-2</c:v>
                </c:pt>
                <c:pt idx="1279">
                  <c:v>4.9864738987619867E-2</c:v>
                </c:pt>
                <c:pt idx="1280">
                  <c:v>4.8335498067000111E-2</c:v>
                </c:pt>
                <c:pt idx="1281">
                  <c:v>5.1628770852635564E-2</c:v>
                </c:pt>
                <c:pt idx="1282">
                  <c:v>1.2998695958433093E-2</c:v>
                </c:pt>
                <c:pt idx="1283">
                  <c:v>3.0738809195088469E-2</c:v>
                </c:pt>
                <c:pt idx="1284">
                  <c:v>4.48797403442419E-2</c:v>
                </c:pt>
                <c:pt idx="1285">
                  <c:v>3.4309676355813362E-2</c:v>
                </c:pt>
                <c:pt idx="1286">
                  <c:v>3.3876006279619378E-3</c:v>
                </c:pt>
                <c:pt idx="1287">
                  <c:v>2.4278908312316813E-2</c:v>
                </c:pt>
                <c:pt idx="1288">
                  <c:v>1.7402188698550374E-3</c:v>
                </c:pt>
                <c:pt idx="1289">
                  <c:v>8.1447066008978303E-2</c:v>
                </c:pt>
                <c:pt idx="1290">
                  <c:v>5.878861522123374E-3</c:v>
                </c:pt>
                <c:pt idx="1291">
                  <c:v>6.0372443297882269E-3</c:v>
                </c:pt>
                <c:pt idx="1292">
                  <c:v>2.2898785765403575E-2</c:v>
                </c:pt>
                <c:pt idx="1293">
                  <c:v>7.8828708970619138E-2</c:v>
                </c:pt>
                <c:pt idx="1294">
                  <c:v>1.2323642787586837E-2</c:v>
                </c:pt>
                <c:pt idx="1295">
                  <c:v>6.3594642908000723E-2</c:v>
                </c:pt>
                <c:pt idx="1296">
                  <c:v>3.0101859314888051E-2</c:v>
                </c:pt>
                <c:pt idx="1297">
                  <c:v>2.8412600092038571E-2</c:v>
                </c:pt>
                <c:pt idx="1298">
                  <c:v>4.1936958376880283E-4</c:v>
                </c:pt>
                <c:pt idx="1299">
                  <c:v>3.2118150542653656E-2</c:v>
                </c:pt>
                <c:pt idx="1300">
                  <c:v>1.4491975513976898E-2</c:v>
                </c:pt>
                <c:pt idx="1301">
                  <c:v>1.6304165968293295E-2</c:v>
                </c:pt>
                <c:pt idx="1302">
                  <c:v>7.2920565318361483E-2</c:v>
                </c:pt>
                <c:pt idx="1303">
                  <c:v>2.2228656783924994E-2</c:v>
                </c:pt>
                <c:pt idx="1304">
                  <c:v>3.613812623593734E-3</c:v>
                </c:pt>
                <c:pt idx="1305">
                  <c:v>1.978438730409085E-2</c:v>
                </c:pt>
                <c:pt idx="1306">
                  <c:v>4.1137997354802031E-2</c:v>
                </c:pt>
                <c:pt idx="1307">
                  <c:v>3.9873285096264839E-4</c:v>
                </c:pt>
                <c:pt idx="1308">
                  <c:v>5.8975917239307347E-2</c:v>
                </c:pt>
                <c:pt idx="1309">
                  <c:v>2.7155896878861174E-3</c:v>
                </c:pt>
                <c:pt idx="1310">
                  <c:v>3.6624179044071628E-2</c:v>
                </c:pt>
                <c:pt idx="1311">
                  <c:v>4.5142605815649967E-2</c:v>
                </c:pt>
                <c:pt idx="1312">
                  <c:v>5.6693558487878243E-2</c:v>
                </c:pt>
                <c:pt idx="1313">
                  <c:v>3.1484132437070581E-3</c:v>
                </c:pt>
                <c:pt idx="1314">
                  <c:v>5.6061144900861143E-2</c:v>
                </c:pt>
                <c:pt idx="1315">
                  <c:v>1.3292876152538617E-2</c:v>
                </c:pt>
                <c:pt idx="1316">
                  <c:v>2.5962721079789662E-4</c:v>
                </c:pt>
                <c:pt idx="1317">
                  <c:v>6.1692282661089927E-2</c:v>
                </c:pt>
                <c:pt idx="1318">
                  <c:v>1.2384600052823731E-3</c:v>
                </c:pt>
                <c:pt idx="1319">
                  <c:v>2.557879887530605E-2</c:v>
                </c:pt>
                <c:pt idx="1320">
                  <c:v>2.44516306834173E-2</c:v>
                </c:pt>
                <c:pt idx="1321">
                  <c:v>6.1205883283502877E-2</c:v>
                </c:pt>
                <c:pt idx="1322">
                  <c:v>1.9380996921114429E-2</c:v>
                </c:pt>
                <c:pt idx="1323">
                  <c:v>4.7260951315287347E-2</c:v>
                </c:pt>
                <c:pt idx="1324">
                  <c:v>2.7801814745193748E-2</c:v>
                </c:pt>
                <c:pt idx="1325">
                  <c:v>1.7875767500369932E-3</c:v>
                </c:pt>
                <c:pt idx="1326">
                  <c:v>5.3754490755758146E-2</c:v>
                </c:pt>
                <c:pt idx="1327">
                  <c:v>6.5014529637697396E-2</c:v>
                </c:pt>
                <c:pt idx="1328">
                  <c:v>6.7845916751145138E-2</c:v>
                </c:pt>
                <c:pt idx="1329">
                  <c:v>4.7130879665648245E-2</c:v>
                </c:pt>
                <c:pt idx="1330">
                  <c:v>3.1485331868331509E-2</c:v>
                </c:pt>
                <c:pt idx="1331">
                  <c:v>7.8865568791274387E-3</c:v>
                </c:pt>
                <c:pt idx="1332">
                  <c:v>1.5459249219070364E-2</c:v>
                </c:pt>
                <c:pt idx="1333">
                  <c:v>6.2161124990433563E-3</c:v>
                </c:pt>
                <c:pt idx="1334">
                  <c:v>3.6763494494246193E-2</c:v>
                </c:pt>
                <c:pt idx="1335">
                  <c:v>1.1943932276765223E-2</c:v>
                </c:pt>
                <c:pt idx="1336">
                  <c:v>7.432870839253986E-3</c:v>
                </c:pt>
                <c:pt idx="1337">
                  <c:v>1.5068542829934797E-2</c:v>
                </c:pt>
                <c:pt idx="1338">
                  <c:v>6.7763228837063594E-2</c:v>
                </c:pt>
                <c:pt idx="1339">
                  <c:v>4.46108889976067E-2</c:v>
                </c:pt>
                <c:pt idx="1340">
                  <c:v>2.1011993322207791E-2</c:v>
                </c:pt>
                <c:pt idx="1341">
                  <c:v>3.8641995873517229E-2</c:v>
                </c:pt>
                <c:pt idx="1342">
                  <c:v>4.6416962571312954E-2</c:v>
                </c:pt>
                <c:pt idx="1343">
                  <c:v>1.9351348764842895E-2</c:v>
                </c:pt>
                <c:pt idx="1344">
                  <c:v>1.851819908690416E-2</c:v>
                </c:pt>
                <c:pt idx="1345">
                  <c:v>1.1247011551561317E-3</c:v>
                </c:pt>
                <c:pt idx="1346">
                  <c:v>4.8813341328028399E-2</c:v>
                </c:pt>
                <c:pt idx="1347">
                  <c:v>7.0535811543766746E-5</c:v>
                </c:pt>
                <c:pt idx="1348">
                  <c:v>4.2443938437629392E-2</c:v>
                </c:pt>
                <c:pt idx="1349">
                  <c:v>8.5166105582819771E-3</c:v>
                </c:pt>
                <c:pt idx="1350">
                  <c:v>3.2315266203401298E-2</c:v>
                </c:pt>
                <c:pt idx="1351">
                  <c:v>3.8816212590634558E-2</c:v>
                </c:pt>
                <c:pt idx="1352">
                  <c:v>2.3906052936127802E-4</c:v>
                </c:pt>
                <c:pt idx="1353">
                  <c:v>2.5154577449131902E-3</c:v>
                </c:pt>
                <c:pt idx="1354">
                  <c:v>6.3736547940344357E-3</c:v>
                </c:pt>
                <c:pt idx="1355">
                  <c:v>6.0232162237982459E-2</c:v>
                </c:pt>
                <c:pt idx="1356">
                  <c:v>5.3116156849853435E-2</c:v>
                </c:pt>
                <c:pt idx="1357">
                  <c:v>7.4968888493154293E-2</c:v>
                </c:pt>
                <c:pt idx="1358">
                  <c:v>8.5522601678240454E-3</c:v>
                </c:pt>
                <c:pt idx="1359">
                  <c:v>1.6599638963677901E-3</c:v>
                </c:pt>
                <c:pt idx="1360">
                  <c:v>6.1467481399727346E-2</c:v>
                </c:pt>
                <c:pt idx="1361">
                  <c:v>3.2211660711648972E-2</c:v>
                </c:pt>
                <c:pt idx="1362">
                  <c:v>3.5291240469335967E-2</c:v>
                </c:pt>
                <c:pt idx="1363">
                  <c:v>1.0853131929887643E-2</c:v>
                </c:pt>
                <c:pt idx="1364">
                  <c:v>1.8921105934016559E-2</c:v>
                </c:pt>
                <c:pt idx="1365">
                  <c:v>7.4693410578311609E-4</c:v>
                </c:pt>
                <c:pt idx="1366">
                  <c:v>1.2940733355943332E-2</c:v>
                </c:pt>
                <c:pt idx="1367">
                  <c:v>6.23549899596735E-2</c:v>
                </c:pt>
                <c:pt idx="1368">
                  <c:v>1.3580053496690678E-2</c:v>
                </c:pt>
                <c:pt idx="1369">
                  <c:v>1.3889660702022592E-4</c:v>
                </c:pt>
                <c:pt idx="1370">
                  <c:v>6.673976362342246E-2</c:v>
                </c:pt>
                <c:pt idx="1371">
                  <c:v>2.9746828631993598E-3</c:v>
                </c:pt>
                <c:pt idx="1372">
                  <c:v>9.0755702519243406E-3</c:v>
                </c:pt>
                <c:pt idx="1373">
                  <c:v>5.0750556654390468E-2</c:v>
                </c:pt>
                <c:pt idx="1374">
                  <c:v>3.9148726772777802E-2</c:v>
                </c:pt>
                <c:pt idx="1375">
                  <c:v>1.528508306620684E-4</c:v>
                </c:pt>
                <c:pt idx="1376">
                  <c:v>3.9622179808362148E-2</c:v>
                </c:pt>
                <c:pt idx="1377">
                  <c:v>6.5735332272071983E-2</c:v>
                </c:pt>
                <c:pt idx="1378">
                  <c:v>3.6087782530093017E-2</c:v>
                </c:pt>
                <c:pt idx="1379">
                  <c:v>7.0382620366181816E-3</c:v>
                </c:pt>
                <c:pt idx="1380">
                  <c:v>3.8137043651202872E-2</c:v>
                </c:pt>
                <c:pt idx="1381">
                  <c:v>2.2641655513115616E-2</c:v>
                </c:pt>
                <c:pt idx="1382">
                  <c:v>3.5056792392995015E-2</c:v>
                </c:pt>
                <c:pt idx="1383">
                  <c:v>4.7775269218732319E-2</c:v>
                </c:pt>
                <c:pt idx="1384">
                  <c:v>1.9496111106982572E-2</c:v>
                </c:pt>
                <c:pt idx="1385">
                  <c:v>1.2768593966321238E-3</c:v>
                </c:pt>
                <c:pt idx="1386">
                  <c:v>2.4730605766489784E-2</c:v>
                </c:pt>
                <c:pt idx="1387">
                  <c:v>1.6388916694667365E-5</c:v>
                </c:pt>
                <c:pt idx="1388">
                  <c:v>4.1564781852437921E-2</c:v>
                </c:pt>
                <c:pt idx="1389">
                  <c:v>4.0581344815941854E-2</c:v>
                </c:pt>
                <c:pt idx="1390">
                  <c:v>7.3303665981488322E-3</c:v>
                </c:pt>
                <c:pt idx="1391">
                  <c:v>5.9236563247015261E-2</c:v>
                </c:pt>
                <c:pt idx="1392">
                  <c:v>1.6089126777958738E-2</c:v>
                </c:pt>
                <c:pt idx="1393">
                  <c:v>1.3939411667576548E-2</c:v>
                </c:pt>
                <c:pt idx="1394">
                  <c:v>4.3968771912257908E-3</c:v>
                </c:pt>
                <c:pt idx="1395">
                  <c:v>8.1442870249755217E-2</c:v>
                </c:pt>
                <c:pt idx="1396">
                  <c:v>2.2053040397309678E-2</c:v>
                </c:pt>
                <c:pt idx="1397">
                  <c:v>1.86225328644954E-2</c:v>
                </c:pt>
                <c:pt idx="1398">
                  <c:v>7.7199975037114232E-2</c:v>
                </c:pt>
                <c:pt idx="1399">
                  <c:v>3.9563252397697224E-3</c:v>
                </c:pt>
                <c:pt idx="1400">
                  <c:v>7.3844593228076585E-2</c:v>
                </c:pt>
                <c:pt idx="1401">
                  <c:v>5.0212699709694733E-3</c:v>
                </c:pt>
                <c:pt idx="1402">
                  <c:v>1.7972075113401181E-2</c:v>
                </c:pt>
                <c:pt idx="1403">
                  <c:v>2.5976012030589073E-2</c:v>
                </c:pt>
                <c:pt idx="1404">
                  <c:v>8.9562470071228289E-3</c:v>
                </c:pt>
                <c:pt idx="1405">
                  <c:v>9.0707324502995068E-2</c:v>
                </c:pt>
                <c:pt idx="1406">
                  <c:v>2.1932569768704786E-2</c:v>
                </c:pt>
                <c:pt idx="1407">
                  <c:v>3.5047144354816749E-3</c:v>
                </c:pt>
                <c:pt idx="1408">
                  <c:v>4.1898047875150411E-2</c:v>
                </c:pt>
                <c:pt idx="1409">
                  <c:v>8.9465849202776282E-2</c:v>
                </c:pt>
                <c:pt idx="1410">
                  <c:v>5.8676314546045619E-2</c:v>
                </c:pt>
                <c:pt idx="1411">
                  <c:v>3.8746177779754372E-2</c:v>
                </c:pt>
                <c:pt idx="1412">
                  <c:v>1.7842580762207018E-3</c:v>
                </c:pt>
                <c:pt idx="1413">
                  <c:v>1.3966651721286794E-2</c:v>
                </c:pt>
                <c:pt idx="1414">
                  <c:v>1.3246910751456738E-2</c:v>
                </c:pt>
                <c:pt idx="1415">
                  <c:v>1.7016865696524698E-2</c:v>
                </c:pt>
                <c:pt idx="1416">
                  <c:v>4.3160470707464725E-2</c:v>
                </c:pt>
                <c:pt idx="1417">
                  <c:v>1.9248030084643802E-2</c:v>
                </c:pt>
                <c:pt idx="1418">
                  <c:v>1.7762326616589767E-2</c:v>
                </c:pt>
                <c:pt idx="1419">
                  <c:v>7.9067747667083729E-2</c:v>
                </c:pt>
                <c:pt idx="1420">
                  <c:v>3.4677815226596909E-2</c:v>
                </c:pt>
                <c:pt idx="1421">
                  <c:v>7.0745764571118766E-2</c:v>
                </c:pt>
                <c:pt idx="1422">
                  <c:v>3.5243108294827595E-2</c:v>
                </c:pt>
                <c:pt idx="1423">
                  <c:v>4.9330873365503083E-2</c:v>
                </c:pt>
                <c:pt idx="1424">
                  <c:v>4.3903305720025907E-3</c:v>
                </c:pt>
                <c:pt idx="1425">
                  <c:v>6.9629107541754207E-2</c:v>
                </c:pt>
                <c:pt idx="1426">
                  <c:v>1.5074228392421561E-2</c:v>
                </c:pt>
                <c:pt idx="1427">
                  <c:v>7.6261185050072454E-5</c:v>
                </c:pt>
                <c:pt idx="1428">
                  <c:v>5.3671465802186626E-4</c:v>
                </c:pt>
                <c:pt idx="1429">
                  <c:v>2.5120507331386901E-2</c:v>
                </c:pt>
                <c:pt idx="1430">
                  <c:v>3.111795338616886E-4</c:v>
                </c:pt>
                <c:pt idx="1431">
                  <c:v>1.8831783879040678E-2</c:v>
                </c:pt>
                <c:pt idx="1432">
                  <c:v>5.8263542439664251E-2</c:v>
                </c:pt>
                <c:pt idx="1433">
                  <c:v>3.4469190309552779E-3</c:v>
                </c:pt>
                <c:pt idx="1434">
                  <c:v>2.5127624455542966E-3</c:v>
                </c:pt>
                <c:pt idx="1435">
                  <c:v>8.2029297246979469E-3</c:v>
                </c:pt>
                <c:pt idx="1436">
                  <c:v>1.8628327586285631E-2</c:v>
                </c:pt>
                <c:pt idx="1437">
                  <c:v>2.6511441251708835E-2</c:v>
                </c:pt>
                <c:pt idx="1438">
                  <c:v>1.8613323017056822E-2</c:v>
                </c:pt>
                <c:pt idx="1439">
                  <c:v>3.0168712937997185E-3</c:v>
                </c:pt>
                <c:pt idx="1440">
                  <c:v>3.6766744054492401E-2</c:v>
                </c:pt>
                <c:pt idx="1441">
                  <c:v>5.860968797377757E-3</c:v>
                </c:pt>
                <c:pt idx="1442">
                  <c:v>1.6966798202604327E-2</c:v>
                </c:pt>
                <c:pt idx="1443">
                  <c:v>9.5404760246067963E-2</c:v>
                </c:pt>
                <c:pt idx="1444">
                  <c:v>4.1988730714715164E-2</c:v>
                </c:pt>
                <c:pt idx="1445">
                  <c:v>2.0037303151546238E-3</c:v>
                </c:pt>
                <c:pt idx="1446">
                  <c:v>4.0987749676969316E-3</c:v>
                </c:pt>
                <c:pt idx="1447">
                  <c:v>7.3059067103145539E-2</c:v>
                </c:pt>
                <c:pt idx="1448">
                  <c:v>2.1982170084110658E-2</c:v>
                </c:pt>
                <c:pt idx="1449">
                  <c:v>7.7591595224571342E-5</c:v>
                </c:pt>
                <c:pt idx="1450">
                  <c:v>1.2099949364106874E-2</c:v>
                </c:pt>
                <c:pt idx="1451">
                  <c:v>3.5671134217836599E-3</c:v>
                </c:pt>
                <c:pt idx="1452">
                  <c:v>1.7134835376317784E-4</c:v>
                </c:pt>
                <c:pt idx="1453">
                  <c:v>6.0711350247520642E-3</c:v>
                </c:pt>
                <c:pt idx="1454">
                  <c:v>1.6153719612041248E-2</c:v>
                </c:pt>
                <c:pt idx="1455">
                  <c:v>4.2294423974213978E-2</c:v>
                </c:pt>
                <c:pt idx="1456">
                  <c:v>5.3449691058445721E-2</c:v>
                </c:pt>
                <c:pt idx="1457">
                  <c:v>2.6646951696422658E-2</c:v>
                </c:pt>
                <c:pt idx="1458">
                  <c:v>5.5437321665720324E-2</c:v>
                </c:pt>
                <c:pt idx="1459">
                  <c:v>6.7242500212366343E-2</c:v>
                </c:pt>
                <c:pt idx="1460">
                  <c:v>7.1929074085234712E-3</c:v>
                </c:pt>
                <c:pt idx="1461">
                  <c:v>1.4286155694979971E-2</c:v>
                </c:pt>
                <c:pt idx="1462">
                  <c:v>5.3019870610779916E-2</c:v>
                </c:pt>
                <c:pt idx="1463">
                  <c:v>1.568170788539346E-2</c:v>
                </c:pt>
                <c:pt idx="1464">
                  <c:v>1.3669224978197444E-2</c:v>
                </c:pt>
                <c:pt idx="1465">
                  <c:v>1.5405692337881999E-2</c:v>
                </c:pt>
                <c:pt idx="1466">
                  <c:v>2.0620446133471977E-2</c:v>
                </c:pt>
                <c:pt idx="1467">
                  <c:v>1.7973822662848461E-2</c:v>
                </c:pt>
                <c:pt idx="1468">
                  <c:v>1.4915402246916806E-2</c:v>
                </c:pt>
                <c:pt idx="1469">
                  <c:v>5.4660290898466118E-3</c:v>
                </c:pt>
                <c:pt idx="1470">
                  <c:v>2.5043754560390616E-3</c:v>
                </c:pt>
                <c:pt idx="1471">
                  <c:v>3.4470436837356941E-2</c:v>
                </c:pt>
                <c:pt idx="1472">
                  <c:v>4.1550190250962986E-3</c:v>
                </c:pt>
                <c:pt idx="1473">
                  <c:v>2.2752744172859621E-2</c:v>
                </c:pt>
                <c:pt idx="1474">
                  <c:v>2.4227409616420022E-3</c:v>
                </c:pt>
                <c:pt idx="1475">
                  <c:v>2.0714821318921949E-2</c:v>
                </c:pt>
                <c:pt idx="1476">
                  <c:v>4.6363048851671217E-2</c:v>
                </c:pt>
                <c:pt idx="1477">
                  <c:v>7.2183105400399662E-4</c:v>
                </c:pt>
                <c:pt idx="1478">
                  <c:v>4.6540747610457761E-2</c:v>
                </c:pt>
                <c:pt idx="1479">
                  <c:v>2.5439436333682054E-3</c:v>
                </c:pt>
                <c:pt idx="1480">
                  <c:v>4.385184175407187E-2</c:v>
                </c:pt>
                <c:pt idx="1481">
                  <c:v>7.7167573300436429E-3</c:v>
                </c:pt>
                <c:pt idx="1482">
                  <c:v>1.5991369893653056E-2</c:v>
                </c:pt>
                <c:pt idx="1483">
                  <c:v>8.0586264084620538E-4</c:v>
                </c:pt>
                <c:pt idx="1484">
                  <c:v>3.6058448473195196E-3</c:v>
                </c:pt>
                <c:pt idx="1485">
                  <c:v>3.3469277899554783E-2</c:v>
                </c:pt>
                <c:pt idx="1486">
                  <c:v>5.3050615545194527E-3</c:v>
                </c:pt>
                <c:pt idx="1487">
                  <c:v>4.5758896829619145E-2</c:v>
                </c:pt>
                <c:pt idx="1488">
                  <c:v>2.2219400651845018E-3</c:v>
                </c:pt>
                <c:pt idx="1489">
                  <c:v>4.194880633440199E-2</c:v>
                </c:pt>
                <c:pt idx="1490">
                  <c:v>1.9720881321712014E-3</c:v>
                </c:pt>
                <c:pt idx="1491">
                  <c:v>3.3792925399934413E-2</c:v>
                </c:pt>
                <c:pt idx="1492">
                  <c:v>1.4106187422277554E-2</c:v>
                </c:pt>
                <c:pt idx="1493">
                  <c:v>4.4538766981427605E-3</c:v>
                </c:pt>
                <c:pt idx="1494">
                  <c:v>2.2271286777561551E-2</c:v>
                </c:pt>
                <c:pt idx="1495">
                  <c:v>3.518583780109046E-3</c:v>
                </c:pt>
                <c:pt idx="1496">
                  <c:v>3.6897373428667529E-2</c:v>
                </c:pt>
                <c:pt idx="1497">
                  <c:v>1.3029357238263428E-2</c:v>
                </c:pt>
                <c:pt idx="1498">
                  <c:v>1.7977871100997227E-3</c:v>
                </c:pt>
                <c:pt idx="1499">
                  <c:v>7.4799505753558194E-3</c:v>
                </c:pt>
                <c:pt idx="1500">
                  <c:v>2.3954674037594062E-2</c:v>
                </c:pt>
                <c:pt idx="1501">
                  <c:v>2.6627520943429662E-3</c:v>
                </c:pt>
                <c:pt idx="1502">
                  <c:v>3.7402202986706434E-2</c:v>
                </c:pt>
                <c:pt idx="1503">
                  <c:v>5.344740071148877E-2</c:v>
                </c:pt>
                <c:pt idx="1504">
                  <c:v>7.1814121861979554E-3</c:v>
                </c:pt>
                <c:pt idx="1505">
                  <c:v>5.0279966255956481E-3</c:v>
                </c:pt>
                <c:pt idx="1506">
                  <c:v>1.5891594484056002E-2</c:v>
                </c:pt>
                <c:pt idx="1507">
                  <c:v>1.8843575833940841E-2</c:v>
                </c:pt>
                <c:pt idx="1508">
                  <c:v>3.4002919980751452E-2</c:v>
                </c:pt>
                <c:pt idx="1509">
                  <c:v>2.1912309015455472E-2</c:v>
                </c:pt>
                <c:pt idx="1510">
                  <c:v>9.1300103051501248E-3</c:v>
                </c:pt>
                <c:pt idx="1511">
                  <c:v>1.9259539407435822E-3</c:v>
                </c:pt>
                <c:pt idx="1512">
                  <c:v>6.3194790758520063E-3</c:v>
                </c:pt>
                <c:pt idx="1513">
                  <c:v>8.2078726907733199E-2</c:v>
                </c:pt>
                <c:pt idx="1514">
                  <c:v>6.9537207975774687E-2</c:v>
                </c:pt>
                <c:pt idx="1515">
                  <c:v>1.3005217644772761E-2</c:v>
                </c:pt>
                <c:pt idx="1516">
                  <c:v>1.1416276137118162E-2</c:v>
                </c:pt>
                <c:pt idx="1517">
                  <c:v>1.0658700252028639E-2</c:v>
                </c:pt>
                <c:pt idx="1518">
                  <c:v>7.7571163068452717E-4</c:v>
                </c:pt>
                <c:pt idx="1519">
                  <c:v>6.8354512154491523E-2</c:v>
                </c:pt>
                <c:pt idx="1520">
                  <c:v>2.0607166707374426E-2</c:v>
                </c:pt>
                <c:pt idx="1521">
                  <c:v>4.2888079578883388E-2</c:v>
                </c:pt>
                <c:pt idx="1522">
                  <c:v>3.9153532973069824E-4</c:v>
                </c:pt>
                <c:pt idx="1523">
                  <c:v>5.8086889661172071E-2</c:v>
                </c:pt>
                <c:pt idx="1524">
                  <c:v>5.7416082793468985E-2</c:v>
                </c:pt>
                <c:pt idx="1525">
                  <c:v>1.5222515360871311E-2</c:v>
                </c:pt>
                <c:pt idx="1526">
                  <c:v>7.7234869178323812E-2</c:v>
                </c:pt>
                <c:pt idx="1527">
                  <c:v>3.1888853978117374E-2</c:v>
                </c:pt>
                <c:pt idx="1528">
                  <c:v>3.7458324819639136E-2</c:v>
                </c:pt>
                <c:pt idx="1529">
                  <c:v>3.3826554268340733E-2</c:v>
                </c:pt>
                <c:pt idx="1530">
                  <c:v>8.9280725459726462E-4</c:v>
                </c:pt>
                <c:pt idx="1531">
                  <c:v>3.0563934780415161E-2</c:v>
                </c:pt>
                <c:pt idx="1532">
                  <c:v>1.0521970548291362E-2</c:v>
                </c:pt>
                <c:pt idx="1533">
                  <c:v>6.6632697483764314E-3</c:v>
                </c:pt>
                <c:pt idx="1534">
                  <c:v>1.3052613744337137E-3</c:v>
                </c:pt>
                <c:pt idx="1535">
                  <c:v>8.5436739501677447E-2</c:v>
                </c:pt>
                <c:pt idx="1536">
                  <c:v>3.8762919402223418E-3</c:v>
                </c:pt>
                <c:pt idx="1537">
                  <c:v>2.6402272222765085E-2</c:v>
                </c:pt>
                <c:pt idx="1538">
                  <c:v>1.5710860148932144E-2</c:v>
                </c:pt>
                <c:pt idx="1539">
                  <c:v>4.3819613933309054E-3</c:v>
                </c:pt>
                <c:pt idx="1540">
                  <c:v>5.6315273503105342E-4</c:v>
                </c:pt>
                <c:pt idx="1541">
                  <c:v>3.0606279570573228E-2</c:v>
                </c:pt>
                <c:pt idx="1542">
                  <c:v>2.540598878385659E-6</c:v>
                </c:pt>
                <c:pt idx="1543">
                  <c:v>1.0167186924064762E-2</c:v>
                </c:pt>
                <c:pt idx="1544">
                  <c:v>3.3058420444786484E-2</c:v>
                </c:pt>
                <c:pt idx="1545">
                  <c:v>1.0014046951309747E-2</c:v>
                </c:pt>
                <c:pt idx="1546">
                  <c:v>3.1226696681522889E-3</c:v>
                </c:pt>
                <c:pt idx="1547">
                  <c:v>2.6432178280514883E-2</c:v>
                </c:pt>
                <c:pt idx="1548">
                  <c:v>2.1748153522659651E-2</c:v>
                </c:pt>
                <c:pt idx="1549">
                  <c:v>6.4445197353073982E-2</c:v>
                </c:pt>
                <c:pt idx="1550">
                  <c:v>5.5560987202957592E-4</c:v>
                </c:pt>
                <c:pt idx="1551">
                  <c:v>8.4219322960034006E-3</c:v>
                </c:pt>
                <c:pt idx="1552">
                  <c:v>8.276975759986191E-2</c:v>
                </c:pt>
                <c:pt idx="1553">
                  <c:v>9.2616406425288331E-5</c:v>
                </c:pt>
                <c:pt idx="1554">
                  <c:v>8.326710705842616E-2</c:v>
                </c:pt>
                <c:pt idx="1555">
                  <c:v>2.0142582236084096E-2</c:v>
                </c:pt>
                <c:pt idx="1556">
                  <c:v>1.929564515274821E-2</c:v>
                </c:pt>
                <c:pt idx="1557">
                  <c:v>2.2659850381506761E-3</c:v>
                </c:pt>
                <c:pt idx="1558">
                  <c:v>2.8961105363746113E-3</c:v>
                </c:pt>
                <c:pt idx="1559">
                  <c:v>1.870243808519461E-2</c:v>
                </c:pt>
                <c:pt idx="1560">
                  <c:v>6.3345311000287028E-4</c:v>
                </c:pt>
                <c:pt idx="1561">
                  <c:v>4.4830570909554189E-2</c:v>
                </c:pt>
                <c:pt idx="1562">
                  <c:v>2.7187363424403418E-2</c:v>
                </c:pt>
                <c:pt idx="1563">
                  <c:v>2.6907611497402523E-2</c:v>
                </c:pt>
                <c:pt idx="1564">
                  <c:v>5.3513617917338371E-2</c:v>
                </c:pt>
                <c:pt idx="1565">
                  <c:v>5.516306193111678E-3</c:v>
                </c:pt>
                <c:pt idx="1566">
                  <c:v>2.9529956283767578E-2</c:v>
                </c:pt>
                <c:pt idx="1567">
                  <c:v>5.7321781425707478E-3</c:v>
                </c:pt>
                <c:pt idx="1568">
                  <c:v>2.6763603701052904E-2</c:v>
                </c:pt>
                <c:pt idx="1569">
                  <c:v>1.0180227959708484E-3</c:v>
                </c:pt>
                <c:pt idx="1570">
                  <c:v>6.1359643400573753E-3</c:v>
                </c:pt>
                <c:pt idx="1571">
                  <c:v>1.817532946808964E-2</c:v>
                </c:pt>
                <c:pt idx="1572">
                  <c:v>1.0314383953926407E-3</c:v>
                </c:pt>
                <c:pt idx="1573">
                  <c:v>6.31630335687553E-2</c:v>
                </c:pt>
                <c:pt idx="1574">
                  <c:v>3.0868392113387313E-3</c:v>
                </c:pt>
                <c:pt idx="1575">
                  <c:v>9.3387430638378396E-3</c:v>
                </c:pt>
                <c:pt idx="1576">
                  <c:v>4.9707246082829774E-2</c:v>
                </c:pt>
                <c:pt idx="1577">
                  <c:v>1.1516319546555132E-5</c:v>
                </c:pt>
                <c:pt idx="1578">
                  <c:v>6.8885168545486809E-3</c:v>
                </c:pt>
                <c:pt idx="1579">
                  <c:v>2.4161570242482767E-2</c:v>
                </c:pt>
                <c:pt idx="1580">
                  <c:v>9.8366163281443696E-4</c:v>
                </c:pt>
                <c:pt idx="1581">
                  <c:v>1.7298652374929908E-2</c:v>
                </c:pt>
                <c:pt idx="1582">
                  <c:v>7.2879256816305322E-3</c:v>
                </c:pt>
                <c:pt idx="1583">
                  <c:v>3.3216740108843706E-2</c:v>
                </c:pt>
                <c:pt idx="1584">
                  <c:v>7.621710169900377E-3</c:v>
                </c:pt>
                <c:pt idx="1585">
                  <c:v>7.9404098088907242E-3</c:v>
                </c:pt>
                <c:pt idx="1586">
                  <c:v>1.0209896438843787E-2</c:v>
                </c:pt>
                <c:pt idx="1587">
                  <c:v>2.7065110633834665E-2</c:v>
                </c:pt>
                <c:pt idx="1588">
                  <c:v>1.1115702752389463E-2</c:v>
                </c:pt>
                <c:pt idx="1589">
                  <c:v>5.0238989655299066E-3</c:v>
                </c:pt>
                <c:pt idx="1590">
                  <c:v>3.0907411629235493E-2</c:v>
                </c:pt>
                <c:pt idx="1591">
                  <c:v>7.9103173131395976E-2</c:v>
                </c:pt>
                <c:pt idx="1592">
                  <c:v>4.0017321345086516E-2</c:v>
                </c:pt>
                <c:pt idx="1593">
                  <c:v>9.7124601042518372E-3</c:v>
                </c:pt>
                <c:pt idx="1594">
                  <c:v>4.274789208672752E-3</c:v>
                </c:pt>
                <c:pt idx="1595">
                  <c:v>7.1651026535331355E-2</c:v>
                </c:pt>
                <c:pt idx="1596">
                  <c:v>1.103941642767851E-2</c:v>
                </c:pt>
                <c:pt idx="1597">
                  <c:v>3.7778251106055774E-2</c:v>
                </c:pt>
                <c:pt idx="1598">
                  <c:v>1.1734657213854261E-2</c:v>
                </c:pt>
                <c:pt idx="1599">
                  <c:v>1.062009252814562E-4</c:v>
                </c:pt>
                <c:pt idx="1600">
                  <c:v>3.1124883571281497E-2</c:v>
                </c:pt>
                <c:pt idx="1601">
                  <c:v>8.548931605094243E-3</c:v>
                </c:pt>
                <c:pt idx="1602">
                  <c:v>9.3333380292912438E-2</c:v>
                </c:pt>
                <c:pt idx="1603">
                  <c:v>9.5434491183301884E-3</c:v>
                </c:pt>
                <c:pt idx="1604">
                  <c:v>1.2013810071801358E-2</c:v>
                </c:pt>
                <c:pt idx="1605">
                  <c:v>6.7413259179308807E-2</c:v>
                </c:pt>
                <c:pt idx="1606">
                  <c:v>2.7917894558899564E-2</c:v>
                </c:pt>
                <c:pt idx="1607">
                  <c:v>5.2334154840718444E-4</c:v>
                </c:pt>
                <c:pt idx="1608">
                  <c:v>6.5618543728197143E-2</c:v>
                </c:pt>
                <c:pt idx="1609">
                  <c:v>2.0648130058942463E-2</c:v>
                </c:pt>
                <c:pt idx="1610">
                  <c:v>3.6086003184987382E-3</c:v>
                </c:pt>
                <c:pt idx="1611">
                  <c:v>2.97513718222541E-2</c:v>
                </c:pt>
                <c:pt idx="1612">
                  <c:v>5.9817142094671275E-2</c:v>
                </c:pt>
                <c:pt idx="1613">
                  <c:v>9.4727738079260174E-2</c:v>
                </c:pt>
                <c:pt idx="1614">
                  <c:v>5.1927153381078006E-2</c:v>
                </c:pt>
                <c:pt idx="1615">
                  <c:v>1.3761551043731612E-2</c:v>
                </c:pt>
                <c:pt idx="1616">
                  <c:v>4.6080749316866648E-2</c:v>
                </c:pt>
                <c:pt idx="1617">
                  <c:v>7.7821752905310071E-2</c:v>
                </c:pt>
                <c:pt idx="1618">
                  <c:v>2.8006552148358586E-2</c:v>
                </c:pt>
                <c:pt idx="1619">
                  <c:v>2.0608817359396688E-2</c:v>
                </c:pt>
                <c:pt idx="1620">
                  <c:v>2.8544784549072059E-2</c:v>
                </c:pt>
                <c:pt idx="1621">
                  <c:v>6.9555569489237357E-2</c:v>
                </c:pt>
                <c:pt idx="1622">
                  <c:v>6.5411430829301162E-2</c:v>
                </c:pt>
                <c:pt idx="1623">
                  <c:v>2.3357152279311719E-2</c:v>
                </c:pt>
                <c:pt idx="1624">
                  <c:v>2.0795956622299053E-2</c:v>
                </c:pt>
                <c:pt idx="1625">
                  <c:v>6.510302342352596E-2</c:v>
                </c:pt>
                <c:pt idx="1626">
                  <c:v>1.8927242515342741E-2</c:v>
                </c:pt>
                <c:pt idx="1627">
                  <c:v>3.3777447510841378E-2</c:v>
                </c:pt>
                <c:pt idx="1628">
                  <c:v>3.197370771998631E-3</c:v>
                </c:pt>
                <c:pt idx="1629">
                  <c:v>8.8368512070949659E-3</c:v>
                </c:pt>
                <c:pt idx="1630">
                  <c:v>1.612608012256026E-3</c:v>
                </c:pt>
                <c:pt idx="1631">
                  <c:v>6.1908599382536122E-2</c:v>
                </c:pt>
                <c:pt idx="1632">
                  <c:v>1.2461444681140866E-2</c:v>
                </c:pt>
                <c:pt idx="1633">
                  <c:v>4.740320083070293E-2</c:v>
                </c:pt>
                <c:pt idx="1634">
                  <c:v>4.1403727279177273E-2</c:v>
                </c:pt>
                <c:pt idx="1635">
                  <c:v>2.1467154324914167E-2</c:v>
                </c:pt>
                <c:pt idx="1636">
                  <c:v>5.7970065715952909E-2</c:v>
                </c:pt>
                <c:pt idx="1637">
                  <c:v>6.8022704388186813E-4</c:v>
                </c:pt>
                <c:pt idx="1638">
                  <c:v>6.3316085645496595E-2</c:v>
                </c:pt>
                <c:pt idx="1639">
                  <c:v>4.2153951114748373E-4</c:v>
                </c:pt>
                <c:pt idx="1640">
                  <c:v>5.0507331499503039E-2</c:v>
                </c:pt>
                <c:pt idx="1641">
                  <c:v>2.5656243850879432E-2</c:v>
                </c:pt>
                <c:pt idx="1642">
                  <c:v>2.7198497176224936E-2</c:v>
                </c:pt>
                <c:pt idx="1643">
                  <c:v>2.7253723527900725E-3</c:v>
                </c:pt>
                <c:pt idx="1644">
                  <c:v>1.7996693446810288E-3</c:v>
                </c:pt>
                <c:pt idx="1645">
                  <c:v>7.2107553646729106E-2</c:v>
                </c:pt>
                <c:pt idx="1646">
                  <c:v>4.7660517114604901E-2</c:v>
                </c:pt>
                <c:pt idx="1647">
                  <c:v>2.3920650928177769E-2</c:v>
                </c:pt>
                <c:pt idx="1648">
                  <c:v>5.81401596605838E-2</c:v>
                </c:pt>
                <c:pt idx="1649">
                  <c:v>6.4817507684199948E-3</c:v>
                </c:pt>
                <c:pt idx="1650">
                  <c:v>7.0493334085900512E-3</c:v>
                </c:pt>
                <c:pt idx="1651">
                  <c:v>3.8421556595499021E-2</c:v>
                </c:pt>
                <c:pt idx="1652">
                  <c:v>5.9996495160297036E-2</c:v>
                </c:pt>
                <c:pt idx="1653">
                  <c:v>1.2019819340699782E-2</c:v>
                </c:pt>
                <c:pt idx="1654">
                  <c:v>1.7366320491447575E-2</c:v>
                </c:pt>
                <c:pt idx="1655">
                  <c:v>4.2032419147209649E-2</c:v>
                </c:pt>
                <c:pt idx="1656">
                  <c:v>3.1354726042238198E-2</c:v>
                </c:pt>
                <c:pt idx="1657">
                  <c:v>4.286140749835303E-2</c:v>
                </c:pt>
                <c:pt idx="1658">
                  <c:v>1.1481145427310034E-2</c:v>
                </c:pt>
                <c:pt idx="1659">
                  <c:v>3.7584900254486249E-2</c:v>
                </c:pt>
                <c:pt idx="1660">
                  <c:v>6.5770576284653062E-2</c:v>
                </c:pt>
                <c:pt idx="1661">
                  <c:v>1.0959519407341849E-2</c:v>
                </c:pt>
                <c:pt idx="1662">
                  <c:v>3.7891294510634518E-3</c:v>
                </c:pt>
                <c:pt idx="1663">
                  <c:v>1.9981349178836517E-2</c:v>
                </c:pt>
                <c:pt idx="1664">
                  <c:v>6.903035420945508E-2</c:v>
                </c:pt>
                <c:pt idx="1665">
                  <c:v>3.5131252528405672E-3</c:v>
                </c:pt>
                <c:pt idx="1666">
                  <c:v>5.4423407222182977E-3</c:v>
                </c:pt>
                <c:pt idx="1667">
                  <c:v>5.0998660145396642E-4</c:v>
                </c:pt>
                <c:pt idx="1668">
                  <c:v>1.395808981377423E-2</c:v>
                </c:pt>
                <c:pt idx="1669">
                  <c:v>3.248127355575104E-2</c:v>
                </c:pt>
                <c:pt idx="1670">
                  <c:v>6.030592230911077E-2</c:v>
                </c:pt>
                <c:pt idx="1671">
                  <c:v>1.1130823239377145E-2</c:v>
                </c:pt>
                <c:pt idx="1672">
                  <c:v>1.3698203901255911E-2</c:v>
                </c:pt>
                <c:pt idx="1673">
                  <c:v>1.0310669563301036E-2</c:v>
                </c:pt>
                <c:pt idx="1674">
                  <c:v>1.3476200878566698E-2</c:v>
                </c:pt>
                <c:pt idx="1675">
                  <c:v>3.173535252225957E-2</c:v>
                </c:pt>
                <c:pt idx="1676">
                  <c:v>5.7626791658474071E-2</c:v>
                </c:pt>
                <c:pt idx="1677">
                  <c:v>1.0389662887150345E-2</c:v>
                </c:pt>
                <c:pt idx="1678">
                  <c:v>4.510155485395282E-2</c:v>
                </c:pt>
                <c:pt idx="1679">
                  <c:v>6.1279297054146981E-5</c:v>
                </c:pt>
                <c:pt idx="1680">
                  <c:v>2.7004592215061764E-3</c:v>
                </c:pt>
                <c:pt idx="1681">
                  <c:v>1.5382556154880767E-2</c:v>
                </c:pt>
                <c:pt idx="1682">
                  <c:v>4.5874104738406904E-2</c:v>
                </c:pt>
                <c:pt idx="1683">
                  <c:v>5.2846950627637966E-2</c:v>
                </c:pt>
                <c:pt idx="1684">
                  <c:v>4.6274018754888291E-2</c:v>
                </c:pt>
                <c:pt idx="1685">
                  <c:v>2.4502324556880369E-3</c:v>
                </c:pt>
                <c:pt idx="1686">
                  <c:v>5.3256106770865168E-2</c:v>
                </c:pt>
                <c:pt idx="1687">
                  <c:v>8.1400381569676383E-2</c:v>
                </c:pt>
                <c:pt idx="1688">
                  <c:v>2.4406236628528814E-2</c:v>
                </c:pt>
                <c:pt idx="1689">
                  <c:v>1.5696436616918958E-2</c:v>
                </c:pt>
                <c:pt idx="1690">
                  <c:v>2.6515506157605445E-3</c:v>
                </c:pt>
                <c:pt idx="1691">
                  <c:v>1.8248157961566855E-2</c:v>
                </c:pt>
                <c:pt idx="1692">
                  <c:v>1.531796440457199E-2</c:v>
                </c:pt>
                <c:pt idx="1693">
                  <c:v>8.3441148342646279E-2</c:v>
                </c:pt>
                <c:pt idx="1694">
                  <c:v>6.404555422187562E-2</c:v>
                </c:pt>
                <c:pt idx="1695">
                  <c:v>8.706121976264317E-4</c:v>
                </c:pt>
                <c:pt idx="1696">
                  <c:v>2.020051505574234E-2</c:v>
                </c:pt>
                <c:pt idx="1697">
                  <c:v>6.578758290053905E-3</c:v>
                </c:pt>
                <c:pt idx="1698">
                  <c:v>1.9992299402236235E-2</c:v>
                </c:pt>
                <c:pt idx="1699">
                  <c:v>1.8726781889515959E-2</c:v>
                </c:pt>
                <c:pt idx="1700">
                  <c:v>1.7261878529589401E-2</c:v>
                </c:pt>
                <c:pt idx="1701">
                  <c:v>2.753753250254902E-2</c:v>
                </c:pt>
                <c:pt idx="1702">
                  <c:v>3.9246148760702072E-2</c:v>
                </c:pt>
                <c:pt idx="1703">
                  <c:v>6.4135606873488127E-2</c:v>
                </c:pt>
                <c:pt idx="1704">
                  <c:v>3.0208528699045792E-2</c:v>
                </c:pt>
                <c:pt idx="1705">
                  <c:v>5.6704520954334418E-2</c:v>
                </c:pt>
                <c:pt idx="1706">
                  <c:v>2.2741955093893155E-2</c:v>
                </c:pt>
                <c:pt idx="1707">
                  <c:v>4.4438805456052999E-2</c:v>
                </c:pt>
                <c:pt idx="1708">
                  <c:v>1.1592392193186337E-2</c:v>
                </c:pt>
                <c:pt idx="1709">
                  <c:v>7.6914952027611451E-3</c:v>
                </c:pt>
                <c:pt idx="1710">
                  <c:v>1.827043203322027E-2</c:v>
                </c:pt>
                <c:pt idx="1711">
                  <c:v>1.5357760256103834E-2</c:v>
                </c:pt>
                <c:pt idx="1712">
                  <c:v>2.3963180741757805E-2</c:v>
                </c:pt>
                <c:pt idx="1713">
                  <c:v>6.2394282032879028E-2</c:v>
                </c:pt>
                <c:pt idx="1714">
                  <c:v>2.922454036613328E-2</c:v>
                </c:pt>
                <c:pt idx="1715">
                  <c:v>6.9095659700179626E-2</c:v>
                </c:pt>
                <c:pt idx="1716">
                  <c:v>1.3523223650551369E-3</c:v>
                </c:pt>
                <c:pt idx="1717">
                  <c:v>4.9161590180863282E-3</c:v>
                </c:pt>
                <c:pt idx="1718">
                  <c:v>1.5819785733865279E-5</c:v>
                </c:pt>
                <c:pt idx="1719">
                  <c:v>6.3553221727256165E-2</c:v>
                </c:pt>
                <c:pt idx="1720">
                  <c:v>7.1449411208540023E-3</c:v>
                </c:pt>
                <c:pt idx="1721">
                  <c:v>2.2751688431469082E-2</c:v>
                </c:pt>
                <c:pt idx="1722">
                  <c:v>8.3829219971951925E-3</c:v>
                </c:pt>
                <c:pt idx="1723">
                  <c:v>2.6196796864721719E-2</c:v>
                </c:pt>
                <c:pt idx="1724">
                  <c:v>3.3513064523932629E-2</c:v>
                </c:pt>
                <c:pt idx="1725">
                  <c:v>2.0784161052842268E-2</c:v>
                </c:pt>
                <c:pt idx="1726">
                  <c:v>6.1453291668341674E-2</c:v>
                </c:pt>
                <c:pt idx="1727">
                  <c:v>1.9674064853910954E-2</c:v>
                </c:pt>
                <c:pt idx="1728">
                  <c:v>9.1769424727791885E-2</c:v>
                </c:pt>
                <c:pt idx="1729">
                  <c:v>1.9789403428545582E-2</c:v>
                </c:pt>
                <c:pt idx="1730">
                  <c:v>4.7698887389733109E-2</c:v>
                </c:pt>
                <c:pt idx="1731">
                  <c:v>6.8465446476300503E-4</c:v>
                </c:pt>
                <c:pt idx="1732">
                  <c:v>1.4502300921873227E-3</c:v>
                </c:pt>
                <c:pt idx="1733">
                  <c:v>6.0648236712615274E-2</c:v>
                </c:pt>
                <c:pt idx="1734">
                  <c:v>8.0023752781192753E-2</c:v>
                </c:pt>
                <c:pt idx="1735">
                  <c:v>1.7304990525454523E-2</c:v>
                </c:pt>
                <c:pt idx="1736">
                  <c:v>2.2298847673883171E-3</c:v>
                </c:pt>
                <c:pt idx="1737">
                  <c:v>4.6137158927286537E-2</c:v>
                </c:pt>
                <c:pt idx="1738">
                  <c:v>3.744144857442162E-3</c:v>
                </c:pt>
                <c:pt idx="1739">
                  <c:v>3.2142068097417843E-3</c:v>
                </c:pt>
                <c:pt idx="1740">
                  <c:v>2.5756302007432973E-2</c:v>
                </c:pt>
                <c:pt idx="1741">
                  <c:v>5.8527304783165986E-2</c:v>
                </c:pt>
                <c:pt idx="1742">
                  <c:v>4.4581972491231719E-2</c:v>
                </c:pt>
                <c:pt idx="1743">
                  <c:v>4.7516291486501439E-2</c:v>
                </c:pt>
                <c:pt idx="1744">
                  <c:v>3.7565265474285886E-4</c:v>
                </c:pt>
                <c:pt idx="1745">
                  <c:v>2.4738544400723688E-2</c:v>
                </c:pt>
                <c:pt idx="1746">
                  <c:v>8.3320106872438304E-3</c:v>
                </c:pt>
                <c:pt idx="1747">
                  <c:v>1.2276285623778659E-2</c:v>
                </c:pt>
                <c:pt idx="1748">
                  <c:v>5.1472341905548554E-4</c:v>
                </c:pt>
                <c:pt idx="1749">
                  <c:v>4.0655895002403427E-3</c:v>
                </c:pt>
                <c:pt idx="1750">
                  <c:v>3.6747865603105112E-2</c:v>
                </c:pt>
                <c:pt idx="1751">
                  <c:v>4.1400508829518193E-2</c:v>
                </c:pt>
                <c:pt idx="1752">
                  <c:v>1.3245707040853117E-2</c:v>
                </c:pt>
                <c:pt idx="1753">
                  <c:v>1.3901573632090785E-4</c:v>
                </c:pt>
                <c:pt idx="1754">
                  <c:v>7.0020938437655472E-2</c:v>
                </c:pt>
                <c:pt idx="1755">
                  <c:v>1.4239670494370395E-4</c:v>
                </c:pt>
                <c:pt idx="1756">
                  <c:v>1.0640235765233635E-2</c:v>
                </c:pt>
                <c:pt idx="1757">
                  <c:v>1.3807716655354385E-2</c:v>
                </c:pt>
                <c:pt idx="1758">
                  <c:v>2.0568656044574287E-3</c:v>
                </c:pt>
                <c:pt idx="1759">
                  <c:v>4.9364530493284126E-2</c:v>
                </c:pt>
                <c:pt idx="1760">
                  <c:v>3.5288533967144257E-2</c:v>
                </c:pt>
                <c:pt idx="1761">
                  <c:v>4.9815528754766913E-2</c:v>
                </c:pt>
                <c:pt idx="1762">
                  <c:v>2.5924674120872786E-2</c:v>
                </c:pt>
                <c:pt idx="1763">
                  <c:v>1.3170780260378627E-2</c:v>
                </c:pt>
                <c:pt idx="1764">
                  <c:v>3.2456409752457303E-2</c:v>
                </c:pt>
                <c:pt idx="1765">
                  <c:v>4.2332703404579376E-2</c:v>
                </c:pt>
                <c:pt idx="1766">
                  <c:v>2.838549289985429E-2</c:v>
                </c:pt>
                <c:pt idx="1767">
                  <c:v>3.5666898558290812E-2</c:v>
                </c:pt>
                <c:pt idx="1768">
                  <c:v>1.1152227954303753E-3</c:v>
                </c:pt>
                <c:pt idx="1769">
                  <c:v>9.5914631953097955E-5</c:v>
                </c:pt>
                <c:pt idx="1770">
                  <c:v>1.6191981651009769E-4</c:v>
                </c:pt>
                <c:pt idx="1771">
                  <c:v>2.5330632398096537E-2</c:v>
                </c:pt>
                <c:pt idx="1772">
                  <c:v>5.9019040172942482E-2</c:v>
                </c:pt>
                <c:pt idx="1773">
                  <c:v>4.0135859254786022E-2</c:v>
                </c:pt>
                <c:pt idx="1774">
                  <c:v>6.2154040758638195E-3</c:v>
                </c:pt>
                <c:pt idx="1775">
                  <c:v>7.2223753260630963E-2</c:v>
                </c:pt>
                <c:pt idx="1776">
                  <c:v>2.1767291846031028E-2</c:v>
                </c:pt>
                <c:pt idx="1777">
                  <c:v>3.8935854655405965E-2</c:v>
                </c:pt>
                <c:pt idx="1778">
                  <c:v>4.1817048689666653E-2</c:v>
                </c:pt>
                <c:pt idx="1779">
                  <c:v>1.2168750071227287E-2</c:v>
                </c:pt>
                <c:pt idx="1780">
                  <c:v>4.2530942609456994E-2</c:v>
                </c:pt>
                <c:pt idx="1781">
                  <c:v>3.845293821289216E-3</c:v>
                </c:pt>
                <c:pt idx="1782">
                  <c:v>4.5712643121100009E-2</c:v>
                </c:pt>
                <c:pt idx="1783">
                  <c:v>2.7251870510724323E-3</c:v>
                </c:pt>
                <c:pt idx="1784">
                  <c:v>6.9590698871785678E-2</c:v>
                </c:pt>
                <c:pt idx="1785">
                  <c:v>8.2633890043417785E-2</c:v>
                </c:pt>
                <c:pt idx="1786">
                  <c:v>1.2932145135304376E-3</c:v>
                </c:pt>
                <c:pt idx="1787">
                  <c:v>1.7133474208841305E-2</c:v>
                </c:pt>
                <c:pt idx="1788">
                  <c:v>7.9427496806942881E-3</c:v>
                </c:pt>
                <c:pt idx="1789">
                  <c:v>4.7397535424702798E-2</c:v>
                </c:pt>
                <c:pt idx="1790">
                  <c:v>9.0891060851362948E-2</c:v>
                </c:pt>
                <c:pt idx="1791">
                  <c:v>2.6680539405270206E-2</c:v>
                </c:pt>
                <c:pt idx="1792">
                  <c:v>3.0388844995212484E-2</c:v>
                </c:pt>
                <c:pt idx="1793">
                  <c:v>3.7531025493400369E-3</c:v>
                </c:pt>
                <c:pt idx="1794">
                  <c:v>1.53214950713228E-3</c:v>
                </c:pt>
                <c:pt idx="1795">
                  <c:v>1.1625533679578722E-2</c:v>
                </c:pt>
                <c:pt idx="1796">
                  <c:v>1.6832442037533754E-4</c:v>
                </c:pt>
                <c:pt idx="1797">
                  <c:v>2.397033000505442E-2</c:v>
                </c:pt>
                <c:pt idx="1798">
                  <c:v>2.8377556678356924E-2</c:v>
                </c:pt>
                <c:pt idx="1799">
                  <c:v>1.016157085704111E-2</c:v>
                </c:pt>
                <c:pt idx="1800">
                  <c:v>1.9454761348765203E-3</c:v>
                </c:pt>
                <c:pt idx="1801">
                  <c:v>3.7162176477679408E-2</c:v>
                </c:pt>
                <c:pt idx="1802">
                  <c:v>5.5212597405493481E-2</c:v>
                </c:pt>
                <c:pt idx="1803">
                  <c:v>3.9275167188758251E-4</c:v>
                </c:pt>
                <c:pt idx="1804">
                  <c:v>2.6547931368335605E-6</c:v>
                </c:pt>
                <c:pt idx="1805">
                  <c:v>4.2584675435457964E-2</c:v>
                </c:pt>
                <c:pt idx="1806">
                  <c:v>3.0053839873983969E-4</c:v>
                </c:pt>
                <c:pt idx="1807">
                  <c:v>6.1008767284979597E-3</c:v>
                </c:pt>
                <c:pt idx="1808">
                  <c:v>5.9333098931219963E-2</c:v>
                </c:pt>
                <c:pt idx="1809">
                  <c:v>6.9756660502599835E-2</c:v>
                </c:pt>
                <c:pt idx="1810">
                  <c:v>5.2221911750746511E-3</c:v>
                </c:pt>
                <c:pt idx="1811">
                  <c:v>1.0799309293120906E-2</c:v>
                </c:pt>
                <c:pt idx="1812">
                  <c:v>9.4988166895875587E-4</c:v>
                </c:pt>
                <c:pt idx="1813">
                  <c:v>1.8515636989915325E-2</c:v>
                </c:pt>
                <c:pt idx="1814">
                  <c:v>5.3799452764361995E-2</c:v>
                </c:pt>
                <c:pt idx="1815">
                  <c:v>4.5832148557895663E-3</c:v>
                </c:pt>
                <c:pt idx="1816">
                  <c:v>2.0969548114879374E-3</c:v>
                </c:pt>
                <c:pt idx="1817">
                  <c:v>7.3292038130327874E-4</c:v>
                </c:pt>
                <c:pt idx="1818">
                  <c:v>2.0965750281037317E-2</c:v>
                </c:pt>
                <c:pt idx="1819">
                  <c:v>4.5973747382057464E-2</c:v>
                </c:pt>
                <c:pt idx="1820">
                  <c:v>6.8567817493308689E-2</c:v>
                </c:pt>
                <c:pt idx="1821">
                  <c:v>1.1761063426797445E-2</c:v>
                </c:pt>
                <c:pt idx="1822">
                  <c:v>1.797702322121186E-2</c:v>
                </c:pt>
                <c:pt idx="1823">
                  <c:v>6.6978287318735702E-2</c:v>
                </c:pt>
                <c:pt idx="1824">
                  <c:v>8.1301598514905274E-2</c:v>
                </c:pt>
                <c:pt idx="1825">
                  <c:v>1.2277868346829807E-2</c:v>
                </c:pt>
                <c:pt idx="1826">
                  <c:v>1.2991845257005825E-2</c:v>
                </c:pt>
                <c:pt idx="1827">
                  <c:v>1.3973311604800658E-2</c:v>
                </c:pt>
                <c:pt idx="1828">
                  <c:v>9.8122722536041311E-3</c:v>
                </c:pt>
                <c:pt idx="1829">
                  <c:v>1.8489710879674687E-2</c:v>
                </c:pt>
                <c:pt idx="1830">
                  <c:v>1.4231416910544564E-2</c:v>
                </c:pt>
                <c:pt idx="1831">
                  <c:v>1.8316180764152968E-2</c:v>
                </c:pt>
                <c:pt idx="1832">
                  <c:v>5.567579243867684E-2</c:v>
                </c:pt>
                <c:pt idx="1833">
                  <c:v>2.6661449927892272E-3</c:v>
                </c:pt>
                <c:pt idx="1834">
                  <c:v>1.684303015408615E-3</c:v>
                </c:pt>
                <c:pt idx="1835">
                  <c:v>7.4729492972436199E-3</c:v>
                </c:pt>
                <c:pt idx="1836">
                  <c:v>3.9393232891814366E-2</c:v>
                </c:pt>
                <c:pt idx="1837">
                  <c:v>1.4626856746066261E-2</c:v>
                </c:pt>
                <c:pt idx="1838">
                  <c:v>5.3171861090474518E-2</c:v>
                </c:pt>
                <c:pt idx="1839">
                  <c:v>4.7311450229528297E-2</c:v>
                </c:pt>
                <c:pt idx="1840">
                  <c:v>8.9932737952588999E-3</c:v>
                </c:pt>
                <c:pt idx="1841">
                  <c:v>3.3919959472996551E-2</c:v>
                </c:pt>
                <c:pt idx="1842">
                  <c:v>2.8601318477488272E-2</c:v>
                </c:pt>
                <c:pt idx="1843">
                  <c:v>4.3040274857405877E-3</c:v>
                </c:pt>
                <c:pt idx="1844">
                  <c:v>3.9483377824247855E-5</c:v>
                </c:pt>
                <c:pt idx="1845">
                  <c:v>5.965861318753371E-2</c:v>
                </c:pt>
                <c:pt idx="1846">
                  <c:v>7.2818679101977384E-3</c:v>
                </c:pt>
                <c:pt idx="1847">
                  <c:v>2.9251449692901523E-2</c:v>
                </c:pt>
                <c:pt idx="1848">
                  <c:v>1.1174610464422551E-2</c:v>
                </c:pt>
                <c:pt idx="1849">
                  <c:v>3.9092385572287525E-3</c:v>
                </c:pt>
                <c:pt idx="1850">
                  <c:v>2.3130232285044749E-2</c:v>
                </c:pt>
                <c:pt idx="1851">
                  <c:v>5.6357452349395827E-2</c:v>
                </c:pt>
                <c:pt idx="1852">
                  <c:v>3.4075152165763301E-3</c:v>
                </c:pt>
                <c:pt idx="1853">
                  <c:v>9.6464738972489888E-2</c:v>
                </c:pt>
                <c:pt idx="1854">
                  <c:v>2.3534891847465274E-2</c:v>
                </c:pt>
                <c:pt idx="1855">
                  <c:v>4.7279191713814442E-4</c:v>
                </c:pt>
                <c:pt idx="1856">
                  <c:v>2.5498508025346213E-4</c:v>
                </c:pt>
                <c:pt idx="1857">
                  <c:v>1.6755887211596182E-2</c:v>
                </c:pt>
                <c:pt idx="1858">
                  <c:v>2.7692930210668605E-2</c:v>
                </c:pt>
                <c:pt idx="1859">
                  <c:v>2.4651398236258532E-2</c:v>
                </c:pt>
                <c:pt idx="1860">
                  <c:v>1.8553473320876729E-3</c:v>
                </c:pt>
                <c:pt idx="1861">
                  <c:v>4.6459635834448863E-2</c:v>
                </c:pt>
                <c:pt idx="1862">
                  <c:v>3.9587713342844902E-2</c:v>
                </c:pt>
                <c:pt idx="1863">
                  <c:v>1.855799590068178E-2</c:v>
                </c:pt>
                <c:pt idx="1864">
                  <c:v>4.4242509057791351E-3</c:v>
                </c:pt>
                <c:pt idx="1865">
                  <c:v>1.5391367402110658E-3</c:v>
                </c:pt>
                <c:pt idx="1866">
                  <c:v>2.9489163336321077E-2</c:v>
                </c:pt>
                <c:pt idx="1867">
                  <c:v>2.0900355592644391E-2</c:v>
                </c:pt>
                <c:pt idx="1868">
                  <c:v>1.7687720356282348E-2</c:v>
                </c:pt>
                <c:pt idx="1869">
                  <c:v>3.0678393919109787E-3</c:v>
                </c:pt>
                <c:pt idx="1870">
                  <c:v>1.2231447426807604E-2</c:v>
                </c:pt>
                <c:pt idx="1871">
                  <c:v>1.7343242226164401E-2</c:v>
                </c:pt>
                <c:pt idx="1872">
                  <c:v>3.4432099886224671E-2</c:v>
                </c:pt>
                <c:pt idx="1873">
                  <c:v>2.62398314859768E-3</c:v>
                </c:pt>
                <c:pt idx="1874">
                  <c:v>3.7551724684879344E-3</c:v>
                </c:pt>
                <c:pt idx="1875">
                  <c:v>4.0219976375895229E-2</c:v>
                </c:pt>
                <c:pt idx="1876">
                  <c:v>6.4670890263737457E-2</c:v>
                </c:pt>
                <c:pt idx="1877">
                  <c:v>4.916615936861983E-2</c:v>
                </c:pt>
                <c:pt idx="1878">
                  <c:v>2.3655479143360747E-2</c:v>
                </c:pt>
                <c:pt idx="1879">
                  <c:v>2.1184006422438728E-2</c:v>
                </c:pt>
                <c:pt idx="1880">
                  <c:v>4.2334425766748625E-2</c:v>
                </c:pt>
                <c:pt idx="1881">
                  <c:v>1.4390949174941011E-4</c:v>
                </c:pt>
                <c:pt idx="1882">
                  <c:v>2.8557207121216444E-2</c:v>
                </c:pt>
                <c:pt idx="1883">
                  <c:v>9.4568593107152155E-2</c:v>
                </c:pt>
                <c:pt idx="1884">
                  <c:v>4.0667130195123869E-3</c:v>
                </c:pt>
                <c:pt idx="1885">
                  <c:v>4.5454375184939538E-3</c:v>
                </c:pt>
                <c:pt idx="1886">
                  <c:v>1.1542637464353486E-2</c:v>
                </c:pt>
                <c:pt idx="1887">
                  <c:v>3.0866205931262432E-2</c:v>
                </c:pt>
                <c:pt idx="1888">
                  <c:v>1.1648010697754976E-6</c:v>
                </c:pt>
                <c:pt idx="1889">
                  <c:v>2.676233008067808E-2</c:v>
                </c:pt>
                <c:pt idx="1890">
                  <c:v>5.6947084002916322E-2</c:v>
                </c:pt>
                <c:pt idx="1891">
                  <c:v>5.8346943449821949E-2</c:v>
                </c:pt>
                <c:pt idx="1892">
                  <c:v>3.5562740258853697E-3</c:v>
                </c:pt>
                <c:pt idx="1893">
                  <c:v>1.5923312197763682E-2</c:v>
                </c:pt>
                <c:pt idx="1894">
                  <c:v>7.809549188432653E-3</c:v>
                </c:pt>
                <c:pt idx="1895">
                  <c:v>1.9723219818308393E-2</c:v>
                </c:pt>
                <c:pt idx="1896">
                  <c:v>2.630312358402932E-3</c:v>
                </c:pt>
                <c:pt idx="1897">
                  <c:v>1.0343617611918738E-3</c:v>
                </c:pt>
                <c:pt idx="1898">
                  <c:v>5.6978982157444666E-2</c:v>
                </c:pt>
                <c:pt idx="1899">
                  <c:v>4.5583154088939717E-2</c:v>
                </c:pt>
                <c:pt idx="1900">
                  <c:v>3.4466982379637773E-2</c:v>
                </c:pt>
                <c:pt idx="1901">
                  <c:v>9.8672674241525204E-2</c:v>
                </c:pt>
                <c:pt idx="1902">
                  <c:v>1.1796176858490163E-2</c:v>
                </c:pt>
                <c:pt idx="1903">
                  <c:v>7.4457131900811158E-2</c:v>
                </c:pt>
                <c:pt idx="1904">
                  <c:v>3.1238046062028384E-2</c:v>
                </c:pt>
                <c:pt idx="1905">
                  <c:v>6.1397284862058066E-4</c:v>
                </c:pt>
                <c:pt idx="1906">
                  <c:v>3.0680998271661951E-2</c:v>
                </c:pt>
                <c:pt idx="1907">
                  <c:v>2.8125225462751566E-2</c:v>
                </c:pt>
                <c:pt idx="1908">
                  <c:v>4.0913694514769471E-3</c:v>
                </c:pt>
                <c:pt idx="1909">
                  <c:v>4.0288606532716015E-2</c:v>
                </c:pt>
                <c:pt idx="1910">
                  <c:v>9.940833196831133E-4</c:v>
                </c:pt>
                <c:pt idx="1911">
                  <c:v>9.4765030049444268E-2</c:v>
                </c:pt>
                <c:pt idx="1912">
                  <c:v>3.1854245332635788E-3</c:v>
                </c:pt>
                <c:pt idx="1913">
                  <c:v>1.1634290204912098E-3</c:v>
                </c:pt>
                <c:pt idx="1914">
                  <c:v>3.8944191104643394E-2</c:v>
                </c:pt>
                <c:pt idx="1915">
                  <c:v>5.7776822522202552E-3</c:v>
                </c:pt>
                <c:pt idx="1916">
                  <c:v>7.6088022412152068E-2</c:v>
                </c:pt>
                <c:pt idx="1917">
                  <c:v>8.6317816011997839E-2</c:v>
                </c:pt>
                <c:pt idx="1918">
                  <c:v>1.1688067460348171E-2</c:v>
                </c:pt>
                <c:pt idx="1919">
                  <c:v>9.415626466559298E-3</c:v>
                </c:pt>
                <c:pt idx="1920">
                  <c:v>6.0268026098475425E-2</c:v>
                </c:pt>
                <c:pt idx="1921">
                  <c:v>3.366145827023561E-2</c:v>
                </c:pt>
                <c:pt idx="1922">
                  <c:v>6.9725844905244114E-3</c:v>
                </c:pt>
                <c:pt idx="1923">
                  <c:v>3.1730136073358235E-2</c:v>
                </c:pt>
                <c:pt idx="1924">
                  <c:v>1.5899917039293686E-2</c:v>
                </c:pt>
                <c:pt idx="1925">
                  <c:v>4.3957950183479547E-2</c:v>
                </c:pt>
                <c:pt idx="1926">
                  <c:v>5.9649872360830331E-2</c:v>
                </c:pt>
                <c:pt idx="1927">
                  <c:v>6.0793935257179767E-3</c:v>
                </c:pt>
                <c:pt idx="1928">
                  <c:v>2.16642977198323E-3</c:v>
                </c:pt>
                <c:pt idx="1929">
                  <c:v>1.1954242274332224E-2</c:v>
                </c:pt>
                <c:pt idx="1930">
                  <c:v>1.4150434884357166E-2</c:v>
                </c:pt>
                <c:pt idx="1931">
                  <c:v>1.3332477937582611E-2</c:v>
                </c:pt>
                <c:pt idx="1932">
                  <c:v>6.6867136475624214E-2</c:v>
                </c:pt>
                <c:pt idx="1933">
                  <c:v>3.9419893127891119E-2</c:v>
                </c:pt>
                <c:pt idx="1934">
                  <c:v>2.6200642084855567E-2</c:v>
                </c:pt>
                <c:pt idx="1935">
                  <c:v>9.624632722599083E-2</c:v>
                </c:pt>
                <c:pt idx="1936">
                  <c:v>5.3223609927922154E-2</c:v>
                </c:pt>
                <c:pt idx="1937">
                  <c:v>1.4768505878889778E-2</c:v>
                </c:pt>
                <c:pt idx="1938">
                  <c:v>7.4055261257205051E-3</c:v>
                </c:pt>
                <c:pt idx="1939">
                  <c:v>9.0755686814045486E-2</c:v>
                </c:pt>
                <c:pt idx="1940">
                  <c:v>3.34831080610671E-2</c:v>
                </c:pt>
                <c:pt idx="1941">
                  <c:v>7.5488432482341671E-3</c:v>
                </c:pt>
                <c:pt idx="1942">
                  <c:v>1.3883898406732891E-2</c:v>
                </c:pt>
                <c:pt idx="1943">
                  <c:v>4.9742055327165267E-2</c:v>
                </c:pt>
                <c:pt idx="1944">
                  <c:v>7.7851144941411668E-2</c:v>
                </c:pt>
                <c:pt idx="1945">
                  <c:v>2.7265146576573977E-2</c:v>
                </c:pt>
                <c:pt idx="1946">
                  <c:v>9.134985106169774E-2</c:v>
                </c:pt>
                <c:pt idx="1947">
                  <c:v>4.6566852784404503E-4</c:v>
                </c:pt>
                <c:pt idx="1948">
                  <c:v>1.5355489741148066E-2</c:v>
                </c:pt>
                <c:pt idx="1949">
                  <c:v>3.9414021038348741E-2</c:v>
                </c:pt>
                <c:pt idx="1950">
                  <c:v>2.7610428835223987E-4</c:v>
                </c:pt>
                <c:pt idx="1951">
                  <c:v>7.1918703007519151E-4</c:v>
                </c:pt>
                <c:pt idx="1952">
                  <c:v>9.4879921195313091E-2</c:v>
                </c:pt>
                <c:pt idx="1953">
                  <c:v>1.2630980487839778E-3</c:v>
                </c:pt>
                <c:pt idx="1954">
                  <c:v>1.7709919049656972E-3</c:v>
                </c:pt>
                <c:pt idx="1955">
                  <c:v>1.2296283206115952E-2</c:v>
                </c:pt>
                <c:pt idx="1956">
                  <c:v>4.4376279628493324E-2</c:v>
                </c:pt>
                <c:pt idx="1957">
                  <c:v>5.4443667374460936E-2</c:v>
                </c:pt>
                <c:pt idx="1958">
                  <c:v>2.4430938578488778E-3</c:v>
                </c:pt>
                <c:pt idx="1959">
                  <c:v>3.1945916589448613E-2</c:v>
                </c:pt>
                <c:pt idx="1960">
                  <c:v>4.1624355743737542E-3</c:v>
                </c:pt>
                <c:pt idx="1961">
                  <c:v>3.4941637343300753E-2</c:v>
                </c:pt>
                <c:pt idx="1962">
                  <c:v>2.3543386557961621E-2</c:v>
                </c:pt>
                <c:pt idx="1963">
                  <c:v>7.7054691501304673E-2</c:v>
                </c:pt>
                <c:pt idx="1964">
                  <c:v>2.0108946090561627E-2</c:v>
                </c:pt>
                <c:pt idx="1965">
                  <c:v>3.1907997122976303E-2</c:v>
                </c:pt>
                <c:pt idx="1966">
                  <c:v>2.1662973728661539E-2</c:v>
                </c:pt>
                <c:pt idx="1967">
                  <c:v>3.9026492875565769E-2</c:v>
                </c:pt>
                <c:pt idx="1968">
                  <c:v>5.4141744312962856E-2</c:v>
                </c:pt>
                <c:pt idx="1969">
                  <c:v>1.8870789994836754E-2</c:v>
                </c:pt>
                <c:pt idx="1970">
                  <c:v>4.4978999641925067E-2</c:v>
                </c:pt>
                <c:pt idx="1971">
                  <c:v>1.6155106131437124E-2</c:v>
                </c:pt>
                <c:pt idx="1972">
                  <c:v>6.5662206126888807E-3</c:v>
                </c:pt>
                <c:pt idx="1973">
                  <c:v>1.8427322242750246E-2</c:v>
                </c:pt>
                <c:pt idx="1974">
                  <c:v>8.2151554140161339E-3</c:v>
                </c:pt>
                <c:pt idx="1975">
                  <c:v>9.1605670995717498E-3</c:v>
                </c:pt>
                <c:pt idx="1976">
                  <c:v>4.6217860318347306E-2</c:v>
                </c:pt>
                <c:pt idx="1977">
                  <c:v>7.1248148439462949E-2</c:v>
                </c:pt>
                <c:pt idx="1978">
                  <c:v>9.8848317998521708E-3</c:v>
                </c:pt>
                <c:pt idx="1979">
                  <c:v>3.9107303542650837E-3</c:v>
                </c:pt>
                <c:pt idx="1980">
                  <c:v>3.0776855372973907E-2</c:v>
                </c:pt>
                <c:pt idx="1981">
                  <c:v>2.9283980120417295E-2</c:v>
                </c:pt>
                <c:pt idx="1982">
                  <c:v>1.4226520687172279E-2</c:v>
                </c:pt>
                <c:pt idx="1983">
                  <c:v>1.8184992835644756E-5</c:v>
                </c:pt>
                <c:pt idx="1984">
                  <c:v>3.7759714329839493E-4</c:v>
                </c:pt>
                <c:pt idx="1985">
                  <c:v>8.0745035584794109E-2</c:v>
                </c:pt>
                <c:pt idx="1986">
                  <c:v>9.6304022362883518E-2</c:v>
                </c:pt>
                <c:pt idx="1987">
                  <c:v>2.0563451418311868E-2</c:v>
                </c:pt>
                <c:pt idx="1988">
                  <c:v>3.6458247832928323E-2</c:v>
                </c:pt>
                <c:pt idx="1989">
                  <c:v>3.3172893275942271E-2</c:v>
                </c:pt>
                <c:pt idx="1990">
                  <c:v>7.5348220037749186E-2</c:v>
                </c:pt>
                <c:pt idx="1991">
                  <c:v>9.3840125869082414E-4</c:v>
                </c:pt>
                <c:pt idx="1992">
                  <c:v>7.4267017751267267E-3</c:v>
                </c:pt>
                <c:pt idx="1993">
                  <c:v>5.0459296864235302E-3</c:v>
                </c:pt>
                <c:pt idx="1994">
                  <c:v>4.056307969458392E-2</c:v>
                </c:pt>
                <c:pt idx="1995">
                  <c:v>1.166688809356353E-2</c:v>
                </c:pt>
                <c:pt idx="1996">
                  <c:v>4.9823522493269601E-2</c:v>
                </c:pt>
                <c:pt idx="1997">
                  <c:v>6.0599566899084524E-3</c:v>
                </c:pt>
                <c:pt idx="1998">
                  <c:v>3.1015811859132932E-2</c:v>
                </c:pt>
                <c:pt idx="1999">
                  <c:v>4.7095116252901345E-2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0C-4C5E-900C-E4032EA7321C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1.1929659135301238E-5</c:v>
                </c:pt>
                <c:pt idx="1">
                  <c:v>3.3457556441221342E-5</c:v>
                </c:pt>
                <c:pt idx="2">
                  <c:v>8.8148920591861352E-5</c:v>
                </c:pt>
                <c:pt idx="3">
                  <c:v>2.1817067376144004E-4</c:v>
                </c:pt>
                <c:pt idx="4">
                  <c:v>5.0726201432494203E-4</c:v>
                </c:pt>
                <c:pt idx="5">
                  <c:v>1.1079621029845019E-3</c:v>
                </c:pt>
                <c:pt idx="6">
                  <c:v>2.2733906253977632E-3</c:v>
                </c:pt>
                <c:pt idx="7">
                  <c:v>4.3820751233921351E-3</c:v>
                </c:pt>
                <c:pt idx="8">
                  <c:v>7.9349129589168545E-3</c:v>
                </c:pt>
                <c:pt idx="9">
                  <c:v>1.3497741628297016E-2</c:v>
                </c:pt>
                <c:pt idx="10">
                  <c:v>2.1569329706627883E-2</c:v>
                </c:pt>
                <c:pt idx="11">
                  <c:v>3.2379398916472936E-2</c:v>
                </c:pt>
                <c:pt idx="12">
                  <c:v>4.5662271347255479E-2</c:v>
                </c:pt>
                <c:pt idx="13">
                  <c:v>6.0492681129785841E-2</c:v>
                </c:pt>
                <c:pt idx="14">
                  <c:v>7.5284358038701107E-2</c:v>
                </c:pt>
                <c:pt idx="15">
                  <c:v>8.8016331691074881E-2</c:v>
                </c:pt>
                <c:pt idx="16">
                  <c:v>9.6667029200712309E-2</c:v>
                </c:pt>
                <c:pt idx="17">
                  <c:v>9.9735570100358176E-2</c:v>
                </c:pt>
                <c:pt idx="18">
                  <c:v>9.6667029200712309E-2</c:v>
                </c:pt>
                <c:pt idx="19">
                  <c:v>8.8016331691074881E-2</c:v>
                </c:pt>
                <c:pt idx="20">
                  <c:v>7.5284358038701107E-2</c:v>
                </c:pt>
                <c:pt idx="21">
                  <c:v>6.0492681129785841E-2</c:v>
                </c:pt>
                <c:pt idx="22">
                  <c:v>4.5662271347255479E-2</c:v>
                </c:pt>
                <c:pt idx="23">
                  <c:v>3.2379398916472936E-2</c:v>
                </c:pt>
                <c:pt idx="24">
                  <c:v>2.1569329706627883E-2</c:v>
                </c:pt>
                <c:pt idx="25">
                  <c:v>1.3497741628297016E-2</c:v>
                </c:pt>
                <c:pt idx="26">
                  <c:v>7.9349129589168545E-3</c:v>
                </c:pt>
                <c:pt idx="27">
                  <c:v>4.3820751233921351E-3</c:v>
                </c:pt>
                <c:pt idx="28">
                  <c:v>2.2733906253977632E-3</c:v>
                </c:pt>
                <c:pt idx="29">
                  <c:v>1.1079621029845019E-3</c:v>
                </c:pt>
                <c:pt idx="30">
                  <c:v>5.0726201432494203E-4</c:v>
                </c:pt>
                <c:pt idx="31">
                  <c:v>2.1817067376144004E-4</c:v>
                </c:pt>
                <c:pt idx="32">
                  <c:v>8.8148920591861352E-5</c:v>
                </c:pt>
                <c:pt idx="33">
                  <c:v>3.3457556441221342E-5</c:v>
                </c:pt>
                <c:pt idx="34">
                  <c:v>1.1929659135301238E-5</c:v>
                </c:pt>
                <c:pt idx="35">
                  <c:v>3.9959352767263687E-6</c:v>
                </c:pt>
                <c:pt idx="36">
                  <c:v>1.2573768221481113E-6</c:v>
                </c:pt>
                <c:pt idx="37">
                  <c:v>3.7167987868357442E-7</c:v>
                </c:pt>
                <c:pt idx="38">
                  <c:v>1.0321177471574996E-7</c:v>
                </c:pt>
                <c:pt idx="39">
                  <c:v>2.692440010635819E-8</c:v>
                </c:pt>
                <c:pt idx="40">
                  <c:v>6.5981080089264338E-9</c:v>
                </c:pt>
                <c:pt idx="41">
                  <c:v>1.5189707124558215E-9</c:v>
                </c:pt>
                <c:pt idx="42">
                  <c:v>3.28500454538971E-10</c:v>
                </c:pt>
                <c:pt idx="43">
                  <c:v>6.6738915369071298E-11</c:v>
                </c:pt>
                <c:pt idx="44">
                  <c:v>1.273734489710921E-11</c:v>
                </c:pt>
                <c:pt idx="45">
                  <c:v>2.2836801020911484E-12</c:v>
                </c:pt>
                <c:pt idx="46">
                  <c:v>3.8463448764031875E-13</c:v>
                </c:pt>
                <c:pt idx="47">
                  <c:v>6.085801332572524E-14</c:v>
                </c:pt>
                <c:pt idx="48">
                  <c:v>9.0457361277812933E-15</c:v>
                </c:pt>
                <c:pt idx="49">
                  <c:v>1.2630677708842232E-15</c:v>
                </c:pt>
                <c:pt idx="50">
                  <c:v>1.6567843639921881E-16</c:v>
                </c:pt>
                <c:pt idx="51">
                  <c:v>2.0415589079173875E-17</c:v>
                </c:pt>
                <c:pt idx="52">
                  <c:v>2.3632759704757133E-18</c:v>
                </c:pt>
                <c:pt idx="53">
                  <c:v>2.5699433929172291E-19</c:v>
                </c:pt>
                <c:pt idx="54">
                  <c:v>2.6253624574925924E-20</c:v>
                </c:pt>
                <c:pt idx="55">
                  <c:v>2.5194838485750025E-21</c:v>
                </c:pt>
                <c:pt idx="56">
                  <c:v>2.2713835779941663E-22</c:v>
                </c:pt>
                <c:pt idx="57">
                  <c:v>1.923649656676605E-23</c:v>
                </c:pt>
                <c:pt idx="58">
                  <c:v>1.5304462163117805E-24</c:v>
                </c:pt>
                <c:pt idx="59">
                  <c:v>1.1438438976302014E-25</c:v>
                </c:pt>
                <c:pt idx="60">
                  <c:v>8.0310446790535997E-27</c:v>
                </c:pt>
                <c:pt idx="61">
                  <c:v>5.2970481337733844E-28</c:v>
                </c:pt>
                <c:pt idx="62">
                  <c:v>3.2821044015385071E-29</c:v>
                </c:pt>
                <c:pt idx="63">
                  <c:v>1.9104138528968008E-30</c:v>
                </c:pt>
                <c:pt idx="64">
                  <c:v>1.0446218861356616E-31</c:v>
                </c:pt>
                <c:pt idx="65">
                  <c:v>5.3659593391576512E-33</c:v>
                </c:pt>
                <c:pt idx="66">
                  <c:v>2.5893587740520877E-34</c:v>
                </c:pt>
                <c:pt idx="67">
                  <c:v>1.1737988394937866E-35</c:v>
                </c:pt>
                <c:pt idx="68">
                  <c:v>4.9986383555463633E-37</c:v>
                </c:pt>
                <c:pt idx="69">
                  <c:v>1.9997069392517032E-38</c:v>
                </c:pt>
                <c:pt idx="70">
                  <c:v>7.5151488152493637E-40</c:v>
                </c:pt>
                <c:pt idx="71">
                  <c:v>2.6531720347880401E-41</c:v>
                </c:pt>
                <c:pt idx="72">
                  <c:v>8.7993345949884189E-43</c:v>
                </c:pt>
                <c:pt idx="73">
                  <c:v>2.7415163984724282E-44</c:v>
                </c:pt>
                <c:pt idx="74">
                  <c:v>8.0239545260498925E-46</c:v>
                </c:pt>
                <c:pt idx="75">
                  <c:v>2.2061887436487062E-47</c:v>
                </c:pt>
                <c:pt idx="76">
                  <c:v>5.6984070016378879E-49</c:v>
                </c:pt>
                <c:pt idx="77">
                  <c:v>1.3826773874611041E-50</c:v>
                </c:pt>
                <c:pt idx="78">
                  <c:v>3.151699847346896E-52</c:v>
                </c:pt>
                <c:pt idx="79">
                  <c:v>6.7487825614714692E-54</c:v>
                </c:pt>
                <c:pt idx="80">
                  <c:v>1.3575711993782086E-55</c:v>
                </c:pt>
                <c:pt idx="81">
                  <c:v>2.565407681979759E-57</c:v>
                </c:pt>
                <c:pt idx="82">
                  <c:v>4.5541440210817873E-59</c:v>
                </c:pt>
                <c:pt idx="83">
                  <c:v>7.5947542469748079E-61</c:v>
                </c:pt>
                <c:pt idx="84">
                  <c:v>1.1898090966918427E-62</c:v>
                </c:pt>
                <c:pt idx="85">
                  <c:v>1.7510455335796456E-64</c:v>
                </c:pt>
                <c:pt idx="86">
                  <c:v>2.4208851633791706E-66</c:v>
                </c:pt>
                <c:pt idx="87">
                  <c:v>3.1441809571954839E-68</c:v>
                </c:pt>
                <c:pt idx="88">
                  <c:v>3.8361667094212532E-70</c:v>
                </c:pt>
                <c:pt idx="89">
                  <c:v>4.3968738564877599E-72</c:v>
                </c:pt>
                <c:pt idx="90">
                  <c:v>4.7342058205351898E-74</c:v>
                </c:pt>
                <c:pt idx="91">
                  <c:v>4.7885812291798387E-76</c:v>
                </c:pt>
                <c:pt idx="92">
                  <c:v>4.5501234261030773E-78</c:v>
                </c:pt>
                <c:pt idx="93">
                  <c:v>4.0615900919340203E-80</c:v>
                </c:pt>
                <c:pt idx="94">
                  <c:v>3.4058506465870896E-82</c:v>
                </c:pt>
                <c:pt idx="95">
                  <c:v>2.682944585170663E-84</c:v>
                </c:pt>
                <c:pt idx="96">
                  <c:v>1.9854291816035647E-86</c:v>
                </c:pt>
                <c:pt idx="97">
                  <c:v>1.3802370905399409E-88</c:v>
                </c:pt>
                <c:pt idx="98">
                  <c:v>9.0138345393189628E-91</c:v>
                </c:pt>
                <c:pt idx="99">
                  <c:v>5.5299609505264259E-93</c:v>
                </c:pt>
                <c:pt idx="100">
                  <c:v>3.1870666238942513E-95</c:v>
                </c:pt>
                <c:pt idx="101">
                  <c:v>1.7255073550318049E-97</c:v>
                </c:pt>
                <c:pt idx="102">
                  <c:v>8.7760498663133704E-100</c:v>
                </c:pt>
                <c:pt idx="103">
                  <c:v>4.1931263071359795E-102</c:v>
                </c:pt>
                <c:pt idx="104">
                  <c:v>1.88205972789838E-104</c:v>
                </c:pt>
                <c:pt idx="105">
                  <c:v>7.9357038820631555E-107</c:v>
                </c:pt>
                <c:pt idx="106">
                  <c:v>3.1433598444729904E-109</c:v>
                </c:pt>
                <c:pt idx="107">
                  <c:v>1.1696592043125117E-111</c:v>
                </c:pt>
                <c:pt idx="108">
                  <c:v>4.0886617130903891E-114</c:v>
                </c:pt>
                <c:pt idx="109">
                  <c:v>1.3426400912551479E-116</c:v>
                </c:pt>
                <c:pt idx="110">
                  <c:v>4.1418525846743419E-119</c:v>
                </c:pt>
                <c:pt idx="111">
                  <c:v>1.2002901964767204E-121</c:v>
                </c:pt>
                <c:pt idx="112">
                  <c:v>3.2676420426874703E-124</c:v>
                </c:pt>
                <c:pt idx="113">
                  <c:v>8.3567861044861444E-127</c:v>
                </c:pt>
                <c:pt idx="114">
                  <c:v>2.0077086604934983E-129</c:v>
                </c:pt>
                <c:pt idx="115">
                  <c:v>4.5312569838788125E-132</c:v>
                </c:pt>
                <c:pt idx="116">
                  <c:v>9.6071216296554736E-135</c:v>
                </c:pt>
                <c:pt idx="117">
                  <c:v>1.9134824341048483E-137</c:v>
                </c:pt>
                <c:pt idx="118">
                  <c:v>3.5802410295701184E-140</c:v>
                </c:pt>
                <c:pt idx="119">
                  <c:v>6.292984262983512E-143</c:v>
                </c:pt>
                <c:pt idx="120">
                  <c:v>1.0391006608008888E-145</c:v>
                </c:pt>
                <c:pt idx="121">
                  <c:v>1.6118149928494629E-148</c:v>
                </c:pt>
                <c:pt idx="122">
                  <c:v>2.3487097804216949E-151</c:v>
                </c:pt>
                <c:pt idx="123">
                  <c:v>3.2151416851784235E-154</c:v>
                </c:pt>
                <c:pt idx="124">
                  <c:v>4.1345426002904564E-157</c:v>
                </c:pt>
                <c:pt idx="125">
                  <c:v>4.9947231479206991E-160</c:v>
                </c:pt>
                <c:pt idx="126">
                  <c:v>5.6682887459102798E-163</c:v>
                </c:pt>
                <c:pt idx="127">
                  <c:v>6.0429514465488752E-166</c:v>
                </c:pt>
                <c:pt idx="128">
                  <c:v>6.0520546240434367E-169</c:v>
                </c:pt>
                <c:pt idx="129">
                  <c:v>5.693943696841653E-172</c:v>
                </c:pt>
                <c:pt idx="130">
                  <c:v>5.0324572294756643E-175</c:v>
                </c:pt>
                <c:pt idx="131">
                  <c:v>4.1783384128251998E-178</c:v>
                </c:pt>
                <c:pt idx="132">
                  <c:v>3.2589952345055779E-181</c:v>
                </c:pt>
                <c:pt idx="133">
                  <c:v>2.3879236354872095E-184</c:v>
                </c:pt>
                <c:pt idx="134">
                  <c:v>1.6436666288427746E-187</c:v>
                </c:pt>
                <c:pt idx="135">
                  <c:v>1.0628295883818877E-190</c:v>
                </c:pt>
                <c:pt idx="136">
                  <c:v>6.4560982323552472E-194</c:v>
                </c:pt>
                <c:pt idx="137">
                  <c:v>3.684115337196369E-197</c:v>
                </c:pt>
                <c:pt idx="138">
                  <c:v>1.9749354306652057E-200</c:v>
                </c:pt>
                <c:pt idx="139">
                  <c:v>9.9455585682052997E-204</c:v>
                </c:pt>
                <c:pt idx="140">
                  <c:v>4.7050262652914258E-207</c:v>
                </c:pt>
                <c:pt idx="141">
                  <c:v>2.0909879014641157E-210</c:v>
                </c:pt>
                <c:pt idx="142">
                  <c:v>8.7296650935030253E-214</c:v>
                </c:pt>
                <c:pt idx="143">
                  <c:v>3.4237357701994184E-217</c:v>
                </c:pt>
                <c:pt idx="144">
                  <c:v>1.2614193615261286E-220</c:v>
                </c:pt>
                <c:pt idx="145">
                  <c:v>4.3659156418969421E-224</c:v>
                </c:pt>
                <c:pt idx="146">
                  <c:v>1.4195404824359914E-227</c:v>
                </c:pt>
                <c:pt idx="147">
                  <c:v>4.3358756590160888E-231</c:v>
                </c:pt>
                <c:pt idx="148">
                  <c:v>1.2441205145617799E-234</c:v>
                </c:pt>
                <c:pt idx="149">
                  <c:v>3.3535491683735906E-238</c:v>
                </c:pt>
                <c:pt idx="150">
                  <c:v>8.4918731847603609E-242</c:v>
                </c:pt>
                <c:pt idx="151">
                  <c:v>2.0200351034681116E-245</c:v>
                </c:pt>
                <c:pt idx="152">
                  <c:v>4.5140974257991276E-249</c:v>
                </c:pt>
                <c:pt idx="153">
                  <c:v>9.4763160002321701E-253</c:v>
                </c:pt>
                <c:pt idx="154">
                  <c:v>1.8688082199336835E-256</c:v>
                </c:pt>
                <c:pt idx="155">
                  <c:v>3.4621551958448396E-260</c:v>
                </c:pt>
                <c:pt idx="156">
                  <c:v>6.0253866771865458E-264</c:v>
                </c:pt>
                <c:pt idx="157">
                  <c:v>9.8509906928400609E-268</c:v>
                </c:pt>
                <c:pt idx="158">
                  <c:v>1.5129740859446454E-271</c:v>
                </c:pt>
                <c:pt idx="159">
                  <c:v>2.1829292751551276E-275</c:v>
                </c:pt>
                <c:pt idx="160">
                  <c:v>2.9587238718915591E-279</c:v>
                </c:pt>
                <c:pt idx="161">
                  <c:v>3.7672617940509866E-283</c:v>
                </c:pt>
                <c:pt idx="162">
                  <c:v>4.5061304639106169E-287</c:v>
                </c:pt>
                <c:pt idx="163">
                  <c:v>5.0633542905293658E-291</c:v>
                </c:pt>
                <c:pt idx="164">
                  <c:v>5.3447754850074539E-295</c:v>
                </c:pt>
                <c:pt idx="165">
                  <c:v>5.3000163788115139E-299</c:v>
                </c:pt>
                <c:pt idx="166">
                  <c:v>4.9372094497290828E-303</c:v>
                </c:pt>
                <c:pt idx="167">
                  <c:v>4.3205843307102634E-307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0C-4C5E-900C-E4032EA73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31496"/>
        <c:axId val="1"/>
      </c:scatterChart>
      <c:valAx>
        <c:axId val="357731496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3149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2978723404256E-2"/>
          <c:y val="9.3333637153766774E-2"/>
          <c:w val="0.93351063829787229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D1-41D4-9E9A-06D519B18BDE}"/>
            </c:ext>
          </c:extLst>
        </c:ser>
        <c:ser>
          <c:idx val="4"/>
          <c:order val="1"/>
          <c:tx>
            <c:v>CondStDevLines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's7'!$K$18:$K$22</c:f>
              <c:numCache>
                <c:formatCode>General</c:formatCode>
                <c:ptCount val="5"/>
                <c:pt idx="0">
                  <c:v>-820</c:v>
                </c:pt>
                <c:pt idx="1">
                  <c:v>1180</c:v>
                </c:pt>
                <c:pt idx="3">
                  <c:v>-820</c:v>
                </c:pt>
                <c:pt idx="4">
                  <c:v>1180</c:v>
                </c:pt>
              </c:numCache>
            </c:numRef>
          </c:xVal>
          <c:yVal>
            <c:numRef>
              <c:f>'s7'!$L$18:$L$22</c:f>
              <c:numCache>
                <c:formatCode>General</c:formatCode>
                <c:ptCount val="5"/>
                <c:pt idx="0">
                  <c:v>-208</c:v>
                </c:pt>
                <c:pt idx="1">
                  <c:v>392</c:v>
                </c:pt>
                <c:pt idx="3">
                  <c:v>-232</c:v>
                </c:pt>
                <c:pt idx="4">
                  <c:v>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D1-41D4-9E9A-06D519B1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41000"/>
        <c:axId val="1"/>
      </c:scatterChart>
      <c:valAx>
        <c:axId val="35774100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4100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08609271523181E-2"/>
          <c:y val="9.3333637153766774E-2"/>
          <c:w val="0.93377483443708609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1F-45EE-9DA3-DDCE773DB11C}"/>
            </c:ext>
          </c:extLst>
        </c:ser>
        <c:ser>
          <c:idx val="4"/>
          <c:order val="1"/>
          <c:tx>
            <c:v>CondStDevLines</c:v>
          </c:tx>
          <c:spPr>
            <a:ln w="12700">
              <a:solidFill>
                <a:srgbClr val="008000"/>
              </a:solidFill>
              <a:prstDash val="sysDash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's7'!$K$18:$K$22</c:f>
              <c:numCache>
                <c:formatCode>General</c:formatCode>
                <c:ptCount val="5"/>
                <c:pt idx="0">
                  <c:v>-820</c:v>
                </c:pt>
                <c:pt idx="1">
                  <c:v>1180</c:v>
                </c:pt>
                <c:pt idx="3">
                  <c:v>-820</c:v>
                </c:pt>
                <c:pt idx="4">
                  <c:v>1180</c:v>
                </c:pt>
              </c:numCache>
            </c:numRef>
          </c:xVal>
          <c:yVal>
            <c:numRef>
              <c:f>'s7'!$L$18:$L$22</c:f>
              <c:numCache>
                <c:formatCode>General</c:formatCode>
                <c:ptCount val="5"/>
                <c:pt idx="0">
                  <c:v>-208</c:v>
                </c:pt>
                <c:pt idx="1">
                  <c:v>392</c:v>
                </c:pt>
                <c:pt idx="3">
                  <c:v>-232</c:v>
                </c:pt>
                <c:pt idx="4">
                  <c:v>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1F-45EE-9DA3-DDCE773DB11C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1F-45EE-9DA3-DDCE773DB11C}"/>
            </c:ext>
          </c:extLst>
        </c:ser>
        <c:ser>
          <c:idx val="1"/>
          <c:order val="3"/>
          <c:tx>
            <c:v>Center</c:v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1F-45EE-9DA3-DDCE773D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42312"/>
        <c:axId val="1"/>
      </c:scatterChart>
      <c:valAx>
        <c:axId val="35774231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4231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9.3333637153766774E-2"/>
          <c:w val="0.93360014836506622"/>
          <c:h val="0.80333594835920685"/>
        </c:manualLayout>
      </c:layout>
      <c:scatterChart>
        <c:scatterStyle val="lineMarker"/>
        <c:varyColors val="0"/>
        <c:ser>
          <c:idx val="3"/>
          <c:order val="0"/>
          <c:tx>
            <c:v>regression line1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's7'!$K$9:$K$10</c:f>
              <c:numCache>
                <c:formatCode>General</c:formatCode>
                <c:ptCount val="2"/>
                <c:pt idx="0">
                  <c:v>-820</c:v>
                </c:pt>
                <c:pt idx="1">
                  <c:v>1180</c:v>
                </c:pt>
              </c:numCache>
            </c:numRef>
          </c:xVal>
          <c:yVal>
            <c:numRef>
              <c:f>'s7'!$L$9:$L$10</c:f>
              <c:numCache>
                <c:formatCode>General</c:formatCode>
                <c:ptCount val="2"/>
                <c:pt idx="0">
                  <c:v>-220</c:v>
                </c:pt>
                <c:pt idx="1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F9-4B48-8209-3DF085BBCD8B}"/>
            </c:ext>
          </c:extLst>
        </c:ser>
        <c:ser>
          <c:idx val="6"/>
          <c:order val="1"/>
          <c:tx>
            <c:v>Rectangle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plus"/>
            <c:size val="7"/>
            <c:spPr>
              <a:noFill/>
              <a:ln w="6350">
                <a:noFill/>
              </a:ln>
            </c:spPr>
          </c:marker>
          <c:xVal>
            <c:numRef>
              <c:f>'s7'!$E$15:$E$19</c:f>
              <c:numCache>
                <c:formatCode>0.00</c:formatCode>
                <c:ptCount val="5"/>
                <c:pt idx="0">
                  <c:v>150</c:v>
                </c:pt>
                <c:pt idx="1">
                  <c:v>210</c:v>
                </c:pt>
                <c:pt idx="2">
                  <c:v>210</c:v>
                </c:pt>
                <c:pt idx="3">
                  <c:v>150</c:v>
                </c:pt>
                <c:pt idx="4">
                  <c:v>150</c:v>
                </c:pt>
              </c:numCache>
            </c:numRef>
          </c:xVal>
          <c:yVal>
            <c:numRef>
              <c:f>'s7'!$F$15:$F$19</c:f>
              <c:numCache>
                <c:formatCode>0.00</c:formatCode>
                <c:ptCount val="5"/>
                <c:pt idx="0">
                  <c:v>65</c:v>
                </c:pt>
                <c:pt idx="1">
                  <c:v>65</c:v>
                </c:pt>
                <c:pt idx="2">
                  <c:v>95</c:v>
                </c:pt>
                <c:pt idx="3">
                  <c:v>95</c:v>
                </c:pt>
                <c:pt idx="4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F9-4B48-8209-3DF085BBCD8B}"/>
            </c:ext>
          </c:extLst>
        </c:ser>
        <c:ser>
          <c:idx val="0"/>
          <c:order val="2"/>
          <c:tx>
            <c:v>ellipse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's5'!$L$14:$L$142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's5'!$M$14:$M$142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F9-4B48-8209-3DF085BBCD8B}"/>
            </c:ext>
          </c:extLst>
        </c:ser>
        <c:ser>
          <c:idx val="4"/>
          <c:order val="3"/>
          <c:tx>
            <c:v>regression line2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's7'!$R$9:$R$10</c:f>
              <c:numCache>
                <c:formatCode>General</c:formatCode>
                <c:ptCount val="2"/>
                <c:pt idx="0">
                  <c:v>-420</c:v>
                </c:pt>
                <c:pt idx="1">
                  <c:v>780</c:v>
                </c:pt>
              </c:numCache>
            </c:numRef>
          </c:xVal>
          <c:yVal>
            <c:numRef>
              <c:f>'s7'!$Q$9:$Q$10</c:f>
              <c:numCache>
                <c:formatCode>General</c:formatCode>
                <c:ptCount val="2"/>
                <c:pt idx="0">
                  <c:v>-420</c:v>
                </c:pt>
                <c:pt idx="1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F9-4B48-8209-3DF085BBC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911160"/>
        <c:axId val="1"/>
      </c:scatterChart>
      <c:valAx>
        <c:axId val="35791116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91116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24758031361571E-2"/>
          <c:y val="5.0000162760946487E-2"/>
          <c:w val="0.93360014836506622"/>
          <c:h val="0.80333594835920685"/>
        </c:manualLayout>
      </c:layout>
      <c:scatterChart>
        <c:scatterStyle val="lineMarker"/>
        <c:varyColors val="0"/>
        <c:ser>
          <c:idx val="4"/>
          <c:order val="0"/>
          <c:tx>
            <c:v>center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's7'!$H$15</c:f>
              <c:numCache>
                <c:formatCode>0.0</c:formatCode>
                <c:ptCount val="1"/>
                <c:pt idx="0">
                  <c:v>180</c:v>
                </c:pt>
              </c:numCache>
            </c:numRef>
          </c:xVal>
          <c:yVal>
            <c:numRef>
              <c:f>'s7'!$I$15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98-469A-9831-5B235A2B30F6}"/>
            </c:ext>
          </c:extLst>
        </c:ser>
        <c:ser>
          <c:idx val="5"/>
          <c:order val="1"/>
          <c:tx>
            <c:v>ellipse1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's6'!$L$14:$L$142</c:f>
              <c:numCache>
                <c:formatCode>0.00</c:formatCode>
                <c:ptCount val="129"/>
                <c:pt idx="0">
                  <c:v>185</c:v>
                </c:pt>
                <c:pt idx="1">
                  <c:v>184.99397728102585</c:v>
                </c:pt>
                <c:pt idx="2">
                  <c:v>184.97592363336099</c:v>
                </c:pt>
                <c:pt idx="3">
                  <c:v>184.94588254982389</c:v>
                </c:pt>
                <c:pt idx="4">
                  <c:v>184.90392640201614</c:v>
                </c:pt>
                <c:pt idx="5">
                  <c:v>184.85015626597271</c:v>
                </c:pt>
                <c:pt idx="6">
                  <c:v>184.78470167866104</c:v>
                </c:pt>
                <c:pt idx="7">
                  <c:v>184.70772032591509</c:v>
                </c:pt>
                <c:pt idx="8">
                  <c:v>184.61939766255642</c:v>
                </c:pt>
                <c:pt idx="9">
                  <c:v>184.51994646561721</c:v>
                </c:pt>
                <c:pt idx="10">
                  <c:v>184.40960632174176</c:v>
                </c:pt>
                <c:pt idx="11">
                  <c:v>184.28864305000135</c:v>
                </c:pt>
                <c:pt idx="12">
                  <c:v>184.15734806151272</c:v>
                </c:pt>
                <c:pt idx="13">
                  <c:v>184.01603765740322</c:v>
                </c:pt>
                <c:pt idx="14">
                  <c:v>183.86505226681368</c:v>
                </c:pt>
                <c:pt idx="15">
                  <c:v>183.70475562677478</c:v>
                </c:pt>
                <c:pt idx="16">
                  <c:v>183.53553390593274</c:v>
                </c:pt>
                <c:pt idx="17">
                  <c:v>183.35779477423509</c:v>
                </c:pt>
                <c:pt idx="18">
                  <c:v>183.17196642081822</c:v>
                </c:pt>
                <c:pt idx="19">
                  <c:v>182.97849652246217</c:v>
                </c:pt>
                <c:pt idx="20">
                  <c:v>182.77785116509801</c:v>
                </c:pt>
                <c:pt idx="21">
                  <c:v>182.57051372096612</c:v>
                </c:pt>
                <c:pt idx="22">
                  <c:v>182.35698368413</c:v>
                </c:pt>
                <c:pt idx="23">
                  <c:v>182.13777546715141</c:v>
                </c:pt>
                <c:pt idx="24">
                  <c:v>181.91341716182544</c:v>
                </c:pt>
                <c:pt idx="25">
                  <c:v>181.68444926696111</c:v>
                </c:pt>
                <c:pt idx="26">
                  <c:v>181.45142338627232</c:v>
                </c:pt>
                <c:pt idx="27">
                  <c:v>181.21490089951632</c:v>
                </c:pt>
                <c:pt idx="28">
                  <c:v>180.97545161008065</c:v>
                </c:pt>
                <c:pt idx="29">
                  <c:v>180.73365237227682</c:v>
                </c:pt>
                <c:pt idx="30">
                  <c:v>180.49008570164781</c:v>
                </c:pt>
                <c:pt idx="31">
                  <c:v>180.2453383716371</c:v>
                </c:pt>
                <c:pt idx="32">
                  <c:v>180</c:v>
                </c:pt>
                <c:pt idx="33">
                  <c:v>179.7546616283629</c:v>
                </c:pt>
                <c:pt idx="34">
                  <c:v>179.50991429835219</c:v>
                </c:pt>
                <c:pt idx="35">
                  <c:v>179.26634762772318</c:v>
                </c:pt>
                <c:pt idx="36">
                  <c:v>179.02454838991935</c:v>
                </c:pt>
                <c:pt idx="37">
                  <c:v>178.78509910048368</c:v>
                </c:pt>
                <c:pt idx="38">
                  <c:v>178.54857661372768</c:v>
                </c:pt>
                <c:pt idx="39">
                  <c:v>178.31555073303889</c:v>
                </c:pt>
                <c:pt idx="40">
                  <c:v>178.08658283817456</c:v>
                </c:pt>
                <c:pt idx="41">
                  <c:v>177.86222453284859</c:v>
                </c:pt>
                <c:pt idx="42">
                  <c:v>177.64301631587</c:v>
                </c:pt>
                <c:pt idx="43">
                  <c:v>177.42948627903388</c:v>
                </c:pt>
                <c:pt idx="44">
                  <c:v>177.22214883490199</c:v>
                </c:pt>
                <c:pt idx="45">
                  <c:v>177.02150347753783</c:v>
                </c:pt>
                <c:pt idx="46">
                  <c:v>176.82803357918178</c:v>
                </c:pt>
                <c:pt idx="47">
                  <c:v>176.64220522576491</c:v>
                </c:pt>
                <c:pt idx="48">
                  <c:v>176.46446609406726</c:v>
                </c:pt>
                <c:pt idx="49">
                  <c:v>176.29524437322522</c:v>
                </c:pt>
                <c:pt idx="50">
                  <c:v>176.13494773318632</c:v>
                </c:pt>
                <c:pt idx="51">
                  <c:v>175.98396234259678</c:v>
                </c:pt>
                <c:pt idx="52">
                  <c:v>175.84265193848728</c:v>
                </c:pt>
                <c:pt idx="53">
                  <c:v>175.71135694999865</c:v>
                </c:pt>
                <c:pt idx="54">
                  <c:v>175.59039367825824</c:v>
                </c:pt>
                <c:pt idx="55">
                  <c:v>175.48005353438279</c:v>
                </c:pt>
                <c:pt idx="56">
                  <c:v>175.38060233744358</c:v>
                </c:pt>
                <c:pt idx="57">
                  <c:v>175.29227967408491</c:v>
                </c:pt>
                <c:pt idx="58">
                  <c:v>175.21529832133896</c:v>
                </c:pt>
                <c:pt idx="59">
                  <c:v>175.14984373402729</c:v>
                </c:pt>
                <c:pt idx="60">
                  <c:v>175.09607359798386</c:v>
                </c:pt>
                <c:pt idx="61">
                  <c:v>175.05411745017611</c:v>
                </c:pt>
                <c:pt idx="62">
                  <c:v>175.02407636663901</c:v>
                </c:pt>
                <c:pt idx="63">
                  <c:v>175.00602271897415</c:v>
                </c:pt>
                <c:pt idx="64">
                  <c:v>175</c:v>
                </c:pt>
                <c:pt idx="65">
                  <c:v>175.00602271897415</c:v>
                </c:pt>
                <c:pt idx="66">
                  <c:v>175.02407636663901</c:v>
                </c:pt>
                <c:pt idx="67">
                  <c:v>175.05411745017611</c:v>
                </c:pt>
                <c:pt idx="68">
                  <c:v>175.09607359798386</c:v>
                </c:pt>
                <c:pt idx="69">
                  <c:v>175.14984373402729</c:v>
                </c:pt>
                <c:pt idx="70">
                  <c:v>175.21529832133896</c:v>
                </c:pt>
                <c:pt idx="71">
                  <c:v>175.29227967408491</c:v>
                </c:pt>
                <c:pt idx="72">
                  <c:v>175.38060233744358</c:v>
                </c:pt>
                <c:pt idx="73">
                  <c:v>175.48005353438279</c:v>
                </c:pt>
                <c:pt idx="74">
                  <c:v>175.59039367825824</c:v>
                </c:pt>
                <c:pt idx="75">
                  <c:v>175.71135694999865</c:v>
                </c:pt>
                <c:pt idx="76">
                  <c:v>175.84265193848728</c:v>
                </c:pt>
                <c:pt idx="77">
                  <c:v>175.98396234259678</c:v>
                </c:pt>
                <c:pt idx="78">
                  <c:v>176.13494773318632</c:v>
                </c:pt>
                <c:pt idx="79">
                  <c:v>176.29524437322522</c:v>
                </c:pt>
                <c:pt idx="80">
                  <c:v>176.46446609406726</c:v>
                </c:pt>
                <c:pt idx="81">
                  <c:v>176.64220522576491</c:v>
                </c:pt>
                <c:pt idx="82">
                  <c:v>176.82803357918178</c:v>
                </c:pt>
                <c:pt idx="83">
                  <c:v>177.02150347753783</c:v>
                </c:pt>
                <c:pt idx="84">
                  <c:v>177.22214883490199</c:v>
                </c:pt>
                <c:pt idx="85">
                  <c:v>177.42948627903388</c:v>
                </c:pt>
                <c:pt idx="86">
                  <c:v>177.64301631587</c:v>
                </c:pt>
                <c:pt idx="87">
                  <c:v>177.86222453284859</c:v>
                </c:pt>
                <c:pt idx="88">
                  <c:v>178.08658283817454</c:v>
                </c:pt>
                <c:pt idx="89">
                  <c:v>178.31555073303889</c:v>
                </c:pt>
                <c:pt idx="90">
                  <c:v>178.54857661372768</c:v>
                </c:pt>
                <c:pt idx="91">
                  <c:v>178.78509910048368</c:v>
                </c:pt>
                <c:pt idx="92">
                  <c:v>179.02454838991935</c:v>
                </c:pt>
                <c:pt idx="93">
                  <c:v>179.26634762772318</c:v>
                </c:pt>
                <c:pt idx="94">
                  <c:v>179.50991429835219</c:v>
                </c:pt>
                <c:pt idx="95">
                  <c:v>179.7546616283629</c:v>
                </c:pt>
                <c:pt idx="96">
                  <c:v>180</c:v>
                </c:pt>
                <c:pt idx="97">
                  <c:v>180.24533837163708</c:v>
                </c:pt>
                <c:pt idx="98">
                  <c:v>180.49008570164781</c:v>
                </c:pt>
                <c:pt idx="99">
                  <c:v>180.73365237227682</c:v>
                </c:pt>
                <c:pt idx="100">
                  <c:v>180.97545161008065</c:v>
                </c:pt>
                <c:pt idx="101">
                  <c:v>181.21490089951632</c:v>
                </c:pt>
                <c:pt idx="102">
                  <c:v>181.45142338627232</c:v>
                </c:pt>
                <c:pt idx="103">
                  <c:v>181.68444926696111</c:v>
                </c:pt>
                <c:pt idx="104">
                  <c:v>181.91341716182546</c:v>
                </c:pt>
                <c:pt idx="105">
                  <c:v>182.13777546715141</c:v>
                </c:pt>
                <c:pt idx="106">
                  <c:v>182.35698368413</c:v>
                </c:pt>
                <c:pt idx="107">
                  <c:v>182.57051372096612</c:v>
                </c:pt>
                <c:pt idx="108">
                  <c:v>182.77785116509801</c:v>
                </c:pt>
                <c:pt idx="109">
                  <c:v>182.97849652246217</c:v>
                </c:pt>
                <c:pt idx="110">
                  <c:v>183.17196642081822</c:v>
                </c:pt>
                <c:pt idx="111">
                  <c:v>183.35779477423509</c:v>
                </c:pt>
                <c:pt idx="112">
                  <c:v>183.53553390593274</c:v>
                </c:pt>
                <c:pt idx="113">
                  <c:v>183.70475562677478</c:v>
                </c:pt>
                <c:pt idx="114">
                  <c:v>183.86505226681368</c:v>
                </c:pt>
                <c:pt idx="115">
                  <c:v>184.01603765740322</c:v>
                </c:pt>
                <c:pt idx="116">
                  <c:v>184.15734806151272</c:v>
                </c:pt>
                <c:pt idx="117">
                  <c:v>184.28864305000135</c:v>
                </c:pt>
                <c:pt idx="118">
                  <c:v>184.40960632174176</c:v>
                </c:pt>
                <c:pt idx="119">
                  <c:v>184.51994646561721</c:v>
                </c:pt>
                <c:pt idx="120">
                  <c:v>184.61939766255642</c:v>
                </c:pt>
                <c:pt idx="121">
                  <c:v>184.70772032591509</c:v>
                </c:pt>
                <c:pt idx="122">
                  <c:v>184.78470167866104</c:v>
                </c:pt>
                <c:pt idx="123">
                  <c:v>184.85015626597271</c:v>
                </c:pt>
                <c:pt idx="124">
                  <c:v>184.90392640201614</c:v>
                </c:pt>
                <c:pt idx="125">
                  <c:v>184.94588254982389</c:v>
                </c:pt>
                <c:pt idx="126">
                  <c:v>184.97592363336099</c:v>
                </c:pt>
                <c:pt idx="127">
                  <c:v>184.99397728102585</c:v>
                </c:pt>
                <c:pt idx="128">
                  <c:v>185</c:v>
                </c:pt>
              </c:numCache>
            </c:numRef>
          </c:xVal>
          <c:yVal>
            <c:numRef>
              <c:f>'s6'!$M$14:$M$142</c:f>
              <c:numCache>
                <c:formatCode>0.00</c:formatCode>
                <c:ptCount val="129"/>
                <c:pt idx="0">
                  <c:v>81.5</c:v>
                </c:pt>
                <c:pt idx="1">
                  <c:v>81.596328532962588</c:v>
                </c:pt>
                <c:pt idx="2">
                  <c:v>81.688811370667423</c:v>
                </c:pt>
                <c:pt idx="3">
                  <c:v>81.777225713857888</c:v>
                </c:pt>
                <c:pt idx="4">
                  <c:v>81.861358564637101</c:v>
                </c:pt>
                <c:pt idx="5">
                  <c:v>81.941007239598349</c:v>
                </c:pt>
                <c:pt idx="6">
                  <c:v>82.015979858107244</c:v>
                </c:pt>
                <c:pt idx="7">
                  <c:v>82.086095804558965</c:v>
                </c:pt>
                <c:pt idx="8">
                  <c:v>82.151186163497115</c:v>
                </c:pt>
                <c:pt idx="9">
                  <c:v>82.211094126545731</c:v>
                </c:pt>
                <c:pt idx="10">
                  <c:v>82.265675370174534</c:v>
                </c:pt>
                <c:pt idx="11">
                  <c:v>82.314798403386845</c:v>
                </c:pt>
                <c:pt idx="12">
                  <c:v>82.358344884493022</c:v>
                </c:pt>
                <c:pt idx="13">
                  <c:v>82.39620990620584</c:v>
                </c:pt>
                <c:pt idx="14">
                  <c:v>82.428302248371395</c:v>
                </c:pt>
                <c:pt idx="15">
                  <c:v>82.454544597726482</c:v>
                </c:pt>
                <c:pt idx="16">
                  <c:v>82.474873734152922</c:v>
                </c:pt>
                <c:pt idx="17">
                  <c:v>82.489240682980451</c:v>
                </c:pt>
                <c:pt idx="18">
                  <c:v>82.497610832970949</c:v>
                </c:pt>
                <c:pt idx="19">
                  <c:v>82.499964019699945</c:v>
                </c:pt>
                <c:pt idx="20">
                  <c:v>82.496294574134495</c:v>
                </c:pt>
                <c:pt idx="21">
                  <c:v>82.48661133629038</c:v>
                </c:pt>
                <c:pt idx="22">
                  <c:v>82.470937633935705</c:v>
                </c:pt>
                <c:pt idx="23">
                  <c:v>82.449311226392311</c:v>
                </c:pt>
                <c:pt idx="24">
                  <c:v>82.421784213570206</c:v>
                </c:pt>
                <c:pt idx="25">
                  <c:v>82.388422910454366</c:v>
                </c:pt>
                <c:pt idx="26">
                  <c:v>82.349307687346112</c:v>
                </c:pt>
                <c:pt idx="27">
                  <c:v>82.304532776243988</c:v>
                </c:pt>
                <c:pt idx="28">
                  <c:v>82.254206043830649</c:v>
                </c:pt>
                <c:pt idx="29">
                  <c:v>82.198448731612601</c:v>
                </c:pt>
                <c:pt idx="30">
                  <c:v>82.137395163838733</c:v>
                </c:pt>
                <c:pt idx="31">
                  <c:v>82.071192423901465</c:v>
                </c:pt>
                <c:pt idx="32">
                  <c:v>82</c:v>
                </c:pt>
                <c:pt idx="33">
                  <c:v>81.923989400919211</c:v>
                </c:pt>
                <c:pt idx="34">
                  <c:v>81.843343742850053</c:v>
                </c:pt>
                <c:pt idx="35">
                  <c:v>81.758257308246513</c:v>
                </c:pt>
                <c:pt idx="36">
                  <c:v>81.668935077782265</c:v>
                </c:pt>
                <c:pt idx="37">
                  <c:v>81.575592236534192</c:v>
                </c:pt>
                <c:pt idx="38">
                  <c:v>81.478453655582726</c:v>
                </c:pt>
                <c:pt idx="39">
                  <c:v>81.377753350277715</c:v>
                </c:pt>
                <c:pt idx="40">
                  <c:v>81.273733916474939</c:v>
                </c:pt>
                <c:pt idx="41">
                  <c:v>81.166645946101468</c:v>
                </c:pt>
                <c:pt idx="42">
                  <c:v>81.056747423457708</c:v>
                </c:pt>
                <c:pt idx="43">
                  <c:v>80.944303103710709</c:v>
                </c:pt>
                <c:pt idx="44">
                  <c:v>80.829583875075684</c:v>
                </c:pt>
                <c:pt idx="45">
                  <c:v>80.712866106222634</c:v>
                </c:pt>
                <c:pt idx="46">
                  <c:v>80.594430980480013</c:v>
                </c:pt>
                <c:pt idx="47">
                  <c:v>80.474563818439393</c:v>
                </c:pt>
                <c:pt idx="48">
                  <c:v>80.353553390593277</c:v>
                </c:pt>
                <c:pt idx="49">
                  <c:v>80.231691221661592</c:v>
                </c:pt>
                <c:pt idx="50">
                  <c:v>80.109270888283191</c:v>
                </c:pt>
                <c:pt idx="51">
                  <c:v>79.986587311763898</c:v>
                </c:pt>
                <c:pt idx="52">
                  <c:v>79.863936047585383</c:v>
                </c:pt>
                <c:pt idx="53">
                  <c:v>79.741612573386035</c:v>
                </c:pt>
                <c:pt idx="54">
                  <c:v>79.619911577129457</c:v>
                </c:pt>
                <c:pt idx="55">
                  <c:v>79.499126247175397</c:v>
                </c:pt>
                <c:pt idx="56">
                  <c:v>79.37954756596325</c:v>
                </c:pt>
                <c:pt idx="57">
                  <c:v>79.261463609009908</c:v>
                </c:pt>
                <c:pt idx="58">
                  <c:v>79.145158850910619</c:v>
                </c:pt>
                <c:pt idx="59">
                  <c:v>79.030913480014718</c:v>
                </c:pt>
                <c:pt idx="60">
                  <c:v>78.919002723427411</c:v>
                </c:pt>
                <c:pt idx="61">
                  <c:v>78.809696183963553</c:v>
                </c:pt>
                <c:pt idx="62">
                  <c:v>78.703257190650831</c:v>
                </c:pt>
                <c:pt idx="63">
                  <c:v>78.599942164347084</c:v>
                </c:pt>
                <c:pt idx="64">
                  <c:v>78.5</c:v>
                </c:pt>
                <c:pt idx="65">
                  <c:v>78.403671467037412</c:v>
                </c:pt>
                <c:pt idx="66">
                  <c:v>78.311188629332577</c:v>
                </c:pt>
                <c:pt idx="67">
                  <c:v>78.222774286142112</c:v>
                </c:pt>
                <c:pt idx="68">
                  <c:v>78.138641435362899</c:v>
                </c:pt>
                <c:pt idx="69">
                  <c:v>78.058992760401651</c:v>
                </c:pt>
                <c:pt idx="70">
                  <c:v>77.984020141892756</c:v>
                </c:pt>
                <c:pt idx="71">
                  <c:v>77.913904195441035</c:v>
                </c:pt>
                <c:pt idx="72">
                  <c:v>77.848813836502885</c:v>
                </c:pt>
                <c:pt idx="73">
                  <c:v>77.788905873454269</c:v>
                </c:pt>
                <c:pt idx="74">
                  <c:v>77.734324629825466</c:v>
                </c:pt>
                <c:pt idx="75">
                  <c:v>77.685201596613155</c:v>
                </c:pt>
                <c:pt idx="76">
                  <c:v>77.641655115506978</c:v>
                </c:pt>
                <c:pt idx="77">
                  <c:v>77.60379009379416</c:v>
                </c:pt>
                <c:pt idx="78">
                  <c:v>77.571697751628605</c:v>
                </c:pt>
                <c:pt idx="79">
                  <c:v>77.545455402273518</c:v>
                </c:pt>
                <c:pt idx="80">
                  <c:v>77.525126265847078</c:v>
                </c:pt>
                <c:pt idx="81">
                  <c:v>77.510759317019549</c:v>
                </c:pt>
                <c:pt idx="82">
                  <c:v>77.502389167029051</c:v>
                </c:pt>
                <c:pt idx="83">
                  <c:v>77.500035980300055</c:v>
                </c:pt>
                <c:pt idx="84">
                  <c:v>77.503705425865505</c:v>
                </c:pt>
                <c:pt idx="85">
                  <c:v>77.51338866370962</c:v>
                </c:pt>
                <c:pt idx="86">
                  <c:v>77.529062366064295</c:v>
                </c:pt>
                <c:pt idx="87">
                  <c:v>77.550688773607689</c:v>
                </c:pt>
                <c:pt idx="88">
                  <c:v>77.578215786429794</c:v>
                </c:pt>
                <c:pt idx="89">
                  <c:v>77.611577089545634</c:v>
                </c:pt>
                <c:pt idx="90">
                  <c:v>77.650692312653888</c:v>
                </c:pt>
                <c:pt idx="91">
                  <c:v>77.695467223756012</c:v>
                </c:pt>
                <c:pt idx="92">
                  <c:v>77.745793956169351</c:v>
                </c:pt>
                <c:pt idx="93">
                  <c:v>77.801551268387399</c:v>
                </c:pt>
                <c:pt idx="94">
                  <c:v>77.862604836161267</c:v>
                </c:pt>
                <c:pt idx="95">
                  <c:v>77.928807576098535</c:v>
                </c:pt>
                <c:pt idx="96">
                  <c:v>78</c:v>
                </c:pt>
                <c:pt idx="97">
                  <c:v>78.076010599080774</c:v>
                </c:pt>
                <c:pt idx="98">
                  <c:v>78.156656257149947</c:v>
                </c:pt>
                <c:pt idx="99">
                  <c:v>78.241742691753487</c:v>
                </c:pt>
                <c:pt idx="100">
                  <c:v>78.331064922217735</c:v>
                </c:pt>
                <c:pt idx="101">
                  <c:v>78.424407763465808</c:v>
                </c:pt>
                <c:pt idx="102">
                  <c:v>78.521546344417274</c:v>
                </c:pt>
                <c:pt idx="103">
                  <c:v>78.622246649722285</c:v>
                </c:pt>
                <c:pt idx="104">
                  <c:v>78.726266083525061</c:v>
                </c:pt>
                <c:pt idx="105">
                  <c:v>78.833354053898532</c:v>
                </c:pt>
                <c:pt idx="106">
                  <c:v>78.943252576542292</c:v>
                </c:pt>
                <c:pt idx="107">
                  <c:v>79.055696896289291</c:v>
                </c:pt>
                <c:pt idx="108">
                  <c:v>79.170416124924316</c:v>
                </c:pt>
                <c:pt idx="109">
                  <c:v>79.287133893777366</c:v>
                </c:pt>
                <c:pt idx="110">
                  <c:v>79.405569019520001</c:v>
                </c:pt>
                <c:pt idx="111">
                  <c:v>79.525436181560607</c:v>
                </c:pt>
                <c:pt idx="112">
                  <c:v>79.646446609406723</c:v>
                </c:pt>
                <c:pt idx="113">
                  <c:v>79.768308778338394</c:v>
                </c:pt>
                <c:pt idx="114">
                  <c:v>79.890729111716809</c:v>
                </c:pt>
                <c:pt idx="115">
                  <c:v>80.013412688236102</c:v>
                </c:pt>
                <c:pt idx="116">
                  <c:v>80.136063952414617</c:v>
                </c:pt>
                <c:pt idx="117">
                  <c:v>80.258387426613965</c:v>
                </c:pt>
                <c:pt idx="118">
                  <c:v>80.380088422870543</c:v>
                </c:pt>
                <c:pt idx="119">
                  <c:v>80.500873752824603</c:v>
                </c:pt>
                <c:pt idx="120">
                  <c:v>80.62045243403675</c:v>
                </c:pt>
                <c:pt idx="121">
                  <c:v>80.738536390990092</c:v>
                </c:pt>
                <c:pt idx="122">
                  <c:v>80.854841149089381</c:v>
                </c:pt>
                <c:pt idx="123">
                  <c:v>80.969086519985282</c:v>
                </c:pt>
                <c:pt idx="124">
                  <c:v>81.080997276572589</c:v>
                </c:pt>
                <c:pt idx="125">
                  <c:v>81.190303816036447</c:v>
                </c:pt>
                <c:pt idx="126">
                  <c:v>81.296742809349169</c:v>
                </c:pt>
                <c:pt idx="127">
                  <c:v>81.400057835652916</c:v>
                </c:pt>
                <c:pt idx="128">
                  <c:v>81.5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98-469A-9831-5B235A2B30F6}"/>
            </c:ext>
          </c:extLst>
        </c:ser>
        <c:ser>
          <c:idx val="0"/>
          <c:order val="2"/>
          <c:tx>
            <c:v>ellipse2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's6'!$P$14:$P$142</c:f>
              <c:numCache>
                <c:formatCode>0.00</c:formatCode>
                <c:ptCount val="129"/>
                <c:pt idx="0">
                  <c:v>190</c:v>
                </c:pt>
                <c:pt idx="1">
                  <c:v>189.98795456205173</c:v>
                </c:pt>
                <c:pt idx="2">
                  <c:v>189.95184726672198</c:v>
                </c:pt>
                <c:pt idx="3">
                  <c:v>189.89176509964781</c:v>
                </c:pt>
                <c:pt idx="4">
                  <c:v>189.80785280403231</c:v>
                </c:pt>
                <c:pt idx="5">
                  <c:v>189.70031253194543</c:v>
                </c:pt>
                <c:pt idx="6">
                  <c:v>189.56940335732207</c:v>
                </c:pt>
                <c:pt idx="7">
                  <c:v>189.41544065183021</c:v>
                </c:pt>
                <c:pt idx="8">
                  <c:v>189.23879532511287</c:v>
                </c:pt>
                <c:pt idx="9">
                  <c:v>189.03989293123442</c:v>
                </c:pt>
                <c:pt idx="10">
                  <c:v>188.81921264348355</c:v>
                </c:pt>
                <c:pt idx="11">
                  <c:v>188.57728610000271</c:v>
                </c:pt>
                <c:pt idx="12">
                  <c:v>188.31469612302544</c:v>
                </c:pt>
                <c:pt idx="13">
                  <c:v>188.03207531480646</c:v>
                </c:pt>
                <c:pt idx="14">
                  <c:v>187.73010453362738</c:v>
                </c:pt>
                <c:pt idx="15">
                  <c:v>187.4095112535496</c:v>
                </c:pt>
                <c:pt idx="16">
                  <c:v>187.07106781186548</c:v>
                </c:pt>
                <c:pt idx="17">
                  <c:v>186.71558954847018</c:v>
                </c:pt>
                <c:pt idx="18">
                  <c:v>186.34393284163644</c:v>
                </c:pt>
                <c:pt idx="19">
                  <c:v>185.95699304492433</c:v>
                </c:pt>
                <c:pt idx="20">
                  <c:v>185.55570233019603</c:v>
                </c:pt>
                <c:pt idx="21">
                  <c:v>185.14102744193221</c:v>
                </c:pt>
                <c:pt idx="22">
                  <c:v>184.71396736825997</c:v>
                </c:pt>
                <c:pt idx="23">
                  <c:v>184.27555093430283</c:v>
                </c:pt>
                <c:pt idx="24">
                  <c:v>183.8268343236509</c:v>
                </c:pt>
                <c:pt idx="25">
                  <c:v>183.36889853392219</c:v>
                </c:pt>
                <c:pt idx="26">
                  <c:v>182.90284677254462</c:v>
                </c:pt>
                <c:pt idx="27">
                  <c:v>182.42980179903265</c:v>
                </c:pt>
                <c:pt idx="28">
                  <c:v>181.95090322016128</c:v>
                </c:pt>
                <c:pt idx="29">
                  <c:v>181.46730474455362</c:v>
                </c:pt>
                <c:pt idx="30">
                  <c:v>180.9801714032956</c:v>
                </c:pt>
                <c:pt idx="31">
                  <c:v>180.49067674327418</c:v>
                </c:pt>
                <c:pt idx="32">
                  <c:v>180</c:v>
                </c:pt>
                <c:pt idx="33">
                  <c:v>179.50932325672582</c:v>
                </c:pt>
                <c:pt idx="34">
                  <c:v>179.0198285967044</c:v>
                </c:pt>
                <c:pt idx="35">
                  <c:v>178.53269525544638</c:v>
                </c:pt>
                <c:pt idx="36">
                  <c:v>178.04909677983872</c:v>
                </c:pt>
                <c:pt idx="37">
                  <c:v>177.57019820096735</c:v>
                </c:pt>
                <c:pt idx="38">
                  <c:v>177.09715322745538</c:v>
                </c:pt>
                <c:pt idx="39">
                  <c:v>176.63110146607781</c:v>
                </c:pt>
                <c:pt idx="40">
                  <c:v>176.1731656763491</c:v>
                </c:pt>
                <c:pt idx="41">
                  <c:v>175.72444906569717</c:v>
                </c:pt>
                <c:pt idx="42">
                  <c:v>175.28603263174003</c:v>
                </c:pt>
                <c:pt idx="43">
                  <c:v>174.85897255806779</c:v>
                </c:pt>
                <c:pt idx="44">
                  <c:v>174.44429766980397</c:v>
                </c:pt>
                <c:pt idx="45">
                  <c:v>174.04300695507567</c:v>
                </c:pt>
                <c:pt idx="46">
                  <c:v>173.65606715836356</c:v>
                </c:pt>
                <c:pt idx="47">
                  <c:v>173.28441045152982</c:v>
                </c:pt>
                <c:pt idx="48">
                  <c:v>172.92893218813452</c:v>
                </c:pt>
                <c:pt idx="49">
                  <c:v>172.5904887464504</c:v>
                </c:pt>
                <c:pt idx="50">
                  <c:v>172.26989546637262</c:v>
                </c:pt>
                <c:pt idx="51">
                  <c:v>171.96792468519357</c:v>
                </c:pt>
                <c:pt idx="52">
                  <c:v>171.68530387697456</c:v>
                </c:pt>
                <c:pt idx="53">
                  <c:v>171.42271389999729</c:v>
                </c:pt>
                <c:pt idx="54">
                  <c:v>171.18078735651645</c:v>
                </c:pt>
                <c:pt idx="55">
                  <c:v>170.96010706876558</c:v>
                </c:pt>
                <c:pt idx="56">
                  <c:v>170.76120467488713</c:v>
                </c:pt>
                <c:pt idx="57">
                  <c:v>170.58455934816979</c:v>
                </c:pt>
                <c:pt idx="58">
                  <c:v>170.43059664267793</c:v>
                </c:pt>
                <c:pt idx="59">
                  <c:v>170.29968746805457</c:v>
                </c:pt>
                <c:pt idx="60">
                  <c:v>170.19214719596769</c:v>
                </c:pt>
                <c:pt idx="61">
                  <c:v>170.10823490035219</c:v>
                </c:pt>
                <c:pt idx="62">
                  <c:v>170.04815273327804</c:v>
                </c:pt>
                <c:pt idx="63">
                  <c:v>170.01204543794827</c:v>
                </c:pt>
                <c:pt idx="64">
                  <c:v>170</c:v>
                </c:pt>
                <c:pt idx="65">
                  <c:v>170.01204543794827</c:v>
                </c:pt>
                <c:pt idx="66">
                  <c:v>170.04815273327802</c:v>
                </c:pt>
                <c:pt idx="67">
                  <c:v>170.10823490035219</c:v>
                </c:pt>
                <c:pt idx="68">
                  <c:v>170.19214719596769</c:v>
                </c:pt>
                <c:pt idx="69">
                  <c:v>170.29968746805457</c:v>
                </c:pt>
                <c:pt idx="70">
                  <c:v>170.4305966426779</c:v>
                </c:pt>
                <c:pt idx="71">
                  <c:v>170.58455934816979</c:v>
                </c:pt>
                <c:pt idx="72">
                  <c:v>170.76120467488713</c:v>
                </c:pt>
                <c:pt idx="73">
                  <c:v>170.96010706876558</c:v>
                </c:pt>
                <c:pt idx="74">
                  <c:v>171.18078735651645</c:v>
                </c:pt>
                <c:pt idx="75">
                  <c:v>171.42271389999729</c:v>
                </c:pt>
                <c:pt idx="76">
                  <c:v>171.68530387697456</c:v>
                </c:pt>
                <c:pt idx="77">
                  <c:v>171.96792468519354</c:v>
                </c:pt>
                <c:pt idx="78">
                  <c:v>172.26989546637262</c:v>
                </c:pt>
                <c:pt idx="79">
                  <c:v>172.5904887464504</c:v>
                </c:pt>
                <c:pt idx="80">
                  <c:v>172.92893218813452</c:v>
                </c:pt>
                <c:pt idx="81">
                  <c:v>173.28441045152982</c:v>
                </c:pt>
                <c:pt idx="82">
                  <c:v>173.65606715836356</c:v>
                </c:pt>
                <c:pt idx="83">
                  <c:v>174.04300695507567</c:v>
                </c:pt>
                <c:pt idx="84">
                  <c:v>174.44429766980397</c:v>
                </c:pt>
                <c:pt idx="85">
                  <c:v>174.85897255806779</c:v>
                </c:pt>
                <c:pt idx="86">
                  <c:v>175.28603263174003</c:v>
                </c:pt>
                <c:pt idx="87">
                  <c:v>175.72444906569717</c:v>
                </c:pt>
                <c:pt idx="88">
                  <c:v>176.1731656763491</c:v>
                </c:pt>
                <c:pt idx="89">
                  <c:v>176.63110146607781</c:v>
                </c:pt>
                <c:pt idx="90">
                  <c:v>177.09715322745538</c:v>
                </c:pt>
                <c:pt idx="91">
                  <c:v>177.57019820096735</c:v>
                </c:pt>
                <c:pt idx="92">
                  <c:v>178.04909677983872</c:v>
                </c:pt>
                <c:pt idx="93">
                  <c:v>178.53269525544638</c:v>
                </c:pt>
                <c:pt idx="94">
                  <c:v>179.0198285967044</c:v>
                </c:pt>
                <c:pt idx="95">
                  <c:v>179.50932325672582</c:v>
                </c:pt>
                <c:pt idx="96">
                  <c:v>180</c:v>
                </c:pt>
                <c:pt idx="97">
                  <c:v>180.49067674327418</c:v>
                </c:pt>
                <c:pt idx="98">
                  <c:v>180.9801714032956</c:v>
                </c:pt>
                <c:pt idx="99">
                  <c:v>181.46730474455362</c:v>
                </c:pt>
                <c:pt idx="100">
                  <c:v>181.95090322016128</c:v>
                </c:pt>
                <c:pt idx="101">
                  <c:v>182.42980179903265</c:v>
                </c:pt>
                <c:pt idx="102">
                  <c:v>182.90284677254462</c:v>
                </c:pt>
                <c:pt idx="103">
                  <c:v>183.36889853392219</c:v>
                </c:pt>
                <c:pt idx="104">
                  <c:v>183.8268343236509</c:v>
                </c:pt>
                <c:pt idx="105">
                  <c:v>184.27555093430283</c:v>
                </c:pt>
                <c:pt idx="106">
                  <c:v>184.71396736825997</c:v>
                </c:pt>
                <c:pt idx="107">
                  <c:v>185.14102744193221</c:v>
                </c:pt>
                <c:pt idx="108">
                  <c:v>185.55570233019603</c:v>
                </c:pt>
                <c:pt idx="109">
                  <c:v>185.95699304492433</c:v>
                </c:pt>
                <c:pt idx="110">
                  <c:v>186.34393284163644</c:v>
                </c:pt>
                <c:pt idx="111">
                  <c:v>186.71558954847018</c:v>
                </c:pt>
                <c:pt idx="112">
                  <c:v>187.07106781186548</c:v>
                </c:pt>
                <c:pt idx="113">
                  <c:v>187.4095112535496</c:v>
                </c:pt>
                <c:pt idx="114">
                  <c:v>187.73010453362735</c:v>
                </c:pt>
                <c:pt idx="115">
                  <c:v>188.03207531480646</c:v>
                </c:pt>
                <c:pt idx="116">
                  <c:v>188.31469612302544</c:v>
                </c:pt>
                <c:pt idx="117">
                  <c:v>188.57728610000271</c:v>
                </c:pt>
                <c:pt idx="118">
                  <c:v>188.81921264348355</c:v>
                </c:pt>
                <c:pt idx="119">
                  <c:v>189.03989293123442</c:v>
                </c:pt>
                <c:pt idx="120">
                  <c:v>189.23879532511287</c:v>
                </c:pt>
                <c:pt idx="121">
                  <c:v>189.41544065183021</c:v>
                </c:pt>
                <c:pt idx="122">
                  <c:v>189.56940335732207</c:v>
                </c:pt>
                <c:pt idx="123">
                  <c:v>189.70031253194543</c:v>
                </c:pt>
                <c:pt idx="124">
                  <c:v>189.80785280403231</c:v>
                </c:pt>
                <c:pt idx="125">
                  <c:v>189.89176509964781</c:v>
                </c:pt>
                <c:pt idx="126">
                  <c:v>189.95184726672198</c:v>
                </c:pt>
                <c:pt idx="127">
                  <c:v>189.98795456205173</c:v>
                </c:pt>
                <c:pt idx="128">
                  <c:v>190</c:v>
                </c:pt>
              </c:numCache>
            </c:numRef>
          </c:xVal>
          <c:yVal>
            <c:numRef>
              <c:f>'s6'!$Q$14:$Q$142</c:f>
              <c:numCache>
                <c:formatCode>0.00</c:formatCode>
                <c:ptCount val="129"/>
                <c:pt idx="0">
                  <c:v>83</c:v>
                </c:pt>
                <c:pt idx="1">
                  <c:v>83.192657065925189</c:v>
                </c:pt>
                <c:pt idx="2">
                  <c:v>83.377622741334832</c:v>
                </c:pt>
                <c:pt idx="3">
                  <c:v>83.55445142771579</c:v>
                </c:pt>
                <c:pt idx="4">
                  <c:v>83.722717129274201</c:v>
                </c:pt>
                <c:pt idx="5">
                  <c:v>83.882014479196684</c:v>
                </c:pt>
                <c:pt idx="6">
                  <c:v>84.031959716214473</c:v>
                </c:pt>
                <c:pt idx="7">
                  <c:v>84.172191609117945</c:v>
                </c:pt>
                <c:pt idx="8">
                  <c:v>84.302372326994217</c:v>
                </c:pt>
                <c:pt idx="9">
                  <c:v>84.422188253091463</c:v>
                </c:pt>
                <c:pt idx="10">
                  <c:v>84.531350740349055</c:v>
                </c:pt>
                <c:pt idx="11">
                  <c:v>84.629596806773705</c:v>
                </c:pt>
                <c:pt idx="12">
                  <c:v>84.716689768986043</c:v>
                </c:pt>
                <c:pt idx="13">
                  <c:v>84.792419812411666</c:v>
                </c:pt>
                <c:pt idx="14">
                  <c:v>84.85660449674279</c:v>
                </c:pt>
                <c:pt idx="15">
                  <c:v>84.90908919545295</c:v>
                </c:pt>
                <c:pt idx="16">
                  <c:v>84.94974746830583</c:v>
                </c:pt>
                <c:pt idx="17">
                  <c:v>84.978481365960889</c:v>
                </c:pt>
                <c:pt idx="18">
                  <c:v>84.995221665941884</c:v>
                </c:pt>
                <c:pt idx="19">
                  <c:v>84.999928039399876</c:v>
                </c:pt>
                <c:pt idx="20">
                  <c:v>84.992589148268991</c:v>
                </c:pt>
                <c:pt idx="21">
                  <c:v>84.973222672580761</c:v>
                </c:pt>
                <c:pt idx="22">
                  <c:v>84.94187526787141</c:v>
                </c:pt>
                <c:pt idx="23">
                  <c:v>84.898622452784622</c:v>
                </c:pt>
                <c:pt idx="24">
                  <c:v>84.843568427140411</c:v>
                </c:pt>
                <c:pt idx="25">
                  <c:v>84.776845820908747</c:v>
                </c:pt>
                <c:pt idx="26">
                  <c:v>84.698615374692224</c:v>
                </c:pt>
                <c:pt idx="27">
                  <c:v>84.609065552487962</c:v>
                </c:pt>
                <c:pt idx="28">
                  <c:v>84.508412087661313</c:v>
                </c:pt>
                <c:pt idx="29">
                  <c:v>84.396897463225216</c:v>
                </c:pt>
                <c:pt idx="30">
                  <c:v>84.274790327677465</c:v>
                </c:pt>
                <c:pt idx="31">
                  <c:v>84.142384847802944</c:v>
                </c:pt>
                <c:pt idx="32">
                  <c:v>84</c:v>
                </c:pt>
                <c:pt idx="33">
                  <c:v>83.847978801838437</c:v>
                </c:pt>
                <c:pt idx="34">
                  <c:v>83.686687485700105</c:v>
                </c:pt>
                <c:pt idx="35">
                  <c:v>83.516514616493041</c:v>
                </c:pt>
                <c:pt idx="36">
                  <c:v>83.337870155564531</c:v>
                </c:pt>
                <c:pt idx="37">
                  <c:v>83.151184473068383</c:v>
                </c:pt>
                <c:pt idx="38">
                  <c:v>82.956907311165452</c:v>
                </c:pt>
                <c:pt idx="39">
                  <c:v>82.755506700555429</c:v>
                </c:pt>
                <c:pt idx="40">
                  <c:v>82.547467832949877</c:v>
                </c:pt>
                <c:pt idx="41">
                  <c:v>82.333291892202922</c:v>
                </c:pt>
                <c:pt idx="42">
                  <c:v>82.11349484691543</c:v>
                </c:pt>
                <c:pt idx="43">
                  <c:v>81.888606207421418</c:v>
                </c:pt>
                <c:pt idx="44">
                  <c:v>81.659167750151383</c:v>
                </c:pt>
                <c:pt idx="45">
                  <c:v>81.425732212445283</c:v>
                </c:pt>
                <c:pt idx="46">
                  <c:v>81.188861960960011</c:v>
                </c:pt>
                <c:pt idx="47">
                  <c:v>80.949127636878785</c:v>
                </c:pt>
                <c:pt idx="48">
                  <c:v>80.707106781186553</c:v>
                </c:pt>
                <c:pt idx="49">
                  <c:v>80.463382443323198</c:v>
                </c:pt>
                <c:pt idx="50">
                  <c:v>80.218541776566369</c:v>
                </c:pt>
                <c:pt idx="51">
                  <c:v>79.973174623527797</c:v>
                </c:pt>
                <c:pt idx="52">
                  <c:v>79.727872095170767</c:v>
                </c:pt>
                <c:pt idx="53">
                  <c:v>79.483225146772071</c:v>
                </c:pt>
                <c:pt idx="54">
                  <c:v>79.239823154258929</c:v>
                </c:pt>
                <c:pt idx="55">
                  <c:v>78.998252494350794</c:v>
                </c:pt>
                <c:pt idx="56">
                  <c:v>78.7590951319265</c:v>
                </c:pt>
                <c:pt idx="57">
                  <c:v>78.522927218019817</c:v>
                </c:pt>
                <c:pt idx="58">
                  <c:v>78.290317701821223</c:v>
                </c:pt>
                <c:pt idx="59">
                  <c:v>78.061826960029421</c:v>
                </c:pt>
                <c:pt idx="60">
                  <c:v>77.838005446854822</c:v>
                </c:pt>
                <c:pt idx="61">
                  <c:v>77.619392367927105</c:v>
                </c:pt>
                <c:pt idx="62">
                  <c:v>77.406514381301648</c:v>
                </c:pt>
                <c:pt idx="63">
                  <c:v>77.199884328694154</c:v>
                </c:pt>
                <c:pt idx="64">
                  <c:v>77</c:v>
                </c:pt>
                <c:pt idx="65">
                  <c:v>76.807342934074811</c:v>
                </c:pt>
                <c:pt idx="66">
                  <c:v>76.622377258665168</c:v>
                </c:pt>
                <c:pt idx="67">
                  <c:v>76.44554857228421</c:v>
                </c:pt>
                <c:pt idx="68">
                  <c:v>76.277282870725799</c:v>
                </c:pt>
                <c:pt idx="69">
                  <c:v>76.117985520803316</c:v>
                </c:pt>
                <c:pt idx="70">
                  <c:v>75.968040283785527</c:v>
                </c:pt>
                <c:pt idx="71">
                  <c:v>75.827808390882055</c:v>
                </c:pt>
                <c:pt idx="72">
                  <c:v>75.697627673005783</c:v>
                </c:pt>
                <c:pt idx="73">
                  <c:v>75.577811746908537</c:v>
                </c:pt>
                <c:pt idx="74">
                  <c:v>75.468649259650945</c:v>
                </c:pt>
                <c:pt idx="75">
                  <c:v>75.370403193226295</c:v>
                </c:pt>
                <c:pt idx="76">
                  <c:v>75.283310231013957</c:v>
                </c:pt>
                <c:pt idx="77">
                  <c:v>75.207580187588334</c:v>
                </c:pt>
                <c:pt idx="78">
                  <c:v>75.14339550325721</c:v>
                </c:pt>
                <c:pt idx="79">
                  <c:v>75.09091080454705</c:v>
                </c:pt>
                <c:pt idx="80">
                  <c:v>75.05025253169417</c:v>
                </c:pt>
                <c:pt idx="81">
                  <c:v>75.021518634039111</c:v>
                </c:pt>
                <c:pt idx="82">
                  <c:v>75.004778334058116</c:v>
                </c:pt>
                <c:pt idx="83">
                  <c:v>75.000071960600124</c:v>
                </c:pt>
                <c:pt idx="84">
                  <c:v>75.007410851731009</c:v>
                </c:pt>
                <c:pt idx="85">
                  <c:v>75.026777327419239</c:v>
                </c:pt>
                <c:pt idx="86">
                  <c:v>75.05812473212859</c:v>
                </c:pt>
                <c:pt idx="87">
                  <c:v>75.101377547215378</c:v>
                </c:pt>
                <c:pt idx="88">
                  <c:v>75.156431572859589</c:v>
                </c:pt>
                <c:pt idx="89">
                  <c:v>75.223154179091253</c:v>
                </c:pt>
                <c:pt idx="90">
                  <c:v>75.301384625307776</c:v>
                </c:pt>
                <c:pt idx="91">
                  <c:v>75.390934447512038</c:v>
                </c:pt>
                <c:pt idx="92">
                  <c:v>75.491587912338687</c:v>
                </c:pt>
                <c:pt idx="93">
                  <c:v>75.603102536774784</c:v>
                </c:pt>
                <c:pt idx="94">
                  <c:v>75.725209672322535</c:v>
                </c:pt>
                <c:pt idx="95">
                  <c:v>75.857615152197056</c:v>
                </c:pt>
                <c:pt idx="96">
                  <c:v>76</c:v>
                </c:pt>
                <c:pt idx="97">
                  <c:v>76.152021198161563</c:v>
                </c:pt>
                <c:pt idx="98">
                  <c:v>76.313312514299895</c:v>
                </c:pt>
                <c:pt idx="99">
                  <c:v>76.483485383506959</c:v>
                </c:pt>
                <c:pt idx="100">
                  <c:v>76.662129844435469</c:v>
                </c:pt>
                <c:pt idx="101">
                  <c:v>76.848815526931617</c:v>
                </c:pt>
                <c:pt idx="102">
                  <c:v>77.043092688834548</c:v>
                </c:pt>
                <c:pt idx="103">
                  <c:v>77.244493299444571</c:v>
                </c:pt>
                <c:pt idx="104">
                  <c:v>77.452532167050123</c:v>
                </c:pt>
                <c:pt idx="105">
                  <c:v>77.666708107797078</c:v>
                </c:pt>
                <c:pt idx="106">
                  <c:v>77.88650515308457</c:v>
                </c:pt>
                <c:pt idx="107">
                  <c:v>78.111393792578582</c:v>
                </c:pt>
                <c:pt idx="108">
                  <c:v>78.340832249848617</c:v>
                </c:pt>
                <c:pt idx="109">
                  <c:v>78.574267787554717</c:v>
                </c:pt>
                <c:pt idx="110">
                  <c:v>78.811138039039989</c:v>
                </c:pt>
                <c:pt idx="111">
                  <c:v>79.050872363121215</c:v>
                </c:pt>
                <c:pt idx="112">
                  <c:v>79.292893218813447</c:v>
                </c:pt>
                <c:pt idx="113">
                  <c:v>79.536617556676802</c:v>
                </c:pt>
                <c:pt idx="114">
                  <c:v>79.781458223433631</c:v>
                </c:pt>
                <c:pt idx="115">
                  <c:v>80.026825376472203</c:v>
                </c:pt>
                <c:pt idx="116">
                  <c:v>80.272127904829233</c:v>
                </c:pt>
                <c:pt idx="117">
                  <c:v>80.516774853227929</c:v>
                </c:pt>
                <c:pt idx="118">
                  <c:v>80.760176845741071</c:v>
                </c:pt>
                <c:pt idx="119">
                  <c:v>81.001747505649206</c:v>
                </c:pt>
                <c:pt idx="120">
                  <c:v>81.2409048680735</c:v>
                </c:pt>
                <c:pt idx="121">
                  <c:v>81.477072781980183</c:v>
                </c:pt>
                <c:pt idx="122">
                  <c:v>81.709682298178777</c:v>
                </c:pt>
                <c:pt idx="123">
                  <c:v>81.938173039970579</c:v>
                </c:pt>
                <c:pt idx="124">
                  <c:v>82.161994553145178</c:v>
                </c:pt>
                <c:pt idx="125">
                  <c:v>82.380607632072895</c:v>
                </c:pt>
                <c:pt idx="126">
                  <c:v>82.593485618698352</c:v>
                </c:pt>
                <c:pt idx="127">
                  <c:v>82.800115671305846</c:v>
                </c:pt>
                <c:pt idx="128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98-469A-9831-5B235A2B30F6}"/>
            </c:ext>
          </c:extLst>
        </c:ser>
        <c:ser>
          <c:idx val="1"/>
          <c:order val="3"/>
          <c:tx>
            <c:v>ellipse3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's6'!$T$14:$T$142</c:f>
              <c:numCache>
                <c:formatCode>0.00</c:formatCode>
                <c:ptCount val="129"/>
                <c:pt idx="0">
                  <c:v>195</c:v>
                </c:pt>
                <c:pt idx="1">
                  <c:v>194.98193184307758</c:v>
                </c:pt>
                <c:pt idx="2">
                  <c:v>194.92777090008295</c:v>
                </c:pt>
                <c:pt idx="3">
                  <c:v>194.83764764947171</c:v>
                </c:pt>
                <c:pt idx="4">
                  <c:v>194.71177920604845</c:v>
                </c:pt>
                <c:pt idx="5">
                  <c:v>194.55046879791817</c:v>
                </c:pt>
                <c:pt idx="6">
                  <c:v>194.35410503598314</c:v>
                </c:pt>
                <c:pt idx="7">
                  <c:v>194.1231609777453</c:v>
                </c:pt>
                <c:pt idx="8">
                  <c:v>193.8581929876693</c:v>
                </c:pt>
                <c:pt idx="9">
                  <c:v>193.55983939685166</c:v>
                </c:pt>
                <c:pt idx="10">
                  <c:v>193.22881896522532</c:v>
                </c:pt>
                <c:pt idx="11">
                  <c:v>192.86592915000409</c:v>
                </c:pt>
                <c:pt idx="12">
                  <c:v>192.47204418453819</c:v>
                </c:pt>
                <c:pt idx="13">
                  <c:v>192.04811297220968</c:v>
                </c:pt>
                <c:pt idx="14">
                  <c:v>191.59515680044106</c:v>
                </c:pt>
                <c:pt idx="15">
                  <c:v>191.11426688032438</c:v>
                </c:pt>
                <c:pt idx="16">
                  <c:v>190.60660171779821</c:v>
                </c:pt>
                <c:pt idx="17">
                  <c:v>190.07338432270527</c:v>
                </c:pt>
                <c:pt idx="18">
                  <c:v>189.5158992624547</c:v>
                </c:pt>
                <c:pt idx="19">
                  <c:v>188.9354895673865</c:v>
                </c:pt>
                <c:pt idx="20">
                  <c:v>188.33355349529404</c:v>
                </c:pt>
                <c:pt idx="21">
                  <c:v>187.71154116289833</c:v>
                </c:pt>
                <c:pt idx="22">
                  <c:v>187.07095105238997</c:v>
                </c:pt>
                <c:pt idx="23">
                  <c:v>186.41332640145424</c:v>
                </c:pt>
                <c:pt idx="24">
                  <c:v>185.74025148547634</c:v>
                </c:pt>
                <c:pt idx="25">
                  <c:v>185.0533478008833</c:v>
                </c:pt>
                <c:pt idx="26">
                  <c:v>184.35427015881695</c:v>
                </c:pt>
                <c:pt idx="27">
                  <c:v>183.64470269854897</c:v>
                </c:pt>
                <c:pt idx="28">
                  <c:v>182.92635483024193</c:v>
                </c:pt>
                <c:pt idx="29">
                  <c:v>182.20095711683044</c:v>
                </c:pt>
                <c:pt idx="30">
                  <c:v>181.47025710494341</c:v>
                </c:pt>
                <c:pt idx="31">
                  <c:v>180.73601511491128</c:v>
                </c:pt>
                <c:pt idx="32">
                  <c:v>180</c:v>
                </c:pt>
                <c:pt idx="33">
                  <c:v>179.26398488508872</c:v>
                </c:pt>
                <c:pt idx="34">
                  <c:v>178.52974289505659</c:v>
                </c:pt>
                <c:pt idx="35">
                  <c:v>177.79904288316956</c:v>
                </c:pt>
                <c:pt idx="36">
                  <c:v>177.07364516975807</c:v>
                </c:pt>
                <c:pt idx="37">
                  <c:v>176.35529730145103</c:v>
                </c:pt>
                <c:pt idx="38">
                  <c:v>175.64572984118305</c:v>
                </c:pt>
                <c:pt idx="39">
                  <c:v>174.9466521991167</c:v>
                </c:pt>
                <c:pt idx="40">
                  <c:v>174.25974851452366</c:v>
                </c:pt>
                <c:pt idx="41">
                  <c:v>173.58667359854576</c:v>
                </c:pt>
                <c:pt idx="42">
                  <c:v>172.92904894761003</c:v>
                </c:pt>
                <c:pt idx="43">
                  <c:v>172.28845883710167</c:v>
                </c:pt>
                <c:pt idx="44">
                  <c:v>171.66644650470596</c:v>
                </c:pt>
                <c:pt idx="45">
                  <c:v>171.0645104326135</c:v>
                </c:pt>
                <c:pt idx="46">
                  <c:v>170.4841007375453</c:v>
                </c:pt>
                <c:pt idx="47">
                  <c:v>169.92661567729473</c:v>
                </c:pt>
                <c:pt idx="48">
                  <c:v>169.39339828220179</c:v>
                </c:pt>
                <c:pt idx="49">
                  <c:v>168.88573311967562</c:v>
                </c:pt>
                <c:pt idx="50">
                  <c:v>168.40484319955894</c:v>
                </c:pt>
                <c:pt idx="51">
                  <c:v>167.95188702779032</c:v>
                </c:pt>
                <c:pt idx="52">
                  <c:v>167.52795581546181</c:v>
                </c:pt>
                <c:pt idx="53">
                  <c:v>167.13407084999591</c:v>
                </c:pt>
                <c:pt idx="54">
                  <c:v>166.77118103477468</c:v>
                </c:pt>
                <c:pt idx="55">
                  <c:v>166.44016060314834</c:v>
                </c:pt>
                <c:pt idx="56">
                  <c:v>166.1418070123307</c:v>
                </c:pt>
                <c:pt idx="57">
                  <c:v>165.8768390222547</c:v>
                </c:pt>
                <c:pt idx="58">
                  <c:v>165.64589496401686</c:v>
                </c:pt>
                <c:pt idx="59">
                  <c:v>165.44953120208183</c:v>
                </c:pt>
                <c:pt idx="60">
                  <c:v>165.28822079395155</c:v>
                </c:pt>
                <c:pt idx="61">
                  <c:v>165.16235235052829</c:v>
                </c:pt>
                <c:pt idx="62">
                  <c:v>165.07222909991705</c:v>
                </c:pt>
                <c:pt idx="63">
                  <c:v>165.01806815692242</c:v>
                </c:pt>
                <c:pt idx="64">
                  <c:v>165</c:v>
                </c:pt>
                <c:pt idx="65">
                  <c:v>165.01806815692242</c:v>
                </c:pt>
                <c:pt idx="66">
                  <c:v>165.07222909991705</c:v>
                </c:pt>
                <c:pt idx="67">
                  <c:v>165.16235235052829</c:v>
                </c:pt>
                <c:pt idx="68">
                  <c:v>165.28822079395155</c:v>
                </c:pt>
                <c:pt idx="69">
                  <c:v>165.44953120208183</c:v>
                </c:pt>
                <c:pt idx="70">
                  <c:v>165.64589496401686</c:v>
                </c:pt>
                <c:pt idx="71">
                  <c:v>165.8768390222547</c:v>
                </c:pt>
                <c:pt idx="72">
                  <c:v>166.1418070123307</c:v>
                </c:pt>
                <c:pt idx="73">
                  <c:v>166.44016060314834</c:v>
                </c:pt>
                <c:pt idx="74">
                  <c:v>166.77118103477468</c:v>
                </c:pt>
                <c:pt idx="75">
                  <c:v>167.13407084999591</c:v>
                </c:pt>
                <c:pt idx="76">
                  <c:v>167.52795581546181</c:v>
                </c:pt>
                <c:pt idx="77">
                  <c:v>167.95188702779032</c:v>
                </c:pt>
                <c:pt idx="78">
                  <c:v>168.40484319955894</c:v>
                </c:pt>
                <c:pt idx="79">
                  <c:v>168.88573311967562</c:v>
                </c:pt>
                <c:pt idx="80">
                  <c:v>169.39339828220179</c:v>
                </c:pt>
                <c:pt idx="81">
                  <c:v>169.92661567729471</c:v>
                </c:pt>
                <c:pt idx="82">
                  <c:v>170.4841007375453</c:v>
                </c:pt>
                <c:pt idx="83">
                  <c:v>171.0645104326135</c:v>
                </c:pt>
                <c:pt idx="84">
                  <c:v>171.66644650470596</c:v>
                </c:pt>
                <c:pt idx="85">
                  <c:v>172.28845883710167</c:v>
                </c:pt>
                <c:pt idx="86">
                  <c:v>172.92904894761003</c:v>
                </c:pt>
                <c:pt idx="87">
                  <c:v>173.58667359854576</c:v>
                </c:pt>
                <c:pt idx="88">
                  <c:v>174.25974851452364</c:v>
                </c:pt>
                <c:pt idx="89">
                  <c:v>174.9466521991167</c:v>
                </c:pt>
                <c:pt idx="90">
                  <c:v>175.64572984118305</c:v>
                </c:pt>
                <c:pt idx="91">
                  <c:v>176.35529730145103</c:v>
                </c:pt>
                <c:pt idx="92">
                  <c:v>177.07364516975807</c:v>
                </c:pt>
                <c:pt idx="93">
                  <c:v>177.79904288316956</c:v>
                </c:pt>
                <c:pt idx="94">
                  <c:v>178.52974289505659</c:v>
                </c:pt>
                <c:pt idx="95">
                  <c:v>179.26398488508872</c:v>
                </c:pt>
                <c:pt idx="96">
                  <c:v>180</c:v>
                </c:pt>
                <c:pt idx="97">
                  <c:v>180.73601511491125</c:v>
                </c:pt>
                <c:pt idx="98">
                  <c:v>181.47025710494341</c:v>
                </c:pt>
                <c:pt idx="99">
                  <c:v>182.20095711683044</c:v>
                </c:pt>
                <c:pt idx="100">
                  <c:v>182.92635483024193</c:v>
                </c:pt>
                <c:pt idx="101">
                  <c:v>183.64470269854897</c:v>
                </c:pt>
                <c:pt idx="102">
                  <c:v>184.35427015881692</c:v>
                </c:pt>
                <c:pt idx="103">
                  <c:v>185.0533478008833</c:v>
                </c:pt>
                <c:pt idx="104">
                  <c:v>185.74025148547636</c:v>
                </c:pt>
                <c:pt idx="105">
                  <c:v>186.41332640145424</c:v>
                </c:pt>
                <c:pt idx="106">
                  <c:v>187.07095105238997</c:v>
                </c:pt>
                <c:pt idx="107">
                  <c:v>187.71154116289833</c:v>
                </c:pt>
                <c:pt idx="108">
                  <c:v>188.33355349529404</c:v>
                </c:pt>
                <c:pt idx="109">
                  <c:v>188.9354895673865</c:v>
                </c:pt>
                <c:pt idx="110">
                  <c:v>189.5158992624547</c:v>
                </c:pt>
                <c:pt idx="111">
                  <c:v>190.07338432270527</c:v>
                </c:pt>
                <c:pt idx="112">
                  <c:v>190.60660171779821</c:v>
                </c:pt>
                <c:pt idx="113">
                  <c:v>191.11426688032438</c:v>
                </c:pt>
                <c:pt idx="114">
                  <c:v>191.59515680044106</c:v>
                </c:pt>
                <c:pt idx="115">
                  <c:v>192.04811297220968</c:v>
                </c:pt>
                <c:pt idx="116">
                  <c:v>192.47204418453819</c:v>
                </c:pt>
                <c:pt idx="117">
                  <c:v>192.86592915000409</c:v>
                </c:pt>
                <c:pt idx="118">
                  <c:v>193.22881896522532</c:v>
                </c:pt>
                <c:pt idx="119">
                  <c:v>193.55983939685166</c:v>
                </c:pt>
                <c:pt idx="120">
                  <c:v>193.8581929876693</c:v>
                </c:pt>
                <c:pt idx="121">
                  <c:v>194.1231609777453</c:v>
                </c:pt>
                <c:pt idx="122">
                  <c:v>194.35410503598314</c:v>
                </c:pt>
                <c:pt idx="123">
                  <c:v>194.55046879791817</c:v>
                </c:pt>
                <c:pt idx="124">
                  <c:v>194.71177920604845</c:v>
                </c:pt>
                <c:pt idx="125">
                  <c:v>194.83764764947171</c:v>
                </c:pt>
                <c:pt idx="126">
                  <c:v>194.92777090008295</c:v>
                </c:pt>
                <c:pt idx="127">
                  <c:v>194.98193184307758</c:v>
                </c:pt>
                <c:pt idx="128">
                  <c:v>195</c:v>
                </c:pt>
              </c:numCache>
            </c:numRef>
          </c:xVal>
          <c:yVal>
            <c:numRef>
              <c:f>'s6'!$U$14:$U$142</c:f>
              <c:numCache>
                <c:formatCode>0.00</c:formatCode>
                <c:ptCount val="129"/>
                <c:pt idx="0">
                  <c:v>84.5</c:v>
                </c:pt>
                <c:pt idx="1">
                  <c:v>84.788985598887791</c:v>
                </c:pt>
                <c:pt idx="2">
                  <c:v>85.066434112002256</c:v>
                </c:pt>
                <c:pt idx="3">
                  <c:v>85.331677141573678</c:v>
                </c:pt>
                <c:pt idx="4">
                  <c:v>85.584075693911302</c:v>
                </c:pt>
                <c:pt idx="5">
                  <c:v>85.823021718795033</c:v>
                </c:pt>
                <c:pt idx="6">
                  <c:v>86.047939574321717</c:v>
                </c:pt>
                <c:pt idx="7">
                  <c:v>86.258287413676911</c:v>
                </c:pt>
                <c:pt idx="8">
                  <c:v>86.453558490491332</c:v>
                </c:pt>
                <c:pt idx="9">
                  <c:v>86.633282379637194</c:v>
                </c:pt>
                <c:pt idx="10">
                  <c:v>86.797026110523589</c:v>
                </c:pt>
                <c:pt idx="11">
                  <c:v>86.94439521016055</c:v>
                </c:pt>
                <c:pt idx="12">
                  <c:v>87.075034653479065</c:v>
                </c:pt>
                <c:pt idx="13">
                  <c:v>87.188629718617506</c:v>
                </c:pt>
                <c:pt idx="14">
                  <c:v>87.284906745114185</c:v>
                </c:pt>
                <c:pt idx="15">
                  <c:v>87.363633793179432</c:v>
                </c:pt>
                <c:pt idx="16">
                  <c:v>87.424621202458752</c:v>
                </c:pt>
                <c:pt idx="17">
                  <c:v>87.46772204894134</c:v>
                </c:pt>
                <c:pt idx="18">
                  <c:v>87.492832498912833</c:v>
                </c:pt>
                <c:pt idx="19">
                  <c:v>87.499892059099821</c:v>
                </c:pt>
                <c:pt idx="20">
                  <c:v>87.488883722403486</c:v>
                </c:pt>
                <c:pt idx="21">
                  <c:v>87.459834008871127</c:v>
                </c:pt>
                <c:pt idx="22">
                  <c:v>87.412812901807115</c:v>
                </c:pt>
                <c:pt idx="23">
                  <c:v>87.347933679176933</c:v>
                </c:pt>
                <c:pt idx="24">
                  <c:v>87.265352640710631</c:v>
                </c:pt>
                <c:pt idx="25">
                  <c:v>87.165268731363113</c:v>
                </c:pt>
                <c:pt idx="26">
                  <c:v>87.047923062038336</c:v>
                </c:pt>
                <c:pt idx="27">
                  <c:v>86.91359832873195</c:v>
                </c:pt>
                <c:pt idx="28">
                  <c:v>86.762618131491962</c:v>
                </c:pt>
                <c:pt idx="29">
                  <c:v>86.595346194837816</c:v>
                </c:pt>
                <c:pt idx="30">
                  <c:v>86.412185491516212</c:v>
                </c:pt>
                <c:pt idx="31">
                  <c:v>86.213577271704423</c:v>
                </c:pt>
                <c:pt idx="32">
                  <c:v>86</c:v>
                </c:pt>
                <c:pt idx="33">
                  <c:v>85.771968202757648</c:v>
                </c:pt>
                <c:pt idx="34">
                  <c:v>85.530031228550158</c:v>
                </c:pt>
                <c:pt idx="35">
                  <c:v>85.274771924739554</c:v>
                </c:pt>
                <c:pt idx="36">
                  <c:v>85.00680523334681</c:v>
                </c:pt>
                <c:pt idx="37">
                  <c:v>84.726776709602575</c:v>
                </c:pt>
                <c:pt idx="38">
                  <c:v>84.435360966748178</c:v>
                </c:pt>
                <c:pt idx="39">
                  <c:v>84.13326005083313</c:v>
                </c:pt>
                <c:pt idx="40">
                  <c:v>83.821201749424816</c:v>
                </c:pt>
                <c:pt idx="41">
                  <c:v>83.49993783830439</c:v>
                </c:pt>
                <c:pt idx="42">
                  <c:v>83.170242270373137</c:v>
                </c:pt>
                <c:pt idx="43">
                  <c:v>82.832909311132141</c:v>
                </c:pt>
                <c:pt idx="44">
                  <c:v>82.488751625227067</c:v>
                </c:pt>
                <c:pt idx="45">
                  <c:v>82.138598318667917</c:v>
                </c:pt>
                <c:pt idx="46">
                  <c:v>81.783292941440024</c:v>
                </c:pt>
                <c:pt idx="47">
                  <c:v>81.423691455318178</c:v>
                </c:pt>
                <c:pt idx="48">
                  <c:v>81.060660171779816</c:v>
                </c:pt>
                <c:pt idx="49">
                  <c:v>80.69507366498479</c:v>
                </c:pt>
                <c:pt idx="50">
                  <c:v>80.32781266484956</c:v>
                </c:pt>
                <c:pt idx="51">
                  <c:v>79.959761935291695</c:v>
                </c:pt>
                <c:pt idx="52">
                  <c:v>79.591808142756165</c:v>
                </c:pt>
                <c:pt idx="53">
                  <c:v>79.224837720158106</c:v>
                </c:pt>
                <c:pt idx="54">
                  <c:v>78.859734731388386</c:v>
                </c:pt>
                <c:pt idx="55">
                  <c:v>78.497378741526191</c:v>
                </c:pt>
                <c:pt idx="56">
                  <c:v>78.13864269788975</c:v>
                </c:pt>
                <c:pt idx="57">
                  <c:v>77.784390827029725</c:v>
                </c:pt>
                <c:pt idx="58">
                  <c:v>77.435476552731842</c:v>
                </c:pt>
                <c:pt idx="59">
                  <c:v>77.092740440044139</c:v>
                </c:pt>
                <c:pt idx="60">
                  <c:v>76.757008170282234</c:v>
                </c:pt>
                <c:pt idx="61">
                  <c:v>76.429088551890658</c:v>
                </c:pt>
                <c:pt idx="62">
                  <c:v>76.109771571952479</c:v>
                </c:pt>
                <c:pt idx="63">
                  <c:v>75.799826493041238</c:v>
                </c:pt>
                <c:pt idx="64">
                  <c:v>75.5</c:v>
                </c:pt>
                <c:pt idx="65">
                  <c:v>75.211014401112223</c:v>
                </c:pt>
                <c:pt idx="66">
                  <c:v>74.933565887997744</c:v>
                </c:pt>
                <c:pt idx="67">
                  <c:v>74.668322858426322</c:v>
                </c:pt>
                <c:pt idx="68">
                  <c:v>74.415924306088698</c:v>
                </c:pt>
                <c:pt idx="69">
                  <c:v>74.176978281204967</c:v>
                </c:pt>
                <c:pt idx="70">
                  <c:v>73.952060425678283</c:v>
                </c:pt>
                <c:pt idx="71">
                  <c:v>73.741712586323089</c:v>
                </c:pt>
                <c:pt idx="72">
                  <c:v>73.546441509508668</c:v>
                </c:pt>
                <c:pt idx="73">
                  <c:v>73.36671762036282</c:v>
                </c:pt>
                <c:pt idx="74">
                  <c:v>73.202973889476411</c:v>
                </c:pt>
                <c:pt idx="75">
                  <c:v>73.05560478983945</c:v>
                </c:pt>
                <c:pt idx="76">
                  <c:v>72.924965346520935</c:v>
                </c:pt>
                <c:pt idx="77">
                  <c:v>72.811370281382494</c:v>
                </c:pt>
                <c:pt idx="78">
                  <c:v>72.715093254885815</c:v>
                </c:pt>
                <c:pt idx="79">
                  <c:v>72.636366206820568</c:v>
                </c:pt>
                <c:pt idx="80">
                  <c:v>72.575378797541248</c:v>
                </c:pt>
                <c:pt idx="81">
                  <c:v>72.53227795105866</c:v>
                </c:pt>
                <c:pt idx="82">
                  <c:v>72.507167501087167</c:v>
                </c:pt>
                <c:pt idx="83">
                  <c:v>72.500107940900179</c:v>
                </c:pt>
                <c:pt idx="84">
                  <c:v>72.511116277596514</c:v>
                </c:pt>
                <c:pt idx="85">
                  <c:v>72.540165991128873</c:v>
                </c:pt>
                <c:pt idx="86">
                  <c:v>72.587187098192885</c:v>
                </c:pt>
                <c:pt idx="87">
                  <c:v>72.652066320823067</c:v>
                </c:pt>
                <c:pt idx="88">
                  <c:v>72.734647359289369</c:v>
                </c:pt>
                <c:pt idx="89">
                  <c:v>72.834731268636887</c:v>
                </c:pt>
                <c:pt idx="90">
                  <c:v>72.952076937961664</c:v>
                </c:pt>
                <c:pt idx="91">
                  <c:v>73.08640167126805</c:v>
                </c:pt>
                <c:pt idx="92">
                  <c:v>73.237381868508038</c:v>
                </c:pt>
                <c:pt idx="93">
                  <c:v>73.404653805162184</c:v>
                </c:pt>
                <c:pt idx="94">
                  <c:v>73.587814508483802</c:v>
                </c:pt>
                <c:pt idx="95">
                  <c:v>73.786422728295577</c:v>
                </c:pt>
                <c:pt idx="96">
                  <c:v>74</c:v>
                </c:pt>
                <c:pt idx="97">
                  <c:v>74.228031797242352</c:v>
                </c:pt>
                <c:pt idx="98">
                  <c:v>74.469968771449842</c:v>
                </c:pt>
                <c:pt idx="99">
                  <c:v>74.725228075260446</c:v>
                </c:pt>
                <c:pt idx="100">
                  <c:v>74.99319476665319</c:v>
                </c:pt>
                <c:pt idx="101">
                  <c:v>75.273223290397425</c:v>
                </c:pt>
                <c:pt idx="102">
                  <c:v>75.564639033251822</c:v>
                </c:pt>
                <c:pt idx="103">
                  <c:v>75.866739949166856</c:v>
                </c:pt>
                <c:pt idx="104">
                  <c:v>76.178798250575184</c:v>
                </c:pt>
                <c:pt idx="105">
                  <c:v>76.50006216169561</c:v>
                </c:pt>
                <c:pt idx="106">
                  <c:v>76.829757729626863</c:v>
                </c:pt>
                <c:pt idx="107">
                  <c:v>77.167090688867859</c:v>
                </c:pt>
                <c:pt idx="108">
                  <c:v>77.511248374772933</c:v>
                </c:pt>
                <c:pt idx="109">
                  <c:v>77.861401681332083</c:v>
                </c:pt>
                <c:pt idx="110">
                  <c:v>78.21670705855999</c:v>
                </c:pt>
                <c:pt idx="111">
                  <c:v>78.576308544681822</c:v>
                </c:pt>
                <c:pt idx="112">
                  <c:v>78.93933982822017</c:v>
                </c:pt>
                <c:pt idx="113">
                  <c:v>79.304926335015196</c:v>
                </c:pt>
                <c:pt idx="114">
                  <c:v>79.67218733515044</c:v>
                </c:pt>
                <c:pt idx="115">
                  <c:v>80.040238064708305</c:v>
                </c:pt>
                <c:pt idx="116">
                  <c:v>80.408191857243835</c:v>
                </c:pt>
                <c:pt idx="117">
                  <c:v>80.775162279841894</c:v>
                </c:pt>
                <c:pt idx="118">
                  <c:v>81.140265268611614</c:v>
                </c:pt>
                <c:pt idx="119">
                  <c:v>81.502621258473795</c:v>
                </c:pt>
                <c:pt idx="120">
                  <c:v>81.86135730211025</c:v>
                </c:pt>
                <c:pt idx="121">
                  <c:v>82.215609172970275</c:v>
                </c:pt>
                <c:pt idx="122">
                  <c:v>82.564523447268158</c:v>
                </c:pt>
                <c:pt idx="123">
                  <c:v>82.907259559955861</c:v>
                </c:pt>
                <c:pt idx="124">
                  <c:v>83.242991829717766</c:v>
                </c:pt>
                <c:pt idx="125">
                  <c:v>83.570911448109342</c:v>
                </c:pt>
                <c:pt idx="126">
                  <c:v>83.890228428047521</c:v>
                </c:pt>
                <c:pt idx="127">
                  <c:v>84.200173506958762</c:v>
                </c:pt>
                <c:pt idx="128">
                  <c:v>84.5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98-469A-9831-5B235A2B30F6}"/>
            </c:ext>
          </c:extLst>
        </c:ser>
        <c:ser>
          <c:idx val="2"/>
          <c:order val="4"/>
          <c:tx>
            <c:v>ellipse4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's6'!$X$14:$X$142</c:f>
              <c:numCache>
                <c:formatCode>0.00</c:formatCode>
                <c:ptCount val="129"/>
                <c:pt idx="0">
                  <c:v>200</c:v>
                </c:pt>
                <c:pt idx="1">
                  <c:v>199.97590912410345</c:v>
                </c:pt>
                <c:pt idx="2">
                  <c:v>199.90369453344394</c:v>
                </c:pt>
                <c:pt idx="3">
                  <c:v>199.78353019929563</c:v>
                </c:pt>
                <c:pt idx="4">
                  <c:v>199.61570560806462</c:v>
                </c:pt>
                <c:pt idx="5">
                  <c:v>199.40062506389089</c:v>
                </c:pt>
                <c:pt idx="6">
                  <c:v>199.13880671464418</c:v>
                </c:pt>
                <c:pt idx="7">
                  <c:v>198.83088130366042</c:v>
                </c:pt>
                <c:pt idx="8">
                  <c:v>198.47759065022575</c:v>
                </c:pt>
                <c:pt idx="9">
                  <c:v>198.07978586246887</c:v>
                </c:pt>
                <c:pt idx="10">
                  <c:v>197.63842528696711</c:v>
                </c:pt>
                <c:pt idx="11">
                  <c:v>197.15457220000545</c:v>
                </c:pt>
                <c:pt idx="12">
                  <c:v>196.62939224605091</c:v>
                </c:pt>
                <c:pt idx="13">
                  <c:v>196.0641506296129</c:v>
                </c:pt>
                <c:pt idx="14">
                  <c:v>195.46020906725474</c:v>
                </c:pt>
                <c:pt idx="15">
                  <c:v>194.81902250709919</c:v>
                </c:pt>
                <c:pt idx="16">
                  <c:v>194.14213562373095</c:v>
                </c:pt>
                <c:pt idx="17">
                  <c:v>193.43117909694035</c:v>
                </c:pt>
                <c:pt idx="18">
                  <c:v>192.68786568327292</c:v>
                </c:pt>
                <c:pt idx="19">
                  <c:v>191.91398608984866</c:v>
                </c:pt>
                <c:pt idx="20">
                  <c:v>191.11140466039205</c:v>
                </c:pt>
                <c:pt idx="21">
                  <c:v>190.28205488386442</c:v>
                </c:pt>
                <c:pt idx="22">
                  <c:v>189.42793473651994</c:v>
                </c:pt>
                <c:pt idx="23">
                  <c:v>188.55110186860566</c:v>
                </c:pt>
                <c:pt idx="24">
                  <c:v>187.6536686473018</c:v>
                </c:pt>
                <c:pt idx="25">
                  <c:v>186.73779706784441</c:v>
                </c:pt>
                <c:pt idx="26">
                  <c:v>185.80569354508924</c:v>
                </c:pt>
                <c:pt idx="27">
                  <c:v>184.85960359806529</c:v>
                </c:pt>
                <c:pt idx="28">
                  <c:v>183.90180644032256</c:v>
                </c:pt>
                <c:pt idx="29">
                  <c:v>182.93460948910723</c:v>
                </c:pt>
                <c:pt idx="30">
                  <c:v>181.96034280659123</c:v>
                </c:pt>
                <c:pt idx="31">
                  <c:v>180.98135348654836</c:v>
                </c:pt>
                <c:pt idx="32">
                  <c:v>180</c:v>
                </c:pt>
                <c:pt idx="33">
                  <c:v>179.01864651345164</c:v>
                </c:pt>
                <c:pt idx="34">
                  <c:v>178.0396571934088</c:v>
                </c:pt>
                <c:pt idx="35">
                  <c:v>177.06539051089277</c:v>
                </c:pt>
                <c:pt idx="36">
                  <c:v>176.09819355967744</c:v>
                </c:pt>
                <c:pt idx="37">
                  <c:v>175.14039640193471</c:v>
                </c:pt>
                <c:pt idx="38">
                  <c:v>174.19430645491076</c:v>
                </c:pt>
                <c:pt idx="39">
                  <c:v>173.26220293215559</c:v>
                </c:pt>
                <c:pt idx="40">
                  <c:v>172.3463313526982</c:v>
                </c:pt>
                <c:pt idx="41">
                  <c:v>171.44889813139437</c:v>
                </c:pt>
                <c:pt idx="42">
                  <c:v>170.57206526348006</c:v>
                </c:pt>
                <c:pt idx="43">
                  <c:v>169.71794511613558</c:v>
                </c:pt>
                <c:pt idx="44">
                  <c:v>168.88859533960795</c:v>
                </c:pt>
                <c:pt idx="45">
                  <c:v>168.08601391015134</c:v>
                </c:pt>
                <c:pt idx="46">
                  <c:v>167.31213431672708</c:v>
                </c:pt>
                <c:pt idx="47">
                  <c:v>166.56882090305965</c:v>
                </c:pt>
                <c:pt idx="48">
                  <c:v>165.85786437626905</c:v>
                </c:pt>
                <c:pt idx="49">
                  <c:v>165.18097749290081</c:v>
                </c:pt>
                <c:pt idx="50">
                  <c:v>164.53979093274526</c:v>
                </c:pt>
                <c:pt idx="51">
                  <c:v>163.9358493703871</c:v>
                </c:pt>
                <c:pt idx="52">
                  <c:v>163.37060775394909</c:v>
                </c:pt>
                <c:pt idx="53">
                  <c:v>162.84542779999455</c:v>
                </c:pt>
                <c:pt idx="54">
                  <c:v>162.36157471303289</c:v>
                </c:pt>
                <c:pt idx="55">
                  <c:v>161.92021413753113</c:v>
                </c:pt>
                <c:pt idx="56">
                  <c:v>161.52240934977425</c:v>
                </c:pt>
                <c:pt idx="57">
                  <c:v>161.16911869633958</c:v>
                </c:pt>
                <c:pt idx="58">
                  <c:v>160.86119328535582</c:v>
                </c:pt>
                <c:pt idx="59">
                  <c:v>160.59937493610911</c:v>
                </c:pt>
                <c:pt idx="60">
                  <c:v>160.38429439193538</c:v>
                </c:pt>
                <c:pt idx="61">
                  <c:v>160.21646980070437</c:v>
                </c:pt>
                <c:pt idx="62">
                  <c:v>160.09630546655606</c:v>
                </c:pt>
                <c:pt idx="63">
                  <c:v>160.02409087589655</c:v>
                </c:pt>
                <c:pt idx="64">
                  <c:v>160</c:v>
                </c:pt>
                <c:pt idx="65">
                  <c:v>160.02409087589655</c:v>
                </c:pt>
                <c:pt idx="66">
                  <c:v>160.09630546655606</c:v>
                </c:pt>
                <c:pt idx="67">
                  <c:v>160.21646980070437</c:v>
                </c:pt>
                <c:pt idx="68">
                  <c:v>160.38429439193538</c:v>
                </c:pt>
                <c:pt idx="69">
                  <c:v>160.59937493610911</c:v>
                </c:pt>
                <c:pt idx="70">
                  <c:v>160.86119328535582</c:v>
                </c:pt>
                <c:pt idx="71">
                  <c:v>161.16911869633958</c:v>
                </c:pt>
                <c:pt idx="72">
                  <c:v>161.52240934977425</c:v>
                </c:pt>
                <c:pt idx="73">
                  <c:v>161.92021413753113</c:v>
                </c:pt>
                <c:pt idx="74">
                  <c:v>162.36157471303289</c:v>
                </c:pt>
                <c:pt idx="75">
                  <c:v>162.84542779999455</c:v>
                </c:pt>
                <c:pt idx="76">
                  <c:v>163.37060775394909</c:v>
                </c:pt>
                <c:pt idx="77">
                  <c:v>163.9358493703871</c:v>
                </c:pt>
                <c:pt idx="78">
                  <c:v>164.53979093274526</c:v>
                </c:pt>
                <c:pt idx="79">
                  <c:v>165.18097749290081</c:v>
                </c:pt>
                <c:pt idx="80">
                  <c:v>165.85786437626905</c:v>
                </c:pt>
                <c:pt idx="81">
                  <c:v>166.56882090305962</c:v>
                </c:pt>
                <c:pt idx="82">
                  <c:v>167.31213431672708</c:v>
                </c:pt>
                <c:pt idx="83">
                  <c:v>168.08601391015134</c:v>
                </c:pt>
                <c:pt idx="84">
                  <c:v>168.88859533960795</c:v>
                </c:pt>
                <c:pt idx="85">
                  <c:v>169.71794511613555</c:v>
                </c:pt>
                <c:pt idx="86">
                  <c:v>170.57206526348006</c:v>
                </c:pt>
                <c:pt idx="87">
                  <c:v>171.44889813139434</c:v>
                </c:pt>
                <c:pt idx="88">
                  <c:v>172.3463313526982</c:v>
                </c:pt>
                <c:pt idx="89">
                  <c:v>173.26220293215559</c:v>
                </c:pt>
                <c:pt idx="90">
                  <c:v>174.19430645491076</c:v>
                </c:pt>
                <c:pt idx="91">
                  <c:v>175.14039640193471</c:v>
                </c:pt>
                <c:pt idx="92">
                  <c:v>176.09819355967744</c:v>
                </c:pt>
                <c:pt idx="93">
                  <c:v>177.06539051089274</c:v>
                </c:pt>
                <c:pt idx="94">
                  <c:v>178.0396571934088</c:v>
                </c:pt>
                <c:pt idx="95">
                  <c:v>179.01864651345164</c:v>
                </c:pt>
                <c:pt idx="96">
                  <c:v>180</c:v>
                </c:pt>
                <c:pt idx="97">
                  <c:v>180.98135348654836</c:v>
                </c:pt>
                <c:pt idx="98">
                  <c:v>181.9603428065912</c:v>
                </c:pt>
                <c:pt idx="99">
                  <c:v>182.93460948910723</c:v>
                </c:pt>
                <c:pt idx="100">
                  <c:v>183.90180644032256</c:v>
                </c:pt>
                <c:pt idx="101">
                  <c:v>184.85960359806526</c:v>
                </c:pt>
                <c:pt idx="102">
                  <c:v>185.80569354508924</c:v>
                </c:pt>
                <c:pt idx="103">
                  <c:v>186.73779706784438</c:v>
                </c:pt>
                <c:pt idx="104">
                  <c:v>187.6536686473018</c:v>
                </c:pt>
                <c:pt idx="105">
                  <c:v>188.55110186860566</c:v>
                </c:pt>
                <c:pt idx="106">
                  <c:v>189.42793473651994</c:v>
                </c:pt>
                <c:pt idx="107">
                  <c:v>190.28205488386442</c:v>
                </c:pt>
                <c:pt idx="108">
                  <c:v>191.11140466039203</c:v>
                </c:pt>
                <c:pt idx="109">
                  <c:v>191.91398608984866</c:v>
                </c:pt>
                <c:pt idx="110">
                  <c:v>192.68786568327292</c:v>
                </c:pt>
                <c:pt idx="111">
                  <c:v>193.43117909694035</c:v>
                </c:pt>
                <c:pt idx="112">
                  <c:v>194.14213562373095</c:v>
                </c:pt>
                <c:pt idx="113">
                  <c:v>194.81902250709919</c:v>
                </c:pt>
                <c:pt idx="114">
                  <c:v>195.46020906725474</c:v>
                </c:pt>
                <c:pt idx="115">
                  <c:v>196.0641506296129</c:v>
                </c:pt>
                <c:pt idx="116">
                  <c:v>196.62939224605091</c:v>
                </c:pt>
                <c:pt idx="117">
                  <c:v>197.15457220000545</c:v>
                </c:pt>
                <c:pt idx="118">
                  <c:v>197.63842528696711</c:v>
                </c:pt>
                <c:pt idx="119">
                  <c:v>198.07978586246887</c:v>
                </c:pt>
                <c:pt idx="120">
                  <c:v>198.47759065022572</c:v>
                </c:pt>
                <c:pt idx="121">
                  <c:v>198.83088130366042</c:v>
                </c:pt>
                <c:pt idx="122">
                  <c:v>199.13880671464418</c:v>
                </c:pt>
                <c:pt idx="123">
                  <c:v>199.40062506389089</c:v>
                </c:pt>
                <c:pt idx="124">
                  <c:v>199.61570560806462</c:v>
                </c:pt>
                <c:pt idx="125">
                  <c:v>199.78353019929563</c:v>
                </c:pt>
                <c:pt idx="126">
                  <c:v>199.90369453344394</c:v>
                </c:pt>
                <c:pt idx="127">
                  <c:v>199.97590912410345</c:v>
                </c:pt>
                <c:pt idx="128">
                  <c:v>200</c:v>
                </c:pt>
              </c:numCache>
            </c:numRef>
          </c:xVal>
          <c:yVal>
            <c:numRef>
              <c:f>'s6'!$Y$14:$Y$142</c:f>
              <c:numCache>
                <c:formatCode>0.00</c:formatCode>
                <c:ptCount val="129"/>
                <c:pt idx="0">
                  <c:v>86</c:v>
                </c:pt>
                <c:pt idx="1">
                  <c:v>86.385314131850379</c:v>
                </c:pt>
                <c:pt idx="2">
                  <c:v>86.755245482669665</c:v>
                </c:pt>
                <c:pt idx="3">
                  <c:v>87.10890285543158</c:v>
                </c:pt>
                <c:pt idx="4">
                  <c:v>87.445434258548403</c:v>
                </c:pt>
                <c:pt idx="5">
                  <c:v>87.764028958393368</c:v>
                </c:pt>
                <c:pt idx="6">
                  <c:v>88.063919432428946</c:v>
                </c:pt>
                <c:pt idx="7">
                  <c:v>88.34438321823589</c:v>
                </c:pt>
                <c:pt idx="8">
                  <c:v>88.604744653988433</c:v>
                </c:pt>
                <c:pt idx="9">
                  <c:v>88.844376506182911</c:v>
                </c:pt>
                <c:pt idx="10">
                  <c:v>89.062701480698109</c:v>
                </c:pt>
                <c:pt idx="11">
                  <c:v>89.25919361354741</c:v>
                </c:pt>
                <c:pt idx="12">
                  <c:v>89.433379537972087</c:v>
                </c:pt>
                <c:pt idx="13">
                  <c:v>89.584839624823331</c:v>
                </c:pt>
                <c:pt idx="14">
                  <c:v>89.71320899348558</c:v>
                </c:pt>
                <c:pt idx="15">
                  <c:v>89.818178390905899</c:v>
                </c:pt>
                <c:pt idx="16">
                  <c:v>89.89949493661166</c:v>
                </c:pt>
                <c:pt idx="17">
                  <c:v>89.956962731921777</c:v>
                </c:pt>
                <c:pt idx="18">
                  <c:v>89.990443331883768</c:v>
                </c:pt>
                <c:pt idx="19">
                  <c:v>89.999856078799766</c:v>
                </c:pt>
                <c:pt idx="20">
                  <c:v>89.985178296537981</c:v>
                </c:pt>
                <c:pt idx="21">
                  <c:v>89.946445345161507</c:v>
                </c:pt>
                <c:pt idx="22">
                  <c:v>89.88375053574282</c:v>
                </c:pt>
                <c:pt idx="23">
                  <c:v>89.797244905569244</c:v>
                </c:pt>
                <c:pt idx="24">
                  <c:v>89.687136854280837</c:v>
                </c:pt>
                <c:pt idx="25">
                  <c:v>89.553691641817494</c:v>
                </c:pt>
                <c:pt idx="26">
                  <c:v>89.397230749384448</c:v>
                </c:pt>
                <c:pt idx="27">
                  <c:v>89.218131104975939</c:v>
                </c:pt>
                <c:pt idx="28">
                  <c:v>89.016824175322611</c:v>
                </c:pt>
                <c:pt idx="29">
                  <c:v>88.793794926450417</c:v>
                </c:pt>
                <c:pt idx="30">
                  <c:v>88.549580655354944</c:v>
                </c:pt>
                <c:pt idx="31">
                  <c:v>88.284769695605888</c:v>
                </c:pt>
                <c:pt idx="32">
                  <c:v>88</c:v>
                </c:pt>
                <c:pt idx="33">
                  <c:v>87.695957603676874</c:v>
                </c:pt>
                <c:pt idx="34">
                  <c:v>87.37337497140021</c:v>
                </c:pt>
                <c:pt idx="35">
                  <c:v>87.033029232986081</c:v>
                </c:pt>
                <c:pt idx="36">
                  <c:v>86.675740311129076</c:v>
                </c:pt>
                <c:pt idx="37">
                  <c:v>86.302368946136767</c:v>
                </c:pt>
                <c:pt idx="38">
                  <c:v>85.913814622330904</c:v>
                </c:pt>
                <c:pt idx="39">
                  <c:v>85.511013401110844</c:v>
                </c:pt>
                <c:pt idx="40">
                  <c:v>85.094935665899754</c:v>
                </c:pt>
                <c:pt idx="41">
                  <c:v>84.666583784405859</c:v>
                </c:pt>
                <c:pt idx="42">
                  <c:v>84.226989693830859</c:v>
                </c:pt>
                <c:pt idx="43">
                  <c:v>83.77721241484285</c:v>
                </c:pt>
                <c:pt idx="44">
                  <c:v>83.318335500302751</c:v>
                </c:pt>
                <c:pt idx="45">
                  <c:v>82.851464424890565</c:v>
                </c:pt>
                <c:pt idx="46">
                  <c:v>82.377723921920023</c:v>
                </c:pt>
                <c:pt idx="47">
                  <c:v>81.898255273757556</c:v>
                </c:pt>
                <c:pt idx="48">
                  <c:v>81.414213562373092</c:v>
                </c:pt>
                <c:pt idx="49">
                  <c:v>80.926764886646396</c:v>
                </c:pt>
                <c:pt idx="50">
                  <c:v>80.437083553132737</c:v>
                </c:pt>
                <c:pt idx="51">
                  <c:v>79.946349247055593</c:v>
                </c:pt>
                <c:pt idx="52">
                  <c:v>79.455744190341548</c:v>
                </c:pt>
                <c:pt idx="53">
                  <c:v>78.966450293544142</c:v>
                </c:pt>
                <c:pt idx="54">
                  <c:v>78.479646308517857</c:v>
                </c:pt>
                <c:pt idx="55">
                  <c:v>77.996504988701602</c:v>
                </c:pt>
                <c:pt idx="56">
                  <c:v>77.518190263853</c:v>
                </c:pt>
                <c:pt idx="57">
                  <c:v>77.045854436039633</c:v>
                </c:pt>
                <c:pt idx="58">
                  <c:v>76.580635403642447</c:v>
                </c:pt>
                <c:pt idx="59">
                  <c:v>76.123653920058842</c:v>
                </c:pt>
                <c:pt idx="60">
                  <c:v>75.676010893709645</c:v>
                </c:pt>
                <c:pt idx="61">
                  <c:v>75.23878473585421</c:v>
                </c:pt>
                <c:pt idx="62">
                  <c:v>74.813028762603309</c:v>
                </c:pt>
                <c:pt idx="63">
                  <c:v>74.399768657388307</c:v>
                </c:pt>
                <c:pt idx="64">
                  <c:v>74</c:v>
                </c:pt>
                <c:pt idx="65">
                  <c:v>73.614685868149621</c:v>
                </c:pt>
                <c:pt idx="66">
                  <c:v>73.244754517330335</c:v>
                </c:pt>
                <c:pt idx="67">
                  <c:v>72.89109714456842</c:v>
                </c:pt>
                <c:pt idx="68">
                  <c:v>72.554565741451597</c:v>
                </c:pt>
                <c:pt idx="69">
                  <c:v>72.235971041606632</c:v>
                </c:pt>
                <c:pt idx="70">
                  <c:v>71.936080567571054</c:v>
                </c:pt>
                <c:pt idx="71">
                  <c:v>71.65561678176411</c:v>
                </c:pt>
                <c:pt idx="72">
                  <c:v>71.395255346011567</c:v>
                </c:pt>
                <c:pt idx="73">
                  <c:v>71.155623493817089</c:v>
                </c:pt>
                <c:pt idx="74">
                  <c:v>70.937298519301891</c:v>
                </c:pt>
                <c:pt idx="75">
                  <c:v>70.74080638645259</c:v>
                </c:pt>
                <c:pt idx="76">
                  <c:v>70.566620462027913</c:v>
                </c:pt>
                <c:pt idx="77">
                  <c:v>70.415160375176669</c:v>
                </c:pt>
                <c:pt idx="78">
                  <c:v>70.28679100651442</c:v>
                </c:pt>
                <c:pt idx="79">
                  <c:v>70.181821609094101</c:v>
                </c:pt>
                <c:pt idx="80">
                  <c:v>70.10050506338834</c:v>
                </c:pt>
                <c:pt idx="81">
                  <c:v>70.043037268078223</c:v>
                </c:pt>
                <c:pt idx="82">
                  <c:v>70.009556668116232</c:v>
                </c:pt>
                <c:pt idx="83">
                  <c:v>70.000143921200234</c:v>
                </c:pt>
                <c:pt idx="84">
                  <c:v>70.014821703462019</c:v>
                </c:pt>
                <c:pt idx="85">
                  <c:v>70.053554654838493</c:v>
                </c:pt>
                <c:pt idx="86">
                  <c:v>70.11624946425718</c:v>
                </c:pt>
                <c:pt idx="87">
                  <c:v>70.202755094430756</c:v>
                </c:pt>
                <c:pt idx="88">
                  <c:v>70.312863145719163</c:v>
                </c:pt>
                <c:pt idx="89">
                  <c:v>70.446308358182506</c:v>
                </c:pt>
                <c:pt idx="90">
                  <c:v>70.602769250615552</c:v>
                </c:pt>
                <c:pt idx="91">
                  <c:v>70.781868895024061</c:v>
                </c:pt>
                <c:pt idx="92">
                  <c:v>70.983175824677389</c:v>
                </c:pt>
                <c:pt idx="93">
                  <c:v>71.206205073549583</c:v>
                </c:pt>
                <c:pt idx="94">
                  <c:v>71.45041934464507</c:v>
                </c:pt>
                <c:pt idx="95">
                  <c:v>71.715230304394112</c:v>
                </c:pt>
                <c:pt idx="96">
                  <c:v>72</c:v>
                </c:pt>
                <c:pt idx="97">
                  <c:v>72.304042396323126</c:v>
                </c:pt>
                <c:pt idx="98">
                  <c:v>72.62662502859979</c:v>
                </c:pt>
                <c:pt idx="99">
                  <c:v>72.966970767013919</c:v>
                </c:pt>
                <c:pt idx="100">
                  <c:v>73.324259688870924</c:v>
                </c:pt>
                <c:pt idx="101">
                  <c:v>73.697631053863233</c:v>
                </c:pt>
                <c:pt idx="102">
                  <c:v>74.086185377669096</c:v>
                </c:pt>
                <c:pt idx="103">
                  <c:v>74.488986598889156</c:v>
                </c:pt>
                <c:pt idx="104">
                  <c:v>74.905064334100246</c:v>
                </c:pt>
                <c:pt idx="105">
                  <c:v>75.333416215594141</c:v>
                </c:pt>
                <c:pt idx="106">
                  <c:v>75.773010306169141</c:v>
                </c:pt>
                <c:pt idx="107">
                  <c:v>76.22278758515715</c:v>
                </c:pt>
                <c:pt idx="108">
                  <c:v>76.681664499697249</c:v>
                </c:pt>
                <c:pt idx="109">
                  <c:v>77.148535575109435</c:v>
                </c:pt>
                <c:pt idx="110">
                  <c:v>77.622276078079977</c:v>
                </c:pt>
                <c:pt idx="111">
                  <c:v>78.10174472624243</c:v>
                </c:pt>
                <c:pt idx="112">
                  <c:v>78.585786437626908</c:v>
                </c:pt>
                <c:pt idx="113">
                  <c:v>79.073235113353604</c:v>
                </c:pt>
                <c:pt idx="114">
                  <c:v>79.562916446867249</c:v>
                </c:pt>
                <c:pt idx="115">
                  <c:v>80.053650752944407</c:v>
                </c:pt>
                <c:pt idx="116">
                  <c:v>80.544255809658452</c:v>
                </c:pt>
                <c:pt idx="117">
                  <c:v>81.033549706455858</c:v>
                </c:pt>
                <c:pt idx="118">
                  <c:v>81.520353691482143</c:v>
                </c:pt>
                <c:pt idx="119">
                  <c:v>82.003495011298398</c:v>
                </c:pt>
                <c:pt idx="120">
                  <c:v>82.481809736147</c:v>
                </c:pt>
                <c:pt idx="121">
                  <c:v>82.954145563960367</c:v>
                </c:pt>
                <c:pt idx="122">
                  <c:v>83.419364596357553</c:v>
                </c:pt>
                <c:pt idx="123">
                  <c:v>83.876346079941143</c:v>
                </c:pt>
                <c:pt idx="124">
                  <c:v>84.323989106290355</c:v>
                </c:pt>
                <c:pt idx="125">
                  <c:v>84.76121526414579</c:v>
                </c:pt>
                <c:pt idx="126">
                  <c:v>85.186971237396705</c:v>
                </c:pt>
                <c:pt idx="127">
                  <c:v>85.600231342611693</c:v>
                </c:pt>
                <c:pt idx="128">
                  <c:v>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98-469A-9831-5B235A2B30F6}"/>
            </c:ext>
          </c:extLst>
        </c:ser>
        <c:ser>
          <c:idx val="3"/>
          <c:order val="5"/>
          <c:tx>
            <c:v>ellipse5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's6'!$AB$14:$AB$142</c:f>
              <c:numCache>
                <c:formatCode>0.00</c:formatCode>
                <c:ptCount val="129"/>
                <c:pt idx="0">
                  <c:v>205</c:v>
                </c:pt>
                <c:pt idx="1">
                  <c:v>204.9698864051293</c:v>
                </c:pt>
                <c:pt idx="2">
                  <c:v>204.87961816680493</c:v>
                </c:pt>
                <c:pt idx="3">
                  <c:v>204.72941274911952</c:v>
                </c:pt>
                <c:pt idx="4">
                  <c:v>204.51963201008076</c:v>
                </c:pt>
                <c:pt idx="5">
                  <c:v>204.2507813298636</c:v>
                </c:pt>
                <c:pt idx="6">
                  <c:v>203.92350839330521</c:v>
                </c:pt>
                <c:pt idx="7">
                  <c:v>203.53860162957551</c:v>
                </c:pt>
                <c:pt idx="8">
                  <c:v>203.09698831278217</c:v>
                </c:pt>
                <c:pt idx="9">
                  <c:v>202.59973232808608</c:v>
                </c:pt>
                <c:pt idx="10">
                  <c:v>202.04803160870887</c:v>
                </c:pt>
                <c:pt idx="11">
                  <c:v>201.4432152500068</c:v>
                </c:pt>
                <c:pt idx="12">
                  <c:v>200.78674030756363</c:v>
                </c:pt>
                <c:pt idx="13">
                  <c:v>200.08018828701611</c:v>
                </c:pt>
                <c:pt idx="14">
                  <c:v>199.32526133406841</c:v>
                </c:pt>
                <c:pt idx="15">
                  <c:v>198.52377813387398</c:v>
                </c:pt>
                <c:pt idx="16">
                  <c:v>197.67766952966369</c:v>
                </c:pt>
                <c:pt idx="17">
                  <c:v>196.78897387117547</c:v>
                </c:pt>
                <c:pt idx="18">
                  <c:v>195.85983210409114</c:v>
                </c:pt>
                <c:pt idx="19">
                  <c:v>194.89248261231083</c:v>
                </c:pt>
                <c:pt idx="20">
                  <c:v>193.88925582549007</c:v>
                </c:pt>
                <c:pt idx="21">
                  <c:v>192.85256860483054</c:v>
                </c:pt>
                <c:pt idx="22">
                  <c:v>191.78491842064994</c:v>
                </c:pt>
                <c:pt idx="23">
                  <c:v>190.68887733575704</c:v>
                </c:pt>
                <c:pt idx="24">
                  <c:v>189.56708580912724</c:v>
                </c:pt>
                <c:pt idx="25">
                  <c:v>188.42224633480549</c:v>
                </c:pt>
                <c:pt idx="26">
                  <c:v>187.25711693136157</c:v>
                </c:pt>
                <c:pt idx="27">
                  <c:v>186.07450449758159</c:v>
                </c:pt>
                <c:pt idx="28">
                  <c:v>184.87725805040321</c:v>
                </c:pt>
                <c:pt idx="29">
                  <c:v>183.66826186138405</c:v>
                </c:pt>
                <c:pt idx="30">
                  <c:v>182.45042850823901</c:v>
                </c:pt>
                <c:pt idx="31">
                  <c:v>181.22669185818546</c:v>
                </c:pt>
                <c:pt idx="32">
                  <c:v>180</c:v>
                </c:pt>
                <c:pt idx="33">
                  <c:v>178.77330814181454</c:v>
                </c:pt>
                <c:pt idx="34">
                  <c:v>177.54957149176099</c:v>
                </c:pt>
                <c:pt idx="35">
                  <c:v>176.33173813861595</c:v>
                </c:pt>
                <c:pt idx="36">
                  <c:v>175.12274194959679</c:v>
                </c:pt>
                <c:pt idx="37">
                  <c:v>173.92549550241841</c:v>
                </c:pt>
                <c:pt idx="38">
                  <c:v>172.74288306863843</c:v>
                </c:pt>
                <c:pt idx="39">
                  <c:v>171.57775366519451</c:v>
                </c:pt>
                <c:pt idx="40">
                  <c:v>170.43291419087276</c:v>
                </c:pt>
                <c:pt idx="41">
                  <c:v>169.31112266424296</c:v>
                </c:pt>
                <c:pt idx="42">
                  <c:v>168.21508157935006</c:v>
                </c:pt>
                <c:pt idx="43">
                  <c:v>167.14743139516946</c:v>
                </c:pt>
                <c:pt idx="44">
                  <c:v>166.11074417450996</c:v>
                </c:pt>
                <c:pt idx="45">
                  <c:v>165.10751738768917</c:v>
                </c:pt>
                <c:pt idx="46">
                  <c:v>164.14016789590886</c:v>
                </c:pt>
                <c:pt idx="47">
                  <c:v>163.21102612882453</c:v>
                </c:pt>
                <c:pt idx="48">
                  <c:v>162.32233047033631</c:v>
                </c:pt>
                <c:pt idx="49">
                  <c:v>161.47622186612602</c:v>
                </c:pt>
                <c:pt idx="50">
                  <c:v>160.67473866593159</c:v>
                </c:pt>
                <c:pt idx="51">
                  <c:v>159.91981171298389</c:v>
                </c:pt>
                <c:pt idx="52">
                  <c:v>159.21325969243637</c:v>
                </c:pt>
                <c:pt idx="53">
                  <c:v>158.5567847499932</c:v>
                </c:pt>
                <c:pt idx="54">
                  <c:v>157.95196839129113</c:v>
                </c:pt>
                <c:pt idx="55">
                  <c:v>157.40026767191392</c:v>
                </c:pt>
                <c:pt idx="56">
                  <c:v>156.90301168721783</c:v>
                </c:pt>
                <c:pt idx="57">
                  <c:v>156.46139837042449</c:v>
                </c:pt>
                <c:pt idx="58">
                  <c:v>156.07649160669479</c:v>
                </c:pt>
                <c:pt idx="59">
                  <c:v>155.7492186701364</c:v>
                </c:pt>
                <c:pt idx="60">
                  <c:v>155.48036798991924</c:v>
                </c:pt>
                <c:pt idx="61">
                  <c:v>155.27058725088048</c:v>
                </c:pt>
                <c:pt idx="62">
                  <c:v>155.12038183319507</c:v>
                </c:pt>
                <c:pt idx="63">
                  <c:v>155.0301135948707</c:v>
                </c:pt>
                <c:pt idx="64">
                  <c:v>155</c:v>
                </c:pt>
                <c:pt idx="65">
                  <c:v>155.0301135948707</c:v>
                </c:pt>
                <c:pt idx="66">
                  <c:v>155.12038183319507</c:v>
                </c:pt>
                <c:pt idx="67">
                  <c:v>155.27058725088048</c:v>
                </c:pt>
                <c:pt idx="68">
                  <c:v>155.48036798991924</c:v>
                </c:pt>
                <c:pt idx="69">
                  <c:v>155.7492186701364</c:v>
                </c:pt>
                <c:pt idx="70">
                  <c:v>156.07649160669479</c:v>
                </c:pt>
                <c:pt idx="71">
                  <c:v>156.46139837042449</c:v>
                </c:pt>
                <c:pt idx="72">
                  <c:v>156.90301168721783</c:v>
                </c:pt>
                <c:pt idx="73">
                  <c:v>157.40026767191392</c:v>
                </c:pt>
                <c:pt idx="74">
                  <c:v>157.95196839129113</c:v>
                </c:pt>
                <c:pt idx="75">
                  <c:v>158.5567847499932</c:v>
                </c:pt>
                <c:pt idx="76">
                  <c:v>159.21325969243637</c:v>
                </c:pt>
                <c:pt idx="77">
                  <c:v>159.91981171298389</c:v>
                </c:pt>
                <c:pt idx="78">
                  <c:v>160.67473866593159</c:v>
                </c:pt>
                <c:pt idx="79">
                  <c:v>161.47622186612602</c:v>
                </c:pt>
                <c:pt idx="80">
                  <c:v>162.32233047033631</c:v>
                </c:pt>
                <c:pt idx="81">
                  <c:v>163.21102612882453</c:v>
                </c:pt>
                <c:pt idx="82">
                  <c:v>164.14016789590886</c:v>
                </c:pt>
                <c:pt idx="83">
                  <c:v>165.10751738768917</c:v>
                </c:pt>
                <c:pt idx="84">
                  <c:v>166.11074417450993</c:v>
                </c:pt>
                <c:pt idx="85">
                  <c:v>167.14743139516946</c:v>
                </c:pt>
                <c:pt idx="86">
                  <c:v>168.21508157935006</c:v>
                </c:pt>
                <c:pt idx="87">
                  <c:v>169.31112266424293</c:v>
                </c:pt>
                <c:pt idx="88">
                  <c:v>170.43291419087274</c:v>
                </c:pt>
                <c:pt idx="89">
                  <c:v>171.57775366519451</c:v>
                </c:pt>
                <c:pt idx="90">
                  <c:v>172.74288306863843</c:v>
                </c:pt>
                <c:pt idx="91">
                  <c:v>173.92549550241839</c:v>
                </c:pt>
                <c:pt idx="92">
                  <c:v>175.12274194959679</c:v>
                </c:pt>
                <c:pt idx="93">
                  <c:v>176.33173813861595</c:v>
                </c:pt>
                <c:pt idx="94">
                  <c:v>177.54957149176099</c:v>
                </c:pt>
                <c:pt idx="95">
                  <c:v>178.77330814181454</c:v>
                </c:pt>
                <c:pt idx="96">
                  <c:v>180</c:v>
                </c:pt>
                <c:pt idx="97">
                  <c:v>181.22669185818543</c:v>
                </c:pt>
                <c:pt idx="98">
                  <c:v>182.45042850823901</c:v>
                </c:pt>
                <c:pt idx="99">
                  <c:v>183.66826186138405</c:v>
                </c:pt>
                <c:pt idx="100">
                  <c:v>184.87725805040321</c:v>
                </c:pt>
                <c:pt idx="101">
                  <c:v>186.07450449758159</c:v>
                </c:pt>
                <c:pt idx="102">
                  <c:v>187.25711693136157</c:v>
                </c:pt>
                <c:pt idx="103">
                  <c:v>188.42224633480549</c:v>
                </c:pt>
                <c:pt idx="104">
                  <c:v>189.56708580912726</c:v>
                </c:pt>
                <c:pt idx="105">
                  <c:v>190.68887733575704</c:v>
                </c:pt>
                <c:pt idx="106">
                  <c:v>191.78491842064994</c:v>
                </c:pt>
                <c:pt idx="107">
                  <c:v>192.85256860483054</c:v>
                </c:pt>
                <c:pt idx="108">
                  <c:v>193.88925582549004</c:v>
                </c:pt>
                <c:pt idx="109">
                  <c:v>194.89248261231083</c:v>
                </c:pt>
                <c:pt idx="110">
                  <c:v>195.85983210409114</c:v>
                </c:pt>
                <c:pt idx="111">
                  <c:v>196.78897387117547</c:v>
                </c:pt>
                <c:pt idx="112">
                  <c:v>197.67766952966369</c:v>
                </c:pt>
                <c:pt idx="113">
                  <c:v>198.52377813387398</c:v>
                </c:pt>
                <c:pt idx="114">
                  <c:v>199.32526133406841</c:v>
                </c:pt>
                <c:pt idx="115">
                  <c:v>200.08018828701611</c:v>
                </c:pt>
                <c:pt idx="116">
                  <c:v>200.78674030756363</c:v>
                </c:pt>
                <c:pt idx="117">
                  <c:v>201.4432152500068</c:v>
                </c:pt>
                <c:pt idx="118">
                  <c:v>202.04803160870887</c:v>
                </c:pt>
                <c:pt idx="119">
                  <c:v>202.59973232808608</c:v>
                </c:pt>
                <c:pt idx="120">
                  <c:v>203.09698831278217</c:v>
                </c:pt>
                <c:pt idx="121">
                  <c:v>203.53860162957551</c:v>
                </c:pt>
                <c:pt idx="122">
                  <c:v>203.92350839330521</c:v>
                </c:pt>
                <c:pt idx="123">
                  <c:v>204.2507813298636</c:v>
                </c:pt>
                <c:pt idx="124">
                  <c:v>204.51963201008076</c:v>
                </c:pt>
                <c:pt idx="125">
                  <c:v>204.72941274911952</c:v>
                </c:pt>
                <c:pt idx="126">
                  <c:v>204.87961816680493</c:v>
                </c:pt>
                <c:pt idx="127">
                  <c:v>204.9698864051293</c:v>
                </c:pt>
                <c:pt idx="128">
                  <c:v>205</c:v>
                </c:pt>
              </c:numCache>
            </c:numRef>
          </c:xVal>
          <c:yVal>
            <c:numRef>
              <c:f>'s6'!$AC$14:$AC$142</c:f>
              <c:numCache>
                <c:formatCode>0.00</c:formatCode>
                <c:ptCount val="129"/>
                <c:pt idx="0">
                  <c:v>87.5</c:v>
                </c:pt>
                <c:pt idx="1">
                  <c:v>87.981642664812966</c:v>
                </c:pt>
                <c:pt idx="2">
                  <c:v>88.444056853337088</c:v>
                </c:pt>
                <c:pt idx="3">
                  <c:v>88.886128569289468</c:v>
                </c:pt>
                <c:pt idx="4">
                  <c:v>89.306792823185503</c:v>
                </c:pt>
                <c:pt idx="5">
                  <c:v>89.705036197991717</c:v>
                </c:pt>
                <c:pt idx="6">
                  <c:v>90.07989929053619</c:v>
                </c:pt>
                <c:pt idx="7">
                  <c:v>90.430479022794856</c:v>
                </c:pt>
                <c:pt idx="8">
                  <c:v>90.755930817485549</c:v>
                </c:pt>
                <c:pt idx="9">
                  <c:v>91.055470632728642</c:v>
                </c:pt>
                <c:pt idx="10">
                  <c:v>91.328376850872644</c:v>
                </c:pt>
                <c:pt idx="11">
                  <c:v>91.573992016934255</c:v>
                </c:pt>
                <c:pt idx="12">
                  <c:v>91.791724422465109</c:v>
                </c:pt>
                <c:pt idx="13">
                  <c:v>91.981049531029171</c:v>
                </c:pt>
                <c:pt idx="14">
                  <c:v>92.141511241856989</c:v>
                </c:pt>
                <c:pt idx="15">
                  <c:v>92.272722988632381</c:v>
                </c:pt>
                <c:pt idx="16">
                  <c:v>92.374368670764582</c:v>
                </c:pt>
                <c:pt idx="17">
                  <c:v>92.446203414902229</c:v>
                </c:pt>
                <c:pt idx="18">
                  <c:v>92.488054164854717</c:v>
                </c:pt>
                <c:pt idx="19">
                  <c:v>92.499820098499697</c:v>
                </c:pt>
                <c:pt idx="20">
                  <c:v>92.481472870672462</c:v>
                </c:pt>
                <c:pt idx="21">
                  <c:v>92.433056681451887</c:v>
                </c:pt>
                <c:pt idx="22">
                  <c:v>92.354688169678525</c:v>
                </c:pt>
                <c:pt idx="23">
                  <c:v>92.246556131961555</c:v>
                </c:pt>
                <c:pt idx="24">
                  <c:v>92.108921067851043</c:v>
                </c:pt>
                <c:pt idx="25">
                  <c:v>91.94211455227186</c:v>
                </c:pt>
                <c:pt idx="26">
                  <c:v>91.74653843673056</c:v>
                </c:pt>
                <c:pt idx="27">
                  <c:v>91.522663881219927</c:v>
                </c:pt>
                <c:pt idx="28">
                  <c:v>91.271030219153261</c:v>
                </c:pt>
                <c:pt idx="29">
                  <c:v>90.992243658063018</c:v>
                </c:pt>
                <c:pt idx="30">
                  <c:v>90.686975819193677</c:v>
                </c:pt>
                <c:pt idx="31">
                  <c:v>90.355962119507353</c:v>
                </c:pt>
                <c:pt idx="32">
                  <c:v>90</c:v>
                </c:pt>
                <c:pt idx="33">
                  <c:v>89.619947004596085</c:v>
                </c:pt>
                <c:pt idx="34">
                  <c:v>89.216718714250263</c:v>
                </c:pt>
                <c:pt idx="35">
                  <c:v>88.791286541232594</c:v>
                </c:pt>
                <c:pt idx="36">
                  <c:v>88.344675388911341</c:v>
                </c:pt>
                <c:pt idx="37">
                  <c:v>87.877961182670958</c:v>
                </c:pt>
                <c:pt idx="38">
                  <c:v>87.39226827791363</c:v>
                </c:pt>
                <c:pt idx="39">
                  <c:v>86.888766751388559</c:v>
                </c:pt>
                <c:pt idx="40">
                  <c:v>86.368669582374693</c:v>
                </c:pt>
                <c:pt idx="41">
                  <c:v>85.833229730507327</c:v>
                </c:pt>
                <c:pt idx="42">
                  <c:v>85.283737117288567</c:v>
                </c:pt>
                <c:pt idx="43">
                  <c:v>84.721515518553559</c:v>
                </c:pt>
                <c:pt idx="44">
                  <c:v>84.147919375378436</c:v>
                </c:pt>
                <c:pt idx="45">
                  <c:v>83.5643305311132</c:v>
                </c:pt>
                <c:pt idx="46">
                  <c:v>82.972154902400035</c:v>
                </c:pt>
                <c:pt idx="47">
                  <c:v>82.372819092196949</c:v>
                </c:pt>
                <c:pt idx="48">
                  <c:v>81.767766952966369</c:v>
                </c:pt>
                <c:pt idx="49">
                  <c:v>81.158456108307988</c:v>
                </c:pt>
                <c:pt idx="50">
                  <c:v>80.546354441415929</c:v>
                </c:pt>
                <c:pt idx="51">
                  <c:v>79.932936558819506</c:v>
                </c:pt>
                <c:pt idx="52">
                  <c:v>79.319680237926931</c:v>
                </c:pt>
                <c:pt idx="53">
                  <c:v>78.708062866930177</c:v>
                </c:pt>
                <c:pt idx="54">
                  <c:v>78.099557885647314</c:v>
                </c:pt>
                <c:pt idx="55">
                  <c:v>77.495631235876999</c:v>
                </c:pt>
                <c:pt idx="56">
                  <c:v>76.897737829816251</c:v>
                </c:pt>
                <c:pt idx="57">
                  <c:v>76.307318045049541</c:v>
                </c:pt>
                <c:pt idx="58">
                  <c:v>75.725794254553065</c:v>
                </c:pt>
                <c:pt idx="59">
                  <c:v>75.15456740007356</c:v>
                </c:pt>
                <c:pt idx="60">
                  <c:v>74.595013617137056</c:v>
                </c:pt>
                <c:pt idx="61">
                  <c:v>74.048480919817763</c:v>
                </c:pt>
                <c:pt idx="62">
                  <c:v>73.516285953254126</c:v>
                </c:pt>
                <c:pt idx="63">
                  <c:v>72.999710821735391</c:v>
                </c:pt>
                <c:pt idx="64">
                  <c:v>72.5</c:v>
                </c:pt>
                <c:pt idx="65">
                  <c:v>72.018357335187034</c:v>
                </c:pt>
                <c:pt idx="66">
                  <c:v>71.555943146662912</c:v>
                </c:pt>
                <c:pt idx="67">
                  <c:v>71.113871430710532</c:v>
                </c:pt>
                <c:pt idx="68">
                  <c:v>70.693207176814497</c:v>
                </c:pt>
                <c:pt idx="69">
                  <c:v>70.294963802008283</c:v>
                </c:pt>
                <c:pt idx="70">
                  <c:v>69.92010070946381</c:v>
                </c:pt>
                <c:pt idx="71">
                  <c:v>69.569520977205144</c:v>
                </c:pt>
                <c:pt idx="72">
                  <c:v>69.244069182514451</c:v>
                </c:pt>
                <c:pt idx="73">
                  <c:v>68.944529367271358</c:v>
                </c:pt>
                <c:pt idx="74">
                  <c:v>68.671623149127356</c:v>
                </c:pt>
                <c:pt idx="75">
                  <c:v>68.426007983065745</c:v>
                </c:pt>
                <c:pt idx="76">
                  <c:v>68.208275577534891</c:v>
                </c:pt>
                <c:pt idx="77">
                  <c:v>68.018950468970829</c:v>
                </c:pt>
                <c:pt idx="78">
                  <c:v>67.858488758143011</c:v>
                </c:pt>
                <c:pt idx="79">
                  <c:v>67.727277011367619</c:v>
                </c:pt>
                <c:pt idx="80">
                  <c:v>67.625631329235418</c:v>
                </c:pt>
                <c:pt idx="81">
                  <c:v>67.553796585097771</c:v>
                </c:pt>
                <c:pt idx="82">
                  <c:v>67.511945835145283</c:v>
                </c:pt>
                <c:pt idx="83">
                  <c:v>67.500179901500303</c:v>
                </c:pt>
                <c:pt idx="84">
                  <c:v>67.518527129327538</c:v>
                </c:pt>
                <c:pt idx="85">
                  <c:v>67.566943318548113</c:v>
                </c:pt>
                <c:pt idx="86">
                  <c:v>67.645311830321461</c:v>
                </c:pt>
                <c:pt idx="87">
                  <c:v>67.753443868038445</c:v>
                </c:pt>
                <c:pt idx="88">
                  <c:v>67.891078932148957</c:v>
                </c:pt>
                <c:pt idx="89">
                  <c:v>68.05788544772814</c:v>
                </c:pt>
                <c:pt idx="90">
                  <c:v>68.25346156326944</c:v>
                </c:pt>
                <c:pt idx="91">
                  <c:v>68.477336118780073</c:v>
                </c:pt>
                <c:pt idx="92">
                  <c:v>68.728969780846739</c:v>
                </c:pt>
                <c:pt idx="93">
                  <c:v>69.007756341936982</c:v>
                </c:pt>
                <c:pt idx="94">
                  <c:v>69.313024180806323</c:v>
                </c:pt>
                <c:pt idx="95">
                  <c:v>69.644037880492647</c:v>
                </c:pt>
                <c:pt idx="96">
                  <c:v>70</c:v>
                </c:pt>
                <c:pt idx="97">
                  <c:v>70.380052995403901</c:v>
                </c:pt>
                <c:pt idx="98">
                  <c:v>70.783281285749723</c:v>
                </c:pt>
                <c:pt idx="99">
                  <c:v>71.208713458767406</c:v>
                </c:pt>
                <c:pt idx="100">
                  <c:v>71.655324611088659</c:v>
                </c:pt>
                <c:pt idx="101">
                  <c:v>72.122038817329042</c:v>
                </c:pt>
                <c:pt idx="102">
                  <c:v>72.60773172208637</c:v>
                </c:pt>
                <c:pt idx="103">
                  <c:v>73.111233248611441</c:v>
                </c:pt>
                <c:pt idx="104">
                  <c:v>73.631330417625307</c:v>
                </c:pt>
                <c:pt idx="105">
                  <c:v>74.166770269492687</c:v>
                </c:pt>
                <c:pt idx="106">
                  <c:v>74.716262882711433</c:v>
                </c:pt>
                <c:pt idx="107">
                  <c:v>75.278484481446441</c:v>
                </c:pt>
                <c:pt idx="108">
                  <c:v>75.852080624621564</c:v>
                </c:pt>
                <c:pt idx="109">
                  <c:v>76.4356694688868</c:v>
                </c:pt>
                <c:pt idx="110">
                  <c:v>77.027845097599979</c:v>
                </c:pt>
                <c:pt idx="111">
                  <c:v>77.627180907803051</c:v>
                </c:pt>
                <c:pt idx="112">
                  <c:v>78.232233047033631</c:v>
                </c:pt>
                <c:pt idx="113">
                  <c:v>78.841543891691998</c:v>
                </c:pt>
                <c:pt idx="114">
                  <c:v>79.453645558584071</c:v>
                </c:pt>
                <c:pt idx="115">
                  <c:v>80.067063441180508</c:v>
                </c:pt>
                <c:pt idx="116">
                  <c:v>80.680319762073069</c:v>
                </c:pt>
                <c:pt idx="117">
                  <c:v>81.291937133069823</c:v>
                </c:pt>
                <c:pt idx="118">
                  <c:v>81.900442114352686</c:v>
                </c:pt>
                <c:pt idx="119">
                  <c:v>82.504368764123001</c:v>
                </c:pt>
                <c:pt idx="120">
                  <c:v>83.102262170183749</c:v>
                </c:pt>
                <c:pt idx="121">
                  <c:v>83.692681954950459</c:v>
                </c:pt>
                <c:pt idx="122">
                  <c:v>84.274205745446935</c:v>
                </c:pt>
                <c:pt idx="123">
                  <c:v>84.84543259992644</c:v>
                </c:pt>
                <c:pt idx="124">
                  <c:v>85.404986382862944</c:v>
                </c:pt>
                <c:pt idx="125">
                  <c:v>85.951519080182237</c:v>
                </c:pt>
                <c:pt idx="126">
                  <c:v>86.483714046745874</c:v>
                </c:pt>
                <c:pt idx="127">
                  <c:v>87.000289178264609</c:v>
                </c:pt>
                <c:pt idx="128">
                  <c:v>87.5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98-469A-9831-5B235A2B30F6}"/>
            </c:ext>
          </c:extLst>
        </c:ser>
        <c:ser>
          <c:idx val="6"/>
          <c:order val="6"/>
          <c:tx>
            <c:v>ellipse6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's6'!$AF$14:$AF$142</c:f>
              <c:numCache>
                <c:formatCode>0.00</c:formatCode>
                <c:ptCount val="129"/>
                <c:pt idx="0">
                  <c:v>210</c:v>
                </c:pt>
                <c:pt idx="1">
                  <c:v>209.96386368615518</c:v>
                </c:pt>
                <c:pt idx="2">
                  <c:v>209.85554180016589</c:v>
                </c:pt>
                <c:pt idx="3">
                  <c:v>209.67529529894344</c:v>
                </c:pt>
                <c:pt idx="4">
                  <c:v>209.42355841209692</c:v>
                </c:pt>
                <c:pt idx="5">
                  <c:v>209.10093759583631</c:v>
                </c:pt>
                <c:pt idx="6">
                  <c:v>208.70821007196628</c:v>
                </c:pt>
                <c:pt idx="7">
                  <c:v>208.24632195549063</c:v>
                </c:pt>
                <c:pt idx="8">
                  <c:v>207.7163859753386</c:v>
                </c:pt>
                <c:pt idx="9">
                  <c:v>207.11967879370332</c:v>
                </c:pt>
                <c:pt idx="10">
                  <c:v>206.45763793045066</c:v>
                </c:pt>
                <c:pt idx="11">
                  <c:v>205.73185830000816</c:v>
                </c:pt>
                <c:pt idx="12">
                  <c:v>204.94408836907635</c:v>
                </c:pt>
                <c:pt idx="13">
                  <c:v>204.09622594441936</c:v>
                </c:pt>
                <c:pt idx="14">
                  <c:v>203.19031360088212</c:v>
                </c:pt>
                <c:pt idx="15">
                  <c:v>202.22853376064876</c:v>
                </c:pt>
                <c:pt idx="16">
                  <c:v>201.21320343559643</c:v>
                </c:pt>
                <c:pt idx="17">
                  <c:v>200.14676864541056</c:v>
                </c:pt>
                <c:pt idx="18">
                  <c:v>199.03179852490936</c:v>
                </c:pt>
                <c:pt idx="19">
                  <c:v>197.87097913477299</c:v>
                </c:pt>
                <c:pt idx="20">
                  <c:v>196.66710699058808</c:v>
                </c:pt>
                <c:pt idx="21">
                  <c:v>195.42308232579666</c:v>
                </c:pt>
                <c:pt idx="22">
                  <c:v>194.14190210477994</c:v>
                </c:pt>
                <c:pt idx="23">
                  <c:v>192.82665280290846</c:v>
                </c:pt>
                <c:pt idx="24">
                  <c:v>191.4805029709527</c:v>
                </c:pt>
                <c:pt idx="25">
                  <c:v>190.1066956017666</c:v>
                </c:pt>
                <c:pt idx="26">
                  <c:v>188.70854031763386</c:v>
                </c:pt>
                <c:pt idx="27">
                  <c:v>187.28940539709791</c:v>
                </c:pt>
                <c:pt idx="28">
                  <c:v>185.85270966048384</c:v>
                </c:pt>
                <c:pt idx="29">
                  <c:v>184.40191423366085</c:v>
                </c:pt>
                <c:pt idx="30">
                  <c:v>182.94051420988683</c:v>
                </c:pt>
                <c:pt idx="31">
                  <c:v>181.47203022982254</c:v>
                </c:pt>
                <c:pt idx="32">
                  <c:v>180</c:v>
                </c:pt>
                <c:pt idx="33">
                  <c:v>178.52796977017746</c:v>
                </c:pt>
                <c:pt idx="34">
                  <c:v>177.05948579011317</c:v>
                </c:pt>
                <c:pt idx="35">
                  <c:v>175.59808576633915</c:v>
                </c:pt>
                <c:pt idx="36">
                  <c:v>174.14729033951616</c:v>
                </c:pt>
                <c:pt idx="37">
                  <c:v>172.71059460290209</c:v>
                </c:pt>
                <c:pt idx="38">
                  <c:v>171.29145968236614</c:v>
                </c:pt>
                <c:pt idx="39">
                  <c:v>169.8933043982334</c:v>
                </c:pt>
                <c:pt idx="40">
                  <c:v>168.5194970290473</c:v>
                </c:pt>
                <c:pt idx="41">
                  <c:v>167.17334719709154</c:v>
                </c:pt>
                <c:pt idx="42">
                  <c:v>165.85809789522006</c:v>
                </c:pt>
                <c:pt idx="43">
                  <c:v>164.57691767420334</c:v>
                </c:pt>
                <c:pt idx="44">
                  <c:v>163.33289300941195</c:v>
                </c:pt>
                <c:pt idx="45">
                  <c:v>162.12902086522701</c:v>
                </c:pt>
                <c:pt idx="46">
                  <c:v>160.96820147509064</c:v>
                </c:pt>
                <c:pt idx="47">
                  <c:v>159.85323135458944</c:v>
                </c:pt>
                <c:pt idx="48">
                  <c:v>158.78679656440357</c:v>
                </c:pt>
                <c:pt idx="49">
                  <c:v>157.77146623935124</c:v>
                </c:pt>
                <c:pt idx="50">
                  <c:v>156.80968639911788</c:v>
                </c:pt>
                <c:pt idx="51">
                  <c:v>155.90377405558064</c:v>
                </c:pt>
                <c:pt idx="52">
                  <c:v>155.05591163092365</c:v>
                </c:pt>
                <c:pt idx="53">
                  <c:v>154.26814169999184</c:v>
                </c:pt>
                <c:pt idx="54">
                  <c:v>153.54236206954934</c:v>
                </c:pt>
                <c:pt idx="55">
                  <c:v>152.88032120629668</c:v>
                </c:pt>
                <c:pt idx="56">
                  <c:v>152.2836140246614</c:v>
                </c:pt>
                <c:pt idx="57">
                  <c:v>151.75367804450937</c:v>
                </c:pt>
                <c:pt idx="58">
                  <c:v>151.29178992803372</c:v>
                </c:pt>
                <c:pt idx="59">
                  <c:v>150.89906240416369</c:v>
                </c:pt>
                <c:pt idx="60">
                  <c:v>150.57644158790308</c:v>
                </c:pt>
                <c:pt idx="61">
                  <c:v>150.32470470105656</c:v>
                </c:pt>
                <c:pt idx="62">
                  <c:v>150.14445819983411</c:v>
                </c:pt>
                <c:pt idx="63">
                  <c:v>150.03613631384482</c:v>
                </c:pt>
                <c:pt idx="64">
                  <c:v>150</c:v>
                </c:pt>
                <c:pt idx="65">
                  <c:v>150.03613631384482</c:v>
                </c:pt>
                <c:pt idx="66">
                  <c:v>150.14445819983411</c:v>
                </c:pt>
                <c:pt idx="67">
                  <c:v>150.32470470105656</c:v>
                </c:pt>
                <c:pt idx="68">
                  <c:v>150.57644158790308</c:v>
                </c:pt>
                <c:pt idx="69">
                  <c:v>150.89906240416369</c:v>
                </c:pt>
                <c:pt idx="70">
                  <c:v>151.29178992803372</c:v>
                </c:pt>
                <c:pt idx="71">
                  <c:v>151.75367804450937</c:v>
                </c:pt>
                <c:pt idx="72">
                  <c:v>152.2836140246614</c:v>
                </c:pt>
                <c:pt idx="73">
                  <c:v>152.88032120629668</c:v>
                </c:pt>
                <c:pt idx="74">
                  <c:v>153.54236206954934</c:v>
                </c:pt>
                <c:pt idx="75">
                  <c:v>154.26814169999184</c:v>
                </c:pt>
                <c:pt idx="76">
                  <c:v>155.05591163092365</c:v>
                </c:pt>
                <c:pt idx="77">
                  <c:v>155.90377405558064</c:v>
                </c:pt>
                <c:pt idx="78">
                  <c:v>156.80968639911788</c:v>
                </c:pt>
                <c:pt idx="79">
                  <c:v>157.77146623935124</c:v>
                </c:pt>
                <c:pt idx="80">
                  <c:v>158.78679656440357</c:v>
                </c:pt>
                <c:pt idx="81">
                  <c:v>159.85323135458944</c:v>
                </c:pt>
                <c:pt idx="82">
                  <c:v>160.96820147509061</c:v>
                </c:pt>
                <c:pt idx="83">
                  <c:v>162.12902086522701</c:v>
                </c:pt>
                <c:pt idx="84">
                  <c:v>163.33289300941192</c:v>
                </c:pt>
                <c:pt idx="85">
                  <c:v>164.57691767420334</c:v>
                </c:pt>
                <c:pt idx="86">
                  <c:v>165.85809789522006</c:v>
                </c:pt>
                <c:pt idx="87">
                  <c:v>167.17334719709152</c:v>
                </c:pt>
                <c:pt idx="88">
                  <c:v>168.5194970290473</c:v>
                </c:pt>
                <c:pt idx="89">
                  <c:v>169.8933043982334</c:v>
                </c:pt>
                <c:pt idx="90">
                  <c:v>171.29145968236614</c:v>
                </c:pt>
                <c:pt idx="91">
                  <c:v>172.71059460290206</c:v>
                </c:pt>
                <c:pt idx="92">
                  <c:v>174.14729033951613</c:v>
                </c:pt>
                <c:pt idx="93">
                  <c:v>175.59808576633912</c:v>
                </c:pt>
                <c:pt idx="94">
                  <c:v>177.0594857901132</c:v>
                </c:pt>
                <c:pt idx="95">
                  <c:v>178.52796977017746</c:v>
                </c:pt>
                <c:pt idx="96">
                  <c:v>180</c:v>
                </c:pt>
                <c:pt idx="97">
                  <c:v>181.47203022982254</c:v>
                </c:pt>
                <c:pt idx="98">
                  <c:v>182.9405142098868</c:v>
                </c:pt>
                <c:pt idx="99">
                  <c:v>184.40191423366085</c:v>
                </c:pt>
                <c:pt idx="100">
                  <c:v>185.85270966048384</c:v>
                </c:pt>
                <c:pt idx="101">
                  <c:v>187.28940539709791</c:v>
                </c:pt>
                <c:pt idx="102">
                  <c:v>188.70854031763386</c:v>
                </c:pt>
                <c:pt idx="103">
                  <c:v>190.1066956017666</c:v>
                </c:pt>
                <c:pt idx="104">
                  <c:v>191.4805029709527</c:v>
                </c:pt>
                <c:pt idx="105">
                  <c:v>192.82665280290846</c:v>
                </c:pt>
                <c:pt idx="106">
                  <c:v>194.14190210477992</c:v>
                </c:pt>
                <c:pt idx="107">
                  <c:v>195.42308232579666</c:v>
                </c:pt>
                <c:pt idx="108">
                  <c:v>196.66710699058805</c:v>
                </c:pt>
                <c:pt idx="109">
                  <c:v>197.87097913477299</c:v>
                </c:pt>
                <c:pt idx="110">
                  <c:v>199.03179852490936</c:v>
                </c:pt>
                <c:pt idx="111">
                  <c:v>200.14676864541056</c:v>
                </c:pt>
                <c:pt idx="112">
                  <c:v>201.21320343559643</c:v>
                </c:pt>
                <c:pt idx="113">
                  <c:v>202.22853376064876</c:v>
                </c:pt>
                <c:pt idx="114">
                  <c:v>203.19031360088209</c:v>
                </c:pt>
                <c:pt idx="115">
                  <c:v>204.09622594441936</c:v>
                </c:pt>
                <c:pt idx="116">
                  <c:v>204.94408836907635</c:v>
                </c:pt>
                <c:pt idx="117">
                  <c:v>205.73185830000816</c:v>
                </c:pt>
                <c:pt idx="118">
                  <c:v>206.45763793045063</c:v>
                </c:pt>
                <c:pt idx="119">
                  <c:v>207.11967879370329</c:v>
                </c:pt>
                <c:pt idx="120">
                  <c:v>207.7163859753386</c:v>
                </c:pt>
                <c:pt idx="121">
                  <c:v>208.24632195549063</c:v>
                </c:pt>
                <c:pt idx="122">
                  <c:v>208.70821007196628</c:v>
                </c:pt>
                <c:pt idx="123">
                  <c:v>209.10093759583631</c:v>
                </c:pt>
                <c:pt idx="124">
                  <c:v>209.4235584120969</c:v>
                </c:pt>
                <c:pt idx="125">
                  <c:v>209.67529529894344</c:v>
                </c:pt>
                <c:pt idx="126">
                  <c:v>209.85554180016589</c:v>
                </c:pt>
                <c:pt idx="127">
                  <c:v>209.96386368615518</c:v>
                </c:pt>
                <c:pt idx="128">
                  <c:v>210</c:v>
                </c:pt>
              </c:numCache>
            </c:numRef>
          </c:xVal>
          <c:yVal>
            <c:numRef>
              <c:f>'s6'!$AG$14:$AG$142</c:f>
              <c:numCache>
                <c:formatCode>0.00</c:formatCode>
                <c:ptCount val="129"/>
                <c:pt idx="0">
                  <c:v>89</c:v>
                </c:pt>
                <c:pt idx="1">
                  <c:v>89.577971197775568</c:v>
                </c:pt>
                <c:pt idx="2">
                  <c:v>90.132868224004497</c:v>
                </c:pt>
                <c:pt idx="3">
                  <c:v>90.66335428314737</c:v>
                </c:pt>
                <c:pt idx="4">
                  <c:v>91.168151387822618</c:v>
                </c:pt>
                <c:pt idx="5">
                  <c:v>91.646043437590066</c:v>
                </c:pt>
                <c:pt idx="6">
                  <c:v>92.095879148643434</c:v>
                </c:pt>
                <c:pt idx="7">
                  <c:v>92.516574827353821</c:v>
                </c:pt>
                <c:pt idx="8">
                  <c:v>92.907116980982664</c:v>
                </c:pt>
                <c:pt idx="9">
                  <c:v>93.266564759274374</c:v>
                </c:pt>
                <c:pt idx="10">
                  <c:v>93.594052221047164</c:v>
                </c:pt>
                <c:pt idx="11">
                  <c:v>93.888790420321115</c:v>
                </c:pt>
                <c:pt idx="12">
                  <c:v>94.15006930695813</c:v>
                </c:pt>
                <c:pt idx="13">
                  <c:v>94.377259437234997</c:v>
                </c:pt>
                <c:pt idx="14">
                  <c:v>94.569813490228384</c:v>
                </c:pt>
                <c:pt idx="15">
                  <c:v>94.727267586358849</c:v>
                </c:pt>
                <c:pt idx="16">
                  <c:v>94.849242404917504</c:v>
                </c:pt>
                <c:pt idx="17">
                  <c:v>94.93544409788268</c:v>
                </c:pt>
                <c:pt idx="18">
                  <c:v>94.985664997825651</c:v>
                </c:pt>
                <c:pt idx="19">
                  <c:v>94.999784118199642</c:v>
                </c:pt>
                <c:pt idx="20">
                  <c:v>94.977767444806972</c:v>
                </c:pt>
                <c:pt idx="21">
                  <c:v>94.919668017742254</c:v>
                </c:pt>
                <c:pt idx="22">
                  <c:v>94.82562580361423</c:v>
                </c:pt>
                <c:pt idx="23">
                  <c:v>94.695867358353865</c:v>
                </c:pt>
                <c:pt idx="24">
                  <c:v>94.530705281421248</c:v>
                </c:pt>
                <c:pt idx="25">
                  <c:v>94.330537462726227</c:v>
                </c:pt>
                <c:pt idx="26">
                  <c:v>94.095846124076672</c:v>
                </c:pt>
                <c:pt idx="27">
                  <c:v>93.827196657463901</c:v>
                </c:pt>
                <c:pt idx="28">
                  <c:v>93.525236262983924</c:v>
                </c:pt>
                <c:pt idx="29">
                  <c:v>93.190692389675633</c:v>
                </c:pt>
                <c:pt idx="30">
                  <c:v>92.824370983032409</c:v>
                </c:pt>
                <c:pt idx="31">
                  <c:v>92.427154543408832</c:v>
                </c:pt>
                <c:pt idx="32">
                  <c:v>92</c:v>
                </c:pt>
                <c:pt idx="33">
                  <c:v>91.543936405515311</c:v>
                </c:pt>
                <c:pt idx="34">
                  <c:v>91.060062457100315</c:v>
                </c:pt>
                <c:pt idx="35">
                  <c:v>90.549543849479122</c:v>
                </c:pt>
                <c:pt idx="36">
                  <c:v>90.013610466693606</c:v>
                </c:pt>
                <c:pt idx="37">
                  <c:v>89.45355341920515</c:v>
                </c:pt>
                <c:pt idx="38">
                  <c:v>88.870721933496355</c:v>
                </c:pt>
                <c:pt idx="39">
                  <c:v>88.266520101666273</c:v>
                </c:pt>
                <c:pt idx="40">
                  <c:v>87.642403498849632</c:v>
                </c:pt>
                <c:pt idx="41">
                  <c:v>86.999875676608781</c:v>
                </c:pt>
                <c:pt idx="42">
                  <c:v>86.340484540746274</c:v>
                </c:pt>
                <c:pt idx="43">
                  <c:v>85.665818622264268</c:v>
                </c:pt>
                <c:pt idx="44">
                  <c:v>84.977503250454134</c:v>
                </c:pt>
                <c:pt idx="45">
                  <c:v>84.277196637335834</c:v>
                </c:pt>
                <c:pt idx="46">
                  <c:v>83.566585882880034</c:v>
                </c:pt>
                <c:pt idx="47">
                  <c:v>82.847382910636341</c:v>
                </c:pt>
                <c:pt idx="48">
                  <c:v>82.121320343559645</c:v>
                </c:pt>
                <c:pt idx="49">
                  <c:v>81.390147329969594</c:v>
                </c:pt>
                <c:pt idx="50">
                  <c:v>80.65562532969912</c:v>
                </c:pt>
                <c:pt idx="51">
                  <c:v>79.919523870583404</c:v>
                </c:pt>
                <c:pt idx="52">
                  <c:v>79.183616285512315</c:v>
                </c:pt>
                <c:pt idx="53">
                  <c:v>78.449675440316213</c:v>
                </c:pt>
                <c:pt idx="54">
                  <c:v>77.719469462776786</c:v>
                </c:pt>
                <c:pt idx="55">
                  <c:v>76.994757483052396</c:v>
                </c:pt>
                <c:pt idx="56">
                  <c:v>76.277285395779501</c:v>
                </c:pt>
                <c:pt idx="57">
                  <c:v>75.568781654059464</c:v>
                </c:pt>
                <c:pt idx="58">
                  <c:v>74.87095310546367</c:v>
                </c:pt>
                <c:pt idx="59">
                  <c:v>74.185480880088278</c:v>
                </c:pt>
                <c:pt idx="60">
                  <c:v>73.514016340564467</c:v>
                </c:pt>
                <c:pt idx="61">
                  <c:v>72.858177103781316</c:v>
                </c:pt>
                <c:pt idx="62">
                  <c:v>72.219543143904957</c:v>
                </c:pt>
                <c:pt idx="63">
                  <c:v>71.599652986082461</c:v>
                </c:pt>
                <c:pt idx="64">
                  <c:v>71</c:v>
                </c:pt>
                <c:pt idx="65">
                  <c:v>70.422028802224432</c:v>
                </c:pt>
                <c:pt idx="66">
                  <c:v>69.867131775995503</c:v>
                </c:pt>
                <c:pt idx="67">
                  <c:v>69.33664571685263</c:v>
                </c:pt>
                <c:pt idx="68">
                  <c:v>68.831848612177382</c:v>
                </c:pt>
                <c:pt idx="69">
                  <c:v>68.353956562409934</c:v>
                </c:pt>
                <c:pt idx="70">
                  <c:v>67.904120851356581</c:v>
                </c:pt>
                <c:pt idx="71">
                  <c:v>67.483425172646179</c:v>
                </c:pt>
                <c:pt idx="72">
                  <c:v>67.092883019017336</c:v>
                </c:pt>
                <c:pt idx="73">
                  <c:v>66.733435240725626</c:v>
                </c:pt>
                <c:pt idx="74">
                  <c:v>66.405947778952836</c:v>
                </c:pt>
                <c:pt idx="75">
                  <c:v>66.111209579678899</c:v>
                </c:pt>
                <c:pt idx="76">
                  <c:v>65.84993069304187</c:v>
                </c:pt>
                <c:pt idx="77">
                  <c:v>65.622740562765003</c:v>
                </c:pt>
                <c:pt idx="78">
                  <c:v>65.43018650977163</c:v>
                </c:pt>
                <c:pt idx="79">
                  <c:v>65.272732413641151</c:v>
                </c:pt>
                <c:pt idx="80">
                  <c:v>65.150757595082496</c:v>
                </c:pt>
                <c:pt idx="81">
                  <c:v>65.06455590211732</c:v>
                </c:pt>
                <c:pt idx="82">
                  <c:v>65.014335002174349</c:v>
                </c:pt>
                <c:pt idx="83">
                  <c:v>65.000215881800358</c:v>
                </c:pt>
                <c:pt idx="84">
                  <c:v>65.022232555193028</c:v>
                </c:pt>
                <c:pt idx="85">
                  <c:v>65.080331982257746</c:v>
                </c:pt>
                <c:pt idx="86">
                  <c:v>65.174374196385756</c:v>
                </c:pt>
                <c:pt idx="87">
                  <c:v>65.304132641646135</c:v>
                </c:pt>
                <c:pt idx="88">
                  <c:v>65.469294718578752</c:v>
                </c:pt>
                <c:pt idx="89">
                  <c:v>65.669462537273773</c:v>
                </c:pt>
                <c:pt idx="90">
                  <c:v>65.904153875923328</c:v>
                </c:pt>
                <c:pt idx="91">
                  <c:v>66.172803342536099</c:v>
                </c:pt>
                <c:pt idx="92">
                  <c:v>66.474763737016076</c:v>
                </c:pt>
                <c:pt idx="93">
                  <c:v>66.809307610324367</c:v>
                </c:pt>
                <c:pt idx="94">
                  <c:v>67.175629016967591</c:v>
                </c:pt>
                <c:pt idx="95">
                  <c:v>67.572845456591168</c:v>
                </c:pt>
                <c:pt idx="96">
                  <c:v>68</c:v>
                </c:pt>
                <c:pt idx="97">
                  <c:v>68.456063594484689</c:v>
                </c:pt>
                <c:pt idx="98">
                  <c:v>68.939937542899685</c:v>
                </c:pt>
                <c:pt idx="99">
                  <c:v>69.450456150520893</c:v>
                </c:pt>
                <c:pt idx="100">
                  <c:v>69.986389533306394</c:v>
                </c:pt>
                <c:pt idx="101">
                  <c:v>70.54644658079485</c:v>
                </c:pt>
                <c:pt idx="102">
                  <c:v>71.129278066503645</c:v>
                </c:pt>
                <c:pt idx="103">
                  <c:v>71.733479898333727</c:v>
                </c:pt>
                <c:pt idx="104">
                  <c:v>72.357596501150368</c:v>
                </c:pt>
                <c:pt idx="105">
                  <c:v>73.000124323391219</c:v>
                </c:pt>
                <c:pt idx="106">
                  <c:v>73.659515459253711</c:v>
                </c:pt>
                <c:pt idx="107">
                  <c:v>74.334181377735732</c:v>
                </c:pt>
                <c:pt idx="108">
                  <c:v>75.022496749545866</c:v>
                </c:pt>
                <c:pt idx="109">
                  <c:v>75.722803362664152</c:v>
                </c:pt>
                <c:pt idx="110">
                  <c:v>76.433414117119966</c:v>
                </c:pt>
                <c:pt idx="111">
                  <c:v>77.152617089363659</c:v>
                </c:pt>
                <c:pt idx="112">
                  <c:v>77.878679656440355</c:v>
                </c:pt>
                <c:pt idx="113">
                  <c:v>78.609852670030406</c:v>
                </c:pt>
                <c:pt idx="114">
                  <c:v>79.34437467030088</c:v>
                </c:pt>
                <c:pt idx="115">
                  <c:v>80.08047612941661</c:v>
                </c:pt>
                <c:pt idx="116">
                  <c:v>80.816383714487685</c:v>
                </c:pt>
                <c:pt idx="117">
                  <c:v>81.550324559683787</c:v>
                </c:pt>
                <c:pt idx="118">
                  <c:v>82.280530537223214</c:v>
                </c:pt>
                <c:pt idx="119">
                  <c:v>83.005242516947604</c:v>
                </c:pt>
                <c:pt idx="120">
                  <c:v>83.722714604220499</c:v>
                </c:pt>
                <c:pt idx="121">
                  <c:v>84.43121834594055</c:v>
                </c:pt>
                <c:pt idx="122">
                  <c:v>85.12904689453633</c:v>
                </c:pt>
                <c:pt idx="123">
                  <c:v>85.814519119911722</c:v>
                </c:pt>
                <c:pt idx="124">
                  <c:v>86.485983659435533</c:v>
                </c:pt>
                <c:pt idx="125">
                  <c:v>87.141822896218684</c:v>
                </c:pt>
                <c:pt idx="126">
                  <c:v>87.780456856095043</c:v>
                </c:pt>
                <c:pt idx="127">
                  <c:v>88.400347013917539</c:v>
                </c:pt>
                <c:pt idx="128">
                  <c:v>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98-469A-9831-5B235A2B30F6}"/>
            </c:ext>
          </c:extLst>
        </c:ser>
        <c:ser>
          <c:idx val="7"/>
          <c:order val="7"/>
          <c:tx>
            <c:v>known x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's4'!$C$20:$C$21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's4'!$D$20:$D$21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98-469A-9831-5B235A2B30F6}"/>
            </c:ext>
          </c:extLst>
        </c:ser>
        <c:ser>
          <c:idx val="8"/>
          <c:order val="8"/>
          <c:tx>
            <c:v>known y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's4'!$H$20:$H$21</c:f>
              <c:numCache>
                <c:formatCode>0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xVal>
          <c:yVal>
            <c:numRef>
              <c:f>'s4'!$I$20:$I$21</c:f>
              <c:numCache>
                <c:formatCode>0.00</c:formatCode>
                <c:ptCount val="2"/>
                <c:pt idx="0">
                  <c:v>77</c:v>
                </c:pt>
                <c:pt idx="1">
                  <c:v>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B98-469A-9831-5B235A2B30F6}"/>
            </c:ext>
          </c:extLst>
        </c:ser>
        <c:ser>
          <c:idx val="9"/>
          <c:order val="9"/>
          <c:tx>
            <c:v>x value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's4'!$L$20:$L$21</c:f>
              <c:numCache>
                <c:formatCode>0</c:formatCode>
                <c:ptCount val="2"/>
                <c:pt idx="0">
                  <c:v>177</c:v>
                </c:pt>
                <c:pt idx="1">
                  <c:v>177</c:v>
                </c:pt>
              </c:numCache>
            </c:numRef>
          </c:xVal>
          <c:yVal>
            <c:numRef>
              <c:f>'s4'!$M$20:$M$21</c:f>
              <c:numCache>
                <c:formatCode>General</c:formatCode>
                <c:ptCount val="2"/>
                <c:pt idx="0">
                  <c:v>-1000</c:v>
                </c:pt>
                <c:pt idx="1">
                  <c:v>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98-469A-9831-5B235A2B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47440"/>
        <c:axId val="1"/>
      </c:scatterChart>
      <c:valAx>
        <c:axId val="35814744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814744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52.000001114500698</c:v>
                </c:pt>
                <c:pt idx="2">
                  <c:v>54.000010574088179</c:v>
                </c:pt>
                <c:pt idx="3">
                  <c:v>56.000078132530746</c:v>
                </c:pt>
                <c:pt idx="4">
                  <c:v>58.000449621670526</c:v>
                </c:pt>
                <c:pt idx="5">
                  <c:v>60.002015064526574</c:v>
                </c:pt>
                <c:pt idx="6">
                  <c:v>62.007033266279166</c:v>
                </c:pt>
                <c:pt idx="7">
                  <c:v>64.019118399921382</c:v>
                </c:pt>
                <c:pt idx="8">
                  <c:v>66.040473652951164</c:v>
                </c:pt>
                <c:pt idx="9">
                  <c:v>68.066729772523516</c:v>
                </c:pt>
                <c:pt idx="10">
                  <c:v>70.085682723969995</c:v>
                </c:pt>
                <c:pt idx="11">
                  <c:v>72.085682723969995</c:v>
                </c:pt>
                <c:pt idx="12">
                  <c:v>74.066729772523516</c:v>
                </c:pt>
                <c:pt idx="13">
                  <c:v>76.040473652951164</c:v>
                </c:pt>
                <c:pt idx="14">
                  <c:v>78.019118399921382</c:v>
                </c:pt>
                <c:pt idx="15">
                  <c:v>80.007033266279166</c:v>
                </c:pt>
                <c:pt idx="16">
                  <c:v>82.002015064526574</c:v>
                </c:pt>
                <c:pt idx="17">
                  <c:v>84.000449621670526</c:v>
                </c:pt>
                <c:pt idx="18">
                  <c:v>86.000078132530746</c:v>
                </c:pt>
                <c:pt idx="19">
                  <c:v>88.000010574088179</c:v>
                </c:pt>
                <c:pt idx="20">
                  <c:v>90.000001114500691</c:v>
                </c:pt>
                <c:pt idx="21">
                  <c:v>92.000000091483784</c:v>
                </c:pt>
                <c:pt idx="22">
                  <c:v>94.000000005848364</c:v>
                </c:pt>
                <c:pt idx="23">
                  <c:v>96.000000000291166</c:v>
                </c:pt>
                <c:pt idx="24">
                  <c:v>98.000000000011283</c:v>
                </c:pt>
                <c:pt idx="25">
                  <c:v>100.00000000000034</c:v>
                </c:pt>
                <c:pt idx="26">
                  <c:v>102.00000000000001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50.000000073509291</c:v>
                </c:pt>
                <c:pt idx="41">
                  <c:v>52.000000965273784</c:v>
                </c:pt>
                <c:pt idx="42">
                  <c:v>54.00000987154619</c:v>
                </c:pt>
                <c:pt idx="43">
                  <c:v>56.000078622388273</c:v>
                </c:pt>
                <c:pt idx="44">
                  <c:v>58.000487678558386</c:v>
                </c:pt>
                <c:pt idx="45">
                  <c:v>60.002355849108241</c:v>
                </c:pt>
                <c:pt idx="46">
                  <c:v>62.00886314101362</c:v>
                </c:pt>
                <c:pt idx="47">
                  <c:v>64.025968940246344</c:v>
                </c:pt>
                <c:pt idx="48">
                  <c:v>66.059258025244105</c:v>
                </c:pt>
                <c:pt idx="49">
                  <c:v>68.105309245625932</c:v>
                </c:pt>
                <c:pt idx="50">
                  <c:v>70.145751223251409</c:v>
                </c:pt>
                <c:pt idx="51">
                  <c:v>72.157102933514736</c:v>
                </c:pt>
                <c:pt idx="52">
                  <c:v>74.131881160522383</c:v>
                </c:pt>
                <c:pt idx="53">
                  <c:v>76.086219917977402</c:v>
                </c:pt>
                <c:pt idx="54">
                  <c:v>78.043899424822442</c:v>
                </c:pt>
                <c:pt idx="55">
                  <c:v>80.017407501221427</c:v>
                </c:pt>
                <c:pt idx="56">
                  <c:v>82.005375766766122</c:v>
                </c:pt>
                <c:pt idx="57">
                  <c:v>84.001292917403489</c:v>
                </c:pt>
                <c:pt idx="58">
                  <c:v>86.000242174005066</c:v>
                </c:pt>
                <c:pt idx="59">
                  <c:v>88.000035327316283</c:v>
                </c:pt>
                <c:pt idx="60">
                  <c:v>90.00000401347117</c:v>
                </c:pt>
                <c:pt idx="61">
                  <c:v>92.000000355104376</c:v>
                </c:pt>
                <c:pt idx="62">
                  <c:v>94.000000024469117</c:v>
                </c:pt>
                <c:pt idx="63">
                  <c:v>96.000000001313126</c:v>
                </c:pt>
                <c:pt idx="64">
                  <c:v>98.000000000054882</c:v>
                </c:pt>
                <c:pt idx="65">
                  <c:v>100.00000000000179</c:v>
                </c:pt>
                <c:pt idx="66">
                  <c:v>102.00000000000004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50.000000055487725</c:v>
                </c:pt>
                <c:pt idx="81">
                  <c:v>52.000000785375363</c:v>
                </c:pt>
                <c:pt idx="82">
                  <c:v>54.000008657331179</c:v>
                </c:pt>
                <c:pt idx="83">
                  <c:v>56.000074321962259</c:v>
                </c:pt>
                <c:pt idx="84">
                  <c:v>58.000496908794403</c:v>
                </c:pt>
                <c:pt idx="85">
                  <c:v>60.002587394068392</c:v>
                </c:pt>
                <c:pt idx="86">
                  <c:v>62.010492400340354</c:v>
                </c:pt>
                <c:pt idx="87">
                  <c:v>64.033137024360528</c:v>
                </c:pt>
                <c:pt idx="88">
                  <c:v>66.081503928211632</c:v>
                </c:pt>
                <c:pt idx="89">
                  <c:v>68.156124102214392</c:v>
                </c:pt>
                <c:pt idx="90">
                  <c:v>70.232909791580497</c:v>
                </c:pt>
                <c:pt idx="91">
                  <c:v>72.270602571324929</c:v>
                </c:pt>
                <c:pt idx="92">
                  <c:v>74.244851331951537</c:v>
                </c:pt>
                <c:pt idx="93">
                  <c:v>76.172543817378013</c:v>
                </c:pt>
                <c:pt idx="94">
                  <c:v>78.094694054713131</c:v>
                </c:pt>
                <c:pt idx="95">
                  <c:v>80.040473652951164</c:v>
                </c:pt>
                <c:pt idx="96">
                  <c:v>82.013472508719076</c:v>
                </c:pt>
                <c:pt idx="97">
                  <c:v>84.003492616671892</c:v>
                </c:pt>
                <c:pt idx="98">
                  <c:v>86.000705147144743</c:v>
                </c:pt>
                <c:pt idx="99">
                  <c:v>88.000110875338876</c:v>
                </c:pt>
                <c:pt idx="100">
                  <c:v>90.000013577397979</c:v>
                </c:pt>
                <c:pt idx="101">
                  <c:v>92.000001294865072</c:v>
                </c:pt>
                <c:pt idx="102">
                  <c:v>94.000000096174261</c:v>
                </c:pt>
                <c:pt idx="103">
                  <c:v>96.000000005563138</c:v>
                </c:pt>
                <c:pt idx="104">
                  <c:v>98.000000000250608</c:v>
                </c:pt>
                <c:pt idx="105">
                  <c:v>100.0000000000088</c:v>
                </c:pt>
                <c:pt idx="106">
                  <c:v>102.00000000000024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50.000000039346688</c:v>
                </c:pt>
                <c:pt idx="121">
                  <c:v>52.00000060028934</c:v>
                </c:pt>
                <c:pt idx="122">
                  <c:v>54.000007132462144</c:v>
                </c:pt>
                <c:pt idx="123">
                  <c:v>56.000066000115829</c:v>
                </c:pt>
                <c:pt idx="124">
                  <c:v>58.000475637731874</c:v>
                </c:pt>
                <c:pt idx="125">
                  <c:v>60.002669526772664</c:v>
                </c:pt>
                <c:pt idx="126">
                  <c:v>62.011668597020112</c:v>
                </c:pt>
                <c:pt idx="127">
                  <c:v>64.039721842209602</c:v>
                </c:pt>
                <c:pt idx="128">
                  <c:v>66.105309245625932</c:v>
                </c:pt>
                <c:pt idx="129">
                  <c:v>68.217435274557886</c:v>
                </c:pt>
                <c:pt idx="130">
                  <c:v>70.349639008523283</c:v>
                </c:pt>
                <c:pt idx="131">
                  <c:v>72.437860872840517</c:v>
                </c:pt>
                <c:pt idx="132">
                  <c:v>74.427050049370735</c:v>
                </c:pt>
                <c:pt idx="133">
                  <c:v>76.324375312723859</c:v>
                </c:pt>
                <c:pt idx="134">
                  <c:v>78.19188595630996</c:v>
                </c:pt>
                <c:pt idx="135">
                  <c:v>80.088402585592604</c:v>
                </c:pt>
                <c:pt idx="136">
                  <c:v>82.031718535243371</c:v>
                </c:pt>
                <c:pt idx="137">
                  <c:v>84.00886314101362</c:v>
                </c:pt>
                <c:pt idx="138">
                  <c:v>86.001928806114535</c:v>
                </c:pt>
                <c:pt idx="139">
                  <c:v>88.000326900713702</c:v>
                </c:pt>
                <c:pt idx="140">
                  <c:v>90.000043148881545</c:v>
                </c:pt>
                <c:pt idx="141">
                  <c:v>92.000004435571626</c:v>
                </c:pt>
                <c:pt idx="142">
                  <c:v>94.000000355104376</c:v>
                </c:pt>
                <c:pt idx="143">
                  <c:v>96.000000022140568</c:v>
                </c:pt>
                <c:pt idx="144">
                  <c:v>98.000000001075094</c:v>
                </c:pt>
                <c:pt idx="145">
                  <c:v>100.00000000004066</c:v>
                </c:pt>
                <c:pt idx="146">
                  <c:v>102.00000000000119</c:v>
                </c:pt>
                <c:pt idx="147">
                  <c:v>104.00000000000003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50.000000026210543</c:v>
                </c:pt>
                <c:pt idx="161">
                  <c:v>52.000000431023139</c:v>
                </c:pt>
                <c:pt idx="162">
                  <c:v>54.000005520158076</c:v>
                </c:pt>
                <c:pt idx="163">
                  <c:v>56.00005505906384</c:v>
                </c:pt>
                <c:pt idx="164">
                  <c:v>58.000427693362894</c:v>
                </c:pt>
                <c:pt idx="165">
                  <c:v>60.002587394068392</c:v>
                </c:pt>
                <c:pt idx="166">
                  <c:v>62.012190430003834</c:v>
                </c:pt>
                <c:pt idx="167">
                  <c:v>64.044730304189912</c:v>
                </c:pt>
                <c:pt idx="168">
                  <c:v>66.127823603779603</c:v>
                </c:pt>
                <c:pt idx="169">
                  <c:v>68.284476661838923</c:v>
                </c:pt>
                <c:pt idx="170">
                  <c:v>70.49307003264515</c:v>
                </c:pt>
                <c:pt idx="171">
                  <c:v>72.665574926317845</c:v>
                </c:pt>
                <c:pt idx="172">
                  <c:v>74.699699682510555</c:v>
                </c:pt>
                <c:pt idx="173">
                  <c:v>76.572865647990298</c:v>
                </c:pt>
                <c:pt idx="174">
                  <c:v>78.365275264255658</c:v>
                </c:pt>
                <c:pt idx="175">
                  <c:v>80.181390328067891</c:v>
                </c:pt>
                <c:pt idx="176">
                  <c:v>82.070151081121722</c:v>
                </c:pt>
                <c:pt idx="177">
                  <c:v>84.021129099593253</c:v>
                </c:pt>
                <c:pt idx="178">
                  <c:v>86.004956258978751</c:v>
                </c:pt>
                <c:pt idx="179">
                  <c:v>88.000905426856363</c:v>
                </c:pt>
                <c:pt idx="180">
                  <c:v>90.000128818765376</c:v>
                </c:pt>
                <c:pt idx="181">
                  <c:v>92.000014273526062</c:v>
                </c:pt>
                <c:pt idx="182">
                  <c:v>94.000001231713753</c:v>
                </c:pt>
                <c:pt idx="183">
                  <c:v>96.000000082777959</c:v>
                </c:pt>
                <c:pt idx="184">
                  <c:v>98.000000004332577</c:v>
                </c:pt>
                <c:pt idx="185">
                  <c:v>100.0000000001766</c:v>
                </c:pt>
                <c:pt idx="186">
                  <c:v>102.00000000000561</c:v>
                </c:pt>
                <c:pt idx="187">
                  <c:v>104.00000000000014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50.00000001640214</c:v>
                </c:pt>
                <c:pt idx="201">
                  <c:v>52.000000290734874</c:v>
                </c:pt>
                <c:pt idx="202">
                  <c:v>54.000004013471177</c:v>
                </c:pt>
                <c:pt idx="203">
                  <c:v>56.000043148881545</c:v>
                </c:pt>
                <c:pt idx="204">
                  <c:v>58.000361281161886</c:v>
                </c:pt>
                <c:pt idx="205">
                  <c:v>60.002355849108241</c:v>
                </c:pt>
                <c:pt idx="206">
                  <c:v>62.011963988960026</c:v>
                </c:pt>
                <c:pt idx="207">
                  <c:v>64.047318494249069</c:v>
                </c:pt>
                <c:pt idx="208">
                  <c:v>66.145751223251409</c:v>
                </c:pt>
                <c:pt idx="209">
                  <c:v>68.349639008523283</c:v>
                </c:pt>
                <c:pt idx="210">
                  <c:v>70.653211664234249</c:v>
                </c:pt>
                <c:pt idx="211">
                  <c:v>72.950417363389292</c:v>
                </c:pt>
                <c:pt idx="212">
                  <c:v>75.076963965092432</c:v>
                </c:pt>
                <c:pt idx="213">
                  <c:v>76.950417363389292</c:v>
                </c:pt>
                <c:pt idx="214">
                  <c:v>78.653211664234249</c:v>
                </c:pt>
                <c:pt idx="215">
                  <c:v>80.349639008523283</c:v>
                </c:pt>
                <c:pt idx="216">
                  <c:v>82.145751223251409</c:v>
                </c:pt>
                <c:pt idx="217">
                  <c:v>84.047318494249069</c:v>
                </c:pt>
                <c:pt idx="218">
                  <c:v>86.011963988960019</c:v>
                </c:pt>
                <c:pt idx="219">
                  <c:v>88.002355849108241</c:v>
                </c:pt>
                <c:pt idx="220">
                  <c:v>90.000361281161886</c:v>
                </c:pt>
                <c:pt idx="221">
                  <c:v>92.000043148881545</c:v>
                </c:pt>
                <c:pt idx="222">
                  <c:v>94.00000401347117</c:v>
                </c:pt>
                <c:pt idx="223">
                  <c:v>96.000000290734874</c:v>
                </c:pt>
                <c:pt idx="224">
                  <c:v>98.00000001640214</c:v>
                </c:pt>
                <c:pt idx="225">
                  <c:v>100.00000000072066</c:v>
                </c:pt>
                <c:pt idx="226">
                  <c:v>102.00000000002466</c:v>
                </c:pt>
                <c:pt idx="227">
                  <c:v>104.00000000000065</c:v>
                </c:pt>
                <c:pt idx="228">
                  <c:v>106.00000000000001</c:v>
                </c:pt>
                <c:pt idx="229">
                  <c:v>108</c:v>
                </c:pt>
                <c:pt idx="230">
                  <c:v>110</c:v>
                </c:pt>
                <c:pt idx="240">
                  <c:v>50.000000009642321</c:v>
                </c:pt>
                <c:pt idx="241">
                  <c:v>52.000000184225726</c:v>
                </c:pt>
                <c:pt idx="242">
                  <c:v>54.000002741229373</c:v>
                </c:pt>
                <c:pt idx="243">
                  <c:v>56.00003176631644</c:v>
                </c:pt>
                <c:pt idx="244">
                  <c:v>58.000286691434702</c:v>
                </c:pt>
                <c:pt idx="245">
                  <c:v>60.002015064526574</c:v>
                </c:pt>
                <c:pt idx="246">
                  <c:v>62.011030357209414</c:v>
                </c:pt>
                <c:pt idx="247">
                  <c:v>64.047023675926965</c:v>
                </c:pt>
                <c:pt idx="248">
                  <c:v>66.156124102214392</c:v>
                </c:pt>
                <c:pt idx="249">
                  <c:v>68.403691599147749</c:v>
                </c:pt>
                <c:pt idx="250">
                  <c:v>70.812935050766868</c:v>
                </c:pt>
                <c:pt idx="251">
                  <c:v>73.274935946129759</c:v>
                </c:pt>
                <c:pt idx="252">
                  <c:v>75.55721028108043</c:v>
                </c:pt>
                <c:pt idx="253">
                  <c:v>77.481264239498728</c:v>
                </c:pt>
                <c:pt idx="254">
                  <c:v>79.097347538264913</c:v>
                </c:pt>
                <c:pt idx="255">
                  <c:v>80.633114454123429</c:v>
                </c:pt>
                <c:pt idx="256">
                  <c:v>82.284476661838923</c:v>
                </c:pt>
                <c:pt idx="257">
                  <c:v>84.099549122718571</c:v>
                </c:pt>
                <c:pt idx="258">
                  <c:v>86.027130300909448</c:v>
                </c:pt>
                <c:pt idx="259">
                  <c:v>88.005758351397347</c:v>
                </c:pt>
                <c:pt idx="260">
                  <c:v>90.000951849083975</c:v>
                </c:pt>
                <c:pt idx="261">
                  <c:v>92.000122536200053</c:v>
                </c:pt>
                <c:pt idx="262">
                  <c:v>94.000012285337732</c:v>
                </c:pt>
                <c:pt idx="263">
                  <c:v>96.000000959259637</c:v>
                </c:pt>
                <c:pt idx="264">
                  <c:v>98.000000058332645</c:v>
                </c:pt>
                <c:pt idx="265">
                  <c:v>100.00000000276258</c:v>
                </c:pt>
                <c:pt idx="266">
                  <c:v>102.00000000010189</c:v>
                </c:pt>
                <c:pt idx="267">
                  <c:v>104.00000000000293</c:v>
                </c:pt>
                <c:pt idx="268">
                  <c:v>106.00000000000007</c:v>
                </c:pt>
                <c:pt idx="269">
                  <c:v>108</c:v>
                </c:pt>
                <c:pt idx="270">
                  <c:v>110</c:v>
                </c:pt>
                <c:pt idx="280">
                  <c:v>50.000000005324992</c:v>
                </c:pt>
                <c:pt idx="281">
                  <c:v>52.00000010966297</c:v>
                </c:pt>
                <c:pt idx="282">
                  <c:v>54.00000175884351</c:v>
                </c:pt>
                <c:pt idx="283">
                  <c:v>56.000021969530081</c:v>
                </c:pt>
                <c:pt idx="284">
                  <c:v>58.000213717809359</c:v>
                </c:pt>
                <c:pt idx="285">
                  <c:v>60.001619149834546</c:v>
                </c:pt>
                <c:pt idx="286">
                  <c:v>62.009553439225634</c:v>
                </c:pt>
                <c:pt idx="287">
                  <c:v>64.043899424822442</c:v>
                </c:pt>
                <c:pt idx="288">
                  <c:v>66.157102933514736</c:v>
                </c:pt>
                <c:pt idx="289">
                  <c:v>68.437860872840517</c:v>
                </c:pt>
                <c:pt idx="290">
                  <c:v>70.950417363389292</c:v>
                </c:pt>
                <c:pt idx="291">
                  <c:v>73.606641441594562</c:v>
                </c:pt>
                <c:pt idx="292">
                  <c:v>76.11519274137278</c:v>
                </c:pt>
                <c:pt idx="293">
                  <c:v>78.168739100553026</c:v>
                </c:pt>
                <c:pt idx="294">
                  <c:v>79.731773346049209</c:v>
                </c:pt>
                <c:pt idx="295">
                  <c:v>81.076963965092432</c:v>
                </c:pt>
                <c:pt idx="296">
                  <c:v>82.521600108173857</c:v>
                </c:pt>
                <c:pt idx="297">
                  <c:v>84.196743572420885</c:v>
                </c:pt>
                <c:pt idx="298">
                  <c:v>86.057794939387804</c:v>
                </c:pt>
                <c:pt idx="299">
                  <c:v>88.0132222526628</c:v>
                </c:pt>
                <c:pt idx="300">
                  <c:v>90.002355849108241</c:v>
                </c:pt>
                <c:pt idx="301">
                  <c:v>92.000326900713702</c:v>
                </c:pt>
                <c:pt idx="302">
                  <c:v>94.000035327316283</c:v>
                </c:pt>
                <c:pt idx="303">
                  <c:v>96.000002973252577</c:v>
                </c:pt>
                <c:pt idx="304">
                  <c:v>98.000000194885416</c:v>
                </c:pt>
                <c:pt idx="305">
                  <c:v>100.00000000994839</c:v>
                </c:pt>
                <c:pt idx="306">
                  <c:v>102.0000000003955</c:v>
                </c:pt>
                <c:pt idx="307">
                  <c:v>104.00000000001225</c:v>
                </c:pt>
                <c:pt idx="308">
                  <c:v>106.0000000000003</c:v>
                </c:pt>
                <c:pt idx="309">
                  <c:v>108</c:v>
                </c:pt>
                <c:pt idx="310">
                  <c:v>110</c:v>
                </c:pt>
                <c:pt idx="320">
                  <c:v>50.000000002762569</c:v>
                </c:pt>
                <c:pt idx="321">
                  <c:v>52.000000061323419</c:v>
                </c:pt>
                <c:pt idx="322">
                  <c:v>54.000001060145856</c:v>
                </c:pt>
                <c:pt idx="323">
                  <c:v>56.000014273526062</c:v>
                </c:pt>
                <c:pt idx="324">
                  <c:v>58.000149666052721</c:v>
                </c:pt>
                <c:pt idx="325">
                  <c:v>60.00122219841667</c:v>
                </c:pt>
                <c:pt idx="326">
                  <c:v>62.007772961350817</c:v>
                </c:pt>
                <c:pt idx="327">
                  <c:v>64.038499729604183</c:v>
                </c:pt>
                <c:pt idx="328">
                  <c:v>66.148509839900086</c:v>
                </c:pt>
                <c:pt idx="329">
                  <c:v>68.446148215249551</c:v>
                </c:pt>
                <c:pt idx="330">
                  <c:v>71.043829267301007</c:v>
                </c:pt>
                <c:pt idx="331">
                  <c:v>73.901980932347016</c:v>
                </c:pt>
                <c:pt idx="332">
                  <c:v>76.699039419136795</c:v>
                </c:pt>
                <c:pt idx="333">
                  <c:v>78.982899872769778</c:v>
                </c:pt>
                <c:pt idx="334">
                  <c:v>80.567405713370235</c:v>
                </c:pt>
                <c:pt idx="335">
                  <c:v>81.720983515978503</c:v>
                </c:pt>
                <c:pt idx="336">
                  <c:v>82.898432176391893</c:v>
                </c:pt>
                <c:pt idx="337">
                  <c:v>84.365275264255658</c:v>
                </c:pt>
                <c:pt idx="338">
                  <c:v>86.115659579607993</c:v>
                </c:pt>
                <c:pt idx="339">
                  <c:v>88.028521301182096</c:v>
                </c:pt>
                <c:pt idx="340">
                  <c:v>90.005477513285769</c:v>
                </c:pt>
                <c:pt idx="341">
                  <c:v>92.000819264098922</c:v>
                </c:pt>
                <c:pt idx="342">
                  <c:v>94.000095431288557</c:v>
                </c:pt>
                <c:pt idx="343">
                  <c:v>96.000008657331179</c:v>
                </c:pt>
                <c:pt idx="344">
                  <c:v>98.000000611650947</c:v>
                </c:pt>
                <c:pt idx="345">
                  <c:v>100.000000033655</c:v>
                </c:pt>
                <c:pt idx="346">
                  <c:v>102.00000000144219</c:v>
                </c:pt>
                <c:pt idx="347">
                  <c:v>104.00000000004813</c:v>
                </c:pt>
                <c:pt idx="348">
                  <c:v>106.00000000000125</c:v>
                </c:pt>
                <c:pt idx="349">
                  <c:v>108.00000000000003</c:v>
                </c:pt>
                <c:pt idx="350">
                  <c:v>110</c:v>
                </c:pt>
                <c:pt idx="360">
                  <c:v>50.000000001346372</c:v>
                </c:pt>
                <c:pt idx="361">
                  <c:v>52.000000032214345</c:v>
                </c:pt>
                <c:pt idx="362">
                  <c:v>54.00000060028934</c:v>
                </c:pt>
                <c:pt idx="363">
                  <c:v>56.000008711608942</c:v>
                </c:pt>
                <c:pt idx="364">
                  <c:v>58.000098460602835</c:v>
                </c:pt>
                <c:pt idx="365">
                  <c:v>60.000866668453426</c:v>
                </c:pt>
                <c:pt idx="366">
                  <c:v>62.005941141092272</c:v>
                </c:pt>
                <c:pt idx="367">
                  <c:v>64.031718535243371</c:v>
                </c:pt>
                <c:pt idx="368">
                  <c:v>66.131881160522383</c:v>
                </c:pt>
                <c:pt idx="369">
                  <c:v>68.427050049370735</c:v>
                </c:pt>
                <c:pt idx="370">
                  <c:v>71.076963965092432</c:v>
                </c:pt>
                <c:pt idx="371">
                  <c:v>74.11519274137278</c:v>
                </c:pt>
                <c:pt idx="372">
                  <c:v>77.235378552945321</c:v>
                </c:pt>
                <c:pt idx="373">
                  <c:v>79.854132460504871</c:v>
                </c:pt>
                <c:pt idx="374">
                  <c:v>81.575646285680833</c:v>
                </c:pt>
                <c:pt idx="375">
                  <c:v>82.583502248353085</c:v>
                </c:pt>
                <c:pt idx="376">
                  <c:v>83.453749293721998</c:v>
                </c:pt>
                <c:pt idx="377">
                  <c:v>84.637083810780183</c:v>
                </c:pt>
                <c:pt idx="378">
                  <c:v>86.217435274557886</c:v>
                </c:pt>
                <c:pt idx="379">
                  <c:v>88.057794939387804</c:v>
                </c:pt>
                <c:pt idx="380">
                  <c:v>90.011963988960019</c:v>
                </c:pt>
                <c:pt idx="381">
                  <c:v>92.001928806114535</c:v>
                </c:pt>
                <c:pt idx="382">
                  <c:v>94.000242174005066</c:v>
                </c:pt>
                <c:pt idx="383">
                  <c:v>96.00002368060828</c:v>
                </c:pt>
                <c:pt idx="384">
                  <c:v>98.000001803368846</c:v>
                </c:pt>
                <c:pt idx="385">
                  <c:v>100.00000010695538</c:v>
                </c:pt>
                <c:pt idx="386">
                  <c:v>102.00000000494023</c:v>
                </c:pt>
                <c:pt idx="387">
                  <c:v>104.00000000017771</c:v>
                </c:pt>
                <c:pt idx="388">
                  <c:v>106.00000000000497</c:v>
                </c:pt>
                <c:pt idx="389">
                  <c:v>108.00000000000011</c:v>
                </c:pt>
                <c:pt idx="390">
                  <c:v>110</c:v>
                </c:pt>
                <c:pt idx="400">
                  <c:v>50.00000000061641</c:v>
                </c:pt>
                <c:pt idx="401">
                  <c:v>52.000000015897498</c:v>
                </c:pt>
                <c:pt idx="402">
                  <c:v>54.000000319309798</c:v>
                </c:pt>
                <c:pt idx="403">
                  <c:v>56.000004994845582</c:v>
                </c:pt>
                <c:pt idx="404">
                  <c:v>58.000060849676132</c:v>
                </c:pt>
                <c:pt idx="405">
                  <c:v>60.000577325652849</c:v>
                </c:pt>
                <c:pt idx="406">
                  <c:v>62.004265891636237</c:v>
                </c:pt>
                <c:pt idx="407">
                  <c:v>64.024548511425451</c:v>
                </c:pt>
                <c:pt idx="408">
                  <c:v>66.110018795348509</c:v>
                </c:pt>
                <c:pt idx="409">
                  <c:v>68.384003327533094</c:v>
                </c:pt>
                <c:pt idx="410">
                  <c:v>71.043829267301007</c:v>
                </c:pt>
                <c:pt idx="411">
                  <c:v>74.209786576217027</c:v>
                </c:pt>
                <c:pt idx="412">
                  <c:v>77.643322131916619</c:v>
                </c:pt>
                <c:pt idx="413">
                  <c:v>80.678118218561906</c:v>
                </c:pt>
                <c:pt idx="414">
                  <c:v>82.678118218561906</c:v>
                </c:pt>
                <c:pt idx="415">
                  <c:v>83.643322131916619</c:v>
                </c:pt>
                <c:pt idx="416">
                  <c:v>84.209786576217027</c:v>
                </c:pt>
                <c:pt idx="417">
                  <c:v>85.043829267301007</c:v>
                </c:pt>
                <c:pt idx="418">
                  <c:v>86.384003327533094</c:v>
                </c:pt>
                <c:pt idx="419">
                  <c:v>88.110018795348509</c:v>
                </c:pt>
                <c:pt idx="420">
                  <c:v>90.024548511425451</c:v>
                </c:pt>
                <c:pt idx="421">
                  <c:v>92.004265891636237</c:v>
                </c:pt>
                <c:pt idx="422">
                  <c:v>94.000577325652841</c:v>
                </c:pt>
                <c:pt idx="423">
                  <c:v>96.000060849676132</c:v>
                </c:pt>
                <c:pt idx="424">
                  <c:v>98.000004994845582</c:v>
                </c:pt>
                <c:pt idx="425">
                  <c:v>100.00000031930979</c:v>
                </c:pt>
                <c:pt idx="426">
                  <c:v>102.0000000158975</c:v>
                </c:pt>
                <c:pt idx="427">
                  <c:v>104.00000000061641</c:v>
                </c:pt>
                <c:pt idx="428">
                  <c:v>106.00000000001862</c:v>
                </c:pt>
                <c:pt idx="429">
                  <c:v>108.00000000000044</c:v>
                </c:pt>
                <c:pt idx="430">
                  <c:v>110.00000000000001</c:v>
                </c:pt>
                <c:pt idx="440">
                  <c:v>50.000000000265118</c:v>
                </c:pt>
                <c:pt idx="441">
                  <c:v>52.000000007369955</c:v>
                </c:pt>
                <c:pt idx="442">
                  <c:v>54.000000159558681</c:v>
                </c:pt>
                <c:pt idx="443">
                  <c:v>56.000002690310183</c:v>
                </c:pt>
                <c:pt idx="444">
                  <c:v>58.000035327316283</c:v>
                </c:pt>
                <c:pt idx="445">
                  <c:v>60.000361281161886</c:v>
                </c:pt>
                <c:pt idx="446">
                  <c:v>62.002877440598617</c:v>
                </c:pt>
                <c:pt idx="447">
                  <c:v>64.017848174212872</c:v>
                </c:pt>
                <c:pt idx="448">
                  <c:v>66.086219917977402</c:v>
                </c:pt>
                <c:pt idx="449">
                  <c:v>68.324375312723859</c:v>
                </c:pt>
                <c:pt idx="450">
                  <c:v>70.950417363389292</c:v>
                </c:pt>
                <c:pt idx="451">
                  <c:v>74.168739100553026</c:v>
                </c:pt>
                <c:pt idx="452">
                  <c:v>77.854132460504871</c:v>
                </c:pt>
                <c:pt idx="453">
                  <c:v>81.334237439007936</c:v>
                </c:pt>
                <c:pt idx="454">
                  <c:v>83.749689992562082</c:v>
                </c:pt>
                <c:pt idx="455">
                  <c:v>84.8266176315027</c:v>
                </c:pt>
                <c:pt idx="456">
                  <c:v>85.155496771851446</c:v>
                </c:pt>
                <c:pt idx="457">
                  <c:v>85.606641441594562</c:v>
                </c:pt>
                <c:pt idx="458">
                  <c:v>86.637083810780183</c:v>
                </c:pt>
                <c:pt idx="459">
                  <c:v>88.196743572420885</c:v>
                </c:pt>
                <c:pt idx="460">
                  <c:v>90.047318494249069</c:v>
                </c:pt>
                <c:pt idx="461">
                  <c:v>92.00886314101362</c:v>
                </c:pt>
                <c:pt idx="462">
                  <c:v>94.001292917403489</c:v>
                </c:pt>
                <c:pt idx="463">
                  <c:v>96.000146885959055</c:v>
                </c:pt>
                <c:pt idx="464">
                  <c:v>98.000012996193377</c:v>
                </c:pt>
                <c:pt idx="465">
                  <c:v>100.00000089552647</c:v>
                </c:pt>
                <c:pt idx="466">
                  <c:v>102.00000004805815</c:v>
                </c:pt>
                <c:pt idx="467">
                  <c:v>104.00000000200855</c:v>
                </c:pt>
                <c:pt idx="468">
                  <c:v>106.00000000006537</c:v>
                </c:pt>
                <c:pt idx="469">
                  <c:v>108.00000000000166</c:v>
                </c:pt>
                <c:pt idx="470">
                  <c:v>110.00000000000003</c:v>
                </c:pt>
                <c:pt idx="480">
                  <c:v>50.000000000107114</c:v>
                </c:pt>
                <c:pt idx="481">
                  <c:v>52.000000003209649</c:v>
                </c:pt>
                <c:pt idx="482">
                  <c:v>54.000000074900591</c:v>
                </c:pt>
                <c:pt idx="483">
                  <c:v>56.00000136125422</c:v>
                </c:pt>
                <c:pt idx="484">
                  <c:v>58.000019267244866</c:v>
                </c:pt>
                <c:pt idx="485">
                  <c:v>60.000212386238545</c:v>
                </c:pt>
                <c:pt idx="486">
                  <c:v>62.001823305783404</c:v>
                </c:pt>
                <c:pt idx="487">
                  <c:v>64.012190430003827</c:v>
                </c:pt>
                <c:pt idx="488">
                  <c:v>66.063475323114616</c:v>
                </c:pt>
                <c:pt idx="489">
                  <c:v>68.257405128189816</c:v>
                </c:pt>
                <c:pt idx="490">
                  <c:v>70.812935050766868</c:v>
                </c:pt>
                <c:pt idx="491">
                  <c:v>73.999497580034742</c:v>
                </c:pt>
                <c:pt idx="492">
                  <c:v>77.830119252071015</c:v>
                </c:pt>
                <c:pt idx="493">
                  <c:v>81.713866495150853</c:v>
                </c:pt>
                <c:pt idx="494">
                  <c:v>84.638565752444109</c:v>
                </c:pt>
                <c:pt idx="495">
                  <c:v>86.006822694903462</c:v>
                </c:pt>
                <c:pt idx="496">
                  <c:v>86.232936410150543</c:v>
                </c:pt>
                <c:pt idx="497">
                  <c:v>86.323084756736691</c:v>
                </c:pt>
                <c:pt idx="498">
                  <c:v>86.992921113211736</c:v>
                </c:pt>
                <c:pt idx="499">
                  <c:v>88.330514726981491</c:v>
                </c:pt>
                <c:pt idx="500">
                  <c:v>90.085682723969995</c:v>
                </c:pt>
                <c:pt idx="501">
                  <c:v>92.017299043621833</c:v>
                </c:pt>
                <c:pt idx="502">
                  <c:v>94.002720052599031</c:v>
                </c:pt>
                <c:pt idx="503">
                  <c:v>96.000333087925938</c:v>
                </c:pt>
                <c:pt idx="504">
                  <c:v>98.00003176631644</c:v>
                </c:pt>
                <c:pt idx="505">
                  <c:v>100.00000235939798</c:v>
                </c:pt>
                <c:pt idx="506">
                  <c:v>102.00000013647778</c:v>
                </c:pt>
                <c:pt idx="507">
                  <c:v>104.00000000614821</c:v>
                </c:pt>
                <c:pt idx="508">
                  <c:v>106.00000000021571</c:v>
                </c:pt>
                <c:pt idx="509">
                  <c:v>108.0000000000059</c:v>
                </c:pt>
                <c:pt idx="510">
                  <c:v>110.00000000000013</c:v>
                </c:pt>
                <c:pt idx="520">
                  <c:v>50.000000000040657</c:v>
                </c:pt>
                <c:pt idx="521">
                  <c:v>52.000000001313126</c:v>
                </c:pt>
                <c:pt idx="522">
                  <c:v>54.000000033029849</c:v>
                </c:pt>
                <c:pt idx="523">
                  <c:v>56.00000064704237</c:v>
                </c:pt>
                <c:pt idx="524">
                  <c:v>58.00000987154619</c:v>
                </c:pt>
                <c:pt idx="525">
                  <c:v>60.000117290820619</c:v>
                </c:pt>
                <c:pt idx="526">
                  <c:v>62.00108534859163</c:v>
                </c:pt>
                <c:pt idx="527">
                  <c:v>64.007821694491696</c:v>
                </c:pt>
                <c:pt idx="528">
                  <c:v>66.043899424822442</c:v>
                </c:pt>
                <c:pt idx="529">
                  <c:v>68.19188595630996</c:v>
                </c:pt>
                <c:pt idx="530">
                  <c:v>70.653211664234249</c:v>
                </c:pt>
                <c:pt idx="531">
                  <c:v>73.731773346049209</c:v>
                </c:pt>
                <c:pt idx="532">
                  <c:v>77.575646285680833</c:v>
                </c:pt>
                <c:pt idx="533">
                  <c:v>81.749689992562082</c:v>
                </c:pt>
                <c:pt idx="534">
                  <c:v>85.200467388746532</c:v>
                </c:pt>
                <c:pt idx="535">
                  <c:v>87.022687215481255</c:v>
                </c:pt>
                <c:pt idx="536">
                  <c:v>87.334237439007936</c:v>
                </c:pt>
                <c:pt idx="537">
                  <c:v>87.155496771851446</c:v>
                </c:pt>
                <c:pt idx="538">
                  <c:v>87.453749293721998</c:v>
                </c:pt>
                <c:pt idx="539">
                  <c:v>88.521600108173857</c:v>
                </c:pt>
                <c:pt idx="540">
                  <c:v>90.145751223251409</c:v>
                </c:pt>
                <c:pt idx="541">
                  <c:v>92.031718535243371</c:v>
                </c:pt>
                <c:pt idx="542">
                  <c:v>94.005375766766122</c:v>
                </c:pt>
                <c:pt idx="543">
                  <c:v>96.000709568115539</c:v>
                </c:pt>
                <c:pt idx="544">
                  <c:v>98.000072941408604</c:v>
                </c:pt>
                <c:pt idx="545">
                  <c:v>100.0000058395661</c:v>
                </c:pt>
                <c:pt idx="546">
                  <c:v>102.00000036409389</c:v>
                </c:pt>
                <c:pt idx="547">
                  <c:v>104.00000001767961</c:v>
                </c:pt>
                <c:pt idx="548">
                  <c:v>106.00000000066859</c:v>
                </c:pt>
                <c:pt idx="549">
                  <c:v>108.0000000000197</c:v>
                </c:pt>
                <c:pt idx="550">
                  <c:v>110.00000000000045</c:v>
                </c:pt>
                <c:pt idx="560">
                  <c:v>50.000000000014495</c:v>
                </c:pt>
                <c:pt idx="561">
                  <c:v>52.000000000504677</c:v>
                </c:pt>
                <c:pt idx="562">
                  <c:v>54.000000013683106</c:v>
                </c:pt>
                <c:pt idx="563">
                  <c:v>56.000000288923452</c:v>
                </c:pt>
                <c:pt idx="564">
                  <c:v>58.000004751244084</c:v>
                </c:pt>
                <c:pt idx="565">
                  <c:v>60.000060849676132</c:v>
                </c:pt>
                <c:pt idx="566">
                  <c:v>62.000606925772033</c:v>
                </c:pt>
                <c:pt idx="567">
                  <c:v>64.004714539376039</c:v>
                </c:pt>
                <c:pt idx="568">
                  <c:v>66.028521301182096</c:v>
                </c:pt>
                <c:pt idx="569">
                  <c:v>68.134377260088129</c:v>
                </c:pt>
                <c:pt idx="570">
                  <c:v>70.49307003264515</c:v>
                </c:pt>
                <c:pt idx="571">
                  <c:v>73.409022130071861</c:v>
                </c:pt>
                <c:pt idx="572">
                  <c:v>77.135836419626585</c:v>
                </c:pt>
                <c:pt idx="573">
                  <c:v>81.435197937856259</c:v>
                </c:pt>
                <c:pt idx="574">
                  <c:v>85.336749807334201</c:v>
                </c:pt>
                <c:pt idx="575">
                  <c:v>87.712913013792814</c:v>
                </c:pt>
                <c:pt idx="576">
                  <c:v>88.31479908020755</c:v>
                </c:pt>
                <c:pt idx="577">
                  <c:v>88.026493665375611</c:v>
                </c:pt>
                <c:pt idx="578">
                  <c:v>87.999497580034742</c:v>
                </c:pt>
                <c:pt idx="579">
                  <c:v>88.773287740497437</c:v>
                </c:pt>
                <c:pt idx="580">
                  <c:v>90.232909791580497</c:v>
                </c:pt>
                <c:pt idx="581">
                  <c:v>92.054633716910899</c:v>
                </c:pt>
                <c:pt idx="582">
                  <c:v>94.009980679937385</c:v>
                </c:pt>
                <c:pt idx="583">
                  <c:v>96.001419991971886</c:v>
                </c:pt>
                <c:pt idx="584">
                  <c:v>98.000157339595333</c:v>
                </c:pt>
                <c:pt idx="585">
                  <c:v>100.00001357739798</c:v>
                </c:pt>
                <c:pt idx="586">
                  <c:v>102.000000912476</c:v>
                </c:pt>
                <c:pt idx="587">
                  <c:v>104.00000004775873</c:v>
                </c:pt>
                <c:pt idx="588">
                  <c:v>106.00000000194674</c:v>
                </c:pt>
                <c:pt idx="589">
                  <c:v>108.0000000000618</c:v>
                </c:pt>
                <c:pt idx="590">
                  <c:v>110.00000000000153</c:v>
                </c:pt>
                <c:pt idx="600">
                  <c:v>50.000000000004853</c:v>
                </c:pt>
                <c:pt idx="601">
                  <c:v>52.000000000182212</c:v>
                </c:pt>
                <c:pt idx="602">
                  <c:v>54.000000005324992</c:v>
                </c:pt>
                <c:pt idx="603">
                  <c:v>56.000000121196329</c:v>
                </c:pt>
                <c:pt idx="604">
                  <c:v>58.000002148256314</c:v>
                </c:pt>
                <c:pt idx="605">
                  <c:v>60.000029655763676</c:v>
                </c:pt>
                <c:pt idx="606">
                  <c:v>62.000318829506327</c:v>
                </c:pt>
                <c:pt idx="607">
                  <c:v>64.002669526772664</c:v>
                </c:pt>
                <c:pt idx="608">
                  <c:v>66.017407501221427</c:v>
                </c:pt>
                <c:pt idx="609">
                  <c:v>68.088402585592604</c:v>
                </c:pt>
                <c:pt idx="610">
                  <c:v>70.349639008523283</c:v>
                </c:pt>
                <c:pt idx="611">
                  <c:v>73.076963965092432</c:v>
                </c:pt>
                <c:pt idx="612">
                  <c:v>76.583502248353085</c:v>
                </c:pt>
                <c:pt idx="613">
                  <c:v>80.8266176315027</c:v>
                </c:pt>
                <c:pt idx="614">
                  <c:v>85.022687215481255</c:v>
                </c:pt>
                <c:pt idx="615">
                  <c:v>87.95774715459477</c:v>
                </c:pt>
                <c:pt idx="616">
                  <c:v>89.022687215481255</c:v>
                </c:pt>
                <c:pt idx="617">
                  <c:v>88.8266176315027</c:v>
                </c:pt>
                <c:pt idx="618">
                  <c:v>88.583502248353085</c:v>
                </c:pt>
                <c:pt idx="619">
                  <c:v>89.076963965092432</c:v>
                </c:pt>
                <c:pt idx="620">
                  <c:v>90.349639008523283</c:v>
                </c:pt>
                <c:pt idx="621">
                  <c:v>92.088402585592604</c:v>
                </c:pt>
                <c:pt idx="622">
                  <c:v>94.017407501221427</c:v>
                </c:pt>
                <c:pt idx="623">
                  <c:v>96.002669526772664</c:v>
                </c:pt>
                <c:pt idx="624">
                  <c:v>98.000318829506327</c:v>
                </c:pt>
                <c:pt idx="625">
                  <c:v>100.00002965576368</c:v>
                </c:pt>
                <c:pt idx="626">
                  <c:v>102.00000214825631</c:v>
                </c:pt>
                <c:pt idx="627">
                  <c:v>104.00000012119632</c:v>
                </c:pt>
                <c:pt idx="628">
                  <c:v>106.00000000532499</c:v>
                </c:pt>
                <c:pt idx="629">
                  <c:v>108.00000000018221</c:v>
                </c:pt>
                <c:pt idx="630">
                  <c:v>110.00000000000486</c:v>
                </c:pt>
                <c:pt idx="640">
                  <c:v>50.000000000001528</c:v>
                </c:pt>
                <c:pt idx="641">
                  <c:v>52.000000000061803</c:v>
                </c:pt>
                <c:pt idx="642">
                  <c:v>54.000000001946752</c:v>
                </c:pt>
                <c:pt idx="643">
                  <c:v>56.000000047758725</c:v>
                </c:pt>
                <c:pt idx="644">
                  <c:v>58.00000091247599</c:v>
                </c:pt>
                <c:pt idx="645">
                  <c:v>60.000013577397979</c:v>
                </c:pt>
                <c:pt idx="646">
                  <c:v>62.000157339595333</c:v>
                </c:pt>
                <c:pt idx="647">
                  <c:v>64.001419991971886</c:v>
                </c:pt>
                <c:pt idx="648">
                  <c:v>66.009980679937385</c:v>
                </c:pt>
                <c:pt idx="649">
                  <c:v>68.054633716910899</c:v>
                </c:pt>
                <c:pt idx="650">
                  <c:v>70.232909791580497</c:v>
                </c:pt>
                <c:pt idx="651">
                  <c:v>72.773287740497437</c:v>
                </c:pt>
                <c:pt idx="652">
                  <c:v>75.999497580034742</c:v>
                </c:pt>
                <c:pt idx="653">
                  <c:v>80.026493665375611</c:v>
                </c:pt>
                <c:pt idx="654">
                  <c:v>84.31479908020755</c:v>
                </c:pt>
                <c:pt idx="655">
                  <c:v>87.712913013792814</c:v>
                </c:pt>
                <c:pt idx="656">
                  <c:v>89.336749807334201</c:v>
                </c:pt>
                <c:pt idx="657">
                  <c:v>89.435197937856259</c:v>
                </c:pt>
                <c:pt idx="658">
                  <c:v>89.135836419626585</c:v>
                </c:pt>
                <c:pt idx="659">
                  <c:v>89.409022130071861</c:v>
                </c:pt>
                <c:pt idx="660">
                  <c:v>90.49307003264515</c:v>
                </c:pt>
                <c:pt idx="661">
                  <c:v>92.134377260088129</c:v>
                </c:pt>
                <c:pt idx="662">
                  <c:v>94.028521301182096</c:v>
                </c:pt>
                <c:pt idx="663">
                  <c:v>96.004714539376039</c:v>
                </c:pt>
                <c:pt idx="664">
                  <c:v>98.000606925772033</c:v>
                </c:pt>
                <c:pt idx="665">
                  <c:v>100.00006084967613</c:v>
                </c:pt>
                <c:pt idx="666">
                  <c:v>102.00000475124409</c:v>
                </c:pt>
                <c:pt idx="667">
                  <c:v>104.00000028892345</c:v>
                </c:pt>
                <c:pt idx="668">
                  <c:v>106.00000001368311</c:v>
                </c:pt>
                <c:pt idx="669">
                  <c:v>108.00000000050467</c:v>
                </c:pt>
                <c:pt idx="670">
                  <c:v>110.0000000000145</c:v>
                </c:pt>
                <c:pt idx="680">
                  <c:v>50.000000000000455</c:v>
                </c:pt>
                <c:pt idx="681">
                  <c:v>52.000000000019689</c:v>
                </c:pt>
                <c:pt idx="682">
                  <c:v>54.000000000668585</c:v>
                </c:pt>
                <c:pt idx="683">
                  <c:v>56.000000017679604</c:v>
                </c:pt>
                <c:pt idx="684">
                  <c:v>58.000000364093893</c:v>
                </c:pt>
                <c:pt idx="685">
                  <c:v>60.000005839566107</c:v>
                </c:pt>
                <c:pt idx="686">
                  <c:v>62.000072941408604</c:v>
                </c:pt>
                <c:pt idx="687">
                  <c:v>64.000709568115539</c:v>
                </c:pt>
                <c:pt idx="688">
                  <c:v>66.005375766766122</c:v>
                </c:pt>
                <c:pt idx="689">
                  <c:v>68.031718535243371</c:v>
                </c:pt>
                <c:pt idx="690">
                  <c:v>70.145751223251409</c:v>
                </c:pt>
                <c:pt idx="691">
                  <c:v>72.521600108173857</c:v>
                </c:pt>
                <c:pt idx="692">
                  <c:v>75.453749293721998</c:v>
                </c:pt>
                <c:pt idx="693">
                  <c:v>79.155496771851446</c:v>
                </c:pt>
                <c:pt idx="694">
                  <c:v>83.334237439007936</c:v>
                </c:pt>
                <c:pt idx="695">
                  <c:v>87.022687215481255</c:v>
                </c:pt>
                <c:pt idx="696">
                  <c:v>89.200467388746532</c:v>
                </c:pt>
                <c:pt idx="697">
                  <c:v>89.749689992562082</c:v>
                </c:pt>
                <c:pt idx="698">
                  <c:v>89.575646285680833</c:v>
                </c:pt>
                <c:pt idx="699">
                  <c:v>89.731773346049209</c:v>
                </c:pt>
                <c:pt idx="700">
                  <c:v>90.653211664234249</c:v>
                </c:pt>
                <c:pt idx="701">
                  <c:v>92.19188595630996</c:v>
                </c:pt>
                <c:pt idx="702">
                  <c:v>94.043899424822442</c:v>
                </c:pt>
                <c:pt idx="703">
                  <c:v>96.007821694491696</c:v>
                </c:pt>
                <c:pt idx="704">
                  <c:v>98.00108534859163</c:v>
                </c:pt>
                <c:pt idx="705">
                  <c:v>100.00011729082061</c:v>
                </c:pt>
                <c:pt idx="706">
                  <c:v>102.0000098715462</c:v>
                </c:pt>
                <c:pt idx="707">
                  <c:v>104.00000064704237</c:v>
                </c:pt>
                <c:pt idx="708">
                  <c:v>106.00000003302985</c:v>
                </c:pt>
                <c:pt idx="709">
                  <c:v>108.00000000131313</c:v>
                </c:pt>
                <c:pt idx="710">
                  <c:v>110.00000000004066</c:v>
                </c:pt>
                <c:pt idx="720">
                  <c:v>50.000000000000128</c:v>
                </c:pt>
                <c:pt idx="721">
                  <c:v>52.00000000000589</c:v>
                </c:pt>
                <c:pt idx="722">
                  <c:v>54.000000000215707</c:v>
                </c:pt>
                <c:pt idx="723">
                  <c:v>56.000000006148213</c:v>
                </c:pt>
                <c:pt idx="724">
                  <c:v>58.000000136477773</c:v>
                </c:pt>
                <c:pt idx="725">
                  <c:v>60.000002359397989</c:v>
                </c:pt>
                <c:pt idx="726">
                  <c:v>62.00003176631644</c:v>
                </c:pt>
                <c:pt idx="727">
                  <c:v>64.000333087925938</c:v>
                </c:pt>
                <c:pt idx="728">
                  <c:v>66.002720052599031</c:v>
                </c:pt>
                <c:pt idx="729">
                  <c:v>68.017299043621833</c:v>
                </c:pt>
                <c:pt idx="730">
                  <c:v>70.085682723969995</c:v>
                </c:pt>
                <c:pt idx="731">
                  <c:v>72.330514726981491</c:v>
                </c:pt>
                <c:pt idx="732">
                  <c:v>74.992921113211736</c:v>
                </c:pt>
                <c:pt idx="733">
                  <c:v>78.323084756736691</c:v>
                </c:pt>
                <c:pt idx="734">
                  <c:v>82.232936410150543</c:v>
                </c:pt>
                <c:pt idx="735">
                  <c:v>86.006822694903462</c:v>
                </c:pt>
                <c:pt idx="736">
                  <c:v>88.638565752444109</c:v>
                </c:pt>
                <c:pt idx="737">
                  <c:v>89.713866495150853</c:v>
                </c:pt>
                <c:pt idx="738">
                  <c:v>89.830119252071015</c:v>
                </c:pt>
                <c:pt idx="739">
                  <c:v>89.999497580034742</c:v>
                </c:pt>
                <c:pt idx="740">
                  <c:v>90.812935050766868</c:v>
                </c:pt>
                <c:pt idx="741">
                  <c:v>92.257405128189816</c:v>
                </c:pt>
                <c:pt idx="742">
                  <c:v>94.063475323114616</c:v>
                </c:pt>
                <c:pt idx="743">
                  <c:v>96.012190430003827</c:v>
                </c:pt>
                <c:pt idx="744">
                  <c:v>98.001823305783404</c:v>
                </c:pt>
                <c:pt idx="745">
                  <c:v>100.00021238623854</c:v>
                </c:pt>
                <c:pt idx="746">
                  <c:v>102.00001926724487</c:v>
                </c:pt>
                <c:pt idx="747">
                  <c:v>104.00000136125422</c:v>
                </c:pt>
                <c:pt idx="748">
                  <c:v>106.00000007490058</c:v>
                </c:pt>
                <c:pt idx="749">
                  <c:v>108.00000000320965</c:v>
                </c:pt>
                <c:pt idx="750">
                  <c:v>110.00000000010712</c:v>
                </c:pt>
                <c:pt idx="760">
                  <c:v>50.000000000000036</c:v>
                </c:pt>
                <c:pt idx="761">
                  <c:v>52.000000000001656</c:v>
                </c:pt>
                <c:pt idx="762">
                  <c:v>54.000000000065377</c:v>
                </c:pt>
                <c:pt idx="763">
                  <c:v>56.000000002008548</c:v>
                </c:pt>
                <c:pt idx="764">
                  <c:v>58.000000048058155</c:v>
                </c:pt>
                <c:pt idx="765">
                  <c:v>60.000000895526469</c:v>
                </c:pt>
                <c:pt idx="766">
                  <c:v>62.000012996193369</c:v>
                </c:pt>
                <c:pt idx="767">
                  <c:v>64.000146885959055</c:v>
                </c:pt>
                <c:pt idx="768">
                  <c:v>66.001292917403489</c:v>
                </c:pt>
                <c:pt idx="769">
                  <c:v>68.00886314101362</c:v>
                </c:pt>
                <c:pt idx="770">
                  <c:v>70.047318494249069</c:v>
                </c:pt>
                <c:pt idx="771">
                  <c:v>72.196743572420885</c:v>
                </c:pt>
                <c:pt idx="772">
                  <c:v>74.637083810780183</c:v>
                </c:pt>
                <c:pt idx="773">
                  <c:v>77.606641441594562</c:v>
                </c:pt>
                <c:pt idx="774">
                  <c:v>81.155496771851446</c:v>
                </c:pt>
                <c:pt idx="775">
                  <c:v>84.8266176315027</c:v>
                </c:pt>
                <c:pt idx="776">
                  <c:v>87.749689992562082</c:v>
                </c:pt>
                <c:pt idx="777">
                  <c:v>89.334237439007936</c:v>
                </c:pt>
                <c:pt idx="778">
                  <c:v>89.854132460504871</c:v>
                </c:pt>
                <c:pt idx="779">
                  <c:v>90.168739100553026</c:v>
                </c:pt>
                <c:pt idx="780">
                  <c:v>90.950417363389292</c:v>
                </c:pt>
                <c:pt idx="781">
                  <c:v>92.324375312723859</c:v>
                </c:pt>
                <c:pt idx="782">
                  <c:v>94.086219917977402</c:v>
                </c:pt>
                <c:pt idx="783">
                  <c:v>96.017848174212872</c:v>
                </c:pt>
                <c:pt idx="784">
                  <c:v>98.00287744059861</c:v>
                </c:pt>
                <c:pt idx="785">
                  <c:v>100.00036128116189</c:v>
                </c:pt>
                <c:pt idx="786">
                  <c:v>102.00003532731628</c:v>
                </c:pt>
                <c:pt idx="787">
                  <c:v>104.00000269031018</c:v>
                </c:pt>
                <c:pt idx="788">
                  <c:v>106.00000015955868</c:v>
                </c:pt>
                <c:pt idx="789">
                  <c:v>108.00000000736996</c:v>
                </c:pt>
                <c:pt idx="790">
                  <c:v>110.00000000026512</c:v>
                </c:pt>
                <c:pt idx="800">
                  <c:v>50.000000000000007</c:v>
                </c:pt>
                <c:pt idx="801">
                  <c:v>52.000000000000441</c:v>
                </c:pt>
                <c:pt idx="802">
                  <c:v>54.000000000018616</c:v>
                </c:pt>
                <c:pt idx="803">
                  <c:v>56.00000000061641</c:v>
                </c:pt>
                <c:pt idx="804">
                  <c:v>58.000000015897498</c:v>
                </c:pt>
                <c:pt idx="805">
                  <c:v>60.000000319309798</c:v>
                </c:pt>
                <c:pt idx="806">
                  <c:v>62.000004994845582</c:v>
                </c:pt>
                <c:pt idx="807">
                  <c:v>64.000060849676132</c:v>
                </c:pt>
                <c:pt idx="808">
                  <c:v>66.000577325652841</c:v>
                </c:pt>
                <c:pt idx="809">
                  <c:v>68.004265891636237</c:v>
                </c:pt>
                <c:pt idx="810">
                  <c:v>70.024548511425451</c:v>
                </c:pt>
                <c:pt idx="811">
                  <c:v>72.110018795348509</c:v>
                </c:pt>
                <c:pt idx="812">
                  <c:v>74.384003327533094</c:v>
                </c:pt>
                <c:pt idx="813">
                  <c:v>77.043829267301007</c:v>
                </c:pt>
                <c:pt idx="814">
                  <c:v>80.209786576217027</c:v>
                </c:pt>
                <c:pt idx="815">
                  <c:v>83.643322131916619</c:v>
                </c:pt>
                <c:pt idx="816">
                  <c:v>86.678118218561906</c:v>
                </c:pt>
                <c:pt idx="817">
                  <c:v>88.678118218561906</c:v>
                </c:pt>
                <c:pt idx="818">
                  <c:v>89.643322131916619</c:v>
                </c:pt>
                <c:pt idx="819">
                  <c:v>90.209786576217027</c:v>
                </c:pt>
                <c:pt idx="820">
                  <c:v>91.043829267301007</c:v>
                </c:pt>
                <c:pt idx="821">
                  <c:v>92.384003327533094</c:v>
                </c:pt>
                <c:pt idx="822">
                  <c:v>94.110018795348509</c:v>
                </c:pt>
                <c:pt idx="823">
                  <c:v>96.024548511425451</c:v>
                </c:pt>
                <c:pt idx="824">
                  <c:v>98.004265891636237</c:v>
                </c:pt>
                <c:pt idx="825">
                  <c:v>100.00057732565284</c:v>
                </c:pt>
                <c:pt idx="826">
                  <c:v>102.00006084967613</c:v>
                </c:pt>
                <c:pt idx="827">
                  <c:v>104.00000499484558</c:v>
                </c:pt>
                <c:pt idx="828">
                  <c:v>106.00000031930979</c:v>
                </c:pt>
                <c:pt idx="829">
                  <c:v>108.0000000158975</c:v>
                </c:pt>
                <c:pt idx="830">
                  <c:v>110.00000000061641</c:v>
                </c:pt>
                <c:pt idx="840">
                  <c:v>50</c:v>
                </c:pt>
                <c:pt idx="841">
                  <c:v>52.000000000000107</c:v>
                </c:pt>
                <c:pt idx="842">
                  <c:v>54.000000000004981</c:v>
                </c:pt>
                <c:pt idx="843">
                  <c:v>56.000000000177714</c:v>
                </c:pt>
                <c:pt idx="844">
                  <c:v>58.000000004940226</c:v>
                </c:pt>
                <c:pt idx="845">
                  <c:v>60.000000106955383</c:v>
                </c:pt>
                <c:pt idx="846">
                  <c:v>62.000001803368846</c:v>
                </c:pt>
                <c:pt idx="847">
                  <c:v>64.00002368060828</c:v>
                </c:pt>
                <c:pt idx="848">
                  <c:v>66.000242174005066</c:v>
                </c:pt>
                <c:pt idx="849">
                  <c:v>68.001928806114535</c:v>
                </c:pt>
                <c:pt idx="850">
                  <c:v>70.011963988960019</c:v>
                </c:pt>
                <c:pt idx="851">
                  <c:v>72.057794939387804</c:v>
                </c:pt>
                <c:pt idx="852">
                  <c:v>74.217435274557886</c:v>
                </c:pt>
                <c:pt idx="853">
                  <c:v>76.637083810780183</c:v>
                </c:pt>
                <c:pt idx="854">
                  <c:v>79.453749293721998</c:v>
                </c:pt>
                <c:pt idx="855">
                  <c:v>82.583502248353085</c:v>
                </c:pt>
                <c:pt idx="856">
                  <c:v>85.575646285680833</c:v>
                </c:pt>
                <c:pt idx="857">
                  <c:v>87.854132460504871</c:v>
                </c:pt>
                <c:pt idx="858">
                  <c:v>89.235378552945321</c:v>
                </c:pt>
                <c:pt idx="859">
                  <c:v>90.11519274137278</c:v>
                </c:pt>
                <c:pt idx="860">
                  <c:v>91.076963965092432</c:v>
                </c:pt>
                <c:pt idx="861">
                  <c:v>92.427050049370735</c:v>
                </c:pt>
                <c:pt idx="862">
                  <c:v>94.131881160522383</c:v>
                </c:pt>
                <c:pt idx="863">
                  <c:v>96.031718535243371</c:v>
                </c:pt>
                <c:pt idx="864">
                  <c:v>98.005941141092265</c:v>
                </c:pt>
                <c:pt idx="865">
                  <c:v>100.00086666845343</c:v>
                </c:pt>
                <c:pt idx="866">
                  <c:v>102.00009846060284</c:v>
                </c:pt>
                <c:pt idx="867">
                  <c:v>104.00000871160894</c:v>
                </c:pt>
                <c:pt idx="868">
                  <c:v>106.00000060028934</c:v>
                </c:pt>
                <c:pt idx="869">
                  <c:v>108.00000003221434</c:v>
                </c:pt>
                <c:pt idx="870">
                  <c:v>110.00000000134636</c:v>
                </c:pt>
                <c:pt idx="880">
                  <c:v>50</c:v>
                </c:pt>
                <c:pt idx="881">
                  <c:v>52.000000000000028</c:v>
                </c:pt>
                <c:pt idx="882">
                  <c:v>54.000000000001251</c:v>
                </c:pt>
                <c:pt idx="883">
                  <c:v>56.000000000048132</c:v>
                </c:pt>
                <c:pt idx="884">
                  <c:v>58.000000001442189</c:v>
                </c:pt>
                <c:pt idx="885">
                  <c:v>60.000000033655006</c:v>
                </c:pt>
                <c:pt idx="886">
                  <c:v>62.000000611650947</c:v>
                </c:pt>
                <c:pt idx="887">
                  <c:v>64.000008657331179</c:v>
                </c:pt>
                <c:pt idx="888">
                  <c:v>66.000095431288557</c:v>
                </c:pt>
                <c:pt idx="889">
                  <c:v>68.000819264098922</c:v>
                </c:pt>
                <c:pt idx="890">
                  <c:v>70.005477513285769</c:v>
                </c:pt>
                <c:pt idx="891">
                  <c:v>72.028521301182096</c:v>
                </c:pt>
                <c:pt idx="892">
                  <c:v>74.115659579607993</c:v>
                </c:pt>
                <c:pt idx="893">
                  <c:v>76.365275264255658</c:v>
                </c:pt>
                <c:pt idx="894">
                  <c:v>78.898432176391893</c:v>
                </c:pt>
                <c:pt idx="895">
                  <c:v>81.720983515978503</c:v>
                </c:pt>
                <c:pt idx="896">
                  <c:v>84.567405713370235</c:v>
                </c:pt>
                <c:pt idx="897">
                  <c:v>86.982899872769778</c:v>
                </c:pt>
                <c:pt idx="898">
                  <c:v>88.699039419136795</c:v>
                </c:pt>
                <c:pt idx="899">
                  <c:v>89.901980932347016</c:v>
                </c:pt>
                <c:pt idx="900">
                  <c:v>91.043829267301007</c:v>
                </c:pt>
                <c:pt idx="901">
                  <c:v>92.446148215249551</c:v>
                </c:pt>
                <c:pt idx="902">
                  <c:v>94.148509839900086</c:v>
                </c:pt>
                <c:pt idx="903">
                  <c:v>96.038499729604183</c:v>
                </c:pt>
                <c:pt idx="904">
                  <c:v>98.007772961350824</c:v>
                </c:pt>
                <c:pt idx="905">
                  <c:v>100.00122219841667</c:v>
                </c:pt>
                <c:pt idx="906">
                  <c:v>102.00014966605272</c:v>
                </c:pt>
                <c:pt idx="907">
                  <c:v>104.00001427352606</c:v>
                </c:pt>
                <c:pt idx="908">
                  <c:v>106.00000106014585</c:v>
                </c:pt>
                <c:pt idx="909">
                  <c:v>108.00000006132342</c:v>
                </c:pt>
                <c:pt idx="910">
                  <c:v>110.00000000276258</c:v>
                </c:pt>
                <c:pt idx="920">
                  <c:v>50</c:v>
                </c:pt>
                <c:pt idx="921">
                  <c:v>52.000000000000007</c:v>
                </c:pt>
                <c:pt idx="922">
                  <c:v>54.000000000000298</c:v>
                </c:pt>
                <c:pt idx="923">
                  <c:v>56.000000000012243</c:v>
                </c:pt>
                <c:pt idx="924">
                  <c:v>58.000000000395509</c:v>
                </c:pt>
                <c:pt idx="925">
                  <c:v>60.000000009948401</c:v>
                </c:pt>
                <c:pt idx="926">
                  <c:v>62.000000194885416</c:v>
                </c:pt>
                <c:pt idx="927">
                  <c:v>64.000002973252577</c:v>
                </c:pt>
                <c:pt idx="928">
                  <c:v>66.000035327316283</c:v>
                </c:pt>
                <c:pt idx="929">
                  <c:v>68.000326900713702</c:v>
                </c:pt>
                <c:pt idx="930">
                  <c:v>70.002355849108241</c:v>
                </c:pt>
                <c:pt idx="931">
                  <c:v>72.0132222526628</c:v>
                </c:pt>
                <c:pt idx="932">
                  <c:v>74.057794939387804</c:v>
                </c:pt>
                <c:pt idx="933">
                  <c:v>76.196743572420885</c:v>
                </c:pt>
                <c:pt idx="934">
                  <c:v>78.521600108173857</c:v>
                </c:pt>
                <c:pt idx="935">
                  <c:v>81.076963965092432</c:v>
                </c:pt>
                <c:pt idx="936">
                  <c:v>83.731773346049209</c:v>
                </c:pt>
                <c:pt idx="937">
                  <c:v>86.168739100553026</c:v>
                </c:pt>
                <c:pt idx="938">
                  <c:v>88.11519274137278</c:v>
                </c:pt>
                <c:pt idx="939">
                  <c:v>89.606641441594562</c:v>
                </c:pt>
                <c:pt idx="940">
                  <c:v>90.950417363389292</c:v>
                </c:pt>
                <c:pt idx="941">
                  <c:v>92.437860872840517</c:v>
                </c:pt>
                <c:pt idx="942">
                  <c:v>94.157102933514736</c:v>
                </c:pt>
                <c:pt idx="943">
                  <c:v>96.043899424822442</c:v>
                </c:pt>
                <c:pt idx="944">
                  <c:v>98.009553439225641</c:v>
                </c:pt>
                <c:pt idx="945">
                  <c:v>100.00161914983454</c:v>
                </c:pt>
                <c:pt idx="946">
                  <c:v>102.00021371780936</c:v>
                </c:pt>
                <c:pt idx="947">
                  <c:v>104.00002196953008</c:v>
                </c:pt>
                <c:pt idx="948">
                  <c:v>106.00000175884351</c:v>
                </c:pt>
                <c:pt idx="949">
                  <c:v>108.00000010966298</c:v>
                </c:pt>
                <c:pt idx="950">
                  <c:v>110.00000000532499</c:v>
                </c:pt>
                <c:pt idx="960">
                  <c:v>50</c:v>
                </c:pt>
                <c:pt idx="961">
                  <c:v>52</c:v>
                </c:pt>
                <c:pt idx="962">
                  <c:v>54.000000000000064</c:v>
                </c:pt>
                <c:pt idx="963">
                  <c:v>56.000000000002927</c:v>
                </c:pt>
                <c:pt idx="964">
                  <c:v>58.000000000101892</c:v>
                </c:pt>
                <c:pt idx="965">
                  <c:v>60.000000002762569</c:v>
                </c:pt>
                <c:pt idx="966">
                  <c:v>62.000000058332638</c:v>
                </c:pt>
                <c:pt idx="967">
                  <c:v>64.000000959259637</c:v>
                </c:pt>
                <c:pt idx="968">
                  <c:v>66.000012285337732</c:v>
                </c:pt>
                <c:pt idx="969">
                  <c:v>68.000122536200053</c:v>
                </c:pt>
                <c:pt idx="970">
                  <c:v>70.000951849083975</c:v>
                </c:pt>
                <c:pt idx="971">
                  <c:v>72.005758351397347</c:v>
                </c:pt>
                <c:pt idx="972">
                  <c:v>74.027130300909448</c:v>
                </c:pt>
                <c:pt idx="973">
                  <c:v>76.099549122718571</c:v>
                </c:pt>
                <c:pt idx="974">
                  <c:v>78.284476661838923</c:v>
                </c:pt>
                <c:pt idx="975">
                  <c:v>80.633114454123429</c:v>
                </c:pt>
                <c:pt idx="976">
                  <c:v>83.097347538264913</c:v>
                </c:pt>
                <c:pt idx="977">
                  <c:v>85.481264239498728</c:v>
                </c:pt>
                <c:pt idx="978">
                  <c:v>87.55721028108043</c:v>
                </c:pt>
                <c:pt idx="979">
                  <c:v>89.274935946129759</c:v>
                </c:pt>
                <c:pt idx="980">
                  <c:v>90.812935050766868</c:v>
                </c:pt>
                <c:pt idx="981">
                  <c:v>92.403691599147749</c:v>
                </c:pt>
                <c:pt idx="982">
                  <c:v>94.156124102214392</c:v>
                </c:pt>
                <c:pt idx="983">
                  <c:v>96.047023675926965</c:v>
                </c:pt>
                <c:pt idx="984">
                  <c:v>98.011030357209421</c:v>
                </c:pt>
                <c:pt idx="985">
                  <c:v>100.00201506452657</c:v>
                </c:pt>
                <c:pt idx="986">
                  <c:v>102.00028669143471</c:v>
                </c:pt>
                <c:pt idx="987">
                  <c:v>104.00003176631644</c:v>
                </c:pt>
                <c:pt idx="988">
                  <c:v>106.00000274122938</c:v>
                </c:pt>
                <c:pt idx="989">
                  <c:v>108.00000018422573</c:v>
                </c:pt>
                <c:pt idx="990">
                  <c:v>110.00000000964232</c:v>
                </c:pt>
                <c:pt idx="1000">
                  <c:v>50</c:v>
                </c:pt>
                <c:pt idx="1001">
                  <c:v>52</c:v>
                </c:pt>
                <c:pt idx="1002">
                  <c:v>54.000000000000014</c:v>
                </c:pt>
                <c:pt idx="1003">
                  <c:v>56.000000000000654</c:v>
                </c:pt>
                <c:pt idx="1004">
                  <c:v>58.000000000024663</c:v>
                </c:pt>
                <c:pt idx="1005">
                  <c:v>60.000000000720661</c:v>
                </c:pt>
                <c:pt idx="1006">
                  <c:v>62.00000001640214</c:v>
                </c:pt>
                <c:pt idx="1007">
                  <c:v>64.000000290734874</c:v>
                </c:pt>
                <c:pt idx="1008">
                  <c:v>66.00000401347117</c:v>
                </c:pt>
                <c:pt idx="1009">
                  <c:v>68.000043148881545</c:v>
                </c:pt>
                <c:pt idx="1010">
                  <c:v>70.000361281161886</c:v>
                </c:pt>
                <c:pt idx="1011">
                  <c:v>72.002355849108241</c:v>
                </c:pt>
                <c:pt idx="1012">
                  <c:v>74.011963988960019</c:v>
                </c:pt>
                <c:pt idx="1013">
                  <c:v>76.047318494249069</c:v>
                </c:pt>
                <c:pt idx="1014">
                  <c:v>78.145751223251409</c:v>
                </c:pt>
                <c:pt idx="1015">
                  <c:v>80.349639008523283</c:v>
                </c:pt>
                <c:pt idx="1016">
                  <c:v>82.653211664234249</c:v>
                </c:pt>
                <c:pt idx="1017">
                  <c:v>84.950417363389292</c:v>
                </c:pt>
                <c:pt idx="1018">
                  <c:v>87.076963965092432</c:v>
                </c:pt>
                <c:pt idx="1019">
                  <c:v>88.950417363389292</c:v>
                </c:pt>
                <c:pt idx="1020">
                  <c:v>90.653211664234249</c:v>
                </c:pt>
                <c:pt idx="1021">
                  <c:v>92.349639008523283</c:v>
                </c:pt>
                <c:pt idx="1022">
                  <c:v>94.145751223251409</c:v>
                </c:pt>
                <c:pt idx="1023">
                  <c:v>96.047318494249069</c:v>
                </c:pt>
                <c:pt idx="1024">
                  <c:v>98.011963988960019</c:v>
                </c:pt>
                <c:pt idx="1025">
                  <c:v>100.00235584910824</c:v>
                </c:pt>
                <c:pt idx="1026">
                  <c:v>102.00036128116189</c:v>
                </c:pt>
                <c:pt idx="1027">
                  <c:v>104.00004314888155</c:v>
                </c:pt>
                <c:pt idx="1028">
                  <c:v>106.00000401347117</c:v>
                </c:pt>
                <c:pt idx="1029">
                  <c:v>108.00000029073487</c:v>
                </c:pt>
                <c:pt idx="1030">
                  <c:v>110.00000001640214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56.000000000000142</c:v>
                </c:pt>
                <c:pt idx="1044">
                  <c:v>58.000000000005606</c:v>
                </c:pt>
                <c:pt idx="1045">
                  <c:v>60.000000000176605</c:v>
                </c:pt>
                <c:pt idx="1046">
                  <c:v>62.000000004332577</c:v>
                </c:pt>
                <c:pt idx="1047">
                  <c:v>64.000000082777959</c:v>
                </c:pt>
                <c:pt idx="1048">
                  <c:v>66.000001231713753</c:v>
                </c:pt>
                <c:pt idx="1049">
                  <c:v>68.000014273526062</c:v>
                </c:pt>
                <c:pt idx="1050">
                  <c:v>70.000128818765376</c:v>
                </c:pt>
                <c:pt idx="1051">
                  <c:v>72.000905426856363</c:v>
                </c:pt>
                <c:pt idx="1052">
                  <c:v>74.004956258978751</c:v>
                </c:pt>
                <c:pt idx="1053">
                  <c:v>76.021129099593253</c:v>
                </c:pt>
                <c:pt idx="1054">
                  <c:v>78.070151081121722</c:v>
                </c:pt>
                <c:pt idx="1055">
                  <c:v>80.181390328067891</c:v>
                </c:pt>
                <c:pt idx="1056">
                  <c:v>82.365275264255658</c:v>
                </c:pt>
                <c:pt idx="1057">
                  <c:v>84.572865647990298</c:v>
                </c:pt>
                <c:pt idx="1058">
                  <c:v>86.699699682510555</c:v>
                </c:pt>
                <c:pt idx="1059">
                  <c:v>88.665574926317845</c:v>
                </c:pt>
                <c:pt idx="1060">
                  <c:v>90.49307003264515</c:v>
                </c:pt>
                <c:pt idx="1061">
                  <c:v>92.284476661838923</c:v>
                </c:pt>
                <c:pt idx="1062">
                  <c:v>94.127823603779603</c:v>
                </c:pt>
                <c:pt idx="1063">
                  <c:v>96.044730304189912</c:v>
                </c:pt>
                <c:pt idx="1064">
                  <c:v>98.012190430003827</c:v>
                </c:pt>
                <c:pt idx="1065">
                  <c:v>100.00258739406839</c:v>
                </c:pt>
                <c:pt idx="1066">
                  <c:v>102.00042769336289</c:v>
                </c:pt>
                <c:pt idx="1067">
                  <c:v>104.00005505906384</c:v>
                </c:pt>
                <c:pt idx="1068">
                  <c:v>106.00000552015808</c:v>
                </c:pt>
                <c:pt idx="1069">
                  <c:v>108.00000043102314</c:v>
                </c:pt>
                <c:pt idx="1070">
                  <c:v>110.00000002621054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56.000000000000028</c:v>
                </c:pt>
                <c:pt idx="1084">
                  <c:v>58.000000000001201</c:v>
                </c:pt>
                <c:pt idx="1085">
                  <c:v>60.000000000040657</c:v>
                </c:pt>
                <c:pt idx="1086">
                  <c:v>62.000000001075101</c:v>
                </c:pt>
                <c:pt idx="1087">
                  <c:v>64.000000022140568</c:v>
                </c:pt>
                <c:pt idx="1088">
                  <c:v>66.000000355104376</c:v>
                </c:pt>
                <c:pt idx="1089">
                  <c:v>68.000004435571626</c:v>
                </c:pt>
                <c:pt idx="1090">
                  <c:v>70.000043148881545</c:v>
                </c:pt>
                <c:pt idx="1091">
                  <c:v>72.000326900713702</c:v>
                </c:pt>
                <c:pt idx="1092">
                  <c:v>74.001928806114535</c:v>
                </c:pt>
                <c:pt idx="1093">
                  <c:v>76.00886314101362</c:v>
                </c:pt>
                <c:pt idx="1094">
                  <c:v>78.031718535243371</c:v>
                </c:pt>
                <c:pt idx="1095">
                  <c:v>80.088402585592604</c:v>
                </c:pt>
                <c:pt idx="1096">
                  <c:v>82.19188595630996</c:v>
                </c:pt>
                <c:pt idx="1097">
                  <c:v>84.324375312723859</c:v>
                </c:pt>
                <c:pt idx="1098">
                  <c:v>86.427050049370735</c:v>
                </c:pt>
                <c:pt idx="1099">
                  <c:v>88.437860872840517</c:v>
                </c:pt>
                <c:pt idx="1100">
                  <c:v>90.349639008523283</c:v>
                </c:pt>
                <c:pt idx="1101">
                  <c:v>92.217435274557886</c:v>
                </c:pt>
                <c:pt idx="1102">
                  <c:v>94.105309245625932</c:v>
                </c:pt>
                <c:pt idx="1103">
                  <c:v>96.039721842209602</c:v>
                </c:pt>
                <c:pt idx="1104">
                  <c:v>98.011668597020105</c:v>
                </c:pt>
                <c:pt idx="1105">
                  <c:v>100.00266952677266</c:v>
                </c:pt>
                <c:pt idx="1106">
                  <c:v>102.00047563773188</c:v>
                </c:pt>
                <c:pt idx="1107">
                  <c:v>104.00006600011582</c:v>
                </c:pt>
                <c:pt idx="1108">
                  <c:v>106.00000713246214</c:v>
                </c:pt>
                <c:pt idx="1109">
                  <c:v>108.00000060028934</c:v>
                </c:pt>
                <c:pt idx="1110">
                  <c:v>110.00000003934669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56.000000000000007</c:v>
                </c:pt>
                <c:pt idx="1124">
                  <c:v>58.000000000000242</c:v>
                </c:pt>
                <c:pt idx="1125">
                  <c:v>60.000000000008789</c:v>
                </c:pt>
                <c:pt idx="1126">
                  <c:v>62.000000000250616</c:v>
                </c:pt>
                <c:pt idx="1127">
                  <c:v>64.000000005563138</c:v>
                </c:pt>
                <c:pt idx="1128">
                  <c:v>66.000000096174261</c:v>
                </c:pt>
                <c:pt idx="1129">
                  <c:v>68.000001294865072</c:v>
                </c:pt>
                <c:pt idx="1130">
                  <c:v>70.000013577397979</c:v>
                </c:pt>
                <c:pt idx="1131">
                  <c:v>72.000110875338876</c:v>
                </c:pt>
                <c:pt idx="1132">
                  <c:v>74.000705147144743</c:v>
                </c:pt>
                <c:pt idx="1133">
                  <c:v>76.003492616671892</c:v>
                </c:pt>
                <c:pt idx="1134">
                  <c:v>78.013472508719076</c:v>
                </c:pt>
                <c:pt idx="1135">
                  <c:v>80.040473652951164</c:v>
                </c:pt>
                <c:pt idx="1136">
                  <c:v>82.094694054713131</c:v>
                </c:pt>
                <c:pt idx="1137">
                  <c:v>84.172543817378013</c:v>
                </c:pt>
                <c:pt idx="1138">
                  <c:v>86.244851331951537</c:v>
                </c:pt>
                <c:pt idx="1139">
                  <c:v>88.270602571324929</c:v>
                </c:pt>
                <c:pt idx="1140">
                  <c:v>90.232909791580497</c:v>
                </c:pt>
                <c:pt idx="1141">
                  <c:v>92.156124102214392</c:v>
                </c:pt>
                <c:pt idx="1142">
                  <c:v>94.081503928211632</c:v>
                </c:pt>
                <c:pt idx="1143">
                  <c:v>96.033137024360528</c:v>
                </c:pt>
                <c:pt idx="1144">
                  <c:v>98.010492400340354</c:v>
                </c:pt>
                <c:pt idx="1145">
                  <c:v>100.00258739406839</c:v>
                </c:pt>
                <c:pt idx="1146">
                  <c:v>102.0004969087944</c:v>
                </c:pt>
                <c:pt idx="1147">
                  <c:v>104.00007432196226</c:v>
                </c:pt>
                <c:pt idx="1148">
                  <c:v>106.00000865733118</c:v>
                </c:pt>
                <c:pt idx="1149">
                  <c:v>108.00000078537536</c:v>
                </c:pt>
                <c:pt idx="1150">
                  <c:v>110.00000005548772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58.000000000000043</c:v>
                </c:pt>
                <c:pt idx="1165">
                  <c:v>60.000000000001783</c:v>
                </c:pt>
                <c:pt idx="1166">
                  <c:v>62.000000000054882</c:v>
                </c:pt>
                <c:pt idx="1167">
                  <c:v>64.000000001313126</c:v>
                </c:pt>
                <c:pt idx="1168">
                  <c:v>66.000000024469117</c:v>
                </c:pt>
                <c:pt idx="1169">
                  <c:v>68.000000355104376</c:v>
                </c:pt>
                <c:pt idx="1170">
                  <c:v>70.00000401347117</c:v>
                </c:pt>
                <c:pt idx="1171">
                  <c:v>72.000035327316283</c:v>
                </c:pt>
                <c:pt idx="1172">
                  <c:v>74.000242174005066</c:v>
                </c:pt>
                <c:pt idx="1173">
                  <c:v>76.001292917403489</c:v>
                </c:pt>
                <c:pt idx="1174">
                  <c:v>78.005375766766122</c:v>
                </c:pt>
                <c:pt idx="1175">
                  <c:v>80.017407501221427</c:v>
                </c:pt>
                <c:pt idx="1176">
                  <c:v>82.043899424822442</c:v>
                </c:pt>
                <c:pt idx="1177">
                  <c:v>84.086219917977402</c:v>
                </c:pt>
                <c:pt idx="1178">
                  <c:v>86.131881160522383</c:v>
                </c:pt>
                <c:pt idx="1179">
                  <c:v>88.157102933514736</c:v>
                </c:pt>
                <c:pt idx="1180">
                  <c:v>90.145751223251409</c:v>
                </c:pt>
                <c:pt idx="1181">
                  <c:v>92.105309245625932</c:v>
                </c:pt>
                <c:pt idx="1182">
                  <c:v>94.059258025244105</c:v>
                </c:pt>
                <c:pt idx="1183">
                  <c:v>96.025968940246344</c:v>
                </c:pt>
                <c:pt idx="1184">
                  <c:v>98.00886314101362</c:v>
                </c:pt>
                <c:pt idx="1185">
                  <c:v>100.00235584910824</c:v>
                </c:pt>
                <c:pt idx="1186">
                  <c:v>102.00048767855839</c:v>
                </c:pt>
                <c:pt idx="1187">
                  <c:v>104.00007862238827</c:v>
                </c:pt>
                <c:pt idx="1188">
                  <c:v>106.0000098715462</c:v>
                </c:pt>
                <c:pt idx="1189">
                  <c:v>108.00000096527378</c:v>
                </c:pt>
                <c:pt idx="1190">
                  <c:v>110.00000007350928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58.000000000000007</c:v>
                </c:pt>
                <c:pt idx="1205">
                  <c:v>60.000000000000341</c:v>
                </c:pt>
                <c:pt idx="1206">
                  <c:v>62.000000000011291</c:v>
                </c:pt>
                <c:pt idx="1207">
                  <c:v>64.000000000291166</c:v>
                </c:pt>
                <c:pt idx="1208">
                  <c:v>66.000000005848364</c:v>
                </c:pt>
                <c:pt idx="1209">
                  <c:v>68.000000091483784</c:v>
                </c:pt>
                <c:pt idx="1210">
                  <c:v>70.000001114500691</c:v>
                </c:pt>
                <c:pt idx="1211">
                  <c:v>72.000010574088179</c:v>
                </c:pt>
                <c:pt idx="1212">
                  <c:v>74.000078132530746</c:v>
                </c:pt>
                <c:pt idx="1213">
                  <c:v>76.000449621670526</c:v>
                </c:pt>
                <c:pt idx="1214">
                  <c:v>78.002015064526574</c:v>
                </c:pt>
                <c:pt idx="1215">
                  <c:v>80.007033266279166</c:v>
                </c:pt>
                <c:pt idx="1216">
                  <c:v>82.019118399921382</c:v>
                </c:pt>
                <c:pt idx="1217">
                  <c:v>84.040473652951164</c:v>
                </c:pt>
                <c:pt idx="1218">
                  <c:v>86.066729772523516</c:v>
                </c:pt>
                <c:pt idx="1219">
                  <c:v>88.085682723969995</c:v>
                </c:pt>
                <c:pt idx="1220">
                  <c:v>90.085682723969995</c:v>
                </c:pt>
                <c:pt idx="1221">
                  <c:v>92.066729772523516</c:v>
                </c:pt>
                <c:pt idx="1222">
                  <c:v>94.040473652951164</c:v>
                </c:pt>
                <c:pt idx="1223">
                  <c:v>96.019118399921382</c:v>
                </c:pt>
                <c:pt idx="1224">
                  <c:v>98.007033266279166</c:v>
                </c:pt>
                <c:pt idx="1225">
                  <c:v>100.00201506452657</c:v>
                </c:pt>
                <c:pt idx="1226">
                  <c:v>102.00044962167053</c:v>
                </c:pt>
                <c:pt idx="1227">
                  <c:v>104.00007813253075</c:v>
                </c:pt>
                <c:pt idx="1228">
                  <c:v>106.00001057408818</c:v>
                </c:pt>
                <c:pt idx="1229">
                  <c:v>108.00000111450069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2D-4E23-B9E8-31E44BE18595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50.000000073509291</c:v>
                </c:pt>
                <c:pt idx="2">
                  <c:v>50.000000055487725</c:v>
                </c:pt>
                <c:pt idx="3">
                  <c:v>50.000000039346688</c:v>
                </c:pt>
                <c:pt idx="4">
                  <c:v>50.000000026210543</c:v>
                </c:pt>
                <c:pt idx="5">
                  <c:v>50.00000001640214</c:v>
                </c:pt>
                <c:pt idx="6">
                  <c:v>50.000000009642321</c:v>
                </c:pt>
                <c:pt idx="7">
                  <c:v>50.000000005324992</c:v>
                </c:pt>
                <c:pt idx="8">
                  <c:v>50.000000002762569</c:v>
                </c:pt>
                <c:pt idx="9">
                  <c:v>50.000000001346372</c:v>
                </c:pt>
                <c:pt idx="10">
                  <c:v>50.00000000061641</c:v>
                </c:pt>
                <c:pt idx="11">
                  <c:v>50.000000000265118</c:v>
                </c:pt>
                <c:pt idx="12">
                  <c:v>50.000000000107114</c:v>
                </c:pt>
                <c:pt idx="13">
                  <c:v>50.000000000040657</c:v>
                </c:pt>
                <c:pt idx="14">
                  <c:v>50.000000000014495</c:v>
                </c:pt>
                <c:pt idx="15">
                  <c:v>50.000000000004853</c:v>
                </c:pt>
                <c:pt idx="16">
                  <c:v>50.000000000001528</c:v>
                </c:pt>
                <c:pt idx="17">
                  <c:v>50.000000000000455</c:v>
                </c:pt>
                <c:pt idx="18">
                  <c:v>50.000000000000128</c:v>
                </c:pt>
                <c:pt idx="19">
                  <c:v>50.000000000000036</c:v>
                </c:pt>
                <c:pt idx="20">
                  <c:v>50.000000000000007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52.000001114500698</c:v>
                </c:pt>
                <c:pt idx="41">
                  <c:v>52.000000965273784</c:v>
                </c:pt>
                <c:pt idx="42">
                  <c:v>52.000000785375363</c:v>
                </c:pt>
                <c:pt idx="43">
                  <c:v>52.00000060028934</c:v>
                </c:pt>
                <c:pt idx="44">
                  <c:v>52.000000431023139</c:v>
                </c:pt>
                <c:pt idx="45">
                  <c:v>52.000000290734874</c:v>
                </c:pt>
                <c:pt idx="46">
                  <c:v>52.000000184225726</c:v>
                </c:pt>
                <c:pt idx="47">
                  <c:v>52.00000010966297</c:v>
                </c:pt>
                <c:pt idx="48">
                  <c:v>52.000000061323419</c:v>
                </c:pt>
                <c:pt idx="49">
                  <c:v>52.000000032214345</c:v>
                </c:pt>
                <c:pt idx="50">
                  <c:v>52.000000015897498</c:v>
                </c:pt>
                <c:pt idx="51">
                  <c:v>52.000000007369955</c:v>
                </c:pt>
                <c:pt idx="52">
                  <c:v>52.000000003209649</c:v>
                </c:pt>
                <c:pt idx="53">
                  <c:v>52.000000001313126</c:v>
                </c:pt>
                <c:pt idx="54">
                  <c:v>52.000000000504677</c:v>
                </c:pt>
                <c:pt idx="55">
                  <c:v>52.000000000182212</c:v>
                </c:pt>
                <c:pt idx="56">
                  <c:v>52.000000000061803</c:v>
                </c:pt>
                <c:pt idx="57">
                  <c:v>52.000000000019689</c:v>
                </c:pt>
                <c:pt idx="58">
                  <c:v>52.00000000000589</c:v>
                </c:pt>
                <c:pt idx="59">
                  <c:v>52.000000000001656</c:v>
                </c:pt>
                <c:pt idx="60">
                  <c:v>52.000000000000441</c:v>
                </c:pt>
                <c:pt idx="61">
                  <c:v>52.000000000000107</c:v>
                </c:pt>
                <c:pt idx="62">
                  <c:v>52.000000000000028</c:v>
                </c:pt>
                <c:pt idx="63">
                  <c:v>52.000000000000007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54.000010574088179</c:v>
                </c:pt>
                <c:pt idx="81">
                  <c:v>54.00000987154619</c:v>
                </c:pt>
                <c:pt idx="82">
                  <c:v>54.000008657331179</c:v>
                </c:pt>
                <c:pt idx="83">
                  <c:v>54.000007132462144</c:v>
                </c:pt>
                <c:pt idx="84">
                  <c:v>54.000005520158076</c:v>
                </c:pt>
                <c:pt idx="85">
                  <c:v>54.000004013471177</c:v>
                </c:pt>
                <c:pt idx="86">
                  <c:v>54.000002741229373</c:v>
                </c:pt>
                <c:pt idx="87">
                  <c:v>54.00000175884351</c:v>
                </c:pt>
                <c:pt idx="88">
                  <c:v>54.000001060145856</c:v>
                </c:pt>
                <c:pt idx="89">
                  <c:v>54.00000060028934</c:v>
                </c:pt>
                <c:pt idx="90">
                  <c:v>54.000000319309798</c:v>
                </c:pt>
                <c:pt idx="91">
                  <c:v>54.000000159558681</c:v>
                </c:pt>
                <c:pt idx="92">
                  <c:v>54.000000074900591</c:v>
                </c:pt>
                <c:pt idx="93">
                  <c:v>54.000000033029849</c:v>
                </c:pt>
                <c:pt idx="94">
                  <c:v>54.000000013683106</c:v>
                </c:pt>
                <c:pt idx="95">
                  <c:v>54.000000005324992</c:v>
                </c:pt>
                <c:pt idx="96">
                  <c:v>54.000000001946752</c:v>
                </c:pt>
                <c:pt idx="97">
                  <c:v>54.000000000668585</c:v>
                </c:pt>
                <c:pt idx="98">
                  <c:v>54.000000000215707</c:v>
                </c:pt>
                <c:pt idx="99">
                  <c:v>54.000000000065377</c:v>
                </c:pt>
                <c:pt idx="100">
                  <c:v>54.000000000018616</c:v>
                </c:pt>
                <c:pt idx="101">
                  <c:v>54.000000000004981</c:v>
                </c:pt>
                <c:pt idx="102">
                  <c:v>54.000000000001251</c:v>
                </c:pt>
                <c:pt idx="103">
                  <c:v>54.000000000000298</c:v>
                </c:pt>
                <c:pt idx="104">
                  <c:v>54.000000000000064</c:v>
                </c:pt>
                <c:pt idx="105">
                  <c:v>54.000000000000014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56.000078132530746</c:v>
                </c:pt>
                <c:pt idx="121">
                  <c:v>56.000078622388273</c:v>
                </c:pt>
                <c:pt idx="122">
                  <c:v>56.000074321962259</c:v>
                </c:pt>
                <c:pt idx="123">
                  <c:v>56.000066000115829</c:v>
                </c:pt>
                <c:pt idx="124">
                  <c:v>56.00005505906384</c:v>
                </c:pt>
                <c:pt idx="125">
                  <c:v>56.000043148881545</c:v>
                </c:pt>
                <c:pt idx="126">
                  <c:v>56.00003176631644</c:v>
                </c:pt>
                <c:pt idx="127">
                  <c:v>56.000021969530081</c:v>
                </c:pt>
                <c:pt idx="128">
                  <c:v>56.000014273526062</c:v>
                </c:pt>
                <c:pt idx="129">
                  <c:v>56.000008711608942</c:v>
                </c:pt>
                <c:pt idx="130">
                  <c:v>56.000004994845582</c:v>
                </c:pt>
                <c:pt idx="131">
                  <c:v>56.000002690310183</c:v>
                </c:pt>
                <c:pt idx="132">
                  <c:v>56.00000136125422</c:v>
                </c:pt>
                <c:pt idx="133">
                  <c:v>56.00000064704237</c:v>
                </c:pt>
                <c:pt idx="134">
                  <c:v>56.000000288923452</c:v>
                </c:pt>
                <c:pt idx="135">
                  <c:v>56.000000121196329</c:v>
                </c:pt>
                <c:pt idx="136">
                  <c:v>56.000000047758725</c:v>
                </c:pt>
                <c:pt idx="137">
                  <c:v>56.000000017679604</c:v>
                </c:pt>
                <c:pt idx="138">
                  <c:v>56.000000006148213</c:v>
                </c:pt>
                <c:pt idx="139">
                  <c:v>56.000000002008548</c:v>
                </c:pt>
                <c:pt idx="140">
                  <c:v>56.00000000061641</c:v>
                </c:pt>
                <c:pt idx="141">
                  <c:v>56.000000000177714</c:v>
                </c:pt>
                <c:pt idx="142">
                  <c:v>56.000000000048132</c:v>
                </c:pt>
                <c:pt idx="143">
                  <c:v>56.000000000012243</c:v>
                </c:pt>
                <c:pt idx="144">
                  <c:v>56.000000000002927</c:v>
                </c:pt>
                <c:pt idx="145">
                  <c:v>56.000000000000654</c:v>
                </c:pt>
                <c:pt idx="146">
                  <c:v>56.000000000000142</c:v>
                </c:pt>
                <c:pt idx="147">
                  <c:v>56.000000000000028</c:v>
                </c:pt>
                <c:pt idx="148">
                  <c:v>56.000000000000007</c:v>
                </c:pt>
                <c:pt idx="149">
                  <c:v>56</c:v>
                </c:pt>
                <c:pt idx="150">
                  <c:v>56</c:v>
                </c:pt>
                <c:pt idx="160">
                  <c:v>58.000449621670526</c:v>
                </c:pt>
                <c:pt idx="161">
                  <c:v>58.000487678558386</c:v>
                </c:pt>
                <c:pt idx="162">
                  <c:v>58.000496908794403</c:v>
                </c:pt>
                <c:pt idx="163">
                  <c:v>58.000475637731874</c:v>
                </c:pt>
                <c:pt idx="164">
                  <c:v>58.000427693362894</c:v>
                </c:pt>
                <c:pt idx="165">
                  <c:v>58.000361281161886</c:v>
                </c:pt>
                <c:pt idx="166">
                  <c:v>58.000286691434702</c:v>
                </c:pt>
                <c:pt idx="167">
                  <c:v>58.000213717809359</c:v>
                </c:pt>
                <c:pt idx="168">
                  <c:v>58.000149666052721</c:v>
                </c:pt>
                <c:pt idx="169">
                  <c:v>58.000098460602835</c:v>
                </c:pt>
                <c:pt idx="170">
                  <c:v>58.000060849676132</c:v>
                </c:pt>
                <c:pt idx="171">
                  <c:v>58.000035327316283</c:v>
                </c:pt>
                <c:pt idx="172">
                  <c:v>58.000019267244866</c:v>
                </c:pt>
                <c:pt idx="173">
                  <c:v>58.00000987154619</c:v>
                </c:pt>
                <c:pt idx="174">
                  <c:v>58.000004751244084</c:v>
                </c:pt>
                <c:pt idx="175">
                  <c:v>58.000002148256314</c:v>
                </c:pt>
                <c:pt idx="176">
                  <c:v>58.00000091247599</c:v>
                </c:pt>
                <c:pt idx="177">
                  <c:v>58.000000364093893</c:v>
                </c:pt>
                <c:pt idx="178">
                  <c:v>58.000000136477773</c:v>
                </c:pt>
                <c:pt idx="179">
                  <c:v>58.000000048058155</c:v>
                </c:pt>
                <c:pt idx="180">
                  <c:v>58.000000015897498</c:v>
                </c:pt>
                <c:pt idx="181">
                  <c:v>58.000000004940226</c:v>
                </c:pt>
                <c:pt idx="182">
                  <c:v>58.000000001442189</c:v>
                </c:pt>
                <c:pt idx="183">
                  <c:v>58.000000000395509</c:v>
                </c:pt>
                <c:pt idx="184">
                  <c:v>58.000000000101892</c:v>
                </c:pt>
                <c:pt idx="185">
                  <c:v>58.000000000024663</c:v>
                </c:pt>
                <c:pt idx="186">
                  <c:v>58.000000000005606</c:v>
                </c:pt>
                <c:pt idx="187">
                  <c:v>58.000000000001201</c:v>
                </c:pt>
                <c:pt idx="188">
                  <c:v>58.000000000000242</c:v>
                </c:pt>
                <c:pt idx="189">
                  <c:v>58.000000000000043</c:v>
                </c:pt>
                <c:pt idx="190">
                  <c:v>58.000000000000007</c:v>
                </c:pt>
                <c:pt idx="200">
                  <c:v>60.002015064526574</c:v>
                </c:pt>
                <c:pt idx="201">
                  <c:v>60.002355849108241</c:v>
                </c:pt>
                <c:pt idx="202">
                  <c:v>60.002587394068392</c:v>
                </c:pt>
                <c:pt idx="203">
                  <c:v>60.002669526772664</c:v>
                </c:pt>
                <c:pt idx="204">
                  <c:v>60.002587394068392</c:v>
                </c:pt>
                <c:pt idx="205">
                  <c:v>60.002355849108241</c:v>
                </c:pt>
                <c:pt idx="206">
                  <c:v>60.002015064526574</c:v>
                </c:pt>
                <c:pt idx="207">
                  <c:v>60.001619149834546</c:v>
                </c:pt>
                <c:pt idx="208">
                  <c:v>60.00122219841667</c:v>
                </c:pt>
                <c:pt idx="209">
                  <c:v>60.000866668453426</c:v>
                </c:pt>
                <c:pt idx="210">
                  <c:v>60.000577325652849</c:v>
                </c:pt>
                <c:pt idx="211">
                  <c:v>60.000361281161886</c:v>
                </c:pt>
                <c:pt idx="212">
                  <c:v>60.000212386238545</c:v>
                </c:pt>
                <c:pt idx="213">
                  <c:v>60.000117290820619</c:v>
                </c:pt>
                <c:pt idx="214">
                  <c:v>60.000060849676132</c:v>
                </c:pt>
                <c:pt idx="215">
                  <c:v>60.000029655763676</c:v>
                </c:pt>
                <c:pt idx="216">
                  <c:v>60.000013577397979</c:v>
                </c:pt>
                <c:pt idx="217">
                  <c:v>60.000005839566107</c:v>
                </c:pt>
                <c:pt idx="218">
                  <c:v>60.000002359397989</c:v>
                </c:pt>
                <c:pt idx="219">
                  <c:v>60.000000895526469</c:v>
                </c:pt>
                <c:pt idx="220">
                  <c:v>60.000000319309798</c:v>
                </c:pt>
                <c:pt idx="221">
                  <c:v>60.000000106955383</c:v>
                </c:pt>
                <c:pt idx="222">
                  <c:v>60.000000033655006</c:v>
                </c:pt>
                <c:pt idx="223">
                  <c:v>60.000000009948401</c:v>
                </c:pt>
                <c:pt idx="224">
                  <c:v>60.000000002762569</c:v>
                </c:pt>
                <c:pt idx="225">
                  <c:v>60.000000000720661</c:v>
                </c:pt>
                <c:pt idx="226">
                  <c:v>60.000000000176605</c:v>
                </c:pt>
                <c:pt idx="227">
                  <c:v>60.000000000040657</c:v>
                </c:pt>
                <c:pt idx="228">
                  <c:v>60.000000000008789</c:v>
                </c:pt>
                <c:pt idx="229">
                  <c:v>60.000000000001783</c:v>
                </c:pt>
                <c:pt idx="230">
                  <c:v>60.000000000000341</c:v>
                </c:pt>
                <c:pt idx="240">
                  <c:v>62.007033266279166</c:v>
                </c:pt>
                <c:pt idx="241">
                  <c:v>62.00886314101362</c:v>
                </c:pt>
                <c:pt idx="242">
                  <c:v>62.010492400340354</c:v>
                </c:pt>
                <c:pt idx="243">
                  <c:v>62.011668597020112</c:v>
                </c:pt>
                <c:pt idx="244">
                  <c:v>62.012190430003834</c:v>
                </c:pt>
                <c:pt idx="245">
                  <c:v>62.011963988960026</c:v>
                </c:pt>
                <c:pt idx="246">
                  <c:v>62.011030357209414</c:v>
                </c:pt>
                <c:pt idx="247">
                  <c:v>62.009553439225634</c:v>
                </c:pt>
                <c:pt idx="248">
                  <c:v>62.007772961350817</c:v>
                </c:pt>
                <c:pt idx="249">
                  <c:v>62.005941141092272</c:v>
                </c:pt>
                <c:pt idx="250">
                  <c:v>62.004265891636237</c:v>
                </c:pt>
                <c:pt idx="251">
                  <c:v>62.002877440598617</c:v>
                </c:pt>
                <c:pt idx="252">
                  <c:v>62.001823305783404</c:v>
                </c:pt>
                <c:pt idx="253">
                  <c:v>62.00108534859163</c:v>
                </c:pt>
                <c:pt idx="254">
                  <c:v>62.000606925772033</c:v>
                </c:pt>
                <c:pt idx="255">
                  <c:v>62.000318829506327</c:v>
                </c:pt>
                <c:pt idx="256">
                  <c:v>62.000157339595333</c:v>
                </c:pt>
                <c:pt idx="257">
                  <c:v>62.000072941408604</c:v>
                </c:pt>
                <c:pt idx="258">
                  <c:v>62.00003176631644</c:v>
                </c:pt>
                <c:pt idx="259">
                  <c:v>62.000012996193369</c:v>
                </c:pt>
                <c:pt idx="260">
                  <c:v>62.000004994845582</c:v>
                </c:pt>
                <c:pt idx="261">
                  <c:v>62.000001803368846</c:v>
                </c:pt>
                <c:pt idx="262">
                  <c:v>62.000000611650947</c:v>
                </c:pt>
                <c:pt idx="263">
                  <c:v>62.000000194885416</c:v>
                </c:pt>
                <c:pt idx="264">
                  <c:v>62.000000058332638</c:v>
                </c:pt>
                <c:pt idx="265">
                  <c:v>62.00000001640214</c:v>
                </c:pt>
                <c:pt idx="266">
                  <c:v>62.000000004332577</c:v>
                </c:pt>
                <c:pt idx="267">
                  <c:v>62.000000001075101</c:v>
                </c:pt>
                <c:pt idx="268">
                  <c:v>62.000000000250616</c:v>
                </c:pt>
                <c:pt idx="269">
                  <c:v>62.000000000054882</c:v>
                </c:pt>
                <c:pt idx="270">
                  <c:v>62.000000000011291</c:v>
                </c:pt>
                <c:pt idx="280">
                  <c:v>64.019118399921382</c:v>
                </c:pt>
                <c:pt idx="281">
                  <c:v>64.025968940246344</c:v>
                </c:pt>
                <c:pt idx="282">
                  <c:v>64.033137024360528</c:v>
                </c:pt>
                <c:pt idx="283">
                  <c:v>64.039721842209602</c:v>
                </c:pt>
                <c:pt idx="284">
                  <c:v>64.044730304189912</c:v>
                </c:pt>
                <c:pt idx="285">
                  <c:v>64.047318494249069</c:v>
                </c:pt>
                <c:pt idx="286">
                  <c:v>64.047023675926965</c:v>
                </c:pt>
                <c:pt idx="287">
                  <c:v>64.043899424822442</c:v>
                </c:pt>
                <c:pt idx="288">
                  <c:v>64.038499729604183</c:v>
                </c:pt>
                <c:pt idx="289">
                  <c:v>64.031718535243371</c:v>
                </c:pt>
                <c:pt idx="290">
                  <c:v>64.024548511425451</c:v>
                </c:pt>
                <c:pt idx="291">
                  <c:v>64.017848174212872</c:v>
                </c:pt>
                <c:pt idx="292">
                  <c:v>64.012190430003827</c:v>
                </c:pt>
                <c:pt idx="293">
                  <c:v>64.007821694491696</c:v>
                </c:pt>
                <c:pt idx="294">
                  <c:v>64.004714539376039</c:v>
                </c:pt>
                <c:pt idx="295">
                  <c:v>64.002669526772664</c:v>
                </c:pt>
                <c:pt idx="296">
                  <c:v>64.001419991971886</c:v>
                </c:pt>
                <c:pt idx="297">
                  <c:v>64.000709568115539</c:v>
                </c:pt>
                <c:pt idx="298">
                  <c:v>64.000333087925938</c:v>
                </c:pt>
                <c:pt idx="299">
                  <c:v>64.000146885959055</c:v>
                </c:pt>
                <c:pt idx="300">
                  <c:v>64.000060849676132</c:v>
                </c:pt>
                <c:pt idx="301">
                  <c:v>64.00002368060828</c:v>
                </c:pt>
                <c:pt idx="302">
                  <c:v>64.000008657331179</c:v>
                </c:pt>
                <c:pt idx="303">
                  <c:v>64.000002973252577</c:v>
                </c:pt>
                <c:pt idx="304">
                  <c:v>64.000000959259637</c:v>
                </c:pt>
                <c:pt idx="305">
                  <c:v>64.000000290734874</c:v>
                </c:pt>
                <c:pt idx="306">
                  <c:v>64.000000082777959</c:v>
                </c:pt>
                <c:pt idx="307">
                  <c:v>64.000000022140568</c:v>
                </c:pt>
                <c:pt idx="308">
                  <c:v>64.000000005563138</c:v>
                </c:pt>
                <c:pt idx="309">
                  <c:v>64.000000001313126</c:v>
                </c:pt>
                <c:pt idx="310">
                  <c:v>64.000000000291166</c:v>
                </c:pt>
                <c:pt idx="320">
                  <c:v>66.040473652951164</c:v>
                </c:pt>
                <c:pt idx="321">
                  <c:v>66.059258025244105</c:v>
                </c:pt>
                <c:pt idx="322">
                  <c:v>66.081503928211632</c:v>
                </c:pt>
                <c:pt idx="323">
                  <c:v>66.105309245625932</c:v>
                </c:pt>
                <c:pt idx="324">
                  <c:v>66.127823603779603</c:v>
                </c:pt>
                <c:pt idx="325">
                  <c:v>66.145751223251409</c:v>
                </c:pt>
                <c:pt idx="326">
                  <c:v>66.156124102214392</c:v>
                </c:pt>
                <c:pt idx="327">
                  <c:v>66.157102933514736</c:v>
                </c:pt>
                <c:pt idx="328">
                  <c:v>66.148509839900086</c:v>
                </c:pt>
                <c:pt idx="329">
                  <c:v>66.131881160522383</c:v>
                </c:pt>
                <c:pt idx="330">
                  <c:v>66.110018795348509</c:v>
                </c:pt>
                <c:pt idx="331">
                  <c:v>66.086219917977402</c:v>
                </c:pt>
                <c:pt idx="332">
                  <c:v>66.063475323114616</c:v>
                </c:pt>
                <c:pt idx="333">
                  <c:v>66.043899424822442</c:v>
                </c:pt>
                <c:pt idx="334">
                  <c:v>66.028521301182096</c:v>
                </c:pt>
                <c:pt idx="335">
                  <c:v>66.017407501221427</c:v>
                </c:pt>
                <c:pt idx="336">
                  <c:v>66.009980679937385</c:v>
                </c:pt>
                <c:pt idx="337">
                  <c:v>66.005375766766122</c:v>
                </c:pt>
                <c:pt idx="338">
                  <c:v>66.002720052599031</c:v>
                </c:pt>
                <c:pt idx="339">
                  <c:v>66.001292917403489</c:v>
                </c:pt>
                <c:pt idx="340">
                  <c:v>66.000577325652841</c:v>
                </c:pt>
                <c:pt idx="341">
                  <c:v>66.000242174005066</c:v>
                </c:pt>
                <c:pt idx="342">
                  <c:v>66.000095431288557</c:v>
                </c:pt>
                <c:pt idx="343">
                  <c:v>66.000035327316283</c:v>
                </c:pt>
                <c:pt idx="344">
                  <c:v>66.000012285337732</c:v>
                </c:pt>
                <c:pt idx="345">
                  <c:v>66.00000401347117</c:v>
                </c:pt>
                <c:pt idx="346">
                  <c:v>66.000001231713753</c:v>
                </c:pt>
                <c:pt idx="347">
                  <c:v>66.000000355104376</c:v>
                </c:pt>
                <c:pt idx="348">
                  <c:v>66.000000096174261</c:v>
                </c:pt>
                <c:pt idx="349">
                  <c:v>66.000000024469117</c:v>
                </c:pt>
                <c:pt idx="350">
                  <c:v>66.000000005848364</c:v>
                </c:pt>
                <c:pt idx="360">
                  <c:v>68.066729772523516</c:v>
                </c:pt>
                <c:pt idx="361">
                  <c:v>68.105309245625932</c:v>
                </c:pt>
                <c:pt idx="362">
                  <c:v>68.156124102214392</c:v>
                </c:pt>
                <c:pt idx="363">
                  <c:v>68.217435274557886</c:v>
                </c:pt>
                <c:pt idx="364">
                  <c:v>68.284476661838923</c:v>
                </c:pt>
                <c:pt idx="365">
                  <c:v>68.349639008523283</c:v>
                </c:pt>
                <c:pt idx="366">
                  <c:v>68.403691599147749</c:v>
                </c:pt>
                <c:pt idx="367">
                  <c:v>68.437860872840517</c:v>
                </c:pt>
                <c:pt idx="368">
                  <c:v>68.446148215249551</c:v>
                </c:pt>
                <c:pt idx="369">
                  <c:v>68.427050049370735</c:v>
                </c:pt>
                <c:pt idx="370">
                  <c:v>68.384003327533094</c:v>
                </c:pt>
                <c:pt idx="371">
                  <c:v>68.324375312723859</c:v>
                </c:pt>
                <c:pt idx="372">
                  <c:v>68.257405128189816</c:v>
                </c:pt>
                <c:pt idx="373">
                  <c:v>68.19188595630996</c:v>
                </c:pt>
                <c:pt idx="374">
                  <c:v>68.134377260088129</c:v>
                </c:pt>
                <c:pt idx="375">
                  <c:v>68.088402585592604</c:v>
                </c:pt>
                <c:pt idx="376">
                  <c:v>68.054633716910899</c:v>
                </c:pt>
                <c:pt idx="377">
                  <c:v>68.031718535243371</c:v>
                </c:pt>
                <c:pt idx="378">
                  <c:v>68.017299043621833</c:v>
                </c:pt>
                <c:pt idx="379">
                  <c:v>68.00886314101362</c:v>
                </c:pt>
                <c:pt idx="380">
                  <c:v>68.004265891636237</c:v>
                </c:pt>
                <c:pt idx="381">
                  <c:v>68.001928806114535</c:v>
                </c:pt>
                <c:pt idx="382">
                  <c:v>68.000819264098922</c:v>
                </c:pt>
                <c:pt idx="383">
                  <c:v>68.000326900713702</c:v>
                </c:pt>
                <c:pt idx="384">
                  <c:v>68.000122536200053</c:v>
                </c:pt>
                <c:pt idx="385">
                  <c:v>68.000043148881545</c:v>
                </c:pt>
                <c:pt idx="386">
                  <c:v>68.000014273526062</c:v>
                </c:pt>
                <c:pt idx="387">
                  <c:v>68.000004435571626</c:v>
                </c:pt>
                <c:pt idx="388">
                  <c:v>68.000001294865072</c:v>
                </c:pt>
                <c:pt idx="389">
                  <c:v>68.000000355104376</c:v>
                </c:pt>
                <c:pt idx="390">
                  <c:v>68.000000091483784</c:v>
                </c:pt>
                <c:pt idx="400">
                  <c:v>70.085682723969995</c:v>
                </c:pt>
                <c:pt idx="401">
                  <c:v>70.145751223251409</c:v>
                </c:pt>
                <c:pt idx="402">
                  <c:v>70.232909791580497</c:v>
                </c:pt>
                <c:pt idx="403">
                  <c:v>70.349639008523283</c:v>
                </c:pt>
                <c:pt idx="404">
                  <c:v>70.49307003264515</c:v>
                </c:pt>
                <c:pt idx="405">
                  <c:v>70.653211664234249</c:v>
                </c:pt>
                <c:pt idx="406">
                  <c:v>70.812935050766868</c:v>
                </c:pt>
                <c:pt idx="407">
                  <c:v>70.950417363389292</c:v>
                </c:pt>
                <c:pt idx="408">
                  <c:v>71.043829267301007</c:v>
                </c:pt>
                <c:pt idx="409">
                  <c:v>71.076963965092432</c:v>
                </c:pt>
                <c:pt idx="410">
                  <c:v>71.043829267301007</c:v>
                </c:pt>
                <c:pt idx="411">
                  <c:v>70.950417363389292</c:v>
                </c:pt>
                <c:pt idx="412">
                  <c:v>70.812935050766868</c:v>
                </c:pt>
                <c:pt idx="413">
                  <c:v>70.653211664234249</c:v>
                </c:pt>
                <c:pt idx="414">
                  <c:v>70.49307003264515</c:v>
                </c:pt>
                <c:pt idx="415">
                  <c:v>70.349639008523283</c:v>
                </c:pt>
                <c:pt idx="416">
                  <c:v>70.232909791580497</c:v>
                </c:pt>
                <c:pt idx="417">
                  <c:v>70.145751223251409</c:v>
                </c:pt>
                <c:pt idx="418">
                  <c:v>70.085682723969995</c:v>
                </c:pt>
                <c:pt idx="419">
                  <c:v>70.047318494249069</c:v>
                </c:pt>
                <c:pt idx="420">
                  <c:v>70.024548511425451</c:v>
                </c:pt>
                <c:pt idx="421">
                  <c:v>70.011963988960019</c:v>
                </c:pt>
                <c:pt idx="422">
                  <c:v>70.005477513285769</c:v>
                </c:pt>
                <c:pt idx="423">
                  <c:v>70.002355849108241</c:v>
                </c:pt>
                <c:pt idx="424">
                  <c:v>70.000951849083975</c:v>
                </c:pt>
                <c:pt idx="425">
                  <c:v>70.000361281161886</c:v>
                </c:pt>
                <c:pt idx="426">
                  <c:v>70.000128818765376</c:v>
                </c:pt>
                <c:pt idx="427">
                  <c:v>70.000043148881545</c:v>
                </c:pt>
                <c:pt idx="428">
                  <c:v>70.000013577397979</c:v>
                </c:pt>
                <c:pt idx="429">
                  <c:v>70.00000401347117</c:v>
                </c:pt>
                <c:pt idx="430">
                  <c:v>70.000001114500691</c:v>
                </c:pt>
                <c:pt idx="440">
                  <c:v>72.085682723969995</c:v>
                </c:pt>
                <c:pt idx="441">
                  <c:v>72.157102933514736</c:v>
                </c:pt>
                <c:pt idx="442">
                  <c:v>72.270602571324929</c:v>
                </c:pt>
                <c:pt idx="443">
                  <c:v>72.437860872840517</c:v>
                </c:pt>
                <c:pt idx="444">
                  <c:v>72.665574926317845</c:v>
                </c:pt>
                <c:pt idx="445">
                  <c:v>72.950417363389292</c:v>
                </c:pt>
                <c:pt idx="446">
                  <c:v>73.274935946129759</c:v>
                </c:pt>
                <c:pt idx="447">
                  <c:v>73.606641441594562</c:v>
                </c:pt>
                <c:pt idx="448">
                  <c:v>73.901980932347016</c:v>
                </c:pt>
                <c:pt idx="449">
                  <c:v>74.11519274137278</c:v>
                </c:pt>
                <c:pt idx="450">
                  <c:v>74.209786576217027</c:v>
                </c:pt>
                <c:pt idx="451">
                  <c:v>74.168739100553026</c:v>
                </c:pt>
                <c:pt idx="452">
                  <c:v>73.999497580034742</c:v>
                </c:pt>
                <c:pt idx="453">
                  <c:v>73.731773346049209</c:v>
                </c:pt>
                <c:pt idx="454">
                  <c:v>73.409022130071861</c:v>
                </c:pt>
                <c:pt idx="455">
                  <c:v>73.076963965092432</c:v>
                </c:pt>
                <c:pt idx="456">
                  <c:v>72.773287740497437</c:v>
                </c:pt>
                <c:pt idx="457">
                  <c:v>72.521600108173857</c:v>
                </c:pt>
                <c:pt idx="458">
                  <c:v>72.330514726981491</c:v>
                </c:pt>
                <c:pt idx="459">
                  <c:v>72.196743572420885</c:v>
                </c:pt>
                <c:pt idx="460">
                  <c:v>72.110018795348509</c:v>
                </c:pt>
                <c:pt idx="461">
                  <c:v>72.057794939387804</c:v>
                </c:pt>
                <c:pt idx="462">
                  <c:v>72.028521301182096</c:v>
                </c:pt>
                <c:pt idx="463">
                  <c:v>72.0132222526628</c:v>
                </c:pt>
                <c:pt idx="464">
                  <c:v>72.005758351397347</c:v>
                </c:pt>
                <c:pt idx="465">
                  <c:v>72.002355849108241</c:v>
                </c:pt>
                <c:pt idx="466">
                  <c:v>72.000905426856363</c:v>
                </c:pt>
                <c:pt idx="467">
                  <c:v>72.000326900713702</c:v>
                </c:pt>
                <c:pt idx="468">
                  <c:v>72.000110875338876</c:v>
                </c:pt>
                <c:pt idx="469">
                  <c:v>72.000035327316283</c:v>
                </c:pt>
                <c:pt idx="470">
                  <c:v>72.000010574088179</c:v>
                </c:pt>
                <c:pt idx="480">
                  <c:v>74.066729772523516</c:v>
                </c:pt>
                <c:pt idx="481">
                  <c:v>74.131881160522383</c:v>
                </c:pt>
                <c:pt idx="482">
                  <c:v>74.244851331951537</c:v>
                </c:pt>
                <c:pt idx="483">
                  <c:v>74.427050049370735</c:v>
                </c:pt>
                <c:pt idx="484">
                  <c:v>74.699699682510555</c:v>
                </c:pt>
                <c:pt idx="485">
                  <c:v>75.076963965092432</c:v>
                </c:pt>
                <c:pt idx="486">
                  <c:v>75.55721028108043</c:v>
                </c:pt>
                <c:pt idx="487">
                  <c:v>76.11519274137278</c:v>
                </c:pt>
                <c:pt idx="488">
                  <c:v>76.699039419136795</c:v>
                </c:pt>
                <c:pt idx="489">
                  <c:v>77.235378552945321</c:v>
                </c:pt>
                <c:pt idx="490">
                  <c:v>77.643322131916619</c:v>
                </c:pt>
                <c:pt idx="491">
                  <c:v>77.854132460504871</c:v>
                </c:pt>
                <c:pt idx="492">
                  <c:v>77.830119252071015</c:v>
                </c:pt>
                <c:pt idx="493">
                  <c:v>77.575646285680833</c:v>
                </c:pt>
                <c:pt idx="494">
                  <c:v>77.135836419626585</c:v>
                </c:pt>
                <c:pt idx="495">
                  <c:v>76.583502248353085</c:v>
                </c:pt>
                <c:pt idx="496">
                  <c:v>75.999497580034742</c:v>
                </c:pt>
                <c:pt idx="497">
                  <c:v>75.453749293721998</c:v>
                </c:pt>
                <c:pt idx="498">
                  <c:v>74.992921113211736</c:v>
                </c:pt>
                <c:pt idx="499">
                  <c:v>74.637083810780183</c:v>
                </c:pt>
                <c:pt idx="500">
                  <c:v>74.384003327533094</c:v>
                </c:pt>
                <c:pt idx="501">
                  <c:v>74.217435274557886</c:v>
                </c:pt>
                <c:pt idx="502">
                  <c:v>74.115659579607993</c:v>
                </c:pt>
                <c:pt idx="503">
                  <c:v>74.057794939387804</c:v>
                </c:pt>
                <c:pt idx="504">
                  <c:v>74.027130300909448</c:v>
                </c:pt>
                <c:pt idx="505">
                  <c:v>74.011963988960019</c:v>
                </c:pt>
                <c:pt idx="506">
                  <c:v>74.004956258978751</c:v>
                </c:pt>
                <c:pt idx="507">
                  <c:v>74.001928806114535</c:v>
                </c:pt>
                <c:pt idx="508">
                  <c:v>74.000705147144743</c:v>
                </c:pt>
                <c:pt idx="509">
                  <c:v>74.000242174005066</c:v>
                </c:pt>
                <c:pt idx="510">
                  <c:v>74.000078132530746</c:v>
                </c:pt>
                <c:pt idx="520">
                  <c:v>76.040473652951164</c:v>
                </c:pt>
                <c:pt idx="521">
                  <c:v>76.086219917977402</c:v>
                </c:pt>
                <c:pt idx="522">
                  <c:v>76.172543817378013</c:v>
                </c:pt>
                <c:pt idx="523">
                  <c:v>76.324375312723859</c:v>
                </c:pt>
                <c:pt idx="524">
                  <c:v>76.572865647990298</c:v>
                </c:pt>
                <c:pt idx="525">
                  <c:v>76.950417363389292</c:v>
                </c:pt>
                <c:pt idx="526">
                  <c:v>77.481264239498728</c:v>
                </c:pt>
                <c:pt idx="527">
                  <c:v>78.168739100553026</c:v>
                </c:pt>
                <c:pt idx="528">
                  <c:v>78.982899872769778</c:v>
                </c:pt>
                <c:pt idx="529">
                  <c:v>79.854132460504871</c:v>
                </c:pt>
                <c:pt idx="530">
                  <c:v>80.678118218561906</c:v>
                </c:pt>
                <c:pt idx="531">
                  <c:v>81.334237439007936</c:v>
                </c:pt>
                <c:pt idx="532">
                  <c:v>81.713866495150853</c:v>
                </c:pt>
                <c:pt idx="533">
                  <c:v>81.749689992562082</c:v>
                </c:pt>
                <c:pt idx="534">
                  <c:v>81.435197937856259</c:v>
                </c:pt>
                <c:pt idx="535">
                  <c:v>80.8266176315027</c:v>
                </c:pt>
                <c:pt idx="536">
                  <c:v>80.026493665375611</c:v>
                </c:pt>
                <c:pt idx="537">
                  <c:v>79.155496771851446</c:v>
                </c:pt>
                <c:pt idx="538">
                  <c:v>78.323084756736691</c:v>
                </c:pt>
                <c:pt idx="539">
                  <c:v>77.606641441594562</c:v>
                </c:pt>
                <c:pt idx="540">
                  <c:v>77.043829267301007</c:v>
                </c:pt>
                <c:pt idx="541">
                  <c:v>76.637083810780183</c:v>
                </c:pt>
                <c:pt idx="542">
                  <c:v>76.365275264255658</c:v>
                </c:pt>
                <c:pt idx="543">
                  <c:v>76.196743572420885</c:v>
                </c:pt>
                <c:pt idx="544">
                  <c:v>76.099549122718571</c:v>
                </c:pt>
                <c:pt idx="545">
                  <c:v>76.047318494249069</c:v>
                </c:pt>
                <c:pt idx="546">
                  <c:v>76.021129099593253</c:v>
                </c:pt>
                <c:pt idx="547">
                  <c:v>76.00886314101362</c:v>
                </c:pt>
                <c:pt idx="548">
                  <c:v>76.003492616671892</c:v>
                </c:pt>
                <c:pt idx="549">
                  <c:v>76.001292917403489</c:v>
                </c:pt>
                <c:pt idx="550">
                  <c:v>76.000449621670526</c:v>
                </c:pt>
                <c:pt idx="560">
                  <c:v>78.019118399921382</c:v>
                </c:pt>
                <c:pt idx="561">
                  <c:v>78.043899424822442</c:v>
                </c:pt>
                <c:pt idx="562">
                  <c:v>78.094694054713131</c:v>
                </c:pt>
                <c:pt idx="563">
                  <c:v>78.19188595630996</c:v>
                </c:pt>
                <c:pt idx="564">
                  <c:v>78.365275264255658</c:v>
                </c:pt>
                <c:pt idx="565">
                  <c:v>78.653211664234249</c:v>
                </c:pt>
                <c:pt idx="566">
                  <c:v>79.097347538264913</c:v>
                </c:pt>
                <c:pt idx="567">
                  <c:v>79.731773346049209</c:v>
                </c:pt>
                <c:pt idx="568">
                  <c:v>80.567405713370235</c:v>
                </c:pt>
                <c:pt idx="569">
                  <c:v>81.575646285680833</c:v>
                </c:pt>
                <c:pt idx="570">
                  <c:v>82.678118218561906</c:v>
                </c:pt>
                <c:pt idx="571">
                  <c:v>83.749689992562082</c:v>
                </c:pt>
                <c:pt idx="572">
                  <c:v>84.638565752444109</c:v>
                </c:pt>
                <c:pt idx="573">
                  <c:v>85.200467388746532</c:v>
                </c:pt>
                <c:pt idx="574">
                  <c:v>85.336749807334201</c:v>
                </c:pt>
                <c:pt idx="575">
                  <c:v>85.022687215481255</c:v>
                </c:pt>
                <c:pt idx="576">
                  <c:v>84.31479908020755</c:v>
                </c:pt>
                <c:pt idx="577">
                  <c:v>83.334237439007936</c:v>
                </c:pt>
                <c:pt idx="578">
                  <c:v>82.232936410150543</c:v>
                </c:pt>
                <c:pt idx="579">
                  <c:v>81.155496771851446</c:v>
                </c:pt>
                <c:pt idx="580">
                  <c:v>80.209786576217027</c:v>
                </c:pt>
                <c:pt idx="581">
                  <c:v>79.453749293721998</c:v>
                </c:pt>
                <c:pt idx="582">
                  <c:v>78.898432176391893</c:v>
                </c:pt>
                <c:pt idx="583">
                  <c:v>78.521600108173857</c:v>
                </c:pt>
                <c:pt idx="584">
                  <c:v>78.284476661838923</c:v>
                </c:pt>
                <c:pt idx="585">
                  <c:v>78.145751223251409</c:v>
                </c:pt>
                <c:pt idx="586">
                  <c:v>78.070151081121722</c:v>
                </c:pt>
                <c:pt idx="587">
                  <c:v>78.031718535243371</c:v>
                </c:pt>
                <c:pt idx="588">
                  <c:v>78.013472508719076</c:v>
                </c:pt>
                <c:pt idx="589">
                  <c:v>78.005375766766122</c:v>
                </c:pt>
                <c:pt idx="590">
                  <c:v>78.002015064526574</c:v>
                </c:pt>
                <c:pt idx="600">
                  <c:v>80.007033266279166</c:v>
                </c:pt>
                <c:pt idx="601">
                  <c:v>80.017407501221427</c:v>
                </c:pt>
                <c:pt idx="602">
                  <c:v>80.040473652951164</c:v>
                </c:pt>
                <c:pt idx="603">
                  <c:v>80.088402585592604</c:v>
                </c:pt>
                <c:pt idx="604">
                  <c:v>80.181390328067891</c:v>
                </c:pt>
                <c:pt idx="605">
                  <c:v>80.349639008523283</c:v>
                </c:pt>
                <c:pt idx="606">
                  <c:v>80.633114454123429</c:v>
                </c:pt>
                <c:pt idx="607">
                  <c:v>81.076963965092432</c:v>
                </c:pt>
                <c:pt idx="608">
                  <c:v>81.720983515978503</c:v>
                </c:pt>
                <c:pt idx="609">
                  <c:v>82.583502248353085</c:v>
                </c:pt>
                <c:pt idx="610">
                  <c:v>83.643322131916619</c:v>
                </c:pt>
                <c:pt idx="611">
                  <c:v>84.8266176315027</c:v>
                </c:pt>
                <c:pt idx="612">
                  <c:v>86.006822694903462</c:v>
                </c:pt>
                <c:pt idx="613">
                  <c:v>87.022687215481255</c:v>
                </c:pt>
                <c:pt idx="614">
                  <c:v>87.712913013792814</c:v>
                </c:pt>
                <c:pt idx="615">
                  <c:v>87.95774715459477</c:v>
                </c:pt>
                <c:pt idx="616">
                  <c:v>87.712913013792814</c:v>
                </c:pt>
                <c:pt idx="617">
                  <c:v>87.022687215481255</c:v>
                </c:pt>
                <c:pt idx="618">
                  <c:v>86.006822694903462</c:v>
                </c:pt>
                <c:pt idx="619">
                  <c:v>84.8266176315027</c:v>
                </c:pt>
                <c:pt idx="620">
                  <c:v>83.643322131916619</c:v>
                </c:pt>
                <c:pt idx="621">
                  <c:v>82.583502248353085</c:v>
                </c:pt>
                <c:pt idx="622">
                  <c:v>81.720983515978503</c:v>
                </c:pt>
                <c:pt idx="623">
                  <c:v>81.076963965092432</c:v>
                </c:pt>
                <c:pt idx="624">
                  <c:v>80.633114454123429</c:v>
                </c:pt>
                <c:pt idx="625">
                  <c:v>80.349639008523283</c:v>
                </c:pt>
                <c:pt idx="626">
                  <c:v>80.181390328067891</c:v>
                </c:pt>
                <c:pt idx="627">
                  <c:v>80.088402585592604</c:v>
                </c:pt>
                <c:pt idx="628">
                  <c:v>80.040473652951164</c:v>
                </c:pt>
                <c:pt idx="629">
                  <c:v>80.017407501221427</c:v>
                </c:pt>
                <c:pt idx="630">
                  <c:v>80.007033266279166</c:v>
                </c:pt>
                <c:pt idx="640">
                  <c:v>82.002015064526574</c:v>
                </c:pt>
                <c:pt idx="641">
                  <c:v>82.005375766766122</c:v>
                </c:pt>
                <c:pt idx="642">
                  <c:v>82.013472508719076</c:v>
                </c:pt>
                <c:pt idx="643">
                  <c:v>82.031718535243371</c:v>
                </c:pt>
                <c:pt idx="644">
                  <c:v>82.070151081121722</c:v>
                </c:pt>
                <c:pt idx="645">
                  <c:v>82.145751223251409</c:v>
                </c:pt>
                <c:pt idx="646">
                  <c:v>82.284476661838923</c:v>
                </c:pt>
                <c:pt idx="647">
                  <c:v>82.521600108173857</c:v>
                </c:pt>
                <c:pt idx="648">
                  <c:v>82.898432176391893</c:v>
                </c:pt>
                <c:pt idx="649">
                  <c:v>83.453749293721998</c:v>
                </c:pt>
                <c:pt idx="650">
                  <c:v>84.209786576217027</c:v>
                </c:pt>
                <c:pt idx="651">
                  <c:v>85.155496771851446</c:v>
                </c:pt>
                <c:pt idx="652">
                  <c:v>86.232936410150543</c:v>
                </c:pt>
                <c:pt idx="653">
                  <c:v>87.334237439007936</c:v>
                </c:pt>
                <c:pt idx="654">
                  <c:v>88.31479908020755</c:v>
                </c:pt>
                <c:pt idx="655">
                  <c:v>89.022687215481255</c:v>
                </c:pt>
                <c:pt idx="656">
                  <c:v>89.336749807334201</c:v>
                </c:pt>
                <c:pt idx="657">
                  <c:v>89.200467388746532</c:v>
                </c:pt>
                <c:pt idx="658">
                  <c:v>88.638565752444109</c:v>
                </c:pt>
                <c:pt idx="659">
                  <c:v>87.749689992562082</c:v>
                </c:pt>
                <c:pt idx="660">
                  <c:v>86.678118218561906</c:v>
                </c:pt>
                <c:pt idx="661">
                  <c:v>85.575646285680833</c:v>
                </c:pt>
                <c:pt idx="662">
                  <c:v>84.567405713370235</c:v>
                </c:pt>
                <c:pt idx="663">
                  <c:v>83.731773346049209</c:v>
                </c:pt>
                <c:pt idx="664">
                  <c:v>83.097347538264913</c:v>
                </c:pt>
                <c:pt idx="665">
                  <c:v>82.653211664234249</c:v>
                </c:pt>
                <c:pt idx="666">
                  <c:v>82.365275264255658</c:v>
                </c:pt>
                <c:pt idx="667">
                  <c:v>82.19188595630996</c:v>
                </c:pt>
                <c:pt idx="668">
                  <c:v>82.094694054713131</c:v>
                </c:pt>
                <c:pt idx="669">
                  <c:v>82.043899424822442</c:v>
                </c:pt>
                <c:pt idx="670">
                  <c:v>82.019118399921382</c:v>
                </c:pt>
                <c:pt idx="680">
                  <c:v>84.000449621670526</c:v>
                </c:pt>
                <c:pt idx="681">
                  <c:v>84.001292917403489</c:v>
                </c:pt>
                <c:pt idx="682">
                  <c:v>84.003492616671892</c:v>
                </c:pt>
                <c:pt idx="683">
                  <c:v>84.00886314101362</c:v>
                </c:pt>
                <c:pt idx="684">
                  <c:v>84.021129099593253</c:v>
                </c:pt>
                <c:pt idx="685">
                  <c:v>84.047318494249069</c:v>
                </c:pt>
                <c:pt idx="686">
                  <c:v>84.099549122718571</c:v>
                </c:pt>
                <c:pt idx="687">
                  <c:v>84.196743572420885</c:v>
                </c:pt>
                <c:pt idx="688">
                  <c:v>84.365275264255658</c:v>
                </c:pt>
                <c:pt idx="689">
                  <c:v>84.637083810780183</c:v>
                </c:pt>
                <c:pt idx="690">
                  <c:v>85.043829267301007</c:v>
                </c:pt>
                <c:pt idx="691">
                  <c:v>85.606641441594562</c:v>
                </c:pt>
                <c:pt idx="692">
                  <c:v>86.323084756736691</c:v>
                </c:pt>
                <c:pt idx="693">
                  <c:v>87.155496771851446</c:v>
                </c:pt>
                <c:pt idx="694">
                  <c:v>88.026493665375611</c:v>
                </c:pt>
                <c:pt idx="695">
                  <c:v>88.8266176315027</c:v>
                </c:pt>
                <c:pt idx="696">
                  <c:v>89.435197937856259</c:v>
                </c:pt>
                <c:pt idx="697">
                  <c:v>89.749689992562082</c:v>
                </c:pt>
                <c:pt idx="698">
                  <c:v>89.713866495150853</c:v>
                </c:pt>
                <c:pt idx="699">
                  <c:v>89.334237439007936</c:v>
                </c:pt>
                <c:pt idx="700">
                  <c:v>88.678118218561906</c:v>
                </c:pt>
                <c:pt idx="701">
                  <c:v>87.854132460504871</c:v>
                </c:pt>
                <c:pt idx="702">
                  <c:v>86.982899872769778</c:v>
                </c:pt>
                <c:pt idx="703">
                  <c:v>86.168739100553026</c:v>
                </c:pt>
                <c:pt idx="704">
                  <c:v>85.481264239498728</c:v>
                </c:pt>
                <c:pt idx="705">
                  <c:v>84.950417363389292</c:v>
                </c:pt>
                <c:pt idx="706">
                  <c:v>84.572865647990298</c:v>
                </c:pt>
                <c:pt idx="707">
                  <c:v>84.324375312723859</c:v>
                </c:pt>
                <c:pt idx="708">
                  <c:v>84.172543817378013</c:v>
                </c:pt>
                <c:pt idx="709">
                  <c:v>84.086219917977402</c:v>
                </c:pt>
                <c:pt idx="710">
                  <c:v>84.040473652951164</c:v>
                </c:pt>
                <c:pt idx="720">
                  <c:v>86.000078132530746</c:v>
                </c:pt>
                <c:pt idx="721">
                  <c:v>86.000242174005066</c:v>
                </c:pt>
                <c:pt idx="722">
                  <c:v>86.000705147144743</c:v>
                </c:pt>
                <c:pt idx="723">
                  <c:v>86.001928806114535</c:v>
                </c:pt>
                <c:pt idx="724">
                  <c:v>86.004956258978751</c:v>
                </c:pt>
                <c:pt idx="725">
                  <c:v>86.011963988960019</c:v>
                </c:pt>
                <c:pt idx="726">
                  <c:v>86.027130300909448</c:v>
                </c:pt>
                <c:pt idx="727">
                  <c:v>86.057794939387804</c:v>
                </c:pt>
                <c:pt idx="728">
                  <c:v>86.115659579607993</c:v>
                </c:pt>
                <c:pt idx="729">
                  <c:v>86.217435274557886</c:v>
                </c:pt>
                <c:pt idx="730">
                  <c:v>86.384003327533094</c:v>
                </c:pt>
                <c:pt idx="731">
                  <c:v>86.637083810780183</c:v>
                </c:pt>
                <c:pt idx="732">
                  <c:v>86.992921113211736</c:v>
                </c:pt>
                <c:pt idx="733">
                  <c:v>87.453749293721998</c:v>
                </c:pt>
                <c:pt idx="734">
                  <c:v>87.999497580034742</c:v>
                </c:pt>
                <c:pt idx="735">
                  <c:v>88.583502248353085</c:v>
                </c:pt>
                <c:pt idx="736">
                  <c:v>89.135836419626585</c:v>
                </c:pt>
                <c:pt idx="737">
                  <c:v>89.575646285680833</c:v>
                </c:pt>
                <c:pt idx="738">
                  <c:v>89.830119252071015</c:v>
                </c:pt>
                <c:pt idx="739">
                  <c:v>89.854132460504871</c:v>
                </c:pt>
                <c:pt idx="740">
                  <c:v>89.643322131916619</c:v>
                </c:pt>
                <c:pt idx="741">
                  <c:v>89.235378552945321</c:v>
                </c:pt>
                <c:pt idx="742">
                  <c:v>88.699039419136795</c:v>
                </c:pt>
                <c:pt idx="743">
                  <c:v>88.11519274137278</c:v>
                </c:pt>
                <c:pt idx="744">
                  <c:v>87.55721028108043</c:v>
                </c:pt>
                <c:pt idx="745">
                  <c:v>87.076963965092432</c:v>
                </c:pt>
                <c:pt idx="746">
                  <c:v>86.699699682510555</c:v>
                </c:pt>
                <c:pt idx="747">
                  <c:v>86.427050049370735</c:v>
                </c:pt>
                <c:pt idx="748">
                  <c:v>86.244851331951537</c:v>
                </c:pt>
                <c:pt idx="749">
                  <c:v>86.131881160522383</c:v>
                </c:pt>
                <c:pt idx="750">
                  <c:v>86.066729772523516</c:v>
                </c:pt>
                <c:pt idx="760">
                  <c:v>88.000010574088179</c:v>
                </c:pt>
                <c:pt idx="761">
                  <c:v>88.000035327316283</c:v>
                </c:pt>
                <c:pt idx="762">
                  <c:v>88.000110875338876</c:v>
                </c:pt>
                <c:pt idx="763">
                  <c:v>88.000326900713702</c:v>
                </c:pt>
                <c:pt idx="764">
                  <c:v>88.000905426856363</c:v>
                </c:pt>
                <c:pt idx="765">
                  <c:v>88.002355849108241</c:v>
                </c:pt>
                <c:pt idx="766">
                  <c:v>88.005758351397347</c:v>
                </c:pt>
                <c:pt idx="767">
                  <c:v>88.0132222526628</c:v>
                </c:pt>
                <c:pt idx="768">
                  <c:v>88.028521301182096</c:v>
                </c:pt>
                <c:pt idx="769">
                  <c:v>88.057794939387804</c:v>
                </c:pt>
                <c:pt idx="770">
                  <c:v>88.110018795348509</c:v>
                </c:pt>
                <c:pt idx="771">
                  <c:v>88.196743572420885</c:v>
                </c:pt>
                <c:pt idx="772">
                  <c:v>88.330514726981491</c:v>
                </c:pt>
                <c:pt idx="773">
                  <c:v>88.521600108173857</c:v>
                </c:pt>
                <c:pt idx="774">
                  <c:v>88.773287740497437</c:v>
                </c:pt>
                <c:pt idx="775">
                  <c:v>89.076963965092432</c:v>
                </c:pt>
                <c:pt idx="776">
                  <c:v>89.409022130071861</c:v>
                </c:pt>
                <c:pt idx="777">
                  <c:v>89.731773346049209</c:v>
                </c:pt>
                <c:pt idx="778">
                  <c:v>89.999497580034742</c:v>
                </c:pt>
                <c:pt idx="779">
                  <c:v>90.168739100553026</c:v>
                </c:pt>
                <c:pt idx="780">
                  <c:v>90.209786576217027</c:v>
                </c:pt>
                <c:pt idx="781">
                  <c:v>90.11519274137278</c:v>
                </c:pt>
                <c:pt idx="782">
                  <c:v>89.901980932347016</c:v>
                </c:pt>
                <c:pt idx="783">
                  <c:v>89.606641441594562</c:v>
                </c:pt>
                <c:pt idx="784">
                  <c:v>89.274935946129759</c:v>
                </c:pt>
                <c:pt idx="785">
                  <c:v>88.950417363389292</c:v>
                </c:pt>
                <c:pt idx="786">
                  <c:v>88.665574926317845</c:v>
                </c:pt>
                <c:pt idx="787">
                  <c:v>88.437860872840517</c:v>
                </c:pt>
                <c:pt idx="788">
                  <c:v>88.270602571324929</c:v>
                </c:pt>
                <c:pt idx="789">
                  <c:v>88.157102933514736</c:v>
                </c:pt>
                <c:pt idx="790">
                  <c:v>88.085682723969995</c:v>
                </c:pt>
                <c:pt idx="800">
                  <c:v>90.000001114500691</c:v>
                </c:pt>
                <c:pt idx="801">
                  <c:v>90.00000401347117</c:v>
                </c:pt>
                <c:pt idx="802">
                  <c:v>90.000013577397979</c:v>
                </c:pt>
                <c:pt idx="803">
                  <c:v>90.000043148881545</c:v>
                </c:pt>
                <c:pt idx="804">
                  <c:v>90.000128818765376</c:v>
                </c:pt>
                <c:pt idx="805">
                  <c:v>90.000361281161886</c:v>
                </c:pt>
                <c:pt idx="806">
                  <c:v>90.000951849083975</c:v>
                </c:pt>
                <c:pt idx="807">
                  <c:v>90.002355849108241</c:v>
                </c:pt>
                <c:pt idx="808">
                  <c:v>90.005477513285769</c:v>
                </c:pt>
                <c:pt idx="809">
                  <c:v>90.011963988960019</c:v>
                </c:pt>
                <c:pt idx="810">
                  <c:v>90.024548511425451</c:v>
                </c:pt>
                <c:pt idx="811">
                  <c:v>90.047318494249069</c:v>
                </c:pt>
                <c:pt idx="812">
                  <c:v>90.085682723969995</c:v>
                </c:pt>
                <c:pt idx="813">
                  <c:v>90.145751223251409</c:v>
                </c:pt>
                <c:pt idx="814">
                  <c:v>90.232909791580497</c:v>
                </c:pt>
                <c:pt idx="815">
                  <c:v>90.349639008523283</c:v>
                </c:pt>
                <c:pt idx="816">
                  <c:v>90.49307003264515</c:v>
                </c:pt>
                <c:pt idx="817">
                  <c:v>90.653211664234249</c:v>
                </c:pt>
                <c:pt idx="818">
                  <c:v>90.812935050766868</c:v>
                </c:pt>
                <c:pt idx="819">
                  <c:v>90.950417363389292</c:v>
                </c:pt>
                <c:pt idx="820">
                  <c:v>91.043829267301007</c:v>
                </c:pt>
                <c:pt idx="821">
                  <c:v>91.076963965092432</c:v>
                </c:pt>
                <c:pt idx="822">
                  <c:v>91.043829267301007</c:v>
                </c:pt>
                <c:pt idx="823">
                  <c:v>90.950417363389292</c:v>
                </c:pt>
                <c:pt idx="824">
                  <c:v>90.812935050766868</c:v>
                </c:pt>
                <c:pt idx="825">
                  <c:v>90.653211664234249</c:v>
                </c:pt>
                <c:pt idx="826">
                  <c:v>90.49307003264515</c:v>
                </c:pt>
                <c:pt idx="827">
                  <c:v>90.349639008523283</c:v>
                </c:pt>
                <c:pt idx="828">
                  <c:v>90.232909791580497</c:v>
                </c:pt>
                <c:pt idx="829">
                  <c:v>90.145751223251409</c:v>
                </c:pt>
                <c:pt idx="830">
                  <c:v>90.085682723969995</c:v>
                </c:pt>
                <c:pt idx="840">
                  <c:v>92.000000091483784</c:v>
                </c:pt>
                <c:pt idx="841">
                  <c:v>92.000000355104376</c:v>
                </c:pt>
                <c:pt idx="842">
                  <c:v>92.000001294865072</c:v>
                </c:pt>
                <c:pt idx="843">
                  <c:v>92.000004435571626</c:v>
                </c:pt>
                <c:pt idx="844">
                  <c:v>92.000014273526062</c:v>
                </c:pt>
                <c:pt idx="845">
                  <c:v>92.000043148881545</c:v>
                </c:pt>
                <c:pt idx="846">
                  <c:v>92.000122536200053</c:v>
                </c:pt>
                <c:pt idx="847">
                  <c:v>92.000326900713702</c:v>
                </c:pt>
                <c:pt idx="848">
                  <c:v>92.000819264098922</c:v>
                </c:pt>
                <c:pt idx="849">
                  <c:v>92.001928806114535</c:v>
                </c:pt>
                <c:pt idx="850">
                  <c:v>92.004265891636237</c:v>
                </c:pt>
                <c:pt idx="851">
                  <c:v>92.00886314101362</c:v>
                </c:pt>
                <c:pt idx="852">
                  <c:v>92.017299043621833</c:v>
                </c:pt>
                <c:pt idx="853">
                  <c:v>92.031718535243371</c:v>
                </c:pt>
                <c:pt idx="854">
                  <c:v>92.054633716910899</c:v>
                </c:pt>
                <c:pt idx="855">
                  <c:v>92.088402585592604</c:v>
                </c:pt>
                <c:pt idx="856">
                  <c:v>92.134377260088129</c:v>
                </c:pt>
                <c:pt idx="857">
                  <c:v>92.19188595630996</c:v>
                </c:pt>
                <c:pt idx="858">
                  <c:v>92.257405128189816</c:v>
                </c:pt>
                <c:pt idx="859">
                  <c:v>92.324375312723859</c:v>
                </c:pt>
                <c:pt idx="860">
                  <c:v>92.384003327533094</c:v>
                </c:pt>
                <c:pt idx="861">
                  <c:v>92.427050049370735</c:v>
                </c:pt>
                <c:pt idx="862">
                  <c:v>92.446148215249551</c:v>
                </c:pt>
                <c:pt idx="863">
                  <c:v>92.437860872840517</c:v>
                </c:pt>
                <c:pt idx="864">
                  <c:v>92.403691599147749</c:v>
                </c:pt>
                <c:pt idx="865">
                  <c:v>92.349639008523283</c:v>
                </c:pt>
                <c:pt idx="866">
                  <c:v>92.284476661838923</c:v>
                </c:pt>
                <c:pt idx="867">
                  <c:v>92.217435274557886</c:v>
                </c:pt>
                <c:pt idx="868">
                  <c:v>92.156124102214392</c:v>
                </c:pt>
                <c:pt idx="869">
                  <c:v>92.105309245625932</c:v>
                </c:pt>
                <c:pt idx="870">
                  <c:v>92.066729772523516</c:v>
                </c:pt>
                <c:pt idx="880">
                  <c:v>94.000000005848364</c:v>
                </c:pt>
                <c:pt idx="881">
                  <c:v>94.000000024469117</c:v>
                </c:pt>
                <c:pt idx="882">
                  <c:v>94.000000096174261</c:v>
                </c:pt>
                <c:pt idx="883">
                  <c:v>94.000000355104376</c:v>
                </c:pt>
                <c:pt idx="884">
                  <c:v>94.000001231713753</c:v>
                </c:pt>
                <c:pt idx="885">
                  <c:v>94.00000401347117</c:v>
                </c:pt>
                <c:pt idx="886">
                  <c:v>94.000012285337732</c:v>
                </c:pt>
                <c:pt idx="887">
                  <c:v>94.000035327316283</c:v>
                </c:pt>
                <c:pt idx="888">
                  <c:v>94.000095431288557</c:v>
                </c:pt>
                <c:pt idx="889">
                  <c:v>94.000242174005066</c:v>
                </c:pt>
                <c:pt idx="890">
                  <c:v>94.000577325652841</c:v>
                </c:pt>
                <c:pt idx="891">
                  <c:v>94.001292917403489</c:v>
                </c:pt>
                <c:pt idx="892">
                  <c:v>94.002720052599031</c:v>
                </c:pt>
                <c:pt idx="893">
                  <c:v>94.005375766766122</c:v>
                </c:pt>
                <c:pt idx="894">
                  <c:v>94.009980679937385</c:v>
                </c:pt>
                <c:pt idx="895">
                  <c:v>94.017407501221427</c:v>
                </c:pt>
                <c:pt idx="896">
                  <c:v>94.028521301182096</c:v>
                </c:pt>
                <c:pt idx="897">
                  <c:v>94.043899424822442</c:v>
                </c:pt>
                <c:pt idx="898">
                  <c:v>94.063475323114616</c:v>
                </c:pt>
                <c:pt idx="899">
                  <c:v>94.086219917977402</c:v>
                </c:pt>
                <c:pt idx="900">
                  <c:v>94.110018795348509</c:v>
                </c:pt>
                <c:pt idx="901">
                  <c:v>94.131881160522383</c:v>
                </c:pt>
                <c:pt idx="902">
                  <c:v>94.148509839900086</c:v>
                </c:pt>
                <c:pt idx="903">
                  <c:v>94.157102933514736</c:v>
                </c:pt>
                <c:pt idx="904">
                  <c:v>94.156124102214392</c:v>
                </c:pt>
                <c:pt idx="905">
                  <c:v>94.145751223251409</c:v>
                </c:pt>
                <c:pt idx="906">
                  <c:v>94.127823603779603</c:v>
                </c:pt>
                <c:pt idx="907">
                  <c:v>94.105309245625932</c:v>
                </c:pt>
                <c:pt idx="908">
                  <c:v>94.081503928211632</c:v>
                </c:pt>
                <c:pt idx="909">
                  <c:v>94.059258025244105</c:v>
                </c:pt>
                <c:pt idx="910">
                  <c:v>94.040473652951164</c:v>
                </c:pt>
                <c:pt idx="920">
                  <c:v>96.000000000291166</c:v>
                </c:pt>
                <c:pt idx="921">
                  <c:v>96.000000001313126</c:v>
                </c:pt>
                <c:pt idx="922">
                  <c:v>96.000000005563138</c:v>
                </c:pt>
                <c:pt idx="923">
                  <c:v>96.000000022140568</c:v>
                </c:pt>
                <c:pt idx="924">
                  <c:v>96.000000082777959</c:v>
                </c:pt>
                <c:pt idx="925">
                  <c:v>96.000000290734874</c:v>
                </c:pt>
                <c:pt idx="926">
                  <c:v>96.000000959259637</c:v>
                </c:pt>
                <c:pt idx="927">
                  <c:v>96.000002973252577</c:v>
                </c:pt>
                <c:pt idx="928">
                  <c:v>96.000008657331179</c:v>
                </c:pt>
                <c:pt idx="929">
                  <c:v>96.00002368060828</c:v>
                </c:pt>
                <c:pt idx="930">
                  <c:v>96.000060849676132</c:v>
                </c:pt>
                <c:pt idx="931">
                  <c:v>96.000146885959055</c:v>
                </c:pt>
                <c:pt idx="932">
                  <c:v>96.000333087925938</c:v>
                </c:pt>
                <c:pt idx="933">
                  <c:v>96.000709568115539</c:v>
                </c:pt>
                <c:pt idx="934">
                  <c:v>96.001419991971886</c:v>
                </c:pt>
                <c:pt idx="935">
                  <c:v>96.002669526772664</c:v>
                </c:pt>
                <c:pt idx="936">
                  <c:v>96.004714539376039</c:v>
                </c:pt>
                <c:pt idx="937">
                  <c:v>96.007821694491696</c:v>
                </c:pt>
                <c:pt idx="938">
                  <c:v>96.012190430003827</c:v>
                </c:pt>
                <c:pt idx="939">
                  <c:v>96.017848174212872</c:v>
                </c:pt>
                <c:pt idx="940">
                  <c:v>96.024548511425451</c:v>
                </c:pt>
                <c:pt idx="941">
                  <c:v>96.031718535243371</c:v>
                </c:pt>
                <c:pt idx="942">
                  <c:v>96.038499729604183</c:v>
                </c:pt>
                <c:pt idx="943">
                  <c:v>96.043899424822442</c:v>
                </c:pt>
                <c:pt idx="944">
                  <c:v>96.047023675926965</c:v>
                </c:pt>
                <c:pt idx="945">
                  <c:v>96.047318494249069</c:v>
                </c:pt>
                <c:pt idx="946">
                  <c:v>96.044730304189912</c:v>
                </c:pt>
                <c:pt idx="947">
                  <c:v>96.039721842209602</c:v>
                </c:pt>
                <c:pt idx="948">
                  <c:v>96.033137024360528</c:v>
                </c:pt>
                <c:pt idx="949">
                  <c:v>96.025968940246344</c:v>
                </c:pt>
                <c:pt idx="950">
                  <c:v>96.019118399921382</c:v>
                </c:pt>
                <c:pt idx="960">
                  <c:v>98.000000000011283</c:v>
                </c:pt>
                <c:pt idx="961">
                  <c:v>98.000000000054882</c:v>
                </c:pt>
                <c:pt idx="962">
                  <c:v>98.000000000250608</c:v>
                </c:pt>
                <c:pt idx="963">
                  <c:v>98.000000001075094</c:v>
                </c:pt>
                <c:pt idx="964">
                  <c:v>98.000000004332577</c:v>
                </c:pt>
                <c:pt idx="965">
                  <c:v>98.00000001640214</c:v>
                </c:pt>
                <c:pt idx="966">
                  <c:v>98.000000058332645</c:v>
                </c:pt>
                <c:pt idx="967">
                  <c:v>98.000000194885416</c:v>
                </c:pt>
                <c:pt idx="968">
                  <c:v>98.000000611650947</c:v>
                </c:pt>
                <c:pt idx="969">
                  <c:v>98.000001803368846</c:v>
                </c:pt>
                <c:pt idx="970">
                  <c:v>98.000004994845582</c:v>
                </c:pt>
                <c:pt idx="971">
                  <c:v>98.000012996193377</c:v>
                </c:pt>
                <c:pt idx="972">
                  <c:v>98.00003176631644</c:v>
                </c:pt>
                <c:pt idx="973">
                  <c:v>98.000072941408604</c:v>
                </c:pt>
                <c:pt idx="974">
                  <c:v>98.000157339595333</c:v>
                </c:pt>
                <c:pt idx="975">
                  <c:v>98.000318829506327</c:v>
                </c:pt>
                <c:pt idx="976">
                  <c:v>98.000606925772033</c:v>
                </c:pt>
                <c:pt idx="977">
                  <c:v>98.00108534859163</c:v>
                </c:pt>
                <c:pt idx="978">
                  <c:v>98.001823305783404</c:v>
                </c:pt>
                <c:pt idx="979">
                  <c:v>98.00287744059861</c:v>
                </c:pt>
                <c:pt idx="980">
                  <c:v>98.004265891636237</c:v>
                </c:pt>
                <c:pt idx="981">
                  <c:v>98.005941141092265</c:v>
                </c:pt>
                <c:pt idx="982">
                  <c:v>98.007772961350824</c:v>
                </c:pt>
                <c:pt idx="983">
                  <c:v>98.009553439225641</c:v>
                </c:pt>
                <c:pt idx="984">
                  <c:v>98.011030357209421</c:v>
                </c:pt>
                <c:pt idx="985">
                  <c:v>98.011963988960019</c:v>
                </c:pt>
                <c:pt idx="986">
                  <c:v>98.012190430003827</c:v>
                </c:pt>
                <c:pt idx="987">
                  <c:v>98.011668597020105</c:v>
                </c:pt>
                <c:pt idx="988">
                  <c:v>98.010492400340354</c:v>
                </c:pt>
                <c:pt idx="989">
                  <c:v>98.00886314101362</c:v>
                </c:pt>
                <c:pt idx="990">
                  <c:v>98.007033266279166</c:v>
                </c:pt>
                <c:pt idx="1000">
                  <c:v>100.00000000000034</c:v>
                </c:pt>
                <c:pt idx="1001">
                  <c:v>100.00000000000179</c:v>
                </c:pt>
                <c:pt idx="1002">
                  <c:v>100.0000000000088</c:v>
                </c:pt>
                <c:pt idx="1003">
                  <c:v>100.00000000004066</c:v>
                </c:pt>
                <c:pt idx="1004">
                  <c:v>100.0000000001766</c:v>
                </c:pt>
                <c:pt idx="1005">
                  <c:v>100.00000000072066</c:v>
                </c:pt>
                <c:pt idx="1006">
                  <c:v>100.00000000276258</c:v>
                </c:pt>
                <c:pt idx="1007">
                  <c:v>100.00000000994839</c:v>
                </c:pt>
                <c:pt idx="1008">
                  <c:v>100.000000033655</c:v>
                </c:pt>
                <c:pt idx="1009">
                  <c:v>100.00000010695538</c:v>
                </c:pt>
                <c:pt idx="1010">
                  <c:v>100.00000031930979</c:v>
                </c:pt>
                <c:pt idx="1011">
                  <c:v>100.00000089552647</c:v>
                </c:pt>
                <c:pt idx="1012">
                  <c:v>100.00000235939798</c:v>
                </c:pt>
                <c:pt idx="1013">
                  <c:v>100.0000058395661</c:v>
                </c:pt>
                <c:pt idx="1014">
                  <c:v>100.00001357739798</c:v>
                </c:pt>
                <c:pt idx="1015">
                  <c:v>100.00002965576368</c:v>
                </c:pt>
                <c:pt idx="1016">
                  <c:v>100.00006084967613</c:v>
                </c:pt>
                <c:pt idx="1017">
                  <c:v>100.00011729082061</c:v>
                </c:pt>
                <c:pt idx="1018">
                  <c:v>100.00021238623854</c:v>
                </c:pt>
                <c:pt idx="1019">
                  <c:v>100.00036128116189</c:v>
                </c:pt>
                <c:pt idx="1020">
                  <c:v>100.00057732565284</c:v>
                </c:pt>
                <c:pt idx="1021">
                  <c:v>100.00086666845343</c:v>
                </c:pt>
                <c:pt idx="1022">
                  <c:v>100.00122219841667</c:v>
                </c:pt>
                <c:pt idx="1023">
                  <c:v>100.00161914983454</c:v>
                </c:pt>
                <c:pt idx="1024">
                  <c:v>100.00201506452657</c:v>
                </c:pt>
                <c:pt idx="1025">
                  <c:v>100.00235584910824</c:v>
                </c:pt>
                <c:pt idx="1026">
                  <c:v>100.00258739406839</c:v>
                </c:pt>
                <c:pt idx="1027">
                  <c:v>100.00266952677266</c:v>
                </c:pt>
                <c:pt idx="1028">
                  <c:v>100.00258739406839</c:v>
                </c:pt>
                <c:pt idx="1029">
                  <c:v>100.00235584910824</c:v>
                </c:pt>
                <c:pt idx="1030">
                  <c:v>100.00201506452657</c:v>
                </c:pt>
                <c:pt idx="1040">
                  <c:v>102.00000000000001</c:v>
                </c:pt>
                <c:pt idx="1041">
                  <c:v>102.00000000000004</c:v>
                </c:pt>
                <c:pt idx="1042">
                  <c:v>102.00000000000024</c:v>
                </c:pt>
                <c:pt idx="1043">
                  <c:v>102.00000000000119</c:v>
                </c:pt>
                <c:pt idx="1044">
                  <c:v>102.00000000000561</c:v>
                </c:pt>
                <c:pt idx="1045">
                  <c:v>102.00000000002466</c:v>
                </c:pt>
                <c:pt idx="1046">
                  <c:v>102.00000000010189</c:v>
                </c:pt>
                <c:pt idx="1047">
                  <c:v>102.0000000003955</c:v>
                </c:pt>
                <c:pt idx="1048">
                  <c:v>102.00000000144219</c:v>
                </c:pt>
                <c:pt idx="1049">
                  <c:v>102.00000000494023</c:v>
                </c:pt>
                <c:pt idx="1050">
                  <c:v>102.0000000158975</c:v>
                </c:pt>
                <c:pt idx="1051">
                  <c:v>102.00000004805815</c:v>
                </c:pt>
                <c:pt idx="1052">
                  <c:v>102.00000013647778</c:v>
                </c:pt>
                <c:pt idx="1053">
                  <c:v>102.00000036409389</c:v>
                </c:pt>
                <c:pt idx="1054">
                  <c:v>102.000000912476</c:v>
                </c:pt>
                <c:pt idx="1055">
                  <c:v>102.00000214825631</c:v>
                </c:pt>
                <c:pt idx="1056">
                  <c:v>102.00000475124409</c:v>
                </c:pt>
                <c:pt idx="1057">
                  <c:v>102.0000098715462</c:v>
                </c:pt>
                <c:pt idx="1058">
                  <c:v>102.00001926724487</c:v>
                </c:pt>
                <c:pt idx="1059">
                  <c:v>102.00003532731628</c:v>
                </c:pt>
                <c:pt idx="1060">
                  <c:v>102.00006084967613</c:v>
                </c:pt>
                <c:pt idx="1061">
                  <c:v>102.00009846060284</c:v>
                </c:pt>
                <c:pt idx="1062">
                  <c:v>102.00014966605272</c:v>
                </c:pt>
                <c:pt idx="1063">
                  <c:v>102.00021371780936</c:v>
                </c:pt>
                <c:pt idx="1064">
                  <c:v>102.00028669143471</c:v>
                </c:pt>
                <c:pt idx="1065">
                  <c:v>102.00036128116189</c:v>
                </c:pt>
                <c:pt idx="1066">
                  <c:v>102.00042769336289</c:v>
                </c:pt>
                <c:pt idx="1067">
                  <c:v>102.00047563773188</c:v>
                </c:pt>
                <c:pt idx="1068">
                  <c:v>102.0004969087944</c:v>
                </c:pt>
                <c:pt idx="1069">
                  <c:v>102.00048767855839</c:v>
                </c:pt>
                <c:pt idx="1070">
                  <c:v>102.00044962167053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104.00000000000003</c:v>
                </c:pt>
                <c:pt idx="1084">
                  <c:v>104.00000000000014</c:v>
                </c:pt>
                <c:pt idx="1085">
                  <c:v>104.00000000000065</c:v>
                </c:pt>
                <c:pt idx="1086">
                  <c:v>104.00000000000293</c:v>
                </c:pt>
                <c:pt idx="1087">
                  <c:v>104.00000000001225</c:v>
                </c:pt>
                <c:pt idx="1088">
                  <c:v>104.00000000004813</c:v>
                </c:pt>
                <c:pt idx="1089">
                  <c:v>104.00000000017771</c:v>
                </c:pt>
                <c:pt idx="1090">
                  <c:v>104.00000000061641</c:v>
                </c:pt>
                <c:pt idx="1091">
                  <c:v>104.00000000200855</c:v>
                </c:pt>
                <c:pt idx="1092">
                  <c:v>104.00000000614821</c:v>
                </c:pt>
                <c:pt idx="1093">
                  <c:v>104.00000001767961</c:v>
                </c:pt>
                <c:pt idx="1094">
                  <c:v>104.00000004775873</c:v>
                </c:pt>
                <c:pt idx="1095">
                  <c:v>104.00000012119632</c:v>
                </c:pt>
                <c:pt idx="1096">
                  <c:v>104.00000028892345</c:v>
                </c:pt>
                <c:pt idx="1097">
                  <c:v>104.00000064704237</c:v>
                </c:pt>
                <c:pt idx="1098">
                  <c:v>104.00000136125422</c:v>
                </c:pt>
                <c:pt idx="1099">
                  <c:v>104.00000269031018</c:v>
                </c:pt>
                <c:pt idx="1100">
                  <c:v>104.00000499484558</c:v>
                </c:pt>
                <c:pt idx="1101">
                  <c:v>104.00000871160894</c:v>
                </c:pt>
                <c:pt idx="1102">
                  <c:v>104.00001427352606</c:v>
                </c:pt>
                <c:pt idx="1103">
                  <c:v>104.00002196953008</c:v>
                </c:pt>
                <c:pt idx="1104">
                  <c:v>104.00003176631644</c:v>
                </c:pt>
                <c:pt idx="1105">
                  <c:v>104.00004314888155</c:v>
                </c:pt>
                <c:pt idx="1106">
                  <c:v>104.00005505906384</c:v>
                </c:pt>
                <c:pt idx="1107">
                  <c:v>104.00006600011582</c:v>
                </c:pt>
                <c:pt idx="1108">
                  <c:v>104.00007432196226</c:v>
                </c:pt>
                <c:pt idx="1109">
                  <c:v>104.00007862238827</c:v>
                </c:pt>
                <c:pt idx="1110">
                  <c:v>104.00007813253075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106.00000000000001</c:v>
                </c:pt>
                <c:pt idx="1126">
                  <c:v>106.00000000000007</c:v>
                </c:pt>
                <c:pt idx="1127">
                  <c:v>106.0000000000003</c:v>
                </c:pt>
                <c:pt idx="1128">
                  <c:v>106.00000000000125</c:v>
                </c:pt>
                <c:pt idx="1129">
                  <c:v>106.00000000000497</c:v>
                </c:pt>
                <c:pt idx="1130">
                  <c:v>106.00000000001862</c:v>
                </c:pt>
                <c:pt idx="1131">
                  <c:v>106.00000000006537</c:v>
                </c:pt>
                <c:pt idx="1132">
                  <c:v>106.00000000021571</c:v>
                </c:pt>
                <c:pt idx="1133">
                  <c:v>106.00000000066859</c:v>
                </c:pt>
                <c:pt idx="1134">
                  <c:v>106.00000000194674</c:v>
                </c:pt>
                <c:pt idx="1135">
                  <c:v>106.00000000532499</c:v>
                </c:pt>
                <c:pt idx="1136">
                  <c:v>106.00000001368311</c:v>
                </c:pt>
                <c:pt idx="1137">
                  <c:v>106.00000003302985</c:v>
                </c:pt>
                <c:pt idx="1138">
                  <c:v>106.00000007490058</c:v>
                </c:pt>
                <c:pt idx="1139">
                  <c:v>106.00000015955868</c:v>
                </c:pt>
                <c:pt idx="1140">
                  <c:v>106.00000031930979</c:v>
                </c:pt>
                <c:pt idx="1141">
                  <c:v>106.00000060028934</c:v>
                </c:pt>
                <c:pt idx="1142">
                  <c:v>106.00000106014585</c:v>
                </c:pt>
                <c:pt idx="1143">
                  <c:v>106.00000175884351</c:v>
                </c:pt>
                <c:pt idx="1144">
                  <c:v>106.00000274122938</c:v>
                </c:pt>
                <c:pt idx="1145">
                  <c:v>106.00000401347117</c:v>
                </c:pt>
                <c:pt idx="1146">
                  <c:v>106.00000552015808</c:v>
                </c:pt>
                <c:pt idx="1147">
                  <c:v>106.00000713246214</c:v>
                </c:pt>
                <c:pt idx="1148">
                  <c:v>106.00000865733118</c:v>
                </c:pt>
                <c:pt idx="1149">
                  <c:v>106.0000098715462</c:v>
                </c:pt>
                <c:pt idx="1150">
                  <c:v>106.00001057408818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108.00000000000003</c:v>
                </c:pt>
                <c:pt idx="1169">
                  <c:v>108.00000000000011</c:v>
                </c:pt>
                <c:pt idx="1170">
                  <c:v>108.00000000000044</c:v>
                </c:pt>
                <c:pt idx="1171">
                  <c:v>108.00000000000166</c:v>
                </c:pt>
                <c:pt idx="1172">
                  <c:v>108.0000000000059</c:v>
                </c:pt>
                <c:pt idx="1173">
                  <c:v>108.0000000000197</c:v>
                </c:pt>
                <c:pt idx="1174">
                  <c:v>108.0000000000618</c:v>
                </c:pt>
                <c:pt idx="1175">
                  <c:v>108.00000000018221</c:v>
                </c:pt>
                <c:pt idx="1176">
                  <c:v>108.00000000050467</c:v>
                </c:pt>
                <c:pt idx="1177">
                  <c:v>108.00000000131313</c:v>
                </c:pt>
                <c:pt idx="1178">
                  <c:v>108.00000000320965</c:v>
                </c:pt>
                <c:pt idx="1179">
                  <c:v>108.00000000736996</c:v>
                </c:pt>
                <c:pt idx="1180">
                  <c:v>108.0000000158975</c:v>
                </c:pt>
                <c:pt idx="1181">
                  <c:v>108.00000003221434</c:v>
                </c:pt>
                <c:pt idx="1182">
                  <c:v>108.00000006132342</c:v>
                </c:pt>
                <c:pt idx="1183">
                  <c:v>108.00000010966298</c:v>
                </c:pt>
                <c:pt idx="1184">
                  <c:v>108.00000018422573</c:v>
                </c:pt>
                <c:pt idx="1185">
                  <c:v>108.00000029073487</c:v>
                </c:pt>
                <c:pt idx="1186">
                  <c:v>108.00000043102314</c:v>
                </c:pt>
                <c:pt idx="1187">
                  <c:v>108.00000060028934</c:v>
                </c:pt>
                <c:pt idx="1188">
                  <c:v>108.00000078537536</c:v>
                </c:pt>
                <c:pt idx="1189">
                  <c:v>108.00000096527378</c:v>
                </c:pt>
                <c:pt idx="1190">
                  <c:v>108.00000111450069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110.00000000000001</c:v>
                </c:pt>
                <c:pt idx="1211">
                  <c:v>110.00000000000003</c:v>
                </c:pt>
                <c:pt idx="1212">
                  <c:v>110.00000000000013</c:v>
                </c:pt>
                <c:pt idx="1213">
                  <c:v>110.00000000000045</c:v>
                </c:pt>
                <c:pt idx="1214">
                  <c:v>110.00000000000153</c:v>
                </c:pt>
                <c:pt idx="1215">
                  <c:v>110.00000000000486</c:v>
                </c:pt>
                <c:pt idx="1216">
                  <c:v>110.0000000000145</c:v>
                </c:pt>
                <c:pt idx="1217">
                  <c:v>110.00000000004066</c:v>
                </c:pt>
                <c:pt idx="1218">
                  <c:v>110.00000000010712</c:v>
                </c:pt>
                <c:pt idx="1219">
                  <c:v>110.00000000026512</c:v>
                </c:pt>
                <c:pt idx="1220">
                  <c:v>110.00000000061641</c:v>
                </c:pt>
                <c:pt idx="1221">
                  <c:v>110.00000000134636</c:v>
                </c:pt>
                <c:pt idx="1222">
                  <c:v>110.00000000276258</c:v>
                </c:pt>
                <c:pt idx="1223">
                  <c:v>110.00000000532499</c:v>
                </c:pt>
                <c:pt idx="1224">
                  <c:v>110.00000000964232</c:v>
                </c:pt>
                <c:pt idx="1225">
                  <c:v>110.00000001640214</c:v>
                </c:pt>
                <c:pt idx="1226">
                  <c:v>110.00000002621054</c:v>
                </c:pt>
                <c:pt idx="1227">
                  <c:v>110.00000003934669</c:v>
                </c:pt>
                <c:pt idx="1228">
                  <c:v>110.00000005548772</c:v>
                </c:pt>
                <c:pt idx="1229">
                  <c:v>110.00000007350928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2D-4E23-B9E8-31E44BE18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152688"/>
        <c:axId val="1"/>
      </c:scatterChart>
      <c:valAx>
        <c:axId val="358152688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58152688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A1-437A-9F6B-FF0174A0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955848"/>
        <c:axId val="1"/>
      </c:scatterChart>
      <c:valAx>
        <c:axId val="31295584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1295584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1.8740538478048932E-3</c:v>
                </c:pt>
                <c:pt idx="1">
                  <c:v>9.1103316535095635E-3</c:v>
                </c:pt>
                <c:pt idx="2">
                  <c:v>4.3286863199367403E-3</c:v>
                </c:pt>
                <c:pt idx="3">
                  <c:v>2.2951260856326306E-2</c:v>
                </c:pt>
                <c:pt idx="4">
                  <c:v>1.4022247701460155E-2</c:v>
                </c:pt>
                <c:pt idx="5">
                  <c:v>1.6110316788562221E-4</c:v>
                </c:pt>
                <c:pt idx="6">
                  <c:v>2.4961817233277784E-3</c:v>
                </c:pt>
                <c:pt idx="7">
                  <c:v>7.6942096275570407E-3</c:v>
                </c:pt>
                <c:pt idx="8">
                  <c:v>2.059273980940106E-3</c:v>
                </c:pt>
                <c:pt idx="9">
                  <c:v>5.1044483298777815E-3</c:v>
                </c:pt>
                <c:pt idx="10">
                  <c:v>3.2736332063952257E-3</c:v>
                </c:pt>
                <c:pt idx="11">
                  <c:v>3.8538638017247676E-2</c:v>
                </c:pt>
                <c:pt idx="12">
                  <c:v>8.3923536414509323E-4</c:v>
                </c:pt>
                <c:pt idx="13">
                  <c:v>2.7273343750164332E-2</c:v>
                </c:pt>
                <c:pt idx="14">
                  <c:v>1.4968874071987203E-2</c:v>
                </c:pt>
                <c:pt idx="15">
                  <c:v>1.1661153745545326E-2</c:v>
                </c:pt>
                <c:pt idx="16">
                  <c:v>8.0916663034306946E-3</c:v>
                </c:pt>
                <c:pt idx="17">
                  <c:v>5.1591784095120913E-3</c:v>
                </c:pt>
                <c:pt idx="18">
                  <c:v>1.2880247909085922E-2</c:v>
                </c:pt>
                <c:pt idx="19">
                  <c:v>7.5438800576636206E-3</c:v>
                </c:pt>
                <c:pt idx="20">
                  <c:v>2.2583886410992376E-2</c:v>
                </c:pt>
                <c:pt idx="21">
                  <c:v>2.252316332671947E-5</c:v>
                </c:pt>
                <c:pt idx="22">
                  <c:v>1.7267966224210325E-3</c:v>
                </c:pt>
                <c:pt idx="23">
                  <c:v>4.0921263423292099E-3</c:v>
                </c:pt>
                <c:pt idx="24">
                  <c:v>1.5604598339740388E-2</c:v>
                </c:pt>
                <c:pt idx="25">
                  <c:v>5.2672252734550853E-3</c:v>
                </c:pt>
                <c:pt idx="26">
                  <c:v>2.8939408040981004E-3</c:v>
                </c:pt>
                <c:pt idx="27">
                  <c:v>6.1326464894982122E-3</c:v>
                </c:pt>
                <c:pt idx="28">
                  <c:v>1.1304469540350784E-2</c:v>
                </c:pt>
                <c:pt idx="29">
                  <c:v>1.8905490959551834E-2</c:v>
                </c:pt>
                <c:pt idx="30">
                  <c:v>9.75256977329776E-3</c:v>
                </c:pt>
                <c:pt idx="31">
                  <c:v>1.6400719887653785E-3</c:v>
                </c:pt>
                <c:pt idx="32">
                  <c:v>1.9950841268012224E-2</c:v>
                </c:pt>
                <c:pt idx="33">
                  <c:v>2.1759915481729928E-2</c:v>
                </c:pt>
                <c:pt idx="34">
                  <c:v>1.8583290251218007E-2</c:v>
                </c:pt>
                <c:pt idx="35">
                  <c:v>3.0027749011085639E-2</c:v>
                </c:pt>
                <c:pt idx="36">
                  <c:v>6.4757277747582772E-3</c:v>
                </c:pt>
                <c:pt idx="37">
                  <c:v>2.3154103247214213E-2</c:v>
                </c:pt>
                <c:pt idx="38">
                  <c:v>2.1592607097466607E-2</c:v>
                </c:pt>
                <c:pt idx="39">
                  <c:v>4.8473063172974479E-3</c:v>
                </c:pt>
                <c:pt idx="40">
                  <c:v>7.9005766224415734E-3</c:v>
                </c:pt>
                <c:pt idx="41">
                  <c:v>1.8517517450233458E-3</c:v>
                </c:pt>
                <c:pt idx="42">
                  <c:v>1.4439831478273175E-2</c:v>
                </c:pt>
                <c:pt idx="43">
                  <c:v>3.724675514722646E-2</c:v>
                </c:pt>
                <c:pt idx="44">
                  <c:v>2.4544401862597123E-2</c:v>
                </c:pt>
                <c:pt idx="45">
                  <c:v>2.0202157381337331E-3</c:v>
                </c:pt>
                <c:pt idx="46">
                  <c:v>1.7126908261616263E-2</c:v>
                </c:pt>
                <c:pt idx="47">
                  <c:v>2.2377656544943815E-3</c:v>
                </c:pt>
                <c:pt idx="48">
                  <c:v>1.4542219571730764E-2</c:v>
                </c:pt>
                <c:pt idx="49">
                  <c:v>5.5400345093186846E-3</c:v>
                </c:pt>
                <c:pt idx="50">
                  <c:v>3.6922567324270484E-3</c:v>
                </c:pt>
                <c:pt idx="51">
                  <c:v>6.2959656360403399E-3</c:v>
                </c:pt>
                <c:pt idx="52">
                  <c:v>1.2209946734097468E-2</c:v>
                </c:pt>
                <c:pt idx="53">
                  <c:v>2.0467147158550096E-3</c:v>
                </c:pt>
                <c:pt idx="54">
                  <c:v>1.6061892054148468E-2</c:v>
                </c:pt>
                <c:pt idx="55">
                  <c:v>6.1054186796901224E-3</c:v>
                </c:pt>
                <c:pt idx="56">
                  <c:v>3.6501382887870693E-2</c:v>
                </c:pt>
                <c:pt idx="57">
                  <c:v>9.1830818807262203E-3</c:v>
                </c:pt>
                <c:pt idx="58">
                  <c:v>1.1516090702837678E-2</c:v>
                </c:pt>
                <c:pt idx="59">
                  <c:v>1.8585819805452522E-3</c:v>
                </c:pt>
                <c:pt idx="60">
                  <c:v>6.6269727493454009E-3</c:v>
                </c:pt>
                <c:pt idx="61">
                  <c:v>1.6555782294838069E-2</c:v>
                </c:pt>
                <c:pt idx="62">
                  <c:v>1.7006393859580443E-2</c:v>
                </c:pt>
                <c:pt idx="63">
                  <c:v>1.6528065409473838E-2</c:v>
                </c:pt>
                <c:pt idx="64">
                  <c:v>9.6514763335427151E-3</c:v>
                </c:pt>
                <c:pt idx="65">
                  <c:v>6.7491054540760355E-3</c:v>
                </c:pt>
                <c:pt idx="66">
                  <c:v>1.4002571694540859E-2</c:v>
                </c:pt>
                <c:pt idx="67">
                  <c:v>6.3233667006868666E-3</c:v>
                </c:pt>
                <c:pt idx="68">
                  <c:v>1.3261828126081751E-2</c:v>
                </c:pt>
                <c:pt idx="69">
                  <c:v>3.4073614769103734E-3</c:v>
                </c:pt>
                <c:pt idx="70">
                  <c:v>1.5730894957400134E-2</c:v>
                </c:pt>
                <c:pt idx="71">
                  <c:v>9.5813519865500397E-3</c:v>
                </c:pt>
                <c:pt idx="72">
                  <c:v>2.9310393616324575E-2</c:v>
                </c:pt>
                <c:pt idx="73">
                  <c:v>1.4272452710681447E-2</c:v>
                </c:pt>
                <c:pt idx="74">
                  <c:v>3.7513757685933404E-3</c:v>
                </c:pt>
                <c:pt idx="75">
                  <c:v>2.7415828092564577E-2</c:v>
                </c:pt>
                <c:pt idx="76">
                  <c:v>3.6901303683560165E-3</c:v>
                </c:pt>
                <c:pt idx="77">
                  <c:v>1.1248936212126595E-2</c:v>
                </c:pt>
                <c:pt idx="78">
                  <c:v>1.9582430480948022E-2</c:v>
                </c:pt>
                <c:pt idx="79">
                  <c:v>3.4699468438249718E-2</c:v>
                </c:pt>
                <c:pt idx="80">
                  <c:v>2.128001186795839E-4</c:v>
                </c:pt>
                <c:pt idx="81">
                  <c:v>2.3099165004442007E-2</c:v>
                </c:pt>
                <c:pt idx="82">
                  <c:v>1.2615925426642263E-2</c:v>
                </c:pt>
                <c:pt idx="83">
                  <c:v>1.522310228855461E-2</c:v>
                </c:pt>
                <c:pt idx="84">
                  <c:v>3.1767505290162426E-3</c:v>
                </c:pt>
                <c:pt idx="85">
                  <c:v>1.5915753797773258E-2</c:v>
                </c:pt>
                <c:pt idx="86">
                  <c:v>8.5168899714192711E-3</c:v>
                </c:pt>
                <c:pt idx="87">
                  <c:v>2.452289325959555E-2</c:v>
                </c:pt>
                <c:pt idx="88">
                  <c:v>6.8903538320337371E-3</c:v>
                </c:pt>
                <c:pt idx="89">
                  <c:v>2.0882232781047002E-2</c:v>
                </c:pt>
                <c:pt idx="90">
                  <c:v>1.3305037278242137E-3</c:v>
                </c:pt>
                <c:pt idx="91">
                  <c:v>6.1326168646335666E-3</c:v>
                </c:pt>
                <c:pt idx="92">
                  <c:v>1.5113088813255718E-2</c:v>
                </c:pt>
                <c:pt idx="93">
                  <c:v>6.5650832337431559E-4</c:v>
                </c:pt>
                <c:pt idx="94">
                  <c:v>2.8434455342650041E-2</c:v>
                </c:pt>
                <c:pt idx="95">
                  <c:v>8.6119155002157242E-3</c:v>
                </c:pt>
                <c:pt idx="96">
                  <c:v>1.5999816539055339E-2</c:v>
                </c:pt>
                <c:pt idx="97">
                  <c:v>2.5257785128473285E-2</c:v>
                </c:pt>
                <c:pt idx="98">
                  <c:v>1.6907739249909116E-2</c:v>
                </c:pt>
                <c:pt idx="99">
                  <c:v>3.4499478514274567E-2</c:v>
                </c:pt>
                <c:pt idx="100">
                  <c:v>3.740162546358063E-3</c:v>
                </c:pt>
                <c:pt idx="101">
                  <c:v>1.2546038169738163E-2</c:v>
                </c:pt>
                <c:pt idx="102">
                  <c:v>1.9304977056156348E-2</c:v>
                </c:pt>
                <c:pt idx="103">
                  <c:v>1.1006405456304149E-2</c:v>
                </c:pt>
                <c:pt idx="104">
                  <c:v>9.873987496316624E-3</c:v>
                </c:pt>
                <c:pt idx="105">
                  <c:v>2.0135839712704429E-2</c:v>
                </c:pt>
                <c:pt idx="106">
                  <c:v>5.5174124284386832E-3</c:v>
                </c:pt>
                <c:pt idx="107">
                  <c:v>2.4453680660473071E-2</c:v>
                </c:pt>
                <c:pt idx="108">
                  <c:v>1.2135715469551771E-2</c:v>
                </c:pt>
                <c:pt idx="109">
                  <c:v>2.5381747910986525E-2</c:v>
                </c:pt>
                <c:pt idx="110">
                  <c:v>1.967098186972337E-2</c:v>
                </c:pt>
                <c:pt idx="111">
                  <c:v>2.1229272988702126E-3</c:v>
                </c:pt>
                <c:pt idx="112">
                  <c:v>1.3504875231985681E-3</c:v>
                </c:pt>
                <c:pt idx="113">
                  <c:v>4.1783837102075998E-4</c:v>
                </c:pt>
                <c:pt idx="114">
                  <c:v>1.7363459359200275E-2</c:v>
                </c:pt>
                <c:pt idx="115">
                  <c:v>1.393256924319607E-2</c:v>
                </c:pt>
                <c:pt idx="116">
                  <c:v>1.6586943606743741E-3</c:v>
                </c:pt>
                <c:pt idx="117">
                  <c:v>1.9319891508975354E-2</c:v>
                </c:pt>
                <c:pt idx="118">
                  <c:v>2.6032470546461128E-2</c:v>
                </c:pt>
                <c:pt idx="119">
                  <c:v>2.7660602918796573E-2</c:v>
                </c:pt>
                <c:pt idx="120">
                  <c:v>2.3426233212507294E-3</c:v>
                </c:pt>
                <c:pt idx="121">
                  <c:v>7.2320480722901301E-3</c:v>
                </c:pt>
                <c:pt idx="122">
                  <c:v>1.4350616293385429E-2</c:v>
                </c:pt>
                <c:pt idx="123">
                  <c:v>1.9254332963380905E-2</c:v>
                </c:pt>
                <c:pt idx="124">
                  <c:v>3.3441891131148371E-2</c:v>
                </c:pt>
                <c:pt idx="125">
                  <c:v>9.6535719422616295E-4</c:v>
                </c:pt>
                <c:pt idx="126">
                  <c:v>1.0210609839032382E-3</c:v>
                </c:pt>
                <c:pt idx="127">
                  <c:v>2.6547873402011327E-2</c:v>
                </c:pt>
                <c:pt idx="128">
                  <c:v>1.624325285283534E-2</c:v>
                </c:pt>
                <c:pt idx="129">
                  <c:v>1.4438714946597854E-2</c:v>
                </c:pt>
                <c:pt idx="130">
                  <c:v>1.9835825113891831E-2</c:v>
                </c:pt>
                <c:pt idx="131">
                  <c:v>1.8633233713448289E-2</c:v>
                </c:pt>
                <c:pt idx="132">
                  <c:v>1.9070987014911167E-2</c:v>
                </c:pt>
                <c:pt idx="133">
                  <c:v>5.38693836488014E-3</c:v>
                </c:pt>
                <c:pt idx="134">
                  <c:v>9.6646021669837181E-3</c:v>
                </c:pt>
                <c:pt idx="135">
                  <c:v>8.6960417984826895E-3</c:v>
                </c:pt>
                <c:pt idx="136">
                  <c:v>2.003689302680094E-2</c:v>
                </c:pt>
                <c:pt idx="137">
                  <c:v>1.7474794591347303E-2</c:v>
                </c:pt>
                <c:pt idx="138">
                  <c:v>1.9333805527590457E-3</c:v>
                </c:pt>
                <c:pt idx="139">
                  <c:v>2.5022958850526102E-2</c:v>
                </c:pt>
                <c:pt idx="140">
                  <c:v>2.3131373718513534E-3</c:v>
                </c:pt>
                <c:pt idx="141">
                  <c:v>7.3629564055930803E-3</c:v>
                </c:pt>
                <c:pt idx="142">
                  <c:v>1.176669456390997E-3</c:v>
                </c:pt>
                <c:pt idx="143">
                  <c:v>2.9596524649534309E-3</c:v>
                </c:pt>
                <c:pt idx="144">
                  <c:v>4.627017147315558E-3</c:v>
                </c:pt>
                <c:pt idx="145">
                  <c:v>6.0731952608340887E-4</c:v>
                </c:pt>
                <c:pt idx="146">
                  <c:v>6.2819837729118934E-4</c:v>
                </c:pt>
                <c:pt idx="147">
                  <c:v>1.2121583638386706E-2</c:v>
                </c:pt>
                <c:pt idx="148">
                  <c:v>1.4690758622715067E-2</c:v>
                </c:pt>
                <c:pt idx="149">
                  <c:v>2.3054040778262719E-3</c:v>
                </c:pt>
                <c:pt idx="150">
                  <c:v>1.8549081093893287E-3</c:v>
                </c:pt>
                <c:pt idx="151">
                  <c:v>3.9259753385733565E-2</c:v>
                </c:pt>
                <c:pt idx="152">
                  <c:v>3.4051997413426495E-2</c:v>
                </c:pt>
                <c:pt idx="153">
                  <c:v>4.0923466883865346E-3</c:v>
                </c:pt>
                <c:pt idx="154">
                  <c:v>1.1686050520373151E-2</c:v>
                </c:pt>
                <c:pt idx="155">
                  <c:v>1.5676444577729064E-3</c:v>
                </c:pt>
                <c:pt idx="156">
                  <c:v>8.8564297139376285E-3</c:v>
                </c:pt>
                <c:pt idx="157">
                  <c:v>3.6693091461048925E-2</c:v>
                </c:pt>
                <c:pt idx="158">
                  <c:v>3.8909792977349558E-3</c:v>
                </c:pt>
                <c:pt idx="159">
                  <c:v>2.1856712134045875E-3</c:v>
                </c:pt>
                <c:pt idx="160">
                  <c:v>5.2820412327143549E-4</c:v>
                </c:pt>
                <c:pt idx="161">
                  <c:v>1.4487172927724249E-2</c:v>
                </c:pt>
                <c:pt idx="162">
                  <c:v>6.1118377160889505E-3</c:v>
                </c:pt>
                <c:pt idx="163">
                  <c:v>2.0171523565119261E-2</c:v>
                </c:pt>
                <c:pt idx="164">
                  <c:v>2.4756712086523833E-2</c:v>
                </c:pt>
                <c:pt idx="165">
                  <c:v>5.4063477888498398E-4</c:v>
                </c:pt>
                <c:pt idx="166">
                  <c:v>3.03820972335587E-2</c:v>
                </c:pt>
                <c:pt idx="167">
                  <c:v>1.1600610245400461E-2</c:v>
                </c:pt>
                <c:pt idx="168">
                  <c:v>7.2111528087687702E-4</c:v>
                </c:pt>
                <c:pt idx="169">
                  <c:v>3.498936022247507E-2</c:v>
                </c:pt>
                <c:pt idx="170">
                  <c:v>1.7487497500283104E-2</c:v>
                </c:pt>
                <c:pt idx="171">
                  <c:v>5.9428883409976705E-3</c:v>
                </c:pt>
                <c:pt idx="172">
                  <c:v>2.1262294428443756E-3</c:v>
                </c:pt>
                <c:pt idx="173">
                  <c:v>4.0800429127274968E-3</c:v>
                </c:pt>
                <c:pt idx="174">
                  <c:v>1.405352072628667E-2</c:v>
                </c:pt>
                <c:pt idx="175">
                  <c:v>2.3436303226069766E-2</c:v>
                </c:pt>
                <c:pt idx="176">
                  <c:v>3.7314556868992782E-3</c:v>
                </c:pt>
                <c:pt idx="177">
                  <c:v>2.0545259348573271E-2</c:v>
                </c:pt>
                <c:pt idx="178">
                  <c:v>4.2050353971612078E-3</c:v>
                </c:pt>
                <c:pt idx="179">
                  <c:v>1.4801421678681592E-2</c:v>
                </c:pt>
                <c:pt idx="180">
                  <c:v>3.0235669811714588E-2</c:v>
                </c:pt>
                <c:pt idx="181">
                  <c:v>3.4037185851938191E-2</c:v>
                </c:pt>
                <c:pt idx="182">
                  <c:v>5.4925735778342472E-3</c:v>
                </c:pt>
                <c:pt idx="183">
                  <c:v>2.9286116921857087E-3</c:v>
                </c:pt>
                <c:pt idx="184">
                  <c:v>5.1243624709119105E-3</c:v>
                </c:pt>
                <c:pt idx="185">
                  <c:v>6.881474245020924E-3</c:v>
                </c:pt>
                <c:pt idx="186">
                  <c:v>2.0872193896869658E-3</c:v>
                </c:pt>
                <c:pt idx="187">
                  <c:v>2.3769132670081357E-2</c:v>
                </c:pt>
                <c:pt idx="188">
                  <c:v>2.0190900917246672E-2</c:v>
                </c:pt>
                <c:pt idx="189">
                  <c:v>1.8722747733517855E-2</c:v>
                </c:pt>
                <c:pt idx="190">
                  <c:v>1.6134981153636711E-2</c:v>
                </c:pt>
                <c:pt idx="191">
                  <c:v>4.5977131560536403E-3</c:v>
                </c:pt>
                <c:pt idx="192">
                  <c:v>1.5380291846371616E-2</c:v>
                </c:pt>
                <c:pt idx="193">
                  <c:v>1.8612397835396942E-2</c:v>
                </c:pt>
                <c:pt idx="194">
                  <c:v>3.5241732042587771E-2</c:v>
                </c:pt>
                <c:pt idx="195">
                  <c:v>7.2751551294980071E-3</c:v>
                </c:pt>
                <c:pt idx="196">
                  <c:v>5.7338231742856006E-3</c:v>
                </c:pt>
                <c:pt idx="197">
                  <c:v>1.8620984478159835E-3</c:v>
                </c:pt>
                <c:pt idx="198">
                  <c:v>7.216710207772507E-3</c:v>
                </c:pt>
                <c:pt idx="199">
                  <c:v>7.8734613258631646E-3</c:v>
                </c:pt>
                <c:pt idx="200">
                  <c:v>5.2636992829247255E-3</c:v>
                </c:pt>
                <c:pt idx="201">
                  <c:v>2.2435887465400369E-2</c:v>
                </c:pt>
                <c:pt idx="202">
                  <c:v>2.1694078298753073E-2</c:v>
                </c:pt>
                <c:pt idx="203">
                  <c:v>5.5566633898712315E-3</c:v>
                </c:pt>
                <c:pt idx="204">
                  <c:v>9.4562584861651263E-4</c:v>
                </c:pt>
                <c:pt idx="205">
                  <c:v>6.0458449392405858E-4</c:v>
                </c:pt>
                <c:pt idx="206">
                  <c:v>8.9842243380262258E-3</c:v>
                </c:pt>
                <c:pt idx="207">
                  <c:v>3.1832679424538468E-3</c:v>
                </c:pt>
                <c:pt idx="208">
                  <c:v>8.724971027724742E-4</c:v>
                </c:pt>
                <c:pt idx="209">
                  <c:v>1.3406178198080577E-3</c:v>
                </c:pt>
                <c:pt idx="210">
                  <c:v>3.7188885957422186E-3</c:v>
                </c:pt>
                <c:pt idx="211">
                  <c:v>1.6065377463379712E-2</c:v>
                </c:pt>
                <c:pt idx="212">
                  <c:v>2.7483799078611336E-2</c:v>
                </c:pt>
                <c:pt idx="213">
                  <c:v>1.3394357887702504E-2</c:v>
                </c:pt>
                <c:pt idx="214">
                  <c:v>2.9238319855954431E-2</c:v>
                </c:pt>
                <c:pt idx="215">
                  <c:v>1.6302630801575575E-2</c:v>
                </c:pt>
                <c:pt idx="216">
                  <c:v>8.3864127526810158E-3</c:v>
                </c:pt>
                <c:pt idx="217">
                  <c:v>2.5891810396710149E-2</c:v>
                </c:pt>
                <c:pt idx="218">
                  <c:v>1.4985620463748915E-3</c:v>
                </c:pt>
                <c:pt idx="219">
                  <c:v>1.9211667311512175E-2</c:v>
                </c:pt>
                <c:pt idx="220">
                  <c:v>2.5136249484231311E-2</c:v>
                </c:pt>
                <c:pt idx="221">
                  <c:v>3.2454674614687679E-2</c:v>
                </c:pt>
                <c:pt idx="222">
                  <c:v>1.9561757406636043E-2</c:v>
                </c:pt>
                <c:pt idx="223">
                  <c:v>1.1101064376864809E-2</c:v>
                </c:pt>
                <c:pt idx="224">
                  <c:v>4.2814874107642183E-3</c:v>
                </c:pt>
                <c:pt idx="225">
                  <c:v>4.0912121979007452E-4</c:v>
                </c:pt>
                <c:pt idx="226">
                  <c:v>1.2920044593290592E-2</c:v>
                </c:pt>
                <c:pt idx="227">
                  <c:v>2.2571547398178994E-2</c:v>
                </c:pt>
                <c:pt idx="228">
                  <c:v>5.0347776500471071E-3</c:v>
                </c:pt>
                <c:pt idx="229">
                  <c:v>2.0577798109250815E-2</c:v>
                </c:pt>
                <c:pt idx="230">
                  <c:v>4.4687961254830414E-4</c:v>
                </c:pt>
                <c:pt idx="231">
                  <c:v>1.0738027469588819E-3</c:v>
                </c:pt>
                <c:pt idx="232">
                  <c:v>2.3744852528276216E-3</c:v>
                </c:pt>
                <c:pt idx="233">
                  <c:v>1.726675136456815E-2</c:v>
                </c:pt>
                <c:pt idx="234">
                  <c:v>1.2668495604654812E-2</c:v>
                </c:pt>
                <c:pt idx="235">
                  <c:v>1.2352438022494408E-2</c:v>
                </c:pt>
                <c:pt idx="236">
                  <c:v>2.3071855799808368E-2</c:v>
                </c:pt>
                <c:pt idx="237">
                  <c:v>9.8202835475362429E-3</c:v>
                </c:pt>
                <c:pt idx="238">
                  <c:v>4.2636130011932342E-3</c:v>
                </c:pt>
                <c:pt idx="239">
                  <c:v>7.1609995164448742E-3</c:v>
                </c:pt>
                <c:pt idx="240">
                  <c:v>3.3127627234494479E-2</c:v>
                </c:pt>
                <c:pt idx="241">
                  <c:v>1.1413460275220428E-4</c:v>
                </c:pt>
                <c:pt idx="242">
                  <c:v>1.2635173723402403E-2</c:v>
                </c:pt>
                <c:pt idx="243">
                  <c:v>1.9140931703228409E-2</c:v>
                </c:pt>
                <c:pt idx="244">
                  <c:v>1.1850093105403995E-2</c:v>
                </c:pt>
                <c:pt idx="245">
                  <c:v>9.4743523177864778E-3</c:v>
                </c:pt>
                <c:pt idx="246">
                  <c:v>3.2702624883526829E-3</c:v>
                </c:pt>
                <c:pt idx="247">
                  <c:v>1.6416230953315757E-2</c:v>
                </c:pt>
                <c:pt idx="248">
                  <c:v>2.3144834798005599E-2</c:v>
                </c:pt>
                <c:pt idx="249">
                  <c:v>1.0255054250221125E-2</c:v>
                </c:pt>
                <c:pt idx="250">
                  <c:v>2.3652254656958208E-2</c:v>
                </c:pt>
                <c:pt idx="251">
                  <c:v>2.7234024021345014E-4</c:v>
                </c:pt>
                <c:pt idx="252">
                  <c:v>1.6142924297455423E-3</c:v>
                </c:pt>
                <c:pt idx="253">
                  <c:v>8.0760340565030706E-3</c:v>
                </c:pt>
                <c:pt idx="254">
                  <c:v>2.9575618623992817E-2</c:v>
                </c:pt>
                <c:pt idx="255">
                  <c:v>5.4932281740626776E-3</c:v>
                </c:pt>
                <c:pt idx="256">
                  <c:v>2.0260328505115971E-2</c:v>
                </c:pt>
                <c:pt idx="257">
                  <c:v>9.6877914282313127E-3</c:v>
                </c:pt>
                <c:pt idx="258">
                  <c:v>2.6598709659500417E-3</c:v>
                </c:pt>
                <c:pt idx="259">
                  <c:v>6.3986307725428741E-3</c:v>
                </c:pt>
                <c:pt idx="260">
                  <c:v>1.5685074094654215E-2</c:v>
                </c:pt>
                <c:pt idx="261">
                  <c:v>2.1117745251431872E-2</c:v>
                </c:pt>
                <c:pt idx="262">
                  <c:v>8.692021057893122E-3</c:v>
                </c:pt>
                <c:pt idx="263">
                  <c:v>5.5875809877436143E-3</c:v>
                </c:pt>
                <c:pt idx="264">
                  <c:v>1.2543461655192305E-2</c:v>
                </c:pt>
                <c:pt idx="265">
                  <c:v>1.7565105669394879E-3</c:v>
                </c:pt>
                <c:pt idx="266">
                  <c:v>3.3850251475533213E-4</c:v>
                </c:pt>
                <c:pt idx="267">
                  <c:v>1.4003596456664835E-2</c:v>
                </c:pt>
                <c:pt idx="268">
                  <c:v>6.3236821746746486E-3</c:v>
                </c:pt>
                <c:pt idx="269">
                  <c:v>1.6158983122084563E-2</c:v>
                </c:pt>
                <c:pt idx="270">
                  <c:v>2.6721948661297107E-4</c:v>
                </c:pt>
                <c:pt idx="271">
                  <c:v>1.9422699607083465E-2</c:v>
                </c:pt>
                <c:pt idx="272">
                  <c:v>4.5745400639623183E-3</c:v>
                </c:pt>
                <c:pt idx="273">
                  <c:v>3.0758141824823868E-2</c:v>
                </c:pt>
                <c:pt idx="274">
                  <c:v>1.1824367726153882E-3</c:v>
                </c:pt>
                <c:pt idx="275">
                  <c:v>2.438960840080891E-2</c:v>
                </c:pt>
                <c:pt idx="276">
                  <c:v>2.8645131812655646E-3</c:v>
                </c:pt>
                <c:pt idx="277">
                  <c:v>1.4318667330818668E-2</c:v>
                </c:pt>
                <c:pt idx="278">
                  <c:v>6.7142926144672724E-3</c:v>
                </c:pt>
                <c:pt idx="279">
                  <c:v>2.6873404847579704E-2</c:v>
                </c:pt>
                <c:pt idx="280">
                  <c:v>1.1612807906291978E-2</c:v>
                </c:pt>
                <c:pt idx="281">
                  <c:v>1.087028113684224E-3</c:v>
                </c:pt>
                <c:pt idx="282">
                  <c:v>1.0901826562206183E-2</c:v>
                </c:pt>
                <c:pt idx="283">
                  <c:v>9.8790646442450374E-3</c:v>
                </c:pt>
                <c:pt idx="284">
                  <c:v>1.0402970745084445E-2</c:v>
                </c:pt>
                <c:pt idx="285">
                  <c:v>1.3035386624685437E-2</c:v>
                </c:pt>
                <c:pt idx="286">
                  <c:v>2.7952597818854681E-2</c:v>
                </c:pt>
                <c:pt idx="287">
                  <c:v>1.295661057414484E-2</c:v>
                </c:pt>
                <c:pt idx="288">
                  <c:v>3.3103963691852962E-3</c:v>
                </c:pt>
                <c:pt idx="289">
                  <c:v>6.25188298529943E-3</c:v>
                </c:pt>
                <c:pt idx="290">
                  <c:v>2.0018845441864545E-2</c:v>
                </c:pt>
                <c:pt idx="291">
                  <c:v>6.0531010510680094E-4</c:v>
                </c:pt>
                <c:pt idx="292">
                  <c:v>1.4556963358275291E-2</c:v>
                </c:pt>
                <c:pt idx="293">
                  <c:v>3.0813498727802976E-2</c:v>
                </c:pt>
                <c:pt idx="294">
                  <c:v>5.7035822125924285E-3</c:v>
                </c:pt>
                <c:pt idx="295">
                  <c:v>1.2411269205245679E-2</c:v>
                </c:pt>
                <c:pt idx="296">
                  <c:v>4.6651358160501718E-3</c:v>
                </c:pt>
                <c:pt idx="297">
                  <c:v>1.3782039231240706E-3</c:v>
                </c:pt>
                <c:pt idx="298">
                  <c:v>1.1716235186389014E-2</c:v>
                </c:pt>
                <c:pt idx="299">
                  <c:v>5.3520880445385934E-4</c:v>
                </c:pt>
                <c:pt idx="300">
                  <c:v>3.9317680698666715E-2</c:v>
                </c:pt>
                <c:pt idx="301">
                  <c:v>1.4927691812517642E-2</c:v>
                </c:pt>
                <c:pt idx="302">
                  <c:v>1.2930034994025475E-2</c:v>
                </c:pt>
                <c:pt idx="303">
                  <c:v>3.331518469796467E-2</c:v>
                </c:pt>
                <c:pt idx="304">
                  <c:v>1.5218935823647643E-2</c:v>
                </c:pt>
                <c:pt idx="305">
                  <c:v>2.3408204585190035E-3</c:v>
                </c:pt>
                <c:pt idx="306">
                  <c:v>1.7679345772245707E-3</c:v>
                </c:pt>
                <c:pt idx="307">
                  <c:v>4.722425432742601E-3</c:v>
                </c:pt>
                <c:pt idx="308">
                  <c:v>2.3118418460394752E-2</c:v>
                </c:pt>
                <c:pt idx="309">
                  <c:v>9.2776709585572356E-4</c:v>
                </c:pt>
                <c:pt idx="310">
                  <c:v>1.9425631192325675E-2</c:v>
                </c:pt>
                <c:pt idx="311">
                  <c:v>1.0245806201583376E-2</c:v>
                </c:pt>
                <c:pt idx="312">
                  <c:v>3.2369630604026603E-2</c:v>
                </c:pt>
                <c:pt idx="313">
                  <c:v>3.4769248227185302E-3</c:v>
                </c:pt>
                <c:pt idx="314">
                  <c:v>4.6149542520198079E-3</c:v>
                </c:pt>
                <c:pt idx="315">
                  <c:v>1.5663707990811397E-2</c:v>
                </c:pt>
                <c:pt idx="316">
                  <c:v>1.8240194110941872E-2</c:v>
                </c:pt>
                <c:pt idx="317">
                  <c:v>1.2446176409403439E-3</c:v>
                </c:pt>
                <c:pt idx="318">
                  <c:v>1.1559013162827125E-2</c:v>
                </c:pt>
                <c:pt idx="319">
                  <c:v>2.3145305025854889E-2</c:v>
                </c:pt>
                <c:pt idx="320">
                  <c:v>2.5896289897186741E-2</c:v>
                </c:pt>
                <c:pt idx="321">
                  <c:v>2.6162747888841477E-3</c:v>
                </c:pt>
                <c:pt idx="322">
                  <c:v>3.1828602610214996E-3</c:v>
                </c:pt>
                <c:pt idx="323">
                  <c:v>1.3442212446148006E-2</c:v>
                </c:pt>
                <c:pt idx="324">
                  <c:v>4.0179798195642937E-3</c:v>
                </c:pt>
                <c:pt idx="325">
                  <c:v>2.4807896215760905E-2</c:v>
                </c:pt>
                <c:pt idx="326">
                  <c:v>3.0163460277057457E-3</c:v>
                </c:pt>
                <c:pt idx="327">
                  <c:v>9.7799992636914482E-3</c:v>
                </c:pt>
                <c:pt idx="328">
                  <c:v>3.1876050946422124E-2</c:v>
                </c:pt>
                <c:pt idx="329">
                  <c:v>2.6291729491274479E-2</c:v>
                </c:pt>
                <c:pt idx="330">
                  <c:v>1.1167178265845257E-2</c:v>
                </c:pt>
                <c:pt idx="331">
                  <c:v>2.239887772106388E-2</c:v>
                </c:pt>
                <c:pt idx="332">
                  <c:v>1.0019780146638737E-2</c:v>
                </c:pt>
                <c:pt idx="333">
                  <c:v>1.4026322942780282E-3</c:v>
                </c:pt>
                <c:pt idx="334">
                  <c:v>3.3081886316751574E-2</c:v>
                </c:pt>
                <c:pt idx="335">
                  <c:v>5.1511729854142297E-4</c:v>
                </c:pt>
                <c:pt idx="336">
                  <c:v>8.3334340317719573E-3</c:v>
                </c:pt>
                <c:pt idx="337">
                  <c:v>1.488524747387707E-3</c:v>
                </c:pt>
                <c:pt idx="338">
                  <c:v>3.525235140215667E-2</c:v>
                </c:pt>
                <c:pt idx="339">
                  <c:v>4.1836536989019174E-4</c:v>
                </c:pt>
                <c:pt idx="340">
                  <c:v>1.5982065752134761E-2</c:v>
                </c:pt>
                <c:pt idx="341">
                  <c:v>2.3553432786258408E-2</c:v>
                </c:pt>
                <c:pt idx="342">
                  <c:v>6.5622982194361579E-3</c:v>
                </c:pt>
                <c:pt idx="343">
                  <c:v>1.437676730583321E-2</c:v>
                </c:pt>
                <c:pt idx="344">
                  <c:v>1.8369185608837182E-2</c:v>
                </c:pt>
                <c:pt idx="345">
                  <c:v>1.7017787084973972E-2</c:v>
                </c:pt>
                <c:pt idx="346">
                  <c:v>6.4444899172438307E-3</c:v>
                </c:pt>
                <c:pt idx="347">
                  <c:v>1.8546851582653245E-2</c:v>
                </c:pt>
                <c:pt idx="348">
                  <c:v>2.9079002988373959E-2</c:v>
                </c:pt>
                <c:pt idx="349">
                  <c:v>3.2807757953218449E-3</c:v>
                </c:pt>
                <c:pt idx="350">
                  <c:v>1.6072683139351312E-3</c:v>
                </c:pt>
                <c:pt idx="351">
                  <c:v>3.2221242820227182E-2</c:v>
                </c:pt>
                <c:pt idx="352">
                  <c:v>7.6392744869995272E-3</c:v>
                </c:pt>
                <c:pt idx="353">
                  <c:v>3.1014965358853078E-2</c:v>
                </c:pt>
                <c:pt idx="354">
                  <c:v>1.9803316069735757E-2</c:v>
                </c:pt>
                <c:pt idx="355">
                  <c:v>4.3095030995558559E-3</c:v>
                </c:pt>
                <c:pt idx="356">
                  <c:v>2.6796207905120754E-4</c:v>
                </c:pt>
                <c:pt idx="357">
                  <c:v>3.9341036895496617E-3</c:v>
                </c:pt>
                <c:pt idx="358">
                  <c:v>2.4078887967975281E-3</c:v>
                </c:pt>
                <c:pt idx="359">
                  <c:v>9.005772176979978E-3</c:v>
                </c:pt>
                <c:pt idx="360">
                  <c:v>1.1177642856643182E-2</c:v>
                </c:pt>
                <c:pt idx="361">
                  <c:v>2.8249952541993219E-2</c:v>
                </c:pt>
                <c:pt idx="362">
                  <c:v>2.7193069584767946E-2</c:v>
                </c:pt>
                <c:pt idx="363">
                  <c:v>2.1485086784406287E-2</c:v>
                </c:pt>
                <c:pt idx="364">
                  <c:v>4.7780803256011412E-3</c:v>
                </c:pt>
                <c:pt idx="365">
                  <c:v>1.1076798657115292E-2</c:v>
                </c:pt>
                <c:pt idx="366">
                  <c:v>6.0995063689218963E-6</c:v>
                </c:pt>
                <c:pt idx="367">
                  <c:v>1.2519286675222953E-2</c:v>
                </c:pt>
                <c:pt idx="368">
                  <c:v>1.6464417955778328E-3</c:v>
                </c:pt>
                <c:pt idx="369">
                  <c:v>2.0982973623723353E-2</c:v>
                </c:pt>
                <c:pt idx="370">
                  <c:v>2.2193938624520477E-2</c:v>
                </c:pt>
                <c:pt idx="371">
                  <c:v>1.2793123875923679E-2</c:v>
                </c:pt>
                <c:pt idx="372">
                  <c:v>1.720523474779723E-2</c:v>
                </c:pt>
                <c:pt idx="373">
                  <c:v>6.4848681892374768E-3</c:v>
                </c:pt>
                <c:pt idx="374">
                  <c:v>1.2422189391961236E-2</c:v>
                </c:pt>
                <c:pt idx="375">
                  <c:v>2.3084722174000673E-2</c:v>
                </c:pt>
                <c:pt idx="376">
                  <c:v>6.3614937051027498E-3</c:v>
                </c:pt>
                <c:pt idx="377">
                  <c:v>1.0519851524842319E-3</c:v>
                </c:pt>
                <c:pt idx="378">
                  <c:v>9.7462380129546844E-4</c:v>
                </c:pt>
                <c:pt idx="379">
                  <c:v>1.2639863245357767E-2</c:v>
                </c:pt>
                <c:pt idx="380">
                  <c:v>3.3394109665720047E-2</c:v>
                </c:pt>
                <c:pt idx="381">
                  <c:v>2.299976306373349E-2</c:v>
                </c:pt>
                <c:pt idx="382">
                  <c:v>2.6474062097311029E-3</c:v>
                </c:pt>
                <c:pt idx="383">
                  <c:v>8.4956602265334642E-3</c:v>
                </c:pt>
                <c:pt idx="384">
                  <c:v>1.1498238521761125E-2</c:v>
                </c:pt>
                <c:pt idx="385">
                  <c:v>2.3655652627990326E-2</c:v>
                </c:pt>
                <c:pt idx="386">
                  <c:v>1.0369031118193366E-2</c:v>
                </c:pt>
                <c:pt idx="387">
                  <c:v>2.034258348400533E-2</c:v>
                </c:pt>
                <c:pt idx="388">
                  <c:v>2.5772201058083609E-2</c:v>
                </c:pt>
                <c:pt idx="389">
                  <c:v>1.4265538930261314E-2</c:v>
                </c:pt>
                <c:pt idx="390">
                  <c:v>1.5785054766582839E-2</c:v>
                </c:pt>
                <c:pt idx="391">
                  <c:v>4.941905520632298E-4</c:v>
                </c:pt>
                <c:pt idx="392">
                  <c:v>1.169700814357545E-2</c:v>
                </c:pt>
                <c:pt idx="393">
                  <c:v>7.4752749709325519E-3</c:v>
                </c:pt>
                <c:pt idx="394">
                  <c:v>2.8844416964799502E-2</c:v>
                </c:pt>
                <c:pt idx="395">
                  <c:v>9.5434108436639336E-4</c:v>
                </c:pt>
                <c:pt idx="396">
                  <c:v>3.4557118698806495E-3</c:v>
                </c:pt>
                <c:pt idx="397">
                  <c:v>1.0568501658169496E-2</c:v>
                </c:pt>
                <c:pt idx="398">
                  <c:v>1.0668935986364058E-3</c:v>
                </c:pt>
                <c:pt idx="399">
                  <c:v>2.2784432861595741E-4</c:v>
                </c:pt>
                <c:pt idx="400">
                  <c:v>1.2548910371523508E-2</c:v>
                </c:pt>
                <c:pt idx="401">
                  <c:v>4.6300852208141273E-3</c:v>
                </c:pt>
                <c:pt idx="402">
                  <c:v>2.27196031862331E-2</c:v>
                </c:pt>
                <c:pt idx="403">
                  <c:v>1.9448424718442152E-2</c:v>
                </c:pt>
                <c:pt idx="404">
                  <c:v>1.1696715841945067E-2</c:v>
                </c:pt>
                <c:pt idx="405">
                  <c:v>2.4170075029794503E-2</c:v>
                </c:pt>
                <c:pt idx="406">
                  <c:v>1.3906823448656151E-2</c:v>
                </c:pt>
                <c:pt idx="407">
                  <c:v>6.610365640552879E-3</c:v>
                </c:pt>
                <c:pt idx="408">
                  <c:v>4.6020349037792025E-4</c:v>
                </c:pt>
                <c:pt idx="409">
                  <c:v>1.8563378933657943E-3</c:v>
                </c:pt>
                <c:pt idx="410">
                  <c:v>2.4423515292717073E-2</c:v>
                </c:pt>
                <c:pt idx="411">
                  <c:v>2.5926745993430162E-2</c:v>
                </c:pt>
                <c:pt idx="412">
                  <c:v>3.5319425100872742E-2</c:v>
                </c:pt>
                <c:pt idx="413">
                  <c:v>6.5184428613529735E-3</c:v>
                </c:pt>
                <c:pt idx="414">
                  <c:v>4.4712197464212896E-3</c:v>
                </c:pt>
                <c:pt idx="415">
                  <c:v>1.3025579608793341E-2</c:v>
                </c:pt>
                <c:pt idx="416">
                  <c:v>1.981898052586127E-3</c:v>
                </c:pt>
                <c:pt idx="417">
                  <c:v>2.1247609603325217E-3</c:v>
                </c:pt>
                <c:pt idx="418">
                  <c:v>1.2110430906463207E-2</c:v>
                </c:pt>
                <c:pt idx="419">
                  <c:v>2.4737770723888712E-2</c:v>
                </c:pt>
                <c:pt idx="420">
                  <c:v>9.2119093198645696E-3</c:v>
                </c:pt>
                <c:pt idx="421">
                  <c:v>1.7667097797407046E-2</c:v>
                </c:pt>
                <c:pt idx="422">
                  <c:v>2.1799283526621711E-2</c:v>
                </c:pt>
                <c:pt idx="423">
                  <c:v>1.5622931260324975E-2</c:v>
                </c:pt>
                <c:pt idx="424">
                  <c:v>4.0855084092207769E-3</c:v>
                </c:pt>
                <c:pt idx="425">
                  <c:v>2.1839311334519609E-3</c:v>
                </c:pt>
                <c:pt idx="426">
                  <c:v>2.2149303996256739E-2</c:v>
                </c:pt>
                <c:pt idx="427">
                  <c:v>2.5453956082201905E-2</c:v>
                </c:pt>
                <c:pt idx="428">
                  <c:v>7.5151588856042714E-3</c:v>
                </c:pt>
                <c:pt idx="429">
                  <c:v>4.1073469718859697E-3</c:v>
                </c:pt>
                <c:pt idx="430">
                  <c:v>2.9557263493245903E-2</c:v>
                </c:pt>
                <c:pt idx="431">
                  <c:v>2.3597201490691073E-2</c:v>
                </c:pt>
                <c:pt idx="432">
                  <c:v>1.9223693605349309E-2</c:v>
                </c:pt>
                <c:pt idx="433">
                  <c:v>2.1607270237844849E-2</c:v>
                </c:pt>
                <c:pt idx="434">
                  <c:v>1.0089044419085461E-2</c:v>
                </c:pt>
                <c:pt idx="435">
                  <c:v>9.5359945814232436E-3</c:v>
                </c:pt>
                <c:pt idx="436">
                  <c:v>5.3739358175619858E-3</c:v>
                </c:pt>
                <c:pt idx="437">
                  <c:v>8.7034242266114548E-3</c:v>
                </c:pt>
                <c:pt idx="438">
                  <c:v>2.5369187626508163E-2</c:v>
                </c:pt>
                <c:pt idx="439">
                  <c:v>3.1076760846069935E-2</c:v>
                </c:pt>
                <c:pt idx="440">
                  <c:v>1.326334055137763E-2</c:v>
                </c:pt>
                <c:pt idx="441">
                  <c:v>2.402943535445456E-3</c:v>
                </c:pt>
                <c:pt idx="442">
                  <c:v>1.2808593441236797E-2</c:v>
                </c:pt>
                <c:pt idx="443">
                  <c:v>3.0353887035954876E-4</c:v>
                </c:pt>
                <c:pt idx="444">
                  <c:v>5.5455904521291323E-3</c:v>
                </c:pt>
                <c:pt idx="445">
                  <c:v>7.4686569522561825E-3</c:v>
                </c:pt>
                <c:pt idx="446">
                  <c:v>3.2633456353825779E-2</c:v>
                </c:pt>
                <c:pt idx="447">
                  <c:v>2.4193768631859274E-2</c:v>
                </c:pt>
                <c:pt idx="448">
                  <c:v>1.0744569969517203E-2</c:v>
                </c:pt>
                <c:pt idx="449">
                  <c:v>3.2919167932406186E-2</c:v>
                </c:pt>
                <c:pt idx="450">
                  <c:v>1.3303549133809475E-2</c:v>
                </c:pt>
                <c:pt idx="451">
                  <c:v>1.5464677336619661E-4</c:v>
                </c:pt>
                <c:pt idx="452">
                  <c:v>2.3059341804547214E-2</c:v>
                </c:pt>
                <c:pt idx="453">
                  <c:v>2.82870807464774E-2</c:v>
                </c:pt>
                <c:pt idx="454">
                  <c:v>1.6658387580676736E-2</c:v>
                </c:pt>
                <c:pt idx="455">
                  <c:v>3.2197015533761537E-2</c:v>
                </c:pt>
                <c:pt idx="456">
                  <c:v>1.5286583297204601E-2</c:v>
                </c:pt>
                <c:pt idx="457">
                  <c:v>3.8529119243874848E-4</c:v>
                </c:pt>
                <c:pt idx="458">
                  <c:v>1.9179213015288462E-2</c:v>
                </c:pt>
                <c:pt idx="459">
                  <c:v>3.4270715043572018E-4</c:v>
                </c:pt>
                <c:pt idx="460">
                  <c:v>1.1013079592938471E-2</c:v>
                </c:pt>
                <c:pt idx="461">
                  <c:v>2.756632795519463E-2</c:v>
                </c:pt>
                <c:pt idx="462">
                  <c:v>1.0691960371296914E-2</c:v>
                </c:pt>
                <c:pt idx="463">
                  <c:v>1.8378131993377463E-2</c:v>
                </c:pt>
                <c:pt idx="464">
                  <c:v>1.8936550231105351E-3</c:v>
                </c:pt>
                <c:pt idx="465">
                  <c:v>4.9402201868475951E-3</c:v>
                </c:pt>
                <c:pt idx="466">
                  <c:v>2.723927836599398E-2</c:v>
                </c:pt>
                <c:pt idx="467">
                  <c:v>1.345024436891212E-3</c:v>
                </c:pt>
                <c:pt idx="468">
                  <c:v>5.3103921084466637E-3</c:v>
                </c:pt>
                <c:pt idx="469">
                  <c:v>6.1616437269934746E-3</c:v>
                </c:pt>
                <c:pt idx="470">
                  <c:v>2.6347993069427613E-3</c:v>
                </c:pt>
                <c:pt idx="471">
                  <c:v>2.5930502101649817E-3</c:v>
                </c:pt>
                <c:pt idx="472">
                  <c:v>1.6752860390305611E-3</c:v>
                </c:pt>
                <c:pt idx="473">
                  <c:v>1.2866244380913675E-2</c:v>
                </c:pt>
                <c:pt idx="474">
                  <c:v>1.2049141559196843E-2</c:v>
                </c:pt>
                <c:pt idx="475">
                  <c:v>5.236706592329503E-3</c:v>
                </c:pt>
                <c:pt idx="476">
                  <c:v>1.6362480653527512E-2</c:v>
                </c:pt>
                <c:pt idx="477">
                  <c:v>2.9997723958867088E-3</c:v>
                </c:pt>
                <c:pt idx="478">
                  <c:v>3.8675802506636615E-3</c:v>
                </c:pt>
                <c:pt idx="479">
                  <c:v>2.4400261147872391E-2</c:v>
                </c:pt>
                <c:pt idx="480">
                  <c:v>1.719900497228289E-2</c:v>
                </c:pt>
                <c:pt idx="481">
                  <c:v>2.753162953955807E-2</c:v>
                </c:pt>
                <c:pt idx="482">
                  <c:v>1.0121365591429416E-2</c:v>
                </c:pt>
                <c:pt idx="483">
                  <c:v>1.7794084038660823E-2</c:v>
                </c:pt>
                <c:pt idx="484">
                  <c:v>1.9308105451631207E-2</c:v>
                </c:pt>
                <c:pt idx="485">
                  <c:v>1.7697039582566722E-3</c:v>
                </c:pt>
                <c:pt idx="486">
                  <c:v>7.8926923255588245E-3</c:v>
                </c:pt>
                <c:pt idx="487">
                  <c:v>9.2801532846083761E-3</c:v>
                </c:pt>
                <c:pt idx="488">
                  <c:v>2.1803817382888661E-2</c:v>
                </c:pt>
                <c:pt idx="489">
                  <c:v>6.3049252131639768E-4</c:v>
                </c:pt>
                <c:pt idx="490">
                  <c:v>3.6956254064225764E-2</c:v>
                </c:pt>
                <c:pt idx="491">
                  <c:v>3.9245109732753648E-3</c:v>
                </c:pt>
                <c:pt idx="492">
                  <c:v>3.4259082173852947E-3</c:v>
                </c:pt>
                <c:pt idx="493">
                  <c:v>1.7831366855793507E-2</c:v>
                </c:pt>
                <c:pt idx="494">
                  <c:v>2.9043860672929266E-2</c:v>
                </c:pt>
                <c:pt idx="495">
                  <c:v>7.5875166193364926E-3</c:v>
                </c:pt>
                <c:pt idx="496">
                  <c:v>3.1276685635116927E-3</c:v>
                </c:pt>
                <c:pt idx="497">
                  <c:v>5.8874195380984717E-3</c:v>
                </c:pt>
                <c:pt idx="498">
                  <c:v>1.5018532972188811E-2</c:v>
                </c:pt>
                <c:pt idx="499">
                  <c:v>3.1412910248295386E-2</c:v>
                </c:pt>
                <c:pt idx="500">
                  <c:v>1.2570913979921721E-2</c:v>
                </c:pt>
                <c:pt idx="501">
                  <c:v>1.6116737659355188E-2</c:v>
                </c:pt>
                <c:pt idx="502">
                  <c:v>5.5884215727597473E-3</c:v>
                </c:pt>
                <c:pt idx="503">
                  <c:v>7.994041231047873E-4</c:v>
                </c:pt>
                <c:pt idx="504">
                  <c:v>2.3320664650101675E-2</c:v>
                </c:pt>
                <c:pt idx="505">
                  <c:v>8.0754991512693491E-4</c:v>
                </c:pt>
                <c:pt idx="506">
                  <c:v>6.0598540071929623E-3</c:v>
                </c:pt>
                <c:pt idx="507">
                  <c:v>1.0486164993710318E-3</c:v>
                </c:pt>
                <c:pt idx="508">
                  <c:v>3.4864001658071325E-3</c:v>
                </c:pt>
                <c:pt idx="509">
                  <c:v>3.2570093216806227E-2</c:v>
                </c:pt>
                <c:pt idx="510">
                  <c:v>1.9272286411747584E-2</c:v>
                </c:pt>
                <c:pt idx="511">
                  <c:v>1.9127962700334681E-2</c:v>
                </c:pt>
                <c:pt idx="512">
                  <c:v>1.8144161518657852E-2</c:v>
                </c:pt>
                <c:pt idx="513">
                  <c:v>3.0639549045949076E-2</c:v>
                </c:pt>
                <c:pt idx="514">
                  <c:v>3.1117367130317286E-3</c:v>
                </c:pt>
                <c:pt idx="515">
                  <c:v>5.0252372039441974E-4</c:v>
                </c:pt>
                <c:pt idx="516">
                  <c:v>1.5108681038172202E-2</c:v>
                </c:pt>
                <c:pt idx="517">
                  <c:v>2.2319206262987949E-2</c:v>
                </c:pt>
                <c:pt idx="518">
                  <c:v>4.1687651782152963E-3</c:v>
                </c:pt>
                <c:pt idx="519">
                  <c:v>1.0597516535065066E-2</c:v>
                </c:pt>
                <c:pt idx="520">
                  <c:v>9.852675212713484E-3</c:v>
                </c:pt>
                <c:pt idx="521">
                  <c:v>1.4655522895076541E-2</c:v>
                </c:pt>
                <c:pt idx="522">
                  <c:v>1.5400968339787817E-2</c:v>
                </c:pt>
                <c:pt idx="523">
                  <c:v>3.0124000858998173E-2</c:v>
                </c:pt>
                <c:pt idx="524">
                  <c:v>1.594421931184456E-2</c:v>
                </c:pt>
                <c:pt idx="525">
                  <c:v>6.8888727795655348E-5</c:v>
                </c:pt>
                <c:pt idx="526">
                  <c:v>4.9024698734215113E-4</c:v>
                </c:pt>
                <c:pt idx="527">
                  <c:v>2.2760901914745252E-3</c:v>
                </c:pt>
                <c:pt idx="528">
                  <c:v>2.1321645470187743E-2</c:v>
                </c:pt>
                <c:pt idx="529">
                  <c:v>1.3409230725365645E-2</c:v>
                </c:pt>
                <c:pt idx="530">
                  <c:v>1.1642481935284993E-2</c:v>
                </c:pt>
                <c:pt idx="531">
                  <c:v>1.0260474164176999E-2</c:v>
                </c:pt>
                <c:pt idx="532">
                  <c:v>2.5389765178366878E-2</c:v>
                </c:pt>
                <c:pt idx="533">
                  <c:v>3.0361183009996059E-2</c:v>
                </c:pt>
                <c:pt idx="534">
                  <c:v>1.352371696103803E-2</c:v>
                </c:pt>
                <c:pt idx="535">
                  <c:v>1.7965384071534085E-2</c:v>
                </c:pt>
                <c:pt idx="536">
                  <c:v>6.9059517986686594E-3</c:v>
                </c:pt>
                <c:pt idx="537">
                  <c:v>4.4163825625591542E-4</c:v>
                </c:pt>
                <c:pt idx="538">
                  <c:v>1.0746882706624978E-2</c:v>
                </c:pt>
                <c:pt idx="539">
                  <c:v>1.8556970931796174E-2</c:v>
                </c:pt>
                <c:pt idx="540">
                  <c:v>2.1366176095633679E-2</c:v>
                </c:pt>
                <c:pt idx="541">
                  <c:v>3.6697623385001946E-2</c:v>
                </c:pt>
                <c:pt idx="542">
                  <c:v>9.1895723581702001E-3</c:v>
                </c:pt>
                <c:pt idx="543">
                  <c:v>1.7320809742272059E-2</c:v>
                </c:pt>
                <c:pt idx="544">
                  <c:v>1.2426202156966623E-2</c:v>
                </c:pt>
                <c:pt idx="545">
                  <c:v>7.4732800233918203E-3</c:v>
                </c:pt>
                <c:pt idx="546">
                  <c:v>5.1144867519288123E-3</c:v>
                </c:pt>
                <c:pt idx="547">
                  <c:v>6.5414880626452742E-3</c:v>
                </c:pt>
                <c:pt idx="548">
                  <c:v>7.001154834054113E-3</c:v>
                </c:pt>
                <c:pt idx="549">
                  <c:v>1.6462372679422275E-2</c:v>
                </c:pt>
                <c:pt idx="550">
                  <c:v>3.0385641499149994E-3</c:v>
                </c:pt>
                <c:pt idx="551">
                  <c:v>7.3020700635264895E-3</c:v>
                </c:pt>
                <c:pt idx="552">
                  <c:v>1.0579071237555998E-2</c:v>
                </c:pt>
                <c:pt idx="553">
                  <c:v>1.3775295806885923E-2</c:v>
                </c:pt>
                <c:pt idx="554">
                  <c:v>1.0482571941517584E-2</c:v>
                </c:pt>
                <c:pt idx="555">
                  <c:v>5.8279734547508175E-5</c:v>
                </c:pt>
                <c:pt idx="556">
                  <c:v>2.1472384608164589E-2</c:v>
                </c:pt>
                <c:pt idx="557">
                  <c:v>3.0339941761571131E-2</c:v>
                </c:pt>
                <c:pt idx="558">
                  <c:v>1.4664830455702721E-2</c:v>
                </c:pt>
                <c:pt idx="559">
                  <c:v>4.5210061430625108E-3</c:v>
                </c:pt>
                <c:pt idx="560">
                  <c:v>1.1914419467340795E-2</c:v>
                </c:pt>
                <c:pt idx="561">
                  <c:v>8.1783809754797619E-3</c:v>
                </c:pt>
                <c:pt idx="562">
                  <c:v>5.9696534223442144E-3</c:v>
                </c:pt>
                <c:pt idx="563">
                  <c:v>2.9269312618014996E-2</c:v>
                </c:pt>
                <c:pt idx="564">
                  <c:v>9.0437767651756467E-3</c:v>
                </c:pt>
                <c:pt idx="565">
                  <c:v>3.7307519423608472E-2</c:v>
                </c:pt>
                <c:pt idx="566">
                  <c:v>2.1606796024599466E-2</c:v>
                </c:pt>
                <c:pt idx="567">
                  <c:v>9.9426463155399651E-3</c:v>
                </c:pt>
                <c:pt idx="568">
                  <c:v>5.7129054154668316E-4</c:v>
                </c:pt>
                <c:pt idx="569">
                  <c:v>1.9970122490375476E-2</c:v>
                </c:pt>
                <c:pt idx="570">
                  <c:v>2.9573598472011148E-2</c:v>
                </c:pt>
                <c:pt idx="571">
                  <c:v>1.0222867041700931E-2</c:v>
                </c:pt>
                <c:pt idx="572">
                  <c:v>1.2522836183691891E-2</c:v>
                </c:pt>
                <c:pt idx="573">
                  <c:v>9.7623220732745986E-3</c:v>
                </c:pt>
                <c:pt idx="574">
                  <c:v>2.934340812315971E-2</c:v>
                </c:pt>
                <c:pt idx="575">
                  <c:v>5.1723247107709428E-3</c:v>
                </c:pt>
                <c:pt idx="576">
                  <c:v>2.5066092170980891E-2</c:v>
                </c:pt>
                <c:pt idx="577">
                  <c:v>2.1281892433843638E-3</c:v>
                </c:pt>
                <c:pt idx="578">
                  <c:v>3.201239015086637E-2</c:v>
                </c:pt>
                <c:pt idx="579">
                  <c:v>2.2680602558297996E-2</c:v>
                </c:pt>
                <c:pt idx="580">
                  <c:v>1.8817846893129705E-2</c:v>
                </c:pt>
                <c:pt idx="581">
                  <c:v>4.8953753353168841E-3</c:v>
                </c:pt>
                <c:pt idx="582">
                  <c:v>1.1786137904870961E-3</c:v>
                </c:pt>
                <c:pt idx="583">
                  <c:v>2.3536608510277704E-3</c:v>
                </c:pt>
                <c:pt idx="584">
                  <c:v>6.318902634546898E-3</c:v>
                </c:pt>
                <c:pt idx="585">
                  <c:v>4.2392327615026404E-3</c:v>
                </c:pt>
                <c:pt idx="586">
                  <c:v>2.629185933534272E-2</c:v>
                </c:pt>
                <c:pt idx="587">
                  <c:v>4.0720405934585495E-3</c:v>
                </c:pt>
                <c:pt idx="588">
                  <c:v>2.3303833500655968E-2</c:v>
                </c:pt>
                <c:pt idx="589">
                  <c:v>2.6117541400704509E-2</c:v>
                </c:pt>
                <c:pt idx="590">
                  <c:v>3.311808617226808E-2</c:v>
                </c:pt>
                <c:pt idx="591">
                  <c:v>3.2687421799991255E-2</c:v>
                </c:pt>
                <c:pt idx="592">
                  <c:v>1.6719900308646229E-2</c:v>
                </c:pt>
                <c:pt idx="593">
                  <c:v>6.8630505972072124E-3</c:v>
                </c:pt>
                <c:pt idx="594">
                  <c:v>1.4929918493117025E-2</c:v>
                </c:pt>
                <c:pt idx="595">
                  <c:v>1.0677935675020714E-2</c:v>
                </c:pt>
                <c:pt idx="596">
                  <c:v>3.1876110431793225E-2</c:v>
                </c:pt>
                <c:pt idx="597">
                  <c:v>1.8862441374166469E-3</c:v>
                </c:pt>
                <c:pt idx="598">
                  <c:v>9.8247557580205275E-3</c:v>
                </c:pt>
                <c:pt idx="599">
                  <c:v>2.3480335967846662E-3</c:v>
                </c:pt>
                <c:pt idx="600">
                  <c:v>1.9333775777141304E-2</c:v>
                </c:pt>
                <c:pt idx="601">
                  <c:v>2.67055362168785E-2</c:v>
                </c:pt>
                <c:pt idx="602">
                  <c:v>2.6252516005558058E-2</c:v>
                </c:pt>
                <c:pt idx="603">
                  <c:v>2.4693062858441077E-2</c:v>
                </c:pt>
                <c:pt idx="604">
                  <c:v>3.2144493228619519E-3</c:v>
                </c:pt>
                <c:pt idx="605">
                  <c:v>1.0931694338682817E-2</c:v>
                </c:pt>
                <c:pt idx="606">
                  <c:v>2.8285622568168668E-2</c:v>
                </c:pt>
                <c:pt idx="607">
                  <c:v>6.7802841574807222E-3</c:v>
                </c:pt>
                <c:pt idx="608">
                  <c:v>2.7908120138744465E-2</c:v>
                </c:pt>
                <c:pt idx="609">
                  <c:v>1.260982376783407E-2</c:v>
                </c:pt>
                <c:pt idx="610">
                  <c:v>1.9009478794828248E-2</c:v>
                </c:pt>
                <c:pt idx="611">
                  <c:v>1.3575455588742799E-2</c:v>
                </c:pt>
                <c:pt idx="612">
                  <c:v>3.833288023327186E-2</c:v>
                </c:pt>
                <c:pt idx="613">
                  <c:v>1.2863461494616727E-2</c:v>
                </c:pt>
                <c:pt idx="614">
                  <c:v>7.9440280828661433E-3</c:v>
                </c:pt>
                <c:pt idx="615">
                  <c:v>3.0264246611199385E-3</c:v>
                </c:pt>
                <c:pt idx="616">
                  <c:v>5.675939420869176E-3</c:v>
                </c:pt>
                <c:pt idx="617">
                  <c:v>3.961765499491024E-3</c:v>
                </c:pt>
                <c:pt idx="618">
                  <c:v>8.1707364371026662E-3</c:v>
                </c:pt>
                <c:pt idx="619">
                  <c:v>1.8747150871420461E-2</c:v>
                </c:pt>
                <c:pt idx="620">
                  <c:v>2.0127879106033508E-3</c:v>
                </c:pt>
                <c:pt idx="621">
                  <c:v>6.1786816260160525E-3</c:v>
                </c:pt>
                <c:pt idx="622">
                  <c:v>1.7297466482340294E-2</c:v>
                </c:pt>
                <c:pt idx="623">
                  <c:v>3.773482198012408E-3</c:v>
                </c:pt>
                <c:pt idx="624">
                  <c:v>1.8698154428168523E-2</c:v>
                </c:pt>
                <c:pt idx="625">
                  <c:v>2.573038426452142E-3</c:v>
                </c:pt>
                <c:pt idx="626">
                  <c:v>3.4700489557400252E-2</c:v>
                </c:pt>
                <c:pt idx="627">
                  <c:v>9.8441752028981862E-4</c:v>
                </c:pt>
                <c:pt idx="628">
                  <c:v>2.8140055635698965E-3</c:v>
                </c:pt>
                <c:pt idx="629">
                  <c:v>2.0072461012098381E-2</c:v>
                </c:pt>
                <c:pt idx="630">
                  <c:v>1.2744531785701063E-2</c:v>
                </c:pt>
                <c:pt idx="631">
                  <c:v>5.2187372986047635E-3</c:v>
                </c:pt>
                <c:pt idx="632">
                  <c:v>4.0898741647529963E-3</c:v>
                </c:pt>
                <c:pt idx="633">
                  <c:v>4.0486647200116895E-5</c:v>
                </c:pt>
                <c:pt idx="634">
                  <c:v>2.8046279416628201E-2</c:v>
                </c:pt>
                <c:pt idx="635">
                  <c:v>1.4038044921295214E-3</c:v>
                </c:pt>
                <c:pt idx="636">
                  <c:v>3.8837841469705455E-3</c:v>
                </c:pt>
                <c:pt idx="637">
                  <c:v>1.2040602941151205E-2</c:v>
                </c:pt>
                <c:pt idx="638">
                  <c:v>1.435583774698658E-2</c:v>
                </c:pt>
                <c:pt idx="639">
                  <c:v>1.784582099311665E-2</c:v>
                </c:pt>
                <c:pt idx="640">
                  <c:v>3.8447864927526436E-2</c:v>
                </c:pt>
                <c:pt idx="641">
                  <c:v>1.9637063394545098E-2</c:v>
                </c:pt>
                <c:pt idx="642">
                  <c:v>1.413360006216611E-2</c:v>
                </c:pt>
                <c:pt idx="643">
                  <c:v>2.5449050455564674E-2</c:v>
                </c:pt>
                <c:pt idx="644">
                  <c:v>8.443806512913779E-3</c:v>
                </c:pt>
                <c:pt idx="645">
                  <c:v>1.4231646968036565E-2</c:v>
                </c:pt>
                <c:pt idx="646">
                  <c:v>3.3597141793247076E-2</c:v>
                </c:pt>
                <c:pt idx="647">
                  <c:v>3.0965746392951819E-2</c:v>
                </c:pt>
                <c:pt idx="648">
                  <c:v>3.4377417797451515E-2</c:v>
                </c:pt>
                <c:pt idx="649">
                  <c:v>1.795063123529584E-2</c:v>
                </c:pt>
                <c:pt idx="650">
                  <c:v>3.6584040508591141E-4</c:v>
                </c:pt>
                <c:pt idx="651">
                  <c:v>2.9661087407922867E-3</c:v>
                </c:pt>
                <c:pt idx="652">
                  <c:v>1.947317698673197E-3</c:v>
                </c:pt>
                <c:pt idx="653">
                  <c:v>5.6881066781100014E-3</c:v>
                </c:pt>
                <c:pt idx="654">
                  <c:v>2.3665925480453948E-2</c:v>
                </c:pt>
                <c:pt idx="655">
                  <c:v>7.2297500460359191E-3</c:v>
                </c:pt>
                <c:pt idx="656">
                  <c:v>1.7534360150052181E-2</c:v>
                </c:pt>
                <c:pt idx="657">
                  <c:v>1.9259342863262845E-2</c:v>
                </c:pt>
                <c:pt idx="658">
                  <c:v>1.5692621463536959E-2</c:v>
                </c:pt>
                <c:pt idx="659">
                  <c:v>1.4387131206097206E-2</c:v>
                </c:pt>
                <c:pt idx="660">
                  <c:v>2.2705827932078388E-2</c:v>
                </c:pt>
                <c:pt idx="661">
                  <c:v>1.4772882955982846E-2</c:v>
                </c:pt>
                <c:pt idx="662">
                  <c:v>1.8344396455773217E-2</c:v>
                </c:pt>
                <c:pt idx="663">
                  <c:v>8.9828813888277899E-4</c:v>
                </c:pt>
                <c:pt idx="664">
                  <c:v>2.0073768797821051E-2</c:v>
                </c:pt>
                <c:pt idx="665">
                  <c:v>1.6925341076731923E-2</c:v>
                </c:pt>
                <c:pt idx="666">
                  <c:v>3.1135181147565583E-2</c:v>
                </c:pt>
                <c:pt idx="667">
                  <c:v>3.1556134892867738E-2</c:v>
                </c:pt>
                <c:pt idx="668">
                  <c:v>2.3788910677998857E-3</c:v>
                </c:pt>
                <c:pt idx="669">
                  <c:v>2.2745631880699752E-2</c:v>
                </c:pt>
                <c:pt idx="670">
                  <c:v>8.7034631959844802E-3</c:v>
                </c:pt>
                <c:pt idx="671">
                  <c:v>1.9213048937559693E-2</c:v>
                </c:pt>
                <c:pt idx="672">
                  <c:v>3.7414759207887359E-2</c:v>
                </c:pt>
                <c:pt idx="673">
                  <c:v>2.7513704248973763E-3</c:v>
                </c:pt>
                <c:pt idx="674">
                  <c:v>2.1461853329726124E-2</c:v>
                </c:pt>
                <c:pt idx="675">
                  <c:v>2.6473645775930588E-2</c:v>
                </c:pt>
                <c:pt idx="676">
                  <c:v>1.1601491614597502E-2</c:v>
                </c:pt>
                <c:pt idx="677">
                  <c:v>7.9175547174534372E-3</c:v>
                </c:pt>
                <c:pt idx="678">
                  <c:v>1.8470690094609374E-2</c:v>
                </c:pt>
                <c:pt idx="679">
                  <c:v>4.5355663414189352E-3</c:v>
                </c:pt>
                <c:pt idx="680">
                  <c:v>9.5947403690798266E-3</c:v>
                </c:pt>
                <c:pt idx="681">
                  <c:v>2.2900863966724791E-2</c:v>
                </c:pt>
                <c:pt idx="682">
                  <c:v>4.3302875948086498E-3</c:v>
                </c:pt>
                <c:pt idx="683">
                  <c:v>2.1651474611817049E-3</c:v>
                </c:pt>
                <c:pt idx="684">
                  <c:v>9.3455721154374772E-3</c:v>
                </c:pt>
                <c:pt idx="685">
                  <c:v>2.7976226408987424E-2</c:v>
                </c:pt>
                <c:pt idx="686">
                  <c:v>8.1166590019314359E-3</c:v>
                </c:pt>
                <c:pt idx="687">
                  <c:v>5.7587151866081814E-3</c:v>
                </c:pt>
                <c:pt idx="688">
                  <c:v>7.9496278737567639E-3</c:v>
                </c:pt>
                <c:pt idx="689">
                  <c:v>1.5450017901117857E-2</c:v>
                </c:pt>
                <c:pt idx="690">
                  <c:v>1.4979196867838442E-2</c:v>
                </c:pt>
                <c:pt idx="691">
                  <c:v>9.2126745679175764E-3</c:v>
                </c:pt>
                <c:pt idx="692">
                  <c:v>1.518660584936928E-2</c:v>
                </c:pt>
                <c:pt idx="693">
                  <c:v>1.6420828346565497E-2</c:v>
                </c:pt>
                <c:pt idx="694">
                  <c:v>1.6623388000308947E-2</c:v>
                </c:pt>
                <c:pt idx="695">
                  <c:v>1.5760122999024231E-3</c:v>
                </c:pt>
                <c:pt idx="696">
                  <c:v>8.6427969868151898E-3</c:v>
                </c:pt>
                <c:pt idx="697">
                  <c:v>1.5672471009873321E-2</c:v>
                </c:pt>
                <c:pt idx="698">
                  <c:v>1.3409705861129151E-3</c:v>
                </c:pt>
                <c:pt idx="699">
                  <c:v>1.3827225702200321E-2</c:v>
                </c:pt>
                <c:pt idx="700">
                  <c:v>2.9471338635425438E-2</c:v>
                </c:pt>
                <c:pt idx="701">
                  <c:v>3.4839188888407389E-2</c:v>
                </c:pt>
                <c:pt idx="702">
                  <c:v>3.117129638036898E-2</c:v>
                </c:pt>
                <c:pt idx="703">
                  <c:v>8.3460768677816634E-3</c:v>
                </c:pt>
                <c:pt idx="704">
                  <c:v>2.1418071399425951E-2</c:v>
                </c:pt>
                <c:pt idx="705">
                  <c:v>6.159982419737745E-3</c:v>
                </c:pt>
                <c:pt idx="706">
                  <c:v>1.5478561961203875E-2</c:v>
                </c:pt>
                <c:pt idx="707">
                  <c:v>2.7956596538898842E-2</c:v>
                </c:pt>
                <c:pt idx="708">
                  <c:v>1.4826170898109324E-3</c:v>
                </c:pt>
                <c:pt idx="709">
                  <c:v>1.2201001845292011E-2</c:v>
                </c:pt>
                <c:pt idx="710">
                  <c:v>2.2692530108669538E-2</c:v>
                </c:pt>
                <c:pt idx="711">
                  <c:v>6.8925406782159313E-3</c:v>
                </c:pt>
                <c:pt idx="712">
                  <c:v>2.6105341116371668E-3</c:v>
                </c:pt>
                <c:pt idx="713">
                  <c:v>3.1296865113118272E-2</c:v>
                </c:pt>
                <c:pt idx="714">
                  <c:v>2.0271105480584826E-2</c:v>
                </c:pt>
                <c:pt idx="715">
                  <c:v>1.7250675395590685E-2</c:v>
                </c:pt>
                <c:pt idx="716">
                  <c:v>3.6666025557253956E-2</c:v>
                </c:pt>
                <c:pt idx="717">
                  <c:v>1.2192883720986229E-2</c:v>
                </c:pt>
                <c:pt idx="718">
                  <c:v>1.1049891760550868E-2</c:v>
                </c:pt>
                <c:pt idx="719">
                  <c:v>2.2940574331345453E-2</c:v>
                </c:pt>
                <c:pt idx="720">
                  <c:v>7.0690361317385557E-3</c:v>
                </c:pt>
                <c:pt idx="721">
                  <c:v>1.2197600021246929E-2</c:v>
                </c:pt>
                <c:pt idx="722">
                  <c:v>1.1596300177782947E-2</c:v>
                </c:pt>
                <c:pt idx="723">
                  <c:v>2.6332685983552231E-2</c:v>
                </c:pt>
                <c:pt idx="724">
                  <c:v>7.3381703370632733E-4</c:v>
                </c:pt>
                <c:pt idx="725">
                  <c:v>1.6752163556055868E-2</c:v>
                </c:pt>
                <c:pt idx="726">
                  <c:v>4.8250974707097069E-3</c:v>
                </c:pt>
                <c:pt idx="727">
                  <c:v>6.46034536444856E-3</c:v>
                </c:pt>
                <c:pt idx="728">
                  <c:v>1.1439224684433402E-2</c:v>
                </c:pt>
                <c:pt idx="729">
                  <c:v>1.6559555990636791E-2</c:v>
                </c:pt>
                <c:pt idx="730">
                  <c:v>9.3670709952421716E-3</c:v>
                </c:pt>
                <c:pt idx="731">
                  <c:v>1.2011560211880207E-2</c:v>
                </c:pt>
                <c:pt idx="732">
                  <c:v>3.7520820884045965E-2</c:v>
                </c:pt>
                <c:pt idx="733">
                  <c:v>3.0035475121359453E-2</c:v>
                </c:pt>
                <c:pt idx="734">
                  <c:v>2.8826730184891489E-2</c:v>
                </c:pt>
                <c:pt idx="735">
                  <c:v>5.5815020622829691E-3</c:v>
                </c:pt>
                <c:pt idx="736">
                  <c:v>1.7649347600227704E-2</c:v>
                </c:pt>
                <c:pt idx="737">
                  <c:v>5.6984302667596344E-5</c:v>
                </c:pt>
                <c:pt idx="738">
                  <c:v>6.9488327881189176E-3</c:v>
                </c:pt>
                <c:pt idx="739">
                  <c:v>6.3855999203877405E-3</c:v>
                </c:pt>
                <c:pt idx="740">
                  <c:v>7.9442087973304789E-3</c:v>
                </c:pt>
                <c:pt idx="741">
                  <c:v>3.3181218375520787E-2</c:v>
                </c:pt>
                <c:pt idx="742">
                  <c:v>2.8625135112542215E-2</c:v>
                </c:pt>
                <c:pt idx="743">
                  <c:v>2.7511307852673824E-3</c:v>
                </c:pt>
                <c:pt idx="744">
                  <c:v>2.4016810513826418E-3</c:v>
                </c:pt>
                <c:pt idx="745">
                  <c:v>9.9235182206330406E-3</c:v>
                </c:pt>
                <c:pt idx="746">
                  <c:v>2.2976603922627525E-2</c:v>
                </c:pt>
                <c:pt idx="747">
                  <c:v>5.0822154535322467E-3</c:v>
                </c:pt>
                <c:pt idx="748">
                  <c:v>6.8760219612090589E-3</c:v>
                </c:pt>
                <c:pt idx="749">
                  <c:v>4.9387492304015495E-3</c:v>
                </c:pt>
                <c:pt idx="750">
                  <c:v>6.6711199920107085E-3</c:v>
                </c:pt>
                <c:pt idx="751">
                  <c:v>4.0736488131355407E-3</c:v>
                </c:pt>
                <c:pt idx="752">
                  <c:v>1.2721420710947741E-2</c:v>
                </c:pt>
                <c:pt idx="753">
                  <c:v>2.7314027638574823E-2</c:v>
                </c:pt>
                <c:pt idx="754">
                  <c:v>2.775403614158364E-3</c:v>
                </c:pt>
                <c:pt idx="755">
                  <c:v>1.3810268189086766E-2</c:v>
                </c:pt>
                <c:pt idx="756">
                  <c:v>6.8788909372658E-3</c:v>
                </c:pt>
                <c:pt idx="757">
                  <c:v>5.7707239257321361E-3</c:v>
                </c:pt>
                <c:pt idx="758">
                  <c:v>1.1668575275163092E-2</c:v>
                </c:pt>
                <c:pt idx="759">
                  <c:v>3.1264478955538508E-3</c:v>
                </c:pt>
                <c:pt idx="760">
                  <c:v>3.4319736280551412E-2</c:v>
                </c:pt>
                <c:pt idx="761">
                  <c:v>2.4092641385919041E-2</c:v>
                </c:pt>
                <c:pt idx="762">
                  <c:v>2.3120272804556103E-2</c:v>
                </c:pt>
                <c:pt idx="763">
                  <c:v>1.3171977579770412E-2</c:v>
                </c:pt>
                <c:pt idx="764">
                  <c:v>3.9558809757293388E-2</c:v>
                </c:pt>
                <c:pt idx="765">
                  <c:v>7.1316038643855096E-3</c:v>
                </c:pt>
                <c:pt idx="766">
                  <c:v>5.5613738636228413E-3</c:v>
                </c:pt>
                <c:pt idx="767">
                  <c:v>1.3623787269510168E-2</c:v>
                </c:pt>
                <c:pt idx="768">
                  <c:v>6.2997654967583685E-3</c:v>
                </c:pt>
                <c:pt idx="769">
                  <c:v>1.396707057695154E-2</c:v>
                </c:pt>
                <c:pt idx="770">
                  <c:v>2.1754008331665194E-3</c:v>
                </c:pt>
                <c:pt idx="771">
                  <c:v>8.8616719124533852E-3</c:v>
                </c:pt>
                <c:pt idx="772">
                  <c:v>1.0790322602941656E-2</c:v>
                </c:pt>
                <c:pt idx="773">
                  <c:v>1.1178690118729541E-3</c:v>
                </c:pt>
                <c:pt idx="774">
                  <c:v>1.9131724283792183E-2</c:v>
                </c:pt>
                <c:pt idx="775">
                  <c:v>4.7971714898251416E-3</c:v>
                </c:pt>
                <c:pt idx="776">
                  <c:v>2.142216676331252E-2</c:v>
                </c:pt>
                <c:pt idx="777">
                  <c:v>2.0718132290628025E-2</c:v>
                </c:pt>
                <c:pt idx="778">
                  <c:v>7.070689569562306E-3</c:v>
                </c:pt>
                <c:pt idx="779">
                  <c:v>8.1322217440873215E-3</c:v>
                </c:pt>
                <c:pt idx="780">
                  <c:v>3.7633205621763123E-2</c:v>
                </c:pt>
                <c:pt idx="781">
                  <c:v>1.9793694110865012E-2</c:v>
                </c:pt>
                <c:pt idx="782">
                  <c:v>1.4643526460953625E-2</c:v>
                </c:pt>
                <c:pt idx="783">
                  <c:v>3.8248457209838244E-2</c:v>
                </c:pt>
                <c:pt idx="784">
                  <c:v>8.3545312378316451E-3</c:v>
                </c:pt>
                <c:pt idx="785">
                  <c:v>1.3932121676800011E-2</c:v>
                </c:pt>
                <c:pt idx="786">
                  <c:v>1.6469245355884984E-3</c:v>
                </c:pt>
                <c:pt idx="787">
                  <c:v>1.4751735040991861E-2</c:v>
                </c:pt>
                <c:pt idx="788">
                  <c:v>8.2190245081478954E-3</c:v>
                </c:pt>
                <c:pt idx="789">
                  <c:v>4.093986419281789E-3</c:v>
                </c:pt>
                <c:pt idx="790">
                  <c:v>2.8807450281345844E-2</c:v>
                </c:pt>
                <c:pt idx="791">
                  <c:v>1.8341490029467285E-2</c:v>
                </c:pt>
                <c:pt idx="792">
                  <c:v>2.9527867614773599E-2</c:v>
                </c:pt>
                <c:pt idx="793">
                  <c:v>1.3772308262066562E-2</c:v>
                </c:pt>
                <c:pt idx="794">
                  <c:v>6.3954283585533232E-3</c:v>
                </c:pt>
                <c:pt idx="795">
                  <c:v>4.898389637305176E-3</c:v>
                </c:pt>
                <c:pt idx="796">
                  <c:v>3.9080581604766768E-2</c:v>
                </c:pt>
                <c:pt idx="797">
                  <c:v>2.5554561721889524E-2</c:v>
                </c:pt>
                <c:pt idx="798">
                  <c:v>1.6365773151909215E-2</c:v>
                </c:pt>
                <c:pt idx="799">
                  <c:v>2.3965725370301904E-2</c:v>
                </c:pt>
                <c:pt idx="800">
                  <c:v>5.4757880111635732E-3</c:v>
                </c:pt>
                <c:pt idx="801">
                  <c:v>1.5793312462595476E-2</c:v>
                </c:pt>
                <c:pt idx="802">
                  <c:v>3.0591488223398145E-3</c:v>
                </c:pt>
                <c:pt idx="803">
                  <c:v>1.9753069470972214E-2</c:v>
                </c:pt>
                <c:pt idx="804">
                  <c:v>1.4878183423266427E-2</c:v>
                </c:pt>
                <c:pt idx="805">
                  <c:v>3.725219877501304E-2</c:v>
                </c:pt>
                <c:pt idx="806">
                  <c:v>1.7653237556240157E-2</c:v>
                </c:pt>
                <c:pt idx="807">
                  <c:v>3.8788651355059496E-2</c:v>
                </c:pt>
                <c:pt idx="808">
                  <c:v>2.5721280006856986E-2</c:v>
                </c:pt>
                <c:pt idx="809">
                  <c:v>1.0051929129574907E-2</c:v>
                </c:pt>
                <c:pt idx="810">
                  <c:v>8.080590178449332E-3</c:v>
                </c:pt>
                <c:pt idx="811">
                  <c:v>7.0647632854355918E-3</c:v>
                </c:pt>
                <c:pt idx="812">
                  <c:v>1.9579656464557792E-2</c:v>
                </c:pt>
                <c:pt idx="813">
                  <c:v>2.7760690074882369E-2</c:v>
                </c:pt>
                <c:pt idx="814">
                  <c:v>4.8265532908274436E-3</c:v>
                </c:pt>
                <c:pt idx="815">
                  <c:v>1.4848231278051738E-2</c:v>
                </c:pt>
                <c:pt idx="816">
                  <c:v>3.2893289678121815E-2</c:v>
                </c:pt>
                <c:pt idx="817">
                  <c:v>2.7439440486666612E-2</c:v>
                </c:pt>
                <c:pt idx="818">
                  <c:v>9.1146383462506614E-3</c:v>
                </c:pt>
                <c:pt idx="819">
                  <c:v>2.1779473593109801E-2</c:v>
                </c:pt>
                <c:pt idx="820">
                  <c:v>1.4723151347414616E-3</c:v>
                </c:pt>
                <c:pt idx="821">
                  <c:v>9.1109626885868492E-3</c:v>
                </c:pt>
                <c:pt idx="822">
                  <c:v>5.3373405177293467E-3</c:v>
                </c:pt>
                <c:pt idx="823">
                  <c:v>1.5478039412021069E-2</c:v>
                </c:pt>
                <c:pt idx="824">
                  <c:v>3.4839982474285165E-2</c:v>
                </c:pt>
                <c:pt idx="825">
                  <c:v>3.3177544648502429E-2</c:v>
                </c:pt>
                <c:pt idx="826">
                  <c:v>2.7202977065937925E-2</c:v>
                </c:pt>
                <c:pt idx="827">
                  <c:v>8.8364944990964381E-3</c:v>
                </c:pt>
                <c:pt idx="828">
                  <c:v>2.4011186089502413E-2</c:v>
                </c:pt>
                <c:pt idx="829">
                  <c:v>1.0021652922576414E-2</c:v>
                </c:pt>
                <c:pt idx="830">
                  <c:v>2.4946450679316882E-3</c:v>
                </c:pt>
                <c:pt idx="831">
                  <c:v>3.0034685511964136E-2</c:v>
                </c:pt>
                <c:pt idx="832">
                  <c:v>5.4198860933055036E-3</c:v>
                </c:pt>
                <c:pt idx="833">
                  <c:v>3.2715658508777189E-2</c:v>
                </c:pt>
                <c:pt idx="834">
                  <c:v>2.8964394520900956E-3</c:v>
                </c:pt>
                <c:pt idx="835">
                  <c:v>1.2146152885617167E-3</c:v>
                </c:pt>
                <c:pt idx="836">
                  <c:v>2.5818712282912551E-4</c:v>
                </c:pt>
                <c:pt idx="837">
                  <c:v>3.7089491126021269E-3</c:v>
                </c:pt>
                <c:pt idx="838">
                  <c:v>2.8160256763429385E-3</c:v>
                </c:pt>
                <c:pt idx="839">
                  <c:v>1.9915644539817891E-2</c:v>
                </c:pt>
                <c:pt idx="840">
                  <c:v>1.7800556828018619E-3</c:v>
                </c:pt>
                <c:pt idx="841">
                  <c:v>2.2952284386269312E-2</c:v>
                </c:pt>
                <c:pt idx="842">
                  <c:v>2.8209793340605457E-3</c:v>
                </c:pt>
                <c:pt idx="843">
                  <c:v>5.4359594627023632E-3</c:v>
                </c:pt>
                <c:pt idx="844">
                  <c:v>7.7689615937881614E-3</c:v>
                </c:pt>
                <c:pt idx="845">
                  <c:v>3.9085324785962149E-3</c:v>
                </c:pt>
                <c:pt idx="846">
                  <c:v>7.2149585938806431E-3</c:v>
                </c:pt>
                <c:pt idx="847">
                  <c:v>5.5228630060172486E-3</c:v>
                </c:pt>
                <c:pt idx="848">
                  <c:v>2.8973359111200431E-3</c:v>
                </c:pt>
                <c:pt idx="849">
                  <c:v>2.3868769869015757E-2</c:v>
                </c:pt>
                <c:pt idx="850">
                  <c:v>1.0247973508902499E-2</c:v>
                </c:pt>
                <c:pt idx="851">
                  <c:v>1.5134207539907667E-2</c:v>
                </c:pt>
                <c:pt idx="852">
                  <c:v>2.1117135213797742E-2</c:v>
                </c:pt>
                <c:pt idx="853">
                  <c:v>2.4734715330760836E-2</c:v>
                </c:pt>
                <c:pt idx="854">
                  <c:v>7.7425607070692511E-3</c:v>
                </c:pt>
                <c:pt idx="855">
                  <c:v>1.9751609440897374E-2</c:v>
                </c:pt>
                <c:pt idx="856">
                  <c:v>2.8531892448900257E-2</c:v>
                </c:pt>
                <c:pt idx="857">
                  <c:v>1.9268508300079993E-3</c:v>
                </c:pt>
                <c:pt idx="858">
                  <c:v>1.5467393654444374E-3</c:v>
                </c:pt>
                <c:pt idx="859">
                  <c:v>8.7748508699110313E-4</c:v>
                </c:pt>
                <c:pt idx="860">
                  <c:v>2.2180941592014933E-2</c:v>
                </c:pt>
                <c:pt idx="861">
                  <c:v>2.4772760156760335E-2</c:v>
                </c:pt>
                <c:pt idx="862">
                  <c:v>2.7296787073380555E-2</c:v>
                </c:pt>
                <c:pt idx="863">
                  <c:v>2.4499994494769011E-2</c:v>
                </c:pt>
                <c:pt idx="864">
                  <c:v>3.1569397588581613E-2</c:v>
                </c:pt>
                <c:pt idx="865">
                  <c:v>1.9420471683485645E-2</c:v>
                </c:pt>
                <c:pt idx="866">
                  <c:v>2.7621408976674527E-3</c:v>
                </c:pt>
                <c:pt idx="867">
                  <c:v>1.9347258765097082E-2</c:v>
                </c:pt>
                <c:pt idx="868">
                  <c:v>2.4208264291891691E-3</c:v>
                </c:pt>
                <c:pt idx="869">
                  <c:v>4.1459262576887985E-3</c:v>
                </c:pt>
                <c:pt idx="870">
                  <c:v>1.4060898342762113E-2</c:v>
                </c:pt>
                <c:pt idx="871">
                  <c:v>1.9760958194483477E-2</c:v>
                </c:pt>
                <c:pt idx="872">
                  <c:v>1.7936997000663979E-2</c:v>
                </c:pt>
                <c:pt idx="873">
                  <c:v>3.5794117475883652E-2</c:v>
                </c:pt>
                <c:pt idx="874">
                  <c:v>7.0475422331836724E-3</c:v>
                </c:pt>
                <c:pt idx="875">
                  <c:v>9.6382385521754845E-3</c:v>
                </c:pt>
                <c:pt idx="876">
                  <c:v>1.1467557476177137E-2</c:v>
                </c:pt>
                <c:pt idx="877">
                  <c:v>2.4248285724065153E-2</c:v>
                </c:pt>
                <c:pt idx="878">
                  <c:v>1.9052654996830582E-2</c:v>
                </c:pt>
                <c:pt idx="879">
                  <c:v>3.1726804227037043E-3</c:v>
                </c:pt>
                <c:pt idx="880">
                  <c:v>8.9701693545186437E-3</c:v>
                </c:pt>
                <c:pt idx="881">
                  <c:v>1.1903544428447732E-2</c:v>
                </c:pt>
                <c:pt idx="882">
                  <c:v>2.7613897637884261E-2</c:v>
                </c:pt>
                <c:pt idx="883">
                  <c:v>2.7580509245423757E-2</c:v>
                </c:pt>
                <c:pt idx="884">
                  <c:v>3.1567318827501812E-4</c:v>
                </c:pt>
                <c:pt idx="885">
                  <c:v>1.8352678892408915E-2</c:v>
                </c:pt>
                <c:pt idx="886">
                  <c:v>2.1820423886559658E-2</c:v>
                </c:pt>
                <c:pt idx="887">
                  <c:v>3.9348094405941128E-2</c:v>
                </c:pt>
                <c:pt idx="888">
                  <c:v>2.6855929770353355E-2</c:v>
                </c:pt>
                <c:pt idx="889">
                  <c:v>4.8811885098118202E-3</c:v>
                </c:pt>
                <c:pt idx="890">
                  <c:v>1.9482908717763248E-2</c:v>
                </c:pt>
                <c:pt idx="891">
                  <c:v>2.2275248262624996E-2</c:v>
                </c:pt>
                <c:pt idx="892">
                  <c:v>1.0298565054380015E-2</c:v>
                </c:pt>
                <c:pt idx="893">
                  <c:v>9.2884549265602728E-5</c:v>
                </c:pt>
                <c:pt idx="894">
                  <c:v>1.783469242957476E-2</c:v>
                </c:pt>
                <c:pt idx="895">
                  <c:v>4.9337867436967031E-3</c:v>
                </c:pt>
                <c:pt idx="896">
                  <c:v>1.790682712983465E-2</c:v>
                </c:pt>
                <c:pt idx="897">
                  <c:v>9.9575576252325208E-3</c:v>
                </c:pt>
                <c:pt idx="898">
                  <c:v>6.3983645627904706E-3</c:v>
                </c:pt>
                <c:pt idx="899">
                  <c:v>1.5080901111036431E-2</c:v>
                </c:pt>
                <c:pt idx="900">
                  <c:v>2.5147771985637914E-3</c:v>
                </c:pt>
                <c:pt idx="901">
                  <c:v>3.8278215034999473E-2</c:v>
                </c:pt>
                <c:pt idx="902">
                  <c:v>9.8603249865292907E-3</c:v>
                </c:pt>
                <c:pt idx="903">
                  <c:v>1.3111242871353056E-2</c:v>
                </c:pt>
                <c:pt idx="904">
                  <c:v>1.83640781988407E-2</c:v>
                </c:pt>
                <c:pt idx="905">
                  <c:v>1.06321713409504E-3</c:v>
                </c:pt>
                <c:pt idx="906">
                  <c:v>2.5073619680716336E-2</c:v>
                </c:pt>
                <c:pt idx="907">
                  <c:v>1.322057802147014E-2</c:v>
                </c:pt>
                <c:pt idx="908">
                  <c:v>1.9200712084545466E-2</c:v>
                </c:pt>
                <c:pt idx="909">
                  <c:v>3.0247776670865615E-3</c:v>
                </c:pt>
                <c:pt idx="910">
                  <c:v>3.3691605635302893E-2</c:v>
                </c:pt>
                <c:pt idx="911">
                  <c:v>7.5341893205772267E-5</c:v>
                </c:pt>
                <c:pt idx="912">
                  <c:v>5.6435266994188799E-3</c:v>
                </c:pt>
                <c:pt idx="913">
                  <c:v>3.2618646806766009E-2</c:v>
                </c:pt>
                <c:pt idx="914">
                  <c:v>1.7906715193232756E-2</c:v>
                </c:pt>
                <c:pt idx="915">
                  <c:v>2.9258682861330279E-2</c:v>
                </c:pt>
                <c:pt idx="916">
                  <c:v>8.6876098114679595E-3</c:v>
                </c:pt>
                <c:pt idx="917">
                  <c:v>7.6742662522506335E-3</c:v>
                </c:pt>
                <c:pt idx="918">
                  <c:v>1.4374275677247354E-2</c:v>
                </c:pt>
                <c:pt idx="919">
                  <c:v>1.1241097515313897E-3</c:v>
                </c:pt>
                <c:pt idx="920">
                  <c:v>8.7512693129863841E-4</c:v>
                </c:pt>
                <c:pt idx="921">
                  <c:v>8.4888951408061963E-3</c:v>
                </c:pt>
                <c:pt idx="922">
                  <c:v>1.3628117465848065E-2</c:v>
                </c:pt>
                <c:pt idx="923">
                  <c:v>7.7604713352677429E-3</c:v>
                </c:pt>
                <c:pt idx="924">
                  <c:v>3.378366523336776E-2</c:v>
                </c:pt>
                <c:pt idx="925">
                  <c:v>1.1493510208347475E-2</c:v>
                </c:pt>
                <c:pt idx="926">
                  <c:v>1.2654648958044988E-2</c:v>
                </c:pt>
                <c:pt idx="927">
                  <c:v>1.5331397820859247E-2</c:v>
                </c:pt>
                <c:pt idx="928">
                  <c:v>9.0499883301579532E-3</c:v>
                </c:pt>
                <c:pt idx="929">
                  <c:v>1.1503183377568416E-2</c:v>
                </c:pt>
                <c:pt idx="930">
                  <c:v>2.7983660676263178E-3</c:v>
                </c:pt>
                <c:pt idx="931">
                  <c:v>2.5879535124726676E-2</c:v>
                </c:pt>
                <c:pt idx="932">
                  <c:v>4.5349238567866552E-3</c:v>
                </c:pt>
                <c:pt idx="933">
                  <c:v>3.4914691989267874E-2</c:v>
                </c:pt>
                <c:pt idx="934">
                  <c:v>3.7120657655634409E-2</c:v>
                </c:pt>
                <c:pt idx="935">
                  <c:v>2.2846119312120862E-2</c:v>
                </c:pt>
                <c:pt idx="936">
                  <c:v>1.7130796535121163E-2</c:v>
                </c:pt>
                <c:pt idx="937">
                  <c:v>2.2249246402795001E-3</c:v>
                </c:pt>
                <c:pt idx="938">
                  <c:v>1.7049031217803136E-2</c:v>
                </c:pt>
                <c:pt idx="939">
                  <c:v>7.103621860910716E-3</c:v>
                </c:pt>
                <c:pt idx="940">
                  <c:v>2.1213831629943919E-2</c:v>
                </c:pt>
                <c:pt idx="941">
                  <c:v>2.7946500793002878E-2</c:v>
                </c:pt>
                <c:pt idx="942">
                  <c:v>6.5261878415840613E-3</c:v>
                </c:pt>
                <c:pt idx="943">
                  <c:v>3.4028911636791788E-2</c:v>
                </c:pt>
                <c:pt idx="944">
                  <c:v>4.9145435263864704E-3</c:v>
                </c:pt>
                <c:pt idx="945">
                  <c:v>8.7491442352258999E-3</c:v>
                </c:pt>
                <c:pt idx="946">
                  <c:v>5.6547183546547504E-3</c:v>
                </c:pt>
                <c:pt idx="947">
                  <c:v>6.6847975754386502E-4</c:v>
                </c:pt>
                <c:pt idx="948">
                  <c:v>4.9122110449334013E-3</c:v>
                </c:pt>
                <c:pt idx="949">
                  <c:v>3.5298109580190829E-3</c:v>
                </c:pt>
                <c:pt idx="950">
                  <c:v>1.4433079974895218E-2</c:v>
                </c:pt>
                <c:pt idx="951">
                  <c:v>3.0891272314296629E-3</c:v>
                </c:pt>
                <c:pt idx="952">
                  <c:v>1.8781575600835415E-3</c:v>
                </c:pt>
                <c:pt idx="953">
                  <c:v>4.5167754550143723E-3</c:v>
                </c:pt>
                <c:pt idx="954">
                  <c:v>5.66523762357305E-3</c:v>
                </c:pt>
                <c:pt idx="955">
                  <c:v>1.9839372796988285E-2</c:v>
                </c:pt>
                <c:pt idx="956">
                  <c:v>2.5732587276992753E-2</c:v>
                </c:pt>
                <c:pt idx="957">
                  <c:v>3.0246456348193671E-3</c:v>
                </c:pt>
                <c:pt idx="958">
                  <c:v>1.7337292771345891E-2</c:v>
                </c:pt>
                <c:pt idx="959">
                  <c:v>9.1234454482882459E-3</c:v>
                </c:pt>
                <c:pt idx="960">
                  <c:v>1.2664954199203547E-2</c:v>
                </c:pt>
                <c:pt idx="961">
                  <c:v>3.1543590248023542E-2</c:v>
                </c:pt>
                <c:pt idx="962">
                  <c:v>4.2686337456775709E-3</c:v>
                </c:pt>
                <c:pt idx="963">
                  <c:v>1.8684645362766556E-2</c:v>
                </c:pt>
                <c:pt idx="964">
                  <c:v>8.3940434550516668E-3</c:v>
                </c:pt>
                <c:pt idx="965">
                  <c:v>1.4698839863512544E-2</c:v>
                </c:pt>
                <c:pt idx="966">
                  <c:v>3.9550712068429352E-3</c:v>
                </c:pt>
                <c:pt idx="967">
                  <c:v>2.9494730825958058E-3</c:v>
                </c:pt>
                <c:pt idx="968">
                  <c:v>2.642775687104542E-2</c:v>
                </c:pt>
                <c:pt idx="969">
                  <c:v>1.9207946054253175E-2</c:v>
                </c:pt>
                <c:pt idx="970">
                  <c:v>2.2860964660343954E-2</c:v>
                </c:pt>
                <c:pt idx="971">
                  <c:v>2.6190918968641793E-3</c:v>
                </c:pt>
                <c:pt idx="972">
                  <c:v>2.5898396399690621E-2</c:v>
                </c:pt>
                <c:pt idx="973">
                  <c:v>3.0727543950766294E-3</c:v>
                </c:pt>
                <c:pt idx="974">
                  <c:v>6.2266921736226196E-3</c:v>
                </c:pt>
                <c:pt idx="975">
                  <c:v>5.3883270219846381E-3</c:v>
                </c:pt>
                <c:pt idx="976">
                  <c:v>1.4867687814316391E-2</c:v>
                </c:pt>
                <c:pt idx="977">
                  <c:v>3.3275427128207177E-2</c:v>
                </c:pt>
                <c:pt idx="978">
                  <c:v>1.3313701857955336E-3</c:v>
                </c:pt>
                <c:pt idx="979">
                  <c:v>9.1058081290591106E-3</c:v>
                </c:pt>
                <c:pt idx="980">
                  <c:v>3.3671236085837414E-2</c:v>
                </c:pt>
                <c:pt idx="981">
                  <c:v>1.8622865334932451E-3</c:v>
                </c:pt>
                <c:pt idx="982">
                  <c:v>1.6010239468765004E-3</c:v>
                </c:pt>
                <c:pt idx="983">
                  <c:v>2.1234977023086628E-2</c:v>
                </c:pt>
                <c:pt idx="984">
                  <c:v>7.6468964098471773E-3</c:v>
                </c:pt>
                <c:pt idx="985">
                  <c:v>3.0167139479045303E-3</c:v>
                </c:pt>
                <c:pt idx="986">
                  <c:v>1.843697533002811E-3</c:v>
                </c:pt>
                <c:pt idx="987">
                  <c:v>1.1513276103120875E-3</c:v>
                </c:pt>
                <c:pt idx="988">
                  <c:v>1.1568330162073574E-3</c:v>
                </c:pt>
                <c:pt idx="989">
                  <c:v>9.6112077892267309E-3</c:v>
                </c:pt>
                <c:pt idx="990">
                  <c:v>1.2769237425897079E-2</c:v>
                </c:pt>
                <c:pt idx="991">
                  <c:v>7.6344241176056517E-3</c:v>
                </c:pt>
                <c:pt idx="992">
                  <c:v>3.1936293808981242E-3</c:v>
                </c:pt>
                <c:pt idx="993">
                  <c:v>1.8186914958836238E-2</c:v>
                </c:pt>
                <c:pt idx="994">
                  <c:v>1.8469799826764245E-3</c:v>
                </c:pt>
                <c:pt idx="995">
                  <c:v>3.0791707347047791E-4</c:v>
                </c:pt>
                <c:pt idx="996">
                  <c:v>8.1146639129924293E-3</c:v>
                </c:pt>
                <c:pt idx="997">
                  <c:v>8.255534625900297E-3</c:v>
                </c:pt>
                <c:pt idx="998">
                  <c:v>1.1407722777186359E-2</c:v>
                </c:pt>
                <c:pt idx="999">
                  <c:v>1.4316700889596639E-2</c:v>
                </c:pt>
                <c:pt idx="1000">
                  <c:v>2.8258842683693851E-2</c:v>
                </c:pt>
                <c:pt idx="1001">
                  <c:v>2.9898384676819548E-2</c:v>
                </c:pt>
                <c:pt idx="1002">
                  <c:v>7.4238363840627136E-3</c:v>
                </c:pt>
                <c:pt idx="1003">
                  <c:v>1.5163456836013832E-2</c:v>
                </c:pt>
                <c:pt idx="1004">
                  <c:v>3.7428087541687166E-2</c:v>
                </c:pt>
                <c:pt idx="1005">
                  <c:v>1.1775833986276789E-2</c:v>
                </c:pt>
                <c:pt idx="1006">
                  <c:v>9.0613720206674693E-3</c:v>
                </c:pt>
                <c:pt idx="1007">
                  <c:v>4.216528501135425E-4</c:v>
                </c:pt>
                <c:pt idx="1008">
                  <c:v>1.1711241716899695E-2</c:v>
                </c:pt>
                <c:pt idx="1009">
                  <c:v>7.4240558104585021E-3</c:v>
                </c:pt>
                <c:pt idx="1010">
                  <c:v>8.9187572538274845E-3</c:v>
                </c:pt>
                <c:pt idx="1011">
                  <c:v>3.6319703174234982E-2</c:v>
                </c:pt>
                <c:pt idx="1012">
                  <c:v>3.7509286223398483E-4</c:v>
                </c:pt>
                <c:pt idx="1013">
                  <c:v>4.0649955786719394E-3</c:v>
                </c:pt>
                <c:pt idx="1014">
                  <c:v>2.739096262670683E-2</c:v>
                </c:pt>
                <c:pt idx="1015">
                  <c:v>2.5857201855769042E-2</c:v>
                </c:pt>
                <c:pt idx="1016">
                  <c:v>1.353852595011101E-4</c:v>
                </c:pt>
                <c:pt idx="1017">
                  <c:v>3.4657550145369621E-2</c:v>
                </c:pt>
                <c:pt idx="1018">
                  <c:v>3.9756707961368237E-2</c:v>
                </c:pt>
                <c:pt idx="1019">
                  <c:v>9.1705667287736124E-3</c:v>
                </c:pt>
                <c:pt idx="1020">
                  <c:v>1.2751228394709879E-2</c:v>
                </c:pt>
                <c:pt idx="1021">
                  <c:v>2.1729913452656815E-2</c:v>
                </c:pt>
                <c:pt idx="1022">
                  <c:v>1.8307358480660747E-2</c:v>
                </c:pt>
                <c:pt idx="1023">
                  <c:v>3.0777010353573074E-2</c:v>
                </c:pt>
                <c:pt idx="1024">
                  <c:v>1.7641502901342379E-2</c:v>
                </c:pt>
                <c:pt idx="1025">
                  <c:v>4.4908925777695542E-3</c:v>
                </c:pt>
                <c:pt idx="1026">
                  <c:v>2.2881853802509823E-2</c:v>
                </c:pt>
                <c:pt idx="1027">
                  <c:v>2.8414060875703757E-2</c:v>
                </c:pt>
                <c:pt idx="1028">
                  <c:v>1.3988276563526815E-2</c:v>
                </c:pt>
                <c:pt idx="1029">
                  <c:v>4.0215181122674653E-3</c:v>
                </c:pt>
                <c:pt idx="1030">
                  <c:v>2.2950694216700866E-2</c:v>
                </c:pt>
                <c:pt idx="1031">
                  <c:v>1.8662331633973683E-2</c:v>
                </c:pt>
                <c:pt idx="1032">
                  <c:v>1.4854186386788697E-2</c:v>
                </c:pt>
                <c:pt idx="1033">
                  <c:v>1.5051207501957693E-2</c:v>
                </c:pt>
                <c:pt idx="1034">
                  <c:v>8.3080306942644525E-3</c:v>
                </c:pt>
                <c:pt idx="1035">
                  <c:v>2.1980303277772707E-2</c:v>
                </c:pt>
                <c:pt idx="1036">
                  <c:v>2.3989795496710188E-2</c:v>
                </c:pt>
                <c:pt idx="1037">
                  <c:v>1.2206020684738928E-2</c:v>
                </c:pt>
                <c:pt idx="1038">
                  <c:v>3.3254375452270071E-2</c:v>
                </c:pt>
                <c:pt idx="1039">
                  <c:v>3.3415690397014313E-3</c:v>
                </c:pt>
                <c:pt idx="1040">
                  <c:v>2.5421698536787978E-2</c:v>
                </c:pt>
                <c:pt idx="1041">
                  <c:v>2.141548162451699E-2</c:v>
                </c:pt>
                <c:pt idx="1042">
                  <c:v>3.7360304017298465E-2</c:v>
                </c:pt>
                <c:pt idx="1043">
                  <c:v>3.5320312204813082E-5</c:v>
                </c:pt>
                <c:pt idx="1044">
                  <c:v>2.20983626212134E-3</c:v>
                </c:pt>
                <c:pt idx="1045">
                  <c:v>3.477052191782222E-2</c:v>
                </c:pt>
                <c:pt idx="1046">
                  <c:v>1.8988860090006679E-2</c:v>
                </c:pt>
                <c:pt idx="1047">
                  <c:v>2.3434743710851083E-3</c:v>
                </c:pt>
                <c:pt idx="1048">
                  <c:v>9.1183151147367671E-3</c:v>
                </c:pt>
                <c:pt idx="1049">
                  <c:v>3.8490589902361531E-2</c:v>
                </c:pt>
                <c:pt idx="1050">
                  <c:v>1.0380015086246461E-2</c:v>
                </c:pt>
                <c:pt idx="1051">
                  <c:v>4.9102930227786492E-3</c:v>
                </c:pt>
                <c:pt idx="1052">
                  <c:v>9.2934806775325715E-3</c:v>
                </c:pt>
                <c:pt idx="1053">
                  <c:v>2.4104074249478438E-2</c:v>
                </c:pt>
                <c:pt idx="1054">
                  <c:v>1.6566445690012307E-2</c:v>
                </c:pt>
                <c:pt idx="1055">
                  <c:v>3.1502312659465098E-2</c:v>
                </c:pt>
                <c:pt idx="1056">
                  <c:v>8.0917439360881256E-3</c:v>
                </c:pt>
                <c:pt idx="1057">
                  <c:v>1.2204902653568588E-2</c:v>
                </c:pt>
                <c:pt idx="1058">
                  <c:v>1.4582488736092662E-3</c:v>
                </c:pt>
                <c:pt idx="1059">
                  <c:v>7.4083421595931512E-3</c:v>
                </c:pt>
                <c:pt idx="1060">
                  <c:v>3.2351766074570978E-2</c:v>
                </c:pt>
                <c:pt idx="1061">
                  <c:v>7.676285234834805E-3</c:v>
                </c:pt>
                <c:pt idx="1062">
                  <c:v>9.4027243680357888E-3</c:v>
                </c:pt>
                <c:pt idx="1063">
                  <c:v>1.3714895276000744E-2</c:v>
                </c:pt>
                <c:pt idx="1064">
                  <c:v>3.0849633083285845E-2</c:v>
                </c:pt>
                <c:pt idx="1065">
                  <c:v>1.0601954869812779E-2</c:v>
                </c:pt>
                <c:pt idx="1066">
                  <c:v>6.8232006960503976E-3</c:v>
                </c:pt>
                <c:pt idx="1067">
                  <c:v>4.5100119152724589E-3</c:v>
                </c:pt>
                <c:pt idx="1068">
                  <c:v>1.9879738537929969E-2</c:v>
                </c:pt>
                <c:pt idx="1069">
                  <c:v>1.3819308412126689E-2</c:v>
                </c:pt>
                <c:pt idx="1070">
                  <c:v>1.0839774481604779E-2</c:v>
                </c:pt>
                <c:pt idx="1071">
                  <c:v>7.2102359642630415E-3</c:v>
                </c:pt>
                <c:pt idx="1072">
                  <c:v>3.721655017362646E-3</c:v>
                </c:pt>
                <c:pt idx="1073">
                  <c:v>1.5978743142749843E-2</c:v>
                </c:pt>
                <c:pt idx="1074">
                  <c:v>2.3203731892227863E-2</c:v>
                </c:pt>
                <c:pt idx="1075">
                  <c:v>4.9776137305813071E-4</c:v>
                </c:pt>
                <c:pt idx="1076">
                  <c:v>6.2537852064507926E-3</c:v>
                </c:pt>
                <c:pt idx="1077">
                  <c:v>4.6841467742650178E-4</c:v>
                </c:pt>
                <c:pt idx="1078">
                  <c:v>8.2903515436119515E-4</c:v>
                </c:pt>
                <c:pt idx="1079">
                  <c:v>7.2974727163447684E-3</c:v>
                </c:pt>
                <c:pt idx="1080">
                  <c:v>8.211013226820011E-4</c:v>
                </c:pt>
                <c:pt idx="1081">
                  <c:v>3.2736191552840542E-2</c:v>
                </c:pt>
                <c:pt idx="1082">
                  <c:v>1.9535059982494975E-2</c:v>
                </c:pt>
                <c:pt idx="1083">
                  <c:v>4.9393973804814386E-4</c:v>
                </c:pt>
                <c:pt idx="1084">
                  <c:v>3.273151226405395E-2</c:v>
                </c:pt>
                <c:pt idx="1085">
                  <c:v>2.9893249299420423E-2</c:v>
                </c:pt>
                <c:pt idx="1086">
                  <c:v>4.4128722679106164E-3</c:v>
                </c:pt>
                <c:pt idx="1087">
                  <c:v>3.6841014457022717E-2</c:v>
                </c:pt>
                <c:pt idx="1088">
                  <c:v>2.3881706718795245E-2</c:v>
                </c:pt>
                <c:pt idx="1089">
                  <c:v>2.3652889286815183E-2</c:v>
                </c:pt>
                <c:pt idx="1090">
                  <c:v>3.0801157867255315E-2</c:v>
                </c:pt>
                <c:pt idx="1091">
                  <c:v>2.1201029132049635E-2</c:v>
                </c:pt>
                <c:pt idx="1092">
                  <c:v>4.3867613978612694E-4</c:v>
                </c:pt>
                <c:pt idx="1093">
                  <c:v>1.2166558197072106E-2</c:v>
                </c:pt>
                <c:pt idx="1094">
                  <c:v>8.5535536288109861E-3</c:v>
                </c:pt>
                <c:pt idx="1095">
                  <c:v>4.324263636253876E-3</c:v>
                </c:pt>
                <c:pt idx="1096">
                  <c:v>4.452883680776878E-4</c:v>
                </c:pt>
                <c:pt idx="1097">
                  <c:v>1.9923287645943762E-2</c:v>
                </c:pt>
                <c:pt idx="1098">
                  <c:v>1.18403596760004E-2</c:v>
                </c:pt>
                <c:pt idx="1099">
                  <c:v>6.9279620440789117E-3</c:v>
                </c:pt>
                <c:pt idx="1100">
                  <c:v>2.0727689616842002E-2</c:v>
                </c:pt>
                <c:pt idx="1101">
                  <c:v>8.9893238607296859E-3</c:v>
                </c:pt>
                <c:pt idx="1102">
                  <c:v>2.2337022578745196E-2</c:v>
                </c:pt>
                <c:pt idx="1103">
                  <c:v>2.4960724755272701E-3</c:v>
                </c:pt>
                <c:pt idx="1104">
                  <c:v>5.071710716127339E-3</c:v>
                </c:pt>
                <c:pt idx="1105">
                  <c:v>3.7290369689801324E-2</c:v>
                </c:pt>
                <c:pt idx="1106">
                  <c:v>1.2009659188156998E-2</c:v>
                </c:pt>
                <c:pt idx="1107">
                  <c:v>6.4416848442028739E-4</c:v>
                </c:pt>
                <c:pt idx="1108">
                  <c:v>1.7017676386028274E-2</c:v>
                </c:pt>
                <c:pt idx="1109">
                  <c:v>2.3979579103546016E-2</c:v>
                </c:pt>
                <c:pt idx="1110">
                  <c:v>1.8535650827061979E-2</c:v>
                </c:pt>
                <c:pt idx="1111">
                  <c:v>1.0552214496190333E-2</c:v>
                </c:pt>
                <c:pt idx="1112">
                  <c:v>1.9388754918416942E-3</c:v>
                </c:pt>
                <c:pt idx="1113">
                  <c:v>6.3790858556305599E-3</c:v>
                </c:pt>
                <c:pt idx="1114">
                  <c:v>9.6874934257811119E-3</c:v>
                </c:pt>
                <c:pt idx="1115">
                  <c:v>6.3373908378740696E-3</c:v>
                </c:pt>
                <c:pt idx="1116">
                  <c:v>1.4216145494036223E-3</c:v>
                </c:pt>
                <c:pt idx="1117">
                  <c:v>2.9464248887488887E-3</c:v>
                </c:pt>
                <c:pt idx="1118">
                  <c:v>7.8296539824285836E-3</c:v>
                </c:pt>
                <c:pt idx="1119">
                  <c:v>7.635111927718507E-3</c:v>
                </c:pt>
                <c:pt idx="1120">
                  <c:v>1.0258562371109644E-2</c:v>
                </c:pt>
                <c:pt idx="1121">
                  <c:v>9.9664560092564761E-3</c:v>
                </c:pt>
                <c:pt idx="1122">
                  <c:v>1.3441602726406245E-2</c:v>
                </c:pt>
                <c:pt idx="1123">
                  <c:v>8.6740008737614289E-3</c:v>
                </c:pt>
                <c:pt idx="1124">
                  <c:v>1.4449925173822745E-2</c:v>
                </c:pt>
                <c:pt idx="1125">
                  <c:v>4.5088575194200398E-3</c:v>
                </c:pt>
                <c:pt idx="1126">
                  <c:v>5.2949978830163563E-3</c:v>
                </c:pt>
                <c:pt idx="1127">
                  <c:v>3.4842429264099633E-3</c:v>
                </c:pt>
                <c:pt idx="1128">
                  <c:v>1.1794852175248451E-2</c:v>
                </c:pt>
                <c:pt idx="1129">
                  <c:v>1.0320199020940207E-2</c:v>
                </c:pt>
                <c:pt idx="1130">
                  <c:v>2.5289846013044594E-2</c:v>
                </c:pt>
                <c:pt idx="1131">
                  <c:v>1.4788019605688362E-4</c:v>
                </c:pt>
                <c:pt idx="1132">
                  <c:v>2.5095799455855723E-2</c:v>
                </c:pt>
                <c:pt idx="1133">
                  <c:v>1.3561972437417632E-2</c:v>
                </c:pt>
                <c:pt idx="1134">
                  <c:v>2.2169724868052746E-2</c:v>
                </c:pt>
                <c:pt idx="1135">
                  <c:v>1.3527066832131887E-2</c:v>
                </c:pt>
                <c:pt idx="1136">
                  <c:v>1.4571515109379837E-2</c:v>
                </c:pt>
                <c:pt idx="1137">
                  <c:v>1.3837839359924735E-2</c:v>
                </c:pt>
                <c:pt idx="1138">
                  <c:v>3.3432516658950346E-3</c:v>
                </c:pt>
                <c:pt idx="1139">
                  <c:v>1.6364724664310364E-2</c:v>
                </c:pt>
                <c:pt idx="1140">
                  <c:v>8.6851770229130557E-3</c:v>
                </c:pt>
                <c:pt idx="1141">
                  <c:v>1.1927340298818024E-2</c:v>
                </c:pt>
                <c:pt idx="1142">
                  <c:v>8.5212945519800459E-4</c:v>
                </c:pt>
                <c:pt idx="1143">
                  <c:v>5.5233488138822159E-3</c:v>
                </c:pt>
                <c:pt idx="1144">
                  <c:v>5.6453739073853313E-3</c:v>
                </c:pt>
                <c:pt idx="1145">
                  <c:v>3.1271738834069009E-2</c:v>
                </c:pt>
                <c:pt idx="1146">
                  <c:v>8.0910401087495377E-4</c:v>
                </c:pt>
                <c:pt idx="1147">
                  <c:v>4.0240605885010191E-3</c:v>
                </c:pt>
                <c:pt idx="1148">
                  <c:v>1.704044908844865E-2</c:v>
                </c:pt>
                <c:pt idx="1149">
                  <c:v>1.6062829997116012E-2</c:v>
                </c:pt>
                <c:pt idx="1150">
                  <c:v>3.2447941129699009E-3</c:v>
                </c:pt>
                <c:pt idx="1151">
                  <c:v>1.9757769541815708E-3</c:v>
                </c:pt>
                <c:pt idx="1152">
                  <c:v>1.5534389513345626E-2</c:v>
                </c:pt>
                <c:pt idx="1153">
                  <c:v>2.1891632886015953E-2</c:v>
                </c:pt>
                <c:pt idx="1154">
                  <c:v>1.1475145173000726E-2</c:v>
                </c:pt>
                <c:pt idx="1155">
                  <c:v>5.309828988231376E-3</c:v>
                </c:pt>
                <c:pt idx="1156">
                  <c:v>1.2547646678820905E-2</c:v>
                </c:pt>
                <c:pt idx="1157">
                  <c:v>1.5441088103080394E-2</c:v>
                </c:pt>
                <c:pt idx="1158">
                  <c:v>3.9197683100628796E-3</c:v>
                </c:pt>
                <c:pt idx="1159">
                  <c:v>3.7319660551308406E-2</c:v>
                </c:pt>
                <c:pt idx="1160">
                  <c:v>2.3664422011097846E-2</c:v>
                </c:pt>
                <c:pt idx="1161">
                  <c:v>2.0965769157790074E-4</c:v>
                </c:pt>
                <c:pt idx="1162">
                  <c:v>6.7773767432891922E-3</c:v>
                </c:pt>
                <c:pt idx="1163">
                  <c:v>5.32071156403715E-3</c:v>
                </c:pt>
                <c:pt idx="1164">
                  <c:v>5.0849900462814467E-3</c:v>
                </c:pt>
                <c:pt idx="1165">
                  <c:v>3.6802553065817963E-4</c:v>
                </c:pt>
                <c:pt idx="1166">
                  <c:v>1.2729249183237215E-2</c:v>
                </c:pt>
                <c:pt idx="1167">
                  <c:v>1.9210894748960029E-2</c:v>
                </c:pt>
                <c:pt idx="1168">
                  <c:v>1.9507322442978335E-2</c:v>
                </c:pt>
                <c:pt idx="1169">
                  <c:v>2.7948765093376054E-2</c:v>
                </c:pt>
                <c:pt idx="1170">
                  <c:v>1.3874776444703682E-2</c:v>
                </c:pt>
                <c:pt idx="1171">
                  <c:v>3.6780479630618257E-2</c:v>
                </c:pt>
                <c:pt idx="1172">
                  <c:v>8.8167199860973051E-3</c:v>
                </c:pt>
                <c:pt idx="1173">
                  <c:v>9.5039847855531731E-4</c:v>
                </c:pt>
                <c:pt idx="1174">
                  <c:v>9.8394667707597111E-4</c:v>
                </c:pt>
                <c:pt idx="1175">
                  <c:v>3.892472527873473E-2</c:v>
                </c:pt>
                <c:pt idx="1176">
                  <c:v>4.135703705551527E-3</c:v>
                </c:pt>
                <c:pt idx="1177">
                  <c:v>2.0224602519427568E-2</c:v>
                </c:pt>
                <c:pt idx="1178">
                  <c:v>1.3808862980681855E-2</c:v>
                </c:pt>
                <c:pt idx="1179">
                  <c:v>2.1696905305402026E-2</c:v>
                </c:pt>
                <c:pt idx="1180">
                  <c:v>3.3949268716364278E-2</c:v>
                </c:pt>
                <c:pt idx="1181">
                  <c:v>5.899998794627194E-3</c:v>
                </c:pt>
                <c:pt idx="1182">
                  <c:v>7.446819528747875E-4</c:v>
                </c:pt>
                <c:pt idx="1183">
                  <c:v>1.6334608238597177E-2</c:v>
                </c:pt>
                <c:pt idx="1184">
                  <c:v>4.236745751820666E-4</c:v>
                </c:pt>
                <c:pt idx="1185">
                  <c:v>2.1235189320722457E-2</c:v>
                </c:pt>
                <c:pt idx="1186">
                  <c:v>3.2788548038228074E-2</c:v>
                </c:pt>
                <c:pt idx="1187">
                  <c:v>9.3249070444579047E-3</c:v>
                </c:pt>
                <c:pt idx="1188">
                  <c:v>8.833385164923168E-3</c:v>
                </c:pt>
                <c:pt idx="1189">
                  <c:v>5.8555236469197197E-3</c:v>
                </c:pt>
                <c:pt idx="1190">
                  <c:v>3.7165489362401119E-2</c:v>
                </c:pt>
                <c:pt idx="1191">
                  <c:v>2.7583552649733736E-2</c:v>
                </c:pt>
                <c:pt idx="1192">
                  <c:v>8.9163032772829505E-3</c:v>
                </c:pt>
                <c:pt idx="1193">
                  <c:v>7.8409713645818738E-3</c:v>
                </c:pt>
                <c:pt idx="1194">
                  <c:v>1.3592100608010242E-2</c:v>
                </c:pt>
                <c:pt idx="1195">
                  <c:v>6.2133772208506962E-3</c:v>
                </c:pt>
                <c:pt idx="1196">
                  <c:v>2.3097071129270039E-2</c:v>
                </c:pt>
                <c:pt idx="1197">
                  <c:v>1.201089495633241E-2</c:v>
                </c:pt>
                <c:pt idx="1198">
                  <c:v>2.4631915988870393E-2</c:v>
                </c:pt>
                <c:pt idx="1199">
                  <c:v>5.385036223204802E-3</c:v>
                </c:pt>
                <c:pt idx="1200">
                  <c:v>1.3739030102236127E-2</c:v>
                </c:pt>
                <c:pt idx="1201">
                  <c:v>3.798009124669253E-3</c:v>
                </c:pt>
                <c:pt idx="1202">
                  <c:v>1.38803142058939E-2</c:v>
                </c:pt>
                <c:pt idx="1203">
                  <c:v>2.8969094121596661E-2</c:v>
                </c:pt>
                <c:pt idx="1204">
                  <c:v>1.0542846846918542E-2</c:v>
                </c:pt>
                <c:pt idx="1205">
                  <c:v>4.9874214495367704E-3</c:v>
                </c:pt>
                <c:pt idx="1206">
                  <c:v>2.030041089565892E-2</c:v>
                </c:pt>
                <c:pt idx="1207">
                  <c:v>5.0758630451030523E-3</c:v>
                </c:pt>
                <c:pt idx="1208">
                  <c:v>1.6001183381638768E-2</c:v>
                </c:pt>
                <c:pt idx="1209">
                  <c:v>1.6269731607692347E-2</c:v>
                </c:pt>
                <c:pt idx="1210">
                  <c:v>3.6131146523021066E-3</c:v>
                </c:pt>
                <c:pt idx="1211">
                  <c:v>1.8270218328384394E-2</c:v>
                </c:pt>
                <c:pt idx="1212">
                  <c:v>3.4526352711577947E-4</c:v>
                </c:pt>
                <c:pt idx="1213">
                  <c:v>3.2609187460078945E-2</c:v>
                </c:pt>
                <c:pt idx="1214">
                  <c:v>1.6958710372731965E-2</c:v>
                </c:pt>
                <c:pt idx="1215">
                  <c:v>2.71642878476802E-3</c:v>
                </c:pt>
                <c:pt idx="1216">
                  <c:v>3.3730909521280571E-2</c:v>
                </c:pt>
                <c:pt idx="1217">
                  <c:v>1.4628494384863777E-2</c:v>
                </c:pt>
                <c:pt idx="1218">
                  <c:v>6.8420561877791412E-3</c:v>
                </c:pt>
                <c:pt idx="1219">
                  <c:v>2.9785059241980362E-2</c:v>
                </c:pt>
                <c:pt idx="1220">
                  <c:v>3.098462229956914E-2</c:v>
                </c:pt>
                <c:pt idx="1221">
                  <c:v>4.8097065145809147E-3</c:v>
                </c:pt>
                <c:pt idx="1222">
                  <c:v>5.9564158995990104E-3</c:v>
                </c:pt>
                <c:pt idx="1223">
                  <c:v>9.1921761582472884E-3</c:v>
                </c:pt>
                <c:pt idx="1224">
                  <c:v>3.592042593070096E-2</c:v>
                </c:pt>
                <c:pt idx="1225">
                  <c:v>1.2417575886752805E-2</c:v>
                </c:pt>
                <c:pt idx="1226">
                  <c:v>1.7983556121386777E-2</c:v>
                </c:pt>
                <c:pt idx="1227">
                  <c:v>3.0033991104864302E-3</c:v>
                </c:pt>
                <c:pt idx="1228">
                  <c:v>1.5296637746117657E-2</c:v>
                </c:pt>
                <c:pt idx="1229">
                  <c:v>5.6019582497467977E-3</c:v>
                </c:pt>
                <c:pt idx="1230">
                  <c:v>7.4721722607494091E-3</c:v>
                </c:pt>
                <c:pt idx="1231">
                  <c:v>9.7004244132363662E-3</c:v>
                </c:pt>
                <c:pt idx="1232">
                  <c:v>5.0861697247506481E-3</c:v>
                </c:pt>
                <c:pt idx="1233">
                  <c:v>3.233766075850579E-2</c:v>
                </c:pt>
                <c:pt idx="1234">
                  <c:v>2.1344954780702263E-3</c:v>
                </c:pt>
                <c:pt idx="1235">
                  <c:v>7.6121841966548601E-3</c:v>
                </c:pt>
                <c:pt idx="1236">
                  <c:v>1.1449095403089521E-2</c:v>
                </c:pt>
                <c:pt idx="1237">
                  <c:v>2.3555366898271413E-2</c:v>
                </c:pt>
                <c:pt idx="1238">
                  <c:v>3.4516746353908681E-2</c:v>
                </c:pt>
                <c:pt idx="1239">
                  <c:v>4.9813053601457491E-4</c:v>
                </c:pt>
                <c:pt idx="1240">
                  <c:v>2.3432402194943348E-2</c:v>
                </c:pt>
                <c:pt idx="1241">
                  <c:v>6.7438034355808973E-3</c:v>
                </c:pt>
                <c:pt idx="1242">
                  <c:v>9.9814722316818628E-3</c:v>
                </c:pt>
                <c:pt idx="1243">
                  <c:v>1.3450140065186441E-2</c:v>
                </c:pt>
                <c:pt idx="1244">
                  <c:v>1.5977878949028818E-2</c:v>
                </c:pt>
                <c:pt idx="1245">
                  <c:v>1.7201478407043315E-2</c:v>
                </c:pt>
                <c:pt idx="1246">
                  <c:v>1.6320260664760586E-2</c:v>
                </c:pt>
                <c:pt idx="1247">
                  <c:v>1.687321911449759E-2</c:v>
                </c:pt>
                <c:pt idx="1248">
                  <c:v>8.1618310316585504E-3</c:v>
                </c:pt>
                <c:pt idx="1249">
                  <c:v>2.5101201469519052E-2</c:v>
                </c:pt>
                <c:pt idx="1250">
                  <c:v>4.3492010663487499E-3</c:v>
                </c:pt>
                <c:pt idx="1251">
                  <c:v>8.5404338772340788E-3</c:v>
                </c:pt>
                <c:pt idx="1252">
                  <c:v>5.2754363696541559E-3</c:v>
                </c:pt>
                <c:pt idx="1253">
                  <c:v>1.5227179983172653E-2</c:v>
                </c:pt>
                <c:pt idx="1254">
                  <c:v>2.0698495385390758E-2</c:v>
                </c:pt>
                <c:pt idx="1255">
                  <c:v>2.6329653617454461E-2</c:v>
                </c:pt>
                <c:pt idx="1256">
                  <c:v>2.5527660827578721E-2</c:v>
                </c:pt>
                <c:pt idx="1257">
                  <c:v>1.211136337831625E-2</c:v>
                </c:pt>
                <c:pt idx="1258">
                  <c:v>2.3360592130478995E-2</c:v>
                </c:pt>
                <c:pt idx="1259">
                  <c:v>3.6057727120143108E-2</c:v>
                </c:pt>
                <c:pt idx="1260">
                  <c:v>3.2583713831084954E-3</c:v>
                </c:pt>
                <c:pt idx="1261">
                  <c:v>5.7476035357241235E-3</c:v>
                </c:pt>
                <c:pt idx="1262">
                  <c:v>1.1689666616980527E-2</c:v>
                </c:pt>
                <c:pt idx="1263">
                  <c:v>8.4069138149192018E-3</c:v>
                </c:pt>
                <c:pt idx="1264">
                  <c:v>6.3102796690996934E-3</c:v>
                </c:pt>
                <c:pt idx="1265">
                  <c:v>8.5026797349846775E-4</c:v>
                </c:pt>
                <c:pt idx="1266">
                  <c:v>1.9661550877436786E-2</c:v>
                </c:pt>
                <c:pt idx="1267">
                  <c:v>8.146659331067941E-3</c:v>
                </c:pt>
                <c:pt idx="1268">
                  <c:v>2.1981294916698393E-2</c:v>
                </c:pt>
                <c:pt idx="1269">
                  <c:v>2.6533851585773174E-3</c:v>
                </c:pt>
                <c:pt idx="1270">
                  <c:v>3.3007936900913887E-2</c:v>
                </c:pt>
                <c:pt idx="1271">
                  <c:v>2.9769937089884721E-2</c:v>
                </c:pt>
                <c:pt idx="1272">
                  <c:v>3.4961440063910429E-2</c:v>
                </c:pt>
                <c:pt idx="1273">
                  <c:v>4.0900087442248502E-3</c:v>
                </c:pt>
                <c:pt idx="1274">
                  <c:v>3.9446622009110359E-3</c:v>
                </c:pt>
                <c:pt idx="1275">
                  <c:v>1.7874182658117105E-2</c:v>
                </c:pt>
                <c:pt idx="1276">
                  <c:v>5.7352264084521601E-4</c:v>
                </c:pt>
                <c:pt idx="1277">
                  <c:v>2.6872039868396549E-2</c:v>
                </c:pt>
                <c:pt idx="1278">
                  <c:v>1.9750157751051833E-2</c:v>
                </c:pt>
                <c:pt idx="1279">
                  <c:v>1.0253463755682859E-2</c:v>
                </c:pt>
                <c:pt idx="1280">
                  <c:v>3.9742079720556406E-2</c:v>
                </c:pt>
                <c:pt idx="1281">
                  <c:v>1.4988345546858668E-2</c:v>
                </c:pt>
                <c:pt idx="1282">
                  <c:v>2.7841486754517589E-2</c:v>
                </c:pt>
                <c:pt idx="1283">
                  <c:v>1.5218792807754419E-2</c:v>
                </c:pt>
                <c:pt idx="1284">
                  <c:v>3.1504149542857657E-2</c:v>
                </c:pt>
                <c:pt idx="1285">
                  <c:v>1.4416028443908716E-2</c:v>
                </c:pt>
                <c:pt idx="1286">
                  <c:v>4.0856248166257457E-3</c:v>
                </c:pt>
                <c:pt idx="1287">
                  <c:v>1.5274032422619946E-2</c:v>
                </c:pt>
                <c:pt idx="1288">
                  <c:v>1.6860637757904563E-2</c:v>
                </c:pt>
                <c:pt idx="1289">
                  <c:v>2.4843504276252032E-3</c:v>
                </c:pt>
                <c:pt idx="1290">
                  <c:v>6.4986322983104465E-3</c:v>
                </c:pt>
                <c:pt idx="1291">
                  <c:v>2.8807521191717519E-2</c:v>
                </c:pt>
                <c:pt idx="1292">
                  <c:v>3.1989083364757219E-2</c:v>
                </c:pt>
                <c:pt idx="1293">
                  <c:v>2.3459952973135245E-3</c:v>
                </c:pt>
                <c:pt idx="1294">
                  <c:v>3.0643263908323383E-3</c:v>
                </c:pt>
                <c:pt idx="1295">
                  <c:v>2.45637650266698E-2</c:v>
                </c:pt>
                <c:pt idx="1296">
                  <c:v>2.1848120873119783E-2</c:v>
                </c:pt>
                <c:pt idx="1297">
                  <c:v>2.1664930922506219E-3</c:v>
                </c:pt>
                <c:pt idx="1298">
                  <c:v>1.8301475735773764E-3</c:v>
                </c:pt>
                <c:pt idx="1299">
                  <c:v>7.4845272995130892E-3</c:v>
                </c:pt>
                <c:pt idx="1300">
                  <c:v>9.1142929324297076E-3</c:v>
                </c:pt>
                <c:pt idx="1301">
                  <c:v>3.3779105905547203E-2</c:v>
                </c:pt>
                <c:pt idx="1302">
                  <c:v>4.4263725957121285E-3</c:v>
                </c:pt>
                <c:pt idx="1303">
                  <c:v>1.9882577168243141E-4</c:v>
                </c:pt>
                <c:pt idx="1304">
                  <c:v>1.6491875791092722E-2</c:v>
                </c:pt>
                <c:pt idx="1305">
                  <c:v>3.2365678894155274E-3</c:v>
                </c:pt>
                <c:pt idx="1306">
                  <c:v>1.6555440816946255E-2</c:v>
                </c:pt>
                <c:pt idx="1307">
                  <c:v>7.9105421120694661E-3</c:v>
                </c:pt>
                <c:pt idx="1308">
                  <c:v>7.2465624779877334E-3</c:v>
                </c:pt>
                <c:pt idx="1309">
                  <c:v>3.0389745082558917E-2</c:v>
                </c:pt>
                <c:pt idx="1310">
                  <c:v>7.7879731569733658E-3</c:v>
                </c:pt>
                <c:pt idx="1311">
                  <c:v>8.0699416730185738E-3</c:v>
                </c:pt>
                <c:pt idx="1312">
                  <c:v>1.0840526101070391E-2</c:v>
                </c:pt>
                <c:pt idx="1313">
                  <c:v>2.7475247530430503E-2</c:v>
                </c:pt>
                <c:pt idx="1314">
                  <c:v>1.7923236768970001E-2</c:v>
                </c:pt>
                <c:pt idx="1315">
                  <c:v>1.8434229527253744E-2</c:v>
                </c:pt>
                <c:pt idx="1316">
                  <c:v>5.3613371747170645E-4</c:v>
                </c:pt>
                <c:pt idx="1317">
                  <c:v>6.0635383105654469E-3</c:v>
                </c:pt>
                <c:pt idx="1318">
                  <c:v>1.0757687763093401E-2</c:v>
                </c:pt>
                <c:pt idx="1319">
                  <c:v>9.1034171734408025E-3</c:v>
                </c:pt>
                <c:pt idx="1320">
                  <c:v>2.4018568903116454E-2</c:v>
                </c:pt>
                <c:pt idx="1321">
                  <c:v>2.3586773170085451E-2</c:v>
                </c:pt>
                <c:pt idx="1322">
                  <c:v>2.5299709978784873E-2</c:v>
                </c:pt>
                <c:pt idx="1323">
                  <c:v>2.6385785639735131E-2</c:v>
                </c:pt>
                <c:pt idx="1324">
                  <c:v>3.4651531304839625E-2</c:v>
                </c:pt>
                <c:pt idx="1325">
                  <c:v>2.466445251264085E-2</c:v>
                </c:pt>
                <c:pt idx="1326">
                  <c:v>1.8591791939130169E-2</c:v>
                </c:pt>
                <c:pt idx="1327">
                  <c:v>8.0488607021161573E-5</c:v>
                </c:pt>
                <c:pt idx="1328">
                  <c:v>1.0461142728605304E-2</c:v>
                </c:pt>
                <c:pt idx="1329">
                  <c:v>2.84564480030998E-2</c:v>
                </c:pt>
                <c:pt idx="1330">
                  <c:v>6.6989123824041383E-3</c:v>
                </c:pt>
                <c:pt idx="1331">
                  <c:v>6.3978714832745587E-3</c:v>
                </c:pt>
                <c:pt idx="1332">
                  <c:v>8.9670694524959776E-3</c:v>
                </c:pt>
                <c:pt idx="1333">
                  <c:v>1.0148375856632952E-3</c:v>
                </c:pt>
                <c:pt idx="1334">
                  <c:v>2.1999096104002691E-2</c:v>
                </c:pt>
                <c:pt idx="1335">
                  <c:v>2.7223522301284889E-2</c:v>
                </c:pt>
                <c:pt idx="1336">
                  <c:v>2.7922652764424905E-2</c:v>
                </c:pt>
                <c:pt idx="1337">
                  <c:v>1.4100630211224501E-2</c:v>
                </c:pt>
                <c:pt idx="1338">
                  <c:v>1.1138135297867321E-2</c:v>
                </c:pt>
                <c:pt idx="1339">
                  <c:v>5.3796473779753381E-3</c:v>
                </c:pt>
                <c:pt idx="1340">
                  <c:v>1.0434850008904747E-2</c:v>
                </c:pt>
                <c:pt idx="1341">
                  <c:v>4.6948448569426576E-3</c:v>
                </c:pt>
                <c:pt idx="1342">
                  <c:v>2.3643467828856116E-3</c:v>
                </c:pt>
                <c:pt idx="1343">
                  <c:v>3.5471058035563122E-2</c:v>
                </c:pt>
                <c:pt idx="1344">
                  <c:v>4.600784800959201E-3</c:v>
                </c:pt>
                <c:pt idx="1345">
                  <c:v>2.7885269627139328E-3</c:v>
                </c:pt>
                <c:pt idx="1346">
                  <c:v>1.994073042181637E-2</c:v>
                </c:pt>
                <c:pt idx="1347">
                  <c:v>1.4592300128642592E-2</c:v>
                </c:pt>
                <c:pt idx="1348">
                  <c:v>1.3845052257313832E-2</c:v>
                </c:pt>
                <c:pt idx="1349">
                  <c:v>2.1921355324749689E-2</c:v>
                </c:pt>
                <c:pt idx="1350">
                  <c:v>2.3514606354015149E-3</c:v>
                </c:pt>
                <c:pt idx="1351">
                  <c:v>1.6481129315909705E-2</c:v>
                </c:pt>
                <c:pt idx="1352">
                  <c:v>1.4755475344022835E-2</c:v>
                </c:pt>
                <c:pt idx="1353">
                  <c:v>3.631265142345063E-2</c:v>
                </c:pt>
                <c:pt idx="1354">
                  <c:v>9.8741101937304069E-3</c:v>
                </c:pt>
                <c:pt idx="1355">
                  <c:v>9.0400122345021799E-3</c:v>
                </c:pt>
                <c:pt idx="1356">
                  <c:v>2.2900453890818125E-2</c:v>
                </c:pt>
                <c:pt idx="1357">
                  <c:v>4.1034084433598022E-3</c:v>
                </c:pt>
                <c:pt idx="1358">
                  <c:v>7.004344246857341E-3</c:v>
                </c:pt>
                <c:pt idx="1359">
                  <c:v>3.2155566505745348E-3</c:v>
                </c:pt>
                <c:pt idx="1360">
                  <c:v>2.9183836160801696E-4</c:v>
                </c:pt>
                <c:pt idx="1361">
                  <c:v>1.2613319944072993E-2</c:v>
                </c:pt>
                <c:pt idx="1362">
                  <c:v>8.7423136700957148E-3</c:v>
                </c:pt>
                <c:pt idx="1363">
                  <c:v>5.2401746722248767E-3</c:v>
                </c:pt>
                <c:pt idx="1364">
                  <c:v>2.2365471359752632E-2</c:v>
                </c:pt>
                <c:pt idx="1365">
                  <c:v>3.8094452768063108E-3</c:v>
                </c:pt>
                <c:pt idx="1366">
                  <c:v>9.0551482566933583E-3</c:v>
                </c:pt>
                <c:pt idx="1367">
                  <c:v>8.8765681182801908E-3</c:v>
                </c:pt>
                <c:pt idx="1368">
                  <c:v>1.5195458205731132E-2</c:v>
                </c:pt>
                <c:pt idx="1369">
                  <c:v>7.0570835302410095E-3</c:v>
                </c:pt>
                <c:pt idx="1370">
                  <c:v>1.4238610821644319E-2</c:v>
                </c:pt>
                <c:pt idx="1371">
                  <c:v>3.8538689683182861E-3</c:v>
                </c:pt>
                <c:pt idx="1372">
                  <c:v>7.311717029780139E-3</c:v>
                </c:pt>
                <c:pt idx="1373">
                  <c:v>2.4742423543147232E-2</c:v>
                </c:pt>
                <c:pt idx="1374">
                  <c:v>3.2096054448508299E-2</c:v>
                </c:pt>
                <c:pt idx="1375">
                  <c:v>2.0595146038053645E-2</c:v>
                </c:pt>
                <c:pt idx="1376">
                  <c:v>3.2048039314392311E-2</c:v>
                </c:pt>
                <c:pt idx="1377">
                  <c:v>4.4176637434762453E-4</c:v>
                </c:pt>
                <c:pt idx="1378">
                  <c:v>2.7876562459719207E-3</c:v>
                </c:pt>
                <c:pt idx="1379">
                  <c:v>2.0656218986558388E-2</c:v>
                </c:pt>
                <c:pt idx="1380">
                  <c:v>2.7297271610436862E-2</c:v>
                </c:pt>
                <c:pt idx="1381">
                  <c:v>3.5884933032720992E-3</c:v>
                </c:pt>
                <c:pt idx="1382">
                  <c:v>7.825434588044005E-3</c:v>
                </c:pt>
                <c:pt idx="1383">
                  <c:v>2.3324757651183976E-2</c:v>
                </c:pt>
                <c:pt idx="1384">
                  <c:v>1.7475462288219924E-2</c:v>
                </c:pt>
                <c:pt idx="1385">
                  <c:v>2.2687646340597931E-2</c:v>
                </c:pt>
                <c:pt idx="1386">
                  <c:v>2.7211369805022318E-3</c:v>
                </c:pt>
                <c:pt idx="1387">
                  <c:v>6.8197240966080797E-4</c:v>
                </c:pt>
                <c:pt idx="1388">
                  <c:v>1.2793995114298476E-2</c:v>
                </c:pt>
                <c:pt idx="1389">
                  <c:v>2.7940132021072116E-2</c:v>
                </c:pt>
                <c:pt idx="1390">
                  <c:v>7.3670511222013475E-3</c:v>
                </c:pt>
                <c:pt idx="1391">
                  <c:v>2.4196913613519491E-3</c:v>
                </c:pt>
                <c:pt idx="1392">
                  <c:v>2.8326706412798363E-3</c:v>
                </c:pt>
                <c:pt idx="1393">
                  <c:v>2.7915278071698357E-2</c:v>
                </c:pt>
                <c:pt idx="1394">
                  <c:v>1.9398152000304703E-2</c:v>
                </c:pt>
                <c:pt idx="1395">
                  <c:v>3.5731363778697164E-2</c:v>
                </c:pt>
                <c:pt idx="1396">
                  <c:v>2.7423679795323536E-2</c:v>
                </c:pt>
                <c:pt idx="1397">
                  <c:v>3.6754432861334095E-3</c:v>
                </c:pt>
                <c:pt idx="1398">
                  <c:v>2.0307424628678395E-2</c:v>
                </c:pt>
                <c:pt idx="1399">
                  <c:v>1.214061508659732E-2</c:v>
                </c:pt>
                <c:pt idx="1400">
                  <c:v>1.8611714268745708E-2</c:v>
                </c:pt>
                <c:pt idx="1401">
                  <c:v>9.7935982795359245E-3</c:v>
                </c:pt>
                <c:pt idx="1402">
                  <c:v>1.6358090959653394E-2</c:v>
                </c:pt>
                <c:pt idx="1403">
                  <c:v>1.8497441762184218E-2</c:v>
                </c:pt>
                <c:pt idx="1404">
                  <c:v>2.1893781272869818E-2</c:v>
                </c:pt>
                <c:pt idx="1405">
                  <c:v>1.9668579403811205E-2</c:v>
                </c:pt>
                <c:pt idx="1406">
                  <c:v>1.758371958498277E-3</c:v>
                </c:pt>
                <c:pt idx="1407">
                  <c:v>1.3236837304107931E-2</c:v>
                </c:pt>
                <c:pt idx="1408">
                  <c:v>1.6921067177436563E-2</c:v>
                </c:pt>
                <c:pt idx="1409">
                  <c:v>2.9901305618170531E-3</c:v>
                </c:pt>
                <c:pt idx="1410">
                  <c:v>6.0760922719346093E-3</c:v>
                </c:pt>
                <c:pt idx="1411">
                  <c:v>1.0645188275611298E-2</c:v>
                </c:pt>
                <c:pt idx="1412">
                  <c:v>1.6087100549526074E-2</c:v>
                </c:pt>
                <c:pt idx="1413">
                  <c:v>7.9986934457824642E-3</c:v>
                </c:pt>
                <c:pt idx="1414">
                  <c:v>3.8109107231973235E-3</c:v>
                </c:pt>
                <c:pt idx="1415">
                  <c:v>8.5534720170107187E-3</c:v>
                </c:pt>
                <c:pt idx="1416">
                  <c:v>6.6342409618919329E-3</c:v>
                </c:pt>
                <c:pt idx="1417">
                  <c:v>2.654171731209154E-2</c:v>
                </c:pt>
                <c:pt idx="1418">
                  <c:v>1.0794275112592266E-2</c:v>
                </c:pt>
                <c:pt idx="1419">
                  <c:v>3.7086547845319924E-3</c:v>
                </c:pt>
                <c:pt idx="1420">
                  <c:v>1.7401043583073633E-3</c:v>
                </c:pt>
                <c:pt idx="1421">
                  <c:v>5.3975697642975476E-3</c:v>
                </c:pt>
                <c:pt idx="1422">
                  <c:v>3.4529671064378116E-3</c:v>
                </c:pt>
                <c:pt idx="1423">
                  <c:v>4.6439567837326824E-3</c:v>
                </c:pt>
                <c:pt idx="1424">
                  <c:v>1.4226283794822448E-2</c:v>
                </c:pt>
                <c:pt idx="1425">
                  <c:v>7.7391345613465673E-4</c:v>
                </c:pt>
                <c:pt idx="1426">
                  <c:v>3.4441720389362857E-2</c:v>
                </c:pt>
                <c:pt idx="1427">
                  <c:v>7.944621047579736E-3</c:v>
                </c:pt>
                <c:pt idx="1428">
                  <c:v>1.4528250781227839E-3</c:v>
                </c:pt>
                <c:pt idx="1429">
                  <c:v>1.1888175843151084E-3</c:v>
                </c:pt>
                <c:pt idx="1430">
                  <c:v>7.4018245226746306E-3</c:v>
                </c:pt>
                <c:pt idx="1431">
                  <c:v>2.9345454392318112E-2</c:v>
                </c:pt>
                <c:pt idx="1432">
                  <c:v>2.1146629337381914E-2</c:v>
                </c:pt>
                <c:pt idx="1433">
                  <c:v>1.8219727817447261E-2</c:v>
                </c:pt>
                <c:pt idx="1434">
                  <c:v>7.8698822051974891E-3</c:v>
                </c:pt>
                <c:pt idx="1435">
                  <c:v>3.6484650076005916E-3</c:v>
                </c:pt>
                <c:pt idx="1436">
                  <c:v>1.4802653645247594E-2</c:v>
                </c:pt>
                <c:pt idx="1437">
                  <c:v>1.8094782047963193E-2</c:v>
                </c:pt>
                <c:pt idx="1438">
                  <c:v>2.3840255055964956E-2</c:v>
                </c:pt>
                <c:pt idx="1439">
                  <c:v>2.8631757123804894E-2</c:v>
                </c:pt>
                <c:pt idx="1440">
                  <c:v>3.050339570773164E-2</c:v>
                </c:pt>
                <c:pt idx="1441">
                  <c:v>2.9052337673480547E-2</c:v>
                </c:pt>
                <c:pt idx="1442">
                  <c:v>9.003457002111805E-3</c:v>
                </c:pt>
                <c:pt idx="1443">
                  <c:v>1.3181975296301043E-2</c:v>
                </c:pt>
                <c:pt idx="1444">
                  <c:v>1.7497997132751061E-2</c:v>
                </c:pt>
                <c:pt idx="1445">
                  <c:v>9.7143952470630877E-3</c:v>
                </c:pt>
                <c:pt idx="1446">
                  <c:v>1.4946910311054358E-2</c:v>
                </c:pt>
                <c:pt idx="1447">
                  <c:v>3.757065917897616E-2</c:v>
                </c:pt>
                <c:pt idx="1448">
                  <c:v>2.6180389175154447E-3</c:v>
                </c:pt>
                <c:pt idx="1449">
                  <c:v>1.4196414062161638E-2</c:v>
                </c:pt>
                <c:pt idx="1450">
                  <c:v>5.0773553735449948E-3</c:v>
                </c:pt>
                <c:pt idx="1451">
                  <c:v>6.3493894164158061E-4</c:v>
                </c:pt>
                <c:pt idx="1452">
                  <c:v>2.892695807014322E-2</c:v>
                </c:pt>
                <c:pt idx="1453">
                  <c:v>2.4445661467924023E-2</c:v>
                </c:pt>
                <c:pt idx="1454">
                  <c:v>1.1914898236619349E-2</c:v>
                </c:pt>
                <c:pt idx="1455">
                  <c:v>8.7959092816636492E-4</c:v>
                </c:pt>
                <c:pt idx="1456">
                  <c:v>7.0051425892483756E-3</c:v>
                </c:pt>
                <c:pt idx="1457">
                  <c:v>1.8849033530964319E-2</c:v>
                </c:pt>
                <c:pt idx="1458">
                  <c:v>2.672154669754136E-2</c:v>
                </c:pt>
                <c:pt idx="1459">
                  <c:v>7.5652369786083562E-3</c:v>
                </c:pt>
                <c:pt idx="1460">
                  <c:v>1.2556530075676326E-2</c:v>
                </c:pt>
                <c:pt idx="1461">
                  <c:v>1.1806457868485413E-2</c:v>
                </c:pt>
                <c:pt idx="1462">
                  <c:v>3.3899740880188191E-2</c:v>
                </c:pt>
                <c:pt idx="1463">
                  <c:v>2.8481776464573564E-2</c:v>
                </c:pt>
                <c:pt idx="1464">
                  <c:v>9.7406450621195326E-3</c:v>
                </c:pt>
                <c:pt idx="1465">
                  <c:v>1.6162522095914091E-2</c:v>
                </c:pt>
                <c:pt idx="1466">
                  <c:v>9.696061461838771E-3</c:v>
                </c:pt>
                <c:pt idx="1467">
                  <c:v>2.8684703173281555E-2</c:v>
                </c:pt>
                <c:pt idx="1468">
                  <c:v>3.6643134675891035E-3</c:v>
                </c:pt>
                <c:pt idx="1469">
                  <c:v>7.8729719795014863E-3</c:v>
                </c:pt>
                <c:pt idx="1470">
                  <c:v>4.2259819569866741E-3</c:v>
                </c:pt>
                <c:pt idx="1471">
                  <c:v>2.5558288279004755E-2</c:v>
                </c:pt>
                <c:pt idx="1472">
                  <c:v>3.5816016223032036E-3</c:v>
                </c:pt>
                <c:pt idx="1473">
                  <c:v>8.7046987342626701E-3</c:v>
                </c:pt>
                <c:pt idx="1474">
                  <c:v>1.8904506648524607E-2</c:v>
                </c:pt>
                <c:pt idx="1475">
                  <c:v>2.1762000153241038E-2</c:v>
                </c:pt>
                <c:pt idx="1476">
                  <c:v>1.2768626822285079E-2</c:v>
                </c:pt>
                <c:pt idx="1477">
                  <c:v>1.6399795318896297E-2</c:v>
                </c:pt>
                <c:pt idx="1478">
                  <c:v>3.2507677186429627E-2</c:v>
                </c:pt>
                <c:pt idx="1479">
                  <c:v>8.7685446077537116E-3</c:v>
                </c:pt>
                <c:pt idx="1480">
                  <c:v>2.4470462565270822E-3</c:v>
                </c:pt>
                <c:pt idx="1481">
                  <c:v>8.3881026258002516E-3</c:v>
                </c:pt>
                <c:pt idx="1482">
                  <c:v>1.6107777342070584E-2</c:v>
                </c:pt>
                <c:pt idx="1483">
                  <c:v>1.0386920715785621E-2</c:v>
                </c:pt>
                <c:pt idx="1484">
                  <c:v>2.6739881968716048E-2</c:v>
                </c:pt>
                <c:pt idx="1485">
                  <c:v>5.0120752093494095E-4</c:v>
                </c:pt>
                <c:pt idx="1486">
                  <c:v>1.670856287367695E-2</c:v>
                </c:pt>
                <c:pt idx="1487">
                  <c:v>2.1639878566781515E-2</c:v>
                </c:pt>
                <c:pt idx="1488">
                  <c:v>1.8027967524689467E-3</c:v>
                </c:pt>
                <c:pt idx="1489">
                  <c:v>1.9620030766023658E-2</c:v>
                </c:pt>
                <c:pt idx="1490">
                  <c:v>1.0581708132018372E-2</c:v>
                </c:pt>
                <c:pt idx="1491">
                  <c:v>3.2593438932972167E-2</c:v>
                </c:pt>
                <c:pt idx="1492">
                  <c:v>1.8214604457877408E-2</c:v>
                </c:pt>
                <c:pt idx="1493">
                  <c:v>4.9101795639843104E-3</c:v>
                </c:pt>
                <c:pt idx="1494">
                  <c:v>8.3742860237765518E-3</c:v>
                </c:pt>
                <c:pt idx="1495">
                  <c:v>4.8792342833975108E-3</c:v>
                </c:pt>
                <c:pt idx="1496">
                  <c:v>2.7660575414177258E-2</c:v>
                </c:pt>
                <c:pt idx="1497">
                  <c:v>2.6502219676674956E-2</c:v>
                </c:pt>
                <c:pt idx="1498">
                  <c:v>1.6654014977116816E-2</c:v>
                </c:pt>
                <c:pt idx="1499">
                  <c:v>9.8212722449867867E-3</c:v>
                </c:pt>
                <c:pt idx="1500">
                  <c:v>2.1496276284031238E-2</c:v>
                </c:pt>
                <c:pt idx="1501">
                  <c:v>4.8732637260997592E-4</c:v>
                </c:pt>
                <c:pt idx="1502">
                  <c:v>8.7779956160450312E-3</c:v>
                </c:pt>
                <c:pt idx="1503">
                  <c:v>1.6276163368544878E-3</c:v>
                </c:pt>
                <c:pt idx="1504">
                  <c:v>2.9841668950013736E-2</c:v>
                </c:pt>
                <c:pt idx="1505">
                  <c:v>9.9377294444114397E-4</c:v>
                </c:pt>
                <c:pt idx="1506">
                  <c:v>3.3543189048289158E-2</c:v>
                </c:pt>
                <c:pt idx="1507">
                  <c:v>2.7487483511166241E-2</c:v>
                </c:pt>
                <c:pt idx="1508">
                  <c:v>2.5092373664935524E-2</c:v>
                </c:pt>
                <c:pt idx="1509">
                  <c:v>1.0592357429442615E-2</c:v>
                </c:pt>
                <c:pt idx="1510">
                  <c:v>1.9366953373218345E-3</c:v>
                </c:pt>
                <c:pt idx="1511">
                  <c:v>2.0579632723925273E-3</c:v>
                </c:pt>
                <c:pt idx="1512">
                  <c:v>5.1466305835354883E-3</c:v>
                </c:pt>
                <c:pt idx="1513">
                  <c:v>6.5182145377329923E-3</c:v>
                </c:pt>
                <c:pt idx="1514">
                  <c:v>1.3355750911883263E-2</c:v>
                </c:pt>
                <c:pt idx="1515">
                  <c:v>1.600467097932665E-2</c:v>
                </c:pt>
                <c:pt idx="1516">
                  <c:v>3.3793784167631152E-2</c:v>
                </c:pt>
                <c:pt idx="1517">
                  <c:v>7.1357030872936673E-3</c:v>
                </c:pt>
                <c:pt idx="1518">
                  <c:v>2.3872257201462571E-3</c:v>
                </c:pt>
                <c:pt idx="1519">
                  <c:v>1.7157648877297858E-3</c:v>
                </c:pt>
                <c:pt idx="1520">
                  <c:v>3.9751610623253823E-3</c:v>
                </c:pt>
                <c:pt idx="1521">
                  <c:v>4.2523700674131628E-3</c:v>
                </c:pt>
                <c:pt idx="1522">
                  <c:v>3.5914504684632321E-4</c:v>
                </c:pt>
                <c:pt idx="1523">
                  <c:v>6.4401295028238045E-3</c:v>
                </c:pt>
                <c:pt idx="1524">
                  <c:v>1.6095291247689575E-2</c:v>
                </c:pt>
                <c:pt idx="1525">
                  <c:v>9.2256074421238183E-4</c:v>
                </c:pt>
                <c:pt idx="1526">
                  <c:v>2.1615827777268608E-2</c:v>
                </c:pt>
                <c:pt idx="1527">
                  <c:v>1.7186431793315044E-2</c:v>
                </c:pt>
                <c:pt idx="1528">
                  <c:v>3.8206282306823033E-2</c:v>
                </c:pt>
                <c:pt idx="1529">
                  <c:v>2.5297616974308761E-2</c:v>
                </c:pt>
                <c:pt idx="1530">
                  <c:v>3.7682330651291361E-2</c:v>
                </c:pt>
                <c:pt idx="1531">
                  <c:v>5.9541659692655818E-3</c:v>
                </c:pt>
                <c:pt idx="1532">
                  <c:v>1.2048311195448577E-3</c:v>
                </c:pt>
                <c:pt idx="1533">
                  <c:v>4.0318964259661289E-4</c:v>
                </c:pt>
                <c:pt idx="1534">
                  <c:v>5.4626990026489155E-3</c:v>
                </c:pt>
                <c:pt idx="1535">
                  <c:v>8.0205491268832661E-3</c:v>
                </c:pt>
                <c:pt idx="1536">
                  <c:v>1.5368637780974892E-2</c:v>
                </c:pt>
                <c:pt idx="1537">
                  <c:v>1.9479424959916683E-2</c:v>
                </c:pt>
                <c:pt idx="1538">
                  <c:v>1.1026847772791714E-2</c:v>
                </c:pt>
                <c:pt idx="1539">
                  <c:v>3.3806595205947182E-3</c:v>
                </c:pt>
                <c:pt idx="1540">
                  <c:v>5.1499605392075938E-3</c:v>
                </c:pt>
                <c:pt idx="1541">
                  <c:v>9.2390610999798441E-4</c:v>
                </c:pt>
                <c:pt idx="1542">
                  <c:v>1.198701043970214E-2</c:v>
                </c:pt>
                <c:pt idx="1543">
                  <c:v>1.8969462063633011E-2</c:v>
                </c:pt>
                <c:pt idx="1544">
                  <c:v>2.9159572080280936E-2</c:v>
                </c:pt>
                <c:pt idx="1545">
                  <c:v>3.3195444439938604E-2</c:v>
                </c:pt>
                <c:pt idx="1546">
                  <c:v>1.0955828732935548E-2</c:v>
                </c:pt>
                <c:pt idx="1547">
                  <c:v>3.3526972200100084E-2</c:v>
                </c:pt>
                <c:pt idx="1548">
                  <c:v>2.8329241660577455E-2</c:v>
                </c:pt>
                <c:pt idx="1549">
                  <c:v>7.6858396301109477E-3</c:v>
                </c:pt>
                <c:pt idx="1550">
                  <c:v>1.4762595514819832E-2</c:v>
                </c:pt>
                <c:pt idx="1551">
                  <c:v>1.0077174519209175E-2</c:v>
                </c:pt>
                <c:pt idx="1552">
                  <c:v>2.1612248843065132E-2</c:v>
                </c:pt>
                <c:pt idx="1553">
                  <c:v>1.5444985115157966E-2</c:v>
                </c:pt>
                <c:pt idx="1554">
                  <c:v>1.8215825175771576E-2</c:v>
                </c:pt>
                <c:pt idx="1555">
                  <c:v>1.6555419189195918E-2</c:v>
                </c:pt>
                <c:pt idx="1556">
                  <c:v>1.1469951007075848E-2</c:v>
                </c:pt>
                <c:pt idx="1557">
                  <c:v>2.8953813385492078E-2</c:v>
                </c:pt>
                <c:pt idx="1558">
                  <c:v>9.2559680619722854E-4</c:v>
                </c:pt>
                <c:pt idx="1559">
                  <c:v>2.6165622904650576E-3</c:v>
                </c:pt>
                <c:pt idx="1560">
                  <c:v>3.7571013568052378E-3</c:v>
                </c:pt>
                <c:pt idx="1561">
                  <c:v>2.1511157931304946E-2</c:v>
                </c:pt>
                <c:pt idx="1562">
                  <c:v>2.4015120331238284E-2</c:v>
                </c:pt>
                <c:pt idx="1563">
                  <c:v>1.685783013021987E-2</c:v>
                </c:pt>
                <c:pt idx="1564">
                  <c:v>1.4504090656194105E-3</c:v>
                </c:pt>
                <c:pt idx="1565">
                  <c:v>1.8470279210823181E-3</c:v>
                </c:pt>
                <c:pt idx="1566">
                  <c:v>8.5435964010069842E-4</c:v>
                </c:pt>
                <c:pt idx="1567">
                  <c:v>5.3911994545183407E-3</c:v>
                </c:pt>
                <c:pt idx="1568">
                  <c:v>1.6132857732911645E-2</c:v>
                </c:pt>
                <c:pt idx="1569">
                  <c:v>3.5929398988084244E-6</c:v>
                </c:pt>
                <c:pt idx="1570">
                  <c:v>1.2202993986047E-2</c:v>
                </c:pt>
                <c:pt idx="1571">
                  <c:v>5.3575514288174099E-3</c:v>
                </c:pt>
                <c:pt idx="1572">
                  <c:v>2.131608660366132E-2</c:v>
                </c:pt>
                <c:pt idx="1573">
                  <c:v>8.5059958443852116E-3</c:v>
                </c:pt>
                <c:pt idx="1574">
                  <c:v>1.6739645758186188E-2</c:v>
                </c:pt>
                <c:pt idx="1575">
                  <c:v>7.6149837963797396E-3</c:v>
                </c:pt>
                <c:pt idx="1576">
                  <c:v>2.0994016566384961E-2</c:v>
                </c:pt>
                <c:pt idx="1577">
                  <c:v>1.496818240079268E-2</c:v>
                </c:pt>
                <c:pt idx="1578">
                  <c:v>1.156335367911715E-2</c:v>
                </c:pt>
                <c:pt idx="1579">
                  <c:v>5.331014137767898E-3</c:v>
                </c:pt>
                <c:pt idx="1580">
                  <c:v>2.3046448890944121E-2</c:v>
                </c:pt>
                <c:pt idx="1581">
                  <c:v>3.9208502018488071E-2</c:v>
                </c:pt>
                <c:pt idx="1582">
                  <c:v>5.1919499908761081E-3</c:v>
                </c:pt>
                <c:pt idx="1583">
                  <c:v>1.4940938145651847E-2</c:v>
                </c:pt>
                <c:pt idx="1584">
                  <c:v>3.0576042803304106E-3</c:v>
                </c:pt>
                <c:pt idx="1585">
                  <c:v>2.1164691613826111E-2</c:v>
                </c:pt>
                <c:pt idx="1586">
                  <c:v>4.9569614485392016E-3</c:v>
                </c:pt>
                <c:pt idx="1587">
                  <c:v>3.6429933997133104E-3</c:v>
                </c:pt>
                <c:pt idx="1588">
                  <c:v>3.1212819590060909E-2</c:v>
                </c:pt>
                <c:pt idx="1589">
                  <c:v>2.8187550708348996E-2</c:v>
                </c:pt>
                <c:pt idx="1590">
                  <c:v>1.5904588865687925E-2</c:v>
                </c:pt>
                <c:pt idx="1591">
                  <c:v>1.433340063805218E-2</c:v>
                </c:pt>
                <c:pt idx="1592">
                  <c:v>3.1447306227883089E-3</c:v>
                </c:pt>
                <c:pt idx="1593">
                  <c:v>1.9065913123388539E-2</c:v>
                </c:pt>
                <c:pt idx="1594">
                  <c:v>1.7798028431248614E-2</c:v>
                </c:pt>
                <c:pt idx="1595">
                  <c:v>2.2518903066328184E-3</c:v>
                </c:pt>
                <c:pt idx="1596">
                  <c:v>2.6195956943105295E-2</c:v>
                </c:pt>
                <c:pt idx="1597">
                  <c:v>2.0044419591189789E-2</c:v>
                </c:pt>
                <c:pt idx="1598">
                  <c:v>2.6948253123634681E-3</c:v>
                </c:pt>
                <c:pt idx="1599">
                  <c:v>2.5861210371779426E-2</c:v>
                </c:pt>
                <c:pt idx="1600">
                  <c:v>2.7960659338035401E-2</c:v>
                </c:pt>
                <c:pt idx="1601">
                  <c:v>1.4844277124359612E-2</c:v>
                </c:pt>
                <c:pt idx="1602">
                  <c:v>2.9897403270095442E-2</c:v>
                </c:pt>
                <c:pt idx="1603">
                  <c:v>2.1380208366409338E-2</c:v>
                </c:pt>
                <c:pt idx="1604">
                  <c:v>3.3751982640873077E-2</c:v>
                </c:pt>
                <c:pt idx="1605">
                  <c:v>9.599462457580879E-3</c:v>
                </c:pt>
                <c:pt idx="1606">
                  <c:v>2.0427720901640044E-2</c:v>
                </c:pt>
                <c:pt idx="1607">
                  <c:v>4.3867933134539823E-3</c:v>
                </c:pt>
                <c:pt idx="1608">
                  <c:v>4.2632449906486666E-3</c:v>
                </c:pt>
                <c:pt idx="1609">
                  <c:v>3.6971645642653345E-2</c:v>
                </c:pt>
                <c:pt idx="1610">
                  <c:v>1.6728110707037752E-2</c:v>
                </c:pt>
                <c:pt idx="1611">
                  <c:v>9.5347059454293018E-3</c:v>
                </c:pt>
                <c:pt idx="1612">
                  <c:v>2.60070262389724E-2</c:v>
                </c:pt>
                <c:pt idx="1613">
                  <c:v>9.4821197700152935E-3</c:v>
                </c:pt>
                <c:pt idx="1614">
                  <c:v>5.827365193174598E-3</c:v>
                </c:pt>
                <c:pt idx="1615">
                  <c:v>2.7492046666202773E-2</c:v>
                </c:pt>
                <c:pt idx="1616">
                  <c:v>2.6955552231936308E-3</c:v>
                </c:pt>
                <c:pt idx="1617">
                  <c:v>7.2869487641050628E-3</c:v>
                </c:pt>
                <c:pt idx="1618">
                  <c:v>3.2710394279340631E-2</c:v>
                </c:pt>
                <c:pt idx="1619">
                  <c:v>1.9049988346412576E-2</c:v>
                </c:pt>
                <c:pt idx="1620">
                  <c:v>1.4777759498380156E-2</c:v>
                </c:pt>
                <c:pt idx="1621">
                  <c:v>1.4686573061574294E-2</c:v>
                </c:pt>
                <c:pt idx="1622">
                  <c:v>1.7298099461211636E-2</c:v>
                </c:pt>
                <c:pt idx="1623">
                  <c:v>2.4256899796949678E-2</c:v>
                </c:pt>
                <c:pt idx="1624">
                  <c:v>3.4454915164938857E-2</c:v>
                </c:pt>
                <c:pt idx="1625">
                  <c:v>1.0361284657267811E-2</c:v>
                </c:pt>
                <c:pt idx="1626">
                  <c:v>2.1449732015190976E-2</c:v>
                </c:pt>
                <c:pt idx="1627">
                  <c:v>2.3717821746569963E-4</c:v>
                </c:pt>
                <c:pt idx="1628">
                  <c:v>1.3758683931580935E-2</c:v>
                </c:pt>
                <c:pt idx="1629">
                  <c:v>1.6379953592440487E-3</c:v>
                </c:pt>
                <c:pt idx="1630">
                  <c:v>2.8500013884643761E-3</c:v>
                </c:pt>
                <c:pt idx="1631">
                  <c:v>1.4912877352232532E-3</c:v>
                </c:pt>
                <c:pt idx="1632">
                  <c:v>5.4841280112587652E-3</c:v>
                </c:pt>
                <c:pt idx="1633">
                  <c:v>4.0351005018314364E-3</c:v>
                </c:pt>
                <c:pt idx="1634">
                  <c:v>1.1933790724325172E-2</c:v>
                </c:pt>
                <c:pt idx="1635">
                  <c:v>1.361103132640311E-2</c:v>
                </c:pt>
                <c:pt idx="1636">
                  <c:v>5.7399772374407167E-3</c:v>
                </c:pt>
                <c:pt idx="1637">
                  <c:v>9.3512150731730661E-3</c:v>
                </c:pt>
                <c:pt idx="1638">
                  <c:v>8.7084153952224162E-3</c:v>
                </c:pt>
                <c:pt idx="1639">
                  <c:v>1.1720111316617715E-2</c:v>
                </c:pt>
                <c:pt idx="1640">
                  <c:v>1.5912148566599442E-2</c:v>
                </c:pt>
                <c:pt idx="1641">
                  <c:v>2.5987576997126588E-2</c:v>
                </c:pt>
                <c:pt idx="1642">
                  <c:v>2.4234380990155728E-2</c:v>
                </c:pt>
                <c:pt idx="1643">
                  <c:v>6.7339849119712573E-3</c:v>
                </c:pt>
                <c:pt idx="1644">
                  <c:v>4.4118408919789579E-3</c:v>
                </c:pt>
                <c:pt idx="1645">
                  <c:v>1.2502140057611398E-2</c:v>
                </c:pt>
                <c:pt idx="1646">
                  <c:v>1.6395290285742894E-2</c:v>
                </c:pt>
                <c:pt idx="1647">
                  <c:v>2.0888487945608002E-2</c:v>
                </c:pt>
                <c:pt idx="1648">
                  <c:v>6.863385265677785E-3</c:v>
                </c:pt>
                <c:pt idx="1649">
                  <c:v>1.4484187514602202E-2</c:v>
                </c:pt>
                <c:pt idx="1650">
                  <c:v>1.0139375877649666E-2</c:v>
                </c:pt>
                <c:pt idx="1651">
                  <c:v>3.7796747678684704E-2</c:v>
                </c:pt>
                <c:pt idx="1652">
                  <c:v>1.8925129098731591E-2</c:v>
                </c:pt>
                <c:pt idx="1653">
                  <c:v>3.8147774750777351E-3</c:v>
                </c:pt>
                <c:pt idx="1654">
                  <c:v>2.6465309048354542E-3</c:v>
                </c:pt>
                <c:pt idx="1655">
                  <c:v>1.1450146147102739E-2</c:v>
                </c:pt>
                <c:pt idx="1656">
                  <c:v>8.3032623864289883E-3</c:v>
                </c:pt>
                <c:pt idx="1657">
                  <c:v>2.2291690032230881E-2</c:v>
                </c:pt>
                <c:pt idx="1658">
                  <c:v>1.6576370166070501E-2</c:v>
                </c:pt>
                <c:pt idx="1659">
                  <c:v>3.0831453773554358E-2</c:v>
                </c:pt>
                <c:pt idx="1660">
                  <c:v>2.6187370120871575E-2</c:v>
                </c:pt>
                <c:pt idx="1661">
                  <c:v>1.650489754692578E-2</c:v>
                </c:pt>
                <c:pt idx="1662">
                  <c:v>2.9044420362433945E-2</c:v>
                </c:pt>
                <c:pt idx="1663">
                  <c:v>4.5685118479301245E-3</c:v>
                </c:pt>
                <c:pt idx="1664">
                  <c:v>2.4407319359356212E-2</c:v>
                </c:pt>
                <c:pt idx="1665">
                  <c:v>2.1633591739940792E-3</c:v>
                </c:pt>
                <c:pt idx="1666">
                  <c:v>1.3185424181674993E-4</c:v>
                </c:pt>
                <c:pt idx="1667">
                  <c:v>1.856233402705405E-2</c:v>
                </c:pt>
                <c:pt idx="1668">
                  <c:v>1.7348441147922266E-3</c:v>
                </c:pt>
                <c:pt idx="1669">
                  <c:v>8.5836585965604235E-3</c:v>
                </c:pt>
                <c:pt idx="1670">
                  <c:v>5.767691579530416E-3</c:v>
                </c:pt>
                <c:pt idx="1671">
                  <c:v>2.7513882886188935E-2</c:v>
                </c:pt>
                <c:pt idx="1672">
                  <c:v>6.8511700746558886E-4</c:v>
                </c:pt>
                <c:pt idx="1673">
                  <c:v>2.0026462262626508E-3</c:v>
                </c:pt>
                <c:pt idx="1674">
                  <c:v>3.3716719537154024E-3</c:v>
                </c:pt>
                <c:pt idx="1675">
                  <c:v>2.5285534517217944E-2</c:v>
                </c:pt>
                <c:pt idx="1676">
                  <c:v>2.7640354886318063E-2</c:v>
                </c:pt>
                <c:pt idx="1677">
                  <c:v>6.0169594038979347E-3</c:v>
                </c:pt>
                <c:pt idx="1678">
                  <c:v>6.4353450998757035E-3</c:v>
                </c:pt>
                <c:pt idx="1679">
                  <c:v>7.0291848065705022E-3</c:v>
                </c:pt>
                <c:pt idx="1680">
                  <c:v>1.7172155787822174E-2</c:v>
                </c:pt>
                <c:pt idx="1681">
                  <c:v>2.3097401177863037E-2</c:v>
                </c:pt>
                <c:pt idx="1682">
                  <c:v>2.8975518241555798E-2</c:v>
                </c:pt>
                <c:pt idx="1683">
                  <c:v>4.3636572087749244E-3</c:v>
                </c:pt>
                <c:pt idx="1684">
                  <c:v>1.1048333593149618E-3</c:v>
                </c:pt>
                <c:pt idx="1685">
                  <c:v>6.8791391570344942E-3</c:v>
                </c:pt>
                <c:pt idx="1686">
                  <c:v>1.8564864285753484E-2</c:v>
                </c:pt>
                <c:pt idx="1687">
                  <c:v>1.4529766077804476E-2</c:v>
                </c:pt>
                <c:pt idx="1688">
                  <c:v>8.7488868706273662E-3</c:v>
                </c:pt>
                <c:pt idx="1689">
                  <c:v>7.3429237824568401E-3</c:v>
                </c:pt>
                <c:pt idx="1690">
                  <c:v>1.5334198154923571E-2</c:v>
                </c:pt>
                <c:pt idx="1691">
                  <c:v>2.002749107707168E-2</c:v>
                </c:pt>
                <c:pt idx="1692">
                  <c:v>2.6058112514589914E-2</c:v>
                </c:pt>
                <c:pt idx="1693">
                  <c:v>2.5135232123352958E-3</c:v>
                </c:pt>
                <c:pt idx="1694">
                  <c:v>6.7135880042172328E-3</c:v>
                </c:pt>
                <c:pt idx="1695">
                  <c:v>2.020899386061811E-2</c:v>
                </c:pt>
                <c:pt idx="1696">
                  <c:v>7.8139127617052676E-3</c:v>
                </c:pt>
                <c:pt idx="1697">
                  <c:v>4.7383174243131711E-3</c:v>
                </c:pt>
                <c:pt idx="1698">
                  <c:v>1.6517336630390074E-2</c:v>
                </c:pt>
                <c:pt idx="1699">
                  <c:v>3.8252342557225753E-2</c:v>
                </c:pt>
                <c:pt idx="1700">
                  <c:v>2.858919493870896E-2</c:v>
                </c:pt>
                <c:pt idx="1701">
                  <c:v>6.0435369574153948E-3</c:v>
                </c:pt>
                <c:pt idx="1702">
                  <c:v>1.4221982260874762E-3</c:v>
                </c:pt>
                <c:pt idx="1703">
                  <c:v>6.548385892406916E-3</c:v>
                </c:pt>
                <c:pt idx="1704">
                  <c:v>1.46512208965861E-2</c:v>
                </c:pt>
                <c:pt idx="1705">
                  <c:v>3.4419513076155879E-2</c:v>
                </c:pt>
                <c:pt idx="1706">
                  <c:v>3.1017816030143239E-3</c:v>
                </c:pt>
                <c:pt idx="1707">
                  <c:v>5.4957055085270929E-3</c:v>
                </c:pt>
                <c:pt idx="1708">
                  <c:v>3.0213635500732243E-2</c:v>
                </c:pt>
                <c:pt idx="1709">
                  <c:v>1.4179321349645529E-2</c:v>
                </c:pt>
                <c:pt idx="1710">
                  <c:v>5.9263330575706477E-3</c:v>
                </c:pt>
                <c:pt idx="1711">
                  <c:v>4.1727932197618773E-3</c:v>
                </c:pt>
                <c:pt idx="1712">
                  <c:v>2.4843714408574441E-2</c:v>
                </c:pt>
                <c:pt idx="1713">
                  <c:v>3.2612524033296737E-4</c:v>
                </c:pt>
                <c:pt idx="1714">
                  <c:v>2.3833950320218584E-2</c:v>
                </c:pt>
                <c:pt idx="1715">
                  <c:v>6.6232867737437591E-3</c:v>
                </c:pt>
                <c:pt idx="1716">
                  <c:v>4.0880264651719034E-3</c:v>
                </c:pt>
                <c:pt idx="1717">
                  <c:v>1.0031051935153157E-2</c:v>
                </c:pt>
                <c:pt idx="1718">
                  <c:v>2.1809924661800283E-3</c:v>
                </c:pt>
                <c:pt idx="1719">
                  <c:v>9.0214448539603382E-3</c:v>
                </c:pt>
                <c:pt idx="1720">
                  <c:v>2.0903531829657149E-4</c:v>
                </c:pt>
                <c:pt idx="1721">
                  <c:v>1.8041311315841101E-2</c:v>
                </c:pt>
                <c:pt idx="1722">
                  <c:v>1.2192476262019823E-2</c:v>
                </c:pt>
                <c:pt idx="1723">
                  <c:v>1.1741794756794795E-2</c:v>
                </c:pt>
                <c:pt idx="1724">
                  <c:v>3.3690516495982176E-2</c:v>
                </c:pt>
                <c:pt idx="1725">
                  <c:v>1.8370952910647182E-2</c:v>
                </c:pt>
                <c:pt idx="1726">
                  <c:v>1.127795095362215E-2</c:v>
                </c:pt>
                <c:pt idx="1727">
                  <c:v>4.4257279797657299E-5</c:v>
                </c:pt>
                <c:pt idx="1728">
                  <c:v>2.4219048767561747E-2</c:v>
                </c:pt>
                <c:pt idx="1729">
                  <c:v>3.7230160349260848E-2</c:v>
                </c:pt>
                <c:pt idx="1730">
                  <c:v>2.3584559825031864E-2</c:v>
                </c:pt>
                <c:pt idx="1731">
                  <c:v>1.1396709504972697E-2</c:v>
                </c:pt>
                <c:pt idx="1732">
                  <c:v>1.4542642230481847E-2</c:v>
                </c:pt>
                <c:pt idx="1733">
                  <c:v>1.4344290093094786E-2</c:v>
                </c:pt>
                <c:pt idx="1734">
                  <c:v>3.8841217340997179E-2</c:v>
                </c:pt>
                <c:pt idx="1735">
                  <c:v>2.7434450512701415E-2</c:v>
                </c:pt>
                <c:pt idx="1736">
                  <c:v>3.3969732270200302E-2</c:v>
                </c:pt>
                <c:pt idx="1737">
                  <c:v>1.6230808358824841E-2</c:v>
                </c:pt>
                <c:pt idx="1738">
                  <c:v>6.1031402454565862E-4</c:v>
                </c:pt>
                <c:pt idx="1739">
                  <c:v>3.7376443809653784E-2</c:v>
                </c:pt>
                <c:pt idx="1740">
                  <c:v>2.6322550421588965E-2</c:v>
                </c:pt>
                <c:pt idx="1741">
                  <c:v>8.5485640694005875E-3</c:v>
                </c:pt>
                <c:pt idx="1742">
                  <c:v>1.2699992199868726E-3</c:v>
                </c:pt>
                <c:pt idx="1743">
                  <c:v>2.3894674449154506E-2</c:v>
                </c:pt>
                <c:pt idx="1744">
                  <c:v>1.0940818447112876E-2</c:v>
                </c:pt>
                <c:pt idx="1745">
                  <c:v>8.286438006137176E-3</c:v>
                </c:pt>
                <c:pt idx="1746">
                  <c:v>2.1406694725051544E-2</c:v>
                </c:pt>
                <c:pt idx="1747">
                  <c:v>2.8914579031351525E-2</c:v>
                </c:pt>
                <c:pt idx="1748">
                  <c:v>5.2111527928799329E-3</c:v>
                </c:pt>
                <c:pt idx="1749">
                  <c:v>1.057766768974075E-2</c:v>
                </c:pt>
                <c:pt idx="1750">
                  <c:v>1.1111449975805822E-2</c:v>
                </c:pt>
                <c:pt idx="1751">
                  <c:v>1.0549534896220543E-2</c:v>
                </c:pt>
                <c:pt idx="1752">
                  <c:v>1.8229306640656962E-2</c:v>
                </c:pt>
                <c:pt idx="1753">
                  <c:v>7.3036048821001039E-3</c:v>
                </c:pt>
                <c:pt idx="1754">
                  <c:v>3.1291176437622933E-4</c:v>
                </c:pt>
                <c:pt idx="1755">
                  <c:v>1.480119913396679E-2</c:v>
                </c:pt>
                <c:pt idx="1756">
                  <c:v>7.8265036570308248E-4</c:v>
                </c:pt>
                <c:pt idx="1757">
                  <c:v>3.519109076693757E-2</c:v>
                </c:pt>
                <c:pt idx="1758">
                  <c:v>3.2323529134017315E-2</c:v>
                </c:pt>
                <c:pt idx="1759">
                  <c:v>2.9194824327613573E-2</c:v>
                </c:pt>
                <c:pt idx="1760">
                  <c:v>6.8828192360895386E-3</c:v>
                </c:pt>
                <c:pt idx="1761">
                  <c:v>3.1325786265635029E-3</c:v>
                </c:pt>
                <c:pt idx="1762">
                  <c:v>1.835233074982285E-2</c:v>
                </c:pt>
                <c:pt idx="1763">
                  <c:v>2.636281211259732E-2</c:v>
                </c:pt>
                <c:pt idx="1764">
                  <c:v>1.0257738842260935E-2</c:v>
                </c:pt>
                <c:pt idx="1765">
                  <c:v>5.9422319434119424E-3</c:v>
                </c:pt>
                <c:pt idx="1766">
                  <c:v>2.3678667378209124E-2</c:v>
                </c:pt>
                <c:pt idx="1767">
                  <c:v>3.6117705226090271E-2</c:v>
                </c:pt>
                <c:pt idx="1768">
                  <c:v>4.7420820536121112E-3</c:v>
                </c:pt>
                <c:pt idx="1769">
                  <c:v>1.1024984315956155E-2</c:v>
                </c:pt>
                <c:pt idx="1770">
                  <c:v>1.8958410142738042E-2</c:v>
                </c:pt>
                <c:pt idx="1771">
                  <c:v>2.4127968364963632E-2</c:v>
                </c:pt>
                <c:pt idx="1772">
                  <c:v>3.6894640211655133E-3</c:v>
                </c:pt>
                <c:pt idx="1773">
                  <c:v>1.413104319376291E-2</c:v>
                </c:pt>
                <c:pt idx="1774">
                  <c:v>2.339616716902029E-2</c:v>
                </c:pt>
                <c:pt idx="1775">
                  <c:v>1.6232504312695788E-2</c:v>
                </c:pt>
                <c:pt idx="1776">
                  <c:v>3.153290276282214E-2</c:v>
                </c:pt>
                <c:pt idx="1777">
                  <c:v>2.1534694198682553E-2</c:v>
                </c:pt>
                <c:pt idx="1778">
                  <c:v>3.5499362411397159E-2</c:v>
                </c:pt>
                <c:pt idx="1779">
                  <c:v>2.6963903748867365E-2</c:v>
                </c:pt>
                <c:pt idx="1780">
                  <c:v>9.9116869374760667E-3</c:v>
                </c:pt>
                <c:pt idx="1781">
                  <c:v>2.8083733991694552E-3</c:v>
                </c:pt>
                <c:pt idx="1782">
                  <c:v>1.9361977039834433E-2</c:v>
                </c:pt>
                <c:pt idx="1783">
                  <c:v>2.3757635324842558E-3</c:v>
                </c:pt>
                <c:pt idx="1784">
                  <c:v>1.6565337801085524E-2</c:v>
                </c:pt>
                <c:pt idx="1785">
                  <c:v>2.3047877072553704E-2</c:v>
                </c:pt>
                <c:pt idx="1786">
                  <c:v>8.3526253888479042E-3</c:v>
                </c:pt>
                <c:pt idx="1787">
                  <c:v>8.9214187592744545E-3</c:v>
                </c:pt>
                <c:pt idx="1788">
                  <c:v>1.3320986749770782E-2</c:v>
                </c:pt>
                <c:pt idx="1789">
                  <c:v>1.8906429162680011E-2</c:v>
                </c:pt>
                <c:pt idx="1790">
                  <c:v>2.5321045624878219E-2</c:v>
                </c:pt>
                <c:pt idx="1791">
                  <c:v>2.2471269632911997E-3</c:v>
                </c:pt>
                <c:pt idx="1792">
                  <c:v>7.3162723238349939E-3</c:v>
                </c:pt>
                <c:pt idx="1793">
                  <c:v>3.0763263441077895E-3</c:v>
                </c:pt>
                <c:pt idx="1794">
                  <c:v>1.178378883151676E-2</c:v>
                </c:pt>
                <c:pt idx="1795">
                  <c:v>1.0213691271857905E-2</c:v>
                </c:pt>
                <c:pt idx="1796">
                  <c:v>1.0781829970001568E-2</c:v>
                </c:pt>
                <c:pt idx="1797">
                  <c:v>2.2232831766269816E-2</c:v>
                </c:pt>
                <c:pt idx="1798">
                  <c:v>2.735078504856327E-2</c:v>
                </c:pt>
                <c:pt idx="1799">
                  <c:v>1.7416689014192995E-3</c:v>
                </c:pt>
                <c:pt idx="1800">
                  <c:v>2.7115920184605947E-3</c:v>
                </c:pt>
                <c:pt idx="1801">
                  <c:v>1.4431204320174362E-2</c:v>
                </c:pt>
                <c:pt idx="1802">
                  <c:v>3.10539606682429E-2</c:v>
                </c:pt>
                <c:pt idx="1803">
                  <c:v>1.2344014436668731E-2</c:v>
                </c:pt>
                <c:pt idx="1804">
                  <c:v>1.6834458797970787E-3</c:v>
                </c:pt>
                <c:pt idx="1805">
                  <c:v>1.4480408521466804E-2</c:v>
                </c:pt>
                <c:pt idx="1806">
                  <c:v>2.3739344697011971E-2</c:v>
                </c:pt>
                <c:pt idx="1807">
                  <c:v>2.3959378895282671E-2</c:v>
                </c:pt>
                <c:pt idx="1808">
                  <c:v>8.1826351845203527E-3</c:v>
                </c:pt>
                <c:pt idx="1809">
                  <c:v>2.1470157957609332E-2</c:v>
                </c:pt>
                <c:pt idx="1810">
                  <c:v>2.871138836669973E-2</c:v>
                </c:pt>
                <c:pt idx="1811">
                  <c:v>7.6293193552941785E-3</c:v>
                </c:pt>
                <c:pt idx="1812">
                  <c:v>4.5119233961006576E-3</c:v>
                </c:pt>
                <c:pt idx="1813">
                  <c:v>3.678302295630155E-2</c:v>
                </c:pt>
                <c:pt idx="1814">
                  <c:v>4.8895967608203385E-3</c:v>
                </c:pt>
                <c:pt idx="1815">
                  <c:v>1.1856487755567665E-2</c:v>
                </c:pt>
                <c:pt idx="1816">
                  <c:v>8.9163380800316681E-3</c:v>
                </c:pt>
                <c:pt idx="1817">
                  <c:v>1.3582577158761665E-2</c:v>
                </c:pt>
                <c:pt idx="1818">
                  <c:v>5.6983576660025294E-3</c:v>
                </c:pt>
                <c:pt idx="1819">
                  <c:v>1.8255511986611288E-2</c:v>
                </c:pt>
                <c:pt idx="1820">
                  <c:v>1.6635860814571059E-2</c:v>
                </c:pt>
                <c:pt idx="1821">
                  <c:v>2.2873782382663646E-2</c:v>
                </c:pt>
                <c:pt idx="1822">
                  <c:v>3.821134496893603E-3</c:v>
                </c:pt>
                <c:pt idx="1823">
                  <c:v>1.1891567184634685E-2</c:v>
                </c:pt>
                <c:pt idx="1824">
                  <c:v>6.8039253419588802E-3</c:v>
                </c:pt>
                <c:pt idx="1825">
                  <c:v>7.2524599544696224E-3</c:v>
                </c:pt>
                <c:pt idx="1826">
                  <c:v>5.7907952138883095E-3</c:v>
                </c:pt>
                <c:pt idx="1827">
                  <c:v>2.0452688949953082E-2</c:v>
                </c:pt>
                <c:pt idx="1828">
                  <c:v>7.7967287281477471E-3</c:v>
                </c:pt>
                <c:pt idx="1829">
                  <c:v>2.4168275767117393E-2</c:v>
                </c:pt>
                <c:pt idx="1830">
                  <c:v>3.1161198117412955E-2</c:v>
                </c:pt>
                <c:pt idx="1831">
                  <c:v>3.0624729358095732E-3</c:v>
                </c:pt>
                <c:pt idx="1832">
                  <c:v>3.4897098504207254E-2</c:v>
                </c:pt>
                <c:pt idx="1833">
                  <c:v>8.524734106810216E-3</c:v>
                </c:pt>
                <c:pt idx="1834">
                  <c:v>1.7217429120236334E-2</c:v>
                </c:pt>
                <c:pt idx="1835">
                  <c:v>1.8583753424867646E-2</c:v>
                </c:pt>
                <c:pt idx="1836">
                  <c:v>1.465649331488867E-2</c:v>
                </c:pt>
                <c:pt idx="1837">
                  <c:v>1.0474302704281598E-2</c:v>
                </c:pt>
                <c:pt idx="1838">
                  <c:v>3.3257906444773756E-2</c:v>
                </c:pt>
                <c:pt idx="1839">
                  <c:v>3.0820954346020241E-2</c:v>
                </c:pt>
                <c:pt idx="1840">
                  <c:v>6.9816908008578978E-4</c:v>
                </c:pt>
                <c:pt idx="1841">
                  <c:v>2.3266143503424937E-2</c:v>
                </c:pt>
                <c:pt idx="1842">
                  <c:v>7.8397988366799998E-3</c:v>
                </c:pt>
                <c:pt idx="1843">
                  <c:v>7.280166867286577E-3</c:v>
                </c:pt>
                <c:pt idx="1844">
                  <c:v>1.5547889431286146E-2</c:v>
                </c:pt>
                <c:pt idx="1845">
                  <c:v>1.0930211587349489E-2</c:v>
                </c:pt>
                <c:pt idx="1846">
                  <c:v>1.2133753823368718E-2</c:v>
                </c:pt>
                <c:pt idx="1847">
                  <c:v>3.3664831493785742E-3</c:v>
                </c:pt>
                <c:pt idx="1848">
                  <c:v>8.4233240764382735E-3</c:v>
                </c:pt>
                <c:pt idx="1849">
                  <c:v>1.7988335085265266E-3</c:v>
                </c:pt>
                <c:pt idx="1850">
                  <c:v>2.6645971663664617E-2</c:v>
                </c:pt>
                <c:pt idx="1851">
                  <c:v>9.4016548376856211E-3</c:v>
                </c:pt>
                <c:pt idx="1852">
                  <c:v>6.4200878784932409E-4</c:v>
                </c:pt>
                <c:pt idx="1853">
                  <c:v>1.2059515226727841E-2</c:v>
                </c:pt>
                <c:pt idx="1854">
                  <c:v>2.7446625390704207E-2</c:v>
                </c:pt>
                <c:pt idx="1855">
                  <c:v>8.9499638231532806E-4</c:v>
                </c:pt>
                <c:pt idx="1856">
                  <c:v>5.0734244906284129E-3</c:v>
                </c:pt>
                <c:pt idx="1857">
                  <c:v>6.0497298338040744E-4</c:v>
                </c:pt>
                <c:pt idx="1858">
                  <c:v>1.3928860077554923E-3</c:v>
                </c:pt>
                <c:pt idx="1859">
                  <c:v>6.6403765190239323E-3</c:v>
                </c:pt>
                <c:pt idx="1860">
                  <c:v>1.2581825416614635E-2</c:v>
                </c:pt>
                <c:pt idx="1861">
                  <c:v>3.2961686900210216E-2</c:v>
                </c:pt>
                <c:pt idx="1862">
                  <c:v>5.9550595526442944E-3</c:v>
                </c:pt>
                <c:pt idx="1863">
                  <c:v>2.4513327865959824E-3</c:v>
                </c:pt>
                <c:pt idx="1864">
                  <c:v>2.9832071985618037E-2</c:v>
                </c:pt>
                <c:pt idx="1865">
                  <c:v>1.2769413945171742E-2</c:v>
                </c:pt>
                <c:pt idx="1866">
                  <c:v>3.6042418654342691E-2</c:v>
                </c:pt>
                <c:pt idx="1867">
                  <c:v>7.584676684960723E-3</c:v>
                </c:pt>
                <c:pt idx="1868">
                  <c:v>3.8474536094944667E-2</c:v>
                </c:pt>
                <c:pt idx="1869">
                  <c:v>5.9972363237010542E-3</c:v>
                </c:pt>
                <c:pt idx="1870">
                  <c:v>3.5200315461253705E-3</c:v>
                </c:pt>
                <c:pt idx="1871">
                  <c:v>3.51384766467321E-2</c:v>
                </c:pt>
                <c:pt idx="1872">
                  <c:v>4.3631062027210191E-3</c:v>
                </c:pt>
                <c:pt idx="1873">
                  <c:v>9.6970318713581784E-4</c:v>
                </c:pt>
                <c:pt idx="1874">
                  <c:v>1.5734184453742013E-3</c:v>
                </c:pt>
                <c:pt idx="1875">
                  <c:v>3.0023928783172147E-2</c:v>
                </c:pt>
                <c:pt idx="1876">
                  <c:v>5.9477821608672091E-4</c:v>
                </c:pt>
                <c:pt idx="1877">
                  <c:v>1.2894282008848439E-2</c:v>
                </c:pt>
                <c:pt idx="1878">
                  <c:v>8.456158591643748E-3</c:v>
                </c:pt>
                <c:pt idx="1879">
                  <c:v>4.2677920284825725E-3</c:v>
                </c:pt>
                <c:pt idx="1880">
                  <c:v>3.1537229242749196E-2</c:v>
                </c:pt>
                <c:pt idx="1881">
                  <c:v>3.9417552461912406E-2</c:v>
                </c:pt>
                <c:pt idx="1882">
                  <c:v>2.9075941335660986E-2</c:v>
                </c:pt>
                <c:pt idx="1883">
                  <c:v>1.7610232907762199E-2</c:v>
                </c:pt>
                <c:pt idx="1884">
                  <c:v>1.2940505860820193E-2</c:v>
                </c:pt>
                <c:pt idx="1885">
                  <c:v>8.163128818526286E-4</c:v>
                </c:pt>
                <c:pt idx="1886">
                  <c:v>1.1271753033591325E-2</c:v>
                </c:pt>
                <c:pt idx="1887">
                  <c:v>5.6854414120769145E-3</c:v>
                </c:pt>
                <c:pt idx="1888">
                  <c:v>5.2520632510585181E-3</c:v>
                </c:pt>
                <c:pt idx="1889">
                  <c:v>2.0412481749797127E-2</c:v>
                </c:pt>
                <c:pt idx="1890">
                  <c:v>2.7987642662879647E-2</c:v>
                </c:pt>
                <c:pt idx="1891">
                  <c:v>1.3963689449550341E-2</c:v>
                </c:pt>
                <c:pt idx="1892">
                  <c:v>2.6575414694896046E-3</c:v>
                </c:pt>
                <c:pt idx="1893">
                  <c:v>2.4173901418545998E-2</c:v>
                </c:pt>
                <c:pt idx="1894">
                  <c:v>1.2929975381745047E-2</c:v>
                </c:pt>
                <c:pt idx="1895">
                  <c:v>3.3353484176868085E-2</c:v>
                </c:pt>
                <c:pt idx="1896">
                  <c:v>1.4606038298162498E-2</c:v>
                </c:pt>
                <c:pt idx="1897">
                  <c:v>1.5963617179616512E-2</c:v>
                </c:pt>
                <c:pt idx="1898">
                  <c:v>5.4938800217253546E-3</c:v>
                </c:pt>
                <c:pt idx="1899">
                  <c:v>3.162744300954879E-2</c:v>
                </c:pt>
                <c:pt idx="1900">
                  <c:v>3.3824748213646103E-2</c:v>
                </c:pt>
                <c:pt idx="1901">
                  <c:v>3.4000812750400768E-2</c:v>
                </c:pt>
                <c:pt idx="1902">
                  <c:v>1.9199079515876995E-2</c:v>
                </c:pt>
                <c:pt idx="1903">
                  <c:v>2.5134950345917166E-2</c:v>
                </c:pt>
                <c:pt idx="1904">
                  <c:v>2.5425851705406698E-2</c:v>
                </c:pt>
                <c:pt idx="1905">
                  <c:v>1.4005404402133007E-2</c:v>
                </c:pt>
                <c:pt idx="1906">
                  <c:v>1.6087162152979888E-2</c:v>
                </c:pt>
                <c:pt idx="1907">
                  <c:v>8.8664326148994398E-5</c:v>
                </c:pt>
                <c:pt idx="1908">
                  <c:v>9.3119951921669906E-3</c:v>
                </c:pt>
                <c:pt idx="1909">
                  <c:v>1.5119298130724238E-2</c:v>
                </c:pt>
                <c:pt idx="1910">
                  <c:v>1.6988911036541644E-2</c:v>
                </c:pt>
                <c:pt idx="1911">
                  <c:v>2.1370944844835683E-2</c:v>
                </c:pt>
                <c:pt idx="1912">
                  <c:v>2.7633102490680836E-2</c:v>
                </c:pt>
                <c:pt idx="1913">
                  <c:v>1.236563205801708E-2</c:v>
                </c:pt>
                <c:pt idx="1914">
                  <c:v>5.9068154158848137E-3</c:v>
                </c:pt>
                <c:pt idx="1915">
                  <c:v>1.3145405345273654E-2</c:v>
                </c:pt>
                <c:pt idx="1916">
                  <c:v>2.4925344842974619E-2</c:v>
                </c:pt>
                <c:pt idx="1917">
                  <c:v>1.3323158971460693E-2</c:v>
                </c:pt>
                <c:pt idx="1918">
                  <c:v>2.9529958653356767E-2</c:v>
                </c:pt>
                <c:pt idx="1919">
                  <c:v>1.0265009690017127E-2</c:v>
                </c:pt>
                <c:pt idx="1920">
                  <c:v>1.4533993119187225E-2</c:v>
                </c:pt>
                <c:pt idx="1921">
                  <c:v>2.3672669558554061E-2</c:v>
                </c:pt>
                <c:pt idx="1922">
                  <c:v>9.9247298110742253E-3</c:v>
                </c:pt>
                <c:pt idx="1923">
                  <c:v>3.8573815130282185E-2</c:v>
                </c:pt>
                <c:pt idx="1924">
                  <c:v>2.8115946256795704E-4</c:v>
                </c:pt>
                <c:pt idx="1925">
                  <c:v>1.0522802015861943E-2</c:v>
                </c:pt>
                <c:pt idx="1926">
                  <c:v>2.4375617135763E-2</c:v>
                </c:pt>
                <c:pt idx="1927">
                  <c:v>2.7606408121307264E-4</c:v>
                </c:pt>
                <c:pt idx="1928">
                  <c:v>6.1976028116383875E-3</c:v>
                </c:pt>
                <c:pt idx="1929">
                  <c:v>2.9947159205244704E-2</c:v>
                </c:pt>
                <c:pt idx="1930">
                  <c:v>1.0405209949601516E-2</c:v>
                </c:pt>
                <c:pt idx="1931">
                  <c:v>3.2615317492152808E-3</c:v>
                </c:pt>
                <c:pt idx="1932">
                  <c:v>3.9174131744000619E-3</c:v>
                </c:pt>
                <c:pt idx="1933">
                  <c:v>2.6506058890132722E-3</c:v>
                </c:pt>
                <c:pt idx="1934">
                  <c:v>8.0867300767650061E-3</c:v>
                </c:pt>
                <c:pt idx="1935">
                  <c:v>3.491848384117352E-2</c:v>
                </c:pt>
                <c:pt idx="1936">
                  <c:v>2.4705641072496E-3</c:v>
                </c:pt>
                <c:pt idx="1937">
                  <c:v>3.5085912237181746E-4</c:v>
                </c:pt>
                <c:pt idx="1938">
                  <c:v>3.9257651382626775E-2</c:v>
                </c:pt>
                <c:pt idx="1939">
                  <c:v>3.6908436069767292E-2</c:v>
                </c:pt>
                <c:pt idx="1940">
                  <c:v>6.825298043527825E-3</c:v>
                </c:pt>
                <c:pt idx="1941">
                  <c:v>1.7419508612294145E-3</c:v>
                </c:pt>
                <c:pt idx="1942">
                  <c:v>1.956080021996176E-2</c:v>
                </c:pt>
                <c:pt idx="1943">
                  <c:v>2.7678881705941759E-2</c:v>
                </c:pt>
                <c:pt idx="1944">
                  <c:v>2.8344977332143403E-2</c:v>
                </c:pt>
                <c:pt idx="1945">
                  <c:v>1.365827890195914E-2</c:v>
                </c:pt>
                <c:pt idx="1946">
                  <c:v>3.8705085238907824E-2</c:v>
                </c:pt>
                <c:pt idx="1947">
                  <c:v>2.342896330116646E-3</c:v>
                </c:pt>
                <c:pt idx="1948">
                  <c:v>5.5640319064439569E-3</c:v>
                </c:pt>
                <c:pt idx="1949">
                  <c:v>6.730182629702517E-3</c:v>
                </c:pt>
                <c:pt idx="1950">
                  <c:v>1.858199320120255E-3</c:v>
                </c:pt>
                <c:pt idx="1951">
                  <c:v>1.1361464139823694E-2</c:v>
                </c:pt>
                <c:pt idx="1952">
                  <c:v>4.120714065165244E-3</c:v>
                </c:pt>
                <c:pt idx="1953">
                  <c:v>1.8265105938202221E-2</c:v>
                </c:pt>
                <c:pt idx="1954">
                  <c:v>8.4705788897129139E-3</c:v>
                </c:pt>
                <c:pt idx="1955">
                  <c:v>3.6951737936605833E-2</c:v>
                </c:pt>
                <c:pt idx="1956">
                  <c:v>1.2776285834737167E-2</c:v>
                </c:pt>
                <c:pt idx="1957">
                  <c:v>2.394454562946953E-2</c:v>
                </c:pt>
                <c:pt idx="1958">
                  <c:v>7.9096435949982512E-3</c:v>
                </c:pt>
                <c:pt idx="1959">
                  <c:v>1.543459964710738E-2</c:v>
                </c:pt>
                <c:pt idx="1960">
                  <c:v>2.1292700219059515E-2</c:v>
                </c:pt>
                <c:pt idx="1961">
                  <c:v>2.235962618813166E-2</c:v>
                </c:pt>
                <c:pt idx="1962">
                  <c:v>3.593248502865346E-3</c:v>
                </c:pt>
                <c:pt idx="1963">
                  <c:v>6.4087485882313045E-3</c:v>
                </c:pt>
                <c:pt idx="1964">
                  <c:v>1.9699716015618457E-2</c:v>
                </c:pt>
                <c:pt idx="1965">
                  <c:v>1.3635260771965745E-2</c:v>
                </c:pt>
                <c:pt idx="1966">
                  <c:v>1.0253840598819132E-2</c:v>
                </c:pt>
                <c:pt idx="1967">
                  <c:v>1.670616457223539E-2</c:v>
                </c:pt>
                <c:pt idx="1968">
                  <c:v>3.895055858183593E-2</c:v>
                </c:pt>
                <c:pt idx="1969">
                  <c:v>1.8162487327064311E-2</c:v>
                </c:pt>
                <c:pt idx="1970">
                  <c:v>1.7389175887152643E-2</c:v>
                </c:pt>
                <c:pt idx="1971">
                  <c:v>2.9666235182040555E-2</c:v>
                </c:pt>
                <c:pt idx="1972">
                  <c:v>1.1417725363076283E-2</c:v>
                </c:pt>
                <c:pt idx="1973">
                  <c:v>1.3058678191284152E-2</c:v>
                </c:pt>
                <c:pt idx="1974">
                  <c:v>3.3737768054698782E-2</c:v>
                </c:pt>
                <c:pt idx="1975">
                  <c:v>3.6962412270212609E-2</c:v>
                </c:pt>
                <c:pt idx="1976">
                  <c:v>8.6490314152534535E-4</c:v>
                </c:pt>
                <c:pt idx="1977">
                  <c:v>1.6368216759627069E-3</c:v>
                </c:pt>
                <c:pt idx="1978">
                  <c:v>9.7559025023925578E-5</c:v>
                </c:pt>
                <c:pt idx="1979">
                  <c:v>9.583298032389144E-3</c:v>
                </c:pt>
                <c:pt idx="1980">
                  <c:v>3.0627797678263215E-3</c:v>
                </c:pt>
                <c:pt idx="1981">
                  <c:v>1.8248704094113103E-3</c:v>
                </c:pt>
                <c:pt idx="1982">
                  <c:v>5.5316144283306511E-3</c:v>
                </c:pt>
                <c:pt idx="1983">
                  <c:v>1.0423969930937391E-2</c:v>
                </c:pt>
                <c:pt idx="1984">
                  <c:v>5.3131126981188128E-3</c:v>
                </c:pt>
                <c:pt idx="1985">
                  <c:v>1.1038107211941447E-2</c:v>
                </c:pt>
                <c:pt idx="1986">
                  <c:v>2.4167587634013901E-2</c:v>
                </c:pt>
                <c:pt idx="1987">
                  <c:v>1.7765129392122419E-2</c:v>
                </c:pt>
                <c:pt idx="1988">
                  <c:v>5.9237943789958725E-3</c:v>
                </c:pt>
                <c:pt idx="1989">
                  <c:v>1.0398637333212378E-2</c:v>
                </c:pt>
                <c:pt idx="1990">
                  <c:v>8.4373609144952552E-3</c:v>
                </c:pt>
                <c:pt idx="1991">
                  <c:v>1.1977762182740425E-2</c:v>
                </c:pt>
                <c:pt idx="1992">
                  <c:v>3.073179296331852E-2</c:v>
                </c:pt>
                <c:pt idx="1993">
                  <c:v>2.5788940196469542E-2</c:v>
                </c:pt>
                <c:pt idx="1994">
                  <c:v>2.8391406997316924E-2</c:v>
                </c:pt>
                <c:pt idx="1995">
                  <c:v>1.7179219979404875E-3</c:v>
                </c:pt>
                <c:pt idx="1996">
                  <c:v>1.572016873303601E-2</c:v>
                </c:pt>
                <c:pt idx="1997">
                  <c:v>1.397632994550794E-2</c:v>
                </c:pt>
                <c:pt idx="1998">
                  <c:v>5.0197701247835505E-3</c:v>
                </c:pt>
                <c:pt idx="1999">
                  <c:v>3.1252849854410299E-2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EA-4170-BAF5-71178C966168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6.0758828498232861E-10</c:v>
                </c:pt>
                <c:pt idx="1">
                  <c:v>1.1015763624682308E-9</c:v>
                </c:pt>
                <c:pt idx="2">
                  <c:v>1.9773196406244672E-9</c:v>
                </c:pt>
                <c:pt idx="3">
                  <c:v>3.5139550948204335E-9</c:v>
                </c:pt>
                <c:pt idx="4">
                  <c:v>6.1826205001658568E-9</c:v>
                </c:pt>
                <c:pt idx="5">
                  <c:v>1.0769760042543275E-8</c:v>
                </c:pt>
                <c:pt idx="6">
                  <c:v>1.8573618445552898E-8</c:v>
                </c:pt>
                <c:pt idx="7">
                  <c:v>3.1713492167159761E-8</c:v>
                </c:pt>
                <c:pt idx="8">
                  <c:v>5.3610353446976141E-8</c:v>
                </c:pt>
                <c:pt idx="9">
                  <c:v>8.9724351623833366E-8</c:v>
                </c:pt>
                <c:pt idx="10">
                  <c:v>1.4867195147342977E-7</c:v>
                </c:pt>
                <c:pt idx="11">
                  <c:v>2.438960745893352E-7</c:v>
                </c:pt>
                <c:pt idx="12">
                  <c:v>3.9612990910320755E-7</c:v>
                </c:pt>
                <c:pt idx="13">
                  <c:v>6.3698251788670893E-7</c:v>
                </c:pt>
                <c:pt idx="14">
                  <c:v>1.014085206548676E-6</c:v>
                </c:pt>
                <c:pt idx="15">
                  <c:v>1.5983741106905478E-6</c:v>
                </c:pt>
                <c:pt idx="16">
                  <c:v>2.4942471290053532E-6</c:v>
                </c:pt>
                <c:pt idx="17">
                  <c:v>3.8535196742087128E-6</c:v>
                </c:pt>
                <c:pt idx="18">
                  <c:v>5.8943067756539858E-6</c:v>
                </c:pt>
                <c:pt idx="19">
                  <c:v>8.9261657177132918E-6</c:v>
                </c:pt>
                <c:pt idx="20">
                  <c:v>1.3383022576488536E-5</c:v>
                </c:pt>
                <c:pt idx="21">
                  <c:v>1.9865547139277272E-5</c:v>
                </c:pt>
                <c:pt idx="22">
                  <c:v>2.9194692579146026E-5</c:v>
                </c:pt>
                <c:pt idx="23">
                  <c:v>4.2478027055075142E-5</c:v>
                </c:pt>
                <c:pt idx="24">
                  <c:v>6.1190193011377187E-5</c:v>
                </c:pt>
                <c:pt idx="25">
                  <c:v>8.726826950457601E-5</c:v>
                </c:pt>
                <c:pt idx="26">
                  <c:v>1.2322191684730198E-4</c:v>
                </c:pt>
                <c:pt idx="27">
                  <c:v>1.722568939053681E-4</c:v>
                </c:pt>
                <c:pt idx="28">
                  <c:v>2.3840882014648405E-4</c:v>
                </c:pt>
                <c:pt idx="29">
                  <c:v>3.2668190561999186E-4</c:v>
                </c:pt>
                <c:pt idx="30">
                  <c:v>4.4318484119380076E-4</c:v>
                </c:pt>
                <c:pt idx="31">
                  <c:v>5.9525324197758534E-4</c:v>
                </c:pt>
                <c:pt idx="32">
                  <c:v>7.9154515829799694E-4</c:v>
                </c:pt>
                <c:pt idx="33">
                  <c:v>1.0420934814422591E-3</c:v>
                </c:pt>
                <c:pt idx="34">
                  <c:v>1.3582969233685612E-3</c:v>
                </c:pt>
                <c:pt idx="35">
                  <c:v>1.752830049356854E-3</c:v>
                </c:pt>
                <c:pt idx="36">
                  <c:v>2.2394530294842902E-3</c:v>
                </c:pt>
                <c:pt idx="37">
                  <c:v>2.8327037741601186E-3</c:v>
                </c:pt>
                <c:pt idx="38">
                  <c:v>3.5474592846231421E-3</c:v>
                </c:pt>
                <c:pt idx="39">
                  <c:v>4.3983595980427196E-3</c:v>
                </c:pt>
                <c:pt idx="40">
                  <c:v>5.3990966513188061E-3</c:v>
                </c:pt>
                <c:pt idx="41">
                  <c:v>6.5615814774676604E-3</c:v>
                </c:pt>
                <c:pt idx="42">
                  <c:v>7.8950158300894139E-3</c:v>
                </c:pt>
                <c:pt idx="43">
                  <c:v>9.4049077376886937E-3</c:v>
                </c:pt>
                <c:pt idx="44">
                  <c:v>1.1092083467945555E-2</c:v>
                </c:pt>
                <c:pt idx="45">
                  <c:v>1.2951759566589173E-2</c:v>
                </c:pt>
                <c:pt idx="46">
                  <c:v>1.4972746563574486E-2</c:v>
                </c:pt>
                <c:pt idx="47">
                  <c:v>1.7136859204780735E-2</c:v>
                </c:pt>
                <c:pt idx="48">
                  <c:v>1.9418605498321296E-2</c:v>
                </c:pt>
                <c:pt idx="49">
                  <c:v>2.1785217703255054E-2</c:v>
                </c:pt>
                <c:pt idx="50">
                  <c:v>2.4197072451914336E-2</c:v>
                </c:pt>
                <c:pt idx="51">
                  <c:v>2.6608524989875482E-2</c:v>
                </c:pt>
                <c:pt idx="52">
                  <c:v>2.8969155276148274E-2</c:v>
                </c:pt>
                <c:pt idx="53">
                  <c:v>3.1225393336676129E-2</c:v>
                </c:pt>
                <c:pt idx="54">
                  <c:v>3.3322460289179963E-2</c:v>
                </c:pt>
                <c:pt idx="55">
                  <c:v>3.5206532676429952E-2</c:v>
                </c:pt>
                <c:pt idx="56">
                  <c:v>3.6827014030332332E-2</c:v>
                </c:pt>
                <c:pt idx="57">
                  <c:v>3.8138781546052408E-2</c:v>
                </c:pt>
                <c:pt idx="58">
                  <c:v>3.9104269397545591E-2</c:v>
                </c:pt>
                <c:pt idx="59">
                  <c:v>3.9695254747701178E-2</c:v>
                </c:pt>
                <c:pt idx="60">
                  <c:v>3.9894228040143274E-2</c:v>
                </c:pt>
                <c:pt idx="61">
                  <c:v>3.9695254747701178E-2</c:v>
                </c:pt>
                <c:pt idx="62">
                  <c:v>3.9104269397545591E-2</c:v>
                </c:pt>
                <c:pt idx="63">
                  <c:v>3.8138781546052408E-2</c:v>
                </c:pt>
                <c:pt idx="64">
                  <c:v>3.6827014030332332E-2</c:v>
                </c:pt>
                <c:pt idx="65">
                  <c:v>3.5206532676429952E-2</c:v>
                </c:pt>
                <c:pt idx="66">
                  <c:v>3.3322460289179963E-2</c:v>
                </c:pt>
                <c:pt idx="67">
                  <c:v>3.1225393336676129E-2</c:v>
                </c:pt>
                <c:pt idx="68">
                  <c:v>2.8969155276148274E-2</c:v>
                </c:pt>
                <c:pt idx="69">
                  <c:v>2.6608524989875482E-2</c:v>
                </c:pt>
                <c:pt idx="70">
                  <c:v>2.4197072451914336E-2</c:v>
                </c:pt>
                <c:pt idx="71">
                  <c:v>2.1785217703255054E-2</c:v>
                </c:pt>
                <c:pt idx="72">
                  <c:v>1.9418605498321296E-2</c:v>
                </c:pt>
                <c:pt idx="73">
                  <c:v>1.7136859204780735E-2</c:v>
                </c:pt>
                <c:pt idx="74">
                  <c:v>1.4972746563574486E-2</c:v>
                </c:pt>
                <c:pt idx="75">
                  <c:v>1.2951759566589173E-2</c:v>
                </c:pt>
                <c:pt idx="76">
                  <c:v>1.1092083467945555E-2</c:v>
                </c:pt>
                <c:pt idx="77">
                  <c:v>9.4049077376886937E-3</c:v>
                </c:pt>
                <c:pt idx="78">
                  <c:v>7.8950158300894139E-3</c:v>
                </c:pt>
                <c:pt idx="79">
                  <c:v>6.5615814774676604E-3</c:v>
                </c:pt>
                <c:pt idx="80">
                  <c:v>5.3990966513188061E-3</c:v>
                </c:pt>
                <c:pt idx="81">
                  <c:v>4.3983595980427196E-3</c:v>
                </c:pt>
                <c:pt idx="82">
                  <c:v>3.5474592846231421E-3</c:v>
                </c:pt>
                <c:pt idx="83">
                  <c:v>2.8327037741601186E-3</c:v>
                </c:pt>
                <c:pt idx="84">
                  <c:v>2.2394530294842902E-3</c:v>
                </c:pt>
                <c:pt idx="85">
                  <c:v>1.752830049356854E-3</c:v>
                </c:pt>
                <c:pt idx="86">
                  <c:v>1.3582969233685612E-3</c:v>
                </c:pt>
                <c:pt idx="87">
                  <c:v>1.0420934814422591E-3</c:v>
                </c:pt>
                <c:pt idx="88">
                  <c:v>7.9154515829799694E-4</c:v>
                </c:pt>
                <c:pt idx="89">
                  <c:v>5.9525324197758534E-4</c:v>
                </c:pt>
                <c:pt idx="90">
                  <c:v>4.4318484119380076E-4</c:v>
                </c:pt>
                <c:pt idx="91">
                  <c:v>3.2668190561999186E-4</c:v>
                </c:pt>
                <c:pt idx="92">
                  <c:v>2.3840882014648405E-4</c:v>
                </c:pt>
                <c:pt idx="93">
                  <c:v>1.722568939053681E-4</c:v>
                </c:pt>
                <c:pt idx="94">
                  <c:v>1.2322191684730198E-4</c:v>
                </c:pt>
                <c:pt idx="95">
                  <c:v>8.726826950457601E-5</c:v>
                </c:pt>
                <c:pt idx="96">
                  <c:v>6.1190193011377187E-5</c:v>
                </c:pt>
                <c:pt idx="97">
                  <c:v>4.2478027055075142E-5</c:v>
                </c:pt>
                <c:pt idx="98">
                  <c:v>2.9194692579146026E-5</c:v>
                </c:pt>
                <c:pt idx="99">
                  <c:v>1.9865547139277272E-5</c:v>
                </c:pt>
                <c:pt idx="100">
                  <c:v>1.3383022576488536E-5</c:v>
                </c:pt>
                <c:pt idx="101">
                  <c:v>8.9261657177132918E-6</c:v>
                </c:pt>
                <c:pt idx="102">
                  <c:v>5.8943067756539858E-6</c:v>
                </c:pt>
                <c:pt idx="103">
                  <c:v>3.8535196742087128E-6</c:v>
                </c:pt>
                <c:pt idx="104">
                  <c:v>2.4942471290053532E-6</c:v>
                </c:pt>
                <c:pt idx="105">
                  <c:v>1.5983741106905478E-6</c:v>
                </c:pt>
                <c:pt idx="106">
                  <c:v>1.014085206548676E-6</c:v>
                </c:pt>
                <c:pt idx="107">
                  <c:v>6.3698251788670893E-7</c:v>
                </c:pt>
                <c:pt idx="108">
                  <c:v>3.9612990910320755E-7</c:v>
                </c:pt>
                <c:pt idx="109">
                  <c:v>2.438960745893352E-7</c:v>
                </c:pt>
                <c:pt idx="110">
                  <c:v>1.4867195147342977E-7</c:v>
                </c:pt>
                <c:pt idx="111">
                  <c:v>8.9724351623833366E-8</c:v>
                </c:pt>
                <c:pt idx="112">
                  <c:v>5.3610353446976141E-8</c:v>
                </c:pt>
                <c:pt idx="113">
                  <c:v>3.1713492167159761E-8</c:v>
                </c:pt>
                <c:pt idx="114">
                  <c:v>1.8573618445552898E-8</c:v>
                </c:pt>
                <c:pt idx="115">
                  <c:v>1.0769760042543275E-8</c:v>
                </c:pt>
                <c:pt idx="116">
                  <c:v>6.1826205001658568E-9</c:v>
                </c:pt>
                <c:pt idx="117">
                  <c:v>3.5139550948204335E-9</c:v>
                </c:pt>
                <c:pt idx="118">
                  <c:v>1.9773196406244672E-9</c:v>
                </c:pt>
                <c:pt idx="119">
                  <c:v>1.1015763624682308E-9</c:v>
                </c:pt>
                <c:pt idx="120">
                  <c:v>6.0758828498232861E-10</c:v>
                </c:pt>
                <c:pt idx="121">
                  <c:v>3.3178842435473048E-10</c:v>
                </c:pt>
                <c:pt idx="122">
                  <c:v>1.7937839079640794E-10</c:v>
                </c:pt>
                <c:pt idx="123">
                  <c:v>9.6014333703123347E-11</c:v>
                </c:pt>
                <c:pt idx="124">
                  <c:v>5.0881402816450391E-11</c:v>
                </c:pt>
                <c:pt idx="125">
                  <c:v>2.6695566147628519E-11</c:v>
                </c:pt>
                <c:pt idx="126">
                  <c:v>1.3866799941653171E-11</c:v>
                </c:pt>
                <c:pt idx="127">
                  <c:v>7.1313281239960764E-12</c:v>
                </c:pt>
                <c:pt idx="128">
                  <c:v>3.6309615017918006E-12</c:v>
                </c:pt>
                <c:pt idx="129">
                  <c:v>1.8303322170155717E-12</c:v>
                </c:pt>
                <c:pt idx="130">
                  <c:v>9.1347204083645936E-13</c:v>
                </c:pt>
                <c:pt idx="131">
                  <c:v>4.513543677205518E-13</c:v>
                </c:pt>
                <c:pt idx="132">
                  <c:v>2.2079899631371391E-13</c:v>
                </c:pt>
                <c:pt idx="133">
                  <c:v>1.069383787154164E-13</c:v>
                </c:pt>
                <c:pt idx="134">
                  <c:v>5.1277536367966629E-14</c:v>
                </c:pt>
                <c:pt idx="135">
                  <c:v>2.4343205330290098E-14</c:v>
                </c:pt>
                <c:pt idx="136">
                  <c:v>1.1441564901801369E-14</c:v>
                </c:pt>
                <c:pt idx="137">
                  <c:v>5.3241483722529432E-15</c:v>
                </c:pt>
                <c:pt idx="138">
                  <c:v>2.4528552856964323E-15</c:v>
                </c:pt>
                <c:pt idx="139">
                  <c:v>1.1187956214351817E-15</c:v>
                </c:pt>
                <c:pt idx="140">
                  <c:v>5.0522710835368925E-16</c:v>
                </c:pt>
                <c:pt idx="141">
                  <c:v>2.2588094031543033E-16</c:v>
                </c:pt>
                <c:pt idx="142">
                  <c:v>9.9983787484971801E-17</c:v>
                </c:pt>
                <c:pt idx="143">
                  <c:v>4.3816394355093266E-17</c:v>
                </c:pt>
                <c:pt idx="144">
                  <c:v>1.9010815379079636E-17</c:v>
                </c:pt>
                <c:pt idx="145">
                  <c:v>8.1662356316695511E-18</c:v>
                </c:pt>
                <c:pt idx="146">
                  <c:v>3.4729627485662083E-18</c:v>
                </c:pt>
                <c:pt idx="147">
                  <c:v>1.4622963575006582E-18</c:v>
                </c:pt>
                <c:pt idx="148">
                  <c:v>6.095758129562418E-19</c:v>
                </c:pt>
                <c:pt idx="149">
                  <c:v>2.5158057769514047E-19</c:v>
                </c:pt>
                <c:pt idx="150">
                  <c:v>1.0279773571668916E-19</c:v>
                </c:pt>
                <c:pt idx="151">
                  <c:v>4.1585989791151602E-20</c:v>
                </c:pt>
                <c:pt idx="152">
                  <c:v>1.6655880323799289E-20</c:v>
                </c:pt>
                <c:pt idx="153">
                  <c:v>6.6045798607393086E-21</c:v>
                </c:pt>
                <c:pt idx="154">
                  <c:v>2.5928647011003709E-21</c:v>
                </c:pt>
                <c:pt idx="155">
                  <c:v>1.0077935394300009E-21</c:v>
                </c:pt>
                <c:pt idx="156">
                  <c:v>3.8781119317469604E-22</c:v>
                </c:pt>
                <c:pt idx="157">
                  <c:v>1.4774954927042647E-22</c:v>
                </c:pt>
                <c:pt idx="158">
                  <c:v>5.5730000227206917E-23</c:v>
                </c:pt>
                <c:pt idx="159">
                  <c:v>2.0811768202028245E-23</c:v>
                </c:pt>
                <c:pt idx="160">
                  <c:v>7.6945986267064208E-24</c:v>
                </c:pt>
                <c:pt idx="161">
                  <c:v>2.8165665442762424E-24</c:v>
                </c:pt>
                <c:pt idx="162">
                  <c:v>1.0207305594306102E-24</c:v>
                </c:pt>
                <c:pt idx="163">
                  <c:v>3.6623451685553784E-25</c:v>
                </c:pt>
                <c:pt idx="164">
                  <c:v>1.3009616199239129E-25</c:v>
                </c:pt>
                <c:pt idx="165">
                  <c:v>4.575375590520805E-26</c:v>
                </c:pt>
                <c:pt idx="166">
                  <c:v>1.5931111327009667E-26</c:v>
                </c:pt>
                <c:pt idx="167">
                  <c:v>5.4918978318178564E-27</c:v>
                </c:pt>
                <c:pt idx="168">
                  <c:v>1.8743724023417965E-27</c:v>
                </c:pt>
                <c:pt idx="169">
                  <c:v>6.3335378218306056E-28</c:v>
                </c:pt>
                <c:pt idx="170">
                  <c:v>2.1188192535093533E-28</c:v>
                </c:pt>
                <c:pt idx="171">
                  <c:v>7.0177599426613078E-29</c:v>
                </c:pt>
                <c:pt idx="172">
                  <c:v>2.3012307088481552E-29</c:v>
                </c:pt>
                <c:pt idx="173">
                  <c:v>7.4710022758834716E-30</c:v>
                </c:pt>
                <c:pt idx="174">
                  <c:v>2.4013454000085361E-30</c:v>
                </c:pt>
                <c:pt idx="175">
                  <c:v>7.6416554115872037E-31</c:v>
                </c:pt>
                <c:pt idx="176">
                  <c:v>2.4075611318393012E-31</c:v>
                </c:pt>
                <c:pt idx="177">
                  <c:v>7.5097287724965279E-32</c:v>
                </c:pt>
                <c:pt idx="178">
                  <c:v>2.3191467772561174E-32</c:v>
                </c:pt>
                <c:pt idx="179">
                  <c:v>7.0907026684280599E-33</c:v>
                </c:pt>
                <c:pt idx="180">
                  <c:v>2.1463837356630606E-33</c:v>
                </c:pt>
                <c:pt idx="181">
                  <c:v>6.4325403346357498E-34</c:v>
                </c:pt>
                <c:pt idx="182">
                  <c:v>1.9085991346368164E-34</c:v>
                </c:pt>
                <c:pt idx="183">
                  <c:v>5.6066569263038323E-35</c:v>
                </c:pt>
                <c:pt idx="184">
                  <c:v>1.6306107348396452E-35</c:v>
                </c:pt>
                <c:pt idx="185">
                  <c:v>4.6951953579751461E-36</c:v>
                </c:pt>
                <c:pt idx="186">
                  <c:v>1.338486799254288E-36</c:v>
                </c:pt>
                <c:pt idx="187">
                  <c:v>3.7777357211491193E-37</c:v>
                </c:pt>
                <c:pt idx="188">
                  <c:v>1.0556163502452738E-37</c:v>
                </c:pt>
                <c:pt idx="189">
                  <c:v>2.9203687938681377E-38</c:v>
                </c:pt>
                <c:pt idx="190">
                  <c:v>7.9988277570068127E-39</c:v>
                </c:pt>
                <c:pt idx="191">
                  <c:v>2.1690624002606628E-39</c:v>
                </c:pt>
                <c:pt idx="192">
                  <c:v>5.8233755997365685E-40</c:v>
                </c:pt>
                <c:pt idx="193">
                  <c:v>1.5478704662962061E-40</c:v>
                </c:pt>
                <c:pt idx="194">
                  <c:v>4.0733476775278454E-41</c:v>
                </c:pt>
                <c:pt idx="195">
                  <c:v>1.0612688139152161E-41</c:v>
                </c:pt>
                <c:pt idx="196">
                  <c:v>2.7375141923553081E-42</c:v>
                </c:pt>
                <c:pt idx="197">
                  <c:v>6.9910822497065882E-43</c:v>
                </c:pt>
                <c:pt idx="198">
                  <c:v>1.767622410253501E-43</c:v>
                </c:pt>
                <c:pt idx="199">
                  <c:v>4.4247795833161674E-44</c:v>
                </c:pt>
                <c:pt idx="200">
                  <c:v>1.0966065593889713E-44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EA-4170-BAF5-71178C96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733136"/>
        <c:axId val="1"/>
      </c:scatterChart>
      <c:valAx>
        <c:axId val="35773313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733136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3.3555032851846341E-4</c:v>
                </c:pt>
                <c:pt idx="1">
                  <c:v>1.0093018303556731E-3</c:v>
                </c:pt>
                <c:pt idx="2">
                  <c:v>5.5036923986356342E-3</c:v>
                </c:pt>
                <c:pt idx="3">
                  <c:v>2.5482017535291585E-2</c:v>
                </c:pt>
                <c:pt idx="4">
                  <c:v>2.4128274078615152E-3</c:v>
                </c:pt>
                <c:pt idx="5">
                  <c:v>3.6954745718658206E-3</c:v>
                </c:pt>
                <c:pt idx="6">
                  <c:v>6.3679295803105232E-2</c:v>
                </c:pt>
                <c:pt idx="7">
                  <c:v>4.8865106098373912E-2</c:v>
                </c:pt>
                <c:pt idx="8">
                  <c:v>2.8315978632143388E-2</c:v>
                </c:pt>
                <c:pt idx="9">
                  <c:v>4.8838020101457505E-2</c:v>
                </c:pt>
                <c:pt idx="10">
                  <c:v>4.0649017665694842E-2</c:v>
                </c:pt>
                <c:pt idx="11">
                  <c:v>7.4495776534772712E-2</c:v>
                </c:pt>
                <c:pt idx="12">
                  <c:v>1.4047702977907592E-2</c:v>
                </c:pt>
                <c:pt idx="13">
                  <c:v>4.1754508872786575E-3</c:v>
                </c:pt>
                <c:pt idx="14">
                  <c:v>1.512548747955959E-2</c:v>
                </c:pt>
                <c:pt idx="15">
                  <c:v>1.9637657886415149E-2</c:v>
                </c:pt>
                <c:pt idx="16">
                  <c:v>4.3434812922909599E-2</c:v>
                </c:pt>
                <c:pt idx="17">
                  <c:v>4.372134724210669E-2</c:v>
                </c:pt>
                <c:pt idx="18">
                  <c:v>3.8010882829054996E-3</c:v>
                </c:pt>
                <c:pt idx="19">
                  <c:v>4.4591570636488061E-2</c:v>
                </c:pt>
                <c:pt idx="20">
                  <c:v>4.5473483206263925E-2</c:v>
                </c:pt>
                <c:pt idx="21">
                  <c:v>1.7514280361105895E-2</c:v>
                </c:pt>
                <c:pt idx="22">
                  <c:v>3.2950932346290998E-2</c:v>
                </c:pt>
                <c:pt idx="23">
                  <c:v>6.5582649736060303E-3</c:v>
                </c:pt>
                <c:pt idx="24">
                  <c:v>5.7484806057588539E-3</c:v>
                </c:pt>
                <c:pt idx="25">
                  <c:v>6.0351118859048272E-2</c:v>
                </c:pt>
                <c:pt idx="26">
                  <c:v>5.6102000851829285E-3</c:v>
                </c:pt>
                <c:pt idx="27">
                  <c:v>3.4783799105333538E-2</c:v>
                </c:pt>
                <c:pt idx="28">
                  <c:v>2.298333919633674E-2</c:v>
                </c:pt>
                <c:pt idx="29">
                  <c:v>4.8351338391983731E-2</c:v>
                </c:pt>
                <c:pt idx="30">
                  <c:v>6.8902069418926223E-2</c:v>
                </c:pt>
                <c:pt idx="31">
                  <c:v>2.1802393620110124E-3</c:v>
                </c:pt>
                <c:pt idx="32">
                  <c:v>1.6474678264675864E-2</c:v>
                </c:pt>
                <c:pt idx="33">
                  <c:v>4.9133259926614083E-2</c:v>
                </c:pt>
                <c:pt idx="34">
                  <c:v>2.3151318449122247E-2</c:v>
                </c:pt>
                <c:pt idx="35">
                  <c:v>9.0528511263191155E-3</c:v>
                </c:pt>
                <c:pt idx="36">
                  <c:v>4.6009922182030302E-2</c:v>
                </c:pt>
                <c:pt idx="37">
                  <c:v>1.6038330070586929E-2</c:v>
                </c:pt>
                <c:pt idx="38">
                  <c:v>7.0670688846020237E-3</c:v>
                </c:pt>
                <c:pt idx="39">
                  <c:v>2.3000330469263755E-3</c:v>
                </c:pt>
                <c:pt idx="40">
                  <c:v>7.9609615927637406E-2</c:v>
                </c:pt>
                <c:pt idx="41">
                  <c:v>1.1464394378935884E-2</c:v>
                </c:pt>
                <c:pt idx="42">
                  <c:v>2.3568726590821959E-2</c:v>
                </c:pt>
                <c:pt idx="43">
                  <c:v>4.1539896501966385E-2</c:v>
                </c:pt>
                <c:pt idx="44">
                  <c:v>1.5744150013944306E-2</c:v>
                </c:pt>
                <c:pt idx="45">
                  <c:v>1.9284930603065051E-3</c:v>
                </c:pt>
                <c:pt idx="46">
                  <c:v>1.6173950523859844E-2</c:v>
                </c:pt>
                <c:pt idx="47">
                  <c:v>2.200972619814838E-2</c:v>
                </c:pt>
                <c:pt idx="48">
                  <c:v>3.6156719756784354E-2</c:v>
                </c:pt>
                <c:pt idx="49">
                  <c:v>4.2986409646335287E-2</c:v>
                </c:pt>
                <c:pt idx="50">
                  <c:v>3.4438852647540819E-2</c:v>
                </c:pt>
                <c:pt idx="51">
                  <c:v>1.3080282013703079E-2</c:v>
                </c:pt>
                <c:pt idx="52">
                  <c:v>1.4176889531734523E-2</c:v>
                </c:pt>
                <c:pt idx="53">
                  <c:v>3.5635078790506756E-3</c:v>
                </c:pt>
                <c:pt idx="54">
                  <c:v>7.5637039772036274E-4</c:v>
                </c:pt>
                <c:pt idx="55">
                  <c:v>5.7696597907703866E-2</c:v>
                </c:pt>
                <c:pt idx="56">
                  <c:v>3.1267271347557836E-2</c:v>
                </c:pt>
                <c:pt idx="57">
                  <c:v>6.0216421011070727E-2</c:v>
                </c:pt>
                <c:pt idx="58">
                  <c:v>6.8242127422498522E-2</c:v>
                </c:pt>
                <c:pt idx="59">
                  <c:v>5.6087492094312325E-3</c:v>
                </c:pt>
                <c:pt idx="60">
                  <c:v>1.0478677170878834E-2</c:v>
                </c:pt>
                <c:pt idx="61">
                  <c:v>2.9765386411695544E-2</c:v>
                </c:pt>
                <c:pt idx="62">
                  <c:v>2.874334693333655E-2</c:v>
                </c:pt>
                <c:pt idx="63">
                  <c:v>9.6755599455042619E-3</c:v>
                </c:pt>
                <c:pt idx="64">
                  <c:v>5.8512437978175132E-2</c:v>
                </c:pt>
                <c:pt idx="65">
                  <c:v>1.0602285361848617E-2</c:v>
                </c:pt>
                <c:pt idx="66">
                  <c:v>4.5250661048684894E-2</c:v>
                </c:pt>
                <c:pt idx="67">
                  <c:v>4.8746161860138658E-2</c:v>
                </c:pt>
                <c:pt idx="68">
                  <c:v>2.56317932499182E-3</c:v>
                </c:pt>
                <c:pt idx="69">
                  <c:v>4.3500812905775892E-2</c:v>
                </c:pt>
                <c:pt idx="70">
                  <c:v>7.3085556330666226E-2</c:v>
                </c:pt>
                <c:pt idx="71">
                  <c:v>7.9277911268119214E-2</c:v>
                </c:pt>
                <c:pt idx="72">
                  <c:v>6.2057977636853938E-2</c:v>
                </c:pt>
                <c:pt idx="73">
                  <c:v>5.815057043563325E-2</c:v>
                </c:pt>
                <c:pt idx="74">
                  <c:v>1.9204450227818561E-2</c:v>
                </c:pt>
                <c:pt idx="75">
                  <c:v>1.8935001658240538E-2</c:v>
                </c:pt>
                <c:pt idx="76">
                  <c:v>2.5325149482420137E-2</c:v>
                </c:pt>
                <c:pt idx="77">
                  <c:v>3.5018612599109537E-2</c:v>
                </c:pt>
                <c:pt idx="78">
                  <c:v>1.4494298121186329E-2</c:v>
                </c:pt>
                <c:pt idx="79">
                  <c:v>1.697789611199212E-2</c:v>
                </c:pt>
                <c:pt idx="80">
                  <c:v>7.5773122350853671E-3</c:v>
                </c:pt>
                <c:pt idx="81">
                  <c:v>7.5476005188135714E-2</c:v>
                </c:pt>
                <c:pt idx="82">
                  <c:v>5.6464339807136658E-2</c:v>
                </c:pt>
                <c:pt idx="83">
                  <c:v>5.235282701654119E-2</c:v>
                </c:pt>
                <c:pt idx="84">
                  <c:v>9.9422537039737236E-5</c:v>
                </c:pt>
                <c:pt idx="85">
                  <c:v>5.4119575175992987E-3</c:v>
                </c:pt>
                <c:pt idx="86">
                  <c:v>3.268769622190925E-2</c:v>
                </c:pt>
                <c:pt idx="87">
                  <c:v>1.8837396513354615E-2</c:v>
                </c:pt>
                <c:pt idx="88">
                  <c:v>1.4419206374774462E-2</c:v>
                </c:pt>
                <c:pt idx="89">
                  <c:v>7.0004439964941538E-4</c:v>
                </c:pt>
                <c:pt idx="90">
                  <c:v>7.0691437926564168E-4</c:v>
                </c:pt>
                <c:pt idx="91">
                  <c:v>9.131741301767124E-3</c:v>
                </c:pt>
                <c:pt idx="92">
                  <c:v>6.6050883385524187E-2</c:v>
                </c:pt>
                <c:pt idx="93">
                  <c:v>1.6870959159560196E-2</c:v>
                </c:pt>
                <c:pt idx="94">
                  <c:v>5.5920840192222876E-2</c:v>
                </c:pt>
                <c:pt idx="95">
                  <c:v>2.5463683687306459E-2</c:v>
                </c:pt>
                <c:pt idx="96">
                  <c:v>1.0546764193649479E-2</c:v>
                </c:pt>
                <c:pt idx="97">
                  <c:v>1.1685756617033933E-2</c:v>
                </c:pt>
                <c:pt idx="98">
                  <c:v>6.5175005747971707E-3</c:v>
                </c:pt>
                <c:pt idx="99">
                  <c:v>5.1082087941766545E-2</c:v>
                </c:pt>
                <c:pt idx="100">
                  <c:v>1.9274972488354965E-2</c:v>
                </c:pt>
                <c:pt idx="101">
                  <c:v>3.5843663694983081E-3</c:v>
                </c:pt>
                <c:pt idx="102">
                  <c:v>4.5935861507105137E-2</c:v>
                </c:pt>
                <c:pt idx="103">
                  <c:v>2.5570169727176833E-5</c:v>
                </c:pt>
                <c:pt idx="104">
                  <c:v>3.1890243322702454E-4</c:v>
                </c:pt>
                <c:pt idx="105">
                  <c:v>2.9318996932239526E-3</c:v>
                </c:pt>
                <c:pt idx="106">
                  <c:v>4.6812765993155508E-2</c:v>
                </c:pt>
                <c:pt idx="107">
                  <c:v>1.6606188201080965E-2</c:v>
                </c:pt>
                <c:pt idx="108">
                  <c:v>7.4584392993115367E-2</c:v>
                </c:pt>
                <c:pt idx="109">
                  <c:v>1.9921626093753707E-2</c:v>
                </c:pt>
                <c:pt idx="110">
                  <c:v>3.9772015800252476E-2</c:v>
                </c:pt>
                <c:pt idx="111">
                  <c:v>3.9779877288847864E-3</c:v>
                </c:pt>
                <c:pt idx="112">
                  <c:v>6.2932870049421663E-3</c:v>
                </c:pt>
                <c:pt idx="113">
                  <c:v>5.7384986091911722E-4</c:v>
                </c:pt>
                <c:pt idx="114">
                  <c:v>6.5430916181516127E-2</c:v>
                </c:pt>
                <c:pt idx="115">
                  <c:v>2.132760578166827E-3</c:v>
                </c:pt>
                <c:pt idx="116">
                  <c:v>5.7035533108642275E-4</c:v>
                </c:pt>
                <c:pt idx="117">
                  <c:v>2.5283062902892287E-2</c:v>
                </c:pt>
                <c:pt idx="118">
                  <c:v>6.3812121652285819E-4</c:v>
                </c:pt>
                <c:pt idx="119">
                  <c:v>1.9643983819990656E-2</c:v>
                </c:pt>
                <c:pt idx="120">
                  <c:v>6.8469833870391086E-2</c:v>
                </c:pt>
                <c:pt idx="121">
                  <c:v>2.8647911447110024E-2</c:v>
                </c:pt>
                <c:pt idx="122">
                  <c:v>3.3306423655887901E-2</c:v>
                </c:pt>
                <c:pt idx="123">
                  <c:v>1.1250373231654382E-2</c:v>
                </c:pt>
                <c:pt idx="124">
                  <c:v>5.732824248915437E-3</c:v>
                </c:pt>
                <c:pt idx="125">
                  <c:v>5.535638451955178E-3</c:v>
                </c:pt>
                <c:pt idx="126">
                  <c:v>5.1407407269244497E-2</c:v>
                </c:pt>
                <c:pt idx="127">
                  <c:v>6.726459929773998E-2</c:v>
                </c:pt>
                <c:pt idx="128">
                  <c:v>1.0089814887062268E-2</c:v>
                </c:pt>
                <c:pt idx="129">
                  <c:v>1.1444991108310947E-2</c:v>
                </c:pt>
                <c:pt idx="130">
                  <c:v>4.2512000023468964E-2</c:v>
                </c:pt>
                <c:pt idx="131">
                  <c:v>5.4611143051894191E-2</c:v>
                </c:pt>
                <c:pt idx="132">
                  <c:v>9.4118300944096775E-3</c:v>
                </c:pt>
                <c:pt idx="133">
                  <c:v>7.5359340064805769E-2</c:v>
                </c:pt>
                <c:pt idx="134">
                  <c:v>9.1981871975045529E-4</c:v>
                </c:pt>
                <c:pt idx="135">
                  <c:v>2.103180239544773E-3</c:v>
                </c:pt>
                <c:pt idx="136">
                  <c:v>1.7248890865242502E-2</c:v>
                </c:pt>
                <c:pt idx="137">
                  <c:v>2.2595477265134011E-2</c:v>
                </c:pt>
                <c:pt idx="138">
                  <c:v>2.6415038130665688E-2</c:v>
                </c:pt>
                <c:pt idx="139">
                  <c:v>7.5620916504118155E-3</c:v>
                </c:pt>
                <c:pt idx="140">
                  <c:v>3.7617601059426357E-4</c:v>
                </c:pt>
                <c:pt idx="141">
                  <c:v>3.726425294078955E-3</c:v>
                </c:pt>
                <c:pt idx="142">
                  <c:v>2.3485593753354118E-2</c:v>
                </c:pt>
                <c:pt idx="143">
                  <c:v>2.0586007286461358E-2</c:v>
                </c:pt>
                <c:pt idx="144">
                  <c:v>5.0868512001003847E-2</c:v>
                </c:pt>
                <c:pt idx="145">
                  <c:v>5.8554691956749651E-2</c:v>
                </c:pt>
                <c:pt idx="146">
                  <c:v>9.4243128206217327E-3</c:v>
                </c:pt>
                <c:pt idx="147">
                  <c:v>4.3366301528006433E-2</c:v>
                </c:pt>
                <c:pt idx="148">
                  <c:v>4.0447183333691517E-2</c:v>
                </c:pt>
                <c:pt idx="149">
                  <c:v>1.8094053143482839E-2</c:v>
                </c:pt>
                <c:pt idx="150">
                  <c:v>3.9803957796140037E-2</c:v>
                </c:pt>
                <c:pt idx="151">
                  <c:v>6.3570833544585773E-2</c:v>
                </c:pt>
                <c:pt idx="152">
                  <c:v>5.4765476233884065E-2</c:v>
                </c:pt>
                <c:pt idx="153">
                  <c:v>1.1518985754349804E-2</c:v>
                </c:pt>
                <c:pt idx="154">
                  <c:v>2.2684515661164393E-2</c:v>
                </c:pt>
                <c:pt idx="155">
                  <c:v>5.8805932759296249E-2</c:v>
                </c:pt>
                <c:pt idx="156">
                  <c:v>4.331651308461873E-2</c:v>
                </c:pt>
                <c:pt idx="157">
                  <c:v>1.8896113684860646E-2</c:v>
                </c:pt>
                <c:pt idx="158">
                  <c:v>9.6732202951986326E-3</c:v>
                </c:pt>
                <c:pt idx="159">
                  <c:v>2.249241309753201E-2</c:v>
                </c:pt>
                <c:pt idx="160">
                  <c:v>1.3267760519048584E-2</c:v>
                </c:pt>
                <c:pt idx="161">
                  <c:v>4.3679128268779826E-3</c:v>
                </c:pt>
                <c:pt idx="162">
                  <c:v>5.833078357780682E-2</c:v>
                </c:pt>
                <c:pt idx="163">
                  <c:v>1.6922363567535795E-3</c:v>
                </c:pt>
                <c:pt idx="164">
                  <c:v>2.9990841954227965E-2</c:v>
                </c:pt>
                <c:pt idx="165">
                  <c:v>7.3100822749964838E-3</c:v>
                </c:pt>
                <c:pt idx="166">
                  <c:v>9.854853049257286E-3</c:v>
                </c:pt>
                <c:pt idx="167">
                  <c:v>2.475812366382894E-2</c:v>
                </c:pt>
                <c:pt idx="168">
                  <c:v>1.3858432932338106E-2</c:v>
                </c:pt>
                <c:pt idx="169">
                  <c:v>2.1502447426725184E-2</c:v>
                </c:pt>
                <c:pt idx="170">
                  <c:v>2.4811597216533084E-2</c:v>
                </c:pt>
                <c:pt idx="171">
                  <c:v>7.3367023742611052E-3</c:v>
                </c:pt>
                <c:pt idx="172">
                  <c:v>1.0083520102815878E-3</c:v>
                </c:pt>
                <c:pt idx="173">
                  <c:v>9.2948810477613535E-3</c:v>
                </c:pt>
                <c:pt idx="174">
                  <c:v>1.7594052546729098E-2</c:v>
                </c:pt>
                <c:pt idx="175">
                  <c:v>1.4192764480889493E-2</c:v>
                </c:pt>
                <c:pt idx="176">
                  <c:v>1.3486073912902843E-2</c:v>
                </c:pt>
                <c:pt idx="177">
                  <c:v>5.6594685884111748E-2</c:v>
                </c:pt>
                <c:pt idx="178">
                  <c:v>1.9605658247114958E-3</c:v>
                </c:pt>
                <c:pt idx="179">
                  <c:v>3.1149941902747762E-3</c:v>
                </c:pt>
                <c:pt idx="180">
                  <c:v>3.5175356231045153E-2</c:v>
                </c:pt>
                <c:pt idx="181">
                  <c:v>1.9774958114754E-2</c:v>
                </c:pt>
                <c:pt idx="182">
                  <c:v>2.0060058635307101E-2</c:v>
                </c:pt>
                <c:pt idx="183">
                  <c:v>4.3909603262443277E-3</c:v>
                </c:pt>
                <c:pt idx="184">
                  <c:v>3.7202166621794687E-2</c:v>
                </c:pt>
                <c:pt idx="185">
                  <c:v>1.2711263260177783E-3</c:v>
                </c:pt>
                <c:pt idx="186">
                  <c:v>3.7060805239252409E-3</c:v>
                </c:pt>
                <c:pt idx="187">
                  <c:v>2.5229805202410475E-2</c:v>
                </c:pt>
                <c:pt idx="188">
                  <c:v>7.0822682981159346E-2</c:v>
                </c:pt>
                <c:pt idx="189">
                  <c:v>1.4961321091227052E-2</c:v>
                </c:pt>
                <c:pt idx="190">
                  <c:v>9.8131189751542065E-3</c:v>
                </c:pt>
                <c:pt idx="191">
                  <c:v>5.4292108610478988E-4</c:v>
                </c:pt>
                <c:pt idx="192">
                  <c:v>5.0384556388519089E-2</c:v>
                </c:pt>
                <c:pt idx="193">
                  <c:v>3.5570410968307743E-2</c:v>
                </c:pt>
                <c:pt idx="194">
                  <c:v>6.8693763003165695E-2</c:v>
                </c:pt>
                <c:pt idx="195">
                  <c:v>3.2082641196626266E-2</c:v>
                </c:pt>
                <c:pt idx="196">
                  <c:v>1.2742824867692151E-2</c:v>
                </c:pt>
                <c:pt idx="197">
                  <c:v>7.3315877753884649E-3</c:v>
                </c:pt>
                <c:pt idx="198">
                  <c:v>1.5020557035507942E-2</c:v>
                </c:pt>
                <c:pt idx="199">
                  <c:v>1.8571165917998629E-2</c:v>
                </c:pt>
                <c:pt idx="200">
                  <c:v>5.7874332317250199E-2</c:v>
                </c:pt>
                <c:pt idx="201">
                  <c:v>2.877280504271125E-2</c:v>
                </c:pt>
                <c:pt idx="202">
                  <c:v>2.1574931725710469E-2</c:v>
                </c:pt>
                <c:pt idx="203">
                  <c:v>1.1594821204244187E-2</c:v>
                </c:pt>
                <c:pt idx="204">
                  <c:v>9.5537555978931141E-3</c:v>
                </c:pt>
                <c:pt idx="205">
                  <c:v>4.5131610257767095E-2</c:v>
                </c:pt>
                <c:pt idx="206">
                  <c:v>3.944241888862568E-2</c:v>
                </c:pt>
                <c:pt idx="207">
                  <c:v>1.0674976875708599E-2</c:v>
                </c:pt>
                <c:pt idx="208">
                  <c:v>4.6901106745939322E-2</c:v>
                </c:pt>
                <c:pt idx="209">
                  <c:v>2.4862264696445431E-2</c:v>
                </c:pt>
                <c:pt idx="210">
                  <c:v>6.904811615480325E-4</c:v>
                </c:pt>
                <c:pt idx="211">
                  <c:v>1.7515735848528054E-2</c:v>
                </c:pt>
                <c:pt idx="212">
                  <c:v>2.2943972839717122E-2</c:v>
                </c:pt>
                <c:pt idx="213">
                  <c:v>8.139362110931303E-3</c:v>
                </c:pt>
                <c:pt idx="214">
                  <c:v>5.9013830335727435E-2</c:v>
                </c:pt>
                <c:pt idx="215">
                  <c:v>1.7882869262153798E-2</c:v>
                </c:pt>
                <c:pt idx="216">
                  <c:v>3.8676356499697938E-2</c:v>
                </c:pt>
                <c:pt idx="217">
                  <c:v>6.2074211430851491E-2</c:v>
                </c:pt>
                <c:pt idx="218">
                  <c:v>2.3576024075080537E-2</c:v>
                </c:pt>
                <c:pt idx="219">
                  <c:v>1.0038127450910546E-2</c:v>
                </c:pt>
                <c:pt idx="220">
                  <c:v>2.1669998570691729E-2</c:v>
                </c:pt>
                <c:pt idx="221">
                  <c:v>6.4350634359107955E-2</c:v>
                </c:pt>
                <c:pt idx="222">
                  <c:v>6.3884120795750274E-2</c:v>
                </c:pt>
                <c:pt idx="223">
                  <c:v>1.566925728389789E-2</c:v>
                </c:pt>
                <c:pt idx="224">
                  <c:v>4.9251960712689124E-3</c:v>
                </c:pt>
                <c:pt idx="225">
                  <c:v>8.139195584582315E-3</c:v>
                </c:pt>
                <c:pt idx="226">
                  <c:v>3.7914299252124591E-2</c:v>
                </c:pt>
                <c:pt idx="227">
                  <c:v>6.2388400082520152E-3</c:v>
                </c:pt>
                <c:pt idx="228">
                  <c:v>1.3845321035496509E-2</c:v>
                </c:pt>
                <c:pt idx="229">
                  <c:v>8.7501205854353058E-4</c:v>
                </c:pt>
                <c:pt idx="230">
                  <c:v>4.1940452045027016E-3</c:v>
                </c:pt>
                <c:pt idx="231">
                  <c:v>3.23348529296913E-2</c:v>
                </c:pt>
                <c:pt idx="232">
                  <c:v>3.061868906000597E-2</c:v>
                </c:pt>
                <c:pt idx="233">
                  <c:v>2.0361457781169077E-2</c:v>
                </c:pt>
                <c:pt idx="234">
                  <c:v>1.7126691529458286E-2</c:v>
                </c:pt>
                <c:pt idx="235">
                  <c:v>2.7594358819507715E-2</c:v>
                </c:pt>
                <c:pt idx="236">
                  <c:v>7.3048875495594787E-2</c:v>
                </c:pt>
                <c:pt idx="237">
                  <c:v>6.4978050188537723E-2</c:v>
                </c:pt>
                <c:pt idx="238">
                  <c:v>1.3432778172907988E-2</c:v>
                </c:pt>
                <c:pt idx="239">
                  <c:v>2.2166505383435921E-2</c:v>
                </c:pt>
                <c:pt idx="240">
                  <c:v>3.1285799636088706E-2</c:v>
                </c:pt>
                <c:pt idx="241">
                  <c:v>7.5843042040747363E-3</c:v>
                </c:pt>
                <c:pt idx="242">
                  <c:v>1.309566342216328E-2</c:v>
                </c:pt>
                <c:pt idx="243">
                  <c:v>7.7797469808446817E-2</c:v>
                </c:pt>
                <c:pt idx="244">
                  <c:v>2.5124814073844031E-3</c:v>
                </c:pt>
                <c:pt idx="245">
                  <c:v>5.0538865906779057E-2</c:v>
                </c:pt>
                <c:pt idx="246">
                  <c:v>1.5807528286501827E-2</c:v>
                </c:pt>
                <c:pt idx="247">
                  <c:v>6.1255254489616752E-2</c:v>
                </c:pt>
                <c:pt idx="248">
                  <c:v>2.351312370835058E-2</c:v>
                </c:pt>
                <c:pt idx="249">
                  <c:v>1.5999587641308065E-2</c:v>
                </c:pt>
                <c:pt idx="250">
                  <c:v>1.8144160735685391E-2</c:v>
                </c:pt>
                <c:pt idx="251">
                  <c:v>1.3971928359773549E-2</c:v>
                </c:pt>
                <c:pt idx="252">
                  <c:v>9.7395980472097781E-3</c:v>
                </c:pt>
                <c:pt idx="253">
                  <c:v>2.0624728284910619E-3</c:v>
                </c:pt>
                <c:pt idx="254">
                  <c:v>4.3250441292322995E-3</c:v>
                </c:pt>
                <c:pt idx="255">
                  <c:v>4.8406159190422457E-4</c:v>
                </c:pt>
                <c:pt idx="256">
                  <c:v>3.1458391068804735E-2</c:v>
                </c:pt>
                <c:pt idx="257">
                  <c:v>2.0100490585930005E-2</c:v>
                </c:pt>
                <c:pt idx="258">
                  <c:v>2.5650109437643783E-2</c:v>
                </c:pt>
                <c:pt idx="259">
                  <c:v>4.0135915586584699E-2</c:v>
                </c:pt>
                <c:pt idx="260">
                  <c:v>5.4814851194590807E-2</c:v>
                </c:pt>
                <c:pt idx="261">
                  <c:v>6.0269391883486512E-2</c:v>
                </c:pt>
                <c:pt idx="262">
                  <c:v>1.84889621404884E-2</c:v>
                </c:pt>
                <c:pt idx="263">
                  <c:v>2.3299841477163676E-3</c:v>
                </c:pt>
                <c:pt idx="264">
                  <c:v>6.0162886874354253E-3</c:v>
                </c:pt>
                <c:pt idx="265">
                  <c:v>5.2561112779805061E-2</c:v>
                </c:pt>
                <c:pt idx="266">
                  <c:v>3.5453524595949318E-2</c:v>
                </c:pt>
                <c:pt idx="267">
                  <c:v>6.4582211363611558E-2</c:v>
                </c:pt>
                <c:pt idx="268">
                  <c:v>2.9296692163313494E-2</c:v>
                </c:pt>
                <c:pt idx="269">
                  <c:v>3.678752292000315E-3</c:v>
                </c:pt>
                <c:pt idx="270">
                  <c:v>2.2492313690854735E-3</c:v>
                </c:pt>
                <c:pt idx="271">
                  <c:v>3.3687668182795172E-2</c:v>
                </c:pt>
                <c:pt idx="272">
                  <c:v>2.213230262124944E-2</c:v>
                </c:pt>
                <c:pt idx="273">
                  <c:v>1.7125007556350864E-3</c:v>
                </c:pt>
                <c:pt idx="274">
                  <c:v>3.0977502584135938E-2</c:v>
                </c:pt>
                <c:pt idx="275">
                  <c:v>8.7395289248353672E-4</c:v>
                </c:pt>
                <c:pt idx="276">
                  <c:v>7.6844977255147197E-3</c:v>
                </c:pt>
                <c:pt idx="277">
                  <c:v>6.8777045318789551E-4</c:v>
                </c:pt>
                <c:pt idx="278">
                  <c:v>1.1402456723252932E-2</c:v>
                </c:pt>
                <c:pt idx="279">
                  <c:v>4.1734669799908621E-2</c:v>
                </c:pt>
                <c:pt idx="280">
                  <c:v>5.5247115090466863E-2</c:v>
                </c:pt>
                <c:pt idx="281">
                  <c:v>2.2526576816906698E-2</c:v>
                </c:pt>
                <c:pt idx="282">
                  <c:v>1.6886953465793036E-2</c:v>
                </c:pt>
                <c:pt idx="283">
                  <c:v>2.2359745055071635E-2</c:v>
                </c:pt>
                <c:pt idx="284">
                  <c:v>3.7480016261081502E-2</c:v>
                </c:pt>
                <c:pt idx="285">
                  <c:v>4.8622545053009676E-2</c:v>
                </c:pt>
                <c:pt idx="286">
                  <c:v>2.8375645198749692E-2</c:v>
                </c:pt>
                <c:pt idx="287">
                  <c:v>2.4189568211122017E-2</c:v>
                </c:pt>
                <c:pt idx="288">
                  <c:v>1.5952344205229362E-2</c:v>
                </c:pt>
                <c:pt idx="289">
                  <c:v>1.8500897269657323E-2</c:v>
                </c:pt>
                <c:pt idx="290">
                  <c:v>1.1521783092720546E-2</c:v>
                </c:pt>
                <c:pt idx="291">
                  <c:v>6.0927849299194994E-3</c:v>
                </c:pt>
                <c:pt idx="292">
                  <c:v>1.5706007718935142E-2</c:v>
                </c:pt>
                <c:pt idx="293">
                  <c:v>1.8263612073280248E-2</c:v>
                </c:pt>
                <c:pt idx="294">
                  <c:v>2.7706691862065164E-2</c:v>
                </c:pt>
                <c:pt idx="295">
                  <c:v>1.2196504389573092E-3</c:v>
                </c:pt>
                <c:pt idx="296">
                  <c:v>4.356198498012194E-2</c:v>
                </c:pt>
                <c:pt idx="297">
                  <c:v>5.6796244503201469E-2</c:v>
                </c:pt>
                <c:pt idx="298">
                  <c:v>5.2301609218616284E-2</c:v>
                </c:pt>
                <c:pt idx="299">
                  <c:v>4.4367079247592213E-3</c:v>
                </c:pt>
                <c:pt idx="300">
                  <c:v>1.997931648727727E-3</c:v>
                </c:pt>
                <c:pt idx="301">
                  <c:v>5.277764914145025E-2</c:v>
                </c:pt>
                <c:pt idx="302">
                  <c:v>4.9952781042990252E-2</c:v>
                </c:pt>
                <c:pt idx="303">
                  <c:v>8.1104400714585509E-3</c:v>
                </c:pt>
                <c:pt idx="304">
                  <c:v>6.3251934945845495E-2</c:v>
                </c:pt>
                <c:pt idx="305">
                  <c:v>2.3336397990478359E-3</c:v>
                </c:pt>
                <c:pt idx="306">
                  <c:v>1.7574958960771048E-2</c:v>
                </c:pt>
                <c:pt idx="307">
                  <c:v>1.6660305235201175E-2</c:v>
                </c:pt>
                <c:pt idx="308">
                  <c:v>2.6727113123699242E-2</c:v>
                </c:pt>
                <c:pt idx="309">
                  <c:v>6.5968841163918698E-2</c:v>
                </c:pt>
                <c:pt idx="310">
                  <c:v>1.4271228023673031E-2</c:v>
                </c:pt>
                <c:pt idx="311">
                  <c:v>6.4214160007890014E-2</c:v>
                </c:pt>
                <c:pt idx="312">
                  <c:v>4.0419027435797984E-2</c:v>
                </c:pt>
                <c:pt idx="313">
                  <c:v>1.4964003747589719E-2</c:v>
                </c:pt>
                <c:pt idx="314">
                  <c:v>4.3086556703151183E-3</c:v>
                </c:pt>
                <c:pt idx="315">
                  <c:v>1.7909900145394786E-2</c:v>
                </c:pt>
                <c:pt idx="316">
                  <c:v>7.0324669193194841E-2</c:v>
                </c:pt>
                <c:pt idx="317">
                  <c:v>5.2416785704734341E-2</c:v>
                </c:pt>
                <c:pt idx="318">
                  <c:v>1.406901050094907E-2</c:v>
                </c:pt>
                <c:pt idx="319">
                  <c:v>1.4040050235211879E-3</c:v>
                </c:pt>
                <c:pt idx="320">
                  <c:v>4.1137489211515617E-2</c:v>
                </c:pt>
                <c:pt idx="321">
                  <c:v>4.6495738675712481E-2</c:v>
                </c:pt>
                <c:pt idx="322">
                  <c:v>1.951531394551057E-3</c:v>
                </c:pt>
                <c:pt idx="323">
                  <c:v>5.4329704021770654E-2</c:v>
                </c:pt>
                <c:pt idx="324">
                  <c:v>4.5335912431441715E-3</c:v>
                </c:pt>
                <c:pt idx="325">
                  <c:v>5.5371487153472822E-2</c:v>
                </c:pt>
                <c:pt idx="326">
                  <c:v>4.2052186787875374E-2</c:v>
                </c:pt>
                <c:pt idx="327">
                  <c:v>4.3123588636291905E-2</c:v>
                </c:pt>
                <c:pt idx="328">
                  <c:v>1.2580733928849569E-2</c:v>
                </c:pt>
                <c:pt idx="329">
                  <c:v>1.1935218197990517E-2</c:v>
                </c:pt>
                <c:pt idx="330">
                  <c:v>1.2387980361892845E-2</c:v>
                </c:pt>
                <c:pt idx="331">
                  <c:v>6.9314783164417361E-3</c:v>
                </c:pt>
                <c:pt idx="332">
                  <c:v>9.1878039633842606E-4</c:v>
                </c:pt>
                <c:pt idx="333">
                  <c:v>1.4345628704963351E-2</c:v>
                </c:pt>
                <c:pt idx="334">
                  <c:v>4.799917448816049E-2</c:v>
                </c:pt>
                <c:pt idx="335">
                  <c:v>1.4987323933446787E-2</c:v>
                </c:pt>
                <c:pt idx="336">
                  <c:v>5.0171680127051886E-2</c:v>
                </c:pt>
                <c:pt idx="337">
                  <c:v>1.2274263640542049E-2</c:v>
                </c:pt>
                <c:pt idx="338">
                  <c:v>5.6422907365898389E-3</c:v>
                </c:pt>
                <c:pt idx="339">
                  <c:v>5.4290428343430626E-2</c:v>
                </c:pt>
                <c:pt idx="340">
                  <c:v>6.3824249544326382E-3</c:v>
                </c:pt>
                <c:pt idx="341">
                  <c:v>2.0551985957042392E-2</c:v>
                </c:pt>
                <c:pt idx="342">
                  <c:v>6.0037441357215247E-2</c:v>
                </c:pt>
                <c:pt idx="343">
                  <c:v>1.7148547614340696E-2</c:v>
                </c:pt>
                <c:pt idx="344">
                  <c:v>7.1979318700931679E-3</c:v>
                </c:pt>
                <c:pt idx="345">
                  <c:v>7.011354598997159E-2</c:v>
                </c:pt>
                <c:pt idx="346">
                  <c:v>2.142986558757214E-2</c:v>
                </c:pt>
                <c:pt idx="347">
                  <c:v>2.8143949440495128E-2</c:v>
                </c:pt>
                <c:pt idx="348">
                  <c:v>1.1642111254404877E-2</c:v>
                </c:pt>
                <c:pt idx="349">
                  <c:v>3.8928452420588983E-2</c:v>
                </c:pt>
                <c:pt idx="350">
                  <c:v>2.5147248522646534E-2</c:v>
                </c:pt>
                <c:pt idx="351">
                  <c:v>8.7365678877778415E-3</c:v>
                </c:pt>
                <c:pt idx="352">
                  <c:v>3.9254518700353631E-3</c:v>
                </c:pt>
                <c:pt idx="353">
                  <c:v>3.192452460698033E-2</c:v>
                </c:pt>
                <c:pt idx="354">
                  <c:v>3.5993044867060502E-2</c:v>
                </c:pt>
                <c:pt idx="355">
                  <c:v>3.7889023779471932E-2</c:v>
                </c:pt>
                <c:pt idx="356">
                  <c:v>7.6532221990028237E-2</c:v>
                </c:pt>
                <c:pt idx="357">
                  <c:v>1.5255103970127418E-2</c:v>
                </c:pt>
                <c:pt idx="358">
                  <c:v>4.4422265221935403E-2</c:v>
                </c:pt>
                <c:pt idx="359">
                  <c:v>5.615562931328677E-2</c:v>
                </c:pt>
                <c:pt idx="360">
                  <c:v>1.6795134308218874E-2</c:v>
                </c:pt>
                <c:pt idx="361">
                  <c:v>4.8110143602629477E-3</c:v>
                </c:pt>
                <c:pt idx="362">
                  <c:v>6.4658924172242491E-2</c:v>
                </c:pt>
                <c:pt idx="363">
                  <c:v>2.6981015489099657E-2</c:v>
                </c:pt>
                <c:pt idx="364">
                  <c:v>3.8598347019837526E-2</c:v>
                </c:pt>
                <c:pt idx="365">
                  <c:v>1.2348912352701611E-2</c:v>
                </c:pt>
                <c:pt idx="366">
                  <c:v>8.5153217744890985E-4</c:v>
                </c:pt>
                <c:pt idx="367">
                  <c:v>3.2161524008926553E-3</c:v>
                </c:pt>
                <c:pt idx="368">
                  <c:v>3.4298985641861887E-2</c:v>
                </c:pt>
                <c:pt idx="369">
                  <c:v>7.7847783934076849E-3</c:v>
                </c:pt>
                <c:pt idx="370">
                  <c:v>1.3570023534361769E-2</c:v>
                </c:pt>
                <c:pt idx="371">
                  <c:v>1.9205203884513952E-2</c:v>
                </c:pt>
                <c:pt idx="372">
                  <c:v>4.3989000067667018E-2</c:v>
                </c:pt>
                <c:pt idx="373">
                  <c:v>1.0663732230124911E-2</c:v>
                </c:pt>
                <c:pt idx="374">
                  <c:v>7.8778025846012144E-3</c:v>
                </c:pt>
                <c:pt idx="375">
                  <c:v>2.3718838239838336E-2</c:v>
                </c:pt>
                <c:pt idx="376">
                  <c:v>3.1675701104016865E-2</c:v>
                </c:pt>
                <c:pt idx="377">
                  <c:v>1.0614797802759151E-2</c:v>
                </c:pt>
                <c:pt idx="378">
                  <c:v>3.9091080598870689E-3</c:v>
                </c:pt>
                <c:pt idx="379">
                  <c:v>4.638371808127012E-2</c:v>
                </c:pt>
                <c:pt idx="380">
                  <c:v>1.0419896456002818E-4</c:v>
                </c:pt>
                <c:pt idx="381">
                  <c:v>4.9416810426169147E-2</c:v>
                </c:pt>
                <c:pt idx="382">
                  <c:v>5.8363069544544892E-2</c:v>
                </c:pt>
                <c:pt idx="383">
                  <c:v>3.7490195809891949E-2</c:v>
                </c:pt>
                <c:pt idx="384">
                  <c:v>1.8300358779492345E-2</c:v>
                </c:pt>
                <c:pt idx="385">
                  <c:v>2.7720011850497651E-2</c:v>
                </c:pt>
                <c:pt idx="386">
                  <c:v>1.5549636582853696E-2</c:v>
                </c:pt>
                <c:pt idx="387">
                  <c:v>1.2289930374847905E-2</c:v>
                </c:pt>
                <c:pt idx="388">
                  <c:v>2.0223549471503434E-2</c:v>
                </c:pt>
                <c:pt idx="389">
                  <c:v>4.908169051003175E-2</c:v>
                </c:pt>
                <c:pt idx="390">
                  <c:v>4.3496150587296001E-2</c:v>
                </c:pt>
                <c:pt idx="391">
                  <c:v>3.0796506834216898E-2</c:v>
                </c:pt>
                <c:pt idx="392">
                  <c:v>4.9438452544028892E-2</c:v>
                </c:pt>
                <c:pt idx="393">
                  <c:v>7.2698107420376403E-3</c:v>
                </c:pt>
                <c:pt idx="394">
                  <c:v>5.0381097104714528E-2</c:v>
                </c:pt>
                <c:pt idx="395">
                  <c:v>5.6921279109189255E-4</c:v>
                </c:pt>
                <c:pt idx="396">
                  <c:v>3.9655488880106629E-2</c:v>
                </c:pt>
                <c:pt idx="397">
                  <c:v>6.5450383359091811E-3</c:v>
                </c:pt>
                <c:pt idx="398">
                  <c:v>3.1540027290720675E-2</c:v>
                </c:pt>
                <c:pt idx="399">
                  <c:v>1.2700701107577331E-2</c:v>
                </c:pt>
                <c:pt idx="400">
                  <c:v>6.8619713043776648E-2</c:v>
                </c:pt>
                <c:pt idx="401">
                  <c:v>6.8335662702525973E-2</c:v>
                </c:pt>
                <c:pt idx="402">
                  <c:v>5.5742143780173316E-2</c:v>
                </c:pt>
                <c:pt idx="403">
                  <c:v>4.2829542000260658E-2</c:v>
                </c:pt>
                <c:pt idx="404">
                  <c:v>1.0551173988150914E-2</c:v>
                </c:pt>
                <c:pt idx="405">
                  <c:v>2.310824270049424E-2</c:v>
                </c:pt>
                <c:pt idx="406">
                  <c:v>2.3804567514493693E-2</c:v>
                </c:pt>
                <c:pt idx="407">
                  <c:v>1.6120125204286361E-2</c:v>
                </c:pt>
                <c:pt idx="408">
                  <c:v>1.7087374109380417E-2</c:v>
                </c:pt>
                <c:pt idx="409">
                  <c:v>4.2074931363768969E-2</c:v>
                </c:pt>
                <c:pt idx="410">
                  <c:v>3.1766109990778071E-2</c:v>
                </c:pt>
                <c:pt idx="411">
                  <c:v>5.5397517238574681E-2</c:v>
                </c:pt>
                <c:pt idx="412">
                  <c:v>6.5139088064997991E-2</c:v>
                </c:pt>
                <c:pt idx="413">
                  <c:v>5.8141072703436249E-3</c:v>
                </c:pt>
                <c:pt idx="414">
                  <c:v>1.1649660518101816E-2</c:v>
                </c:pt>
                <c:pt idx="415">
                  <c:v>4.5098393977660413E-3</c:v>
                </c:pt>
                <c:pt idx="416">
                  <c:v>4.8430808094420429E-2</c:v>
                </c:pt>
                <c:pt idx="417">
                  <c:v>2.6492330673933855E-2</c:v>
                </c:pt>
                <c:pt idx="418">
                  <c:v>3.4706674166078151E-2</c:v>
                </c:pt>
                <c:pt idx="419">
                  <c:v>3.9464091049453039E-2</c:v>
                </c:pt>
                <c:pt idx="420">
                  <c:v>2.0082710391536689E-2</c:v>
                </c:pt>
                <c:pt idx="421">
                  <c:v>9.109884587306355E-3</c:v>
                </c:pt>
                <c:pt idx="422">
                  <c:v>3.9006105557484065E-2</c:v>
                </c:pt>
                <c:pt idx="423">
                  <c:v>3.1489998766347484E-2</c:v>
                </c:pt>
                <c:pt idx="424">
                  <c:v>3.4621993172283275E-2</c:v>
                </c:pt>
                <c:pt idx="425">
                  <c:v>4.1812819175095807E-2</c:v>
                </c:pt>
                <c:pt idx="426">
                  <c:v>3.4465717532802462E-2</c:v>
                </c:pt>
                <c:pt idx="427">
                  <c:v>3.1305646119246827E-2</c:v>
                </c:pt>
                <c:pt idx="428">
                  <c:v>7.4466279065204524E-3</c:v>
                </c:pt>
                <c:pt idx="429">
                  <c:v>8.8558926336759942E-3</c:v>
                </c:pt>
                <c:pt idx="430">
                  <c:v>3.4823503763832801E-2</c:v>
                </c:pt>
                <c:pt idx="431">
                  <c:v>7.3208784390680334E-2</c:v>
                </c:pt>
                <c:pt idx="432">
                  <c:v>4.8555106551659656E-2</c:v>
                </c:pt>
                <c:pt idx="433">
                  <c:v>3.7594836892815335E-2</c:v>
                </c:pt>
                <c:pt idx="434">
                  <c:v>4.4677087388863647E-2</c:v>
                </c:pt>
                <c:pt idx="435">
                  <c:v>3.6903441628283087E-2</c:v>
                </c:pt>
                <c:pt idx="436">
                  <c:v>1.2179621522533164E-2</c:v>
                </c:pt>
                <c:pt idx="437">
                  <c:v>4.0238760941602461E-2</c:v>
                </c:pt>
                <c:pt idx="438">
                  <c:v>4.0715655815322271E-2</c:v>
                </c:pt>
                <c:pt idx="439">
                  <c:v>7.7210952466922637E-3</c:v>
                </c:pt>
                <c:pt idx="440">
                  <c:v>2.8067777959380296E-2</c:v>
                </c:pt>
                <c:pt idx="441">
                  <c:v>5.3016394548455192E-3</c:v>
                </c:pt>
                <c:pt idx="442">
                  <c:v>1.6116185919693032E-2</c:v>
                </c:pt>
                <c:pt idx="443">
                  <c:v>1.5287021880447097E-2</c:v>
                </c:pt>
                <c:pt idx="444">
                  <c:v>4.0816081512398877E-2</c:v>
                </c:pt>
                <c:pt idx="445">
                  <c:v>5.432415327328758E-2</c:v>
                </c:pt>
                <c:pt idx="446">
                  <c:v>2.5979636682265606E-2</c:v>
                </c:pt>
                <c:pt idx="447">
                  <c:v>6.3625640286367399E-2</c:v>
                </c:pt>
                <c:pt idx="448">
                  <c:v>8.4705724722199539E-4</c:v>
                </c:pt>
                <c:pt idx="449">
                  <c:v>4.0606045195827889E-3</c:v>
                </c:pt>
                <c:pt idx="450">
                  <c:v>7.5537892287120448E-2</c:v>
                </c:pt>
                <c:pt idx="451">
                  <c:v>5.1871159430329279E-2</c:v>
                </c:pt>
                <c:pt idx="452">
                  <c:v>5.5125567674638914E-2</c:v>
                </c:pt>
                <c:pt idx="453">
                  <c:v>2.2443493615232214E-2</c:v>
                </c:pt>
                <c:pt idx="454">
                  <c:v>1.5231753883271151E-2</c:v>
                </c:pt>
                <c:pt idx="455">
                  <c:v>6.1429395306875613E-2</c:v>
                </c:pt>
                <c:pt idx="456">
                  <c:v>6.9337926482624004E-2</c:v>
                </c:pt>
                <c:pt idx="457">
                  <c:v>1.0360513841181604E-2</c:v>
                </c:pt>
                <c:pt idx="458">
                  <c:v>4.0558798826170375E-2</c:v>
                </c:pt>
                <c:pt idx="459">
                  <c:v>6.2959633906637929E-3</c:v>
                </c:pt>
                <c:pt idx="460">
                  <c:v>1.6228986925442543E-2</c:v>
                </c:pt>
                <c:pt idx="461">
                  <c:v>7.2581343485430203E-2</c:v>
                </c:pt>
                <c:pt idx="462">
                  <c:v>3.396621917468471E-2</c:v>
                </c:pt>
                <c:pt idx="463">
                  <c:v>7.7346399198639703E-3</c:v>
                </c:pt>
                <c:pt idx="464">
                  <c:v>5.8191668644827445E-4</c:v>
                </c:pt>
                <c:pt idx="465">
                  <c:v>4.0746227959324423E-3</c:v>
                </c:pt>
                <c:pt idx="466">
                  <c:v>1.8040353566176292E-2</c:v>
                </c:pt>
                <c:pt idx="467">
                  <c:v>2.9343398337503511E-2</c:v>
                </c:pt>
                <c:pt idx="468">
                  <c:v>5.8055421955114624E-3</c:v>
                </c:pt>
                <c:pt idx="469">
                  <c:v>5.3766301790748712E-2</c:v>
                </c:pt>
                <c:pt idx="470">
                  <c:v>1.5628488653911001E-2</c:v>
                </c:pt>
                <c:pt idx="471">
                  <c:v>1.5666124700281733E-3</c:v>
                </c:pt>
                <c:pt idx="472">
                  <c:v>2.2076265894640186E-2</c:v>
                </c:pt>
                <c:pt idx="473">
                  <c:v>2.358439603978724E-2</c:v>
                </c:pt>
                <c:pt idx="474">
                  <c:v>5.7351094884501082E-2</c:v>
                </c:pt>
                <c:pt idx="475">
                  <c:v>2.2590381392426896E-2</c:v>
                </c:pt>
                <c:pt idx="476">
                  <c:v>7.841176921142573E-2</c:v>
                </c:pt>
                <c:pt idx="477">
                  <c:v>1.5298100052943608E-2</c:v>
                </c:pt>
                <c:pt idx="478">
                  <c:v>1.1662455158672282E-2</c:v>
                </c:pt>
                <c:pt idx="479">
                  <c:v>2.3587742254679456E-2</c:v>
                </c:pt>
                <c:pt idx="480">
                  <c:v>1.9733735283564733E-2</c:v>
                </c:pt>
                <c:pt idx="481">
                  <c:v>2.6609541660264913E-3</c:v>
                </c:pt>
                <c:pt idx="482">
                  <c:v>3.3121666751724316E-2</c:v>
                </c:pt>
                <c:pt idx="483">
                  <c:v>3.2583543179342367E-2</c:v>
                </c:pt>
                <c:pt idx="484">
                  <c:v>5.4705346406879974E-3</c:v>
                </c:pt>
                <c:pt idx="485">
                  <c:v>7.9435607355800505E-2</c:v>
                </c:pt>
                <c:pt idx="486">
                  <c:v>4.9671660367650784E-2</c:v>
                </c:pt>
                <c:pt idx="487">
                  <c:v>1.7168740740919595E-2</c:v>
                </c:pt>
                <c:pt idx="488">
                  <c:v>3.239555844324072E-2</c:v>
                </c:pt>
                <c:pt idx="489">
                  <c:v>6.5289199113498397E-2</c:v>
                </c:pt>
                <c:pt idx="490">
                  <c:v>2.3320295461790083E-2</c:v>
                </c:pt>
                <c:pt idx="491">
                  <c:v>1.6045616239860585E-2</c:v>
                </c:pt>
                <c:pt idx="492">
                  <c:v>5.3005200819821793E-3</c:v>
                </c:pt>
                <c:pt idx="493">
                  <c:v>3.2119388274214497E-2</c:v>
                </c:pt>
                <c:pt idx="494">
                  <c:v>1.81189864273196E-3</c:v>
                </c:pt>
                <c:pt idx="495">
                  <c:v>2.1301784872230872E-2</c:v>
                </c:pt>
                <c:pt idx="496">
                  <c:v>4.1320088559677528E-3</c:v>
                </c:pt>
                <c:pt idx="497">
                  <c:v>3.0876060053427763E-2</c:v>
                </c:pt>
                <c:pt idx="498">
                  <c:v>5.4758461753047695E-2</c:v>
                </c:pt>
                <c:pt idx="499">
                  <c:v>3.8829090944878998E-2</c:v>
                </c:pt>
                <c:pt idx="500">
                  <c:v>6.529679325037608E-3</c:v>
                </c:pt>
                <c:pt idx="501">
                  <c:v>4.8865156060633519E-2</c:v>
                </c:pt>
                <c:pt idx="502">
                  <c:v>1.0037756457275891E-2</c:v>
                </c:pt>
                <c:pt idx="503">
                  <c:v>1.1141027798723025E-2</c:v>
                </c:pt>
                <c:pt idx="504">
                  <c:v>2.203661327276123E-2</c:v>
                </c:pt>
                <c:pt idx="505">
                  <c:v>4.6627696130252153E-2</c:v>
                </c:pt>
                <c:pt idx="506">
                  <c:v>2.9890216148831576E-2</c:v>
                </c:pt>
                <c:pt idx="507">
                  <c:v>2.6808475917183701E-3</c:v>
                </c:pt>
                <c:pt idx="508">
                  <c:v>1.4811982750578977E-4</c:v>
                </c:pt>
                <c:pt idx="509">
                  <c:v>1.3448921920130131E-2</c:v>
                </c:pt>
                <c:pt idx="510">
                  <c:v>5.8233473658503232E-2</c:v>
                </c:pt>
                <c:pt idx="511">
                  <c:v>3.1250261024042283E-2</c:v>
                </c:pt>
                <c:pt idx="512">
                  <c:v>4.7148727630667783E-2</c:v>
                </c:pt>
                <c:pt idx="513">
                  <c:v>1.8834118150874515E-2</c:v>
                </c:pt>
                <c:pt idx="514">
                  <c:v>5.7559262993319794E-2</c:v>
                </c:pt>
                <c:pt idx="515">
                  <c:v>5.1458036197534786E-2</c:v>
                </c:pt>
                <c:pt idx="516">
                  <c:v>5.1010682570955646E-2</c:v>
                </c:pt>
                <c:pt idx="517">
                  <c:v>2.1107130063113995E-2</c:v>
                </c:pt>
                <c:pt idx="518">
                  <c:v>1.4268648687821648E-3</c:v>
                </c:pt>
                <c:pt idx="519">
                  <c:v>8.6722885842775935E-3</c:v>
                </c:pt>
                <c:pt idx="520">
                  <c:v>6.987358540545217E-3</c:v>
                </c:pt>
                <c:pt idx="521">
                  <c:v>7.0759603278559569E-2</c:v>
                </c:pt>
                <c:pt idx="522">
                  <c:v>2.0765717654127189E-2</c:v>
                </c:pt>
                <c:pt idx="523">
                  <c:v>8.2002692581359567E-4</c:v>
                </c:pt>
                <c:pt idx="524">
                  <c:v>1.7745492687595819E-2</c:v>
                </c:pt>
                <c:pt idx="525">
                  <c:v>1.09990156733156E-2</c:v>
                </c:pt>
                <c:pt idx="526">
                  <c:v>2.7357028636174449E-3</c:v>
                </c:pt>
                <c:pt idx="527">
                  <c:v>2.8128688156550903E-2</c:v>
                </c:pt>
                <c:pt idx="528">
                  <c:v>5.9171377264745032E-3</c:v>
                </c:pt>
                <c:pt idx="529">
                  <c:v>4.5024480567451348E-2</c:v>
                </c:pt>
                <c:pt idx="530">
                  <c:v>3.2089339788458474E-2</c:v>
                </c:pt>
                <c:pt idx="531">
                  <c:v>3.4067385446644741E-2</c:v>
                </c:pt>
                <c:pt idx="532">
                  <c:v>1.4295204091966166E-2</c:v>
                </c:pt>
                <c:pt idx="533">
                  <c:v>2.8245235716242208E-2</c:v>
                </c:pt>
                <c:pt idx="534">
                  <c:v>2.9095095419394708E-2</c:v>
                </c:pt>
                <c:pt idx="535">
                  <c:v>7.667841174070035E-2</c:v>
                </c:pt>
                <c:pt idx="536">
                  <c:v>6.6623166699424519E-3</c:v>
                </c:pt>
                <c:pt idx="537">
                  <c:v>3.5329306739070684E-2</c:v>
                </c:pt>
                <c:pt idx="538">
                  <c:v>2.3807524955111087E-2</c:v>
                </c:pt>
                <c:pt idx="539">
                  <c:v>1.0049646766695229E-2</c:v>
                </c:pt>
                <c:pt idx="540">
                  <c:v>4.4950057924961123E-2</c:v>
                </c:pt>
                <c:pt idx="541">
                  <c:v>3.2986728851480289E-2</c:v>
                </c:pt>
                <c:pt idx="542">
                  <c:v>7.20016231540654E-2</c:v>
                </c:pt>
                <c:pt idx="543">
                  <c:v>8.5166162704671342E-3</c:v>
                </c:pt>
                <c:pt idx="544">
                  <c:v>5.6800431611455288E-2</c:v>
                </c:pt>
                <c:pt idx="545">
                  <c:v>1.5053963837914719E-2</c:v>
                </c:pt>
                <c:pt idx="546">
                  <c:v>3.8889410863683194E-2</c:v>
                </c:pt>
                <c:pt idx="547">
                  <c:v>7.1814509544053745E-2</c:v>
                </c:pt>
                <c:pt idx="548">
                  <c:v>2.5060970587527892E-3</c:v>
                </c:pt>
                <c:pt idx="549">
                  <c:v>3.1154543592822846E-2</c:v>
                </c:pt>
                <c:pt idx="550">
                  <c:v>1.9736908882721605E-2</c:v>
                </c:pt>
                <c:pt idx="551">
                  <c:v>4.4050838899197212E-2</c:v>
                </c:pt>
                <c:pt idx="552">
                  <c:v>6.3524198375858737E-2</c:v>
                </c:pt>
                <c:pt idx="553">
                  <c:v>2.3263652488607033E-2</c:v>
                </c:pt>
                <c:pt idx="554">
                  <c:v>2.4178537795790687E-2</c:v>
                </c:pt>
                <c:pt idx="555">
                  <c:v>9.9073384526798137E-3</c:v>
                </c:pt>
                <c:pt idx="556">
                  <c:v>2.0964393549356364E-2</c:v>
                </c:pt>
                <c:pt idx="557">
                  <c:v>4.6064491383624541E-2</c:v>
                </c:pt>
                <c:pt idx="558">
                  <c:v>1.8288169087311811E-2</c:v>
                </c:pt>
                <c:pt idx="559">
                  <c:v>1.9855646299823254E-2</c:v>
                </c:pt>
                <c:pt idx="560">
                  <c:v>1.2250023251242219E-2</c:v>
                </c:pt>
                <c:pt idx="561">
                  <c:v>4.0813087570425045E-2</c:v>
                </c:pt>
                <c:pt idx="562">
                  <c:v>2.5213435976563772E-3</c:v>
                </c:pt>
                <c:pt idx="563">
                  <c:v>7.5559318076353341E-2</c:v>
                </c:pt>
                <c:pt idx="564">
                  <c:v>3.9454591456989777E-2</c:v>
                </c:pt>
                <c:pt idx="565">
                  <c:v>6.0882202394026405E-2</c:v>
                </c:pt>
                <c:pt idx="566">
                  <c:v>2.785360503584634E-2</c:v>
                </c:pt>
                <c:pt idx="567">
                  <c:v>3.0180355258705698E-2</c:v>
                </c:pt>
                <c:pt idx="568">
                  <c:v>6.9652576763488391E-2</c:v>
                </c:pt>
                <c:pt idx="569">
                  <c:v>2.7369450975973288E-3</c:v>
                </c:pt>
                <c:pt idx="570">
                  <c:v>3.2795893106193123E-2</c:v>
                </c:pt>
                <c:pt idx="571">
                  <c:v>2.2460794967700476E-3</c:v>
                </c:pt>
                <c:pt idx="572">
                  <c:v>1.7971107820511655E-4</c:v>
                </c:pt>
                <c:pt idx="573">
                  <c:v>4.1069938321166677E-2</c:v>
                </c:pt>
                <c:pt idx="574">
                  <c:v>1.6985215830507691E-3</c:v>
                </c:pt>
                <c:pt idx="575">
                  <c:v>1.2661940632567403E-2</c:v>
                </c:pt>
                <c:pt idx="576">
                  <c:v>3.7904727948399775E-2</c:v>
                </c:pt>
                <c:pt idx="577">
                  <c:v>3.9963241338190403E-2</c:v>
                </c:pt>
                <c:pt idx="578">
                  <c:v>5.1182521096613025E-2</c:v>
                </c:pt>
                <c:pt idx="579">
                  <c:v>3.4366063450522344E-2</c:v>
                </c:pt>
                <c:pt idx="580">
                  <c:v>4.2877671605011443E-2</c:v>
                </c:pt>
                <c:pt idx="581">
                  <c:v>3.3384125344210355E-2</c:v>
                </c:pt>
                <c:pt idx="582">
                  <c:v>1.5002052066895404E-2</c:v>
                </c:pt>
                <c:pt idx="583">
                  <c:v>5.1142599466723455E-2</c:v>
                </c:pt>
                <c:pt idx="584">
                  <c:v>7.281122946678543E-4</c:v>
                </c:pt>
                <c:pt idx="585">
                  <c:v>1.0970445400294495E-5</c:v>
                </c:pt>
                <c:pt idx="586">
                  <c:v>3.0848559113303479E-2</c:v>
                </c:pt>
                <c:pt idx="587">
                  <c:v>1.0047276816322811E-2</c:v>
                </c:pt>
                <c:pt idx="588">
                  <c:v>4.89578841280481E-2</c:v>
                </c:pt>
                <c:pt idx="589">
                  <c:v>4.6453475586826061E-2</c:v>
                </c:pt>
                <c:pt idx="590">
                  <c:v>1.6205282172463146E-2</c:v>
                </c:pt>
                <c:pt idx="591">
                  <c:v>4.9617316755416786E-2</c:v>
                </c:pt>
                <c:pt idx="592">
                  <c:v>7.8233003654309588E-2</c:v>
                </c:pt>
                <c:pt idx="593">
                  <c:v>6.6963310555126748E-2</c:v>
                </c:pt>
                <c:pt idx="594">
                  <c:v>2.2828397811446105E-2</c:v>
                </c:pt>
                <c:pt idx="595">
                  <c:v>9.7980711807990981E-3</c:v>
                </c:pt>
                <c:pt idx="596">
                  <c:v>2.2229635361932693E-2</c:v>
                </c:pt>
                <c:pt idx="597">
                  <c:v>5.8354952562982981E-3</c:v>
                </c:pt>
                <c:pt idx="598">
                  <c:v>4.3418199914406361E-2</c:v>
                </c:pt>
                <c:pt idx="599">
                  <c:v>3.3773938834273883E-3</c:v>
                </c:pt>
                <c:pt idx="600">
                  <c:v>2.8744298652436336E-2</c:v>
                </c:pt>
                <c:pt idx="601">
                  <c:v>2.5913212339244283E-2</c:v>
                </c:pt>
                <c:pt idx="602">
                  <c:v>1.161505304024061E-2</c:v>
                </c:pt>
                <c:pt idx="603">
                  <c:v>1.4166725792947485E-2</c:v>
                </c:pt>
                <c:pt idx="604">
                  <c:v>1.1384717085860432E-2</c:v>
                </c:pt>
                <c:pt idx="605">
                  <c:v>1.5373371595686068E-2</c:v>
                </c:pt>
                <c:pt idx="606">
                  <c:v>1.9153750557573915E-2</c:v>
                </c:pt>
                <c:pt idx="607">
                  <c:v>8.8782381978656387E-4</c:v>
                </c:pt>
                <c:pt idx="608">
                  <c:v>4.3066250352501834E-2</c:v>
                </c:pt>
                <c:pt idx="609">
                  <c:v>7.5270635302998948E-2</c:v>
                </c:pt>
                <c:pt idx="610">
                  <c:v>5.9063210834380757E-2</c:v>
                </c:pt>
                <c:pt idx="611">
                  <c:v>6.9851483998850286E-2</c:v>
                </c:pt>
                <c:pt idx="612">
                  <c:v>1.1798300160678206E-2</c:v>
                </c:pt>
                <c:pt idx="613">
                  <c:v>6.3688356325326085E-3</c:v>
                </c:pt>
                <c:pt idx="614">
                  <c:v>4.6842836035407509E-2</c:v>
                </c:pt>
                <c:pt idx="615">
                  <c:v>1.3343892663149195E-2</c:v>
                </c:pt>
                <c:pt idx="616">
                  <c:v>4.2218554708391413E-2</c:v>
                </c:pt>
                <c:pt idx="617">
                  <c:v>3.8333157147475802E-2</c:v>
                </c:pt>
                <c:pt idx="618">
                  <c:v>3.2475567202353832E-2</c:v>
                </c:pt>
                <c:pt idx="619">
                  <c:v>2.7810891837174358E-2</c:v>
                </c:pt>
                <c:pt idx="620">
                  <c:v>2.5880398947724759E-2</c:v>
                </c:pt>
                <c:pt idx="621">
                  <c:v>2.6170434719762214E-2</c:v>
                </c:pt>
                <c:pt idx="622">
                  <c:v>3.0785366278648141E-2</c:v>
                </c:pt>
                <c:pt idx="623">
                  <c:v>1.1595366263445784E-2</c:v>
                </c:pt>
                <c:pt idx="624">
                  <c:v>4.4834304335619225E-2</c:v>
                </c:pt>
                <c:pt idx="625">
                  <c:v>4.2724152178481396E-3</c:v>
                </c:pt>
                <c:pt idx="626">
                  <c:v>6.9110171974622825E-2</c:v>
                </c:pt>
                <c:pt idx="627">
                  <c:v>5.2508076244120822E-2</c:v>
                </c:pt>
                <c:pt idx="628">
                  <c:v>2.8410012197707855E-2</c:v>
                </c:pt>
                <c:pt idx="629">
                  <c:v>2.0749709182544044E-2</c:v>
                </c:pt>
                <c:pt idx="630">
                  <c:v>2.0144480196348626E-3</c:v>
                </c:pt>
                <c:pt idx="631">
                  <c:v>1.792756288510711E-2</c:v>
                </c:pt>
                <c:pt idx="632">
                  <c:v>7.392742488778227E-3</c:v>
                </c:pt>
                <c:pt idx="633">
                  <c:v>2.9734252645369646E-2</c:v>
                </c:pt>
                <c:pt idx="634">
                  <c:v>4.5209833353718087E-2</c:v>
                </c:pt>
                <c:pt idx="635">
                  <c:v>1.7757829164161685E-3</c:v>
                </c:pt>
                <c:pt idx="636">
                  <c:v>1.1742883776633267E-2</c:v>
                </c:pt>
                <c:pt idx="637">
                  <c:v>2.8377432106024017E-2</c:v>
                </c:pt>
                <c:pt idx="638">
                  <c:v>1.9234058123681883E-2</c:v>
                </c:pt>
                <c:pt idx="639">
                  <c:v>2.9613956470244001E-3</c:v>
                </c:pt>
                <c:pt idx="640">
                  <c:v>2.0131150745015484E-3</c:v>
                </c:pt>
                <c:pt idx="641">
                  <c:v>3.5585269101731502E-3</c:v>
                </c:pt>
                <c:pt idx="642">
                  <c:v>5.4535115312805658E-2</c:v>
                </c:pt>
                <c:pt idx="643">
                  <c:v>2.2014586196607622E-2</c:v>
                </c:pt>
                <c:pt idx="644">
                  <c:v>3.9526654236552418E-2</c:v>
                </c:pt>
                <c:pt idx="645">
                  <c:v>6.4486428084958358E-2</c:v>
                </c:pt>
                <c:pt idx="646">
                  <c:v>2.9416720002779319E-2</c:v>
                </c:pt>
                <c:pt idx="647">
                  <c:v>5.4363382304610519E-2</c:v>
                </c:pt>
                <c:pt idx="648">
                  <c:v>1.7893913621215483E-2</c:v>
                </c:pt>
                <c:pt idx="649">
                  <c:v>5.1913632422683547E-3</c:v>
                </c:pt>
                <c:pt idx="650">
                  <c:v>6.9728358916056013E-2</c:v>
                </c:pt>
                <c:pt idx="651">
                  <c:v>4.3500804443491879E-2</c:v>
                </c:pt>
                <c:pt idx="652">
                  <c:v>3.3311632742234275E-2</c:v>
                </c:pt>
                <c:pt idx="653">
                  <c:v>4.1445976176691435E-2</c:v>
                </c:pt>
                <c:pt idx="654">
                  <c:v>6.9442966593442929E-2</c:v>
                </c:pt>
                <c:pt idx="655">
                  <c:v>1.4383045933545618E-2</c:v>
                </c:pt>
                <c:pt idx="656">
                  <c:v>3.7444869854384263E-2</c:v>
                </c:pt>
                <c:pt idx="657">
                  <c:v>2.3344143697935509E-2</c:v>
                </c:pt>
                <c:pt idx="658">
                  <c:v>1.2002951405242353E-2</c:v>
                </c:pt>
                <c:pt idx="659">
                  <c:v>2.5895882084897306E-2</c:v>
                </c:pt>
                <c:pt idx="660">
                  <c:v>2.0455859195696462E-2</c:v>
                </c:pt>
                <c:pt idx="661">
                  <c:v>5.250524418971797E-2</c:v>
                </c:pt>
                <c:pt idx="662">
                  <c:v>5.4145096019787314E-2</c:v>
                </c:pt>
                <c:pt idx="663">
                  <c:v>1.6540235420139118E-2</c:v>
                </c:pt>
                <c:pt idx="664">
                  <c:v>1.5330366545410512E-2</c:v>
                </c:pt>
                <c:pt idx="665">
                  <c:v>5.5196250105124238E-2</c:v>
                </c:pt>
                <c:pt idx="666">
                  <c:v>3.7140808186633914E-2</c:v>
                </c:pt>
                <c:pt idx="667">
                  <c:v>1.8141427421442664E-2</c:v>
                </c:pt>
                <c:pt idx="668">
                  <c:v>6.3163242786969345E-2</c:v>
                </c:pt>
                <c:pt idx="669">
                  <c:v>2.1297929842458398E-2</c:v>
                </c:pt>
                <c:pt idx="670">
                  <c:v>2.4553844059345915E-2</c:v>
                </c:pt>
                <c:pt idx="671">
                  <c:v>6.5966735944784352E-4</c:v>
                </c:pt>
                <c:pt idx="672">
                  <c:v>2.2648839429735054E-2</c:v>
                </c:pt>
                <c:pt idx="673">
                  <c:v>2.4951148557955546E-2</c:v>
                </c:pt>
                <c:pt idx="674">
                  <c:v>4.0111815994527962E-2</c:v>
                </c:pt>
                <c:pt idx="675">
                  <c:v>9.6963432821189199E-3</c:v>
                </c:pt>
                <c:pt idx="676">
                  <c:v>8.1027282478295382E-3</c:v>
                </c:pt>
                <c:pt idx="677">
                  <c:v>2.5143007420539341E-2</c:v>
                </c:pt>
                <c:pt idx="678">
                  <c:v>4.9279818661076219E-3</c:v>
                </c:pt>
                <c:pt idx="679">
                  <c:v>2.9950369476674281E-2</c:v>
                </c:pt>
                <c:pt idx="680">
                  <c:v>3.9147316372702932E-2</c:v>
                </c:pt>
                <c:pt idx="681">
                  <c:v>3.6524003882679512E-2</c:v>
                </c:pt>
                <c:pt idx="682">
                  <c:v>3.2501807302283466E-3</c:v>
                </c:pt>
                <c:pt idx="683">
                  <c:v>1.7310832546858487E-2</c:v>
                </c:pt>
                <c:pt idx="684">
                  <c:v>4.5575852814735363E-2</c:v>
                </c:pt>
                <c:pt idx="685">
                  <c:v>7.8776175518079118E-3</c:v>
                </c:pt>
                <c:pt idx="686">
                  <c:v>8.6494013912480436E-3</c:v>
                </c:pt>
                <c:pt idx="687">
                  <c:v>9.5585569252786273E-3</c:v>
                </c:pt>
                <c:pt idx="688">
                  <c:v>2.5403105497131963E-2</c:v>
                </c:pt>
                <c:pt idx="689">
                  <c:v>9.8280673885728798E-3</c:v>
                </c:pt>
                <c:pt idx="690">
                  <c:v>8.8689048401594407E-3</c:v>
                </c:pt>
                <c:pt idx="691">
                  <c:v>2.147897019978506E-2</c:v>
                </c:pt>
                <c:pt idx="692">
                  <c:v>4.9310627156451493E-2</c:v>
                </c:pt>
                <c:pt idx="693">
                  <c:v>5.364380845884438E-2</c:v>
                </c:pt>
                <c:pt idx="694">
                  <c:v>2.7453222142310104E-2</c:v>
                </c:pt>
                <c:pt idx="695">
                  <c:v>2.1745984541969347E-2</c:v>
                </c:pt>
                <c:pt idx="696">
                  <c:v>5.4744182371234726E-2</c:v>
                </c:pt>
                <c:pt idx="697">
                  <c:v>5.0488503912627845E-2</c:v>
                </c:pt>
                <c:pt idx="698">
                  <c:v>4.3138910743812937E-2</c:v>
                </c:pt>
                <c:pt idx="699">
                  <c:v>3.2362118072794398E-2</c:v>
                </c:pt>
                <c:pt idx="700">
                  <c:v>5.7814079479834531E-2</c:v>
                </c:pt>
                <c:pt idx="701">
                  <c:v>8.3103218934682554E-4</c:v>
                </c:pt>
                <c:pt idx="702">
                  <c:v>7.7129051562298018E-2</c:v>
                </c:pt>
                <c:pt idx="703">
                  <c:v>2.2706499183818073E-2</c:v>
                </c:pt>
                <c:pt idx="704">
                  <c:v>3.3762044466018937E-2</c:v>
                </c:pt>
                <c:pt idx="705">
                  <c:v>1.2313024721378494E-2</c:v>
                </c:pt>
                <c:pt idx="706">
                  <c:v>4.5919666001084082E-2</c:v>
                </c:pt>
                <c:pt idx="707">
                  <c:v>8.5031233837368908E-3</c:v>
                </c:pt>
                <c:pt idx="708">
                  <c:v>1.6147019019519871E-3</c:v>
                </c:pt>
                <c:pt idx="709">
                  <c:v>9.2676403495924172E-4</c:v>
                </c:pt>
                <c:pt idx="710">
                  <c:v>3.049542140087351E-2</c:v>
                </c:pt>
                <c:pt idx="711">
                  <c:v>5.3345787092029515E-2</c:v>
                </c:pt>
                <c:pt idx="712">
                  <c:v>1.8057885509107943E-2</c:v>
                </c:pt>
                <c:pt idx="713">
                  <c:v>5.8743476275993814E-2</c:v>
                </c:pt>
                <c:pt idx="714">
                  <c:v>1.2179715213332158E-2</c:v>
                </c:pt>
                <c:pt idx="715">
                  <c:v>1.3956919368834295E-2</c:v>
                </c:pt>
                <c:pt idx="716">
                  <c:v>1.6225705082148784E-2</c:v>
                </c:pt>
                <c:pt idx="717">
                  <c:v>3.6489541793655336E-2</c:v>
                </c:pt>
                <c:pt idx="718">
                  <c:v>1.4227969525949105E-2</c:v>
                </c:pt>
                <c:pt idx="719">
                  <c:v>2.3366572242331765E-3</c:v>
                </c:pt>
                <c:pt idx="720">
                  <c:v>4.2536635444624174E-2</c:v>
                </c:pt>
                <c:pt idx="721">
                  <c:v>1.838063610203133E-2</c:v>
                </c:pt>
                <c:pt idx="722">
                  <c:v>2.6091416152971624E-2</c:v>
                </c:pt>
                <c:pt idx="723">
                  <c:v>2.1325473277149162E-3</c:v>
                </c:pt>
                <c:pt idx="724">
                  <c:v>8.286376633177819E-3</c:v>
                </c:pt>
                <c:pt idx="725">
                  <c:v>2.5278856175090403E-2</c:v>
                </c:pt>
                <c:pt idx="726">
                  <c:v>2.4061063727493642E-2</c:v>
                </c:pt>
                <c:pt idx="727">
                  <c:v>6.4072357184153508E-2</c:v>
                </c:pt>
                <c:pt idx="728">
                  <c:v>2.317110356447255E-2</c:v>
                </c:pt>
                <c:pt idx="729">
                  <c:v>2.7231164922355993E-3</c:v>
                </c:pt>
                <c:pt idx="730">
                  <c:v>1.9038035772665506E-2</c:v>
                </c:pt>
                <c:pt idx="731">
                  <c:v>1.1656181480457256E-3</c:v>
                </c:pt>
                <c:pt idx="732">
                  <c:v>3.9871077679507511E-2</c:v>
                </c:pt>
                <c:pt idx="733">
                  <c:v>9.1760247106554768E-3</c:v>
                </c:pt>
                <c:pt idx="734">
                  <c:v>2.1194278742273282E-3</c:v>
                </c:pt>
                <c:pt idx="735">
                  <c:v>9.8329862304163927E-3</c:v>
                </c:pt>
                <c:pt idx="736">
                  <c:v>3.2229053214196668E-2</c:v>
                </c:pt>
                <c:pt idx="737">
                  <c:v>5.560627006215825E-2</c:v>
                </c:pt>
                <c:pt idx="738">
                  <c:v>3.9912496152118551E-3</c:v>
                </c:pt>
                <c:pt idx="739">
                  <c:v>2.6327726172029078E-2</c:v>
                </c:pt>
                <c:pt idx="740">
                  <c:v>3.4518464608389754E-4</c:v>
                </c:pt>
                <c:pt idx="741">
                  <c:v>2.6225773977078874E-2</c:v>
                </c:pt>
                <c:pt idx="742">
                  <c:v>1.5895599872634645E-2</c:v>
                </c:pt>
                <c:pt idx="743">
                  <c:v>3.6820831849126795E-2</c:v>
                </c:pt>
                <c:pt idx="744">
                  <c:v>3.1543066886587957E-2</c:v>
                </c:pt>
                <c:pt idx="745">
                  <c:v>8.2557538148666579E-3</c:v>
                </c:pt>
                <c:pt idx="746">
                  <c:v>1.5928050774584621E-2</c:v>
                </c:pt>
                <c:pt idx="747">
                  <c:v>3.4110665595541649E-2</c:v>
                </c:pt>
                <c:pt idx="748">
                  <c:v>6.4312589271390743E-3</c:v>
                </c:pt>
                <c:pt idx="749">
                  <c:v>1.6044515697060443E-2</c:v>
                </c:pt>
                <c:pt idx="750">
                  <c:v>6.5075894085293351E-2</c:v>
                </c:pt>
                <c:pt idx="751">
                  <c:v>3.5392053175659494E-2</c:v>
                </c:pt>
                <c:pt idx="752">
                  <c:v>2.381198613538598E-2</c:v>
                </c:pt>
                <c:pt idx="753">
                  <c:v>2.7238173722039669E-2</c:v>
                </c:pt>
                <c:pt idx="754">
                  <c:v>1.6625402901258222E-2</c:v>
                </c:pt>
                <c:pt idx="755">
                  <c:v>1.0779484498402547E-3</c:v>
                </c:pt>
                <c:pt idx="756">
                  <c:v>2.9200712108882525E-2</c:v>
                </c:pt>
                <c:pt idx="757">
                  <c:v>3.6913856278394185E-2</c:v>
                </c:pt>
                <c:pt idx="758">
                  <c:v>2.1998825445020638E-4</c:v>
                </c:pt>
                <c:pt idx="759">
                  <c:v>1.8308866328284638E-3</c:v>
                </c:pt>
                <c:pt idx="760">
                  <c:v>5.2741458338378906E-2</c:v>
                </c:pt>
                <c:pt idx="761">
                  <c:v>3.2247666937549845E-3</c:v>
                </c:pt>
                <c:pt idx="762">
                  <c:v>6.8007739871902839E-2</c:v>
                </c:pt>
                <c:pt idx="763">
                  <c:v>3.5050130251320116E-2</c:v>
                </c:pt>
                <c:pt idx="764">
                  <c:v>6.9482219605246864E-2</c:v>
                </c:pt>
                <c:pt idx="765">
                  <c:v>3.031406738122595E-2</c:v>
                </c:pt>
                <c:pt idx="766">
                  <c:v>3.8103271368894491E-3</c:v>
                </c:pt>
                <c:pt idx="767">
                  <c:v>4.786652846916329E-2</c:v>
                </c:pt>
                <c:pt idx="768">
                  <c:v>5.0859833232189219E-2</c:v>
                </c:pt>
                <c:pt idx="769">
                  <c:v>8.9984898062831099E-3</c:v>
                </c:pt>
                <c:pt idx="770">
                  <c:v>5.7955081033378791E-2</c:v>
                </c:pt>
                <c:pt idx="771">
                  <c:v>3.981661399807232E-2</c:v>
                </c:pt>
                <c:pt idx="772">
                  <c:v>5.257753450939414E-2</c:v>
                </c:pt>
                <c:pt idx="773">
                  <c:v>1.2636240298347182E-2</c:v>
                </c:pt>
                <c:pt idx="774">
                  <c:v>1.0061482674069583E-2</c:v>
                </c:pt>
                <c:pt idx="775">
                  <c:v>2.1328854896442512E-2</c:v>
                </c:pt>
                <c:pt idx="776">
                  <c:v>3.2731278849645773E-2</c:v>
                </c:pt>
                <c:pt idx="777">
                  <c:v>5.720285476690741E-2</c:v>
                </c:pt>
                <c:pt idx="778">
                  <c:v>3.5082088973111519E-2</c:v>
                </c:pt>
                <c:pt idx="779">
                  <c:v>2.3446288590888952E-2</c:v>
                </c:pt>
                <c:pt idx="780">
                  <c:v>1.2489232226585833E-2</c:v>
                </c:pt>
                <c:pt idx="781">
                  <c:v>1.0688779894216974E-2</c:v>
                </c:pt>
                <c:pt idx="782">
                  <c:v>5.6503375463726725E-2</c:v>
                </c:pt>
                <c:pt idx="783">
                  <c:v>2.5415044233709078E-2</c:v>
                </c:pt>
                <c:pt idx="784">
                  <c:v>1.3155842012947104E-2</c:v>
                </c:pt>
                <c:pt idx="785">
                  <c:v>3.9403119521938867E-2</c:v>
                </c:pt>
                <c:pt idx="786">
                  <c:v>1.1541008612833163E-3</c:v>
                </c:pt>
                <c:pt idx="787">
                  <c:v>3.4699901857223069E-2</c:v>
                </c:pt>
                <c:pt idx="788">
                  <c:v>2.8468822879200852E-2</c:v>
                </c:pt>
                <c:pt idx="789">
                  <c:v>6.3961553488307996E-2</c:v>
                </c:pt>
                <c:pt idx="790">
                  <c:v>4.5210026223216973E-2</c:v>
                </c:pt>
                <c:pt idx="791">
                  <c:v>2.4609964112720577E-2</c:v>
                </c:pt>
                <c:pt idx="792">
                  <c:v>3.4655176845605262E-2</c:v>
                </c:pt>
                <c:pt idx="793">
                  <c:v>8.4290619495298053E-3</c:v>
                </c:pt>
                <c:pt idx="794">
                  <c:v>4.4831854545548569E-2</c:v>
                </c:pt>
                <c:pt idx="795">
                  <c:v>2.7421000003794507E-2</c:v>
                </c:pt>
                <c:pt idx="796">
                  <c:v>1.5822949026471772E-2</c:v>
                </c:pt>
                <c:pt idx="797">
                  <c:v>4.4423730420350929E-2</c:v>
                </c:pt>
                <c:pt idx="798">
                  <c:v>3.6411796623488798E-3</c:v>
                </c:pt>
                <c:pt idx="799">
                  <c:v>1.5603431322364889E-2</c:v>
                </c:pt>
                <c:pt idx="800">
                  <c:v>5.9752500133117288E-2</c:v>
                </c:pt>
                <c:pt idx="801">
                  <c:v>5.0585775458351648E-2</c:v>
                </c:pt>
                <c:pt idx="802">
                  <c:v>5.0934826584506532E-4</c:v>
                </c:pt>
                <c:pt idx="803">
                  <c:v>3.532494501554307E-2</c:v>
                </c:pt>
                <c:pt idx="804">
                  <c:v>5.1526381904640935E-2</c:v>
                </c:pt>
                <c:pt idx="805">
                  <c:v>4.2373823455625792E-2</c:v>
                </c:pt>
                <c:pt idx="806">
                  <c:v>3.6583441873245949E-2</c:v>
                </c:pt>
                <c:pt idx="807">
                  <c:v>1.4173816743168734E-2</c:v>
                </c:pt>
                <c:pt idx="808">
                  <c:v>1.9989633207449793E-2</c:v>
                </c:pt>
                <c:pt idx="809">
                  <c:v>1.7806556771468383E-2</c:v>
                </c:pt>
                <c:pt idx="810">
                  <c:v>1.4337033362191142E-2</c:v>
                </c:pt>
                <c:pt idx="811">
                  <c:v>2.0950739163943253E-3</c:v>
                </c:pt>
                <c:pt idx="812">
                  <c:v>1.0358463461563713E-2</c:v>
                </c:pt>
                <c:pt idx="813">
                  <c:v>1.9125493212951195E-2</c:v>
                </c:pt>
                <c:pt idx="814">
                  <c:v>1.9142790688416743E-4</c:v>
                </c:pt>
                <c:pt idx="815">
                  <c:v>6.0041125605581419E-2</c:v>
                </c:pt>
                <c:pt idx="816">
                  <c:v>9.7025311542434291E-3</c:v>
                </c:pt>
                <c:pt idx="817">
                  <c:v>1.8098087035711429E-2</c:v>
                </c:pt>
                <c:pt idx="818">
                  <c:v>7.0504193467577211E-3</c:v>
                </c:pt>
                <c:pt idx="819">
                  <c:v>4.4502375066579808E-2</c:v>
                </c:pt>
                <c:pt idx="820">
                  <c:v>2.5698163901311511E-2</c:v>
                </c:pt>
                <c:pt idx="821">
                  <c:v>2.1432649567126271E-2</c:v>
                </c:pt>
                <c:pt idx="822">
                  <c:v>1.1885792295676613E-2</c:v>
                </c:pt>
                <c:pt idx="823">
                  <c:v>7.3536238768965919E-3</c:v>
                </c:pt>
                <c:pt idx="824">
                  <c:v>3.3721932438667508E-2</c:v>
                </c:pt>
                <c:pt idx="825">
                  <c:v>2.6934968708015761E-2</c:v>
                </c:pt>
                <c:pt idx="826">
                  <c:v>4.7465551340282068E-2</c:v>
                </c:pt>
                <c:pt idx="827">
                  <c:v>8.8057207518883187E-4</c:v>
                </c:pt>
                <c:pt idx="828">
                  <c:v>6.0525126238907767E-2</c:v>
                </c:pt>
                <c:pt idx="829">
                  <c:v>1.9893398693340569E-2</c:v>
                </c:pt>
                <c:pt idx="830">
                  <c:v>4.0710165008365731E-2</c:v>
                </c:pt>
                <c:pt idx="831">
                  <c:v>4.3728957172132446E-2</c:v>
                </c:pt>
                <c:pt idx="832">
                  <c:v>2.3151160753256246E-2</c:v>
                </c:pt>
                <c:pt idx="833">
                  <c:v>3.3033160883615804E-2</c:v>
                </c:pt>
                <c:pt idx="834">
                  <c:v>5.3347329011932183E-2</c:v>
                </c:pt>
                <c:pt idx="835">
                  <c:v>1.2872281412307457E-2</c:v>
                </c:pt>
                <c:pt idx="836">
                  <c:v>6.121963489001919E-4</c:v>
                </c:pt>
                <c:pt idx="837">
                  <c:v>7.8032388111762316E-2</c:v>
                </c:pt>
                <c:pt idx="838">
                  <c:v>4.9838000165354633E-2</c:v>
                </c:pt>
                <c:pt idx="839">
                  <c:v>6.5662337883397565E-2</c:v>
                </c:pt>
                <c:pt idx="840">
                  <c:v>2.0314423084358591E-2</c:v>
                </c:pt>
                <c:pt idx="841">
                  <c:v>6.0713810648114756E-2</c:v>
                </c:pt>
                <c:pt idx="842">
                  <c:v>8.9425289204715375E-3</c:v>
                </c:pt>
                <c:pt idx="843">
                  <c:v>3.7770658869256735E-2</c:v>
                </c:pt>
                <c:pt idx="844">
                  <c:v>4.7020777885759424E-2</c:v>
                </c:pt>
                <c:pt idx="845">
                  <c:v>5.6894800850149805E-3</c:v>
                </c:pt>
                <c:pt idx="846">
                  <c:v>5.9196203162286277E-2</c:v>
                </c:pt>
                <c:pt idx="847">
                  <c:v>7.8707004084290488E-3</c:v>
                </c:pt>
                <c:pt idx="848">
                  <c:v>2.586696701663521E-3</c:v>
                </c:pt>
                <c:pt idx="849">
                  <c:v>1.7508171653428918E-2</c:v>
                </c:pt>
                <c:pt idx="850">
                  <c:v>4.5702001470258671E-2</c:v>
                </c:pt>
                <c:pt idx="851">
                  <c:v>2.5599200844015797E-2</c:v>
                </c:pt>
                <c:pt idx="852">
                  <c:v>9.1889975990892374E-3</c:v>
                </c:pt>
                <c:pt idx="853">
                  <c:v>5.848135090005184E-2</c:v>
                </c:pt>
                <c:pt idx="854">
                  <c:v>2.3250730667226109E-3</c:v>
                </c:pt>
                <c:pt idx="855">
                  <c:v>3.5634434601076126E-2</c:v>
                </c:pt>
                <c:pt idx="856">
                  <c:v>3.4172487597599081E-3</c:v>
                </c:pt>
                <c:pt idx="857">
                  <c:v>7.5383673522128611E-3</c:v>
                </c:pt>
                <c:pt idx="858">
                  <c:v>4.8755381159325054E-2</c:v>
                </c:pt>
                <c:pt idx="859">
                  <c:v>1.6621627159726586E-2</c:v>
                </c:pt>
                <c:pt idx="860">
                  <c:v>9.3781002006680311E-3</c:v>
                </c:pt>
                <c:pt idx="861">
                  <c:v>3.4580780445911008E-2</c:v>
                </c:pt>
                <c:pt idx="862">
                  <c:v>3.0599256197776224E-2</c:v>
                </c:pt>
                <c:pt idx="863">
                  <c:v>2.4658750854577756E-2</c:v>
                </c:pt>
                <c:pt idx="864">
                  <c:v>3.4146722427272166E-2</c:v>
                </c:pt>
                <c:pt idx="865">
                  <c:v>1.8063947278013373E-2</c:v>
                </c:pt>
                <c:pt idx="866">
                  <c:v>2.2841830335255376E-2</c:v>
                </c:pt>
                <c:pt idx="867">
                  <c:v>3.9199483874701388E-2</c:v>
                </c:pt>
                <c:pt idx="868">
                  <c:v>2.0182137446857498E-2</c:v>
                </c:pt>
                <c:pt idx="869">
                  <c:v>1.3935587651616333E-4</c:v>
                </c:pt>
                <c:pt idx="870">
                  <c:v>2.8448657564743938E-2</c:v>
                </c:pt>
                <c:pt idx="871">
                  <c:v>4.9182808675471472E-2</c:v>
                </c:pt>
                <c:pt idx="872">
                  <c:v>5.1796879160342812E-2</c:v>
                </c:pt>
                <c:pt idx="873">
                  <c:v>1.0278368880994085E-3</c:v>
                </c:pt>
                <c:pt idx="874">
                  <c:v>1.0823978255599876E-2</c:v>
                </c:pt>
                <c:pt idx="875">
                  <c:v>6.3469524831048308E-3</c:v>
                </c:pt>
                <c:pt idx="876">
                  <c:v>5.6014128074030113E-4</c:v>
                </c:pt>
                <c:pt idx="877">
                  <c:v>5.3730411743190494E-2</c:v>
                </c:pt>
                <c:pt idx="878">
                  <c:v>3.1754059510345531E-2</c:v>
                </c:pt>
                <c:pt idx="879">
                  <c:v>1.7394497580832443E-2</c:v>
                </c:pt>
                <c:pt idx="880">
                  <c:v>1.0335655028147702E-2</c:v>
                </c:pt>
                <c:pt idx="881">
                  <c:v>2.676611718194315E-3</c:v>
                </c:pt>
                <c:pt idx="882">
                  <c:v>7.3573691175563821E-3</c:v>
                </c:pt>
                <c:pt idx="883">
                  <c:v>4.4564338446590725E-2</c:v>
                </c:pt>
                <c:pt idx="884">
                  <c:v>5.4436503865939916E-3</c:v>
                </c:pt>
                <c:pt idx="885">
                  <c:v>6.474163651310233E-2</c:v>
                </c:pt>
                <c:pt idx="886">
                  <c:v>8.4138987195959067E-3</c:v>
                </c:pt>
                <c:pt idx="887">
                  <c:v>1.2111957731589733E-2</c:v>
                </c:pt>
                <c:pt idx="888">
                  <c:v>5.5086715552615025E-2</c:v>
                </c:pt>
                <c:pt idx="889">
                  <c:v>8.4997777163351006E-3</c:v>
                </c:pt>
                <c:pt idx="890">
                  <c:v>3.1996693074799229E-2</c:v>
                </c:pt>
                <c:pt idx="891">
                  <c:v>3.7320756551678651E-2</c:v>
                </c:pt>
                <c:pt idx="892">
                  <c:v>4.5679866515923477E-2</c:v>
                </c:pt>
                <c:pt idx="893">
                  <c:v>2.2153548377284095E-2</c:v>
                </c:pt>
                <c:pt idx="894">
                  <c:v>6.0655901184185804E-2</c:v>
                </c:pt>
                <c:pt idx="895">
                  <c:v>1.3695250482424115E-2</c:v>
                </c:pt>
                <c:pt idx="896">
                  <c:v>4.6447346066593967E-2</c:v>
                </c:pt>
                <c:pt idx="897">
                  <c:v>2.8440802884792043E-2</c:v>
                </c:pt>
                <c:pt idx="898">
                  <c:v>5.3703492566336941E-2</c:v>
                </c:pt>
                <c:pt idx="899">
                  <c:v>3.1501778787472033E-2</c:v>
                </c:pt>
                <c:pt idx="900">
                  <c:v>4.9668684356148997E-2</c:v>
                </c:pt>
                <c:pt idx="901">
                  <c:v>6.1868978638815908E-2</c:v>
                </c:pt>
                <c:pt idx="902">
                  <c:v>1.0335145699144174E-2</c:v>
                </c:pt>
                <c:pt idx="903">
                  <c:v>3.9935343169199772E-3</c:v>
                </c:pt>
                <c:pt idx="904">
                  <c:v>3.6816766684257984E-2</c:v>
                </c:pt>
                <c:pt idx="905">
                  <c:v>1.2417323598297879E-2</c:v>
                </c:pt>
                <c:pt idx="906">
                  <c:v>5.9671846301815818E-3</c:v>
                </c:pt>
                <c:pt idx="907">
                  <c:v>3.0392742588930606E-2</c:v>
                </c:pt>
                <c:pt idx="908">
                  <c:v>1.8313008073288565E-2</c:v>
                </c:pt>
                <c:pt idx="909">
                  <c:v>4.3110300533740389E-2</c:v>
                </c:pt>
                <c:pt idx="910">
                  <c:v>3.9906959402542491E-2</c:v>
                </c:pt>
                <c:pt idx="911">
                  <c:v>1.5186079037668131E-3</c:v>
                </c:pt>
                <c:pt idx="912">
                  <c:v>3.3498235635352432E-3</c:v>
                </c:pt>
                <c:pt idx="913">
                  <c:v>4.4414712462986124E-3</c:v>
                </c:pt>
                <c:pt idx="914">
                  <c:v>3.5207549428839358E-2</c:v>
                </c:pt>
                <c:pt idx="915">
                  <c:v>4.7834556446475024E-2</c:v>
                </c:pt>
                <c:pt idx="916">
                  <c:v>2.0989184703345792E-2</c:v>
                </c:pt>
                <c:pt idx="917">
                  <c:v>9.9199527189162123E-3</c:v>
                </c:pt>
                <c:pt idx="918">
                  <c:v>7.7694318558697191E-3</c:v>
                </c:pt>
                <c:pt idx="919">
                  <c:v>4.1162287668030761E-2</c:v>
                </c:pt>
                <c:pt idx="920">
                  <c:v>4.7972384704868407E-2</c:v>
                </c:pt>
                <c:pt idx="921">
                  <c:v>4.806431894757747E-2</c:v>
                </c:pt>
                <c:pt idx="922">
                  <c:v>6.8041761566321551E-2</c:v>
                </c:pt>
                <c:pt idx="923">
                  <c:v>5.0377167646443566E-2</c:v>
                </c:pt>
                <c:pt idx="924">
                  <c:v>1.6965807419213271E-2</c:v>
                </c:pt>
                <c:pt idx="925">
                  <c:v>2.2892177554870472E-2</c:v>
                </c:pt>
                <c:pt idx="926">
                  <c:v>3.434305479206199E-2</c:v>
                </c:pt>
                <c:pt idx="927">
                  <c:v>2.6403249975590411E-2</c:v>
                </c:pt>
                <c:pt idx="928">
                  <c:v>1.9388638174671742E-2</c:v>
                </c:pt>
                <c:pt idx="929">
                  <c:v>2.1181741108303113E-2</c:v>
                </c:pt>
                <c:pt idx="930">
                  <c:v>4.334740479219331E-3</c:v>
                </c:pt>
                <c:pt idx="931">
                  <c:v>2.3210323165282536E-2</c:v>
                </c:pt>
                <c:pt idx="932">
                  <c:v>1.3997433667230134E-2</c:v>
                </c:pt>
                <c:pt idx="933">
                  <c:v>9.6653497922005102E-3</c:v>
                </c:pt>
                <c:pt idx="934">
                  <c:v>7.5781041307450378E-2</c:v>
                </c:pt>
                <c:pt idx="935">
                  <c:v>3.7276167336266104E-2</c:v>
                </c:pt>
                <c:pt idx="936">
                  <c:v>4.5875792941466022E-2</c:v>
                </c:pt>
                <c:pt idx="937">
                  <c:v>1.2911927815523623E-2</c:v>
                </c:pt>
                <c:pt idx="938">
                  <c:v>1.3231483892363673E-2</c:v>
                </c:pt>
                <c:pt idx="939">
                  <c:v>2.051030249718282E-2</c:v>
                </c:pt>
                <c:pt idx="940">
                  <c:v>3.0325675703793665E-3</c:v>
                </c:pt>
                <c:pt idx="941">
                  <c:v>5.5956504239617497E-2</c:v>
                </c:pt>
                <c:pt idx="942">
                  <c:v>6.7636875020912285E-2</c:v>
                </c:pt>
                <c:pt idx="943">
                  <c:v>1.7035135174585044E-2</c:v>
                </c:pt>
                <c:pt idx="944">
                  <c:v>3.0875063660027433E-2</c:v>
                </c:pt>
                <c:pt idx="945">
                  <c:v>2.3744490867248964E-2</c:v>
                </c:pt>
                <c:pt idx="946">
                  <c:v>1.1657387821093568E-2</c:v>
                </c:pt>
                <c:pt idx="947">
                  <c:v>5.0092582166139224E-2</c:v>
                </c:pt>
                <c:pt idx="948">
                  <c:v>4.4836159781500767E-2</c:v>
                </c:pt>
                <c:pt idx="949">
                  <c:v>8.5695711626728351E-3</c:v>
                </c:pt>
                <c:pt idx="950">
                  <c:v>4.2684278506535431E-2</c:v>
                </c:pt>
                <c:pt idx="951">
                  <c:v>4.0076173876365806E-2</c:v>
                </c:pt>
                <c:pt idx="952">
                  <c:v>6.5454202690918117E-2</c:v>
                </c:pt>
                <c:pt idx="953">
                  <c:v>3.5524293194609969E-3</c:v>
                </c:pt>
                <c:pt idx="954">
                  <c:v>2.3249713071427182E-2</c:v>
                </c:pt>
                <c:pt idx="955">
                  <c:v>1.0944586042492504E-2</c:v>
                </c:pt>
                <c:pt idx="956">
                  <c:v>1.5625683646844576E-2</c:v>
                </c:pt>
                <c:pt idx="957">
                  <c:v>7.6612520086646874E-3</c:v>
                </c:pt>
                <c:pt idx="958">
                  <c:v>1.7539781040962491E-2</c:v>
                </c:pt>
                <c:pt idx="959">
                  <c:v>7.3662059900771695E-2</c:v>
                </c:pt>
                <c:pt idx="960">
                  <c:v>3.6657530245473295E-2</c:v>
                </c:pt>
                <c:pt idx="961">
                  <c:v>7.5737405933232914E-3</c:v>
                </c:pt>
                <c:pt idx="962">
                  <c:v>9.4074801095374121E-4</c:v>
                </c:pt>
                <c:pt idx="963">
                  <c:v>6.0423029210307302E-2</c:v>
                </c:pt>
                <c:pt idx="964">
                  <c:v>5.146966055693686E-3</c:v>
                </c:pt>
                <c:pt idx="965">
                  <c:v>3.3351709757465189E-3</c:v>
                </c:pt>
                <c:pt idx="966">
                  <c:v>2.4081324192572098E-2</c:v>
                </c:pt>
                <c:pt idx="967">
                  <c:v>5.6127967555500001E-2</c:v>
                </c:pt>
                <c:pt idx="968">
                  <c:v>2.2400208870974093E-2</c:v>
                </c:pt>
                <c:pt idx="969">
                  <c:v>2.3452015246215242E-2</c:v>
                </c:pt>
                <c:pt idx="970">
                  <c:v>6.00923745253472E-2</c:v>
                </c:pt>
                <c:pt idx="971">
                  <c:v>3.5157072226460306E-2</c:v>
                </c:pt>
                <c:pt idx="972">
                  <c:v>1.0282293681017034E-2</c:v>
                </c:pt>
                <c:pt idx="973">
                  <c:v>1.5891766504748231E-2</c:v>
                </c:pt>
                <c:pt idx="974">
                  <c:v>8.1668139299472826E-3</c:v>
                </c:pt>
                <c:pt idx="975">
                  <c:v>9.2190318170137005E-3</c:v>
                </c:pt>
                <c:pt idx="976">
                  <c:v>1.0480415258343053E-2</c:v>
                </c:pt>
                <c:pt idx="977">
                  <c:v>3.5434832496022611E-2</c:v>
                </c:pt>
                <c:pt idx="978">
                  <c:v>5.5076768946622064E-2</c:v>
                </c:pt>
                <c:pt idx="979">
                  <c:v>2.5798776365152123E-2</c:v>
                </c:pt>
                <c:pt idx="980">
                  <c:v>6.5993242225493673E-2</c:v>
                </c:pt>
                <c:pt idx="981">
                  <c:v>6.6363401706242187E-4</c:v>
                </c:pt>
                <c:pt idx="982">
                  <c:v>5.8076813266988159E-3</c:v>
                </c:pt>
                <c:pt idx="983">
                  <c:v>5.342342752372011E-3</c:v>
                </c:pt>
                <c:pt idx="984">
                  <c:v>6.1825141542411484E-2</c:v>
                </c:pt>
                <c:pt idx="985">
                  <c:v>9.4848143395925965E-3</c:v>
                </c:pt>
                <c:pt idx="986">
                  <c:v>1.4044607434698422E-2</c:v>
                </c:pt>
                <c:pt idx="987">
                  <c:v>3.0946061269165371E-2</c:v>
                </c:pt>
                <c:pt idx="988">
                  <c:v>7.0532826843206733E-2</c:v>
                </c:pt>
                <c:pt idx="989">
                  <c:v>6.0845663083153763E-3</c:v>
                </c:pt>
                <c:pt idx="990">
                  <c:v>3.9774903070751502E-2</c:v>
                </c:pt>
                <c:pt idx="991">
                  <c:v>1.5946693527647951E-2</c:v>
                </c:pt>
                <c:pt idx="992">
                  <c:v>1.8881383140953716E-2</c:v>
                </c:pt>
                <c:pt idx="993">
                  <c:v>3.4727867299008709E-2</c:v>
                </c:pt>
                <c:pt idx="994">
                  <c:v>6.5516387038282692E-2</c:v>
                </c:pt>
                <c:pt idx="995">
                  <c:v>8.697991514062961E-3</c:v>
                </c:pt>
                <c:pt idx="996">
                  <c:v>2.7463139079777973E-2</c:v>
                </c:pt>
                <c:pt idx="997">
                  <c:v>6.5273604808587272E-3</c:v>
                </c:pt>
                <c:pt idx="998">
                  <c:v>2.6670917920235307E-2</c:v>
                </c:pt>
                <c:pt idx="999">
                  <c:v>4.9280842667873154E-3</c:v>
                </c:pt>
                <c:pt idx="1000">
                  <c:v>2.4515967719227139E-2</c:v>
                </c:pt>
                <c:pt idx="1001">
                  <c:v>2.8838838296834628E-2</c:v>
                </c:pt>
                <c:pt idx="1002">
                  <c:v>2.3193440310517704E-2</c:v>
                </c:pt>
                <c:pt idx="1003">
                  <c:v>2.4157038905735298E-2</c:v>
                </c:pt>
                <c:pt idx="1004">
                  <c:v>1.02996568834602E-2</c:v>
                </c:pt>
                <c:pt idx="1005">
                  <c:v>6.2738785952116641E-2</c:v>
                </c:pt>
                <c:pt idx="1006">
                  <c:v>2.6909445499312818E-4</c:v>
                </c:pt>
                <c:pt idx="1007">
                  <c:v>6.7500217349824643E-2</c:v>
                </c:pt>
                <c:pt idx="1008">
                  <c:v>2.7987100026918229E-2</c:v>
                </c:pt>
                <c:pt idx="1009">
                  <c:v>1.0462116312130413E-3</c:v>
                </c:pt>
                <c:pt idx="1010">
                  <c:v>5.314709748354989E-3</c:v>
                </c:pt>
                <c:pt idx="1011">
                  <c:v>2.7285194768722935E-2</c:v>
                </c:pt>
                <c:pt idx="1012">
                  <c:v>4.3944670888013977E-3</c:v>
                </c:pt>
                <c:pt idx="1013">
                  <c:v>4.3676557410987103E-2</c:v>
                </c:pt>
                <c:pt idx="1014">
                  <c:v>3.1824393289934277E-2</c:v>
                </c:pt>
                <c:pt idx="1015">
                  <c:v>1.3741488402069423E-2</c:v>
                </c:pt>
                <c:pt idx="1016">
                  <c:v>3.9852420635018721E-3</c:v>
                </c:pt>
                <c:pt idx="1017">
                  <c:v>1.6365576051097227E-2</c:v>
                </c:pt>
                <c:pt idx="1018">
                  <c:v>3.7286360099032197E-2</c:v>
                </c:pt>
                <c:pt idx="1019">
                  <c:v>4.8389938330535301E-2</c:v>
                </c:pt>
                <c:pt idx="1020">
                  <c:v>1.594881212721589E-2</c:v>
                </c:pt>
                <c:pt idx="1021">
                  <c:v>1.1025964174602814E-2</c:v>
                </c:pt>
                <c:pt idx="1022">
                  <c:v>3.7153611980482233E-2</c:v>
                </c:pt>
                <c:pt idx="1023">
                  <c:v>1.3157036654037306E-2</c:v>
                </c:pt>
                <c:pt idx="1024">
                  <c:v>2.5687243374557647E-2</c:v>
                </c:pt>
                <c:pt idx="1025">
                  <c:v>8.005207909988786E-3</c:v>
                </c:pt>
                <c:pt idx="1026">
                  <c:v>2.0205653219499159E-2</c:v>
                </c:pt>
                <c:pt idx="1027">
                  <c:v>4.796182764411819E-3</c:v>
                </c:pt>
                <c:pt idx="1028">
                  <c:v>2.8068101311016683E-2</c:v>
                </c:pt>
                <c:pt idx="1029">
                  <c:v>2.5306645765204869E-3</c:v>
                </c:pt>
                <c:pt idx="1030">
                  <c:v>4.0853713437406843E-3</c:v>
                </c:pt>
                <c:pt idx="1031">
                  <c:v>3.2930410688252483E-2</c:v>
                </c:pt>
                <c:pt idx="1032">
                  <c:v>3.3792457957159593E-2</c:v>
                </c:pt>
                <c:pt idx="1033">
                  <c:v>1.5179340196667043E-2</c:v>
                </c:pt>
                <c:pt idx="1034">
                  <c:v>2.5945365713479267E-2</c:v>
                </c:pt>
                <c:pt idx="1035">
                  <c:v>5.5618801754043302E-2</c:v>
                </c:pt>
                <c:pt idx="1036">
                  <c:v>3.0337232260369974E-2</c:v>
                </c:pt>
                <c:pt idx="1037">
                  <c:v>2.0129193610592278E-2</c:v>
                </c:pt>
                <c:pt idx="1038">
                  <c:v>3.3155674629631615E-3</c:v>
                </c:pt>
                <c:pt idx="1039">
                  <c:v>2.0731697450523182E-2</c:v>
                </c:pt>
                <c:pt idx="1040">
                  <c:v>6.1564541634662802E-2</c:v>
                </c:pt>
                <c:pt idx="1041">
                  <c:v>3.6002759331700558E-2</c:v>
                </c:pt>
                <c:pt idx="1042">
                  <c:v>1.5982708249823323E-2</c:v>
                </c:pt>
                <c:pt idx="1043">
                  <c:v>1.4171800486189466E-3</c:v>
                </c:pt>
                <c:pt idx="1044">
                  <c:v>4.6446325040168837E-2</c:v>
                </c:pt>
                <c:pt idx="1045">
                  <c:v>3.834213281349818E-2</c:v>
                </c:pt>
                <c:pt idx="1046">
                  <c:v>5.7412954440840415E-2</c:v>
                </c:pt>
                <c:pt idx="1047">
                  <c:v>6.366785851915932E-2</c:v>
                </c:pt>
                <c:pt idx="1048">
                  <c:v>2.3099752058178451E-3</c:v>
                </c:pt>
                <c:pt idx="1049">
                  <c:v>3.5946485912472584E-2</c:v>
                </c:pt>
                <c:pt idx="1050">
                  <c:v>3.4568264833727533E-2</c:v>
                </c:pt>
                <c:pt idx="1051">
                  <c:v>2.4786207997332922E-2</c:v>
                </c:pt>
                <c:pt idx="1052">
                  <c:v>2.1234461133824776E-3</c:v>
                </c:pt>
                <c:pt idx="1053">
                  <c:v>3.1140313153054908E-2</c:v>
                </c:pt>
                <c:pt idx="1054">
                  <c:v>2.9700362666334721E-2</c:v>
                </c:pt>
                <c:pt idx="1055">
                  <c:v>2.8697330447459857E-2</c:v>
                </c:pt>
                <c:pt idx="1056">
                  <c:v>6.2820777111539166E-6</c:v>
                </c:pt>
                <c:pt idx="1057">
                  <c:v>2.4325221607094358E-2</c:v>
                </c:pt>
                <c:pt idx="1058">
                  <c:v>1.6141754024265858E-2</c:v>
                </c:pt>
                <c:pt idx="1059">
                  <c:v>4.9952048600556152E-2</c:v>
                </c:pt>
                <c:pt idx="1060">
                  <c:v>4.0561377627010925E-2</c:v>
                </c:pt>
                <c:pt idx="1061">
                  <c:v>2.4080685547525683E-3</c:v>
                </c:pt>
                <c:pt idx="1062">
                  <c:v>6.3432240838130066E-2</c:v>
                </c:pt>
                <c:pt idx="1063">
                  <c:v>1.6328931519633761E-2</c:v>
                </c:pt>
                <c:pt idx="1064">
                  <c:v>4.5989262082568899E-2</c:v>
                </c:pt>
                <c:pt idx="1065">
                  <c:v>6.2621167630635466E-2</c:v>
                </c:pt>
                <c:pt idx="1066">
                  <c:v>4.1553493424442124E-2</c:v>
                </c:pt>
                <c:pt idx="1067">
                  <c:v>8.1344936411598626E-3</c:v>
                </c:pt>
                <c:pt idx="1068">
                  <c:v>1.4757852481352902E-2</c:v>
                </c:pt>
                <c:pt idx="1069">
                  <c:v>1.3158121758305157E-2</c:v>
                </c:pt>
                <c:pt idx="1070">
                  <c:v>2.4114426297292126E-2</c:v>
                </c:pt>
                <c:pt idx="1071">
                  <c:v>4.435788056529049E-2</c:v>
                </c:pt>
                <c:pt idx="1072">
                  <c:v>2.8994402214618291E-2</c:v>
                </c:pt>
                <c:pt idx="1073">
                  <c:v>5.0604496153033161E-2</c:v>
                </c:pt>
                <c:pt idx="1074">
                  <c:v>3.2737005905231209E-2</c:v>
                </c:pt>
                <c:pt idx="1075">
                  <c:v>2.0479284282462992E-3</c:v>
                </c:pt>
                <c:pt idx="1076">
                  <c:v>3.3872365103276236E-2</c:v>
                </c:pt>
                <c:pt idx="1077">
                  <c:v>4.2079075886198485E-3</c:v>
                </c:pt>
                <c:pt idx="1078">
                  <c:v>4.3422784101118939E-3</c:v>
                </c:pt>
                <c:pt idx="1079">
                  <c:v>2.7148344586638902E-2</c:v>
                </c:pt>
                <c:pt idx="1080">
                  <c:v>2.1486051866898413E-2</c:v>
                </c:pt>
                <c:pt idx="1081">
                  <c:v>3.281193855143439E-2</c:v>
                </c:pt>
                <c:pt idx="1082">
                  <c:v>6.4335417135095718E-2</c:v>
                </c:pt>
                <c:pt idx="1083">
                  <c:v>6.8821562810086556E-2</c:v>
                </c:pt>
                <c:pt idx="1084">
                  <c:v>1.4369307017182411E-2</c:v>
                </c:pt>
                <c:pt idx="1085">
                  <c:v>3.089982688156484E-2</c:v>
                </c:pt>
                <c:pt idx="1086">
                  <c:v>1.2560776646042871E-2</c:v>
                </c:pt>
                <c:pt idx="1087">
                  <c:v>3.8216074314033156E-2</c:v>
                </c:pt>
                <c:pt idx="1088">
                  <c:v>7.3890234212847877E-2</c:v>
                </c:pt>
                <c:pt idx="1089">
                  <c:v>5.4873628985672426E-2</c:v>
                </c:pt>
                <c:pt idx="1090">
                  <c:v>7.4274757318642845E-2</c:v>
                </c:pt>
                <c:pt idx="1091">
                  <c:v>5.7170557732897864E-2</c:v>
                </c:pt>
                <c:pt idx="1092">
                  <c:v>1.364642870866619E-2</c:v>
                </c:pt>
                <c:pt idx="1093">
                  <c:v>3.2723402816295391E-2</c:v>
                </c:pt>
                <c:pt idx="1094">
                  <c:v>1.3826273367793854E-2</c:v>
                </c:pt>
                <c:pt idx="1095">
                  <c:v>1.5849999234568538E-2</c:v>
                </c:pt>
                <c:pt idx="1096">
                  <c:v>5.0929655255186154E-2</c:v>
                </c:pt>
                <c:pt idx="1097">
                  <c:v>1.7424822452176698E-2</c:v>
                </c:pt>
                <c:pt idx="1098">
                  <c:v>5.6200113036300639E-2</c:v>
                </c:pt>
                <c:pt idx="1099">
                  <c:v>1.3339616568393753E-2</c:v>
                </c:pt>
                <c:pt idx="1100">
                  <c:v>4.1029352122574879E-2</c:v>
                </c:pt>
                <c:pt idx="1101">
                  <c:v>1.0405292804490178E-2</c:v>
                </c:pt>
                <c:pt idx="1102">
                  <c:v>4.9166277663360583E-2</c:v>
                </c:pt>
                <c:pt idx="1103">
                  <c:v>7.8098226043651626E-4</c:v>
                </c:pt>
                <c:pt idx="1104">
                  <c:v>2.5699608065433577E-2</c:v>
                </c:pt>
                <c:pt idx="1105">
                  <c:v>5.016063655241712E-2</c:v>
                </c:pt>
                <c:pt idx="1106">
                  <c:v>3.2455236968803175E-2</c:v>
                </c:pt>
                <c:pt idx="1107">
                  <c:v>3.186011249710281E-3</c:v>
                </c:pt>
                <c:pt idx="1108">
                  <c:v>1.7136071402347193E-2</c:v>
                </c:pt>
                <c:pt idx="1109">
                  <c:v>1.5060565649191535E-3</c:v>
                </c:pt>
                <c:pt idx="1110">
                  <c:v>1.3846817558376894E-2</c:v>
                </c:pt>
                <c:pt idx="1111">
                  <c:v>6.462508779029022E-2</c:v>
                </c:pt>
                <c:pt idx="1112">
                  <c:v>2.0398866748094824E-2</c:v>
                </c:pt>
                <c:pt idx="1113">
                  <c:v>9.3001924457786472E-3</c:v>
                </c:pt>
                <c:pt idx="1114">
                  <c:v>3.0973122602567056E-4</c:v>
                </c:pt>
                <c:pt idx="1115">
                  <c:v>5.4628982025558392E-3</c:v>
                </c:pt>
                <c:pt idx="1116">
                  <c:v>1.212956158818632E-2</c:v>
                </c:pt>
                <c:pt idx="1117">
                  <c:v>1.3914751726248908E-2</c:v>
                </c:pt>
                <c:pt idx="1118">
                  <c:v>5.0179352573174192E-2</c:v>
                </c:pt>
                <c:pt idx="1119">
                  <c:v>5.5308703753036571E-4</c:v>
                </c:pt>
                <c:pt idx="1120">
                  <c:v>1.9668152776732553E-3</c:v>
                </c:pt>
                <c:pt idx="1121">
                  <c:v>1.0319536668688815E-2</c:v>
                </c:pt>
                <c:pt idx="1122">
                  <c:v>6.7194538646478119E-2</c:v>
                </c:pt>
                <c:pt idx="1123">
                  <c:v>1.0613962648592849E-2</c:v>
                </c:pt>
                <c:pt idx="1124">
                  <c:v>5.6853786930826447E-3</c:v>
                </c:pt>
                <c:pt idx="1125">
                  <c:v>4.6415031984385867E-2</c:v>
                </c:pt>
                <c:pt idx="1126">
                  <c:v>2.5681286336548897E-2</c:v>
                </c:pt>
                <c:pt idx="1127">
                  <c:v>1.5864623113851537E-2</c:v>
                </c:pt>
                <c:pt idx="1128">
                  <c:v>3.9234724674040627E-2</c:v>
                </c:pt>
                <c:pt idx="1129">
                  <c:v>6.942213710174544E-2</c:v>
                </c:pt>
                <c:pt idx="1130">
                  <c:v>1.6619450636344603E-2</c:v>
                </c:pt>
                <c:pt idx="1131">
                  <c:v>6.4581629910262894E-2</c:v>
                </c:pt>
                <c:pt idx="1132">
                  <c:v>2.886515053283403E-2</c:v>
                </c:pt>
                <c:pt idx="1133">
                  <c:v>2.5593272108266847E-2</c:v>
                </c:pt>
                <c:pt idx="1134">
                  <c:v>7.5700057875117119E-2</c:v>
                </c:pt>
                <c:pt idx="1135">
                  <c:v>4.5735571876968162E-3</c:v>
                </c:pt>
                <c:pt idx="1136">
                  <c:v>1.5667024296305891E-2</c:v>
                </c:pt>
                <c:pt idx="1137">
                  <c:v>3.1273159383937502E-2</c:v>
                </c:pt>
                <c:pt idx="1138">
                  <c:v>7.113908887886872E-3</c:v>
                </c:pt>
                <c:pt idx="1139">
                  <c:v>3.7415312788148428E-2</c:v>
                </c:pt>
                <c:pt idx="1140">
                  <c:v>3.3520899248969213E-2</c:v>
                </c:pt>
                <c:pt idx="1141">
                  <c:v>5.6767312189075235E-2</c:v>
                </c:pt>
                <c:pt idx="1142">
                  <c:v>5.3107390057095326E-2</c:v>
                </c:pt>
                <c:pt idx="1143">
                  <c:v>4.0596616955514052E-2</c:v>
                </c:pt>
                <c:pt idx="1144">
                  <c:v>6.3458333270813669E-2</c:v>
                </c:pt>
                <c:pt idx="1145">
                  <c:v>4.5876629762468306E-2</c:v>
                </c:pt>
                <c:pt idx="1146">
                  <c:v>1.7340574862350525E-2</c:v>
                </c:pt>
                <c:pt idx="1147">
                  <c:v>8.5694082072098141E-3</c:v>
                </c:pt>
                <c:pt idx="1148">
                  <c:v>1.2415741128888767E-2</c:v>
                </c:pt>
                <c:pt idx="1149">
                  <c:v>4.622724613712429E-5</c:v>
                </c:pt>
                <c:pt idx="1150">
                  <c:v>1.577629612712353E-3</c:v>
                </c:pt>
                <c:pt idx="1151">
                  <c:v>2.6243682076595984E-2</c:v>
                </c:pt>
                <c:pt idx="1152">
                  <c:v>3.9624064688559009E-2</c:v>
                </c:pt>
                <c:pt idx="1153">
                  <c:v>7.1777327591319898E-2</c:v>
                </c:pt>
                <c:pt idx="1154">
                  <c:v>1.8634609519137008E-2</c:v>
                </c:pt>
                <c:pt idx="1155">
                  <c:v>6.7812727523202786E-3</c:v>
                </c:pt>
                <c:pt idx="1156">
                  <c:v>2.5421110064635422E-2</c:v>
                </c:pt>
                <c:pt idx="1157">
                  <c:v>7.1362098314228075E-3</c:v>
                </c:pt>
                <c:pt idx="1158">
                  <c:v>6.8517029512752986E-2</c:v>
                </c:pt>
                <c:pt idx="1159">
                  <c:v>3.6546699441866531E-2</c:v>
                </c:pt>
                <c:pt idx="1160">
                  <c:v>1.3740111717753495E-2</c:v>
                </c:pt>
                <c:pt idx="1161">
                  <c:v>5.6940453061615044E-4</c:v>
                </c:pt>
                <c:pt idx="1162">
                  <c:v>1.6223546092614432E-2</c:v>
                </c:pt>
                <c:pt idx="1163">
                  <c:v>1.8205080331263314E-2</c:v>
                </c:pt>
                <c:pt idx="1164">
                  <c:v>5.9265004266414586E-3</c:v>
                </c:pt>
                <c:pt idx="1165">
                  <c:v>1.835806816885889E-2</c:v>
                </c:pt>
                <c:pt idx="1166">
                  <c:v>5.3552761479934957E-2</c:v>
                </c:pt>
                <c:pt idx="1167">
                  <c:v>1.6585938671726499E-2</c:v>
                </c:pt>
                <c:pt idx="1168">
                  <c:v>1.1820690078777809E-2</c:v>
                </c:pt>
                <c:pt idx="1169">
                  <c:v>2.6455888540587943E-2</c:v>
                </c:pt>
                <c:pt idx="1170">
                  <c:v>4.3357563521575632E-2</c:v>
                </c:pt>
                <c:pt idx="1171">
                  <c:v>1.9039014391013777E-2</c:v>
                </c:pt>
                <c:pt idx="1172">
                  <c:v>6.4492219957894031E-2</c:v>
                </c:pt>
                <c:pt idx="1173">
                  <c:v>4.1216993571503213E-2</c:v>
                </c:pt>
                <c:pt idx="1174">
                  <c:v>1.9928966548692931E-2</c:v>
                </c:pt>
                <c:pt idx="1175">
                  <c:v>3.7190198331564096E-2</c:v>
                </c:pt>
                <c:pt idx="1176">
                  <c:v>2.5678588395674922E-2</c:v>
                </c:pt>
                <c:pt idx="1177">
                  <c:v>5.2626649257415677E-2</c:v>
                </c:pt>
                <c:pt idx="1178">
                  <c:v>2.4758917846430965E-2</c:v>
                </c:pt>
                <c:pt idx="1179">
                  <c:v>2.8667947072164798E-2</c:v>
                </c:pt>
                <c:pt idx="1180">
                  <c:v>4.7359130765693966E-2</c:v>
                </c:pt>
                <c:pt idx="1181">
                  <c:v>8.1594073165823875E-3</c:v>
                </c:pt>
                <c:pt idx="1182">
                  <c:v>7.3296714810696328E-2</c:v>
                </c:pt>
                <c:pt idx="1183">
                  <c:v>5.3082559833237411E-2</c:v>
                </c:pt>
                <c:pt idx="1184">
                  <c:v>7.0624366899165922E-4</c:v>
                </c:pt>
                <c:pt idx="1185">
                  <c:v>2.8063703521433443E-3</c:v>
                </c:pt>
                <c:pt idx="1186">
                  <c:v>4.4977712772002243E-2</c:v>
                </c:pt>
                <c:pt idx="1187">
                  <c:v>4.739006875238657E-2</c:v>
                </c:pt>
                <c:pt idx="1188">
                  <c:v>1.7430577975568278E-2</c:v>
                </c:pt>
                <c:pt idx="1189">
                  <c:v>3.0541037422161696E-4</c:v>
                </c:pt>
                <c:pt idx="1190">
                  <c:v>2.0583325445140178E-2</c:v>
                </c:pt>
                <c:pt idx="1191">
                  <c:v>8.668356539553005E-3</c:v>
                </c:pt>
                <c:pt idx="1192">
                  <c:v>2.0291393414585061E-3</c:v>
                </c:pt>
                <c:pt idx="1193">
                  <c:v>6.8987346750440756E-2</c:v>
                </c:pt>
                <c:pt idx="1194">
                  <c:v>4.6622034638575992E-3</c:v>
                </c:pt>
                <c:pt idx="1195">
                  <c:v>7.4544635262053793E-3</c:v>
                </c:pt>
                <c:pt idx="1196">
                  <c:v>1.5365867486422323E-2</c:v>
                </c:pt>
                <c:pt idx="1197">
                  <c:v>8.6295217101579474E-3</c:v>
                </c:pt>
                <c:pt idx="1198">
                  <c:v>4.3054707516185833E-4</c:v>
                </c:pt>
                <c:pt idx="1199">
                  <c:v>5.3600285783744706E-2</c:v>
                </c:pt>
                <c:pt idx="1200">
                  <c:v>3.0108456681395272E-2</c:v>
                </c:pt>
                <c:pt idx="1201">
                  <c:v>2.4203196962437959E-2</c:v>
                </c:pt>
                <c:pt idx="1202">
                  <c:v>1.9495480800524288E-2</c:v>
                </c:pt>
                <c:pt idx="1203">
                  <c:v>3.398858283215022E-3</c:v>
                </c:pt>
                <c:pt idx="1204">
                  <c:v>1.7358543383467932E-2</c:v>
                </c:pt>
                <c:pt idx="1205">
                  <c:v>5.9949306898761219E-2</c:v>
                </c:pt>
                <c:pt idx="1206">
                  <c:v>3.548903732682572E-2</c:v>
                </c:pt>
                <c:pt idx="1207">
                  <c:v>5.414510066620153E-3</c:v>
                </c:pt>
                <c:pt idx="1208">
                  <c:v>5.5050257434227395E-2</c:v>
                </c:pt>
                <c:pt idx="1209">
                  <c:v>2.8439998591127138E-2</c:v>
                </c:pt>
                <c:pt idx="1210">
                  <c:v>1.0436712928856605E-2</c:v>
                </c:pt>
                <c:pt idx="1211">
                  <c:v>2.5168680798300449E-2</c:v>
                </c:pt>
                <c:pt idx="1212">
                  <c:v>2.3942354331581175E-2</c:v>
                </c:pt>
                <c:pt idx="1213">
                  <c:v>1.4188996550397161E-2</c:v>
                </c:pt>
                <c:pt idx="1214">
                  <c:v>3.5588675715657804E-2</c:v>
                </c:pt>
                <c:pt idx="1215">
                  <c:v>8.0202978188006219E-3</c:v>
                </c:pt>
                <c:pt idx="1216">
                  <c:v>1.7076355366023432E-2</c:v>
                </c:pt>
                <c:pt idx="1217">
                  <c:v>4.9765130820385611E-2</c:v>
                </c:pt>
                <c:pt idx="1218">
                  <c:v>3.5497567865001675E-2</c:v>
                </c:pt>
                <c:pt idx="1219">
                  <c:v>6.8594039179634442E-2</c:v>
                </c:pt>
                <c:pt idx="1220">
                  <c:v>9.6609592570864652E-3</c:v>
                </c:pt>
                <c:pt idx="1221">
                  <c:v>2.9952502147072263E-2</c:v>
                </c:pt>
                <c:pt idx="1222">
                  <c:v>4.8096404972348641E-2</c:v>
                </c:pt>
                <c:pt idx="1223">
                  <c:v>2.1373541497495003E-2</c:v>
                </c:pt>
                <c:pt idx="1224">
                  <c:v>3.9936719823808073E-2</c:v>
                </c:pt>
                <c:pt idx="1225">
                  <c:v>2.3174485477390178E-2</c:v>
                </c:pt>
                <c:pt idx="1226">
                  <c:v>6.5785192748546675E-2</c:v>
                </c:pt>
                <c:pt idx="1227">
                  <c:v>6.8865853189711964E-4</c:v>
                </c:pt>
                <c:pt idx="1228">
                  <c:v>1.2680195122875644E-3</c:v>
                </c:pt>
                <c:pt idx="1229">
                  <c:v>6.1189147981404986E-3</c:v>
                </c:pt>
                <c:pt idx="1230">
                  <c:v>3.6842507142273682E-2</c:v>
                </c:pt>
                <c:pt idx="1231">
                  <c:v>5.2173555626887934E-2</c:v>
                </c:pt>
                <c:pt idx="1232">
                  <c:v>3.5586666090222312E-2</c:v>
                </c:pt>
                <c:pt idx="1233">
                  <c:v>4.3022952856866484E-2</c:v>
                </c:pt>
                <c:pt idx="1234">
                  <c:v>2.1539121400977048E-2</c:v>
                </c:pt>
                <c:pt idx="1235">
                  <c:v>4.2276416505519769E-2</c:v>
                </c:pt>
                <c:pt idx="1236">
                  <c:v>1.9045199172921336E-2</c:v>
                </c:pt>
                <c:pt idx="1237">
                  <c:v>1.2010005074494337E-2</c:v>
                </c:pt>
                <c:pt idx="1238">
                  <c:v>2.2188082817957241E-2</c:v>
                </c:pt>
                <c:pt idx="1239">
                  <c:v>5.9236696467408166E-3</c:v>
                </c:pt>
                <c:pt idx="1240">
                  <c:v>4.9206740648308732E-2</c:v>
                </c:pt>
                <c:pt idx="1241">
                  <c:v>8.2117913102560305E-3</c:v>
                </c:pt>
                <c:pt idx="1242">
                  <c:v>4.3109615311293994E-2</c:v>
                </c:pt>
                <c:pt idx="1243">
                  <c:v>1.3325978344755622E-2</c:v>
                </c:pt>
                <c:pt idx="1244">
                  <c:v>9.136131130092838E-3</c:v>
                </c:pt>
                <c:pt idx="1245">
                  <c:v>5.3379046193277678E-2</c:v>
                </c:pt>
                <c:pt idx="1246">
                  <c:v>2.2197325577490139E-2</c:v>
                </c:pt>
                <c:pt idx="1247">
                  <c:v>1.8680683551724492E-2</c:v>
                </c:pt>
                <c:pt idx="1248">
                  <c:v>5.6213053357389249E-2</c:v>
                </c:pt>
                <c:pt idx="1249">
                  <c:v>1.4107420717144849E-2</c:v>
                </c:pt>
                <c:pt idx="1250">
                  <c:v>3.690089025865487E-3</c:v>
                </c:pt>
                <c:pt idx="1251">
                  <c:v>2.5255419368284418E-2</c:v>
                </c:pt>
                <c:pt idx="1252">
                  <c:v>1.0253194537444539E-2</c:v>
                </c:pt>
                <c:pt idx="1253">
                  <c:v>2.4181436499955508E-2</c:v>
                </c:pt>
                <c:pt idx="1254">
                  <c:v>2.4899356993293927E-2</c:v>
                </c:pt>
                <c:pt idx="1255">
                  <c:v>1.7003076074425496E-2</c:v>
                </c:pt>
                <c:pt idx="1256">
                  <c:v>7.8126139668084002E-3</c:v>
                </c:pt>
                <c:pt idx="1257">
                  <c:v>8.2220197809519426E-3</c:v>
                </c:pt>
                <c:pt idx="1258">
                  <c:v>6.7893590787491895E-2</c:v>
                </c:pt>
                <c:pt idx="1259">
                  <c:v>7.8445499951578859E-2</c:v>
                </c:pt>
                <c:pt idx="1260">
                  <c:v>1.9159307993324021E-2</c:v>
                </c:pt>
                <c:pt idx="1261">
                  <c:v>3.8999031179979937E-2</c:v>
                </c:pt>
                <c:pt idx="1262">
                  <c:v>5.2177940057296965E-2</c:v>
                </c:pt>
                <c:pt idx="1263">
                  <c:v>7.2374678650960048E-2</c:v>
                </c:pt>
                <c:pt idx="1264">
                  <c:v>7.0501387005518015E-2</c:v>
                </c:pt>
                <c:pt idx="1265">
                  <c:v>8.5793799786839844E-3</c:v>
                </c:pt>
                <c:pt idx="1266">
                  <c:v>5.2878728604747079E-2</c:v>
                </c:pt>
                <c:pt idx="1267">
                  <c:v>6.8977822992558155E-2</c:v>
                </c:pt>
                <c:pt idx="1268">
                  <c:v>4.4563620402286348E-2</c:v>
                </c:pt>
                <c:pt idx="1269">
                  <c:v>4.7268995142914841E-2</c:v>
                </c:pt>
                <c:pt idx="1270">
                  <c:v>2.3352051296259163E-3</c:v>
                </c:pt>
                <c:pt idx="1271">
                  <c:v>3.2153199075720458E-2</c:v>
                </c:pt>
                <c:pt idx="1272">
                  <c:v>4.7290883310200524E-2</c:v>
                </c:pt>
                <c:pt idx="1273">
                  <c:v>4.1234917598973804E-2</c:v>
                </c:pt>
                <c:pt idx="1274">
                  <c:v>6.5938831807816987E-3</c:v>
                </c:pt>
                <c:pt idx="1275">
                  <c:v>4.055516372185352E-2</c:v>
                </c:pt>
                <c:pt idx="1276">
                  <c:v>2.7733499506578687E-2</c:v>
                </c:pt>
                <c:pt idx="1277">
                  <c:v>3.0168421697492887E-2</c:v>
                </c:pt>
                <c:pt idx="1278">
                  <c:v>4.6505655576140302E-2</c:v>
                </c:pt>
                <c:pt idx="1279">
                  <c:v>1.3691306470738917E-3</c:v>
                </c:pt>
                <c:pt idx="1280">
                  <c:v>4.3358407782023128E-2</c:v>
                </c:pt>
                <c:pt idx="1281">
                  <c:v>3.9883961760007684E-2</c:v>
                </c:pt>
                <c:pt idx="1282">
                  <c:v>5.4587167172582473E-3</c:v>
                </c:pt>
                <c:pt idx="1283">
                  <c:v>1.5312842661692694E-2</c:v>
                </c:pt>
                <c:pt idx="1284">
                  <c:v>1.3849830544086341E-2</c:v>
                </c:pt>
                <c:pt idx="1285">
                  <c:v>6.0503578079843155E-2</c:v>
                </c:pt>
                <c:pt idx="1286">
                  <c:v>2.6323660787491709E-2</c:v>
                </c:pt>
                <c:pt idx="1287">
                  <c:v>5.5984227241009092E-2</c:v>
                </c:pt>
                <c:pt idx="1288">
                  <c:v>1.1804146729355444E-3</c:v>
                </c:pt>
                <c:pt idx="1289">
                  <c:v>5.1552445228516416E-2</c:v>
                </c:pt>
                <c:pt idx="1290">
                  <c:v>3.3664979323290066E-2</c:v>
                </c:pt>
                <c:pt idx="1291">
                  <c:v>3.9480670311018644E-2</c:v>
                </c:pt>
                <c:pt idx="1292">
                  <c:v>3.8502580468200154E-2</c:v>
                </c:pt>
                <c:pt idx="1293">
                  <c:v>5.243806468388848E-2</c:v>
                </c:pt>
                <c:pt idx="1294">
                  <c:v>2.3275515075009294E-2</c:v>
                </c:pt>
                <c:pt idx="1295">
                  <c:v>2.4496922482556954E-2</c:v>
                </c:pt>
                <c:pt idx="1296">
                  <c:v>4.062264931937147E-2</c:v>
                </c:pt>
                <c:pt idx="1297">
                  <c:v>7.4362648489105952E-3</c:v>
                </c:pt>
                <c:pt idx="1298">
                  <c:v>1.4851387863275403E-2</c:v>
                </c:pt>
                <c:pt idx="1299">
                  <c:v>2.9107285619808684E-2</c:v>
                </c:pt>
                <c:pt idx="1300">
                  <c:v>2.5173077622198496E-2</c:v>
                </c:pt>
                <c:pt idx="1301">
                  <c:v>5.0330140197416752E-2</c:v>
                </c:pt>
                <c:pt idx="1302">
                  <c:v>4.1539095426811785E-2</c:v>
                </c:pt>
                <c:pt idx="1303">
                  <c:v>1.9940957950662502E-3</c:v>
                </c:pt>
                <c:pt idx="1304">
                  <c:v>7.104356361763052E-2</c:v>
                </c:pt>
                <c:pt idx="1305">
                  <c:v>3.3411113382560767E-2</c:v>
                </c:pt>
                <c:pt idx="1306">
                  <c:v>5.6840394688947075E-2</c:v>
                </c:pt>
                <c:pt idx="1307">
                  <c:v>4.0184491282486213E-3</c:v>
                </c:pt>
                <c:pt idx="1308">
                  <c:v>4.924239767673709E-2</c:v>
                </c:pt>
                <c:pt idx="1309">
                  <c:v>6.4085688432724983E-2</c:v>
                </c:pt>
                <c:pt idx="1310">
                  <c:v>2.4280956061095611E-2</c:v>
                </c:pt>
                <c:pt idx="1311">
                  <c:v>1.8545285962739869E-2</c:v>
                </c:pt>
                <c:pt idx="1312">
                  <c:v>1.9198595760885256E-2</c:v>
                </c:pt>
                <c:pt idx="1313">
                  <c:v>2.7731384236242274E-2</c:v>
                </c:pt>
                <c:pt idx="1314">
                  <c:v>2.9302670489378055E-3</c:v>
                </c:pt>
                <c:pt idx="1315">
                  <c:v>4.4224251217564327E-2</c:v>
                </c:pt>
                <c:pt idx="1316">
                  <c:v>3.2454434860207846E-3</c:v>
                </c:pt>
                <c:pt idx="1317">
                  <c:v>2.7016843877346791E-2</c:v>
                </c:pt>
                <c:pt idx="1318">
                  <c:v>9.7117821509662364E-3</c:v>
                </c:pt>
                <c:pt idx="1319">
                  <c:v>4.9981600762865279E-2</c:v>
                </c:pt>
                <c:pt idx="1320">
                  <c:v>1.5361984826321414E-2</c:v>
                </c:pt>
                <c:pt idx="1321">
                  <c:v>4.6390868321000258E-3</c:v>
                </c:pt>
                <c:pt idx="1322">
                  <c:v>6.4125810382791E-3</c:v>
                </c:pt>
                <c:pt idx="1323">
                  <c:v>5.8636554407999496E-2</c:v>
                </c:pt>
                <c:pt idx="1324">
                  <c:v>4.4517703563553175E-2</c:v>
                </c:pt>
                <c:pt idx="1325">
                  <c:v>2.6895486733040461E-2</c:v>
                </c:pt>
                <c:pt idx="1326">
                  <c:v>3.6569483437833762E-2</c:v>
                </c:pt>
                <c:pt idx="1327">
                  <c:v>3.0616849459806139E-2</c:v>
                </c:pt>
                <c:pt idx="1328">
                  <c:v>2.8025614378705304E-2</c:v>
                </c:pt>
                <c:pt idx="1329">
                  <c:v>1.6196323558959537E-2</c:v>
                </c:pt>
                <c:pt idx="1330">
                  <c:v>1.4495170055423912E-2</c:v>
                </c:pt>
                <c:pt idx="1331">
                  <c:v>5.4483533448672931E-3</c:v>
                </c:pt>
                <c:pt idx="1332">
                  <c:v>1.4335793505915451E-2</c:v>
                </c:pt>
                <c:pt idx="1333">
                  <c:v>3.2227331501742322E-3</c:v>
                </c:pt>
                <c:pt idx="1334">
                  <c:v>5.7119356615355173E-2</c:v>
                </c:pt>
                <c:pt idx="1335">
                  <c:v>2.3759930495043855E-2</c:v>
                </c:pt>
                <c:pt idx="1336">
                  <c:v>4.1738186080828139E-2</c:v>
                </c:pt>
                <c:pt idx="1337">
                  <c:v>2.9320478057176236E-2</c:v>
                </c:pt>
                <c:pt idx="1338">
                  <c:v>2.8009722405381084E-2</c:v>
                </c:pt>
                <c:pt idx="1339">
                  <c:v>1.5383828001453983E-2</c:v>
                </c:pt>
                <c:pt idx="1340">
                  <c:v>1.0170224983987894E-4</c:v>
                </c:pt>
                <c:pt idx="1341">
                  <c:v>4.4373480078291241E-2</c:v>
                </c:pt>
                <c:pt idx="1342">
                  <c:v>1.0026596131260619E-2</c:v>
                </c:pt>
                <c:pt idx="1343">
                  <c:v>2.6180138402566752E-3</c:v>
                </c:pt>
                <c:pt idx="1344">
                  <c:v>5.1896000497444764E-2</c:v>
                </c:pt>
                <c:pt idx="1345">
                  <c:v>6.4084059737235877E-3</c:v>
                </c:pt>
                <c:pt idx="1346">
                  <c:v>4.1615009432227894E-2</c:v>
                </c:pt>
                <c:pt idx="1347">
                  <c:v>5.879682846273963E-3</c:v>
                </c:pt>
                <c:pt idx="1348">
                  <c:v>3.7166337955406144E-2</c:v>
                </c:pt>
                <c:pt idx="1349">
                  <c:v>1.5975842396584363E-2</c:v>
                </c:pt>
                <c:pt idx="1350">
                  <c:v>4.4865506799807456E-2</c:v>
                </c:pt>
                <c:pt idx="1351">
                  <c:v>9.9169426051176918E-3</c:v>
                </c:pt>
                <c:pt idx="1352">
                  <c:v>9.2327425856406926E-3</c:v>
                </c:pt>
                <c:pt idx="1353">
                  <c:v>1.590731231631301E-2</c:v>
                </c:pt>
                <c:pt idx="1354">
                  <c:v>2.3983856712595984E-2</c:v>
                </c:pt>
                <c:pt idx="1355">
                  <c:v>4.4504061644223471E-2</c:v>
                </c:pt>
                <c:pt idx="1356">
                  <c:v>1.9305227779579558E-2</c:v>
                </c:pt>
                <c:pt idx="1357">
                  <c:v>5.9573051692979127E-2</c:v>
                </c:pt>
                <c:pt idx="1358">
                  <c:v>4.1320875684656505E-2</c:v>
                </c:pt>
                <c:pt idx="1359">
                  <c:v>3.4114639120071287E-3</c:v>
                </c:pt>
                <c:pt idx="1360">
                  <c:v>4.5402742969671575E-2</c:v>
                </c:pt>
                <c:pt idx="1361">
                  <c:v>3.1555413625767754E-2</c:v>
                </c:pt>
                <c:pt idx="1362">
                  <c:v>1.346490856668971E-2</c:v>
                </c:pt>
                <c:pt idx="1363">
                  <c:v>4.8901099733325896E-2</c:v>
                </c:pt>
                <c:pt idx="1364">
                  <c:v>4.0667900706784374E-2</c:v>
                </c:pt>
                <c:pt idx="1365">
                  <c:v>1.8629515688588809E-3</c:v>
                </c:pt>
                <c:pt idx="1366">
                  <c:v>2.9601923942217286E-3</c:v>
                </c:pt>
                <c:pt idx="1367">
                  <c:v>6.6570000472636198E-2</c:v>
                </c:pt>
                <c:pt idx="1368">
                  <c:v>2.0632829836948925E-3</c:v>
                </c:pt>
                <c:pt idx="1369">
                  <c:v>6.1980134274932305E-3</c:v>
                </c:pt>
                <c:pt idx="1370">
                  <c:v>2.0792077604256418E-2</c:v>
                </c:pt>
                <c:pt idx="1371">
                  <c:v>3.2949411122510427E-3</c:v>
                </c:pt>
                <c:pt idx="1372">
                  <c:v>1.1210304232216389E-2</c:v>
                </c:pt>
                <c:pt idx="1373">
                  <c:v>4.9323677978639402E-2</c:v>
                </c:pt>
                <c:pt idx="1374">
                  <c:v>4.3600081249807847E-2</c:v>
                </c:pt>
                <c:pt idx="1375">
                  <c:v>1.4534390327234803E-3</c:v>
                </c:pt>
                <c:pt idx="1376">
                  <c:v>1.9145375719417764E-2</c:v>
                </c:pt>
                <c:pt idx="1377">
                  <c:v>1.9806992489876399E-2</c:v>
                </c:pt>
                <c:pt idx="1378">
                  <c:v>1.2201149450468761E-2</c:v>
                </c:pt>
                <c:pt idx="1379">
                  <c:v>4.922925399208182E-2</c:v>
                </c:pt>
                <c:pt idx="1380">
                  <c:v>3.4350562906953631E-2</c:v>
                </c:pt>
                <c:pt idx="1381">
                  <c:v>4.7412039267108637E-3</c:v>
                </c:pt>
                <c:pt idx="1382">
                  <c:v>1.1251382101941928E-2</c:v>
                </c:pt>
                <c:pt idx="1383">
                  <c:v>2.181639014765448E-3</c:v>
                </c:pt>
                <c:pt idx="1384">
                  <c:v>5.2881452515187166E-3</c:v>
                </c:pt>
                <c:pt idx="1385">
                  <c:v>1.889108010959856E-2</c:v>
                </c:pt>
                <c:pt idx="1386">
                  <c:v>5.7694784086089156E-2</c:v>
                </c:pt>
                <c:pt idx="1387">
                  <c:v>2.2153501050694593E-3</c:v>
                </c:pt>
                <c:pt idx="1388">
                  <c:v>6.8114058937504107E-2</c:v>
                </c:pt>
                <c:pt idx="1389">
                  <c:v>1.9562204227463947E-2</c:v>
                </c:pt>
                <c:pt idx="1390">
                  <c:v>1.0818457942995824E-2</c:v>
                </c:pt>
                <c:pt idx="1391">
                  <c:v>6.5196444842743534E-2</c:v>
                </c:pt>
                <c:pt idx="1392">
                  <c:v>5.6646912979484799E-2</c:v>
                </c:pt>
                <c:pt idx="1393">
                  <c:v>6.5097423740956561E-2</c:v>
                </c:pt>
                <c:pt idx="1394">
                  <c:v>3.9956890656392741E-2</c:v>
                </c:pt>
                <c:pt idx="1395">
                  <c:v>3.3224421590213611E-2</c:v>
                </c:pt>
                <c:pt idx="1396">
                  <c:v>1.7524138342242319E-2</c:v>
                </c:pt>
                <c:pt idx="1397">
                  <c:v>2.108839923660303E-2</c:v>
                </c:pt>
                <c:pt idx="1398">
                  <c:v>3.3663923379348155E-2</c:v>
                </c:pt>
                <c:pt idx="1399">
                  <c:v>8.3546317024020317E-4</c:v>
                </c:pt>
                <c:pt idx="1400">
                  <c:v>2.8384934227061891E-2</c:v>
                </c:pt>
                <c:pt idx="1401">
                  <c:v>1.2082760612704727E-2</c:v>
                </c:pt>
                <c:pt idx="1402">
                  <c:v>3.7842148643699225E-2</c:v>
                </c:pt>
                <c:pt idx="1403">
                  <c:v>1.7448769162690645E-2</c:v>
                </c:pt>
                <c:pt idx="1404">
                  <c:v>7.5583255108683488E-3</c:v>
                </c:pt>
                <c:pt idx="1405">
                  <c:v>1.2259677411623137E-2</c:v>
                </c:pt>
                <c:pt idx="1406">
                  <c:v>2.2980819877941597E-2</c:v>
                </c:pt>
                <c:pt idx="1407">
                  <c:v>2.7182271205597876E-2</c:v>
                </c:pt>
                <c:pt idx="1408">
                  <c:v>3.5953317494367233E-2</c:v>
                </c:pt>
                <c:pt idx="1409">
                  <c:v>1.9983652877725595E-2</c:v>
                </c:pt>
                <c:pt idx="1410">
                  <c:v>7.2138697631389068E-2</c:v>
                </c:pt>
                <c:pt idx="1411">
                  <c:v>4.1856788900850372E-2</c:v>
                </c:pt>
                <c:pt idx="1412">
                  <c:v>1.8777389871038729E-2</c:v>
                </c:pt>
                <c:pt idx="1413">
                  <c:v>6.0484868875648095E-3</c:v>
                </c:pt>
                <c:pt idx="1414">
                  <c:v>5.3483201104149676E-2</c:v>
                </c:pt>
                <c:pt idx="1415">
                  <c:v>2.7206319760325745E-4</c:v>
                </c:pt>
                <c:pt idx="1416">
                  <c:v>1.9212345142485376E-2</c:v>
                </c:pt>
                <c:pt idx="1417">
                  <c:v>5.7748302225164104E-2</c:v>
                </c:pt>
                <c:pt idx="1418">
                  <c:v>5.0572510308135319E-3</c:v>
                </c:pt>
                <c:pt idx="1419">
                  <c:v>2.1119172286247007E-2</c:v>
                </c:pt>
                <c:pt idx="1420">
                  <c:v>2.7556679035969901E-2</c:v>
                </c:pt>
                <c:pt idx="1421">
                  <c:v>7.2709166495967842E-2</c:v>
                </c:pt>
                <c:pt idx="1422">
                  <c:v>4.0175737182788988E-2</c:v>
                </c:pt>
                <c:pt idx="1423">
                  <c:v>8.1376842075390112E-3</c:v>
                </c:pt>
                <c:pt idx="1424">
                  <c:v>7.2715875179104866E-3</c:v>
                </c:pt>
                <c:pt idx="1425">
                  <c:v>2.3389021111721135E-3</c:v>
                </c:pt>
                <c:pt idx="1426">
                  <c:v>4.338241700518059E-3</c:v>
                </c:pt>
                <c:pt idx="1427">
                  <c:v>3.5510521807721892E-3</c:v>
                </c:pt>
                <c:pt idx="1428">
                  <c:v>1.2381678500141016E-2</c:v>
                </c:pt>
                <c:pt idx="1429">
                  <c:v>9.7418122031283482E-3</c:v>
                </c:pt>
                <c:pt idx="1430">
                  <c:v>5.5068992545783194E-4</c:v>
                </c:pt>
                <c:pt idx="1431">
                  <c:v>1.1570098418944474E-2</c:v>
                </c:pt>
                <c:pt idx="1432">
                  <c:v>7.0958297566337883E-3</c:v>
                </c:pt>
                <c:pt idx="1433">
                  <c:v>9.738136669225227E-3</c:v>
                </c:pt>
                <c:pt idx="1434">
                  <c:v>2.9841083052684026E-3</c:v>
                </c:pt>
                <c:pt idx="1435">
                  <c:v>1.8015859545465022E-4</c:v>
                </c:pt>
                <c:pt idx="1436">
                  <c:v>1.4905405457111345E-2</c:v>
                </c:pt>
                <c:pt idx="1437">
                  <c:v>7.3825724240349421E-3</c:v>
                </c:pt>
                <c:pt idx="1438">
                  <c:v>1.6766716078749019E-2</c:v>
                </c:pt>
                <c:pt idx="1439">
                  <c:v>2.0073376787150727E-2</c:v>
                </c:pt>
                <c:pt idx="1440">
                  <c:v>6.2473686931469402E-2</c:v>
                </c:pt>
                <c:pt idx="1441">
                  <c:v>6.8447522763088936E-2</c:v>
                </c:pt>
                <c:pt idx="1442">
                  <c:v>3.7697956798816865E-2</c:v>
                </c:pt>
                <c:pt idx="1443">
                  <c:v>5.1386394801385626E-2</c:v>
                </c:pt>
                <c:pt idx="1444">
                  <c:v>5.2173044675735407E-4</c:v>
                </c:pt>
                <c:pt idx="1445">
                  <c:v>1.6461941505238682E-2</c:v>
                </c:pt>
                <c:pt idx="1446">
                  <c:v>4.2856202816753168E-2</c:v>
                </c:pt>
                <c:pt idx="1447">
                  <c:v>4.3291624156740566E-2</c:v>
                </c:pt>
                <c:pt idx="1448">
                  <c:v>3.8523811484805048E-2</c:v>
                </c:pt>
                <c:pt idx="1449">
                  <c:v>3.6247424035374203E-3</c:v>
                </c:pt>
                <c:pt idx="1450">
                  <c:v>7.0459522735769947E-3</c:v>
                </c:pt>
                <c:pt idx="1451">
                  <c:v>6.7099161141008265E-2</c:v>
                </c:pt>
                <c:pt idx="1452">
                  <c:v>3.3072177373181887E-4</c:v>
                </c:pt>
                <c:pt idx="1453">
                  <c:v>3.7287051750115173E-2</c:v>
                </c:pt>
                <c:pt idx="1454">
                  <c:v>3.4731825368556908E-2</c:v>
                </c:pt>
                <c:pt idx="1455">
                  <c:v>3.1759107170691789E-2</c:v>
                </c:pt>
                <c:pt idx="1456">
                  <c:v>3.5836632138817215E-2</c:v>
                </c:pt>
                <c:pt idx="1457">
                  <c:v>3.7976253982470613E-2</c:v>
                </c:pt>
                <c:pt idx="1458">
                  <c:v>7.2606428651349142E-2</c:v>
                </c:pt>
                <c:pt idx="1459">
                  <c:v>6.2452345553243374E-3</c:v>
                </c:pt>
                <c:pt idx="1460">
                  <c:v>1.8577452322037735E-2</c:v>
                </c:pt>
                <c:pt idx="1461">
                  <c:v>2.5962498138959043E-2</c:v>
                </c:pt>
                <c:pt idx="1462">
                  <c:v>6.3822085551687186E-3</c:v>
                </c:pt>
                <c:pt idx="1463">
                  <c:v>1.5213106685435726E-2</c:v>
                </c:pt>
                <c:pt idx="1464">
                  <c:v>2.4890002910253738E-2</c:v>
                </c:pt>
                <c:pt idx="1465">
                  <c:v>2.2658397310266188E-2</c:v>
                </c:pt>
                <c:pt idx="1466">
                  <c:v>2.3065669483488638E-2</c:v>
                </c:pt>
                <c:pt idx="1467">
                  <c:v>5.1615069260473254E-2</c:v>
                </c:pt>
                <c:pt idx="1468">
                  <c:v>1.6682427953232052E-2</c:v>
                </c:pt>
                <c:pt idx="1469">
                  <c:v>1.6339261391900242E-2</c:v>
                </c:pt>
                <c:pt idx="1470">
                  <c:v>4.7291118515332305E-2</c:v>
                </c:pt>
                <c:pt idx="1471">
                  <c:v>1.054294499152993E-2</c:v>
                </c:pt>
                <c:pt idx="1472">
                  <c:v>3.4272046991578299E-2</c:v>
                </c:pt>
                <c:pt idx="1473">
                  <c:v>1.1364784453247307E-2</c:v>
                </c:pt>
                <c:pt idx="1474">
                  <c:v>1.5224167544130763E-2</c:v>
                </c:pt>
                <c:pt idx="1475">
                  <c:v>5.1056552070278559E-2</c:v>
                </c:pt>
                <c:pt idx="1476">
                  <c:v>3.6458458566034163E-2</c:v>
                </c:pt>
                <c:pt idx="1477">
                  <c:v>8.6593587851927498E-5</c:v>
                </c:pt>
                <c:pt idx="1478">
                  <c:v>2.4572749638434085E-2</c:v>
                </c:pt>
                <c:pt idx="1479">
                  <c:v>1.2275958932016636E-2</c:v>
                </c:pt>
                <c:pt idx="1480">
                  <c:v>1.79024648507916E-2</c:v>
                </c:pt>
                <c:pt idx="1481">
                  <c:v>3.3710454220957822E-2</c:v>
                </c:pt>
                <c:pt idx="1482">
                  <c:v>5.9508786773413876E-2</c:v>
                </c:pt>
                <c:pt idx="1483">
                  <c:v>3.6462705601323494E-3</c:v>
                </c:pt>
                <c:pt idx="1484">
                  <c:v>7.0545228133475205E-2</c:v>
                </c:pt>
                <c:pt idx="1485">
                  <c:v>1.5928316365404559E-2</c:v>
                </c:pt>
                <c:pt idx="1486">
                  <c:v>1.5169753775510393E-2</c:v>
                </c:pt>
                <c:pt idx="1487">
                  <c:v>8.152515541649261E-3</c:v>
                </c:pt>
                <c:pt idx="1488">
                  <c:v>1.9222594789040878E-3</c:v>
                </c:pt>
                <c:pt idx="1489">
                  <c:v>9.9964018446082725E-3</c:v>
                </c:pt>
                <c:pt idx="1490">
                  <c:v>5.1003504357871446E-2</c:v>
                </c:pt>
                <c:pt idx="1491">
                  <c:v>2.5558572866991709E-2</c:v>
                </c:pt>
                <c:pt idx="1492">
                  <c:v>1.4920290150336043E-2</c:v>
                </c:pt>
                <c:pt idx="1493">
                  <c:v>8.2843646662447562E-3</c:v>
                </c:pt>
                <c:pt idx="1494">
                  <c:v>3.6126255335597081E-2</c:v>
                </c:pt>
                <c:pt idx="1495">
                  <c:v>4.2836759366402632E-2</c:v>
                </c:pt>
                <c:pt idx="1496">
                  <c:v>7.1289622074313538E-2</c:v>
                </c:pt>
                <c:pt idx="1497">
                  <c:v>5.7821813601610456E-2</c:v>
                </c:pt>
                <c:pt idx="1498">
                  <c:v>2.096511697180959E-2</c:v>
                </c:pt>
                <c:pt idx="1499">
                  <c:v>1.4701865197575605E-2</c:v>
                </c:pt>
                <c:pt idx="1500">
                  <c:v>1.4416042281558307E-2</c:v>
                </c:pt>
                <c:pt idx="1501">
                  <c:v>1.0344503001221847E-4</c:v>
                </c:pt>
                <c:pt idx="1502">
                  <c:v>6.6163073026297245E-2</c:v>
                </c:pt>
                <c:pt idx="1503">
                  <c:v>5.2829298275448078E-2</c:v>
                </c:pt>
                <c:pt idx="1504">
                  <c:v>8.5042083457845044E-3</c:v>
                </c:pt>
                <c:pt idx="1505">
                  <c:v>7.9002489907947539E-3</c:v>
                </c:pt>
                <c:pt idx="1506">
                  <c:v>6.0021916224054271E-3</c:v>
                </c:pt>
                <c:pt idx="1507">
                  <c:v>4.3595569372197863E-2</c:v>
                </c:pt>
                <c:pt idx="1508">
                  <c:v>7.1324315570209781E-2</c:v>
                </c:pt>
                <c:pt idx="1509">
                  <c:v>3.5354231877764028E-2</c:v>
                </c:pt>
                <c:pt idx="1510">
                  <c:v>9.741345809505305E-3</c:v>
                </c:pt>
                <c:pt idx="1511">
                  <c:v>9.0704797829795729E-3</c:v>
                </c:pt>
                <c:pt idx="1512">
                  <c:v>3.6470805143953698E-2</c:v>
                </c:pt>
                <c:pt idx="1513">
                  <c:v>1.7883350888786863E-2</c:v>
                </c:pt>
                <c:pt idx="1514">
                  <c:v>3.3239652382517831E-2</c:v>
                </c:pt>
                <c:pt idx="1515">
                  <c:v>5.1340455013830194E-2</c:v>
                </c:pt>
                <c:pt idx="1516">
                  <c:v>3.3632679512862855E-2</c:v>
                </c:pt>
                <c:pt idx="1517">
                  <c:v>5.01334941876432E-2</c:v>
                </c:pt>
                <c:pt idx="1518">
                  <c:v>6.3970698475054001E-3</c:v>
                </c:pt>
                <c:pt idx="1519">
                  <c:v>2.1868187951949558E-2</c:v>
                </c:pt>
                <c:pt idx="1520">
                  <c:v>6.3430870506800694E-3</c:v>
                </c:pt>
                <c:pt idx="1521">
                  <c:v>3.6248865270222558E-2</c:v>
                </c:pt>
                <c:pt idx="1522">
                  <c:v>1.0210710385847248E-2</c:v>
                </c:pt>
                <c:pt idx="1523">
                  <c:v>1.6570668051162866E-2</c:v>
                </c:pt>
                <c:pt idx="1524">
                  <c:v>2.0416038834418903E-2</c:v>
                </c:pt>
                <c:pt idx="1525">
                  <c:v>1.889414652935785E-2</c:v>
                </c:pt>
                <c:pt idx="1526">
                  <c:v>2.0611354760035856E-2</c:v>
                </c:pt>
                <c:pt idx="1527">
                  <c:v>3.8018800812057413E-2</c:v>
                </c:pt>
                <c:pt idx="1528">
                  <c:v>1.6957837627348132E-2</c:v>
                </c:pt>
                <c:pt idx="1529">
                  <c:v>5.874664410380407E-2</c:v>
                </c:pt>
                <c:pt idx="1530">
                  <c:v>1.0513127444841418E-2</c:v>
                </c:pt>
                <c:pt idx="1531">
                  <c:v>1.3695080733103283E-2</c:v>
                </c:pt>
                <c:pt idx="1532">
                  <c:v>3.11983139577761E-2</c:v>
                </c:pt>
                <c:pt idx="1533">
                  <c:v>2.5518605208956623E-2</c:v>
                </c:pt>
                <c:pt idx="1534">
                  <c:v>2.5326881924433225E-3</c:v>
                </c:pt>
                <c:pt idx="1535">
                  <c:v>2.8607225333986384E-2</c:v>
                </c:pt>
                <c:pt idx="1536">
                  <c:v>9.0530399116915371E-3</c:v>
                </c:pt>
                <c:pt idx="1537">
                  <c:v>8.1181151274755704E-3</c:v>
                </c:pt>
                <c:pt idx="1538">
                  <c:v>5.5068491734555344E-2</c:v>
                </c:pt>
                <c:pt idx="1539">
                  <c:v>3.0916299673825774E-2</c:v>
                </c:pt>
                <c:pt idx="1540">
                  <c:v>8.543093944787767E-3</c:v>
                </c:pt>
                <c:pt idx="1541">
                  <c:v>7.4555656167300246E-3</c:v>
                </c:pt>
                <c:pt idx="1542">
                  <c:v>9.6276564910848308E-5</c:v>
                </c:pt>
                <c:pt idx="1543">
                  <c:v>1.1508351297063612E-2</c:v>
                </c:pt>
                <c:pt idx="1544">
                  <c:v>5.7920293700098831E-2</c:v>
                </c:pt>
                <c:pt idx="1545">
                  <c:v>4.801535255597416E-2</c:v>
                </c:pt>
                <c:pt idx="1546">
                  <c:v>7.2233129882327846E-3</c:v>
                </c:pt>
                <c:pt idx="1547">
                  <c:v>3.6085181500381761E-3</c:v>
                </c:pt>
                <c:pt idx="1548">
                  <c:v>6.3573582591707631E-2</c:v>
                </c:pt>
                <c:pt idx="1549">
                  <c:v>5.9151990412322032E-2</c:v>
                </c:pt>
                <c:pt idx="1550">
                  <c:v>1.1712152728084993E-2</c:v>
                </c:pt>
                <c:pt idx="1551">
                  <c:v>1.2392868897754684E-2</c:v>
                </c:pt>
                <c:pt idx="1552">
                  <c:v>4.4306819020520229E-2</c:v>
                </c:pt>
                <c:pt idx="1553">
                  <c:v>2.056461836048213E-2</c:v>
                </c:pt>
                <c:pt idx="1554">
                  <c:v>1.5621273775746196E-2</c:v>
                </c:pt>
                <c:pt idx="1555">
                  <c:v>2.1627096339756985E-2</c:v>
                </c:pt>
                <c:pt idx="1556">
                  <c:v>2.7115223694695077E-2</c:v>
                </c:pt>
                <c:pt idx="1557">
                  <c:v>2.0966186494366698E-2</c:v>
                </c:pt>
                <c:pt idx="1558">
                  <c:v>8.6334708965493945E-3</c:v>
                </c:pt>
                <c:pt idx="1559">
                  <c:v>7.4533722052403426E-2</c:v>
                </c:pt>
                <c:pt idx="1560">
                  <c:v>5.7352885510819185E-2</c:v>
                </c:pt>
                <c:pt idx="1561">
                  <c:v>2.5529691490530949E-3</c:v>
                </c:pt>
                <c:pt idx="1562">
                  <c:v>4.94045301382426E-2</c:v>
                </c:pt>
                <c:pt idx="1563">
                  <c:v>1.0764476719215257E-2</c:v>
                </c:pt>
                <c:pt idx="1564">
                  <c:v>1.4588493718963407E-2</c:v>
                </c:pt>
                <c:pt idx="1565">
                  <c:v>1.5465648967338102E-2</c:v>
                </c:pt>
                <c:pt idx="1566">
                  <c:v>5.1974301615102567E-2</c:v>
                </c:pt>
                <c:pt idx="1567">
                  <c:v>2.4247454684237636E-3</c:v>
                </c:pt>
                <c:pt idx="1568">
                  <c:v>5.7773451655024665E-3</c:v>
                </c:pt>
                <c:pt idx="1569">
                  <c:v>1.0719074929726258E-3</c:v>
                </c:pt>
                <c:pt idx="1570">
                  <c:v>5.1961810173739728E-2</c:v>
                </c:pt>
                <c:pt idx="1571">
                  <c:v>6.2574102083600399E-3</c:v>
                </c:pt>
                <c:pt idx="1572">
                  <c:v>6.0081732634847595E-3</c:v>
                </c:pt>
                <c:pt idx="1573">
                  <c:v>2.2197071716917146E-2</c:v>
                </c:pt>
                <c:pt idx="1574">
                  <c:v>2.2666294289232298E-2</c:v>
                </c:pt>
                <c:pt idx="1575">
                  <c:v>5.2008358192171651E-2</c:v>
                </c:pt>
                <c:pt idx="1576">
                  <c:v>3.7655283615204725E-2</c:v>
                </c:pt>
                <c:pt idx="1577">
                  <c:v>1.7187141243795754E-2</c:v>
                </c:pt>
                <c:pt idx="1578">
                  <c:v>6.1962606101504617E-3</c:v>
                </c:pt>
                <c:pt idx="1579">
                  <c:v>4.8734741961559989E-2</c:v>
                </c:pt>
                <c:pt idx="1580">
                  <c:v>8.2192169497382322E-3</c:v>
                </c:pt>
                <c:pt idx="1581">
                  <c:v>7.7050697374978716E-2</c:v>
                </c:pt>
                <c:pt idx="1582">
                  <c:v>4.4673376195983718E-3</c:v>
                </c:pt>
                <c:pt idx="1583">
                  <c:v>4.1658046108402437E-2</c:v>
                </c:pt>
                <c:pt idx="1584">
                  <c:v>3.1754595578016589E-2</c:v>
                </c:pt>
                <c:pt idx="1585">
                  <c:v>5.5923409214427476E-2</c:v>
                </c:pt>
                <c:pt idx="1586">
                  <c:v>2.2491833022372956E-3</c:v>
                </c:pt>
                <c:pt idx="1587">
                  <c:v>3.6720710718164462E-2</c:v>
                </c:pt>
                <c:pt idx="1588">
                  <c:v>5.2870574998775581E-3</c:v>
                </c:pt>
                <c:pt idx="1589">
                  <c:v>6.2357175748206761E-2</c:v>
                </c:pt>
                <c:pt idx="1590">
                  <c:v>5.53282118272563E-3</c:v>
                </c:pt>
                <c:pt idx="1591">
                  <c:v>9.8634889437476912E-3</c:v>
                </c:pt>
                <c:pt idx="1592">
                  <c:v>3.2522989816788223E-2</c:v>
                </c:pt>
                <c:pt idx="1593">
                  <c:v>4.2776135004175282E-3</c:v>
                </c:pt>
                <c:pt idx="1594">
                  <c:v>4.5961326286968552E-3</c:v>
                </c:pt>
                <c:pt idx="1595">
                  <c:v>1.2536722616869613E-2</c:v>
                </c:pt>
                <c:pt idx="1596">
                  <c:v>4.2580627650655518E-2</c:v>
                </c:pt>
                <c:pt idx="1597">
                  <c:v>3.841365923000651E-2</c:v>
                </c:pt>
                <c:pt idx="1598">
                  <c:v>3.1759762423803446E-3</c:v>
                </c:pt>
                <c:pt idx="1599">
                  <c:v>6.8030198426359831E-3</c:v>
                </c:pt>
                <c:pt idx="1600">
                  <c:v>6.1767034365009521E-2</c:v>
                </c:pt>
                <c:pt idx="1601">
                  <c:v>1.7399042394407613E-3</c:v>
                </c:pt>
                <c:pt idx="1602">
                  <c:v>1.5360500848073633E-2</c:v>
                </c:pt>
                <c:pt idx="1603">
                  <c:v>3.3697518958961455E-2</c:v>
                </c:pt>
                <c:pt idx="1604">
                  <c:v>6.4072171023071847E-2</c:v>
                </c:pt>
                <c:pt idx="1605">
                  <c:v>1.0661434512908645E-2</c:v>
                </c:pt>
                <c:pt idx="1606">
                  <c:v>3.6543728988845545E-2</c:v>
                </c:pt>
                <c:pt idx="1607">
                  <c:v>9.5861470171883321E-3</c:v>
                </c:pt>
                <c:pt idx="1608">
                  <c:v>3.857265543346608E-2</c:v>
                </c:pt>
                <c:pt idx="1609">
                  <c:v>1.2254091590848231E-2</c:v>
                </c:pt>
                <c:pt idx="1610">
                  <c:v>1.3669931970303931E-2</c:v>
                </c:pt>
                <c:pt idx="1611">
                  <c:v>4.6654140716808734E-2</c:v>
                </c:pt>
                <c:pt idx="1612">
                  <c:v>3.0322217670794321E-2</c:v>
                </c:pt>
                <c:pt idx="1613">
                  <c:v>1.9078028897334297E-2</c:v>
                </c:pt>
                <c:pt idx="1614">
                  <c:v>3.8179116600497845E-2</c:v>
                </c:pt>
                <c:pt idx="1615">
                  <c:v>3.0671420992409475E-2</c:v>
                </c:pt>
                <c:pt idx="1616">
                  <c:v>5.8959004217375127E-2</c:v>
                </c:pt>
                <c:pt idx="1617">
                  <c:v>1.7733646790186904E-2</c:v>
                </c:pt>
                <c:pt idx="1618">
                  <c:v>3.6420723434710894E-2</c:v>
                </c:pt>
                <c:pt idx="1619">
                  <c:v>1.1828340126461268E-2</c:v>
                </c:pt>
                <c:pt idx="1620">
                  <c:v>4.9339983576518462E-2</c:v>
                </c:pt>
                <c:pt idx="1621">
                  <c:v>5.7962620525232218E-2</c:v>
                </c:pt>
                <c:pt idx="1622">
                  <c:v>4.8832847464500451E-2</c:v>
                </c:pt>
                <c:pt idx="1623">
                  <c:v>7.003744932518513E-2</c:v>
                </c:pt>
                <c:pt idx="1624">
                  <c:v>3.9340473585602227E-2</c:v>
                </c:pt>
                <c:pt idx="1625">
                  <c:v>1.1300359466085673E-2</c:v>
                </c:pt>
                <c:pt idx="1626">
                  <c:v>2.5255303342505649E-2</c:v>
                </c:pt>
                <c:pt idx="1627">
                  <c:v>2.3137396685549177E-2</c:v>
                </c:pt>
                <c:pt idx="1628">
                  <c:v>2.7172629954079222E-2</c:v>
                </c:pt>
                <c:pt idx="1629">
                  <c:v>1.1160229773379743E-2</c:v>
                </c:pt>
                <c:pt idx="1630">
                  <c:v>9.7349954304858134E-3</c:v>
                </c:pt>
                <c:pt idx="1631">
                  <c:v>1.5371219630848401E-2</c:v>
                </c:pt>
                <c:pt idx="1632">
                  <c:v>1.611804672697003E-2</c:v>
                </c:pt>
                <c:pt idx="1633">
                  <c:v>3.2374142612864372E-2</c:v>
                </c:pt>
                <c:pt idx="1634">
                  <c:v>1.435975563769592E-2</c:v>
                </c:pt>
                <c:pt idx="1635">
                  <c:v>5.2806365821763623E-2</c:v>
                </c:pt>
                <c:pt idx="1636">
                  <c:v>1.5908499469960445E-2</c:v>
                </c:pt>
                <c:pt idx="1637">
                  <c:v>1.125236536673096E-2</c:v>
                </c:pt>
                <c:pt idx="1638">
                  <c:v>2.9505679929486765E-2</c:v>
                </c:pt>
                <c:pt idx="1639">
                  <c:v>5.5040483012636636E-2</c:v>
                </c:pt>
                <c:pt idx="1640">
                  <c:v>1.429072594688582E-2</c:v>
                </c:pt>
                <c:pt idx="1641">
                  <c:v>3.9111136744935555E-3</c:v>
                </c:pt>
                <c:pt idx="1642">
                  <c:v>6.1213670454222456E-2</c:v>
                </c:pt>
                <c:pt idx="1643">
                  <c:v>4.458445692859557E-2</c:v>
                </c:pt>
                <c:pt idx="1644">
                  <c:v>2.7966945849986855E-2</c:v>
                </c:pt>
                <c:pt idx="1645">
                  <c:v>4.7704220132126975E-2</c:v>
                </c:pt>
                <c:pt idx="1646">
                  <c:v>2.2723889491490862E-2</c:v>
                </c:pt>
                <c:pt idx="1647">
                  <c:v>8.1078253682662828E-3</c:v>
                </c:pt>
                <c:pt idx="1648">
                  <c:v>5.186738421925856E-3</c:v>
                </c:pt>
                <c:pt idx="1649">
                  <c:v>2.0852692913745828E-2</c:v>
                </c:pt>
                <c:pt idx="1650">
                  <c:v>5.3880325229945493E-2</c:v>
                </c:pt>
                <c:pt idx="1651">
                  <c:v>4.0487669330258172E-2</c:v>
                </c:pt>
                <c:pt idx="1652">
                  <c:v>7.4631346319605834E-3</c:v>
                </c:pt>
                <c:pt idx="1653">
                  <c:v>3.1296807784579571E-2</c:v>
                </c:pt>
                <c:pt idx="1654">
                  <c:v>1.838203458658098E-2</c:v>
                </c:pt>
                <c:pt idx="1655">
                  <c:v>2.7326527418068843E-2</c:v>
                </c:pt>
                <c:pt idx="1656">
                  <c:v>6.3048175124320635E-2</c:v>
                </c:pt>
                <c:pt idx="1657">
                  <c:v>7.7362281461461355E-3</c:v>
                </c:pt>
                <c:pt idx="1658">
                  <c:v>3.3149329050954537E-2</c:v>
                </c:pt>
                <c:pt idx="1659">
                  <c:v>4.4881416097753354E-2</c:v>
                </c:pt>
                <c:pt idx="1660">
                  <c:v>5.3061968485793018E-2</c:v>
                </c:pt>
                <c:pt idx="1661">
                  <c:v>2.90093802110085E-2</c:v>
                </c:pt>
                <c:pt idx="1662">
                  <c:v>8.3058696874430214E-3</c:v>
                </c:pt>
                <c:pt idx="1663">
                  <c:v>3.4506729703672676E-3</c:v>
                </c:pt>
                <c:pt idx="1664">
                  <c:v>6.7074453028970416E-2</c:v>
                </c:pt>
                <c:pt idx="1665">
                  <c:v>4.1796067072642593E-2</c:v>
                </c:pt>
                <c:pt idx="1666">
                  <c:v>4.0079726289844152E-2</c:v>
                </c:pt>
                <c:pt idx="1667">
                  <c:v>5.1464668778604854E-3</c:v>
                </c:pt>
                <c:pt idx="1668">
                  <c:v>4.0360769849093966E-2</c:v>
                </c:pt>
                <c:pt idx="1669">
                  <c:v>4.0645616080877195E-3</c:v>
                </c:pt>
                <c:pt idx="1670">
                  <c:v>1.2578955314736953E-2</c:v>
                </c:pt>
                <c:pt idx="1671">
                  <c:v>4.8340674171770119E-2</c:v>
                </c:pt>
                <c:pt idx="1672">
                  <c:v>1.6206394915565217E-3</c:v>
                </c:pt>
                <c:pt idx="1673">
                  <c:v>3.7506436850986972E-2</c:v>
                </c:pt>
                <c:pt idx="1674">
                  <c:v>5.1132566384997823E-2</c:v>
                </c:pt>
                <c:pt idx="1675">
                  <c:v>3.8021421287486708E-2</c:v>
                </c:pt>
                <c:pt idx="1676">
                  <c:v>7.0986978521262623E-2</c:v>
                </c:pt>
                <c:pt idx="1677">
                  <c:v>3.0079323651570861E-2</c:v>
                </c:pt>
                <c:pt idx="1678">
                  <c:v>3.8906466103602738E-2</c:v>
                </c:pt>
                <c:pt idx="1679">
                  <c:v>5.1324249698004986E-3</c:v>
                </c:pt>
                <c:pt idx="1680">
                  <c:v>6.1217962651674371E-3</c:v>
                </c:pt>
                <c:pt idx="1681">
                  <c:v>3.5364898514892502E-2</c:v>
                </c:pt>
                <c:pt idx="1682">
                  <c:v>4.6430224823498914E-2</c:v>
                </c:pt>
                <c:pt idx="1683">
                  <c:v>3.5795480973506037E-2</c:v>
                </c:pt>
                <c:pt idx="1684">
                  <c:v>4.7237367350718047E-2</c:v>
                </c:pt>
                <c:pt idx="1685">
                  <c:v>1.6826373513050212E-3</c:v>
                </c:pt>
                <c:pt idx="1686">
                  <c:v>3.5885367473987947E-2</c:v>
                </c:pt>
                <c:pt idx="1687">
                  <c:v>3.1278237852751599E-2</c:v>
                </c:pt>
                <c:pt idx="1688">
                  <c:v>3.6336612105836948E-3</c:v>
                </c:pt>
                <c:pt idx="1689">
                  <c:v>5.6289636946982111E-3</c:v>
                </c:pt>
                <c:pt idx="1690">
                  <c:v>3.3931874665307435E-2</c:v>
                </c:pt>
                <c:pt idx="1691">
                  <c:v>4.0902902394306113E-2</c:v>
                </c:pt>
                <c:pt idx="1692">
                  <c:v>2.4727009627985349E-3</c:v>
                </c:pt>
                <c:pt idx="1693">
                  <c:v>1.4653065047373902E-2</c:v>
                </c:pt>
                <c:pt idx="1694">
                  <c:v>6.1549603883838538E-3</c:v>
                </c:pt>
                <c:pt idx="1695">
                  <c:v>7.0474698030895105E-3</c:v>
                </c:pt>
                <c:pt idx="1696">
                  <c:v>1.9092323606802346E-2</c:v>
                </c:pt>
                <c:pt idx="1697">
                  <c:v>1.3102844485737782E-2</c:v>
                </c:pt>
                <c:pt idx="1698">
                  <c:v>6.0471460288212833E-2</c:v>
                </c:pt>
                <c:pt idx="1699">
                  <c:v>1.8920068090883774E-3</c:v>
                </c:pt>
                <c:pt idx="1700">
                  <c:v>7.4878255860147139E-2</c:v>
                </c:pt>
                <c:pt idx="1701">
                  <c:v>4.6069332939334628E-2</c:v>
                </c:pt>
                <c:pt idx="1702">
                  <c:v>4.0622131014156404E-2</c:v>
                </c:pt>
                <c:pt idx="1703">
                  <c:v>4.9749398686734565E-2</c:v>
                </c:pt>
                <c:pt idx="1704">
                  <c:v>1.791218938295764E-2</c:v>
                </c:pt>
                <c:pt idx="1705">
                  <c:v>1.718819734372545E-2</c:v>
                </c:pt>
                <c:pt idx="1706">
                  <c:v>7.1182745262542715E-2</c:v>
                </c:pt>
                <c:pt idx="1707">
                  <c:v>6.039559529258974E-2</c:v>
                </c:pt>
                <c:pt idx="1708">
                  <c:v>3.1860109747239788E-2</c:v>
                </c:pt>
                <c:pt idx="1709">
                  <c:v>2.1210161623291452E-3</c:v>
                </c:pt>
                <c:pt idx="1710">
                  <c:v>4.5965529142991506E-2</c:v>
                </c:pt>
                <c:pt idx="1711">
                  <c:v>5.7716952533020227E-2</c:v>
                </c:pt>
                <c:pt idx="1712">
                  <c:v>3.8846642020325607E-3</c:v>
                </c:pt>
                <c:pt idx="1713">
                  <c:v>3.2275611084343916E-2</c:v>
                </c:pt>
                <c:pt idx="1714">
                  <c:v>6.4329249072824793E-2</c:v>
                </c:pt>
                <c:pt idx="1715">
                  <c:v>6.2133079277986107E-2</c:v>
                </c:pt>
                <c:pt idx="1716">
                  <c:v>4.6548727059791781E-2</c:v>
                </c:pt>
                <c:pt idx="1717">
                  <c:v>6.8587736891417657E-3</c:v>
                </c:pt>
                <c:pt idx="1718">
                  <c:v>2.2990334428310915E-3</c:v>
                </c:pt>
                <c:pt idx="1719">
                  <c:v>2.8493665974411927E-2</c:v>
                </c:pt>
                <c:pt idx="1720">
                  <c:v>1.1182425980319382E-4</c:v>
                </c:pt>
                <c:pt idx="1721">
                  <c:v>2.449031802019945E-2</c:v>
                </c:pt>
                <c:pt idx="1722">
                  <c:v>8.8529987101809305E-3</c:v>
                </c:pt>
                <c:pt idx="1723">
                  <c:v>2.7030651932768747E-2</c:v>
                </c:pt>
                <c:pt idx="1724">
                  <c:v>3.5340696553124815E-2</c:v>
                </c:pt>
                <c:pt idx="1725">
                  <c:v>6.9518759402086129E-3</c:v>
                </c:pt>
                <c:pt idx="1726">
                  <c:v>9.5880053446516112E-3</c:v>
                </c:pt>
                <c:pt idx="1727">
                  <c:v>1.2644042978263955E-2</c:v>
                </c:pt>
                <c:pt idx="1728">
                  <c:v>3.0321771905664211E-2</c:v>
                </c:pt>
                <c:pt idx="1729">
                  <c:v>3.1944877908397555E-2</c:v>
                </c:pt>
                <c:pt idx="1730">
                  <c:v>2.8896803604867023E-2</c:v>
                </c:pt>
                <c:pt idx="1731">
                  <c:v>3.2085567193576005E-2</c:v>
                </c:pt>
                <c:pt idx="1732">
                  <c:v>6.1509033336941583E-2</c:v>
                </c:pt>
                <c:pt idx="1733">
                  <c:v>3.2953622666129188E-2</c:v>
                </c:pt>
                <c:pt idx="1734">
                  <c:v>5.764852444383288E-2</c:v>
                </c:pt>
                <c:pt idx="1735">
                  <c:v>1.573319005543769E-2</c:v>
                </c:pt>
                <c:pt idx="1736">
                  <c:v>2.9560356188803753E-2</c:v>
                </c:pt>
                <c:pt idx="1737">
                  <c:v>9.3771896925717423E-3</c:v>
                </c:pt>
                <c:pt idx="1738">
                  <c:v>2.0979735418406531E-2</c:v>
                </c:pt>
                <c:pt idx="1739">
                  <c:v>1.2089126055823988E-2</c:v>
                </c:pt>
                <c:pt idx="1740">
                  <c:v>1.8425713855963557E-2</c:v>
                </c:pt>
                <c:pt idx="1741">
                  <c:v>1.6763422376365279E-2</c:v>
                </c:pt>
                <c:pt idx="1742">
                  <c:v>3.3326376647571754E-3</c:v>
                </c:pt>
                <c:pt idx="1743">
                  <c:v>2.6697116517201049E-2</c:v>
                </c:pt>
                <c:pt idx="1744">
                  <c:v>9.3498525868215675E-3</c:v>
                </c:pt>
                <c:pt idx="1745">
                  <c:v>8.6192375662748257E-3</c:v>
                </c:pt>
                <c:pt idx="1746">
                  <c:v>2.70581326563719E-2</c:v>
                </c:pt>
                <c:pt idx="1747">
                  <c:v>2.8814976376369691E-2</c:v>
                </c:pt>
                <c:pt idx="1748">
                  <c:v>1.0515862733388478E-2</c:v>
                </c:pt>
                <c:pt idx="1749">
                  <c:v>1.0519338729437677E-3</c:v>
                </c:pt>
                <c:pt idx="1750">
                  <c:v>5.1605277000064655E-2</c:v>
                </c:pt>
                <c:pt idx="1751">
                  <c:v>3.3232765796267993E-2</c:v>
                </c:pt>
                <c:pt idx="1752">
                  <c:v>1.5938073618872711E-2</c:v>
                </c:pt>
                <c:pt idx="1753">
                  <c:v>4.6753209267050977E-4</c:v>
                </c:pt>
                <c:pt idx="1754">
                  <c:v>3.8914861868155834E-2</c:v>
                </c:pt>
                <c:pt idx="1755">
                  <c:v>1.6169575937588179E-2</c:v>
                </c:pt>
                <c:pt idx="1756">
                  <c:v>3.6569651781213304E-2</c:v>
                </c:pt>
                <c:pt idx="1757">
                  <c:v>3.8597448704079572E-2</c:v>
                </c:pt>
                <c:pt idx="1758">
                  <c:v>3.0982765348976245E-3</c:v>
                </c:pt>
                <c:pt idx="1759">
                  <c:v>5.716994416486593E-3</c:v>
                </c:pt>
                <c:pt idx="1760">
                  <c:v>1.9823388238843553E-2</c:v>
                </c:pt>
                <c:pt idx="1761">
                  <c:v>3.2256561927761059E-2</c:v>
                </c:pt>
                <c:pt idx="1762">
                  <c:v>4.0069929189840439E-2</c:v>
                </c:pt>
                <c:pt idx="1763">
                  <c:v>4.6876049342165363E-3</c:v>
                </c:pt>
                <c:pt idx="1764">
                  <c:v>1.2433835969513113E-3</c:v>
                </c:pt>
                <c:pt idx="1765">
                  <c:v>2.3376972269332667E-2</c:v>
                </c:pt>
                <c:pt idx="1766">
                  <c:v>7.2795903560939249E-2</c:v>
                </c:pt>
                <c:pt idx="1767">
                  <c:v>7.2369590811841605E-2</c:v>
                </c:pt>
                <c:pt idx="1768">
                  <c:v>2.27269980113388E-2</c:v>
                </c:pt>
                <c:pt idx="1769">
                  <c:v>3.2281703277447869E-3</c:v>
                </c:pt>
                <c:pt idx="1770">
                  <c:v>1.3512886540744231E-2</c:v>
                </c:pt>
                <c:pt idx="1771">
                  <c:v>1.6553030599176372E-2</c:v>
                </c:pt>
                <c:pt idx="1772">
                  <c:v>2.2980147710758896E-2</c:v>
                </c:pt>
                <c:pt idx="1773">
                  <c:v>3.3349685527878002E-2</c:v>
                </c:pt>
                <c:pt idx="1774">
                  <c:v>3.161203680048124E-2</c:v>
                </c:pt>
                <c:pt idx="1775">
                  <c:v>2.0465958411092781E-2</c:v>
                </c:pt>
                <c:pt idx="1776">
                  <c:v>2.2750400462813854E-2</c:v>
                </c:pt>
                <c:pt idx="1777">
                  <c:v>3.3868781511102911E-2</c:v>
                </c:pt>
                <c:pt idx="1778">
                  <c:v>2.4510818709553413E-2</c:v>
                </c:pt>
                <c:pt idx="1779">
                  <c:v>3.6930003653813152E-2</c:v>
                </c:pt>
                <c:pt idx="1780">
                  <c:v>3.2370017577821868E-2</c:v>
                </c:pt>
                <c:pt idx="1781">
                  <c:v>2.9371759331091748E-3</c:v>
                </c:pt>
                <c:pt idx="1782">
                  <c:v>6.0687605468368544E-2</c:v>
                </c:pt>
                <c:pt idx="1783">
                  <c:v>3.2680622614859475E-2</c:v>
                </c:pt>
                <c:pt idx="1784">
                  <c:v>7.7934492345135883E-3</c:v>
                </c:pt>
                <c:pt idx="1785">
                  <c:v>1.9892677323232002E-3</c:v>
                </c:pt>
                <c:pt idx="1786">
                  <c:v>2.8866427246035727E-2</c:v>
                </c:pt>
                <c:pt idx="1787">
                  <c:v>1.8368693229440854E-2</c:v>
                </c:pt>
                <c:pt idx="1788">
                  <c:v>7.6273336159935149E-3</c:v>
                </c:pt>
                <c:pt idx="1789">
                  <c:v>1.1308004886840277E-2</c:v>
                </c:pt>
                <c:pt idx="1790">
                  <c:v>5.8501536451742771E-3</c:v>
                </c:pt>
                <c:pt idx="1791">
                  <c:v>4.0457669660070833E-2</c:v>
                </c:pt>
                <c:pt idx="1792">
                  <c:v>1.7988976840385286E-2</c:v>
                </c:pt>
                <c:pt idx="1793">
                  <c:v>3.1571213255251529E-2</c:v>
                </c:pt>
                <c:pt idx="1794">
                  <c:v>2.7469295096392971E-2</c:v>
                </c:pt>
                <c:pt idx="1795">
                  <c:v>2.0779150574249759E-3</c:v>
                </c:pt>
                <c:pt idx="1796">
                  <c:v>8.1147931814717043E-3</c:v>
                </c:pt>
                <c:pt idx="1797">
                  <c:v>4.571663911135701E-2</c:v>
                </c:pt>
                <c:pt idx="1798">
                  <c:v>3.6919376846117978E-2</c:v>
                </c:pt>
                <c:pt idx="1799">
                  <c:v>6.3897040487943021E-2</c:v>
                </c:pt>
                <c:pt idx="1800">
                  <c:v>3.3538125340443647E-2</c:v>
                </c:pt>
                <c:pt idx="1801">
                  <c:v>3.1738990861045362E-2</c:v>
                </c:pt>
                <c:pt idx="1802">
                  <c:v>2.5545369943372653E-2</c:v>
                </c:pt>
                <c:pt idx="1803">
                  <c:v>1.0402703413627036E-2</c:v>
                </c:pt>
                <c:pt idx="1804">
                  <c:v>1.8127978052533619E-3</c:v>
                </c:pt>
                <c:pt idx="1805">
                  <c:v>2.2816494129911696E-2</c:v>
                </c:pt>
                <c:pt idx="1806">
                  <c:v>1.8066425151169605E-2</c:v>
                </c:pt>
                <c:pt idx="1807">
                  <c:v>4.7498233258853197E-2</c:v>
                </c:pt>
                <c:pt idx="1808">
                  <c:v>3.0308148574248019E-3</c:v>
                </c:pt>
                <c:pt idx="1809">
                  <c:v>1.4112369845296055E-2</c:v>
                </c:pt>
                <c:pt idx="1810">
                  <c:v>2.7751732133302797E-2</c:v>
                </c:pt>
                <c:pt idx="1811">
                  <c:v>3.0924785758496713E-2</c:v>
                </c:pt>
                <c:pt idx="1812">
                  <c:v>1.2539844217137303E-2</c:v>
                </c:pt>
                <c:pt idx="1813">
                  <c:v>3.0417695020370509E-2</c:v>
                </c:pt>
                <c:pt idx="1814">
                  <c:v>4.3555174781532051E-3</c:v>
                </c:pt>
                <c:pt idx="1815">
                  <c:v>1.1997354867984202E-2</c:v>
                </c:pt>
                <c:pt idx="1816">
                  <c:v>5.2658840982363911E-2</c:v>
                </c:pt>
                <c:pt idx="1817">
                  <c:v>1.3407519390574153E-2</c:v>
                </c:pt>
                <c:pt idx="1818">
                  <c:v>6.4196838673400841E-2</c:v>
                </c:pt>
                <c:pt idx="1819">
                  <c:v>2.6728137738498709E-2</c:v>
                </c:pt>
                <c:pt idx="1820">
                  <c:v>3.363853477442174E-2</c:v>
                </c:pt>
                <c:pt idx="1821">
                  <c:v>3.2312286537636049E-2</c:v>
                </c:pt>
                <c:pt idx="1822">
                  <c:v>4.4050636069010871E-2</c:v>
                </c:pt>
                <c:pt idx="1823">
                  <c:v>2.4315424934131871E-2</c:v>
                </c:pt>
                <c:pt idx="1824">
                  <c:v>3.7795753695917263E-2</c:v>
                </c:pt>
                <c:pt idx="1825">
                  <c:v>3.7293212216500849E-3</c:v>
                </c:pt>
                <c:pt idx="1826">
                  <c:v>1.742310484520164E-2</c:v>
                </c:pt>
                <c:pt idx="1827">
                  <c:v>6.2964622259258099E-2</c:v>
                </c:pt>
                <c:pt idx="1828">
                  <c:v>4.9943511299638615E-2</c:v>
                </c:pt>
                <c:pt idx="1829">
                  <c:v>7.1818176245907778E-2</c:v>
                </c:pt>
                <c:pt idx="1830">
                  <c:v>5.7801505712710886E-2</c:v>
                </c:pt>
                <c:pt idx="1831">
                  <c:v>6.0639915937632507E-3</c:v>
                </c:pt>
                <c:pt idx="1832">
                  <c:v>5.554307222151194E-4</c:v>
                </c:pt>
                <c:pt idx="1833">
                  <c:v>2.7225066736371466E-2</c:v>
                </c:pt>
                <c:pt idx="1834">
                  <c:v>1.1790074920351046E-3</c:v>
                </c:pt>
                <c:pt idx="1835">
                  <c:v>4.5257470924580469E-2</c:v>
                </c:pt>
                <c:pt idx="1836">
                  <c:v>4.7468141800368097E-2</c:v>
                </c:pt>
                <c:pt idx="1837">
                  <c:v>4.8612786615635138E-2</c:v>
                </c:pt>
                <c:pt idx="1838">
                  <c:v>3.0773778822672269E-2</c:v>
                </c:pt>
                <c:pt idx="1839">
                  <c:v>7.6847031081471812E-2</c:v>
                </c:pt>
                <c:pt idx="1840">
                  <c:v>3.3514589669407471E-2</c:v>
                </c:pt>
                <c:pt idx="1841">
                  <c:v>4.0006679705416846E-2</c:v>
                </c:pt>
                <c:pt idx="1842">
                  <c:v>6.1074317801719492E-2</c:v>
                </c:pt>
                <c:pt idx="1843">
                  <c:v>1.709457355893609E-2</c:v>
                </c:pt>
                <c:pt idx="1844">
                  <c:v>2.0250363741488859E-3</c:v>
                </c:pt>
                <c:pt idx="1845">
                  <c:v>5.0054747766648811E-2</c:v>
                </c:pt>
                <c:pt idx="1846">
                  <c:v>4.5838756648701601E-2</c:v>
                </c:pt>
                <c:pt idx="1847">
                  <c:v>6.5504456247555354E-2</c:v>
                </c:pt>
                <c:pt idx="1848">
                  <c:v>3.413464830997745E-2</c:v>
                </c:pt>
                <c:pt idx="1849">
                  <c:v>3.7711936491155833E-2</c:v>
                </c:pt>
                <c:pt idx="1850">
                  <c:v>1.8746539430891631E-2</c:v>
                </c:pt>
                <c:pt idx="1851">
                  <c:v>3.0464058185459275E-2</c:v>
                </c:pt>
                <c:pt idx="1852">
                  <c:v>1.2649781116949594E-3</c:v>
                </c:pt>
                <c:pt idx="1853">
                  <c:v>5.7053140679455411E-2</c:v>
                </c:pt>
                <c:pt idx="1854">
                  <c:v>6.0607669563226543E-4</c:v>
                </c:pt>
                <c:pt idx="1855">
                  <c:v>1.2521686821443738E-2</c:v>
                </c:pt>
                <c:pt idx="1856">
                  <c:v>2.8970710132824165E-2</c:v>
                </c:pt>
                <c:pt idx="1857">
                  <c:v>1.8817117391831395E-2</c:v>
                </c:pt>
                <c:pt idx="1858">
                  <c:v>2.4298763969064219E-2</c:v>
                </c:pt>
                <c:pt idx="1859">
                  <c:v>3.3600999892355085E-2</c:v>
                </c:pt>
                <c:pt idx="1860">
                  <c:v>1.973159334310479E-2</c:v>
                </c:pt>
                <c:pt idx="1861">
                  <c:v>4.9575121377507476E-2</c:v>
                </c:pt>
                <c:pt idx="1862">
                  <c:v>1.614892981431856E-2</c:v>
                </c:pt>
                <c:pt idx="1863">
                  <c:v>3.9259952461788435E-2</c:v>
                </c:pt>
                <c:pt idx="1864">
                  <c:v>5.5303222018553665E-2</c:v>
                </c:pt>
                <c:pt idx="1865">
                  <c:v>3.2297137572576365E-2</c:v>
                </c:pt>
                <c:pt idx="1866">
                  <c:v>1.1621303098282623E-2</c:v>
                </c:pt>
                <c:pt idx="1867">
                  <c:v>4.1521624463093795E-4</c:v>
                </c:pt>
                <c:pt idx="1868">
                  <c:v>5.1588368775047095E-3</c:v>
                </c:pt>
                <c:pt idx="1869">
                  <c:v>9.7447143390436679E-3</c:v>
                </c:pt>
                <c:pt idx="1870">
                  <c:v>6.784539590474549E-2</c:v>
                </c:pt>
                <c:pt idx="1871">
                  <c:v>7.6073011206312754E-2</c:v>
                </c:pt>
                <c:pt idx="1872">
                  <c:v>7.7590726132253868E-3</c:v>
                </c:pt>
                <c:pt idx="1873">
                  <c:v>2.2769526080780318E-2</c:v>
                </c:pt>
                <c:pt idx="1874">
                  <c:v>7.6532453676030052E-2</c:v>
                </c:pt>
                <c:pt idx="1875">
                  <c:v>5.3584026320359905E-2</c:v>
                </c:pt>
                <c:pt idx="1876">
                  <c:v>4.4316727215207033E-2</c:v>
                </c:pt>
                <c:pt idx="1877">
                  <c:v>1.1124822125587633E-3</c:v>
                </c:pt>
                <c:pt idx="1878">
                  <c:v>3.7215424231942969E-2</c:v>
                </c:pt>
                <c:pt idx="1879">
                  <c:v>1.326466952627971E-3</c:v>
                </c:pt>
                <c:pt idx="1880">
                  <c:v>3.804884584321358E-2</c:v>
                </c:pt>
                <c:pt idx="1881">
                  <c:v>1.0264245923967094E-2</c:v>
                </c:pt>
                <c:pt idx="1882">
                  <c:v>1.0986473218524324E-2</c:v>
                </c:pt>
                <c:pt idx="1883">
                  <c:v>1.9518034628555728E-2</c:v>
                </c:pt>
                <c:pt idx="1884">
                  <c:v>6.6497593833820923E-2</c:v>
                </c:pt>
                <c:pt idx="1885">
                  <c:v>1.2439026493711152E-2</c:v>
                </c:pt>
                <c:pt idx="1886">
                  <c:v>6.5957184878350145E-2</c:v>
                </c:pt>
                <c:pt idx="1887">
                  <c:v>2.0005357858044134E-2</c:v>
                </c:pt>
                <c:pt idx="1888">
                  <c:v>4.5133618781511073E-4</c:v>
                </c:pt>
                <c:pt idx="1889">
                  <c:v>3.1773532784837209E-2</c:v>
                </c:pt>
                <c:pt idx="1890">
                  <c:v>2.8644215622927766E-2</c:v>
                </c:pt>
                <c:pt idx="1891">
                  <c:v>4.1210681185768684E-2</c:v>
                </c:pt>
                <c:pt idx="1892">
                  <c:v>7.419921536034991E-3</c:v>
                </c:pt>
                <c:pt idx="1893">
                  <c:v>1.491945006633341E-2</c:v>
                </c:pt>
                <c:pt idx="1894">
                  <c:v>1.4354543046613138E-2</c:v>
                </c:pt>
                <c:pt idx="1895">
                  <c:v>6.7580427486021333E-2</c:v>
                </c:pt>
                <c:pt idx="1896">
                  <c:v>2.7200942966837931E-2</c:v>
                </c:pt>
                <c:pt idx="1897">
                  <c:v>6.4924477129374644E-3</c:v>
                </c:pt>
                <c:pt idx="1898">
                  <c:v>1.0944223258649095E-2</c:v>
                </c:pt>
                <c:pt idx="1899">
                  <c:v>4.7307191329851131E-2</c:v>
                </c:pt>
                <c:pt idx="1900">
                  <c:v>3.2313345889441333E-2</c:v>
                </c:pt>
                <c:pt idx="1901">
                  <c:v>5.0318971645248456E-2</c:v>
                </c:pt>
                <c:pt idx="1902">
                  <c:v>2.1889992680171329E-2</c:v>
                </c:pt>
                <c:pt idx="1903">
                  <c:v>2.9813429377005849E-2</c:v>
                </c:pt>
                <c:pt idx="1904">
                  <c:v>2.907495036508654E-2</c:v>
                </c:pt>
                <c:pt idx="1905">
                  <c:v>4.368123985417428E-3</c:v>
                </c:pt>
                <c:pt idx="1906">
                  <c:v>6.9248354696578487E-2</c:v>
                </c:pt>
                <c:pt idx="1907">
                  <c:v>4.1102005224280293E-2</c:v>
                </c:pt>
                <c:pt idx="1908">
                  <c:v>5.0041472103359345E-2</c:v>
                </c:pt>
                <c:pt idx="1909">
                  <c:v>3.4789720907875611E-2</c:v>
                </c:pt>
                <c:pt idx="1910">
                  <c:v>6.9647126985604348E-3</c:v>
                </c:pt>
                <c:pt idx="1911">
                  <c:v>4.3391139355719491E-2</c:v>
                </c:pt>
                <c:pt idx="1912">
                  <c:v>2.8468724073996206E-2</c:v>
                </c:pt>
                <c:pt idx="1913">
                  <c:v>2.3666479845013615E-2</c:v>
                </c:pt>
                <c:pt idx="1914">
                  <c:v>5.3957601183698904E-2</c:v>
                </c:pt>
                <c:pt idx="1915">
                  <c:v>1.8881854180350138E-2</c:v>
                </c:pt>
                <c:pt idx="1916">
                  <c:v>5.7391717406934051E-2</c:v>
                </c:pt>
                <c:pt idx="1917">
                  <c:v>4.1749663250811708E-3</c:v>
                </c:pt>
                <c:pt idx="1918">
                  <c:v>3.684575996849928E-2</c:v>
                </c:pt>
                <c:pt idx="1919">
                  <c:v>3.3114650125990672E-2</c:v>
                </c:pt>
                <c:pt idx="1920">
                  <c:v>2.834708856654879E-2</c:v>
                </c:pt>
                <c:pt idx="1921">
                  <c:v>4.3295258984460377E-2</c:v>
                </c:pt>
                <c:pt idx="1922">
                  <c:v>4.3080876833265204E-2</c:v>
                </c:pt>
                <c:pt idx="1923">
                  <c:v>7.1875385392318513E-3</c:v>
                </c:pt>
                <c:pt idx="1924">
                  <c:v>4.9674753719877365E-3</c:v>
                </c:pt>
                <c:pt idx="1925">
                  <c:v>5.1643410943567614E-3</c:v>
                </c:pt>
                <c:pt idx="1926">
                  <c:v>5.5544677614619682E-2</c:v>
                </c:pt>
                <c:pt idx="1927">
                  <c:v>2.607944699017074E-2</c:v>
                </c:pt>
                <c:pt idx="1928">
                  <c:v>6.5038865484889949E-2</c:v>
                </c:pt>
                <c:pt idx="1929">
                  <c:v>2.5089594761664679E-2</c:v>
                </c:pt>
                <c:pt idx="1930">
                  <c:v>1.457878679030529E-2</c:v>
                </c:pt>
                <c:pt idx="1931">
                  <c:v>4.4616471339208534E-2</c:v>
                </c:pt>
                <c:pt idx="1932">
                  <c:v>3.0836567609683601E-2</c:v>
                </c:pt>
                <c:pt idx="1933">
                  <c:v>4.4685852674187086E-2</c:v>
                </c:pt>
                <c:pt idx="1934">
                  <c:v>7.3074972312239514E-2</c:v>
                </c:pt>
                <c:pt idx="1935">
                  <c:v>1.4269550010036016E-2</c:v>
                </c:pt>
                <c:pt idx="1936">
                  <c:v>4.5716968900413376E-3</c:v>
                </c:pt>
                <c:pt idx="1937">
                  <c:v>3.297200058307559E-3</c:v>
                </c:pt>
                <c:pt idx="1938">
                  <c:v>5.0407718685464703E-3</c:v>
                </c:pt>
                <c:pt idx="1939">
                  <c:v>6.6978060903507899E-2</c:v>
                </c:pt>
                <c:pt idx="1940">
                  <c:v>6.1364043659092815E-2</c:v>
                </c:pt>
                <c:pt idx="1941">
                  <c:v>2.406667668218284E-2</c:v>
                </c:pt>
                <c:pt idx="1942">
                  <c:v>2.0363888330210498E-2</c:v>
                </c:pt>
                <c:pt idx="1943">
                  <c:v>2.3867493696416268E-3</c:v>
                </c:pt>
                <c:pt idx="1944">
                  <c:v>1.8067774768527164E-2</c:v>
                </c:pt>
                <c:pt idx="1945">
                  <c:v>2.6207172652354106E-2</c:v>
                </c:pt>
                <c:pt idx="1946">
                  <c:v>6.8684840877194689E-2</c:v>
                </c:pt>
                <c:pt idx="1947">
                  <c:v>3.5125958228892382E-4</c:v>
                </c:pt>
                <c:pt idx="1948">
                  <c:v>3.9017994079126192E-2</c:v>
                </c:pt>
                <c:pt idx="1949">
                  <c:v>2.6536991793362587E-2</c:v>
                </c:pt>
                <c:pt idx="1950">
                  <c:v>4.2434704844148954E-3</c:v>
                </c:pt>
                <c:pt idx="1951">
                  <c:v>1.4543012182823385E-3</c:v>
                </c:pt>
                <c:pt idx="1952">
                  <c:v>4.3166811310242914E-2</c:v>
                </c:pt>
                <c:pt idx="1953">
                  <c:v>1.0616734232304595E-2</c:v>
                </c:pt>
                <c:pt idx="1954">
                  <c:v>1.1350710423884446E-3</c:v>
                </c:pt>
                <c:pt idx="1955">
                  <c:v>6.5484539803220845E-2</c:v>
                </c:pt>
                <c:pt idx="1956">
                  <c:v>2.6137899718231553E-2</c:v>
                </c:pt>
                <c:pt idx="1957">
                  <c:v>9.2489318425603758E-3</c:v>
                </c:pt>
                <c:pt idx="1958">
                  <c:v>9.4792677789511451E-4</c:v>
                </c:pt>
                <c:pt idx="1959">
                  <c:v>1.2577468602086044E-2</c:v>
                </c:pt>
                <c:pt idx="1960">
                  <c:v>8.710054246626844E-3</c:v>
                </c:pt>
                <c:pt idx="1961">
                  <c:v>4.97115965325877E-2</c:v>
                </c:pt>
                <c:pt idx="1962">
                  <c:v>2.029590139721732E-2</c:v>
                </c:pt>
                <c:pt idx="1963">
                  <c:v>5.248104527299223E-2</c:v>
                </c:pt>
                <c:pt idx="1964">
                  <c:v>1.4258365218522336E-2</c:v>
                </c:pt>
                <c:pt idx="1965">
                  <c:v>5.0368637023590311E-2</c:v>
                </c:pt>
                <c:pt idx="1966">
                  <c:v>5.5482213120732427E-2</c:v>
                </c:pt>
                <c:pt idx="1967">
                  <c:v>4.0593093256534811E-2</c:v>
                </c:pt>
                <c:pt idx="1968">
                  <c:v>4.4940529931911138E-2</c:v>
                </c:pt>
                <c:pt idx="1969">
                  <c:v>3.7086484437081457E-2</c:v>
                </c:pt>
                <c:pt idx="1970">
                  <c:v>5.474469914502697E-2</c:v>
                </c:pt>
                <c:pt idx="1971">
                  <c:v>1.6191855428192077E-2</c:v>
                </c:pt>
                <c:pt idx="1972">
                  <c:v>9.1175996685616059E-3</c:v>
                </c:pt>
                <c:pt idx="1973">
                  <c:v>4.9730797584184E-2</c:v>
                </c:pt>
                <c:pt idx="1974">
                  <c:v>4.1263840743211311E-3</c:v>
                </c:pt>
                <c:pt idx="1975">
                  <c:v>4.1729508345611427E-2</c:v>
                </c:pt>
                <c:pt idx="1976">
                  <c:v>3.4020380729743484E-2</c:v>
                </c:pt>
                <c:pt idx="1977">
                  <c:v>2.6714556687691384E-4</c:v>
                </c:pt>
                <c:pt idx="1978">
                  <c:v>2.3931218954976057E-2</c:v>
                </c:pt>
                <c:pt idx="1979">
                  <c:v>1.9237460855896428E-2</c:v>
                </c:pt>
                <c:pt idx="1980">
                  <c:v>1.0136957854043225E-2</c:v>
                </c:pt>
                <c:pt idx="1981">
                  <c:v>1.1215044216485301E-2</c:v>
                </c:pt>
                <c:pt idx="1982">
                  <c:v>3.0704179598499255E-2</c:v>
                </c:pt>
                <c:pt idx="1983">
                  <c:v>1.0107820346969134E-2</c:v>
                </c:pt>
                <c:pt idx="1984">
                  <c:v>2.2501364847464688E-2</c:v>
                </c:pt>
                <c:pt idx="1985">
                  <c:v>5.2023643256279749E-2</c:v>
                </c:pt>
                <c:pt idx="1986">
                  <c:v>2.6148704001279815E-2</c:v>
                </c:pt>
                <c:pt idx="1987">
                  <c:v>1.3892503256522295E-2</c:v>
                </c:pt>
                <c:pt idx="1988">
                  <c:v>8.2054419697695849E-3</c:v>
                </c:pt>
                <c:pt idx="1989">
                  <c:v>6.2178874549531783E-2</c:v>
                </c:pt>
                <c:pt idx="1990">
                  <c:v>1.4207174353698948E-2</c:v>
                </c:pt>
                <c:pt idx="1991">
                  <c:v>1.670103834636287E-2</c:v>
                </c:pt>
                <c:pt idx="1992">
                  <c:v>2.2891082457854983E-2</c:v>
                </c:pt>
                <c:pt idx="1993">
                  <c:v>1.9838474224466524E-2</c:v>
                </c:pt>
                <c:pt idx="1994">
                  <c:v>5.0752062611812261E-2</c:v>
                </c:pt>
                <c:pt idx="1995">
                  <c:v>1.5840521174943303E-2</c:v>
                </c:pt>
                <c:pt idx="1996">
                  <c:v>1.648411560145838E-2</c:v>
                </c:pt>
                <c:pt idx="1997">
                  <c:v>7.4274591157244815E-2</c:v>
                </c:pt>
                <c:pt idx="1998">
                  <c:v>3.7500636530244498E-2</c:v>
                </c:pt>
                <c:pt idx="1999">
                  <c:v>2.5533787510168306E-2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BD-4F02-B8C2-0867152238AD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BD-4F02-B8C2-08671522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93464"/>
        <c:axId val="1"/>
      </c:scatterChart>
      <c:valAx>
        <c:axId val="35789346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89346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0-43F2-807C-0404944BCA4B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170.0106507594603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171.18888574297441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169.78297371359415</c:v>
                </c:pt>
                <c:pt idx="38">
                  <c:v>1000000</c:v>
                </c:pt>
                <c:pt idx="39">
                  <c:v>171.52471801679417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171.0087345322392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169.48173916729354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170.04982749869049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169.59630861237375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168.00847459718128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168.67851671205827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171.75243904504543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170.45019779886664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171.86899649376213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170.27749409055735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170.42933252189206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170.80015550180298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169.76723003504654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169.89696615516749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171.85716528685884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171.9126763236813</c:v>
                </c:pt>
                <c:pt idx="245">
                  <c:v>1000000</c:v>
                </c:pt>
                <c:pt idx="246">
                  <c:v>169.32955875722655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168.63587450151027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170.74031468405846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168.32292452701731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169.3704679786596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171.0281660834427</c:v>
                </c:pt>
                <c:pt idx="343">
                  <c:v>1000000</c:v>
                </c:pt>
                <c:pt idx="344">
                  <c:v>168.01390394598815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169.55829833795005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169.82424581106844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169.02820600396791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171.2220948564796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171.75517162373058</c:v>
                </c:pt>
                <c:pt idx="419">
                  <c:v>1000000</c:v>
                </c:pt>
                <c:pt idx="420">
                  <c:v>1000000</c:v>
                </c:pt>
                <c:pt idx="421">
                  <c:v>168.2546442270274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169.39329514024087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170.00823472148139</c:v>
                </c:pt>
                <c:pt idx="433">
                  <c:v>1000000</c:v>
                </c:pt>
                <c:pt idx="434">
                  <c:v>170.64881645034211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168.88511006894976</c:v>
                </c:pt>
                <c:pt idx="481">
                  <c:v>1000000</c:v>
                </c:pt>
                <c:pt idx="482">
                  <c:v>1000000</c:v>
                </c:pt>
                <c:pt idx="483">
                  <c:v>169.14098425680683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170.11181127634626</c:v>
                </c:pt>
                <c:pt idx="496">
                  <c:v>1000000</c:v>
                </c:pt>
                <c:pt idx="497">
                  <c:v>170.3271662945063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168.61572614929125</c:v>
                </c:pt>
                <c:pt idx="515">
                  <c:v>1000000</c:v>
                </c:pt>
                <c:pt idx="516">
                  <c:v>1000000</c:v>
                </c:pt>
                <c:pt idx="517">
                  <c:v>169.99914354625173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169.89511065295477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170.5859156446426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169.68018995294935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170.62379637585482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170.15786498322461</c:v>
                </c:pt>
                <c:pt idx="586">
                  <c:v>1000000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169.11869667929523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170.79540440299468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171.62482711001357</c:v>
                </c:pt>
                <c:pt idx="694">
                  <c:v>1000000</c:v>
                </c:pt>
                <c:pt idx="695">
                  <c:v>1000000</c:v>
                </c:pt>
                <c:pt idx="696">
                  <c:v>170.94609252958512</c:v>
                </c:pt>
                <c:pt idx="697">
                  <c:v>1000000</c:v>
                </c:pt>
                <c:pt idx="698">
                  <c:v>1000000</c:v>
                </c:pt>
                <c:pt idx="699">
                  <c:v>169.42459813644254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169.92089758808939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169.2814296563574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168.72086632403597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168.10373779449003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170.26859775602071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168.02861518041453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171.17907323160335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169.21055088793253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171.77849997501707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168.98523189154847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171.63112059618089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169.91029817670992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170.92528312580433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170.054036544138</c:v>
                </c:pt>
                <c:pt idx="859">
                  <c:v>1000000</c:v>
                </c:pt>
                <c:pt idx="860">
                  <c:v>170.76169617858176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168.82221327462429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169.59814678431096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170.02937492544399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168.48031999841558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171.31698399742763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168.25009641445834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169.81358323137616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171.44991750111822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171.36845404021608</c:v>
                </c:pt>
                <c:pt idx="972">
                  <c:v>1000000</c:v>
                </c:pt>
                <c:pt idx="973">
                  <c:v>169.36256560011873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170.29787807438947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168.91713555580614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170.19874231692629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168.65010430036278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168.3871188267108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171.58065745886083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168.16347453228414</c:v>
                </c:pt>
                <c:pt idx="1087">
                  <c:v>1000000</c:v>
                </c:pt>
                <c:pt idx="1088">
                  <c:v>171.66528844679829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171.13186474594247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168.86360606941912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168.75999703691511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170.89667501400194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168.54784442045695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168.02765910011735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170.49549547083126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171.0829012722013</c:v>
                </c:pt>
                <c:pt idx="1158">
                  <c:v>1000000</c:v>
                </c:pt>
                <c:pt idx="1159">
                  <c:v>1000000</c:v>
                </c:pt>
                <c:pt idx="1160">
                  <c:v>171.00766757472846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171.69505575485451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168.65043714888543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170.32958493941817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169.17353296122417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170.54627734919885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168.66757370271699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171.99987761090102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170.66334827259118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170.58168640589446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170.22672492590561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171.40254962152704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169.47680038662679</c:v>
                </c:pt>
                <c:pt idx="1312">
                  <c:v>1000000</c:v>
                </c:pt>
                <c:pt idx="1313">
                  <c:v>1000000</c:v>
                </c:pt>
                <c:pt idx="1314">
                  <c:v>171.50808019932492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170.19648168436899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168.3892510658192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171.63851135838391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170.43157733515619</c:v>
                </c:pt>
                <c:pt idx="1380">
                  <c:v>1000000</c:v>
                </c:pt>
                <c:pt idx="1381">
                  <c:v>1000000</c:v>
                </c:pt>
                <c:pt idx="1382">
                  <c:v>169.60895808860994</c:v>
                </c:pt>
                <c:pt idx="1383">
                  <c:v>1000000</c:v>
                </c:pt>
                <c:pt idx="1384">
                  <c:v>1000000</c:v>
                </c:pt>
                <c:pt idx="1385">
                  <c:v>170.66323741054273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171.84727620440898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171.84449067968291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170.74928332431068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1000000</c:v>
                </c:pt>
                <c:pt idx="1425">
                  <c:v>170.63965090165306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171.44923599800509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168.24917064845127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170.37285580878915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170.89680840441599</c:v>
                </c:pt>
                <c:pt idx="1462">
                  <c:v>1000000</c:v>
                </c:pt>
                <c:pt idx="1463">
                  <c:v>1000000</c:v>
                </c:pt>
                <c:pt idx="1464">
                  <c:v>171.98739429956007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171.97631629395107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169.68685336120964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169.32401254330222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171.28521402403371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171.10723080585893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168.84539902645056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169.03074053348212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169.67570682235726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168.00819656040326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170.1438153056724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171.82223663462324</c:v>
                </c:pt>
                <c:pt idx="1596">
                  <c:v>1000000</c:v>
                </c:pt>
                <c:pt idx="1597">
                  <c:v>171.26473983123353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171.84128142940691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171.62807113310132</c:v>
                </c:pt>
                <c:pt idx="1620">
                  <c:v>1000000</c:v>
                </c:pt>
                <c:pt idx="1621">
                  <c:v>1000000</c:v>
                </c:pt>
                <c:pt idx="1622">
                  <c:v>171.49147933441432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169.08447232325793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171.89261922484937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171.61575298494699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169.34461008846301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168.78108648196701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168.70277330643148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1000000</c:v>
                </c:pt>
                <c:pt idx="1722">
                  <c:v>1000000</c:v>
                </c:pt>
                <c:pt idx="1723">
                  <c:v>169.71559040530067</c:v>
                </c:pt>
                <c:pt idx="1724">
                  <c:v>1000000</c:v>
                </c:pt>
                <c:pt idx="1725">
                  <c:v>1000000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169.41727957133159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168.66761212761918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170.72958294319915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169.78783177260729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171.15167592264268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169.70086699788388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169.62029232260113</c:v>
                </c:pt>
                <c:pt idx="1821">
                  <c:v>1000000</c:v>
                </c:pt>
                <c:pt idx="1822">
                  <c:v>1000000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1000000</c:v>
                </c:pt>
                <c:pt idx="1826">
                  <c:v>1000000</c:v>
                </c:pt>
                <c:pt idx="1827">
                  <c:v>169.17582624372284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168.12879441170102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171.5606051679074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170.1604056051267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170.45267237021727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170.29367676121228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170.48111334465838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169.03366868878692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169.7264834149571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171.19357564860366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171.47737585754544</c:v>
                </c:pt>
                <c:pt idx="1987">
                  <c:v>1000000</c:v>
                </c:pt>
                <c:pt idx="1988">
                  <c:v>170.70975207002533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0-43F2-807C-0404944BCA4B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60-43F2-807C-0404944BC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939992"/>
        <c:axId val="1"/>
      </c:scatterChart>
      <c:valAx>
        <c:axId val="35693999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6939992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9.0849252020219133E-4</c:v>
                </c:pt>
                <c:pt idx="1">
                  <c:v>1.6905794559328941E-3</c:v>
                </c:pt>
                <c:pt idx="2">
                  <c:v>6.9059359017931469E-4</c:v>
                </c:pt>
                <c:pt idx="3">
                  <c:v>8.5929438894917221E-3</c:v>
                </c:pt>
                <c:pt idx="4">
                  <c:v>7.8498327828664693E-4</c:v>
                </c:pt>
                <c:pt idx="5">
                  <c:v>7.8953798625461577E-2</c:v>
                </c:pt>
                <c:pt idx="6">
                  <c:v>2.1372533411869558E-2</c:v>
                </c:pt>
                <c:pt idx="7">
                  <c:v>2.4206168523887309E-2</c:v>
                </c:pt>
                <c:pt idx="8">
                  <c:v>2.9768678181107202E-2</c:v>
                </c:pt>
                <c:pt idx="9">
                  <c:v>5.9370518980294773E-2</c:v>
                </c:pt>
                <c:pt idx="10">
                  <c:v>4.2395822476797317E-2</c:v>
                </c:pt>
                <c:pt idx="11">
                  <c:v>1.1807202575595864E-2</c:v>
                </c:pt>
                <c:pt idx="12">
                  <c:v>2.3497496074565099E-3</c:v>
                </c:pt>
                <c:pt idx="13">
                  <c:v>7.9779403173107306E-4</c:v>
                </c:pt>
                <c:pt idx="14">
                  <c:v>8.3894385963479298E-2</c:v>
                </c:pt>
                <c:pt idx="15">
                  <c:v>3.9870809278066272E-2</c:v>
                </c:pt>
                <c:pt idx="16">
                  <c:v>8.2155066376709357E-2</c:v>
                </c:pt>
                <c:pt idx="17">
                  <c:v>5.932751979258781E-2</c:v>
                </c:pt>
                <c:pt idx="18">
                  <c:v>8.6912179495412245E-3</c:v>
                </c:pt>
                <c:pt idx="19">
                  <c:v>6.9898723863646664E-2</c:v>
                </c:pt>
                <c:pt idx="20">
                  <c:v>4.1156862526226974E-3</c:v>
                </c:pt>
                <c:pt idx="21">
                  <c:v>2.1879982174974731E-4</c:v>
                </c:pt>
                <c:pt idx="22">
                  <c:v>1.9857232927887415E-2</c:v>
                </c:pt>
                <c:pt idx="23">
                  <c:v>3.1598061495937677E-2</c:v>
                </c:pt>
                <c:pt idx="24">
                  <c:v>1.0704241820551441E-2</c:v>
                </c:pt>
                <c:pt idx="25">
                  <c:v>4.5335390499377714E-3</c:v>
                </c:pt>
                <c:pt idx="26">
                  <c:v>1.7401334760703952E-2</c:v>
                </c:pt>
                <c:pt idx="27">
                  <c:v>1.962096204258306E-3</c:v>
                </c:pt>
                <c:pt idx="28">
                  <c:v>3.3468757259159765E-2</c:v>
                </c:pt>
                <c:pt idx="29">
                  <c:v>3.9352409804751458E-2</c:v>
                </c:pt>
                <c:pt idx="30">
                  <c:v>9.6140747118712996E-4</c:v>
                </c:pt>
                <c:pt idx="31">
                  <c:v>1.8652895598678679E-2</c:v>
                </c:pt>
                <c:pt idx="32">
                  <c:v>7.4496221828074327E-3</c:v>
                </c:pt>
                <c:pt idx="33">
                  <c:v>6.8420316308914944E-2</c:v>
                </c:pt>
                <c:pt idx="34">
                  <c:v>1.1365102002019798E-2</c:v>
                </c:pt>
                <c:pt idx="35">
                  <c:v>2.3688191945752328E-2</c:v>
                </c:pt>
                <c:pt idx="36">
                  <c:v>1.1397309368954073E-2</c:v>
                </c:pt>
                <c:pt idx="37">
                  <c:v>1.8962449511021596E-2</c:v>
                </c:pt>
                <c:pt idx="38">
                  <c:v>3.5939206026987823E-2</c:v>
                </c:pt>
                <c:pt idx="39">
                  <c:v>2.9450060593440926E-3</c:v>
                </c:pt>
                <c:pt idx="40">
                  <c:v>1.148813777159521E-3</c:v>
                </c:pt>
                <c:pt idx="41">
                  <c:v>2.0633454848742291E-2</c:v>
                </c:pt>
                <c:pt idx="42">
                  <c:v>5.3092634692196907E-3</c:v>
                </c:pt>
                <c:pt idx="43">
                  <c:v>2.2911458306226339E-2</c:v>
                </c:pt>
                <c:pt idx="44">
                  <c:v>3.0084563782909707E-3</c:v>
                </c:pt>
                <c:pt idx="45">
                  <c:v>5.5727160701576264E-3</c:v>
                </c:pt>
                <c:pt idx="46">
                  <c:v>2.4318574037080917E-2</c:v>
                </c:pt>
                <c:pt idx="47">
                  <c:v>3.6494569640826676E-3</c:v>
                </c:pt>
                <c:pt idx="48">
                  <c:v>5.4914499085137153E-2</c:v>
                </c:pt>
                <c:pt idx="49">
                  <c:v>9.1017053231359345E-3</c:v>
                </c:pt>
                <c:pt idx="50">
                  <c:v>3.683895197500716E-2</c:v>
                </c:pt>
                <c:pt idx="51">
                  <c:v>9.384599339308749E-4</c:v>
                </c:pt>
                <c:pt idx="52">
                  <c:v>1.6510492716469483E-2</c:v>
                </c:pt>
                <c:pt idx="53">
                  <c:v>2.1380492712011513E-3</c:v>
                </c:pt>
                <c:pt idx="54">
                  <c:v>5.066001551810622E-3</c:v>
                </c:pt>
                <c:pt idx="55">
                  <c:v>9.9622870508310445E-3</c:v>
                </c:pt>
                <c:pt idx="56">
                  <c:v>4.0086496094673442E-3</c:v>
                </c:pt>
                <c:pt idx="57">
                  <c:v>7.7826766598176653E-2</c:v>
                </c:pt>
                <c:pt idx="58">
                  <c:v>8.0742162043386911E-2</c:v>
                </c:pt>
                <c:pt idx="59">
                  <c:v>5.1297979836302944E-4</c:v>
                </c:pt>
                <c:pt idx="60">
                  <c:v>3.8862206829458823E-4</c:v>
                </c:pt>
                <c:pt idx="61">
                  <c:v>2.2380821300833206E-3</c:v>
                </c:pt>
                <c:pt idx="62">
                  <c:v>8.3589450632234552E-2</c:v>
                </c:pt>
                <c:pt idx="63">
                  <c:v>1.2691478359070135E-3</c:v>
                </c:pt>
                <c:pt idx="64">
                  <c:v>2.3500143260933876E-2</c:v>
                </c:pt>
                <c:pt idx="65">
                  <c:v>2.4874661785596674E-2</c:v>
                </c:pt>
                <c:pt idx="66">
                  <c:v>4.9950442203000524E-2</c:v>
                </c:pt>
                <c:pt idx="67">
                  <c:v>1.552591989174071E-2</c:v>
                </c:pt>
                <c:pt idx="68">
                  <c:v>3.8395551503153644E-2</c:v>
                </c:pt>
                <c:pt idx="69">
                  <c:v>2.5977197416543554E-2</c:v>
                </c:pt>
                <c:pt idx="70">
                  <c:v>5.9847864788020273E-3</c:v>
                </c:pt>
                <c:pt idx="71">
                  <c:v>4.3205632387061918E-2</c:v>
                </c:pt>
                <c:pt idx="72">
                  <c:v>4.3893522394999281E-2</c:v>
                </c:pt>
                <c:pt idx="73">
                  <c:v>8.7468769796713614E-2</c:v>
                </c:pt>
                <c:pt idx="74">
                  <c:v>5.7033303970956215E-4</c:v>
                </c:pt>
                <c:pt idx="75">
                  <c:v>1.0185031135729928E-3</c:v>
                </c:pt>
                <c:pt idx="76">
                  <c:v>7.9651998118874887E-3</c:v>
                </c:pt>
                <c:pt idx="77">
                  <c:v>4.015544986958211E-2</c:v>
                </c:pt>
                <c:pt idx="78">
                  <c:v>6.9423079637249445E-3</c:v>
                </c:pt>
                <c:pt idx="79">
                  <c:v>1.2822965056209012E-2</c:v>
                </c:pt>
                <c:pt idx="80">
                  <c:v>1.512372947050427E-2</c:v>
                </c:pt>
                <c:pt idx="81">
                  <c:v>6.7915145716336098E-2</c:v>
                </c:pt>
                <c:pt idx="82">
                  <c:v>1.7817602922002147E-2</c:v>
                </c:pt>
                <c:pt idx="83">
                  <c:v>5.30123129719609E-2</c:v>
                </c:pt>
                <c:pt idx="84">
                  <c:v>2.5370144311472779E-2</c:v>
                </c:pt>
                <c:pt idx="85">
                  <c:v>1.9751644753356095E-2</c:v>
                </c:pt>
                <c:pt idx="86">
                  <c:v>8.2663001427072114E-2</c:v>
                </c:pt>
                <c:pt idx="87">
                  <c:v>2.1837374519339443E-2</c:v>
                </c:pt>
                <c:pt idx="88">
                  <c:v>6.0291033711309484E-2</c:v>
                </c:pt>
                <c:pt idx="89">
                  <c:v>4.2389926342353654E-2</c:v>
                </c:pt>
                <c:pt idx="90">
                  <c:v>6.0729712458171649E-4</c:v>
                </c:pt>
                <c:pt idx="91">
                  <c:v>5.0987055881608428E-4</c:v>
                </c:pt>
                <c:pt idx="92">
                  <c:v>9.3190936604928151E-2</c:v>
                </c:pt>
                <c:pt idx="93">
                  <c:v>1.150994290774076E-2</c:v>
                </c:pt>
                <c:pt idx="94">
                  <c:v>4.6884474038596351E-3</c:v>
                </c:pt>
                <c:pt idx="95">
                  <c:v>6.7869261158606087E-2</c:v>
                </c:pt>
                <c:pt idx="96">
                  <c:v>1.326373343160925E-2</c:v>
                </c:pt>
                <c:pt idx="97">
                  <c:v>2.3521510956357183E-2</c:v>
                </c:pt>
                <c:pt idx="98">
                  <c:v>7.4209984139220822E-2</c:v>
                </c:pt>
                <c:pt idx="99">
                  <c:v>9.5745596225376692E-2</c:v>
                </c:pt>
                <c:pt idx="100">
                  <c:v>3.0377897911744924E-2</c:v>
                </c:pt>
                <c:pt idx="101">
                  <c:v>2.5760161850481279E-2</c:v>
                </c:pt>
                <c:pt idx="102">
                  <c:v>1.8817568743489679E-2</c:v>
                </c:pt>
                <c:pt idx="103">
                  <c:v>2.5275200923861162E-3</c:v>
                </c:pt>
                <c:pt idx="104">
                  <c:v>7.7184853154217067E-3</c:v>
                </c:pt>
                <c:pt idx="105">
                  <c:v>3.2327582655406563E-2</c:v>
                </c:pt>
                <c:pt idx="106">
                  <c:v>7.3045053159641275E-3</c:v>
                </c:pt>
                <c:pt idx="107">
                  <c:v>1.2322257509325444E-2</c:v>
                </c:pt>
                <c:pt idx="108">
                  <c:v>1.1257419766877413E-2</c:v>
                </c:pt>
                <c:pt idx="109">
                  <c:v>4.3759137256955044E-2</c:v>
                </c:pt>
                <c:pt idx="110">
                  <c:v>8.7199531864743801E-2</c:v>
                </c:pt>
                <c:pt idx="111">
                  <c:v>2.6123699582476685E-3</c:v>
                </c:pt>
                <c:pt idx="112">
                  <c:v>2.3474210512075918E-4</c:v>
                </c:pt>
                <c:pt idx="113">
                  <c:v>6.6135490417132733E-3</c:v>
                </c:pt>
                <c:pt idx="114">
                  <c:v>7.6036102577300452E-2</c:v>
                </c:pt>
                <c:pt idx="115">
                  <c:v>8.6502227132397077E-3</c:v>
                </c:pt>
                <c:pt idx="116">
                  <c:v>3.6953864131659693E-6</c:v>
                </c:pt>
                <c:pt idx="117">
                  <c:v>1.2989595593390022E-2</c:v>
                </c:pt>
                <c:pt idx="118">
                  <c:v>2.1400248345080201E-2</c:v>
                </c:pt>
                <c:pt idx="119">
                  <c:v>3.8109108899657016E-3</c:v>
                </c:pt>
                <c:pt idx="120">
                  <c:v>1.7492652494190058E-2</c:v>
                </c:pt>
                <c:pt idx="121">
                  <c:v>2.5770916228951606E-2</c:v>
                </c:pt>
                <c:pt idx="122">
                  <c:v>4.145743189095235E-2</c:v>
                </c:pt>
                <c:pt idx="123">
                  <c:v>3.2348258711666522E-2</c:v>
                </c:pt>
                <c:pt idx="124">
                  <c:v>1.3561920904459259E-2</c:v>
                </c:pt>
                <c:pt idx="125">
                  <c:v>2.3375365491053256E-2</c:v>
                </c:pt>
                <c:pt idx="126">
                  <c:v>8.6177577834014613E-2</c:v>
                </c:pt>
                <c:pt idx="127">
                  <c:v>5.9715130740893373E-2</c:v>
                </c:pt>
                <c:pt idx="128">
                  <c:v>1.0843310054020417E-3</c:v>
                </c:pt>
                <c:pt idx="129">
                  <c:v>9.9298820284583252E-3</c:v>
                </c:pt>
                <c:pt idx="130">
                  <c:v>5.6793618908815464E-2</c:v>
                </c:pt>
                <c:pt idx="131">
                  <c:v>2.0711055831692696E-2</c:v>
                </c:pt>
                <c:pt idx="132">
                  <c:v>6.1093822358110981E-3</c:v>
                </c:pt>
                <c:pt idx="133">
                  <c:v>6.2618350415039039E-3</c:v>
                </c:pt>
                <c:pt idx="134">
                  <c:v>8.5672934676973414E-2</c:v>
                </c:pt>
                <c:pt idx="135">
                  <c:v>7.7554840060407903E-3</c:v>
                </c:pt>
                <c:pt idx="136">
                  <c:v>3.8287584270690983E-2</c:v>
                </c:pt>
                <c:pt idx="137">
                  <c:v>5.572326928289318E-2</c:v>
                </c:pt>
                <c:pt idx="138">
                  <c:v>4.0909937597784142E-2</c:v>
                </c:pt>
                <c:pt idx="139">
                  <c:v>2.1159611589351045E-2</c:v>
                </c:pt>
                <c:pt idx="140">
                  <c:v>9.3855329786689311E-4</c:v>
                </c:pt>
                <c:pt idx="141">
                  <c:v>4.4984610918922625E-3</c:v>
                </c:pt>
                <c:pt idx="142">
                  <c:v>2.5755982811617697E-2</c:v>
                </c:pt>
                <c:pt idx="143">
                  <c:v>1.0530568770589378E-2</c:v>
                </c:pt>
                <c:pt idx="144">
                  <c:v>3.5154416138633723E-3</c:v>
                </c:pt>
                <c:pt idx="145">
                  <c:v>4.1639717248636047E-3</c:v>
                </c:pt>
                <c:pt idx="146">
                  <c:v>4.7290930941538419E-5</c:v>
                </c:pt>
                <c:pt idx="147">
                  <c:v>5.0751816219542006E-3</c:v>
                </c:pt>
                <c:pt idx="148">
                  <c:v>2.152019992491053E-2</c:v>
                </c:pt>
                <c:pt idx="149">
                  <c:v>7.5939137778911221E-3</c:v>
                </c:pt>
                <c:pt idx="150">
                  <c:v>2.5134655605412721E-3</c:v>
                </c:pt>
                <c:pt idx="151">
                  <c:v>2.4943852549164054E-2</c:v>
                </c:pt>
                <c:pt idx="152">
                  <c:v>3.2865097141090767E-2</c:v>
                </c:pt>
                <c:pt idx="153">
                  <c:v>1.2976657677366329E-2</c:v>
                </c:pt>
                <c:pt idx="154">
                  <c:v>4.6040998157045694E-3</c:v>
                </c:pt>
                <c:pt idx="155">
                  <c:v>3.5077232670439454E-2</c:v>
                </c:pt>
                <c:pt idx="156">
                  <c:v>1.3329005506518424E-2</c:v>
                </c:pt>
                <c:pt idx="157">
                  <c:v>1.9240663722476761E-2</c:v>
                </c:pt>
                <c:pt idx="158">
                  <c:v>3.4073363622098216E-2</c:v>
                </c:pt>
                <c:pt idx="159">
                  <c:v>2.2142702925673692E-3</c:v>
                </c:pt>
                <c:pt idx="160">
                  <c:v>2.4638937491764386E-2</c:v>
                </c:pt>
                <c:pt idx="161">
                  <c:v>2.1171414425559958E-2</c:v>
                </c:pt>
                <c:pt idx="162">
                  <c:v>1.5054361729001237E-2</c:v>
                </c:pt>
                <c:pt idx="163">
                  <c:v>9.2789479844151996E-3</c:v>
                </c:pt>
                <c:pt idx="164">
                  <c:v>2.0807097146914481E-2</c:v>
                </c:pt>
                <c:pt idx="165">
                  <c:v>2.4262936819454753E-2</c:v>
                </c:pt>
                <c:pt idx="166">
                  <c:v>3.6334073305302234E-4</c:v>
                </c:pt>
                <c:pt idx="167">
                  <c:v>3.7135519075695414E-2</c:v>
                </c:pt>
                <c:pt idx="168">
                  <c:v>3.214042188653303E-2</c:v>
                </c:pt>
                <c:pt idx="169">
                  <c:v>1.8129084545855467E-3</c:v>
                </c:pt>
                <c:pt idx="170">
                  <c:v>9.6657413983374962E-2</c:v>
                </c:pt>
                <c:pt idx="171">
                  <c:v>1.3927305661517538E-2</c:v>
                </c:pt>
                <c:pt idx="172">
                  <c:v>8.9613929051256261E-7</c:v>
                </c:pt>
                <c:pt idx="173">
                  <c:v>8.3503962762262085E-4</c:v>
                </c:pt>
                <c:pt idx="174">
                  <c:v>8.6780690937999339E-2</c:v>
                </c:pt>
                <c:pt idx="175">
                  <c:v>2.9701394384753336E-2</c:v>
                </c:pt>
                <c:pt idx="176">
                  <c:v>6.2508446280260567E-3</c:v>
                </c:pt>
                <c:pt idx="177">
                  <c:v>3.9357956725687919E-2</c:v>
                </c:pt>
                <c:pt idx="178">
                  <c:v>2.1702288382801256E-2</c:v>
                </c:pt>
                <c:pt idx="179">
                  <c:v>3.9422709070301093E-3</c:v>
                </c:pt>
                <c:pt idx="180">
                  <c:v>9.1182557542700785E-2</c:v>
                </c:pt>
                <c:pt idx="181">
                  <c:v>1.66049626455138E-3</c:v>
                </c:pt>
                <c:pt idx="182">
                  <c:v>1.1041736820583108E-2</c:v>
                </c:pt>
                <c:pt idx="183">
                  <c:v>8.2124886193512701E-4</c:v>
                </c:pt>
                <c:pt idx="184">
                  <c:v>3.9131198727588065E-2</c:v>
                </c:pt>
                <c:pt idx="185">
                  <c:v>8.0288934015714745E-3</c:v>
                </c:pt>
                <c:pt idx="186">
                  <c:v>3.0696188226767948E-3</c:v>
                </c:pt>
                <c:pt idx="187">
                  <c:v>3.3126414729437607E-2</c:v>
                </c:pt>
                <c:pt idx="188">
                  <c:v>5.4565865943556405E-2</c:v>
                </c:pt>
                <c:pt idx="189">
                  <c:v>8.833872427055886E-2</c:v>
                </c:pt>
                <c:pt idx="190">
                  <c:v>3.8979603472000947E-2</c:v>
                </c:pt>
                <c:pt idx="191">
                  <c:v>2.4040941512319465E-3</c:v>
                </c:pt>
                <c:pt idx="192">
                  <c:v>3.2884362140214889E-2</c:v>
                </c:pt>
                <c:pt idx="193">
                  <c:v>1.0893018798094848E-3</c:v>
                </c:pt>
                <c:pt idx="194">
                  <c:v>8.790072692935022E-2</c:v>
                </c:pt>
                <c:pt idx="195">
                  <c:v>5.3087241512511485E-2</c:v>
                </c:pt>
                <c:pt idx="196">
                  <c:v>2.6183337464137546E-3</c:v>
                </c:pt>
                <c:pt idx="197">
                  <c:v>6.8213094996149911E-3</c:v>
                </c:pt>
                <c:pt idx="198">
                  <c:v>5.4883003822454021E-2</c:v>
                </c:pt>
                <c:pt idx="199">
                  <c:v>8.1716246354309158E-2</c:v>
                </c:pt>
                <c:pt idx="200">
                  <c:v>5.895237805182766E-2</c:v>
                </c:pt>
                <c:pt idx="201">
                  <c:v>6.9174897196664026E-3</c:v>
                </c:pt>
                <c:pt idx="202">
                  <c:v>3.4028747183092955E-3</c:v>
                </c:pt>
                <c:pt idx="203">
                  <c:v>2.3688668957213253E-2</c:v>
                </c:pt>
                <c:pt idx="204">
                  <c:v>5.9505783111262242E-2</c:v>
                </c:pt>
                <c:pt idx="205">
                  <c:v>9.0567773805944017E-3</c:v>
                </c:pt>
                <c:pt idx="206">
                  <c:v>1.2373286250150115E-2</c:v>
                </c:pt>
                <c:pt idx="207">
                  <c:v>3.1548459697449104E-4</c:v>
                </c:pt>
                <c:pt idx="208">
                  <c:v>3.1469919721414059E-2</c:v>
                </c:pt>
                <c:pt idx="209">
                  <c:v>1.6266309366907879E-2</c:v>
                </c:pt>
                <c:pt idx="210">
                  <c:v>3.8044570988622801E-6</c:v>
                </c:pt>
                <c:pt idx="211">
                  <c:v>3.8913523893044123E-2</c:v>
                </c:pt>
                <c:pt idx="212">
                  <c:v>7.8103333431572414E-2</c:v>
                </c:pt>
                <c:pt idx="213">
                  <c:v>5.0654561491956188E-3</c:v>
                </c:pt>
                <c:pt idx="214">
                  <c:v>3.5604215059934781E-2</c:v>
                </c:pt>
                <c:pt idx="215">
                  <c:v>4.1114356065225829E-2</c:v>
                </c:pt>
                <c:pt idx="216">
                  <c:v>8.7981345492588146E-3</c:v>
                </c:pt>
                <c:pt idx="217">
                  <c:v>3.1636705469876403E-2</c:v>
                </c:pt>
                <c:pt idx="218">
                  <c:v>6.3704007816460254E-2</c:v>
                </c:pt>
                <c:pt idx="219">
                  <c:v>3.7817211696893538E-3</c:v>
                </c:pt>
                <c:pt idx="220">
                  <c:v>3.457859788341045E-3</c:v>
                </c:pt>
                <c:pt idx="221">
                  <c:v>1.5338928579054273E-2</c:v>
                </c:pt>
                <c:pt idx="222">
                  <c:v>4.1799261112117847E-2</c:v>
                </c:pt>
                <c:pt idx="223">
                  <c:v>4.9847253784268554E-2</c:v>
                </c:pt>
                <c:pt idx="224">
                  <c:v>1.0602121076792127E-2</c:v>
                </c:pt>
                <c:pt idx="225">
                  <c:v>2.025345481640739E-2</c:v>
                </c:pt>
                <c:pt idx="226">
                  <c:v>6.238185467679621E-2</c:v>
                </c:pt>
                <c:pt idx="227">
                  <c:v>3.1052125164531735E-2</c:v>
                </c:pt>
                <c:pt idx="228">
                  <c:v>2.2131033040229793E-2</c:v>
                </c:pt>
                <c:pt idx="229">
                  <c:v>2.3321757471694106E-2</c:v>
                </c:pt>
                <c:pt idx="230">
                  <c:v>1.1829724127231043E-2</c:v>
                </c:pt>
                <c:pt idx="231">
                  <c:v>5.9212813074601849E-2</c:v>
                </c:pt>
                <c:pt idx="232">
                  <c:v>1.2637956625161307E-2</c:v>
                </c:pt>
                <c:pt idx="233">
                  <c:v>5.2787313872305966E-2</c:v>
                </c:pt>
                <c:pt idx="234">
                  <c:v>1.8625064895188417E-2</c:v>
                </c:pt>
                <c:pt idx="235">
                  <c:v>3.2854231209387526E-2</c:v>
                </c:pt>
                <c:pt idx="236">
                  <c:v>2.2223961089375927E-2</c:v>
                </c:pt>
                <c:pt idx="237">
                  <c:v>6.3964573959603602E-2</c:v>
                </c:pt>
                <c:pt idx="238">
                  <c:v>4.1629371121804761E-3</c:v>
                </c:pt>
                <c:pt idx="239">
                  <c:v>9.3622416182574369E-3</c:v>
                </c:pt>
                <c:pt idx="240">
                  <c:v>3.3991079883876535E-2</c:v>
                </c:pt>
                <c:pt idx="241">
                  <c:v>2.7110746412962745E-2</c:v>
                </c:pt>
                <c:pt idx="242">
                  <c:v>5.2408329536211536E-4</c:v>
                </c:pt>
                <c:pt idx="243">
                  <c:v>6.6654331164858582E-2</c:v>
                </c:pt>
                <c:pt idx="244">
                  <c:v>3.3844660124418475E-3</c:v>
                </c:pt>
                <c:pt idx="245">
                  <c:v>3.6679633276654688E-2</c:v>
                </c:pt>
                <c:pt idx="246">
                  <c:v>3.409793284151539E-2</c:v>
                </c:pt>
                <c:pt idx="247">
                  <c:v>4.0065964681163385E-2</c:v>
                </c:pt>
                <c:pt idx="248">
                  <c:v>3.4139922700828947E-2</c:v>
                </c:pt>
                <c:pt idx="249">
                  <c:v>1.3740557862328688E-2</c:v>
                </c:pt>
                <c:pt idx="250">
                  <c:v>5.8698984322520055E-2</c:v>
                </c:pt>
                <c:pt idx="251">
                  <c:v>5.3262345209399597E-2</c:v>
                </c:pt>
                <c:pt idx="252">
                  <c:v>1.4721586191918652E-3</c:v>
                </c:pt>
                <c:pt idx="253">
                  <c:v>2.3480189829504215E-3</c:v>
                </c:pt>
                <c:pt idx="254">
                  <c:v>2.8841550982428125E-2</c:v>
                </c:pt>
                <c:pt idx="255">
                  <c:v>5.2012074670727923E-5</c:v>
                </c:pt>
                <c:pt idx="256">
                  <c:v>2.0303465903301076E-2</c:v>
                </c:pt>
                <c:pt idx="257">
                  <c:v>5.4460645600307341E-2</c:v>
                </c:pt>
                <c:pt idx="258">
                  <c:v>7.764995666688361E-3</c:v>
                </c:pt>
                <c:pt idx="259">
                  <c:v>1.5379247692598025E-3</c:v>
                </c:pt>
                <c:pt idx="260">
                  <c:v>3.169282564885198E-2</c:v>
                </c:pt>
                <c:pt idx="261">
                  <c:v>4.2542723653282814E-3</c:v>
                </c:pt>
                <c:pt idx="262">
                  <c:v>4.9966419732196564E-3</c:v>
                </c:pt>
                <c:pt idx="263">
                  <c:v>4.5170600192807183E-3</c:v>
                </c:pt>
                <c:pt idx="264">
                  <c:v>7.2217797580936089E-4</c:v>
                </c:pt>
                <c:pt idx="265">
                  <c:v>4.6784264256308272E-2</c:v>
                </c:pt>
                <c:pt idx="266">
                  <c:v>9.1601714750350768E-2</c:v>
                </c:pt>
                <c:pt idx="267">
                  <c:v>8.6948688001460175E-2</c:v>
                </c:pt>
                <c:pt idx="268">
                  <c:v>2.6803575725916746E-2</c:v>
                </c:pt>
                <c:pt idx="269">
                  <c:v>5.8865895317226904E-3</c:v>
                </c:pt>
                <c:pt idx="270">
                  <c:v>8.8755918093267832E-5</c:v>
                </c:pt>
                <c:pt idx="271">
                  <c:v>5.1477468912388465E-3</c:v>
                </c:pt>
                <c:pt idx="272">
                  <c:v>5.142288423709504E-2</c:v>
                </c:pt>
                <c:pt idx="273">
                  <c:v>7.7817133203809071E-5</c:v>
                </c:pt>
                <c:pt idx="274">
                  <c:v>4.2096984667188836E-3</c:v>
                </c:pt>
                <c:pt idx="275">
                  <c:v>4.5475065214158582E-4</c:v>
                </c:pt>
                <c:pt idx="276">
                  <c:v>3.5895458737578451E-3</c:v>
                </c:pt>
                <c:pt idx="277">
                  <c:v>6.7143135628204204E-2</c:v>
                </c:pt>
                <c:pt idx="278">
                  <c:v>1.4508377150885838E-4</c:v>
                </c:pt>
                <c:pt idx="279">
                  <c:v>1.9265090180110703E-2</c:v>
                </c:pt>
                <c:pt idx="280">
                  <c:v>1.0746065073277935E-2</c:v>
                </c:pt>
                <c:pt idx="281">
                  <c:v>3.7392667064393127E-2</c:v>
                </c:pt>
                <c:pt idx="282">
                  <c:v>2.1875837028603531E-2</c:v>
                </c:pt>
                <c:pt idx="283">
                  <c:v>1.7572824966044368E-3</c:v>
                </c:pt>
                <c:pt idx="284">
                  <c:v>7.4304659272852683E-3</c:v>
                </c:pt>
                <c:pt idx="285">
                  <c:v>8.436930169997893E-2</c:v>
                </c:pt>
                <c:pt idx="286">
                  <c:v>6.4282482444529221E-2</c:v>
                </c:pt>
                <c:pt idx="287">
                  <c:v>1.0582833863421526E-4</c:v>
                </c:pt>
                <c:pt idx="288">
                  <c:v>1.6033605941453286E-2</c:v>
                </c:pt>
                <c:pt idx="289">
                  <c:v>7.9720719919164438E-3</c:v>
                </c:pt>
                <c:pt idx="290">
                  <c:v>3.9749670406936388E-2</c:v>
                </c:pt>
                <c:pt idx="291">
                  <c:v>1.1715265236698167E-3</c:v>
                </c:pt>
                <c:pt idx="292">
                  <c:v>6.9895318353956279E-2</c:v>
                </c:pt>
                <c:pt idx="293">
                  <c:v>2.2416235430767248E-2</c:v>
                </c:pt>
                <c:pt idx="294">
                  <c:v>1.7224089292529023E-2</c:v>
                </c:pt>
                <c:pt idx="295">
                  <c:v>4.9494720228458692E-3</c:v>
                </c:pt>
                <c:pt idx="296">
                  <c:v>7.0907753695323358E-2</c:v>
                </c:pt>
                <c:pt idx="297">
                  <c:v>5.0769863700822961E-2</c:v>
                </c:pt>
                <c:pt idx="298">
                  <c:v>6.1214288590666278E-2</c:v>
                </c:pt>
                <c:pt idx="299">
                  <c:v>2.1830357495744866E-4</c:v>
                </c:pt>
                <c:pt idx="300">
                  <c:v>4.5679773073581911E-2</c:v>
                </c:pt>
                <c:pt idx="301">
                  <c:v>1.1293258531643965E-2</c:v>
                </c:pt>
                <c:pt idx="302">
                  <c:v>7.6427896865727202E-3</c:v>
                </c:pt>
                <c:pt idx="303">
                  <c:v>6.8891557472411089E-2</c:v>
                </c:pt>
                <c:pt idx="304">
                  <c:v>2.3666708827886247E-2</c:v>
                </c:pt>
                <c:pt idx="305">
                  <c:v>5.3131315517929872E-4</c:v>
                </c:pt>
                <c:pt idx="306">
                  <c:v>6.4069918764877694E-3</c:v>
                </c:pt>
                <c:pt idx="307">
                  <c:v>4.2306008435402546E-2</c:v>
                </c:pt>
                <c:pt idx="308">
                  <c:v>1.5249765633335355E-2</c:v>
                </c:pt>
                <c:pt idx="309">
                  <c:v>1.5117018077632587E-2</c:v>
                </c:pt>
                <c:pt idx="310">
                  <c:v>6.5168013381842671E-3</c:v>
                </c:pt>
                <c:pt idx="311">
                  <c:v>3.4518172208325261E-3</c:v>
                </c:pt>
                <c:pt idx="312">
                  <c:v>3.3813009954898506E-2</c:v>
                </c:pt>
                <c:pt idx="313">
                  <c:v>2.9876262320522467E-2</c:v>
                </c:pt>
                <c:pt idx="314">
                  <c:v>3.5266616823875132E-3</c:v>
                </c:pt>
                <c:pt idx="315">
                  <c:v>7.6739003334585637E-2</c:v>
                </c:pt>
                <c:pt idx="316">
                  <c:v>6.7196363980183471E-2</c:v>
                </c:pt>
                <c:pt idx="317">
                  <c:v>5.4195054218451583E-2</c:v>
                </c:pt>
                <c:pt idx="318">
                  <c:v>5.8817182699406091E-3</c:v>
                </c:pt>
                <c:pt idx="319">
                  <c:v>3.800764350667792E-3</c:v>
                </c:pt>
                <c:pt idx="320">
                  <c:v>1.5665185878768965E-2</c:v>
                </c:pt>
                <c:pt idx="321">
                  <c:v>4.9405545721095248E-2</c:v>
                </c:pt>
                <c:pt idx="322">
                  <c:v>9.6550577755744379E-3</c:v>
                </c:pt>
                <c:pt idx="323">
                  <c:v>9.2405758118817322E-2</c:v>
                </c:pt>
                <c:pt idx="324">
                  <c:v>8.2684466211093333E-4</c:v>
                </c:pt>
                <c:pt idx="325">
                  <c:v>3.0866294600802348E-2</c:v>
                </c:pt>
                <c:pt idx="326">
                  <c:v>4.5821440415625622E-2</c:v>
                </c:pt>
                <c:pt idx="327">
                  <c:v>6.708271170611313E-2</c:v>
                </c:pt>
                <c:pt idx="328">
                  <c:v>1.2545332508932534E-2</c:v>
                </c:pt>
                <c:pt idx="329">
                  <c:v>3.0553493967303558E-3</c:v>
                </c:pt>
                <c:pt idx="330">
                  <c:v>3.040454254209022E-3</c:v>
                </c:pt>
                <c:pt idx="331">
                  <c:v>3.4233923759048918E-3</c:v>
                </c:pt>
                <c:pt idx="332">
                  <c:v>1.1426213739553527E-2</c:v>
                </c:pt>
                <c:pt idx="333">
                  <c:v>6.6215535288038141E-2</c:v>
                </c:pt>
                <c:pt idx="334">
                  <c:v>1.5711555065613347E-2</c:v>
                </c:pt>
                <c:pt idx="335">
                  <c:v>5.6811246795528306E-2</c:v>
                </c:pt>
                <c:pt idx="336">
                  <c:v>8.634001612981787E-2</c:v>
                </c:pt>
                <c:pt idx="337">
                  <c:v>1.7155485775953215E-3</c:v>
                </c:pt>
                <c:pt idx="338">
                  <c:v>2.7900737154248928E-2</c:v>
                </c:pt>
                <c:pt idx="339">
                  <c:v>2.213323805235461E-2</c:v>
                </c:pt>
                <c:pt idx="340">
                  <c:v>5.8162673673442392E-4</c:v>
                </c:pt>
                <c:pt idx="341">
                  <c:v>3.2809626798723748E-2</c:v>
                </c:pt>
                <c:pt idx="342">
                  <c:v>3.3899647049556843E-2</c:v>
                </c:pt>
                <c:pt idx="343">
                  <c:v>2.4255390530739381E-2</c:v>
                </c:pt>
                <c:pt idx="344">
                  <c:v>2.1580450294766521E-2</c:v>
                </c:pt>
                <c:pt idx="345">
                  <c:v>4.8097535794180994E-3</c:v>
                </c:pt>
                <c:pt idx="346">
                  <c:v>3.3138377634623691E-2</c:v>
                </c:pt>
                <c:pt idx="347">
                  <c:v>2.3975690988365835E-2</c:v>
                </c:pt>
                <c:pt idx="348">
                  <c:v>7.2680691535335018E-2</c:v>
                </c:pt>
                <c:pt idx="349">
                  <c:v>1.2990739597582185E-2</c:v>
                </c:pt>
                <c:pt idx="350">
                  <c:v>3.7208575011127294E-2</c:v>
                </c:pt>
                <c:pt idx="351">
                  <c:v>8.3092708284885179E-3</c:v>
                </c:pt>
                <c:pt idx="352">
                  <c:v>8.4479185124794777E-3</c:v>
                </c:pt>
                <c:pt idx="353">
                  <c:v>7.8354782916801053E-3</c:v>
                </c:pt>
                <c:pt idx="354">
                  <c:v>2.3046479080803463E-2</c:v>
                </c:pt>
                <c:pt idx="355">
                  <c:v>7.9552984134137576E-3</c:v>
                </c:pt>
                <c:pt idx="356">
                  <c:v>7.0123848845846853E-2</c:v>
                </c:pt>
                <c:pt idx="357">
                  <c:v>3.2124986874009528E-3</c:v>
                </c:pt>
                <c:pt idx="358">
                  <c:v>4.0345040805708193E-2</c:v>
                </c:pt>
                <c:pt idx="359">
                  <c:v>2.6171747369754049E-2</c:v>
                </c:pt>
                <c:pt idx="360">
                  <c:v>2.8741485463122324E-3</c:v>
                </c:pt>
                <c:pt idx="361">
                  <c:v>1.0734506780977107E-3</c:v>
                </c:pt>
                <c:pt idx="362">
                  <c:v>1.3582557405985156E-2</c:v>
                </c:pt>
                <c:pt idx="363">
                  <c:v>3.1603278096499683E-3</c:v>
                </c:pt>
                <c:pt idx="364">
                  <c:v>3.2925596223966097E-2</c:v>
                </c:pt>
                <c:pt idx="365">
                  <c:v>4.1712536080353142E-2</c:v>
                </c:pt>
                <c:pt idx="366">
                  <c:v>1.1092342958304972E-3</c:v>
                </c:pt>
                <c:pt idx="367">
                  <c:v>3.3252682238654199E-2</c:v>
                </c:pt>
                <c:pt idx="368">
                  <c:v>4.7981750999258985E-2</c:v>
                </c:pt>
                <c:pt idx="369">
                  <c:v>1.4984915388141925E-2</c:v>
                </c:pt>
                <c:pt idx="370">
                  <c:v>2.911738522482896E-2</c:v>
                </c:pt>
                <c:pt idx="371">
                  <c:v>1.9704941404427773E-2</c:v>
                </c:pt>
                <c:pt idx="372">
                  <c:v>1.1932290253518628E-2</c:v>
                </c:pt>
                <c:pt idx="373">
                  <c:v>5.6586135724484253E-2</c:v>
                </c:pt>
                <c:pt idx="374">
                  <c:v>5.4866716154801523E-3</c:v>
                </c:pt>
                <c:pt idx="375">
                  <c:v>3.39282779668948E-2</c:v>
                </c:pt>
                <c:pt idx="376">
                  <c:v>6.9250080534636618E-2</c:v>
                </c:pt>
                <c:pt idx="377">
                  <c:v>4.0131326509287357E-2</c:v>
                </c:pt>
                <c:pt idx="378">
                  <c:v>8.8636262243370553E-3</c:v>
                </c:pt>
                <c:pt idx="379">
                  <c:v>5.0065068728280962E-3</c:v>
                </c:pt>
                <c:pt idx="380">
                  <c:v>3.6657017014245859E-3</c:v>
                </c:pt>
                <c:pt idx="381">
                  <c:v>7.5006695928060252E-2</c:v>
                </c:pt>
                <c:pt idx="382">
                  <c:v>5.2104743276399648E-2</c:v>
                </c:pt>
                <c:pt idx="383">
                  <c:v>2.176138120815552E-2</c:v>
                </c:pt>
                <c:pt idx="384">
                  <c:v>3.0100515510036788E-2</c:v>
                </c:pt>
                <c:pt idx="385">
                  <c:v>4.9936730356149473E-3</c:v>
                </c:pt>
                <c:pt idx="386">
                  <c:v>7.9625331418068185E-2</c:v>
                </c:pt>
                <c:pt idx="387">
                  <c:v>3.8504894377958877E-2</c:v>
                </c:pt>
                <c:pt idx="388">
                  <c:v>1.5619380795882298E-5</c:v>
                </c:pt>
                <c:pt idx="389">
                  <c:v>2.4014205550245787E-2</c:v>
                </c:pt>
                <c:pt idx="390">
                  <c:v>7.811742423063206E-3</c:v>
                </c:pt>
                <c:pt idx="391">
                  <c:v>6.6014217944463938E-3</c:v>
                </c:pt>
                <c:pt idx="392">
                  <c:v>7.1999332836875346E-2</c:v>
                </c:pt>
                <c:pt idx="393">
                  <c:v>1.3587963785284933E-3</c:v>
                </c:pt>
                <c:pt idx="394">
                  <c:v>5.2840374888204956E-2</c:v>
                </c:pt>
                <c:pt idx="395">
                  <c:v>1.976514858420556E-3</c:v>
                </c:pt>
                <c:pt idx="396">
                  <c:v>6.3302732660671041E-4</c:v>
                </c:pt>
                <c:pt idx="397">
                  <c:v>4.3521275076365488E-2</c:v>
                </c:pt>
                <c:pt idx="398">
                  <c:v>8.3417314955010792E-3</c:v>
                </c:pt>
                <c:pt idx="399">
                  <c:v>3.7497805049297811E-4</c:v>
                </c:pt>
                <c:pt idx="400">
                  <c:v>2.2786427171426517E-2</c:v>
                </c:pt>
                <c:pt idx="401">
                  <c:v>7.2580663642620502E-2</c:v>
                </c:pt>
                <c:pt idx="402">
                  <c:v>8.326964183326839E-3</c:v>
                </c:pt>
                <c:pt idx="403">
                  <c:v>1.3528022419646466E-2</c:v>
                </c:pt>
                <c:pt idx="404">
                  <c:v>2.2491710159552491E-2</c:v>
                </c:pt>
                <c:pt idx="405">
                  <c:v>1.7371722346145202E-3</c:v>
                </c:pt>
                <c:pt idx="406">
                  <c:v>5.7534811042552203E-2</c:v>
                </c:pt>
                <c:pt idx="407">
                  <c:v>5.5979986815484798E-3</c:v>
                </c:pt>
                <c:pt idx="408">
                  <c:v>6.8825475853496423E-2</c:v>
                </c:pt>
                <c:pt idx="409">
                  <c:v>2.7672037492091975E-2</c:v>
                </c:pt>
                <c:pt idx="410">
                  <c:v>6.1308495904380178E-3</c:v>
                </c:pt>
                <c:pt idx="411">
                  <c:v>4.7698846050330465E-2</c:v>
                </c:pt>
                <c:pt idx="412">
                  <c:v>4.9996492155335602E-2</c:v>
                </c:pt>
                <c:pt idx="413">
                  <c:v>1.8574421179740556E-2</c:v>
                </c:pt>
                <c:pt idx="414">
                  <c:v>5.3743014913558616E-2</c:v>
                </c:pt>
                <c:pt idx="415">
                  <c:v>2.7960751422016765E-3</c:v>
                </c:pt>
                <c:pt idx="416">
                  <c:v>1.7718912258536054E-2</c:v>
                </c:pt>
                <c:pt idx="417">
                  <c:v>2.3025735386606096E-3</c:v>
                </c:pt>
                <c:pt idx="418">
                  <c:v>3.1464389013206868E-2</c:v>
                </c:pt>
                <c:pt idx="419">
                  <c:v>3.3437962772321791E-2</c:v>
                </c:pt>
                <c:pt idx="420">
                  <c:v>1.0562421694862918E-2</c:v>
                </c:pt>
                <c:pt idx="421">
                  <c:v>5.032544102958518E-2</c:v>
                </c:pt>
                <c:pt idx="422">
                  <c:v>3.2661132231539668E-3</c:v>
                </c:pt>
                <c:pt idx="423">
                  <c:v>1.2014123495551822E-2</c:v>
                </c:pt>
                <c:pt idx="424">
                  <c:v>3.178325803091029E-2</c:v>
                </c:pt>
                <c:pt idx="425">
                  <c:v>2.1594857267099848E-2</c:v>
                </c:pt>
                <c:pt idx="426">
                  <c:v>1.663990837809344E-2</c:v>
                </c:pt>
                <c:pt idx="427">
                  <c:v>2.1764978043629358E-2</c:v>
                </c:pt>
                <c:pt idx="428">
                  <c:v>8.9702719838743777E-4</c:v>
                </c:pt>
                <c:pt idx="429">
                  <c:v>2.135918063523623E-4</c:v>
                </c:pt>
                <c:pt idx="430">
                  <c:v>2.0779669522473943E-3</c:v>
                </c:pt>
                <c:pt idx="431">
                  <c:v>3.4784096999566784E-2</c:v>
                </c:pt>
                <c:pt idx="432">
                  <c:v>6.5133293026055375E-2</c:v>
                </c:pt>
                <c:pt idx="433">
                  <c:v>1.6089319418221556E-2</c:v>
                </c:pt>
                <c:pt idx="434">
                  <c:v>2.3241935407766614E-2</c:v>
                </c:pt>
                <c:pt idx="435">
                  <c:v>7.5280403552968663E-3</c:v>
                </c:pt>
                <c:pt idx="436">
                  <c:v>3.0731989082531996E-2</c:v>
                </c:pt>
                <c:pt idx="437">
                  <c:v>2.1191158261017296E-2</c:v>
                </c:pt>
                <c:pt idx="438">
                  <c:v>7.6131885334212848E-2</c:v>
                </c:pt>
                <c:pt idx="439">
                  <c:v>3.3266984686512193E-4</c:v>
                </c:pt>
                <c:pt idx="440">
                  <c:v>2.6251195301370879E-3</c:v>
                </c:pt>
                <c:pt idx="441">
                  <c:v>1.3274437997382535E-3</c:v>
                </c:pt>
                <c:pt idx="442">
                  <c:v>3.2293243682147393E-2</c:v>
                </c:pt>
                <c:pt idx="443">
                  <c:v>1.5821872710346192E-4</c:v>
                </c:pt>
                <c:pt idx="444">
                  <c:v>4.5912203371277098E-2</c:v>
                </c:pt>
                <c:pt idx="445">
                  <c:v>1.7215031823973198E-3</c:v>
                </c:pt>
                <c:pt idx="446">
                  <c:v>7.5710500749045107E-3</c:v>
                </c:pt>
                <c:pt idx="447">
                  <c:v>3.3945341595225213E-2</c:v>
                </c:pt>
                <c:pt idx="448">
                  <c:v>1.531993712995205E-2</c:v>
                </c:pt>
                <c:pt idx="449">
                  <c:v>2.1372191706652572E-3</c:v>
                </c:pt>
                <c:pt idx="450">
                  <c:v>3.947717583283146E-2</c:v>
                </c:pt>
                <c:pt idx="451">
                  <c:v>4.6350919323331116E-2</c:v>
                </c:pt>
                <c:pt idx="452">
                  <c:v>4.6851501686135263E-2</c:v>
                </c:pt>
                <c:pt idx="453">
                  <c:v>1.0306427444236167E-2</c:v>
                </c:pt>
                <c:pt idx="454">
                  <c:v>2.6906181518074747E-3</c:v>
                </c:pt>
                <c:pt idx="455">
                  <c:v>1.7997374683964597E-2</c:v>
                </c:pt>
                <c:pt idx="456">
                  <c:v>6.2408656372191042E-2</c:v>
                </c:pt>
                <c:pt idx="457">
                  <c:v>1.4809462422969794E-2</c:v>
                </c:pt>
                <c:pt idx="458">
                  <c:v>6.6682124852067787E-2</c:v>
                </c:pt>
                <c:pt idx="459">
                  <c:v>2.3525616033381647E-2</c:v>
                </c:pt>
                <c:pt idx="460">
                  <c:v>4.0195980051218876E-2</c:v>
                </c:pt>
                <c:pt idx="461">
                  <c:v>2.7431146554975458E-2</c:v>
                </c:pt>
                <c:pt idx="462">
                  <c:v>1.7114536701225359E-2</c:v>
                </c:pt>
                <c:pt idx="463">
                  <c:v>2.0678287340958345E-2</c:v>
                </c:pt>
                <c:pt idx="464">
                  <c:v>8.6676301433733362E-4</c:v>
                </c:pt>
                <c:pt idx="465">
                  <c:v>1.4306751547066428E-2</c:v>
                </c:pt>
                <c:pt idx="466">
                  <c:v>2.6114854119337681E-3</c:v>
                </c:pt>
                <c:pt idx="467">
                  <c:v>3.4606253774817693E-2</c:v>
                </c:pt>
                <c:pt idx="468">
                  <c:v>1.2542178897562526E-3</c:v>
                </c:pt>
                <c:pt idx="469">
                  <c:v>2.1602290321602706E-2</c:v>
                </c:pt>
                <c:pt idx="470">
                  <c:v>2.2158082475459279E-2</c:v>
                </c:pt>
                <c:pt idx="471">
                  <c:v>3.3239804571704085E-2</c:v>
                </c:pt>
                <c:pt idx="472">
                  <c:v>6.7302296518093899E-2</c:v>
                </c:pt>
                <c:pt idx="473">
                  <c:v>9.7710994291144819E-3</c:v>
                </c:pt>
                <c:pt idx="474">
                  <c:v>1.3107360051666647E-2</c:v>
                </c:pt>
                <c:pt idx="475">
                  <c:v>3.8237481404213992E-2</c:v>
                </c:pt>
                <c:pt idx="476">
                  <c:v>6.3881174118097822E-2</c:v>
                </c:pt>
                <c:pt idx="477">
                  <c:v>1.5379197657557739E-3</c:v>
                </c:pt>
                <c:pt idx="478">
                  <c:v>5.307045170116962E-2</c:v>
                </c:pt>
                <c:pt idx="479">
                  <c:v>5.8755642060960664E-2</c:v>
                </c:pt>
                <c:pt idx="480">
                  <c:v>2.4774845920890427E-2</c:v>
                </c:pt>
                <c:pt idx="481">
                  <c:v>2.5241119129311568E-2</c:v>
                </c:pt>
                <c:pt idx="482">
                  <c:v>3.5299335356523426E-3</c:v>
                </c:pt>
                <c:pt idx="483">
                  <c:v>3.1337581107808973E-2</c:v>
                </c:pt>
                <c:pt idx="484">
                  <c:v>2.715537237214475E-2</c:v>
                </c:pt>
                <c:pt idx="485">
                  <c:v>2.1388697817134233E-2</c:v>
                </c:pt>
                <c:pt idx="486">
                  <c:v>5.886544990884672E-2</c:v>
                </c:pt>
                <c:pt idx="487">
                  <c:v>2.6748960720346458E-4</c:v>
                </c:pt>
                <c:pt idx="488">
                  <c:v>1.2477228293273145E-2</c:v>
                </c:pt>
                <c:pt idx="489">
                  <c:v>2.0976705248353572E-2</c:v>
                </c:pt>
                <c:pt idx="490">
                  <c:v>1.0762280735584313E-2</c:v>
                </c:pt>
                <c:pt idx="491">
                  <c:v>1.3783834990205888E-2</c:v>
                </c:pt>
                <c:pt idx="492">
                  <c:v>1.644371957101649E-2</c:v>
                </c:pt>
                <c:pt idx="493">
                  <c:v>6.2414548767721935E-3</c:v>
                </c:pt>
                <c:pt idx="494">
                  <c:v>4.0000575582248593E-2</c:v>
                </c:pt>
                <c:pt idx="495">
                  <c:v>2.0268144111722008E-2</c:v>
                </c:pt>
                <c:pt idx="496">
                  <c:v>4.3244095424012216E-3</c:v>
                </c:pt>
                <c:pt idx="497">
                  <c:v>6.3555926463597333E-3</c:v>
                </c:pt>
                <c:pt idx="498">
                  <c:v>9.4239804020701048E-3</c:v>
                </c:pt>
                <c:pt idx="499">
                  <c:v>8.9586664657627907E-2</c:v>
                </c:pt>
                <c:pt idx="500">
                  <c:v>1.8125353313683711E-2</c:v>
                </c:pt>
                <c:pt idx="501">
                  <c:v>3.6135847425554209E-2</c:v>
                </c:pt>
                <c:pt idx="502">
                  <c:v>5.5344856752261383E-2</c:v>
                </c:pt>
                <c:pt idx="503">
                  <c:v>4.2153644950287282E-3</c:v>
                </c:pt>
                <c:pt idx="504">
                  <c:v>2.2934042336106505E-2</c:v>
                </c:pt>
                <c:pt idx="505">
                  <c:v>1.7082755197376193E-2</c:v>
                </c:pt>
                <c:pt idx="506">
                  <c:v>2.0247954084126113E-3</c:v>
                </c:pt>
                <c:pt idx="507">
                  <c:v>9.1699375351765131E-2</c:v>
                </c:pt>
                <c:pt idx="508">
                  <c:v>6.1888617647351905E-3</c:v>
                </c:pt>
                <c:pt idx="509">
                  <c:v>6.1029247234982695E-2</c:v>
                </c:pt>
                <c:pt idx="510">
                  <c:v>4.83358326063663E-2</c:v>
                </c:pt>
                <c:pt idx="511">
                  <c:v>4.5766672894327703E-2</c:v>
                </c:pt>
                <c:pt idx="512">
                  <c:v>3.4149772559717573E-4</c:v>
                </c:pt>
                <c:pt idx="513">
                  <c:v>2.5129525897472057E-3</c:v>
                </c:pt>
                <c:pt idx="514">
                  <c:v>4.9741463508538246E-2</c:v>
                </c:pt>
                <c:pt idx="515">
                  <c:v>8.539296893687548E-2</c:v>
                </c:pt>
                <c:pt idx="516">
                  <c:v>7.6596291304216403E-4</c:v>
                </c:pt>
                <c:pt idx="517">
                  <c:v>3.2101939379297881E-2</c:v>
                </c:pt>
                <c:pt idx="518">
                  <c:v>6.7291862864414659E-3</c:v>
                </c:pt>
                <c:pt idx="519">
                  <c:v>4.7068012683414942E-2</c:v>
                </c:pt>
                <c:pt idx="520">
                  <c:v>9.6832836553188494E-5</c:v>
                </c:pt>
                <c:pt idx="521">
                  <c:v>5.2965333703550921E-3</c:v>
                </c:pt>
                <c:pt idx="522">
                  <c:v>6.9845459403480359E-2</c:v>
                </c:pt>
                <c:pt idx="523">
                  <c:v>7.2489826215803674E-2</c:v>
                </c:pt>
                <c:pt idx="524">
                  <c:v>1.7685329538894831E-2</c:v>
                </c:pt>
                <c:pt idx="525">
                  <c:v>1.4736949449617284E-2</c:v>
                </c:pt>
                <c:pt idx="526">
                  <c:v>1.0922152280727401E-2</c:v>
                </c:pt>
                <c:pt idx="527">
                  <c:v>8.9084750828415831E-4</c:v>
                </c:pt>
                <c:pt idx="528">
                  <c:v>5.6986050506966533E-3</c:v>
                </c:pt>
                <c:pt idx="529">
                  <c:v>3.3241771537568562E-2</c:v>
                </c:pt>
                <c:pt idx="530">
                  <c:v>8.2781062412851839E-2</c:v>
                </c:pt>
                <c:pt idx="531">
                  <c:v>1.9381374364549613E-2</c:v>
                </c:pt>
                <c:pt idx="532">
                  <c:v>1.338742827356138E-2</c:v>
                </c:pt>
                <c:pt idx="533">
                  <c:v>2.1239401375098277E-2</c:v>
                </c:pt>
                <c:pt idx="534">
                  <c:v>3.4780873213252662E-2</c:v>
                </c:pt>
                <c:pt idx="535">
                  <c:v>5.8933136845471128E-2</c:v>
                </c:pt>
                <c:pt idx="536">
                  <c:v>1.826501323108843E-2</c:v>
                </c:pt>
                <c:pt idx="537">
                  <c:v>7.882771055912606E-2</c:v>
                </c:pt>
                <c:pt idx="538">
                  <c:v>3.3653476235330937E-2</c:v>
                </c:pt>
                <c:pt idx="539">
                  <c:v>3.7613526737821409E-2</c:v>
                </c:pt>
                <c:pt idx="540">
                  <c:v>3.8262655551250989E-2</c:v>
                </c:pt>
                <c:pt idx="541">
                  <c:v>8.8529222433170379E-2</c:v>
                </c:pt>
                <c:pt idx="542">
                  <c:v>4.0418254715542329E-3</c:v>
                </c:pt>
                <c:pt idx="543">
                  <c:v>1.2984062596685371E-3</c:v>
                </c:pt>
                <c:pt idx="544">
                  <c:v>5.4498301541887423E-2</c:v>
                </c:pt>
                <c:pt idx="545">
                  <c:v>6.6942081757806792E-3</c:v>
                </c:pt>
                <c:pt idx="546">
                  <c:v>7.8811343609118956E-2</c:v>
                </c:pt>
                <c:pt idx="547">
                  <c:v>2.6825880757984748E-2</c:v>
                </c:pt>
                <c:pt idx="548">
                  <c:v>9.4252125040784375E-3</c:v>
                </c:pt>
                <c:pt idx="549">
                  <c:v>1.8836365765991979E-2</c:v>
                </c:pt>
                <c:pt idx="550">
                  <c:v>2.3964567613414114E-2</c:v>
                </c:pt>
                <c:pt idx="551">
                  <c:v>4.5426620868057745E-2</c:v>
                </c:pt>
                <c:pt idx="552">
                  <c:v>9.250451326077944E-3</c:v>
                </c:pt>
                <c:pt idx="553">
                  <c:v>4.5414224777132833E-2</c:v>
                </c:pt>
                <c:pt idx="554">
                  <c:v>2.1302851802622608E-3</c:v>
                </c:pt>
                <c:pt idx="555">
                  <c:v>1.7427523224987911E-2</c:v>
                </c:pt>
                <c:pt idx="556">
                  <c:v>6.9644515557815137E-3</c:v>
                </c:pt>
                <c:pt idx="557">
                  <c:v>4.4104030955742959E-2</c:v>
                </c:pt>
                <c:pt idx="558">
                  <c:v>6.3174002553969766E-2</c:v>
                </c:pt>
                <c:pt idx="559">
                  <c:v>1.9158303415558211E-2</c:v>
                </c:pt>
                <c:pt idx="560">
                  <c:v>3.485319118355105E-3</c:v>
                </c:pt>
                <c:pt idx="561">
                  <c:v>1.1073803162188887E-2</c:v>
                </c:pt>
                <c:pt idx="562">
                  <c:v>1.8151787601582243E-4</c:v>
                </c:pt>
                <c:pt idx="563">
                  <c:v>7.1665054712473086E-2</c:v>
                </c:pt>
                <c:pt idx="564">
                  <c:v>5.1769709313466111E-2</c:v>
                </c:pt>
                <c:pt idx="565">
                  <c:v>9.3860796196314808E-2</c:v>
                </c:pt>
                <c:pt idx="566">
                  <c:v>9.5947491451569221E-4</c:v>
                </c:pt>
                <c:pt idx="567">
                  <c:v>7.9157124327155423E-3</c:v>
                </c:pt>
                <c:pt idx="568">
                  <c:v>4.7165986684602729E-2</c:v>
                </c:pt>
                <c:pt idx="569">
                  <c:v>7.8644087471520172E-3</c:v>
                </c:pt>
                <c:pt idx="570">
                  <c:v>2.0197620836111194E-2</c:v>
                </c:pt>
                <c:pt idx="571">
                  <c:v>5.1572463089107651E-2</c:v>
                </c:pt>
                <c:pt idx="572">
                  <c:v>5.8391811708739685E-4</c:v>
                </c:pt>
                <c:pt idx="573">
                  <c:v>5.5670797080985664E-2</c:v>
                </c:pt>
                <c:pt idx="574">
                  <c:v>8.0456853522497106E-3</c:v>
                </c:pt>
                <c:pt idx="575">
                  <c:v>2.0657709538776083E-2</c:v>
                </c:pt>
                <c:pt idx="576">
                  <c:v>6.770228982632974E-2</c:v>
                </c:pt>
                <c:pt idx="577">
                  <c:v>4.2147953690923725E-3</c:v>
                </c:pt>
                <c:pt idx="578">
                  <c:v>1.9978461189153255E-2</c:v>
                </c:pt>
                <c:pt idx="579">
                  <c:v>7.8753462816951222E-3</c:v>
                </c:pt>
                <c:pt idx="580">
                  <c:v>5.5132804533080559E-2</c:v>
                </c:pt>
                <c:pt idx="581">
                  <c:v>9.3500467357896452E-2</c:v>
                </c:pt>
                <c:pt idx="582">
                  <c:v>1.2268002135080931E-2</c:v>
                </c:pt>
                <c:pt idx="583">
                  <c:v>1.7357623560310276E-2</c:v>
                </c:pt>
                <c:pt idx="584">
                  <c:v>1.6688221394557414E-2</c:v>
                </c:pt>
                <c:pt idx="585">
                  <c:v>4.8509818010592107E-2</c:v>
                </c:pt>
                <c:pt idx="586">
                  <c:v>1.1869072799427456E-2</c:v>
                </c:pt>
                <c:pt idx="587">
                  <c:v>1.1132349508897929E-2</c:v>
                </c:pt>
                <c:pt idx="588">
                  <c:v>6.7134519547844634E-2</c:v>
                </c:pt>
                <c:pt idx="589">
                  <c:v>5.2641078559891093E-2</c:v>
                </c:pt>
                <c:pt idx="590">
                  <c:v>1.9188563234940545E-3</c:v>
                </c:pt>
                <c:pt idx="591">
                  <c:v>3.3484202736727546E-3</c:v>
                </c:pt>
                <c:pt idx="592">
                  <c:v>3.2571580555609381E-2</c:v>
                </c:pt>
                <c:pt idx="593">
                  <c:v>6.5223700026674492E-2</c:v>
                </c:pt>
                <c:pt idx="594">
                  <c:v>6.4094847297083798E-2</c:v>
                </c:pt>
                <c:pt idx="595">
                  <c:v>5.744111276790434E-2</c:v>
                </c:pt>
                <c:pt idx="596">
                  <c:v>1.8213818299467964E-2</c:v>
                </c:pt>
                <c:pt idx="597">
                  <c:v>4.6659129974912332E-3</c:v>
                </c:pt>
                <c:pt idx="598">
                  <c:v>1.6803924570356534E-2</c:v>
                </c:pt>
                <c:pt idx="599">
                  <c:v>2.5454698896733487E-2</c:v>
                </c:pt>
                <c:pt idx="600">
                  <c:v>6.9979978094366999E-2</c:v>
                </c:pt>
                <c:pt idx="601">
                  <c:v>7.2739010024390101E-3</c:v>
                </c:pt>
                <c:pt idx="602">
                  <c:v>2.7955527078282926E-2</c:v>
                </c:pt>
                <c:pt idx="603">
                  <c:v>3.8472702846817204E-2</c:v>
                </c:pt>
                <c:pt idx="604">
                  <c:v>1.6701368341223567E-3</c:v>
                </c:pt>
                <c:pt idx="605">
                  <c:v>1.4768354062872961E-2</c:v>
                </c:pt>
                <c:pt idx="606">
                  <c:v>2.6418773692888135E-2</c:v>
                </c:pt>
                <c:pt idx="607">
                  <c:v>1.7761009466946611E-2</c:v>
                </c:pt>
                <c:pt idx="608">
                  <c:v>1.2521132790681056E-2</c:v>
                </c:pt>
                <c:pt idx="609">
                  <c:v>5.7311855277552733E-2</c:v>
                </c:pt>
                <c:pt idx="610">
                  <c:v>6.2205021550028203E-2</c:v>
                </c:pt>
                <c:pt idx="611">
                  <c:v>4.3557576545691489E-3</c:v>
                </c:pt>
                <c:pt idx="612">
                  <c:v>2.4513236163676801E-4</c:v>
                </c:pt>
                <c:pt idx="613">
                  <c:v>4.6685845383266408E-2</c:v>
                </c:pt>
                <c:pt idx="614">
                  <c:v>1.880593881435591E-2</c:v>
                </c:pt>
                <c:pt idx="615">
                  <c:v>3.6964544775582385E-2</c:v>
                </c:pt>
                <c:pt idx="616">
                  <c:v>4.7498789944059719E-2</c:v>
                </c:pt>
                <c:pt idx="617">
                  <c:v>2.2445982072400443E-2</c:v>
                </c:pt>
                <c:pt idx="618">
                  <c:v>6.1058660737362047E-2</c:v>
                </c:pt>
                <c:pt idx="619">
                  <c:v>2.2617276245830915E-4</c:v>
                </c:pt>
                <c:pt idx="620">
                  <c:v>1.0243516206829563E-2</c:v>
                </c:pt>
                <c:pt idx="621">
                  <c:v>2.6379423325375566E-2</c:v>
                </c:pt>
                <c:pt idx="622">
                  <c:v>6.24968077540448E-2</c:v>
                </c:pt>
                <c:pt idx="623">
                  <c:v>7.9324567986302254E-3</c:v>
                </c:pt>
                <c:pt idx="624">
                  <c:v>6.5242749900068968E-3</c:v>
                </c:pt>
                <c:pt idx="625">
                  <c:v>8.3602209558918117E-2</c:v>
                </c:pt>
                <c:pt idx="626">
                  <c:v>3.5206974683749323E-2</c:v>
                </c:pt>
                <c:pt idx="627">
                  <c:v>9.1448999298212041E-2</c:v>
                </c:pt>
                <c:pt idx="628">
                  <c:v>9.5848877948136624E-2</c:v>
                </c:pt>
                <c:pt idx="629">
                  <c:v>1.233390178451256E-2</c:v>
                </c:pt>
                <c:pt idx="630">
                  <c:v>6.4582727204042243E-3</c:v>
                </c:pt>
                <c:pt idx="631">
                  <c:v>2.5166225470639896E-2</c:v>
                </c:pt>
                <c:pt idx="632">
                  <c:v>1.2954118215395391E-2</c:v>
                </c:pt>
                <c:pt idx="633">
                  <c:v>5.0347202644039864E-2</c:v>
                </c:pt>
                <c:pt idx="634">
                  <c:v>6.4427780807471821E-3</c:v>
                </c:pt>
                <c:pt idx="635">
                  <c:v>2.6568829751822064E-3</c:v>
                </c:pt>
                <c:pt idx="636">
                  <c:v>6.6234582434934897E-3</c:v>
                </c:pt>
                <c:pt idx="637">
                  <c:v>3.341194191517652E-3</c:v>
                </c:pt>
                <c:pt idx="638">
                  <c:v>6.3845419641449035E-4</c:v>
                </c:pt>
                <c:pt idx="639">
                  <c:v>5.4624489633166344E-2</c:v>
                </c:pt>
                <c:pt idx="640">
                  <c:v>4.4322186428858754E-2</c:v>
                </c:pt>
                <c:pt idx="641">
                  <c:v>5.5582482549613051E-5</c:v>
                </c:pt>
                <c:pt idx="642">
                  <c:v>2.6807057818883782E-2</c:v>
                </c:pt>
                <c:pt idx="643">
                  <c:v>1.8560714708577E-3</c:v>
                </c:pt>
                <c:pt idx="644">
                  <c:v>2.8881525713189116E-3</c:v>
                </c:pt>
                <c:pt idx="645">
                  <c:v>2.2825794349013027E-2</c:v>
                </c:pt>
                <c:pt idx="646">
                  <c:v>1.3206895056444215E-2</c:v>
                </c:pt>
                <c:pt idx="647">
                  <c:v>3.3193845743446894E-2</c:v>
                </c:pt>
                <c:pt idx="648">
                  <c:v>1.3346168325937698E-3</c:v>
                </c:pt>
                <c:pt idx="649">
                  <c:v>6.4282089689796748E-2</c:v>
                </c:pt>
                <c:pt idx="650">
                  <c:v>3.8850244408185304E-2</c:v>
                </c:pt>
                <c:pt idx="651">
                  <c:v>3.0700554874389007E-2</c:v>
                </c:pt>
                <c:pt idx="652">
                  <c:v>1.4398634044651496E-2</c:v>
                </c:pt>
                <c:pt idx="653">
                  <c:v>1.3412206639078204E-3</c:v>
                </c:pt>
                <c:pt idx="654">
                  <c:v>1.428910175337013E-2</c:v>
                </c:pt>
                <c:pt idx="655">
                  <c:v>6.559515824684901E-4</c:v>
                </c:pt>
                <c:pt idx="656">
                  <c:v>2.7184912555950113E-3</c:v>
                </c:pt>
                <c:pt idx="657">
                  <c:v>6.9280439371713257E-2</c:v>
                </c:pt>
                <c:pt idx="658">
                  <c:v>2.9719666666497852E-2</c:v>
                </c:pt>
                <c:pt idx="659">
                  <c:v>4.1530089235601482E-2</c:v>
                </c:pt>
                <c:pt idx="660">
                  <c:v>1.4633563240133297E-2</c:v>
                </c:pt>
                <c:pt idx="661">
                  <c:v>7.4200208241650498E-3</c:v>
                </c:pt>
                <c:pt idx="662">
                  <c:v>1.5018811212877152E-2</c:v>
                </c:pt>
                <c:pt idx="663">
                  <c:v>2.8213455413767276E-2</c:v>
                </c:pt>
                <c:pt idx="664">
                  <c:v>6.5047861134189271E-4</c:v>
                </c:pt>
                <c:pt idx="665">
                  <c:v>8.1668308993281494E-2</c:v>
                </c:pt>
                <c:pt idx="666">
                  <c:v>6.5666167493974414E-2</c:v>
                </c:pt>
                <c:pt idx="667">
                  <c:v>2.1586981264183389E-2</c:v>
                </c:pt>
                <c:pt idx="668">
                  <c:v>5.5255075907157641E-2</c:v>
                </c:pt>
                <c:pt idx="669">
                  <c:v>4.3024403584379513E-2</c:v>
                </c:pt>
                <c:pt idx="670">
                  <c:v>1.8124369657787215E-2</c:v>
                </c:pt>
                <c:pt idx="671">
                  <c:v>9.0349975917177208E-6</c:v>
                </c:pt>
                <c:pt idx="672">
                  <c:v>3.874962540074884E-2</c:v>
                </c:pt>
                <c:pt idx="673">
                  <c:v>8.1832669110126228E-3</c:v>
                </c:pt>
                <c:pt idx="674">
                  <c:v>8.9469665725291272E-3</c:v>
                </c:pt>
                <c:pt idx="675">
                  <c:v>5.5890251484312528E-4</c:v>
                </c:pt>
                <c:pt idx="676">
                  <c:v>4.9783622182663641E-2</c:v>
                </c:pt>
                <c:pt idx="677">
                  <c:v>5.4763879678969944E-3</c:v>
                </c:pt>
                <c:pt idx="678">
                  <c:v>8.0259967988835206E-3</c:v>
                </c:pt>
                <c:pt idx="679">
                  <c:v>4.9415073500573767E-2</c:v>
                </c:pt>
                <c:pt idx="680">
                  <c:v>3.9296488903579681E-2</c:v>
                </c:pt>
                <c:pt idx="681">
                  <c:v>1.7230047986214914E-2</c:v>
                </c:pt>
                <c:pt idx="682">
                  <c:v>1.01430088289024E-3</c:v>
                </c:pt>
                <c:pt idx="683">
                  <c:v>2.4810909526397612E-2</c:v>
                </c:pt>
                <c:pt idx="684">
                  <c:v>6.5828813340270118E-2</c:v>
                </c:pt>
                <c:pt idx="685">
                  <c:v>5.6975216652375302E-2</c:v>
                </c:pt>
                <c:pt idx="686">
                  <c:v>4.1316567794862084E-2</c:v>
                </c:pt>
                <c:pt idx="687">
                  <c:v>1.5855915829287619E-2</c:v>
                </c:pt>
                <c:pt idx="688">
                  <c:v>8.2181310445017391E-3</c:v>
                </c:pt>
                <c:pt idx="689">
                  <c:v>2.527208712505604E-3</c:v>
                </c:pt>
                <c:pt idx="690">
                  <c:v>7.1157097978355433E-5</c:v>
                </c:pt>
                <c:pt idx="691">
                  <c:v>2.8071928175986714E-2</c:v>
                </c:pt>
                <c:pt idx="692">
                  <c:v>3.9000101425360777E-2</c:v>
                </c:pt>
                <c:pt idx="693">
                  <c:v>8.3693048195547758E-3</c:v>
                </c:pt>
                <c:pt idx="694">
                  <c:v>3.0165760648467005E-3</c:v>
                </c:pt>
                <c:pt idx="695">
                  <c:v>6.8505536061841399E-2</c:v>
                </c:pt>
                <c:pt idx="696">
                  <c:v>1.8855430059954571E-3</c:v>
                </c:pt>
                <c:pt idx="697">
                  <c:v>8.5768772582132651E-3</c:v>
                </c:pt>
                <c:pt idx="698">
                  <c:v>8.0272503841264491E-3</c:v>
                </c:pt>
                <c:pt idx="699">
                  <c:v>1.17501662746722E-3</c:v>
                </c:pt>
                <c:pt idx="700">
                  <c:v>6.2980252123354355E-2</c:v>
                </c:pt>
                <c:pt idx="701">
                  <c:v>2.751457194111849E-2</c:v>
                </c:pt>
                <c:pt idx="702">
                  <c:v>4.8064774409251484E-2</c:v>
                </c:pt>
                <c:pt idx="703">
                  <c:v>2.9155374973787094E-2</c:v>
                </c:pt>
                <c:pt idx="704">
                  <c:v>4.0905491529965188E-3</c:v>
                </c:pt>
                <c:pt idx="705">
                  <c:v>2.0933003217686891E-3</c:v>
                </c:pt>
                <c:pt idx="706">
                  <c:v>8.2473447578361281E-2</c:v>
                </c:pt>
                <c:pt idx="707">
                  <c:v>7.7369106610508512E-2</c:v>
                </c:pt>
                <c:pt idx="708">
                  <c:v>1.6535067687442702E-3</c:v>
                </c:pt>
                <c:pt idx="709">
                  <c:v>3.7489073121375477E-3</c:v>
                </c:pt>
                <c:pt idx="710">
                  <c:v>6.0094713068390641E-2</c:v>
                </c:pt>
                <c:pt idx="711">
                  <c:v>7.6345228808357229E-2</c:v>
                </c:pt>
                <c:pt idx="712">
                  <c:v>3.1512075733719161E-4</c:v>
                </c:pt>
                <c:pt idx="713">
                  <c:v>6.8980932201080411E-2</c:v>
                </c:pt>
                <c:pt idx="714">
                  <c:v>3.4849232661641624E-2</c:v>
                </c:pt>
                <c:pt idx="715">
                  <c:v>1.9203857090281624E-2</c:v>
                </c:pt>
                <c:pt idx="716">
                  <c:v>3.9471592906592289E-3</c:v>
                </c:pt>
                <c:pt idx="717">
                  <c:v>3.1010674739793843E-2</c:v>
                </c:pt>
                <c:pt idx="718">
                  <c:v>9.9859030312571891E-4</c:v>
                </c:pt>
                <c:pt idx="719">
                  <c:v>1.3632127278241386E-3</c:v>
                </c:pt>
                <c:pt idx="720">
                  <c:v>1.6704469699310269E-3</c:v>
                </c:pt>
                <c:pt idx="721">
                  <c:v>3.9935484158823982E-2</c:v>
                </c:pt>
                <c:pt idx="722">
                  <c:v>1.3341088890382812E-2</c:v>
                </c:pt>
                <c:pt idx="723">
                  <c:v>1.6176747851564498E-2</c:v>
                </c:pt>
                <c:pt idx="724">
                  <c:v>5.6558793134034238E-3</c:v>
                </c:pt>
                <c:pt idx="725">
                  <c:v>9.1618602525306694E-2</c:v>
                </c:pt>
                <c:pt idx="726">
                  <c:v>2.0875941126858063E-3</c:v>
                </c:pt>
                <c:pt idx="727">
                  <c:v>6.4255957489892532E-2</c:v>
                </c:pt>
                <c:pt idx="728">
                  <c:v>3.2265661603737849E-4</c:v>
                </c:pt>
                <c:pt idx="729">
                  <c:v>3.1905235620413287E-2</c:v>
                </c:pt>
                <c:pt idx="730">
                  <c:v>7.4013518475395156E-3</c:v>
                </c:pt>
                <c:pt idx="731">
                  <c:v>7.6641411526397127E-3</c:v>
                </c:pt>
                <c:pt idx="732">
                  <c:v>8.1443168974191116E-3</c:v>
                </c:pt>
                <c:pt idx="733">
                  <c:v>1.1160043065284226E-2</c:v>
                </c:pt>
                <c:pt idx="734">
                  <c:v>1.1253054885541229E-2</c:v>
                </c:pt>
                <c:pt idx="735">
                  <c:v>8.3891166052833796E-2</c:v>
                </c:pt>
                <c:pt idx="736">
                  <c:v>3.650411031447387E-2</c:v>
                </c:pt>
                <c:pt idx="737">
                  <c:v>1.5375744967986146E-2</c:v>
                </c:pt>
                <c:pt idx="738">
                  <c:v>3.0565523812874827E-2</c:v>
                </c:pt>
                <c:pt idx="739">
                  <c:v>1.7830859258951129E-2</c:v>
                </c:pt>
                <c:pt idx="740">
                  <c:v>3.9478685948617902E-3</c:v>
                </c:pt>
                <c:pt idx="741">
                  <c:v>1.3509809091627082E-2</c:v>
                </c:pt>
                <c:pt idx="742">
                  <c:v>5.4144996749028217E-3</c:v>
                </c:pt>
                <c:pt idx="743">
                  <c:v>5.8908270244207542E-2</c:v>
                </c:pt>
                <c:pt idx="744">
                  <c:v>4.7322946804730273E-2</c:v>
                </c:pt>
                <c:pt idx="745">
                  <c:v>1.4391768941267627E-2</c:v>
                </c:pt>
                <c:pt idx="746">
                  <c:v>5.7188511652910973E-3</c:v>
                </c:pt>
                <c:pt idx="747">
                  <c:v>6.9846176135241467E-2</c:v>
                </c:pt>
                <c:pt idx="748">
                  <c:v>1.0268808145016434E-4</c:v>
                </c:pt>
                <c:pt idx="749">
                  <c:v>3.5147603089080409E-2</c:v>
                </c:pt>
                <c:pt idx="750">
                  <c:v>1.3540184044153351E-2</c:v>
                </c:pt>
                <c:pt idx="751">
                  <c:v>3.0525494417565083E-2</c:v>
                </c:pt>
                <c:pt idx="752">
                  <c:v>1.9048602844205575E-2</c:v>
                </c:pt>
                <c:pt idx="753">
                  <c:v>6.4399208836325703E-2</c:v>
                </c:pt>
                <c:pt idx="754">
                  <c:v>8.1711659048255531E-2</c:v>
                </c:pt>
                <c:pt idx="755">
                  <c:v>5.1102951481062961E-2</c:v>
                </c:pt>
                <c:pt idx="756">
                  <c:v>8.900257331319443E-2</c:v>
                </c:pt>
                <c:pt idx="757">
                  <c:v>7.5181177145946495E-3</c:v>
                </c:pt>
                <c:pt idx="758">
                  <c:v>2.6573741992275839E-2</c:v>
                </c:pt>
                <c:pt idx="759">
                  <c:v>7.5626589456915631E-3</c:v>
                </c:pt>
                <c:pt idx="760">
                  <c:v>1.0209404205602094E-2</c:v>
                </c:pt>
                <c:pt idx="761">
                  <c:v>2.7715151107709966E-2</c:v>
                </c:pt>
                <c:pt idx="762">
                  <c:v>7.7059728626539276E-3</c:v>
                </c:pt>
                <c:pt idx="763">
                  <c:v>2.6983420794868731E-2</c:v>
                </c:pt>
                <c:pt idx="764">
                  <c:v>3.9947992523343967E-2</c:v>
                </c:pt>
                <c:pt idx="765">
                  <c:v>1.1833528825449443E-2</c:v>
                </c:pt>
                <c:pt idx="766">
                  <c:v>1.7354236635078523E-2</c:v>
                </c:pt>
                <c:pt idx="767">
                  <c:v>1.9155402537932589E-2</c:v>
                </c:pt>
                <c:pt idx="768">
                  <c:v>4.0188695272073076E-2</c:v>
                </c:pt>
                <c:pt idx="769">
                  <c:v>3.3416480842236695E-2</c:v>
                </c:pt>
                <c:pt idx="770">
                  <c:v>9.3839967107286579E-2</c:v>
                </c:pt>
                <c:pt idx="771">
                  <c:v>3.7789864735116997E-3</c:v>
                </c:pt>
                <c:pt idx="772">
                  <c:v>7.7454031030162795E-2</c:v>
                </c:pt>
                <c:pt idx="773">
                  <c:v>6.1162140439267966E-2</c:v>
                </c:pt>
                <c:pt idx="774">
                  <c:v>7.401066376107901E-2</c:v>
                </c:pt>
                <c:pt idx="775">
                  <c:v>1.7137536350009763E-2</c:v>
                </c:pt>
                <c:pt idx="776">
                  <c:v>3.982106287222191E-2</c:v>
                </c:pt>
                <c:pt idx="777">
                  <c:v>5.1824950294149649E-3</c:v>
                </c:pt>
                <c:pt idx="778">
                  <c:v>1.6416615579644363E-2</c:v>
                </c:pt>
                <c:pt idx="779">
                  <c:v>5.5302485796806446E-2</c:v>
                </c:pt>
                <c:pt idx="780">
                  <c:v>2.3482661214181653E-2</c:v>
                </c:pt>
                <c:pt idx="781">
                  <c:v>2.0571907071598077E-3</c:v>
                </c:pt>
                <c:pt idx="782">
                  <c:v>1.10756367315852E-2</c:v>
                </c:pt>
                <c:pt idx="783">
                  <c:v>7.7942856533841406E-2</c:v>
                </c:pt>
                <c:pt idx="784">
                  <c:v>2.7506308500052559E-2</c:v>
                </c:pt>
                <c:pt idx="785">
                  <c:v>6.4099432648235229E-3</c:v>
                </c:pt>
                <c:pt idx="786">
                  <c:v>1.4030381711749255E-2</c:v>
                </c:pt>
                <c:pt idx="787">
                  <c:v>1.2034505272451481E-2</c:v>
                </c:pt>
                <c:pt idx="788">
                  <c:v>6.6776040657761687E-2</c:v>
                </c:pt>
                <c:pt idx="789">
                  <c:v>1.6489058445433798E-2</c:v>
                </c:pt>
                <c:pt idx="790">
                  <c:v>6.0017837543872417E-2</c:v>
                </c:pt>
                <c:pt idx="791">
                  <c:v>3.6176407329789807E-2</c:v>
                </c:pt>
                <c:pt idx="792">
                  <c:v>3.6196774059997489E-4</c:v>
                </c:pt>
                <c:pt idx="793">
                  <c:v>3.3200129991405571E-2</c:v>
                </c:pt>
                <c:pt idx="794">
                  <c:v>1.6754890210025164E-3</c:v>
                </c:pt>
                <c:pt idx="795">
                  <c:v>6.2560874307757549E-3</c:v>
                </c:pt>
                <c:pt idx="796">
                  <c:v>2.1707214696933326E-2</c:v>
                </c:pt>
                <c:pt idx="797">
                  <c:v>1.9909843687281586E-2</c:v>
                </c:pt>
                <c:pt idx="798">
                  <c:v>7.2120237839030071E-2</c:v>
                </c:pt>
                <c:pt idx="799">
                  <c:v>1.4083472635193125E-2</c:v>
                </c:pt>
                <c:pt idx="800">
                  <c:v>6.1409845963971026E-2</c:v>
                </c:pt>
                <c:pt idx="801">
                  <c:v>8.7068455081704341E-2</c:v>
                </c:pt>
                <c:pt idx="802">
                  <c:v>3.3575613188988572E-4</c:v>
                </c:pt>
                <c:pt idx="803">
                  <c:v>3.3167129110793524E-2</c:v>
                </c:pt>
                <c:pt idx="804">
                  <c:v>5.437599381353498E-2</c:v>
                </c:pt>
                <c:pt idx="805">
                  <c:v>3.1767648180174267E-2</c:v>
                </c:pt>
                <c:pt idx="806">
                  <c:v>3.1618322220219479E-2</c:v>
                </c:pt>
                <c:pt idx="807">
                  <c:v>3.7001459209550979E-3</c:v>
                </c:pt>
                <c:pt idx="808">
                  <c:v>1.6899410956718467E-3</c:v>
                </c:pt>
                <c:pt idx="809">
                  <c:v>6.6825637253402435E-4</c:v>
                </c:pt>
                <c:pt idx="810">
                  <c:v>1.5481694794776556E-2</c:v>
                </c:pt>
                <c:pt idx="811">
                  <c:v>2.4376498321760869E-4</c:v>
                </c:pt>
                <c:pt idx="812">
                  <c:v>6.2584272609359962E-2</c:v>
                </c:pt>
                <c:pt idx="813">
                  <c:v>1.9214603901198432E-4</c:v>
                </c:pt>
                <c:pt idx="814">
                  <c:v>1.9458616539432029E-4</c:v>
                </c:pt>
                <c:pt idx="815">
                  <c:v>7.9245542387014395E-2</c:v>
                </c:pt>
                <c:pt idx="816">
                  <c:v>1.4634206420784734E-2</c:v>
                </c:pt>
                <c:pt idx="817">
                  <c:v>1.4188054671993096E-3</c:v>
                </c:pt>
                <c:pt idx="818">
                  <c:v>2.3690710648530456E-3</c:v>
                </c:pt>
                <c:pt idx="819">
                  <c:v>4.4194331730782674E-2</c:v>
                </c:pt>
                <c:pt idx="820">
                  <c:v>1.4043579639195962E-2</c:v>
                </c:pt>
                <c:pt idx="821">
                  <c:v>2.3221014358574708E-3</c:v>
                </c:pt>
                <c:pt idx="822">
                  <c:v>3.4603891826414572E-4</c:v>
                </c:pt>
                <c:pt idx="823">
                  <c:v>3.1596769916955904E-3</c:v>
                </c:pt>
                <c:pt idx="824">
                  <c:v>7.3480914967391606E-2</c:v>
                </c:pt>
                <c:pt idx="825">
                  <c:v>2.8334683980416081E-2</c:v>
                </c:pt>
                <c:pt idx="826">
                  <c:v>4.0210878547378329E-2</c:v>
                </c:pt>
                <c:pt idx="827">
                  <c:v>7.7515921858890127E-2</c:v>
                </c:pt>
                <c:pt idx="828">
                  <c:v>8.3050654395761606E-2</c:v>
                </c:pt>
                <c:pt idx="829">
                  <c:v>5.5783747586754445E-2</c:v>
                </c:pt>
                <c:pt idx="830">
                  <c:v>6.4794502745136144E-3</c:v>
                </c:pt>
                <c:pt idx="831">
                  <c:v>3.0862701272977106E-2</c:v>
                </c:pt>
                <c:pt idx="832">
                  <c:v>1.3474537854652639E-2</c:v>
                </c:pt>
                <c:pt idx="833">
                  <c:v>4.320377449274744E-2</c:v>
                </c:pt>
                <c:pt idx="834">
                  <c:v>2.1344373196579527E-2</c:v>
                </c:pt>
                <c:pt idx="835">
                  <c:v>2.3205926838430847E-2</c:v>
                </c:pt>
                <c:pt idx="836">
                  <c:v>6.325097294297466E-5</c:v>
                </c:pt>
                <c:pt idx="837">
                  <c:v>3.435238892273125E-2</c:v>
                </c:pt>
                <c:pt idx="838">
                  <c:v>5.9307674638187343E-3</c:v>
                </c:pt>
                <c:pt idx="839">
                  <c:v>8.2773484710000084E-3</c:v>
                </c:pt>
                <c:pt idx="840">
                  <c:v>1.2462988952638733E-3</c:v>
                </c:pt>
                <c:pt idx="841">
                  <c:v>7.0076959473987038E-2</c:v>
                </c:pt>
                <c:pt idx="842">
                  <c:v>5.8569595409002804E-3</c:v>
                </c:pt>
                <c:pt idx="843">
                  <c:v>1.5462979858969146E-2</c:v>
                </c:pt>
                <c:pt idx="844">
                  <c:v>2.1341976336743843E-2</c:v>
                </c:pt>
                <c:pt idx="845">
                  <c:v>7.8245852830681854E-3</c:v>
                </c:pt>
                <c:pt idx="846">
                  <c:v>3.2206962764232933E-2</c:v>
                </c:pt>
                <c:pt idx="847">
                  <c:v>2.3848851404722159E-4</c:v>
                </c:pt>
                <c:pt idx="848">
                  <c:v>1.0117907119583505E-2</c:v>
                </c:pt>
                <c:pt idx="849">
                  <c:v>6.1514608121074572E-2</c:v>
                </c:pt>
                <c:pt idx="850">
                  <c:v>5.1370429702833655E-2</c:v>
                </c:pt>
                <c:pt idx="851">
                  <c:v>9.7752548908522668E-2</c:v>
                </c:pt>
                <c:pt idx="852">
                  <c:v>8.1335776592299201E-3</c:v>
                </c:pt>
                <c:pt idx="853">
                  <c:v>3.6227539211880197E-2</c:v>
                </c:pt>
                <c:pt idx="854">
                  <c:v>4.3485947670646473E-2</c:v>
                </c:pt>
                <c:pt idx="855">
                  <c:v>2.4742344534245202E-3</c:v>
                </c:pt>
                <c:pt idx="856">
                  <c:v>7.3554474549158255E-2</c:v>
                </c:pt>
                <c:pt idx="857">
                  <c:v>1.1569496704216212E-3</c:v>
                </c:pt>
                <c:pt idx="858">
                  <c:v>4.7893798132430943E-2</c:v>
                </c:pt>
                <c:pt idx="859">
                  <c:v>1.0740995569935162E-3</c:v>
                </c:pt>
                <c:pt idx="860">
                  <c:v>3.534790586518647E-2</c:v>
                </c:pt>
                <c:pt idx="861">
                  <c:v>3.2590159422291397E-2</c:v>
                </c:pt>
                <c:pt idx="862">
                  <c:v>9.5554040481436398E-2</c:v>
                </c:pt>
                <c:pt idx="863">
                  <c:v>1.473112885328939E-2</c:v>
                </c:pt>
                <c:pt idx="864">
                  <c:v>6.8681883080225936E-2</c:v>
                </c:pt>
                <c:pt idx="865">
                  <c:v>5.0342238498715011E-2</c:v>
                </c:pt>
                <c:pt idx="866">
                  <c:v>4.7864779440090009E-2</c:v>
                </c:pt>
                <c:pt idx="867">
                  <c:v>9.1704694623758784E-2</c:v>
                </c:pt>
                <c:pt idx="868">
                  <c:v>4.5843891435572411E-3</c:v>
                </c:pt>
                <c:pt idx="869">
                  <c:v>1.5958641896302329E-4</c:v>
                </c:pt>
                <c:pt idx="870">
                  <c:v>1.1980850854593925E-2</c:v>
                </c:pt>
                <c:pt idx="871">
                  <c:v>8.1574634117000562E-3</c:v>
                </c:pt>
                <c:pt idx="872">
                  <c:v>3.8014411743594267E-2</c:v>
                </c:pt>
                <c:pt idx="873">
                  <c:v>3.8707252463298387E-3</c:v>
                </c:pt>
                <c:pt idx="874">
                  <c:v>2.7557629093357636E-4</c:v>
                </c:pt>
                <c:pt idx="875">
                  <c:v>3.7052134687140244E-3</c:v>
                </c:pt>
                <c:pt idx="876">
                  <c:v>8.2548777308728186E-2</c:v>
                </c:pt>
                <c:pt idx="877">
                  <c:v>5.4911050871600852E-3</c:v>
                </c:pt>
                <c:pt idx="878">
                  <c:v>5.1770631341138199E-3</c:v>
                </c:pt>
                <c:pt idx="879">
                  <c:v>4.7420405112586987E-2</c:v>
                </c:pt>
                <c:pt idx="880">
                  <c:v>1.9686616319927595E-2</c:v>
                </c:pt>
                <c:pt idx="881">
                  <c:v>3.6096892795645735E-2</c:v>
                </c:pt>
                <c:pt idx="882">
                  <c:v>1.5803045230743103E-2</c:v>
                </c:pt>
                <c:pt idx="883">
                  <c:v>8.5583584145262834E-2</c:v>
                </c:pt>
                <c:pt idx="884">
                  <c:v>4.6408255552311999E-3</c:v>
                </c:pt>
                <c:pt idx="885">
                  <c:v>4.6162421367510691E-2</c:v>
                </c:pt>
                <c:pt idx="886">
                  <c:v>7.3608210008939759E-2</c:v>
                </c:pt>
                <c:pt idx="887">
                  <c:v>1.853681801297705E-2</c:v>
                </c:pt>
                <c:pt idx="888">
                  <c:v>1.3525537618649709E-2</c:v>
                </c:pt>
                <c:pt idx="889">
                  <c:v>5.9135698309718605E-5</c:v>
                </c:pt>
                <c:pt idx="890">
                  <c:v>1.6073006914444819E-2</c:v>
                </c:pt>
                <c:pt idx="891">
                  <c:v>1.9154576446458488E-2</c:v>
                </c:pt>
                <c:pt idx="892">
                  <c:v>7.9124540315116107E-2</c:v>
                </c:pt>
                <c:pt idx="893">
                  <c:v>1.5289318228609194E-2</c:v>
                </c:pt>
                <c:pt idx="894">
                  <c:v>1.707234851664086E-2</c:v>
                </c:pt>
                <c:pt idx="895">
                  <c:v>9.3701205208859134E-2</c:v>
                </c:pt>
                <c:pt idx="896">
                  <c:v>6.200972342082571E-2</c:v>
                </c:pt>
                <c:pt idx="897">
                  <c:v>4.6955673256967159E-2</c:v>
                </c:pt>
                <c:pt idx="898">
                  <c:v>3.1616013999746208E-2</c:v>
                </c:pt>
                <c:pt idx="899">
                  <c:v>5.6509249646290059E-3</c:v>
                </c:pt>
                <c:pt idx="900">
                  <c:v>3.4138901493585365E-3</c:v>
                </c:pt>
                <c:pt idx="901">
                  <c:v>2.1058100645316671E-2</c:v>
                </c:pt>
                <c:pt idx="902">
                  <c:v>2.8311494399509144E-2</c:v>
                </c:pt>
                <c:pt idx="903">
                  <c:v>4.7371895284021321E-3</c:v>
                </c:pt>
                <c:pt idx="904">
                  <c:v>3.7830884792649143E-2</c:v>
                </c:pt>
                <c:pt idx="905">
                  <c:v>5.0318040039596078E-3</c:v>
                </c:pt>
                <c:pt idx="906">
                  <c:v>1.4517513787937834E-2</c:v>
                </c:pt>
                <c:pt idx="907">
                  <c:v>2.1956499744553985E-2</c:v>
                </c:pt>
                <c:pt idx="908">
                  <c:v>1.0425973044634293E-2</c:v>
                </c:pt>
                <c:pt idx="909">
                  <c:v>7.9083837195102591E-2</c:v>
                </c:pt>
                <c:pt idx="910">
                  <c:v>1.8532144319900124E-4</c:v>
                </c:pt>
                <c:pt idx="911">
                  <c:v>8.1546357962996418E-6</c:v>
                </c:pt>
                <c:pt idx="912">
                  <c:v>1.587355233704189E-3</c:v>
                </c:pt>
                <c:pt idx="913">
                  <c:v>1.3309184896601191E-2</c:v>
                </c:pt>
                <c:pt idx="914">
                  <c:v>3.0427716333790867E-2</c:v>
                </c:pt>
                <c:pt idx="915">
                  <c:v>2.2971535466856898E-2</c:v>
                </c:pt>
                <c:pt idx="916">
                  <c:v>1.8091892894192257E-2</c:v>
                </c:pt>
                <c:pt idx="917">
                  <c:v>4.3879747934751877E-3</c:v>
                </c:pt>
                <c:pt idx="918">
                  <c:v>5.3112024125259304E-2</c:v>
                </c:pt>
                <c:pt idx="919">
                  <c:v>5.5887720995435028E-2</c:v>
                </c:pt>
                <c:pt idx="920">
                  <c:v>1.1343016908386152E-2</c:v>
                </c:pt>
                <c:pt idx="921">
                  <c:v>8.1588331417814584E-4</c:v>
                </c:pt>
                <c:pt idx="922">
                  <c:v>7.415837802631628E-2</c:v>
                </c:pt>
                <c:pt idx="923">
                  <c:v>7.5519175147420931E-2</c:v>
                </c:pt>
                <c:pt idx="924">
                  <c:v>1.3681832073600015E-2</c:v>
                </c:pt>
                <c:pt idx="925">
                  <c:v>1.2303640219814218E-2</c:v>
                </c:pt>
                <c:pt idx="926">
                  <c:v>8.9161419423467499E-3</c:v>
                </c:pt>
                <c:pt idx="927">
                  <c:v>2.1516651157764178E-2</c:v>
                </c:pt>
                <c:pt idx="928">
                  <c:v>1.6016272867396615E-3</c:v>
                </c:pt>
                <c:pt idx="929">
                  <c:v>8.4155593246679969E-2</c:v>
                </c:pt>
                <c:pt idx="930">
                  <c:v>6.7421549408274148E-2</c:v>
                </c:pt>
                <c:pt idx="931">
                  <c:v>7.3741004243677039E-3</c:v>
                </c:pt>
                <c:pt idx="932">
                  <c:v>4.6197314518225459E-2</c:v>
                </c:pt>
                <c:pt idx="933">
                  <c:v>1.9151535790211106E-2</c:v>
                </c:pt>
                <c:pt idx="934">
                  <c:v>2.2364409253306867E-2</c:v>
                </c:pt>
                <c:pt idx="935">
                  <c:v>3.1965995313353243E-2</c:v>
                </c:pt>
                <c:pt idx="936">
                  <c:v>2.0596904047408486E-2</c:v>
                </c:pt>
                <c:pt idx="937">
                  <c:v>2.817253324108604E-2</c:v>
                </c:pt>
                <c:pt idx="938">
                  <c:v>1.1850374161417622E-3</c:v>
                </c:pt>
                <c:pt idx="939">
                  <c:v>7.5704905935212521E-3</c:v>
                </c:pt>
                <c:pt idx="940">
                  <c:v>3.7452082774150658E-2</c:v>
                </c:pt>
                <c:pt idx="941">
                  <c:v>1.4824993490628251E-2</c:v>
                </c:pt>
                <c:pt idx="942">
                  <c:v>7.6273016605422935E-5</c:v>
                </c:pt>
                <c:pt idx="943">
                  <c:v>5.7950176383172056E-2</c:v>
                </c:pt>
                <c:pt idx="944">
                  <c:v>3.272435541337726E-2</c:v>
                </c:pt>
                <c:pt idx="945">
                  <c:v>1.8670581643430582E-2</c:v>
                </c:pt>
                <c:pt idx="946">
                  <c:v>7.3607142587037697E-2</c:v>
                </c:pt>
                <c:pt idx="947">
                  <c:v>1.0020301882727119E-2</c:v>
                </c:pt>
                <c:pt idx="948">
                  <c:v>7.4817729155942396E-3</c:v>
                </c:pt>
                <c:pt idx="949">
                  <c:v>1.3128356647090571E-2</c:v>
                </c:pt>
                <c:pt idx="950">
                  <c:v>2.320437532644706E-3</c:v>
                </c:pt>
                <c:pt idx="951">
                  <c:v>6.9825075712969462E-2</c:v>
                </c:pt>
                <c:pt idx="952">
                  <c:v>5.6886033477977466E-2</c:v>
                </c:pt>
                <c:pt idx="953">
                  <c:v>4.156842138673239E-2</c:v>
                </c:pt>
                <c:pt idx="954">
                  <c:v>8.6191248480457464E-2</c:v>
                </c:pt>
                <c:pt idx="955">
                  <c:v>1.7001518794805992E-2</c:v>
                </c:pt>
                <c:pt idx="956">
                  <c:v>3.7389921587303705E-2</c:v>
                </c:pt>
                <c:pt idx="957">
                  <c:v>1.0092345451845454E-2</c:v>
                </c:pt>
                <c:pt idx="958">
                  <c:v>4.6728326181057021E-3</c:v>
                </c:pt>
                <c:pt idx="959">
                  <c:v>2.4325847980962885E-2</c:v>
                </c:pt>
                <c:pt idx="960">
                  <c:v>6.7746116953789921E-3</c:v>
                </c:pt>
                <c:pt idx="961">
                  <c:v>1.7474413390204759E-2</c:v>
                </c:pt>
                <c:pt idx="962">
                  <c:v>4.040044959682771E-4</c:v>
                </c:pt>
                <c:pt idx="963">
                  <c:v>8.0487049806122146E-2</c:v>
                </c:pt>
                <c:pt idx="964">
                  <c:v>6.4671067738152052E-2</c:v>
                </c:pt>
                <c:pt idx="965">
                  <c:v>4.7850042152198492E-2</c:v>
                </c:pt>
                <c:pt idx="966">
                  <c:v>4.2092576811144512E-2</c:v>
                </c:pt>
                <c:pt idx="967">
                  <c:v>4.0568843880057701E-3</c:v>
                </c:pt>
                <c:pt idx="968">
                  <c:v>6.3913663301037649E-2</c:v>
                </c:pt>
                <c:pt idx="969">
                  <c:v>5.8676398910867192E-3</c:v>
                </c:pt>
                <c:pt idx="970">
                  <c:v>6.4314230111286994E-2</c:v>
                </c:pt>
                <c:pt idx="971">
                  <c:v>1.2528215030377647E-2</c:v>
                </c:pt>
                <c:pt idx="972">
                  <c:v>1.5378435595831812E-2</c:v>
                </c:pt>
                <c:pt idx="973">
                  <c:v>3.1495540402033319E-2</c:v>
                </c:pt>
                <c:pt idx="974">
                  <c:v>1.1359197684494383E-2</c:v>
                </c:pt>
                <c:pt idx="975">
                  <c:v>6.0232370149490469E-2</c:v>
                </c:pt>
                <c:pt idx="976">
                  <c:v>2.1657686921746432E-2</c:v>
                </c:pt>
                <c:pt idx="977">
                  <c:v>1.0492399051751993E-2</c:v>
                </c:pt>
                <c:pt idx="978">
                  <c:v>1.0716388288404825E-2</c:v>
                </c:pt>
                <c:pt idx="979">
                  <c:v>1.6431171427264642E-2</c:v>
                </c:pt>
                <c:pt idx="980">
                  <c:v>8.881677708690322E-2</c:v>
                </c:pt>
                <c:pt idx="981">
                  <c:v>4.6478975010375333E-3</c:v>
                </c:pt>
                <c:pt idx="982">
                  <c:v>3.6513908480557987E-2</c:v>
                </c:pt>
                <c:pt idx="983">
                  <c:v>2.3711124512983316E-2</c:v>
                </c:pt>
                <c:pt idx="984">
                  <c:v>9.5519783734117944E-2</c:v>
                </c:pt>
                <c:pt idx="985">
                  <c:v>1.7069713132354778E-4</c:v>
                </c:pt>
                <c:pt idx="986">
                  <c:v>3.1187324787652928E-2</c:v>
                </c:pt>
                <c:pt idx="987">
                  <c:v>8.6010485514528459E-2</c:v>
                </c:pt>
                <c:pt idx="988">
                  <c:v>3.888433336276291E-2</c:v>
                </c:pt>
                <c:pt idx="989">
                  <c:v>1.0678059798513289E-2</c:v>
                </c:pt>
                <c:pt idx="990">
                  <c:v>1.8175281136055925E-3</c:v>
                </c:pt>
                <c:pt idx="991">
                  <c:v>4.7478231050571449E-4</c:v>
                </c:pt>
                <c:pt idx="992">
                  <c:v>4.8618648519340611E-3</c:v>
                </c:pt>
                <c:pt idx="993">
                  <c:v>3.5887724157053193E-2</c:v>
                </c:pt>
                <c:pt idx="994">
                  <c:v>2.2846621503215241E-2</c:v>
                </c:pt>
                <c:pt idx="995">
                  <c:v>1.7203618781805423E-2</c:v>
                </c:pt>
                <c:pt idx="996">
                  <c:v>3.2387290024768916E-3</c:v>
                </c:pt>
                <c:pt idx="997">
                  <c:v>8.9661208308423387E-3</c:v>
                </c:pt>
                <c:pt idx="998">
                  <c:v>9.8797031535770491E-2</c:v>
                </c:pt>
                <c:pt idx="999">
                  <c:v>5.8925297177421364E-2</c:v>
                </c:pt>
                <c:pt idx="1000">
                  <c:v>2.8562287732291913E-3</c:v>
                </c:pt>
                <c:pt idx="1001">
                  <c:v>5.8601363030598194E-2</c:v>
                </c:pt>
                <c:pt idx="1002">
                  <c:v>2.8552682145650765E-2</c:v>
                </c:pt>
                <c:pt idx="1003">
                  <c:v>6.836511959854788E-2</c:v>
                </c:pt>
                <c:pt idx="1004">
                  <c:v>4.9090464613648938E-2</c:v>
                </c:pt>
                <c:pt idx="1005">
                  <c:v>3.4972886241881745E-2</c:v>
                </c:pt>
                <c:pt idx="1006">
                  <c:v>2.0155280449158704E-2</c:v>
                </c:pt>
                <c:pt idx="1007">
                  <c:v>7.7494756066712203E-2</c:v>
                </c:pt>
                <c:pt idx="1008">
                  <c:v>4.8764162309182978E-2</c:v>
                </c:pt>
                <c:pt idx="1009">
                  <c:v>4.5859625892365821E-2</c:v>
                </c:pt>
                <c:pt idx="1010">
                  <c:v>1.3397413009463219E-2</c:v>
                </c:pt>
                <c:pt idx="1011">
                  <c:v>1.2473758356256222E-2</c:v>
                </c:pt>
                <c:pt idx="1012">
                  <c:v>1.0638236648971473E-3</c:v>
                </c:pt>
                <c:pt idx="1013">
                  <c:v>4.1963160892326191E-2</c:v>
                </c:pt>
                <c:pt idx="1014">
                  <c:v>1.9861011784872439E-2</c:v>
                </c:pt>
                <c:pt idx="1015">
                  <c:v>6.3549351733660345E-2</c:v>
                </c:pt>
                <c:pt idx="1016">
                  <c:v>2.2982128949025466E-4</c:v>
                </c:pt>
                <c:pt idx="1017">
                  <c:v>8.649694240352615E-2</c:v>
                </c:pt>
                <c:pt idx="1018">
                  <c:v>1.9735156736977264E-3</c:v>
                </c:pt>
                <c:pt idx="1019">
                  <c:v>2.6328680532716545E-2</c:v>
                </c:pt>
                <c:pt idx="1020">
                  <c:v>2.5684744128075205E-4</c:v>
                </c:pt>
                <c:pt idx="1021">
                  <c:v>2.0263482377148707E-2</c:v>
                </c:pt>
                <c:pt idx="1022">
                  <c:v>8.9515617941232518E-3</c:v>
                </c:pt>
                <c:pt idx="1023">
                  <c:v>8.9748758707973106E-4</c:v>
                </c:pt>
                <c:pt idx="1024">
                  <c:v>8.2059330266445171E-2</c:v>
                </c:pt>
                <c:pt idx="1025">
                  <c:v>1.6795467439995923E-2</c:v>
                </c:pt>
                <c:pt idx="1026">
                  <c:v>2.2799035700111513E-2</c:v>
                </c:pt>
                <c:pt idx="1027">
                  <c:v>5.238417732060232E-2</c:v>
                </c:pt>
                <c:pt idx="1028">
                  <c:v>1.1700382936812672E-3</c:v>
                </c:pt>
                <c:pt idx="1029">
                  <c:v>2.4677336638452008E-3</c:v>
                </c:pt>
                <c:pt idx="1030">
                  <c:v>1.0559988324189267E-2</c:v>
                </c:pt>
                <c:pt idx="1031">
                  <c:v>3.5589512824851327E-4</c:v>
                </c:pt>
                <c:pt idx="1032">
                  <c:v>5.2249804711120305E-2</c:v>
                </c:pt>
                <c:pt idx="1033">
                  <c:v>5.9016185307650855E-2</c:v>
                </c:pt>
                <c:pt idx="1034">
                  <c:v>6.7838588923391663E-3</c:v>
                </c:pt>
                <c:pt idx="1035">
                  <c:v>5.8905020932018982E-3</c:v>
                </c:pt>
                <c:pt idx="1036">
                  <c:v>5.327932185184434E-4</c:v>
                </c:pt>
                <c:pt idx="1037">
                  <c:v>1.8050169965321668E-2</c:v>
                </c:pt>
                <c:pt idx="1038">
                  <c:v>6.8523019426401793E-2</c:v>
                </c:pt>
                <c:pt idx="1039">
                  <c:v>3.1318363633872297E-2</c:v>
                </c:pt>
                <c:pt idx="1040">
                  <c:v>2.7188681596261761E-3</c:v>
                </c:pt>
                <c:pt idx="1041">
                  <c:v>3.2557289408353236E-2</c:v>
                </c:pt>
                <c:pt idx="1042">
                  <c:v>6.6188177201451703E-2</c:v>
                </c:pt>
                <c:pt idx="1043">
                  <c:v>2.7849198263448882E-3</c:v>
                </c:pt>
                <c:pt idx="1044">
                  <c:v>5.471531833253019E-2</c:v>
                </c:pt>
                <c:pt idx="1045">
                  <c:v>2.1191463861240718E-2</c:v>
                </c:pt>
                <c:pt idx="1046">
                  <c:v>8.2347821347373409E-2</c:v>
                </c:pt>
                <c:pt idx="1047">
                  <c:v>8.2740460545622896E-2</c:v>
                </c:pt>
                <c:pt idx="1048">
                  <c:v>6.3852020053447131E-2</c:v>
                </c:pt>
                <c:pt idx="1049">
                  <c:v>4.0872703933747541E-2</c:v>
                </c:pt>
                <c:pt idx="1050">
                  <c:v>5.0643559438587872E-2</c:v>
                </c:pt>
                <c:pt idx="1051">
                  <c:v>3.3015520852161086E-3</c:v>
                </c:pt>
                <c:pt idx="1052">
                  <c:v>2.596795428768121E-2</c:v>
                </c:pt>
                <c:pt idx="1053">
                  <c:v>2.6242959890333262E-2</c:v>
                </c:pt>
                <c:pt idx="1054">
                  <c:v>3.0326529923762356E-2</c:v>
                </c:pt>
                <c:pt idx="1055">
                  <c:v>3.1347480710265864E-2</c:v>
                </c:pt>
                <c:pt idx="1056">
                  <c:v>8.2559520606463975E-6</c:v>
                </c:pt>
                <c:pt idx="1057">
                  <c:v>4.5425016865289672E-2</c:v>
                </c:pt>
                <c:pt idx="1058">
                  <c:v>6.3453458685854489E-2</c:v>
                </c:pt>
                <c:pt idx="1059">
                  <c:v>8.9287092488368858E-2</c:v>
                </c:pt>
                <c:pt idx="1060">
                  <c:v>1.9999564297758048E-2</c:v>
                </c:pt>
                <c:pt idx="1061">
                  <c:v>2.0767346841857712E-3</c:v>
                </c:pt>
                <c:pt idx="1062">
                  <c:v>7.7931314596503517E-3</c:v>
                </c:pt>
                <c:pt idx="1063">
                  <c:v>1.2991528231950196E-2</c:v>
                </c:pt>
                <c:pt idx="1064">
                  <c:v>9.1961736795318685E-3</c:v>
                </c:pt>
                <c:pt idx="1065">
                  <c:v>2.2482769125815753E-2</c:v>
                </c:pt>
                <c:pt idx="1066">
                  <c:v>7.285304177531883E-2</c:v>
                </c:pt>
                <c:pt idx="1067">
                  <c:v>5.3677291488331134E-2</c:v>
                </c:pt>
                <c:pt idx="1068">
                  <c:v>2.0435093062809787E-2</c:v>
                </c:pt>
                <c:pt idx="1069">
                  <c:v>6.2238020029270372E-4</c:v>
                </c:pt>
                <c:pt idx="1070">
                  <c:v>7.4151967173463812E-2</c:v>
                </c:pt>
                <c:pt idx="1071">
                  <c:v>1.2363541715134862E-2</c:v>
                </c:pt>
                <c:pt idx="1072">
                  <c:v>1.4318727593588125E-2</c:v>
                </c:pt>
                <c:pt idx="1073">
                  <c:v>6.7719617350649866E-2</c:v>
                </c:pt>
                <c:pt idx="1074">
                  <c:v>5.8002139093626653E-3</c:v>
                </c:pt>
                <c:pt idx="1075">
                  <c:v>3.0886647815015645E-2</c:v>
                </c:pt>
                <c:pt idx="1076">
                  <c:v>2.5174524081433607E-2</c:v>
                </c:pt>
                <c:pt idx="1077">
                  <c:v>1.8109306067199803E-2</c:v>
                </c:pt>
                <c:pt idx="1078">
                  <c:v>2.0946957890266306E-3</c:v>
                </c:pt>
                <c:pt idx="1079">
                  <c:v>3.6990259896751067E-2</c:v>
                </c:pt>
                <c:pt idx="1080">
                  <c:v>6.6653142986098316E-3</c:v>
                </c:pt>
                <c:pt idx="1081">
                  <c:v>4.8296598342260341E-2</c:v>
                </c:pt>
                <c:pt idx="1082">
                  <c:v>1.0774726487869467E-2</c:v>
                </c:pt>
                <c:pt idx="1083">
                  <c:v>1.9975266484894578E-2</c:v>
                </c:pt>
                <c:pt idx="1084">
                  <c:v>1.26933478446248E-2</c:v>
                </c:pt>
                <c:pt idx="1085">
                  <c:v>9.2105913375313014E-2</c:v>
                </c:pt>
                <c:pt idx="1086">
                  <c:v>3.5836128068013208E-2</c:v>
                </c:pt>
                <c:pt idx="1087">
                  <c:v>4.8835091999156624E-4</c:v>
                </c:pt>
                <c:pt idx="1088">
                  <c:v>5.5431588734314301E-2</c:v>
                </c:pt>
                <c:pt idx="1089">
                  <c:v>3.8809849847802745E-2</c:v>
                </c:pt>
                <c:pt idx="1090">
                  <c:v>6.3392281235850792E-2</c:v>
                </c:pt>
                <c:pt idx="1091">
                  <c:v>1.4333504325707513E-3</c:v>
                </c:pt>
                <c:pt idx="1092">
                  <c:v>1.343516206622794E-2</c:v>
                </c:pt>
                <c:pt idx="1093">
                  <c:v>1.7667887116127851E-2</c:v>
                </c:pt>
                <c:pt idx="1094">
                  <c:v>5.9396615842191719E-2</c:v>
                </c:pt>
                <c:pt idx="1095">
                  <c:v>3.9477205115598497E-2</c:v>
                </c:pt>
                <c:pt idx="1096">
                  <c:v>2.5699148523413741E-2</c:v>
                </c:pt>
                <c:pt idx="1097">
                  <c:v>4.6521931446357858E-3</c:v>
                </c:pt>
                <c:pt idx="1098">
                  <c:v>7.0517727740739125E-2</c:v>
                </c:pt>
                <c:pt idx="1099">
                  <c:v>4.5612293295919017E-2</c:v>
                </c:pt>
                <c:pt idx="1100">
                  <c:v>3.5928786811779745E-2</c:v>
                </c:pt>
                <c:pt idx="1101">
                  <c:v>3.5552433271359126E-3</c:v>
                </c:pt>
                <c:pt idx="1102">
                  <c:v>8.9830868818052953E-2</c:v>
                </c:pt>
                <c:pt idx="1103">
                  <c:v>4.8573238738424583E-2</c:v>
                </c:pt>
                <c:pt idx="1104">
                  <c:v>1.7456775630720672E-3</c:v>
                </c:pt>
                <c:pt idx="1105">
                  <c:v>9.0316764852379997E-3</c:v>
                </c:pt>
                <c:pt idx="1106">
                  <c:v>2.7065702644039572E-3</c:v>
                </c:pt>
                <c:pt idx="1107">
                  <c:v>9.3865464179132451E-5</c:v>
                </c:pt>
                <c:pt idx="1108">
                  <c:v>2.668225773402521E-3</c:v>
                </c:pt>
                <c:pt idx="1109">
                  <c:v>5.8901617292668434E-2</c:v>
                </c:pt>
                <c:pt idx="1110">
                  <c:v>2.9407623890911172E-2</c:v>
                </c:pt>
                <c:pt idx="1111">
                  <c:v>8.7317276976774813E-2</c:v>
                </c:pt>
                <c:pt idx="1112">
                  <c:v>2.4603425955086314E-2</c:v>
                </c:pt>
                <c:pt idx="1113">
                  <c:v>5.4790299208892182E-2</c:v>
                </c:pt>
                <c:pt idx="1114">
                  <c:v>4.2520503306857216E-5</c:v>
                </c:pt>
                <c:pt idx="1115">
                  <c:v>4.1046666249060254E-2</c:v>
                </c:pt>
                <c:pt idx="1116">
                  <c:v>6.148704236488133E-4</c:v>
                </c:pt>
                <c:pt idx="1117">
                  <c:v>4.5383348976778315E-2</c:v>
                </c:pt>
                <c:pt idx="1118">
                  <c:v>2.3179698237298422E-3</c:v>
                </c:pt>
                <c:pt idx="1119">
                  <c:v>1.7181335434738695E-2</c:v>
                </c:pt>
                <c:pt idx="1120">
                  <c:v>2.9403433030682078E-2</c:v>
                </c:pt>
                <c:pt idx="1121">
                  <c:v>2.1424993267929191E-3</c:v>
                </c:pt>
                <c:pt idx="1122">
                  <c:v>2.3543488936216099E-2</c:v>
                </c:pt>
                <c:pt idx="1123">
                  <c:v>2.4843907990313376E-3</c:v>
                </c:pt>
                <c:pt idx="1124">
                  <c:v>1.6447440737137151E-2</c:v>
                </c:pt>
                <c:pt idx="1125">
                  <c:v>3.8066974006591731E-2</c:v>
                </c:pt>
                <c:pt idx="1126">
                  <c:v>1.599915236364716E-2</c:v>
                </c:pt>
                <c:pt idx="1127">
                  <c:v>2.6675317563295994E-2</c:v>
                </c:pt>
                <c:pt idx="1128">
                  <c:v>8.5113725287375708E-3</c:v>
                </c:pt>
                <c:pt idx="1129">
                  <c:v>3.1437966405597033E-2</c:v>
                </c:pt>
                <c:pt idx="1130">
                  <c:v>1.3692325289947217E-2</c:v>
                </c:pt>
                <c:pt idx="1131">
                  <c:v>3.5124586953630903E-2</c:v>
                </c:pt>
                <c:pt idx="1132">
                  <c:v>1.9208262383459574E-3</c:v>
                </c:pt>
                <c:pt idx="1133">
                  <c:v>3.3065576929510528E-3</c:v>
                </c:pt>
                <c:pt idx="1134">
                  <c:v>7.9799787001580386E-2</c:v>
                </c:pt>
                <c:pt idx="1135">
                  <c:v>5.5042475492846563E-2</c:v>
                </c:pt>
                <c:pt idx="1136">
                  <c:v>5.1804304368389349E-2</c:v>
                </c:pt>
                <c:pt idx="1137">
                  <c:v>5.9902613526080589E-2</c:v>
                </c:pt>
                <c:pt idx="1138">
                  <c:v>1.7157997991074079E-3</c:v>
                </c:pt>
                <c:pt idx="1139">
                  <c:v>5.2971640428408804E-4</c:v>
                </c:pt>
                <c:pt idx="1140">
                  <c:v>8.8238620510223617E-2</c:v>
                </c:pt>
                <c:pt idx="1141">
                  <c:v>1.2525811744821308E-3</c:v>
                </c:pt>
                <c:pt idx="1142">
                  <c:v>4.3809393626365503E-2</c:v>
                </c:pt>
                <c:pt idx="1143">
                  <c:v>2.4267846034466224E-2</c:v>
                </c:pt>
                <c:pt idx="1144">
                  <c:v>3.6098002393108265E-2</c:v>
                </c:pt>
                <c:pt idx="1145">
                  <c:v>5.9159737992135114E-2</c:v>
                </c:pt>
                <c:pt idx="1146">
                  <c:v>2.7754164194367912E-2</c:v>
                </c:pt>
                <c:pt idx="1147">
                  <c:v>2.3247234710975711E-2</c:v>
                </c:pt>
                <c:pt idx="1148">
                  <c:v>2.3796662730944475E-2</c:v>
                </c:pt>
                <c:pt idx="1149">
                  <c:v>4.356787559394548E-3</c:v>
                </c:pt>
                <c:pt idx="1150">
                  <c:v>6.7155492257173835E-3</c:v>
                </c:pt>
                <c:pt idx="1151">
                  <c:v>2.3819600899706347E-2</c:v>
                </c:pt>
                <c:pt idx="1152">
                  <c:v>1.1548144717413758E-2</c:v>
                </c:pt>
                <c:pt idx="1153">
                  <c:v>6.5437645497801358E-2</c:v>
                </c:pt>
                <c:pt idx="1154">
                  <c:v>1.0263014821334581E-2</c:v>
                </c:pt>
                <c:pt idx="1155">
                  <c:v>9.1008824288115776E-3</c:v>
                </c:pt>
                <c:pt idx="1156">
                  <c:v>1.0760054914522594E-3</c:v>
                </c:pt>
                <c:pt idx="1157">
                  <c:v>3.2622164798414926E-3</c:v>
                </c:pt>
                <c:pt idx="1158">
                  <c:v>2.0380443855420712E-2</c:v>
                </c:pt>
                <c:pt idx="1159">
                  <c:v>7.0086079807095011E-2</c:v>
                </c:pt>
                <c:pt idx="1160">
                  <c:v>7.2259469942242303E-3</c:v>
                </c:pt>
                <c:pt idx="1161">
                  <c:v>9.6896028699011202E-3</c:v>
                </c:pt>
                <c:pt idx="1162">
                  <c:v>6.6357568785988382E-3</c:v>
                </c:pt>
                <c:pt idx="1163">
                  <c:v>1.5034546056018618E-2</c:v>
                </c:pt>
                <c:pt idx="1164">
                  <c:v>1.2569208636097215E-2</c:v>
                </c:pt>
                <c:pt idx="1165">
                  <c:v>5.674402852092069E-2</c:v>
                </c:pt>
                <c:pt idx="1166">
                  <c:v>1.3262332495725703E-2</c:v>
                </c:pt>
                <c:pt idx="1167">
                  <c:v>1.0579694365964667E-2</c:v>
                </c:pt>
                <c:pt idx="1168">
                  <c:v>5.2577782780593441E-3</c:v>
                </c:pt>
                <c:pt idx="1169">
                  <c:v>8.4379728953900366E-3</c:v>
                </c:pt>
                <c:pt idx="1170">
                  <c:v>3.5765190473351173E-2</c:v>
                </c:pt>
                <c:pt idx="1171">
                  <c:v>3.0365647193062954E-2</c:v>
                </c:pt>
                <c:pt idx="1172">
                  <c:v>3.4985234849342468E-2</c:v>
                </c:pt>
                <c:pt idx="1173">
                  <c:v>9.0070724874719392E-3</c:v>
                </c:pt>
                <c:pt idx="1174">
                  <c:v>3.2721347957843143E-2</c:v>
                </c:pt>
                <c:pt idx="1175">
                  <c:v>4.202228123419046E-2</c:v>
                </c:pt>
                <c:pt idx="1176">
                  <c:v>2.0488802680968206E-2</c:v>
                </c:pt>
                <c:pt idx="1177">
                  <c:v>6.4529511383011485E-3</c:v>
                </c:pt>
                <c:pt idx="1178">
                  <c:v>5.2572779287068688E-2</c:v>
                </c:pt>
                <c:pt idx="1179">
                  <c:v>9.4580343454175406E-3</c:v>
                </c:pt>
                <c:pt idx="1180">
                  <c:v>5.6201076106504308E-2</c:v>
                </c:pt>
                <c:pt idx="1181">
                  <c:v>7.3814642857674981E-3</c:v>
                </c:pt>
                <c:pt idx="1182">
                  <c:v>1.1090186131289932E-2</c:v>
                </c:pt>
                <c:pt idx="1183">
                  <c:v>5.1429251713836679E-2</c:v>
                </c:pt>
                <c:pt idx="1184">
                  <c:v>2.774678828577741E-6</c:v>
                </c:pt>
                <c:pt idx="1185">
                  <c:v>1.806028872426866E-2</c:v>
                </c:pt>
                <c:pt idx="1186">
                  <c:v>1.2355958621258318E-3</c:v>
                </c:pt>
                <c:pt idx="1187">
                  <c:v>2.9540034499804059E-2</c:v>
                </c:pt>
                <c:pt idx="1188">
                  <c:v>3.5189914224647806E-3</c:v>
                </c:pt>
                <c:pt idx="1189">
                  <c:v>9.9895299317462726E-3</c:v>
                </c:pt>
                <c:pt idx="1190">
                  <c:v>2.5386216203138437E-3</c:v>
                </c:pt>
                <c:pt idx="1191">
                  <c:v>9.6944537240846815E-3</c:v>
                </c:pt>
                <c:pt idx="1192">
                  <c:v>5.7159233170102101E-3</c:v>
                </c:pt>
                <c:pt idx="1193">
                  <c:v>2.7504328929514328E-2</c:v>
                </c:pt>
                <c:pt idx="1194">
                  <c:v>2.0217467477377923E-3</c:v>
                </c:pt>
                <c:pt idx="1195">
                  <c:v>9.5165812509817628E-3</c:v>
                </c:pt>
                <c:pt idx="1196">
                  <c:v>1.0256926143461669E-2</c:v>
                </c:pt>
                <c:pt idx="1197">
                  <c:v>3.4665629565669938E-2</c:v>
                </c:pt>
                <c:pt idx="1198">
                  <c:v>6.0588323699628258E-2</c:v>
                </c:pt>
                <c:pt idx="1199">
                  <c:v>5.1477656964520571E-2</c:v>
                </c:pt>
                <c:pt idx="1200">
                  <c:v>2.847794378453726E-2</c:v>
                </c:pt>
                <c:pt idx="1201">
                  <c:v>3.988545523801108E-3</c:v>
                </c:pt>
                <c:pt idx="1202">
                  <c:v>5.3335686021585053E-2</c:v>
                </c:pt>
                <c:pt idx="1203">
                  <c:v>1.6884559698547956E-2</c:v>
                </c:pt>
                <c:pt idx="1204">
                  <c:v>8.7312264133454845E-2</c:v>
                </c:pt>
                <c:pt idx="1205">
                  <c:v>1.156225828284302E-2</c:v>
                </c:pt>
                <c:pt idx="1206">
                  <c:v>4.7558335362177108E-2</c:v>
                </c:pt>
                <c:pt idx="1207">
                  <c:v>1.4128341914191588E-2</c:v>
                </c:pt>
                <c:pt idx="1208">
                  <c:v>7.4792988861127493E-2</c:v>
                </c:pt>
                <c:pt idx="1209">
                  <c:v>2.3805842333372063E-2</c:v>
                </c:pt>
                <c:pt idx="1210">
                  <c:v>8.8163626210194127E-4</c:v>
                </c:pt>
                <c:pt idx="1211">
                  <c:v>2.1707304295076383E-3</c:v>
                </c:pt>
                <c:pt idx="1212">
                  <c:v>4.5380811681974595E-2</c:v>
                </c:pt>
                <c:pt idx="1213">
                  <c:v>1.9419332300212144E-2</c:v>
                </c:pt>
                <c:pt idx="1214">
                  <c:v>9.0176872685127904E-2</c:v>
                </c:pt>
                <c:pt idx="1215">
                  <c:v>4.0271026667613595E-4</c:v>
                </c:pt>
                <c:pt idx="1216">
                  <c:v>5.6599365678205643E-2</c:v>
                </c:pt>
                <c:pt idx="1217">
                  <c:v>2.4598822921113712E-2</c:v>
                </c:pt>
                <c:pt idx="1218">
                  <c:v>9.0757891994584588E-4</c:v>
                </c:pt>
                <c:pt idx="1219">
                  <c:v>2.8437279862910881E-2</c:v>
                </c:pt>
                <c:pt idx="1220">
                  <c:v>3.871075307617771E-2</c:v>
                </c:pt>
                <c:pt idx="1221">
                  <c:v>1.8867188094877211E-3</c:v>
                </c:pt>
                <c:pt idx="1222">
                  <c:v>6.120292126250601E-2</c:v>
                </c:pt>
                <c:pt idx="1223">
                  <c:v>7.4934391314402174E-2</c:v>
                </c:pt>
                <c:pt idx="1224">
                  <c:v>3.5908063508620237E-3</c:v>
                </c:pt>
                <c:pt idx="1225">
                  <c:v>4.3106772210332656E-2</c:v>
                </c:pt>
                <c:pt idx="1226">
                  <c:v>2.4870790101140992E-2</c:v>
                </c:pt>
                <c:pt idx="1227">
                  <c:v>3.1043521075251295E-4</c:v>
                </c:pt>
                <c:pt idx="1228">
                  <c:v>6.1310252121918096E-2</c:v>
                </c:pt>
                <c:pt idx="1229">
                  <c:v>4.0773359853816228E-2</c:v>
                </c:pt>
                <c:pt idx="1230">
                  <c:v>6.0812189450442364E-4</c:v>
                </c:pt>
                <c:pt idx="1231">
                  <c:v>2.4358098611994828E-2</c:v>
                </c:pt>
                <c:pt idx="1232">
                  <c:v>4.9071389552771898E-2</c:v>
                </c:pt>
                <c:pt idx="1233">
                  <c:v>5.7219104544262867E-3</c:v>
                </c:pt>
                <c:pt idx="1234">
                  <c:v>2.5179108010693743E-2</c:v>
                </c:pt>
                <c:pt idx="1235">
                  <c:v>6.202387637928005E-2</c:v>
                </c:pt>
                <c:pt idx="1236">
                  <c:v>5.4435364127390209E-2</c:v>
                </c:pt>
                <c:pt idx="1237">
                  <c:v>6.3068477758647179E-3</c:v>
                </c:pt>
                <c:pt idx="1238">
                  <c:v>1.4433967788654845E-3</c:v>
                </c:pt>
                <c:pt idx="1239">
                  <c:v>2.6810460136498693E-3</c:v>
                </c:pt>
                <c:pt idx="1240">
                  <c:v>2.1445452695834904E-2</c:v>
                </c:pt>
                <c:pt idx="1241">
                  <c:v>9.1428047246520591E-4</c:v>
                </c:pt>
                <c:pt idx="1242">
                  <c:v>1.7487348397186114E-2</c:v>
                </c:pt>
                <c:pt idx="1243">
                  <c:v>1.2473231324983946E-2</c:v>
                </c:pt>
                <c:pt idx="1244">
                  <c:v>9.5583638365643094E-3</c:v>
                </c:pt>
                <c:pt idx="1245">
                  <c:v>3.6442592587726391E-2</c:v>
                </c:pt>
                <c:pt idx="1246">
                  <c:v>9.6521902859092294E-4</c:v>
                </c:pt>
                <c:pt idx="1247">
                  <c:v>1.5789163212817812E-3</c:v>
                </c:pt>
                <c:pt idx="1248">
                  <c:v>9.6036821152060223E-3</c:v>
                </c:pt>
                <c:pt idx="1249">
                  <c:v>9.1696403586044983E-3</c:v>
                </c:pt>
                <c:pt idx="1250">
                  <c:v>1.3231563285857438E-2</c:v>
                </c:pt>
                <c:pt idx="1251">
                  <c:v>6.9257929445481634E-2</c:v>
                </c:pt>
                <c:pt idx="1252">
                  <c:v>6.5655853093743194E-2</c:v>
                </c:pt>
                <c:pt idx="1253">
                  <c:v>2.8625797864585138E-2</c:v>
                </c:pt>
                <c:pt idx="1254">
                  <c:v>5.267556113483964E-3</c:v>
                </c:pt>
                <c:pt idx="1255">
                  <c:v>4.8181593974415578E-3</c:v>
                </c:pt>
                <c:pt idx="1256">
                  <c:v>2.8252590629128913E-2</c:v>
                </c:pt>
                <c:pt idx="1257">
                  <c:v>4.6011690352304171E-3</c:v>
                </c:pt>
                <c:pt idx="1258">
                  <c:v>2.6305371494874462E-2</c:v>
                </c:pt>
                <c:pt idx="1259">
                  <c:v>5.327352191310001E-2</c:v>
                </c:pt>
                <c:pt idx="1260">
                  <c:v>1.492048352389184E-2</c:v>
                </c:pt>
                <c:pt idx="1261">
                  <c:v>5.4849074504655149E-2</c:v>
                </c:pt>
                <c:pt idx="1262">
                  <c:v>1.3716104253453111E-2</c:v>
                </c:pt>
                <c:pt idx="1263">
                  <c:v>6.1574845204245235E-2</c:v>
                </c:pt>
                <c:pt idx="1264">
                  <c:v>5.8340849856295611E-2</c:v>
                </c:pt>
                <c:pt idx="1265">
                  <c:v>5.6574101922933521E-3</c:v>
                </c:pt>
                <c:pt idx="1266">
                  <c:v>5.0470836243964583E-2</c:v>
                </c:pt>
                <c:pt idx="1267">
                  <c:v>1.741736342844917E-2</c:v>
                </c:pt>
                <c:pt idx="1268">
                  <c:v>4.9041246951473792E-2</c:v>
                </c:pt>
                <c:pt idx="1269">
                  <c:v>6.978198418002475E-2</c:v>
                </c:pt>
                <c:pt idx="1270">
                  <c:v>1.6377831439453622E-3</c:v>
                </c:pt>
                <c:pt idx="1271">
                  <c:v>1.3280801790901502E-2</c:v>
                </c:pt>
                <c:pt idx="1272">
                  <c:v>2.4155343231266686E-2</c:v>
                </c:pt>
                <c:pt idx="1273">
                  <c:v>8.090042137050623E-3</c:v>
                </c:pt>
                <c:pt idx="1274">
                  <c:v>3.6069265671043264E-4</c:v>
                </c:pt>
                <c:pt idx="1275">
                  <c:v>2.5988277584669144E-2</c:v>
                </c:pt>
                <c:pt idx="1276">
                  <c:v>2.4926232525465386E-3</c:v>
                </c:pt>
                <c:pt idx="1277">
                  <c:v>7.2513077347472962E-2</c:v>
                </c:pt>
                <c:pt idx="1278">
                  <c:v>2.9565715639359457E-2</c:v>
                </c:pt>
                <c:pt idx="1279">
                  <c:v>4.9864738987619867E-2</c:v>
                </c:pt>
                <c:pt idx="1280">
                  <c:v>4.8335498067000111E-2</c:v>
                </c:pt>
                <c:pt idx="1281">
                  <c:v>5.1628770852635564E-2</c:v>
                </c:pt>
                <c:pt idx="1282">
                  <c:v>1.2998695958433093E-2</c:v>
                </c:pt>
                <c:pt idx="1283">
                  <c:v>3.0738809195088469E-2</c:v>
                </c:pt>
                <c:pt idx="1284">
                  <c:v>4.48797403442419E-2</c:v>
                </c:pt>
                <c:pt idx="1285">
                  <c:v>3.4309676355813362E-2</c:v>
                </c:pt>
                <c:pt idx="1286">
                  <c:v>3.3876006279619378E-3</c:v>
                </c:pt>
                <c:pt idx="1287">
                  <c:v>2.4278908312316813E-2</c:v>
                </c:pt>
                <c:pt idx="1288">
                  <c:v>1.7402188698550374E-3</c:v>
                </c:pt>
                <c:pt idx="1289">
                  <c:v>8.1447066008978303E-2</c:v>
                </c:pt>
                <c:pt idx="1290">
                  <c:v>5.878861522123374E-3</c:v>
                </c:pt>
                <c:pt idx="1291">
                  <c:v>6.0372443297882269E-3</c:v>
                </c:pt>
                <c:pt idx="1292">
                  <c:v>2.2898785765403575E-2</c:v>
                </c:pt>
                <c:pt idx="1293">
                  <c:v>7.8828708970619138E-2</c:v>
                </c:pt>
                <c:pt idx="1294">
                  <c:v>1.2323642787586837E-2</c:v>
                </c:pt>
                <c:pt idx="1295">
                  <c:v>6.3594642908000723E-2</c:v>
                </c:pt>
                <c:pt idx="1296">
                  <c:v>3.0101859314888051E-2</c:v>
                </c:pt>
                <c:pt idx="1297">
                  <c:v>2.8412600092038571E-2</c:v>
                </c:pt>
                <c:pt idx="1298">
                  <c:v>4.1936958376880283E-4</c:v>
                </c:pt>
                <c:pt idx="1299">
                  <c:v>3.2118150542653656E-2</c:v>
                </c:pt>
                <c:pt idx="1300">
                  <c:v>1.4491975513976898E-2</c:v>
                </c:pt>
                <c:pt idx="1301">
                  <c:v>1.6304165968293295E-2</c:v>
                </c:pt>
                <c:pt idx="1302">
                  <c:v>7.2920565318361483E-2</c:v>
                </c:pt>
                <c:pt idx="1303">
                  <c:v>2.2228656783924994E-2</c:v>
                </c:pt>
                <c:pt idx="1304">
                  <c:v>3.613812623593734E-3</c:v>
                </c:pt>
                <c:pt idx="1305">
                  <c:v>1.978438730409085E-2</c:v>
                </c:pt>
                <c:pt idx="1306">
                  <c:v>4.1137997354802031E-2</c:v>
                </c:pt>
                <c:pt idx="1307">
                  <c:v>3.9873285096264839E-4</c:v>
                </c:pt>
                <c:pt idx="1308">
                  <c:v>5.8975917239307347E-2</c:v>
                </c:pt>
                <c:pt idx="1309">
                  <c:v>2.7155896878861174E-3</c:v>
                </c:pt>
                <c:pt idx="1310">
                  <c:v>3.6624179044071628E-2</c:v>
                </c:pt>
                <c:pt idx="1311">
                  <c:v>4.5142605815649967E-2</c:v>
                </c:pt>
                <c:pt idx="1312">
                  <c:v>5.6693558487878243E-2</c:v>
                </c:pt>
                <c:pt idx="1313">
                  <c:v>3.1484132437070581E-3</c:v>
                </c:pt>
                <c:pt idx="1314">
                  <c:v>5.6061144900861143E-2</c:v>
                </c:pt>
                <c:pt idx="1315">
                  <c:v>1.3292876152538617E-2</c:v>
                </c:pt>
                <c:pt idx="1316">
                  <c:v>2.5962721079789662E-4</c:v>
                </c:pt>
                <c:pt idx="1317">
                  <c:v>6.1692282661089927E-2</c:v>
                </c:pt>
                <c:pt idx="1318">
                  <c:v>1.2384600052823731E-3</c:v>
                </c:pt>
                <c:pt idx="1319">
                  <c:v>2.557879887530605E-2</c:v>
                </c:pt>
                <c:pt idx="1320">
                  <c:v>2.44516306834173E-2</c:v>
                </c:pt>
                <c:pt idx="1321">
                  <c:v>6.1205883283502877E-2</c:v>
                </c:pt>
                <c:pt idx="1322">
                  <c:v>1.9380996921114429E-2</c:v>
                </c:pt>
                <c:pt idx="1323">
                  <c:v>4.7260951315287347E-2</c:v>
                </c:pt>
                <c:pt idx="1324">
                  <c:v>2.7801814745193748E-2</c:v>
                </c:pt>
                <c:pt idx="1325">
                  <c:v>1.7875767500369932E-3</c:v>
                </c:pt>
                <c:pt idx="1326">
                  <c:v>5.3754490755758146E-2</c:v>
                </c:pt>
                <c:pt idx="1327">
                  <c:v>6.5014529637697396E-2</c:v>
                </c:pt>
                <c:pt idx="1328">
                  <c:v>6.7845916751145138E-2</c:v>
                </c:pt>
                <c:pt idx="1329">
                  <c:v>4.7130879665648245E-2</c:v>
                </c:pt>
                <c:pt idx="1330">
                  <c:v>3.1485331868331509E-2</c:v>
                </c:pt>
                <c:pt idx="1331">
                  <c:v>7.8865568791274387E-3</c:v>
                </c:pt>
                <c:pt idx="1332">
                  <c:v>1.5459249219070364E-2</c:v>
                </c:pt>
                <c:pt idx="1333">
                  <c:v>6.2161124990433563E-3</c:v>
                </c:pt>
                <c:pt idx="1334">
                  <c:v>3.6763494494246193E-2</c:v>
                </c:pt>
                <c:pt idx="1335">
                  <c:v>1.1943932276765223E-2</c:v>
                </c:pt>
                <c:pt idx="1336">
                  <c:v>7.432870839253986E-3</c:v>
                </c:pt>
                <c:pt idx="1337">
                  <c:v>1.5068542829934797E-2</c:v>
                </c:pt>
                <c:pt idx="1338">
                  <c:v>6.7763228837063594E-2</c:v>
                </c:pt>
                <c:pt idx="1339">
                  <c:v>4.46108889976067E-2</c:v>
                </c:pt>
                <c:pt idx="1340">
                  <c:v>2.1011993322207791E-2</c:v>
                </c:pt>
                <c:pt idx="1341">
                  <c:v>3.8641995873517229E-2</c:v>
                </c:pt>
                <c:pt idx="1342">
                  <c:v>4.6416962571312954E-2</c:v>
                </c:pt>
                <c:pt idx="1343">
                  <c:v>1.9351348764842895E-2</c:v>
                </c:pt>
                <c:pt idx="1344">
                  <c:v>1.851819908690416E-2</c:v>
                </c:pt>
                <c:pt idx="1345">
                  <c:v>1.1247011551561317E-3</c:v>
                </c:pt>
                <c:pt idx="1346">
                  <c:v>4.8813341328028399E-2</c:v>
                </c:pt>
                <c:pt idx="1347">
                  <c:v>7.0535811543766746E-5</c:v>
                </c:pt>
                <c:pt idx="1348">
                  <c:v>4.2443938437629392E-2</c:v>
                </c:pt>
                <c:pt idx="1349">
                  <c:v>8.5166105582819771E-3</c:v>
                </c:pt>
                <c:pt idx="1350">
                  <c:v>3.2315266203401298E-2</c:v>
                </c:pt>
                <c:pt idx="1351">
                  <c:v>3.8816212590634558E-2</c:v>
                </c:pt>
                <c:pt idx="1352">
                  <c:v>2.3906052936127802E-4</c:v>
                </c:pt>
                <c:pt idx="1353">
                  <c:v>2.5154577449131902E-3</c:v>
                </c:pt>
                <c:pt idx="1354">
                  <c:v>6.3736547940344357E-3</c:v>
                </c:pt>
                <c:pt idx="1355">
                  <c:v>6.0232162237982459E-2</c:v>
                </c:pt>
                <c:pt idx="1356">
                  <c:v>5.3116156849853435E-2</c:v>
                </c:pt>
                <c:pt idx="1357">
                  <c:v>7.4968888493154293E-2</c:v>
                </c:pt>
                <c:pt idx="1358">
                  <c:v>8.5522601678240454E-3</c:v>
                </c:pt>
                <c:pt idx="1359">
                  <c:v>1.6599638963677901E-3</c:v>
                </c:pt>
                <c:pt idx="1360">
                  <c:v>6.1467481399727346E-2</c:v>
                </c:pt>
                <c:pt idx="1361">
                  <c:v>3.2211660711648972E-2</c:v>
                </c:pt>
                <c:pt idx="1362">
                  <c:v>3.5291240469335967E-2</c:v>
                </c:pt>
                <c:pt idx="1363">
                  <c:v>1.0853131929887643E-2</c:v>
                </c:pt>
                <c:pt idx="1364">
                  <c:v>1.8921105934016559E-2</c:v>
                </c:pt>
                <c:pt idx="1365">
                  <c:v>7.4693410578311609E-4</c:v>
                </c:pt>
                <c:pt idx="1366">
                  <c:v>1.2940733355943332E-2</c:v>
                </c:pt>
                <c:pt idx="1367">
                  <c:v>6.23549899596735E-2</c:v>
                </c:pt>
                <c:pt idx="1368">
                  <c:v>1.3580053496690678E-2</c:v>
                </c:pt>
                <c:pt idx="1369">
                  <c:v>1.3889660702022592E-4</c:v>
                </c:pt>
                <c:pt idx="1370">
                  <c:v>6.673976362342246E-2</c:v>
                </c:pt>
                <c:pt idx="1371">
                  <c:v>2.9746828631993598E-3</c:v>
                </c:pt>
                <c:pt idx="1372">
                  <c:v>9.0755702519243406E-3</c:v>
                </c:pt>
                <c:pt idx="1373">
                  <c:v>5.0750556654390468E-2</c:v>
                </c:pt>
                <c:pt idx="1374">
                  <c:v>3.9148726772777802E-2</c:v>
                </c:pt>
                <c:pt idx="1375">
                  <c:v>1.528508306620684E-4</c:v>
                </c:pt>
                <c:pt idx="1376">
                  <c:v>3.9622179808362148E-2</c:v>
                </c:pt>
                <c:pt idx="1377">
                  <c:v>6.5735332272071983E-2</c:v>
                </c:pt>
                <c:pt idx="1378">
                  <c:v>3.6087782530093017E-2</c:v>
                </c:pt>
                <c:pt idx="1379">
                  <c:v>7.0382620366181816E-3</c:v>
                </c:pt>
                <c:pt idx="1380">
                  <c:v>3.8137043651202872E-2</c:v>
                </c:pt>
                <c:pt idx="1381">
                  <c:v>2.2641655513115616E-2</c:v>
                </c:pt>
                <c:pt idx="1382">
                  <c:v>3.5056792392995015E-2</c:v>
                </c:pt>
                <c:pt idx="1383">
                  <c:v>4.7775269218732319E-2</c:v>
                </c:pt>
                <c:pt idx="1384">
                  <c:v>1.9496111106982572E-2</c:v>
                </c:pt>
                <c:pt idx="1385">
                  <c:v>1.2768593966321238E-3</c:v>
                </c:pt>
                <c:pt idx="1386">
                  <c:v>2.4730605766489784E-2</c:v>
                </c:pt>
                <c:pt idx="1387">
                  <c:v>1.6388916694667365E-5</c:v>
                </c:pt>
                <c:pt idx="1388">
                  <c:v>4.1564781852437921E-2</c:v>
                </c:pt>
                <c:pt idx="1389">
                  <c:v>4.0581344815941854E-2</c:v>
                </c:pt>
                <c:pt idx="1390">
                  <c:v>7.3303665981488322E-3</c:v>
                </c:pt>
                <c:pt idx="1391">
                  <c:v>5.9236563247015261E-2</c:v>
                </c:pt>
                <c:pt idx="1392">
                  <c:v>1.6089126777958738E-2</c:v>
                </c:pt>
                <c:pt idx="1393">
                  <c:v>1.3939411667576548E-2</c:v>
                </c:pt>
                <c:pt idx="1394">
                  <c:v>4.3968771912257908E-3</c:v>
                </c:pt>
                <c:pt idx="1395">
                  <c:v>8.1442870249755217E-2</c:v>
                </c:pt>
                <c:pt idx="1396">
                  <c:v>2.2053040397309678E-2</c:v>
                </c:pt>
                <c:pt idx="1397">
                  <c:v>1.86225328644954E-2</c:v>
                </c:pt>
                <c:pt idx="1398">
                  <c:v>7.7199975037114232E-2</c:v>
                </c:pt>
                <c:pt idx="1399">
                  <c:v>3.9563252397697224E-3</c:v>
                </c:pt>
                <c:pt idx="1400">
                  <c:v>7.3844593228076585E-2</c:v>
                </c:pt>
                <c:pt idx="1401">
                  <c:v>5.0212699709694733E-3</c:v>
                </c:pt>
                <c:pt idx="1402">
                  <c:v>1.7972075113401181E-2</c:v>
                </c:pt>
                <c:pt idx="1403">
                  <c:v>2.5976012030589073E-2</c:v>
                </c:pt>
                <c:pt idx="1404">
                  <c:v>8.9562470071228289E-3</c:v>
                </c:pt>
                <c:pt idx="1405">
                  <c:v>9.0707324502995068E-2</c:v>
                </c:pt>
                <c:pt idx="1406">
                  <c:v>2.1932569768704786E-2</c:v>
                </c:pt>
                <c:pt idx="1407">
                  <c:v>3.5047144354816749E-3</c:v>
                </c:pt>
                <c:pt idx="1408">
                  <c:v>4.1898047875150411E-2</c:v>
                </c:pt>
                <c:pt idx="1409">
                  <c:v>8.9465849202776282E-2</c:v>
                </c:pt>
                <c:pt idx="1410">
                  <c:v>5.8676314546045619E-2</c:v>
                </c:pt>
                <c:pt idx="1411">
                  <c:v>3.8746177779754372E-2</c:v>
                </c:pt>
                <c:pt idx="1412">
                  <c:v>1.7842580762207018E-3</c:v>
                </c:pt>
                <c:pt idx="1413">
                  <c:v>1.3966651721286794E-2</c:v>
                </c:pt>
                <c:pt idx="1414">
                  <c:v>1.3246910751456738E-2</c:v>
                </c:pt>
                <c:pt idx="1415">
                  <c:v>1.7016865696524698E-2</c:v>
                </c:pt>
                <c:pt idx="1416">
                  <c:v>4.3160470707464725E-2</c:v>
                </c:pt>
                <c:pt idx="1417">
                  <c:v>1.9248030084643802E-2</c:v>
                </c:pt>
                <c:pt idx="1418">
                  <c:v>1.7762326616589767E-2</c:v>
                </c:pt>
                <c:pt idx="1419">
                  <c:v>7.9067747667083729E-2</c:v>
                </c:pt>
                <c:pt idx="1420">
                  <c:v>3.4677815226596909E-2</c:v>
                </c:pt>
                <c:pt idx="1421">
                  <c:v>7.0745764571118766E-2</c:v>
                </c:pt>
                <c:pt idx="1422">
                  <c:v>3.5243108294827595E-2</c:v>
                </c:pt>
                <c:pt idx="1423">
                  <c:v>4.9330873365503083E-2</c:v>
                </c:pt>
                <c:pt idx="1424">
                  <c:v>4.3903305720025907E-3</c:v>
                </c:pt>
                <c:pt idx="1425">
                  <c:v>6.9629107541754207E-2</c:v>
                </c:pt>
                <c:pt idx="1426">
                  <c:v>1.5074228392421561E-2</c:v>
                </c:pt>
                <c:pt idx="1427">
                  <c:v>7.6261185050072454E-5</c:v>
                </c:pt>
                <c:pt idx="1428">
                  <c:v>5.3671465802186626E-4</c:v>
                </c:pt>
                <c:pt idx="1429">
                  <c:v>2.5120507331386901E-2</c:v>
                </c:pt>
                <c:pt idx="1430">
                  <c:v>3.111795338616886E-4</c:v>
                </c:pt>
                <c:pt idx="1431">
                  <c:v>1.8831783879040678E-2</c:v>
                </c:pt>
                <c:pt idx="1432">
                  <c:v>5.8263542439664251E-2</c:v>
                </c:pt>
                <c:pt idx="1433">
                  <c:v>3.4469190309552779E-3</c:v>
                </c:pt>
                <c:pt idx="1434">
                  <c:v>2.5127624455542966E-3</c:v>
                </c:pt>
                <c:pt idx="1435">
                  <c:v>8.2029297246979469E-3</c:v>
                </c:pt>
                <c:pt idx="1436">
                  <c:v>1.8628327586285631E-2</c:v>
                </c:pt>
                <c:pt idx="1437">
                  <c:v>2.6511441251708835E-2</c:v>
                </c:pt>
                <c:pt idx="1438">
                  <c:v>1.8613323017056822E-2</c:v>
                </c:pt>
                <c:pt idx="1439">
                  <c:v>3.0168712937997185E-3</c:v>
                </c:pt>
                <c:pt idx="1440">
                  <c:v>3.6766744054492401E-2</c:v>
                </c:pt>
                <c:pt idx="1441">
                  <c:v>5.860968797377757E-3</c:v>
                </c:pt>
                <c:pt idx="1442">
                  <c:v>1.6966798202604327E-2</c:v>
                </c:pt>
                <c:pt idx="1443">
                  <c:v>9.5404760246067963E-2</c:v>
                </c:pt>
                <c:pt idx="1444">
                  <c:v>4.1988730714715164E-2</c:v>
                </c:pt>
                <c:pt idx="1445">
                  <c:v>2.0037303151546238E-3</c:v>
                </c:pt>
                <c:pt idx="1446">
                  <c:v>4.0987749676969316E-3</c:v>
                </c:pt>
                <c:pt idx="1447">
                  <c:v>7.3059067103145539E-2</c:v>
                </c:pt>
                <c:pt idx="1448">
                  <c:v>2.1982170084110658E-2</c:v>
                </c:pt>
                <c:pt idx="1449">
                  <c:v>7.7591595224571342E-5</c:v>
                </c:pt>
                <c:pt idx="1450">
                  <c:v>1.2099949364106874E-2</c:v>
                </c:pt>
                <c:pt idx="1451">
                  <c:v>3.5671134217836599E-3</c:v>
                </c:pt>
                <c:pt idx="1452">
                  <c:v>1.7134835376317784E-4</c:v>
                </c:pt>
                <c:pt idx="1453">
                  <c:v>6.0711350247520642E-3</c:v>
                </c:pt>
                <c:pt idx="1454">
                  <c:v>1.6153719612041248E-2</c:v>
                </c:pt>
                <c:pt idx="1455">
                  <c:v>4.2294423974213978E-2</c:v>
                </c:pt>
                <c:pt idx="1456">
                  <c:v>5.3449691058445721E-2</c:v>
                </c:pt>
                <c:pt idx="1457">
                  <c:v>2.6646951696422658E-2</c:v>
                </c:pt>
                <c:pt idx="1458">
                  <c:v>5.5437321665720324E-2</c:v>
                </c:pt>
                <c:pt idx="1459">
                  <c:v>6.7242500212366343E-2</c:v>
                </c:pt>
                <c:pt idx="1460">
                  <c:v>7.1929074085234712E-3</c:v>
                </c:pt>
                <c:pt idx="1461">
                  <c:v>1.4286155694979971E-2</c:v>
                </c:pt>
                <c:pt idx="1462">
                  <c:v>5.3019870610779916E-2</c:v>
                </c:pt>
                <c:pt idx="1463">
                  <c:v>1.568170788539346E-2</c:v>
                </c:pt>
                <c:pt idx="1464">
                  <c:v>1.3669224978197444E-2</c:v>
                </c:pt>
                <c:pt idx="1465">
                  <c:v>1.5405692337881999E-2</c:v>
                </c:pt>
                <c:pt idx="1466">
                  <c:v>2.0620446133471977E-2</c:v>
                </c:pt>
                <c:pt idx="1467">
                  <c:v>1.7973822662848461E-2</c:v>
                </c:pt>
                <c:pt idx="1468">
                  <c:v>1.4915402246916806E-2</c:v>
                </c:pt>
                <c:pt idx="1469">
                  <c:v>5.4660290898466118E-3</c:v>
                </c:pt>
                <c:pt idx="1470">
                  <c:v>2.5043754560390616E-3</c:v>
                </c:pt>
                <c:pt idx="1471">
                  <c:v>3.4470436837356941E-2</c:v>
                </c:pt>
                <c:pt idx="1472">
                  <c:v>4.1550190250962986E-3</c:v>
                </c:pt>
                <c:pt idx="1473">
                  <c:v>2.2752744172859621E-2</c:v>
                </c:pt>
                <c:pt idx="1474">
                  <c:v>2.4227409616420022E-3</c:v>
                </c:pt>
                <c:pt idx="1475">
                  <c:v>2.0714821318921949E-2</c:v>
                </c:pt>
                <c:pt idx="1476">
                  <c:v>4.6363048851671217E-2</c:v>
                </c:pt>
                <c:pt idx="1477">
                  <c:v>7.2183105400399662E-4</c:v>
                </c:pt>
                <c:pt idx="1478">
                  <c:v>4.6540747610457761E-2</c:v>
                </c:pt>
                <c:pt idx="1479">
                  <c:v>2.5439436333682054E-3</c:v>
                </c:pt>
                <c:pt idx="1480">
                  <c:v>4.385184175407187E-2</c:v>
                </c:pt>
                <c:pt idx="1481">
                  <c:v>7.7167573300436429E-3</c:v>
                </c:pt>
                <c:pt idx="1482">
                  <c:v>1.5991369893653056E-2</c:v>
                </c:pt>
                <c:pt idx="1483">
                  <c:v>8.0586264084620538E-4</c:v>
                </c:pt>
                <c:pt idx="1484">
                  <c:v>3.6058448473195196E-3</c:v>
                </c:pt>
                <c:pt idx="1485">
                  <c:v>3.3469277899554783E-2</c:v>
                </c:pt>
                <c:pt idx="1486">
                  <c:v>5.3050615545194527E-3</c:v>
                </c:pt>
                <c:pt idx="1487">
                  <c:v>4.5758896829619145E-2</c:v>
                </c:pt>
                <c:pt idx="1488">
                  <c:v>2.2219400651845018E-3</c:v>
                </c:pt>
                <c:pt idx="1489">
                  <c:v>4.194880633440199E-2</c:v>
                </c:pt>
                <c:pt idx="1490">
                  <c:v>1.9720881321712014E-3</c:v>
                </c:pt>
                <c:pt idx="1491">
                  <c:v>3.3792925399934413E-2</c:v>
                </c:pt>
                <c:pt idx="1492">
                  <c:v>1.4106187422277554E-2</c:v>
                </c:pt>
                <c:pt idx="1493">
                  <c:v>4.4538766981427605E-3</c:v>
                </c:pt>
                <c:pt idx="1494">
                  <c:v>2.2271286777561551E-2</c:v>
                </c:pt>
                <c:pt idx="1495">
                  <c:v>3.518583780109046E-3</c:v>
                </c:pt>
                <c:pt idx="1496">
                  <c:v>3.6897373428667529E-2</c:v>
                </c:pt>
                <c:pt idx="1497">
                  <c:v>1.3029357238263428E-2</c:v>
                </c:pt>
                <c:pt idx="1498">
                  <c:v>1.7977871100997227E-3</c:v>
                </c:pt>
                <c:pt idx="1499">
                  <c:v>7.4799505753558194E-3</c:v>
                </c:pt>
                <c:pt idx="1500">
                  <c:v>2.3954674037594062E-2</c:v>
                </c:pt>
                <c:pt idx="1501">
                  <c:v>2.6627520943429662E-3</c:v>
                </c:pt>
                <c:pt idx="1502">
                  <c:v>3.7402202986706434E-2</c:v>
                </c:pt>
                <c:pt idx="1503">
                  <c:v>5.344740071148877E-2</c:v>
                </c:pt>
                <c:pt idx="1504">
                  <c:v>7.1814121861979554E-3</c:v>
                </c:pt>
                <c:pt idx="1505">
                  <c:v>5.0279966255956481E-3</c:v>
                </c:pt>
                <c:pt idx="1506">
                  <c:v>1.5891594484056002E-2</c:v>
                </c:pt>
                <c:pt idx="1507">
                  <c:v>1.8843575833940841E-2</c:v>
                </c:pt>
                <c:pt idx="1508">
                  <c:v>3.4002919980751452E-2</c:v>
                </c:pt>
                <c:pt idx="1509">
                  <c:v>2.1912309015455472E-2</c:v>
                </c:pt>
                <c:pt idx="1510">
                  <c:v>9.1300103051501248E-3</c:v>
                </c:pt>
                <c:pt idx="1511">
                  <c:v>1.9259539407435822E-3</c:v>
                </c:pt>
                <c:pt idx="1512">
                  <c:v>6.3194790758520063E-3</c:v>
                </c:pt>
                <c:pt idx="1513">
                  <c:v>8.2078726907733199E-2</c:v>
                </c:pt>
                <c:pt idx="1514">
                  <c:v>6.9537207975774687E-2</c:v>
                </c:pt>
                <c:pt idx="1515">
                  <c:v>1.3005217644772761E-2</c:v>
                </c:pt>
                <c:pt idx="1516">
                  <c:v>1.1416276137118162E-2</c:v>
                </c:pt>
                <c:pt idx="1517">
                  <c:v>1.0658700252028639E-2</c:v>
                </c:pt>
                <c:pt idx="1518">
                  <c:v>7.7571163068452717E-4</c:v>
                </c:pt>
                <c:pt idx="1519">
                  <c:v>6.8354512154491523E-2</c:v>
                </c:pt>
                <c:pt idx="1520">
                  <c:v>2.0607166707374426E-2</c:v>
                </c:pt>
                <c:pt idx="1521">
                  <c:v>4.2888079578883388E-2</c:v>
                </c:pt>
                <c:pt idx="1522">
                  <c:v>3.9153532973069824E-4</c:v>
                </c:pt>
                <c:pt idx="1523">
                  <c:v>5.8086889661172071E-2</c:v>
                </c:pt>
                <c:pt idx="1524">
                  <c:v>5.7416082793468985E-2</c:v>
                </c:pt>
                <c:pt idx="1525">
                  <c:v>1.5222515360871311E-2</c:v>
                </c:pt>
                <c:pt idx="1526">
                  <c:v>7.7234869178323812E-2</c:v>
                </c:pt>
                <c:pt idx="1527">
                  <c:v>3.1888853978117374E-2</c:v>
                </c:pt>
                <c:pt idx="1528">
                  <c:v>3.7458324819639136E-2</c:v>
                </c:pt>
                <c:pt idx="1529">
                  <c:v>3.3826554268340733E-2</c:v>
                </c:pt>
                <c:pt idx="1530">
                  <c:v>8.9280725459726462E-4</c:v>
                </c:pt>
                <c:pt idx="1531">
                  <c:v>3.0563934780415161E-2</c:v>
                </c:pt>
                <c:pt idx="1532">
                  <c:v>1.0521970548291362E-2</c:v>
                </c:pt>
                <c:pt idx="1533">
                  <c:v>6.6632697483764314E-3</c:v>
                </c:pt>
                <c:pt idx="1534">
                  <c:v>1.3052613744337137E-3</c:v>
                </c:pt>
                <c:pt idx="1535">
                  <c:v>8.5436739501677447E-2</c:v>
                </c:pt>
                <c:pt idx="1536">
                  <c:v>3.8762919402223418E-3</c:v>
                </c:pt>
                <c:pt idx="1537">
                  <c:v>2.6402272222765085E-2</c:v>
                </c:pt>
                <c:pt idx="1538">
                  <c:v>1.5710860148932144E-2</c:v>
                </c:pt>
                <c:pt idx="1539">
                  <c:v>4.3819613933309054E-3</c:v>
                </c:pt>
                <c:pt idx="1540">
                  <c:v>5.6315273503105342E-4</c:v>
                </c:pt>
                <c:pt idx="1541">
                  <c:v>3.0606279570573228E-2</c:v>
                </c:pt>
                <c:pt idx="1542">
                  <c:v>2.540598878385659E-6</c:v>
                </c:pt>
                <c:pt idx="1543">
                  <c:v>1.0167186924064762E-2</c:v>
                </c:pt>
                <c:pt idx="1544">
                  <c:v>3.3058420444786484E-2</c:v>
                </c:pt>
                <c:pt idx="1545">
                  <c:v>1.0014046951309747E-2</c:v>
                </c:pt>
                <c:pt idx="1546">
                  <c:v>3.1226696681522889E-3</c:v>
                </c:pt>
                <c:pt idx="1547">
                  <c:v>2.6432178280514883E-2</c:v>
                </c:pt>
                <c:pt idx="1548">
                  <c:v>2.1748153522659651E-2</c:v>
                </c:pt>
                <c:pt idx="1549">
                  <c:v>6.4445197353073982E-2</c:v>
                </c:pt>
                <c:pt idx="1550">
                  <c:v>5.5560987202957592E-4</c:v>
                </c:pt>
                <c:pt idx="1551">
                  <c:v>8.4219322960034006E-3</c:v>
                </c:pt>
                <c:pt idx="1552">
                  <c:v>8.276975759986191E-2</c:v>
                </c:pt>
                <c:pt idx="1553">
                  <c:v>9.2616406425288331E-5</c:v>
                </c:pt>
                <c:pt idx="1554">
                  <c:v>8.326710705842616E-2</c:v>
                </c:pt>
                <c:pt idx="1555">
                  <c:v>2.0142582236084096E-2</c:v>
                </c:pt>
                <c:pt idx="1556">
                  <c:v>1.929564515274821E-2</c:v>
                </c:pt>
                <c:pt idx="1557">
                  <c:v>2.2659850381506761E-3</c:v>
                </c:pt>
                <c:pt idx="1558">
                  <c:v>2.8961105363746113E-3</c:v>
                </c:pt>
                <c:pt idx="1559">
                  <c:v>1.870243808519461E-2</c:v>
                </c:pt>
                <c:pt idx="1560">
                  <c:v>6.3345311000287028E-4</c:v>
                </c:pt>
                <c:pt idx="1561">
                  <c:v>4.4830570909554189E-2</c:v>
                </c:pt>
                <c:pt idx="1562">
                  <c:v>2.7187363424403418E-2</c:v>
                </c:pt>
                <c:pt idx="1563">
                  <c:v>2.6907611497402523E-2</c:v>
                </c:pt>
                <c:pt idx="1564">
                  <c:v>5.3513617917338371E-2</c:v>
                </c:pt>
                <c:pt idx="1565">
                  <c:v>5.516306193111678E-3</c:v>
                </c:pt>
                <c:pt idx="1566">
                  <c:v>2.9529956283767578E-2</c:v>
                </c:pt>
                <c:pt idx="1567">
                  <c:v>5.7321781425707478E-3</c:v>
                </c:pt>
                <c:pt idx="1568">
                  <c:v>2.6763603701052904E-2</c:v>
                </c:pt>
                <c:pt idx="1569">
                  <c:v>1.0180227959708484E-3</c:v>
                </c:pt>
                <c:pt idx="1570">
                  <c:v>6.1359643400573753E-3</c:v>
                </c:pt>
                <c:pt idx="1571">
                  <c:v>1.817532946808964E-2</c:v>
                </c:pt>
                <c:pt idx="1572">
                  <c:v>1.0314383953926407E-3</c:v>
                </c:pt>
                <c:pt idx="1573">
                  <c:v>6.31630335687553E-2</c:v>
                </c:pt>
                <c:pt idx="1574">
                  <c:v>3.0868392113387313E-3</c:v>
                </c:pt>
                <c:pt idx="1575">
                  <c:v>9.3387430638378396E-3</c:v>
                </c:pt>
                <c:pt idx="1576">
                  <c:v>4.9707246082829774E-2</c:v>
                </c:pt>
                <c:pt idx="1577">
                  <c:v>1.1516319546555132E-5</c:v>
                </c:pt>
                <c:pt idx="1578">
                  <c:v>6.8885168545486809E-3</c:v>
                </c:pt>
                <c:pt idx="1579">
                  <c:v>2.4161570242482767E-2</c:v>
                </c:pt>
                <c:pt idx="1580">
                  <c:v>9.8366163281443696E-4</c:v>
                </c:pt>
                <c:pt idx="1581">
                  <c:v>1.7298652374929908E-2</c:v>
                </c:pt>
                <c:pt idx="1582">
                  <c:v>7.2879256816305322E-3</c:v>
                </c:pt>
                <c:pt idx="1583">
                  <c:v>3.3216740108843706E-2</c:v>
                </c:pt>
                <c:pt idx="1584">
                  <c:v>7.621710169900377E-3</c:v>
                </c:pt>
                <c:pt idx="1585">
                  <c:v>7.9404098088907242E-3</c:v>
                </c:pt>
                <c:pt idx="1586">
                  <c:v>1.0209896438843787E-2</c:v>
                </c:pt>
                <c:pt idx="1587">
                  <c:v>2.7065110633834665E-2</c:v>
                </c:pt>
                <c:pt idx="1588">
                  <c:v>1.1115702752389463E-2</c:v>
                </c:pt>
                <c:pt idx="1589">
                  <c:v>5.0238989655299066E-3</c:v>
                </c:pt>
                <c:pt idx="1590">
                  <c:v>3.0907411629235493E-2</c:v>
                </c:pt>
                <c:pt idx="1591">
                  <c:v>7.9103173131395976E-2</c:v>
                </c:pt>
                <c:pt idx="1592">
                  <c:v>4.0017321345086516E-2</c:v>
                </c:pt>
                <c:pt idx="1593">
                  <c:v>9.7124601042518372E-3</c:v>
                </c:pt>
                <c:pt idx="1594">
                  <c:v>4.274789208672752E-3</c:v>
                </c:pt>
                <c:pt idx="1595">
                  <c:v>7.1651026535331355E-2</c:v>
                </c:pt>
                <c:pt idx="1596">
                  <c:v>1.103941642767851E-2</c:v>
                </c:pt>
                <c:pt idx="1597">
                  <c:v>3.7778251106055774E-2</c:v>
                </c:pt>
                <c:pt idx="1598">
                  <c:v>1.1734657213854261E-2</c:v>
                </c:pt>
                <c:pt idx="1599">
                  <c:v>1.062009252814562E-4</c:v>
                </c:pt>
                <c:pt idx="1600">
                  <c:v>3.1124883571281497E-2</c:v>
                </c:pt>
                <c:pt idx="1601">
                  <c:v>8.548931605094243E-3</c:v>
                </c:pt>
                <c:pt idx="1602">
                  <c:v>9.3333380292912438E-2</c:v>
                </c:pt>
                <c:pt idx="1603">
                  <c:v>9.5434491183301884E-3</c:v>
                </c:pt>
                <c:pt idx="1604">
                  <c:v>1.2013810071801358E-2</c:v>
                </c:pt>
                <c:pt idx="1605">
                  <c:v>6.7413259179308807E-2</c:v>
                </c:pt>
                <c:pt idx="1606">
                  <c:v>2.7917894558899564E-2</c:v>
                </c:pt>
                <c:pt idx="1607">
                  <c:v>5.2334154840718444E-4</c:v>
                </c:pt>
                <c:pt idx="1608">
                  <c:v>6.5618543728197143E-2</c:v>
                </c:pt>
                <c:pt idx="1609">
                  <c:v>2.0648130058942463E-2</c:v>
                </c:pt>
                <c:pt idx="1610">
                  <c:v>3.6086003184987382E-3</c:v>
                </c:pt>
                <c:pt idx="1611">
                  <c:v>2.97513718222541E-2</c:v>
                </c:pt>
                <c:pt idx="1612">
                  <c:v>5.9817142094671275E-2</c:v>
                </c:pt>
                <c:pt idx="1613">
                  <c:v>9.4727738079260174E-2</c:v>
                </c:pt>
                <c:pt idx="1614">
                  <c:v>5.1927153381078006E-2</c:v>
                </c:pt>
                <c:pt idx="1615">
                  <c:v>1.3761551043731612E-2</c:v>
                </c:pt>
                <c:pt idx="1616">
                  <c:v>4.6080749316866648E-2</c:v>
                </c:pt>
                <c:pt idx="1617">
                  <c:v>7.7821752905310071E-2</c:v>
                </c:pt>
                <c:pt idx="1618">
                  <c:v>2.8006552148358586E-2</c:v>
                </c:pt>
                <c:pt idx="1619">
                  <c:v>2.0608817359396688E-2</c:v>
                </c:pt>
                <c:pt idx="1620">
                  <c:v>2.8544784549072059E-2</c:v>
                </c:pt>
                <c:pt idx="1621">
                  <c:v>6.9555569489237357E-2</c:v>
                </c:pt>
                <c:pt idx="1622">
                  <c:v>6.5411430829301162E-2</c:v>
                </c:pt>
                <c:pt idx="1623">
                  <c:v>2.3357152279311719E-2</c:v>
                </c:pt>
                <c:pt idx="1624">
                  <c:v>2.0795956622299053E-2</c:v>
                </c:pt>
                <c:pt idx="1625">
                  <c:v>6.510302342352596E-2</c:v>
                </c:pt>
                <c:pt idx="1626">
                  <c:v>1.8927242515342741E-2</c:v>
                </c:pt>
                <c:pt idx="1627">
                  <c:v>3.3777447510841378E-2</c:v>
                </c:pt>
                <c:pt idx="1628">
                  <c:v>3.197370771998631E-3</c:v>
                </c:pt>
                <c:pt idx="1629">
                  <c:v>8.8368512070949659E-3</c:v>
                </c:pt>
                <c:pt idx="1630">
                  <c:v>1.612608012256026E-3</c:v>
                </c:pt>
                <c:pt idx="1631">
                  <c:v>6.1908599382536122E-2</c:v>
                </c:pt>
                <c:pt idx="1632">
                  <c:v>1.2461444681140866E-2</c:v>
                </c:pt>
                <c:pt idx="1633">
                  <c:v>4.740320083070293E-2</c:v>
                </c:pt>
                <c:pt idx="1634">
                  <c:v>4.1403727279177273E-2</c:v>
                </c:pt>
                <c:pt idx="1635">
                  <c:v>2.1467154324914167E-2</c:v>
                </c:pt>
                <c:pt idx="1636">
                  <c:v>5.7970065715952909E-2</c:v>
                </c:pt>
                <c:pt idx="1637">
                  <c:v>6.8022704388186813E-4</c:v>
                </c:pt>
                <c:pt idx="1638">
                  <c:v>6.3316085645496595E-2</c:v>
                </c:pt>
                <c:pt idx="1639">
                  <c:v>4.2153951114748373E-4</c:v>
                </c:pt>
                <c:pt idx="1640">
                  <c:v>5.0507331499503039E-2</c:v>
                </c:pt>
                <c:pt idx="1641">
                  <c:v>2.5656243850879432E-2</c:v>
                </c:pt>
                <c:pt idx="1642">
                  <c:v>2.7198497176224936E-2</c:v>
                </c:pt>
                <c:pt idx="1643">
                  <c:v>2.7253723527900725E-3</c:v>
                </c:pt>
                <c:pt idx="1644">
                  <c:v>1.7996693446810288E-3</c:v>
                </c:pt>
                <c:pt idx="1645">
                  <c:v>7.2107553646729106E-2</c:v>
                </c:pt>
                <c:pt idx="1646">
                  <c:v>4.7660517114604901E-2</c:v>
                </c:pt>
                <c:pt idx="1647">
                  <c:v>2.3920650928177769E-2</c:v>
                </c:pt>
                <c:pt idx="1648">
                  <c:v>5.81401596605838E-2</c:v>
                </c:pt>
                <c:pt idx="1649">
                  <c:v>6.4817507684199948E-3</c:v>
                </c:pt>
                <c:pt idx="1650">
                  <c:v>7.0493334085900512E-3</c:v>
                </c:pt>
                <c:pt idx="1651">
                  <c:v>3.8421556595499021E-2</c:v>
                </c:pt>
                <c:pt idx="1652">
                  <c:v>5.9996495160297036E-2</c:v>
                </c:pt>
                <c:pt idx="1653">
                  <c:v>1.2019819340699782E-2</c:v>
                </c:pt>
                <c:pt idx="1654">
                  <c:v>1.7366320491447575E-2</c:v>
                </c:pt>
                <c:pt idx="1655">
                  <c:v>4.2032419147209649E-2</c:v>
                </c:pt>
                <c:pt idx="1656">
                  <c:v>3.1354726042238198E-2</c:v>
                </c:pt>
                <c:pt idx="1657">
                  <c:v>4.286140749835303E-2</c:v>
                </c:pt>
                <c:pt idx="1658">
                  <c:v>1.1481145427310034E-2</c:v>
                </c:pt>
                <c:pt idx="1659">
                  <c:v>3.7584900254486249E-2</c:v>
                </c:pt>
                <c:pt idx="1660">
                  <c:v>6.5770576284653062E-2</c:v>
                </c:pt>
                <c:pt idx="1661">
                  <c:v>1.0959519407341849E-2</c:v>
                </c:pt>
                <c:pt idx="1662">
                  <c:v>3.7891294510634518E-3</c:v>
                </c:pt>
                <c:pt idx="1663">
                  <c:v>1.9981349178836517E-2</c:v>
                </c:pt>
                <c:pt idx="1664">
                  <c:v>6.903035420945508E-2</c:v>
                </c:pt>
                <c:pt idx="1665">
                  <c:v>3.5131252528405672E-3</c:v>
                </c:pt>
                <c:pt idx="1666">
                  <c:v>5.4423407222182977E-3</c:v>
                </c:pt>
                <c:pt idx="1667">
                  <c:v>5.0998660145396642E-4</c:v>
                </c:pt>
                <c:pt idx="1668">
                  <c:v>1.395808981377423E-2</c:v>
                </c:pt>
                <c:pt idx="1669">
                  <c:v>3.248127355575104E-2</c:v>
                </c:pt>
                <c:pt idx="1670">
                  <c:v>6.030592230911077E-2</c:v>
                </c:pt>
                <c:pt idx="1671">
                  <c:v>1.1130823239377145E-2</c:v>
                </c:pt>
                <c:pt idx="1672">
                  <c:v>1.3698203901255911E-2</c:v>
                </c:pt>
                <c:pt idx="1673">
                  <c:v>1.0310669563301036E-2</c:v>
                </c:pt>
                <c:pt idx="1674">
                  <c:v>1.3476200878566698E-2</c:v>
                </c:pt>
                <c:pt idx="1675">
                  <c:v>3.173535252225957E-2</c:v>
                </c:pt>
                <c:pt idx="1676">
                  <c:v>5.7626791658474071E-2</c:v>
                </c:pt>
                <c:pt idx="1677">
                  <c:v>1.0389662887150345E-2</c:v>
                </c:pt>
                <c:pt idx="1678">
                  <c:v>4.510155485395282E-2</c:v>
                </c:pt>
                <c:pt idx="1679">
                  <c:v>6.1279297054146981E-5</c:v>
                </c:pt>
                <c:pt idx="1680">
                  <c:v>2.7004592215061764E-3</c:v>
                </c:pt>
                <c:pt idx="1681">
                  <c:v>1.5382556154880767E-2</c:v>
                </c:pt>
                <c:pt idx="1682">
                  <c:v>4.5874104738406904E-2</c:v>
                </c:pt>
                <c:pt idx="1683">
                  <c:v>5.2846950627637966E-2</c:v>
                </c:pt>
                <c:pt idx="1684">
                  <c:v>4.6274018754888291E-2</c:v>
                </c:pt>
                <c:pt idx="1685">
                  <c:v>2.4502324556880369E-3</c:v>
                </c:pt>
                <c:pt idx="1686">
                  <c:v>5.3256106770865168E-2</c:v>
                </c:pt>
                <c:pt idx="1687">
                  <c:v>8.1400381569676383E-2</c:v>
                </c:pt>
                <c:pt idx="1688">
                  <c:v>2.4406236628528814E-2</c:v>
                </c:pt>
                <c:pt idx="1689">
                  <c:v>1.5696436616918958E-2</c:v>
                </c:pt>
                <c:pt idx="1690">
                  <c:v>2.6515506157605445E-3</c:v>
                </c:pt>
                <c:pt idx="1691">
                  <c:v>1.8248157961566855E-2</c:v>
                </c:pt>
                <c:pt idx="1692">
                  <c:v>1.531796440457199E-2</c:v>
                </c:pt>
                <c:pt idx="1693">
                  <c:v>8.3441148342646279E-2</c:v>
                </c:pt>
                <c:pt idx="1694">
                  <c:v>6.404555422187562E-2</c:v>
                </c:pt>
                <c:pt idx="1695">
                  <c:v>8.706121976264317E-4</c:v>
                </c:pt>
                <c:pt idx="1696">
                  <c:v>2.020051505574234E-2</c:v>
                </c:pt>
                <c:pt idx="1697">
                  <c:v>6.578758290053905E-3</c:v>
                </c:pt>
                <c:pt idx="1698">
                  <c:v>1.9992299402236235E-2</c:v>
                </c:pt>
                <c:pt idx="1699">
                  <c:v>1.8726781889515959E-2</c:v>
                </c:pt>
                <c:pt idx="1700">
                  <c:v>1.7261878529589401E-2</c:v>
                </c:pt>
                <c:pt idx="1701">
                  <c:v>2.753753250254902E-2</c:v>
                </c:pt>
                <c:pt idx="1702">
                  <c:v>3.9246148760702072E-2</c:v>
                </c:pt>
                <c:pt idx="1703">
                  <c:v>6.4135606873488127E-2</c:v>
                </c:pt>
                <c:pt idx="1704">
                  <c:v>3.0208528699045792E-2</c:v>
                </c:pt>
                <c:pt idx="1705">
                  <c:v>5.6704520954334418E-2</c:v>
                </c:pt>
                <c:pt idx="1706">
                  <c:v>2.2741955093893155E-2</c:v>
                </c:pt>
                <c:pt idx="1707">
                  <c:v>4.4438805456052999E-2</c:v>
                </c:pt>
                <c:pt idx="1708">
                  <c:v>1.1592392193186337E-2</c:v>
                </c:pt>
                <c:pt idx="1709">
                  <c:v>7.6914952027611451E-3</c:v>
                </c:pt>
                <c:pt idx="1710">
                  <c:v>1.827043203322027E-2</c:v>
                </c:pt>
                <c:pt idx="1711">
                  <c:v>1.5357760256103834E-2</c:v>
                </c:pt>
                <c:pt idx="1712">
                  <c:v>2.3963180741757805E-2</c:v>
                </c:pt>
                <c:pt idx="1713">
                  <c:v>6.2394282032879028E-2</c:v>
                </c:pt>
                <c:pt idx="1714">
                  <c:v>2.922454036613328E-2</c:v>
                </c:pt>
                <c:pt idx="1715">
                  <c:v>6.9095659700179626E-2</c:v>
                </c:pt>
                <c:pt idx="1716">
                  <c:v>1.3523223650551369E-3</c:v>
                </c:pt>
                <c:pt idx="1717">
                  <c:v>4.9161590180863282E-3</c:v>
                </c:pt>
                <c:pt idx="1718">
                  <c:v>1.5819785733865279E-5</c:v>
                </c:pt>
                <c:pt idx="1719">
                  <c:v>6.3553221727256165E-2</c:v>
                </c:pt>
                <c:pt idx="1720">
                  <c:v>7.1449411208540023E-3</c:v>
                </c:pt>
                <c:pt idx="1721">
                  <c:v>2.2751688431469082E-2</c:v>
                </c:pt>
                <c:pt idx="1722">
                  <c:v>8.3829219971951925E-3</c:v>
                </c:pt>
                <c:pt idx="1723">
                  <c:v>2.6196796864721719E-2</c:v>
                </c:pt>
                <c:pt idx="1724">
                  <c:v>3.3513064523932629E-2</c:v>
                </c:pt>
                <c:pt idx="1725">
                  <c:v>2.0784161052842268E-2</c:v>
                </c:pt>
                <c:pt idx="1726">
                  <c:v>6.1453291668341674E-2</c:v>
                </c:pt>
                <c:pt idx="1727">
                  <c:v>1.9674064853910954E-2</c:v>
                </c:pt>
                <c:pt idx="1728">
                  <c:v>9.1769424727791885E-2</c:v>
                </c:pt>
                <c:pt idx="1729">
                  <c:v>1.9789403428545582E-2</c:v>
                </c:pt>
                <c:pt idx="1730">
                  <c:v>4.7698887389733109E-2</c:v>
                </c:pt>
                <c:pt idx="1731">
                  <c:v>6.8465446476300503E-4</c:v>
                </c:pt>
                <c:pt idx="1732">
                  <c:v>1.4502300921873227E-3</c:v>
                </c:pt>
                <c:pt idx="1733">
                  <c:v>6.0648236712615274E-2</c:v>
                </c:pt>
                <c:pt idx="1734">
                  <c:v>8.0023752781192753E-2</c:v>
                </c:pt>
                <c:pt idx="1735">
                  <c:v>1.7304990525454523E-2</c:v>
                </c:pt>
                <c:pt idx="1736">
                  <c:v>2.2298847673883171E-3</c:v>
                </c:pt>
                <c:pt idx="1737">
                  <c:v>4.6137158927286537E-2</c:v>
                </c:pt>
                <c:pt idx="1738">
                  <c:v>3.744144857442162E-3</c:v>
                </c:pt>
                <c:pt idx="1739">
                  <c:v>3.2142068097417843E-3</c:v>
                </c:pt>
                <c:pt idx="1740">
                  <c:v>2.5756302007432973E-2</c:v>
                </c:pt>
                <c:pt idx="1741">
                  <c:v>5.8527304783165986E-2</c:v>
                </c:pt>
                <c:pt idx="1742">
                  <c:v>4.4581972491231719E-2</c:v>
                </c:pt>
                <c:pt idx="1743">
                  <c:v>4.7516291486501439E-2</c:v>
                </c:pt>
                <c:pt idx="1744">
                  <c:v>3.7565265474285886E-4</c:v>
                </c:pt>
                <c:pt idx="1745">
                  <c:v>2.4738544400723688E-2</c:v>
                </c:pt>
                <c:pt idx="1746">
                  <c:v>8.3320106872438304E-3</c:v>
                </c:pt>
                <c:pt idx="1747">
                  <c:v>1.2276285623778659E-2</c:v>
                </c:pt>
                <c:pt idx="1748">
                  <c:v>5.1472341905548554E-4</c:v>
                </c:pt>
                <c:pt idx="1749">
                  <c:v>4.0655895002403427E-3</c:v>
                </c:pt>
                <c:pt idx="1750">
                  <c:v>3.6747865603105112E-2</c:v>
                </c:pt>
                <c:pt idx="1751">
                  <c:v>4.1400508829518193E-2</c:v>
                </c:pt>
                <c:pt idx="1752">
                  <c:v>1.3245707040853117E-2</c:v>
                </c:pt>
                <c:pt idx="1753">
                  <c:v>1.3901573632090785E-4</c:v>
                </c:pt>
                <c:pt idx="1754">
                  <c:v>7.0020938437655472E-2</c:v>
                </c:pt>
                <c:pt idx="1755">
                  <c:v>1.4239670494370395E-4</c:v>
                </c:pt>
                <c:pt idx="1756">
                  <c:v>1.0640235765233635E-2</c:v>
                </c:pt>
                <c:pt idx="1757">
                  <c:v>1.3807716655354385E-2</c:v>
                </c:pt>
                <c:pt idx="1758">
                  <c:v>2.0568656044574287E-3</c:v>
                </c:pt>
                <c:pt idx="1759">
                  <c:v>4.9364530493284126E-2</c:v>
                </c:pt>
                <c:pt idx="1760">
                  <c:v>3.5288533967144257E-2</c:v>
                </c:pt>
                <c:pt idx="1761">
                  <c:v>4.9815528754766913E-2</c:v>
                </c:pt>
                <c:pt idx="1762">
                  <c:v>2.5924674120872786E-2</c:v>
                </c:pt>
                <c:pt idx="1763">
                  <c:v>1.3170780260378627E-2</c:v>
                </c:pt>
                <c:pt idx="1764">
                  <c:v>3.2456409752457303E-2</c:v>
                </c:pt>
                <c:pt idx="1765">
                  <c:v>4.2332703404579376E-2</c:v>
                </c:pt>
                <c:pt idx="1766">
                  <c:v>2.838549289985429E-2</c:v>
                </c:pt>
                <c:pt idx="1767">
                  <c:v>3.5666898558290812E-2</c:v>
                </c:pt>
                <c:pt idx="1768">
                  <c:v>1.1152227954303753E-3</c:v>
                </c:pt>
                <c:pt idx="1769">
                  <c:v>9.5914631953097955E-5</c:v>
                </c:pt>
                <c:pt idx="1770">
                  <c:v>1.6191981651009769E-4</c:v>
                </c:pt>
                <c:pt idx="1771">
                  <c:v>2.5330632398096537E-2</c:v>
                </c:pt>
                <c:pt idx="1772">
                  <c:v>5.9019040172942482E-2</c:v>
                </c:pt>
                <c:pt idx="1773">
                  <c:v>4.0135859254786022E-2</c:v>
                </c:pt>
                <c:pt idx="1774">
                  <c:v>6.2154040758638195E-3</c:v>
                </c:pt>
                <c:pt idx="1775">
                  <c:v>7.2223753260630963E-2</c:v>
                </c:pt>
                <c:pt idx="1776">
                  <c:v>2.1767291846031028E-2</c:v>
                </c:pt>
                <c:pt idx="1777">
                  <c:v>3.8935854655405965E-2</c:v>
                </c:pt>
                <c:pt idx="1778">
                  <c:v>4.1817048689666653E-2</c:v>
                </c:pt>
                <c:pt idx="1779">
                  <c:v>1.2168750071227287E-2</c:v>
                </c:pt>
                <c:pt idx="1780">
                  <c:v>4.2530942609456994E-2</c:v>
                </c:pt>
                <c:pt idx="1781">
                  <c:v>3.845293821289216E-3</c:v>
                </c:pt>
                <c:pt idx="1782">
                  <c:v>4.5712643121100009E-2</c:v>
                </c:pt>
                <c:pt idx="1783">
                  <c:v>2.7251870510724323E-3</c:v>
                </c:pt>
                <c:pt idx="1784">
                  <c:v>6.9590698871785678E-2</c:v>
                </c:pt>
                <c:pt idx="1785">
                  <c:v>8.2633890043417785E-2</c:v>
                </c:pt>
                <c:pt idx="1786">
                  <c:v>1.2932145135304376E-3</c:v>
                </c:pt>
                <c:pt idx="1787">
                  <c:v>1.7133474208841305E-2</c:v>
                </c:pt>
                <c:pt idx="1788">
                  <c:v>7.9427496806942881E-3</c:v>
                </c:pt>
                <c:pt idx="1789">
                  <c:v>4.7397535424702798E-2</c:v>
                </c:pt>
                <c:pt idx="1790">
                  <c:v>9.0891060851362948E-2</c:v>
                </c:pt>
                <c:pt idx="1791">
                  <c:v>2.6680539405270206E-2</c:v>
                </c:pt>
                <c:pt idx="1792">
                  <c:v>3.0388844995212484E-2</c:v>
                </c:pt>
                <c:pt idx="1793">
                  <c:v>3.7531025493400369E-3</c:v>
                </c:pt>
                <c:pt idx="1794">
                  <c:v>1.53214950713228E-3</c:v>
                </c:pt>
                <c:pt idx="1795">
                  <c:v>1.1625533679578722E-2</c:v>
                </c:pt>
                <c:pt idx="1796">
                  <c:v>1.6832442037533754E-4</c:v>
                </c:pt>
                <c:pt idx="1797">
                  <c:v>2.397033000505442E-2</c:v>
                </c:pt>
                <c:pt idx="1798">
                  <c:v>2.8377556678356924E-2</c:v>
                </c:pt>
                <c:pt idx="1799">
                  <c:v>1.016157085704111E-2</c:v>
                </c:pt>
                <c:pt idx="1800">
                  <c:v>1.9454761348765203E-3</c:v>
                </c:pt>
                <c:pt idx="1801">
                  <c:v>3.7162176477679408E-2</c:v>
                </c:pt>
                <c:pt idx="1802">
                  <c:v>5.5212597405493481E-2</c:v>
                </c:pt>
                <c:pt idx="1803">
                  <c:v>3.9275167188758251E-4</c:v>
                </c:pt>
                <c:pt idx="1804">
                  <c:v>2.6547931368335605E-6</c:v>
                </c:pt>
                <c:pt idx="1805">
                  <c:v>4.2584675435457964E-2</c:v>
                </c:pt>
                <c:pt idx="1806">
                  <c:v>3.0053839873983969E-4</c:v>
                </c:pt>
                <c:pt idx="1807">
                  <c:v>6.1008767284979597E-3</c:v>
                </c:pt>
                <c:pt idx="1808">
                  <c:v>5.9333098931219963E-2</c:v>
                </c:pt>
                <c:pt idx="1809">
                  <c:v>6.9756660502599835E-2</c:v>
                </c:pt>
                <c:pt idx="1810">
                  <c:v>5.2221911750746511E-3</c:v>
                </c:pt>
                <c:pt idx="1811">
                  <c:v>1.0799309293120906E-2</c:v>
                </c:pt>
                <c:pt idx="1812">
                  <c:v>9.4988166895875587E-4</c:v>
                </c:pt>
                <c:pt idx="1813">
                  <c:v>1.8515636989915325E-2</c:v>
                </c:pt>
                <c:pt idx="1814">
                  <c:v>5.3799452764361995E-2</c:v>
                </c:pt>
                <c:pt idx="1815">
                  <c:v>4.5832148557895663E-3</c:v>
                </c:pt>
                <c:pt idx="1816">
                  <c:v>2.0969548114879374E-3</c:v>
                </c:pt>
                <c:pt idx="1817">
                  <c:v>7.3292038130327874E-4</c:v>
                </c:pt>
                <c:pt idx="1818">
                  <c:v>2.0965750281037317E-2</c:v>
                </c:pt>
                <c:pt idx="1819">
                  <c:v>4.5973747382057464E-2</c:v>
                </c:pt>
                <c:pt idx="1820">
                  <c:v>6.8567817493308689E-2</c:v>
                </c:pt>
                <c:pt idx="1821">
                  <c:v>1.1761063426797445E-2</c:v>
                </c:pt>
                <c:pt idx="1822">
                  <c:v>1.797702322121186E-2</c:v>
                </c:pt>
                <c:pt idx="1823">
                  <c:v>6.6978287318735702E-2</c:v>
                </c:pt>
                <c:pt idx="1824">
                  <c:v>8.1301598514905274E-2</c:v>
                </c:pt>
                <c:pt idx="1825">
                  <c:v>1.2277868346829807E-2</c:v>
                </c:pt>
                <c:pt idx="1826">
                  <c:v>1.2991845257005825E-2</c:v>
                </c:pt>
                <c:pt idx="1827">
                  <c:v>1.3973311604800658E-2</c:v>
                </c:pt>
                <c:pt idx="1828">
                  <c:v>9.8122722536041311E-3</c:v>
                </c:pt>
                <c:pt idx="1829">
                  <c:v>1.8489710879674687E-2</c:v>
                </c:pt>
                <c:pt idx="1830">
                  <c:v>1.4231416910544564E-2</c:v>
                </c:pt>
                <c:pt idx="1831">
                  <c:v>1.8316180764152968E-2</c:v>
                </c:pt>
                <c:pt idx="1832">
                  <c:v>5.567579243867684E-2</c:v>
                </c:pt>
                <c:pt idx="1833">
                  <c:v>2.6661449927892272E-3</c:v>
                </c:pt>
                <c:pt idx="1834">
                  <c:v>1.684303015408615E-3</c:v>
                </c:pt>
                <c:pt idx="1835">
                  <c:v>7.4729492972436199E-3</c:v>
                </c:pt>
                <c:pt idx="1836">
                  <c:v>3.9393232891814366E-2</c:v>
                </c:pt>
                <c:pt idx="1837">
                  <c:v>1.4626856746066261E-2</c:v>
                </c:pt>
                <c:pt idx="1838">
                  <c:v>5.3171861090474518E-2</c:v>
                </c:pt>
                <c:pt idx="1839">
                  <c:v>4.7311450229528297E-2</c:v>
                </c:pt>
                <c:pt idx="1840">
                  <c:v>8.9932737952588999E-3</c:v>
                </c:pt>
                <c:pt idx="1841">
                  <c:v>3.3919959472996551E-2</c:v>
                </c:pt>
                <c:pt idx="1842">
                  <c:v>2.8601318477488272E-2</c:v>
                </c:pt>
                <c:pt idx="1843">
                  <c:v>4.3040274857405877E-3</c:v>
                </c:pt>
                <c:pt idx="1844">
                  <c:v>3.9483377824247855E-5</c:v>
                </c:pt>
                <c:pt idx="1845">
                  <c:v>5.965861318753371E-2</c:v>
                </c:pt>
                <c:pt idx="1846">
                  <c:v>7.2818679101977384E-3</c:v>
                </c:pt>
                <c:pt idx="1847">
                  <c:v>2.9251449692901523E-2</c:v>
                </c:pt>
                <c:pt idx="1848">
                  <c:v>1.1174610464422551E-2</c:v>
                </c:pt>
                <c:pt idx="1849">
                  <c:v>3.9092385572287525E-3</c:v>
                </c:pt>
                <c:pt idx="1850">
                  <c:v>2.3130232285044749E-2</c:v>
                </c:pt>
                <c:pt idx="1851">
                  <c:v>5.6357452349395827E-2</c:v>
                </c:pt>
                <c:pt idx="1852">
                  <c:v>3.4075152165763301E-3</c:v>
                </c:pt>
                <c:pt idx="1853">
                  <c:v>9.6464738972489888E-2</c:v>
                </c:pt>
                <c:pt idx="1854">
                  <c:v>2.3534891847465274E-2</c:v>
                </c:pt>
                <c:pt idx="1855">
                  <c:v>4.7279191713814442E-4</c:v>
                </c:pt>
                <c:pt idx="1856">
                  <c:v>2.5498508025346213E-4</c:v>
                </c:pt>
                <c:pt idx="1857">
                  <c:v>1.6755887211596182E-2</c:v>
                </c:pt>
                <c:pt idx="1858">
                  <c:v>2.7692930210668605E-2</c:v>
                </c:pt>
                <c:pt idx="1859">
                  <c:v>2.4651398236258532E-2</c:v>
                </c:pt>
                <c:pt idx="1860">
                  <c:v>1.8553473320876729E-3</c:v>
                </c:pt>
                <c:pt idx="1861">
                  <c:v>4.6459635834448863E-2</c:v>
                </c:pt>
                <c:pt idx="1862">
                  <c:v>3.9587713342844902E-2</c:v>
                </c:pt>
                <c:pt idx="1863">
                  <c:v>1.855799590068178E-2</c:v>
                </c:pt>
                <c:pt idx="1864">
                  <c:v>4.4242509057791351E-3</c:v>
                </c:pt>
                <c:pt idx="1865">
                  <c:v>1.5391367402110658E-3</c:v>
                </c:pt>
                <c:pt idx="1866">
                  <c:v>2.9489163336321077E-2</c:v>
                </c:pt>
                <c:pt idx="1867">
                  <c:v>2.0900355592644391E-2</c:v>
                </c:pt>
                <c:pt idx="1868">
                  <c:v>1.7687720356282348E-2</c:v>
                </c:pt>
                <c:pt idx="1869">
                  <c:v>3.0678393919109787E-3</c:v>
                </c:pt>
                <c:pt idx="1870">
                  <c:v>1.2231447426807604E-2</c:v>
                </c:pt>
                <c:pt idx="1871">
                  <c:v>1.7343242226164401E-2</c:v>
                </c:pt>
                <c:pt idx="1872">
                  <c:v>3.4432099886224671E-2</c:v>
                </c:pt>
                <c:pt idx="1873">
                  <c:v>2.62398314859768E-3</c:v>
                </c:pt>
                <c:pt idx="1874">
                  <c:v>3.7551724684879344E-3</c:v>
                </c:pt>
                <c:pt idx="1875">
                  <c:v>4.0219976375895229E-2</c:v>
                </c:pt>
                <c:pt idx="1876">
                  <c:v>6.4670890263737457E-2</c:v>
                </c:pt>
                <c:pt idx="1877">
                  <c:v>4.916615936861983E-2</c:v>
                </c:pt>
                <c:pt idx="1878">
                  <c:v>2.3655479143360747E-2</c:v>
                </c:pt>
                <c:pt idx="1879">
                  <c:v>2.1184006422438728E-2</c:v>
                </c:pt>
                <c:pt idx="1880">
                  <c:v>4.2334425766748625E-2</c:v>
                </c:pt>
                <c:pt idx="1881">
                  <c:v>1.4390949174941011E-4</c:v>
                </c:pt>
                <c:pt idx="1882">
                  <c:v>2.8557207121216444E-2</c:v>
                </c:pt>
                <c:pt idx="1883">
                  <c:v>9.4568593107152155E-2</c:v>
                </c:pt>
                <c:pt idx="1884">
                  <c:v>4.0667130195123869E-3</c:v>
                </c:pt>
                <c:pt idx="1885">
                  <c:v>4.5454375184939538E-3</c:v>
                </c:pt>
                <c:pt idx="1886">
                  <c:v>1.1542637464353486E-2</c:v>
                </c:pt>
                <c:pt idx="1887">
                  <c:v>3.0866205931262432E-2</c:v>
                </c:pt>
                <c:pt idx="1888">
                  <c:v>1.1648010697754976E-6</c:v>
                </c:pt>
                <c:pt idx="1889">
                  <c:v>2.676233008067808E-2</c:v>
                </c:pt>
                <c:pt idx="1890">
                  <c:v>5.6947084002916322E-2</c:v>
                </c:pt>
                <c:pt idx="1891">
                  <c:v>5.8346943449821949E-2</c:v>
                </c:pt>
                <c:pt idx="1892">
                  <c:v>3.5562740258853697E-3</c:v>
                </c:pt>
                <c:pt idx="1893">
                  <c:v>1.5923312197763682E-2</c:v>
                </c:pt>
                <c:pt idx="1894">
                  <c:v>7.809549188432653E-3</c:v>
                </c:pt>
                <c:pt idx="1895">
                  <c:v>1.9723219818308393E-2</c:v>
                </c:pt>
                <c:pt idx="1896">
                  <c:v>2.630312358402932E-3</c:v>
                </c:pt>
                <c:pt idx="1897">
                  <c:v>1.0343617611918738E-3</c:v>
                </c:pt>
                <c:pt idx="1898">
                  <c:v>5.6978982157444666E-2</c:v>
                </c:pt>
                <c:pt idx="1899">
                  <c:v>4.5583154088939717E-2</c:v>
                </c:pt>
                <c:pt idx="1900">
                  <c:v>3.4466982379637773E-2</c:v>
                </c:pt>
                <c:pt idx="1901">
                  <c:v>9.8672674241525204E-2</c:v>
                </c:pt>
                <c:pt idx="1902">
                  <c:v>1.1796176858490163E-2</c:v>
                </c:pt>
                <c:pt idx="1903">
                  <c:v>7.4457131900811158E-2</c:v>
                </c:pt>
                <c:pt idx="1904">
                  <c:v>3.1238046062028384E-2</c:v>
                </c:pt>
                <c:pt idx="1905">
                  <c:v>6.1397284862058066E-4</c:v>
                </c:pt>
                <c:pt idx="1906">
                  <c:v>3.0680998271661951E-2</c:v>
                </c:pt>
                <c:pt idx="1907">
                  <c:v>2.8125225462751566E-2</c:v>
                </c:pt>
                <c:pt idx="1908">
                  <c:v>4.0913694514769471E-3</c:v>
                </c:pt>
                <c:pt idx="1909">
                  <c:v>4.0288606532716015E-2</c:v>
                </c:pt>
                <c:pt idx="1910">
                  <c:v>9.940833196831133E-4</c:v>
                </c:pt>
                <c:pt idx="1911">
                  <c:v>9.4765030049444268E-2</c:v>
                </c:pt>
                <c:pt idx="1912">
                  <c:v>3.1854245332635788E-3</c:v>
                </c:pt>
                <c:pt idx="1913">
                  <c:v>1.1634290204912098E-3</c:v>
                </c:pt>
                <c:pt idx="1914">
                  <c:v>3.8944191104643394E-2</c:v>
                </c:pt>
                <c:pt idx="1915">
                  <c:v>5.7776822522202552E-3</c:v>
                </c:pt>
                <c:pt idx="1916">
                  <c:v>7.6088022412152068E-2</c:v>
                </c:pt>
                <c:pt idx="1917">
                  <c:v>8.6317816011997839E-2</c:v>
                </c:pt>
                <c:pt idx="1918">
                  <c:v>1.1688067460348171E-2</c:v>
                </c:pt>
                <c:pt idx="1919">
                  <c:v>9.415626466559298E-3</c:v>
                </c:pt>
                <c:pt idx="1920">
                  <c:v>6.0268026098475425E-2</c:v>
                </c:pt>
                <c:pt idx="1921">
                  <c:v>3.366145827023561E-2</c:v>
                </c:pt>
                <c:pt idx="1922">
                  <c:v>6.9725844905244114E-3</c:v>
                </c:pt>
                <c:pt idx="1923">
                  <c:v>3.1730136073358235E-2</c:v>
                </c:pt>
                <c:pt idx="1924">
                  <c:v>1.5899917039293686E-2</c:v>
                </c:pt>
                <c:pt idx="1925">
                  <c:v>4.3957950183479547E-2</c:v>
                </c:pt>
                <c:pt idx="1926">
                  <c:v>5.9649872360830331E-2</c:v>
                </c:pt>
                <c:pt idx="1927">
                  <c:v>6.0793935257179767E-3</c:v>
                </c:pt>
                <c:pt idx="1928">
                  <c:v>2.16642977198323E-3</c:v>
                </c:pt>
                <c:pt idx="1929">
                  <c:v>1.1954242274332224E-2</c:v>
                </c:pt>
                <c:pt idx="1930">
                  <c:v>1.4150434884357166E-2</c:v>
                </c:pt>
                <c:pt idx="1931">
                  <c:v>1.3332477937582611E-2</c:v>
                </c:pt>
                <c:pt idx="1932">
                  <c:v>6.6867136475624214E-2</c:v>
                </c:pt>
                <c:pt idx="1933">
                  <c:v>3.9419893127891119E-2</c:v>
                </c:pt>
                <c:pt idx="1934">
                  <c:v>2.6200642084855567E-2</c:v>
                </c:pt>
                <c:pt idx="1935">
                  <c:v>9.624632722599083E-2</c:v>
                </c:pt>
                <c:pt idx="1936">
                  <c:v>5.3223609927922154E-2</c:v>
                </c:pt>
                <c:pt idx="1937">
                  <c:v>1.4768505878889778E-2</c:v>
                </c:pt>
                <c:pt idx="1938">
                  <c:v>7.4055261257205051E-3</c:v>
                </c:pt>
                <c:pt idx="1939">
                  <c:v>9.0755686814045486E-2</c:v>
                </c:pt>
                <c:pt idx="1940">
                  <c:v>3.34831080610671E-2</c:v>
                </c:pt>
                <c:pt idx="1941">
                  <c:v>7.5488432482341671E-3</c:v>
                </c:pt>
                <c:pt idx="1942">
                  <c:v>1.3883898406732891E-2</c:v>
                </c:pt>
                <c:pt idx="1943">
                  <c:v>4.9742055327165267E-2</c:v>
                </c:pt>
                <c:pt idx="1944">
                  <c:v>7.7851144941411668E-2</c:v>
                </c:pt>
                <c:pt idx="1945">
                  <c:v>2.7265146576573977E-2</c:v>
                </c:pt>
                <c:pt idx="1946">
                  <c:v>9.134985106169774E-2</c:v>
                </c:pt>
                <c:pt idx="1947">
                  <c:v>4.6566852784404503E-4</c:v>
                </c:pt>
                <c:pt idx="1948">
                  <c:v>1.5355489741148066E-2</c:v>
                </c:pt>
                <c:pt idx="1949">
                  <c:v>3.9414021038348741E-2</c:v>
                </c:pt>
                <c:pt idx="1950">
                  <c:v>2.7610428835223987E-4</c:v>
                </c:pt>
                <c:pt idx="1951">
                  <c:v>7.1918703007519151E-4</c:v>
                </c:pt>
                <c:pt idx="1952">
                  <c:v>9.4879921195313091E-2</c:v>
                </c:pt>
                <c:pt idx="1953">
                  <c:v>1.2630980487839778E-3</c:v>
                </c:pt>
                <c:pt idx="1954">
                  <c:v>1.7709919049656972E-3</c:v>
                </c:pt>
                <c:pt idx="1955">
                  <c:v>1.2296283206115952E-2</c:v>
                </c:pt>
                <c:pt idx="1956">
                  <c:v>4.4376279628493324E-2</c:v>
                </c:pt>
                <c:pt idx="1957">
                  <c:v>5.4443667374460936E-2</c:v>
                </c:pt>
                <c:pt idx="1958">
                  <c:v>2.4430938578488778E-3</c:v>
                </c:pt>
                <c:pt idx="1959">
                  <c:v>3.1945916589448613E-2</c:v>
                </c:pt>
                <c:pt idx="1960">
                  <c:v>4.1624355743737542E-3</c:v>
                </c:pt>
                <c:pt idx="1961">
                  <c:v>3.4941637343300753E-2</c:v>
                </c:pt>
                <c:pt idx="1962">
                  <c:v>2.3543386557961621E-2</c:v>
                </c:pt>
                <c:pt idx="1963">
                  <c:v>7.7054691501304673E-2</c:v>
                </c:pt>
                <c:pt idx="1964">
                  <c:v>2.0108946090561627E-2</c:v>
                </c:pt>
                <c:pt idx="1965">
                  <c:v>3.1907997122976303E-2</c:v>
                </c:pt>
                <c:pt idx="1966">
                  <c:v>2.1662973728661539E-2</c:v>
                </c:pt>
                <c:pt idx="1967">
                  <c:v>3.9026492875565769E-2</c:v>
                </c:pt>
                <c:pt idx="1968">
                  <c:v>5.4141744312962856E-2</c:v>
                </c:pt>
                <c:pt idx="1969">
                  <c:v>1.8870789994836754E-2</c:v>
                </c:pt>
                <c:pt idx="1970">
                  <c:v>4.4978999641925067E-2</c:v>
                </c:pt>
                <c:pt idx="1971">
                  <c:v>1.6155106131437124E-2</c:v>
                </c:pt>
                <c:pt idx="1972">
                  <c:v>6.5662206126888807E-3</c:v>
                </c:pt>
                <c:pt idx="1973">
                  <c:v>1.8427322242750246E-2</c:v>
                </c:pt>
                <c:pt idx="1974">
                  <c:v>8.2151554140161339E-3</c:v>
                </c:pt>
                <c:pt idx="1975">
                  <c:v>9.1605670995717498E-3</c:v>
                </c:pt>
                <c:pt idx="1976">
                  <c:v>4.6217860318347306E-2</c:v>
                </c:pt>
                <c:pt idx="1977">
                  <c:v>7.1248148439462949E-2</c:v>
                </c:pt>
                <c:pt idx="1978">
                  <c:v>9.8848317998521708E-3</c:v>
                </c:pt>
                <c:pt idx="1979">
                  <c:v>3.9107303542650837E-3</c:v>
                </c:pt>
                <c:pt idx="1980">
                  <c:v>3.0776855372973907E-2</c:v>
                </c:pt>
                <c:pt idx="1981">
                  <c:v>2.9283980120417295E-2</c:v>
                </c:pt>
                <c:pt idx="1982">
                  <c:v>1.4226520687172279E-2</c:v>
                </c:pt>
                <c:pt idx="1983">
                  <c:v>1.8184992835644756E-5</c:v>
                </c:pt>
                <c:pt idx="1984">
                  <c:v>3.7759714329839493E-4</c:v>
                </c:pt>
                <c:pt idx="1985">
                  <c:v>8.0745035584794109E-2</c:v>
                </c:pt>
                <c:pt idx="1986">
                  <c:v>9.6304022362883518E-2</c:v>
                </c:pt>
                <c:pt idx="1987">
                  <c:v>2.0563451418311868E-2</c:v>
                </c:pt>
                <c:pt idx="1988">
                  <c:v>3.6458247832928323E-2</c:v>
                </c:pt>
                <c:pt idx="1989">
                  <c:v>3.3172893275942271E-2</c:v>
                </c:pt>
                <c:pt idx="1990">
                  <c:v>7.5348220037749186E-2</c:v>
                </c:pt>
                <c:pt idx="1991">
                  <c:v>9.3840125869082414E-4</c:v>
                </c:pt>
                <c:pt idx="1992">
                  <c:v>7.4267017751267267E-3</c:v>
                </c:pt>
                <c:pt idx="1993">
                  <c:v>5.0459296864235302E-3</c:v>
                </c:pt>
                <c:pt idx="1994">
                  <c:v>4.056307969458392E-2</c:v>
                </c:pt>
                <c:pt idx="1995">
                  <c:v>1.166688809356353E-2</c:v>
                </c:pt>
                <c:pt idx="1996">
                  <c:v>4.9823522493269601E-2</c:v>
                </c:pt>
                <c:pt idx="1997">
                  <c:v>6.0599566899084524E-3</c:v>
                </c:pt>
                <c:pt idx="1998">
                  <c:v>3.1015811859132932E-2</c:v>
                </c:pt>
                <c:pt idx="1999">
                  <c:v>4.7095116252901345E-2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77.589113670018037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78.812764021134626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76.061837822093281</c:v>
                </c:pt>
                <c:pt idx="38">
                  <c:v>-1000000</c:v>
                </c:pt>
                <c:pt idx="39">
                  <c:v>68.268125791861792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80.079443041416923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73.152444549533612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79.358575670140937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72.019649431496504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-1000000</c:v>
                </c:pt>
                <c:pt idx="96">
                  <c:v>74.330468759645399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72.398972006851096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75.588651627675461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78.98233060539259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79.61978141971926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80.382735310975605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79.00901654267571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77.174276561974921</c:v>
                </c:pt>
                <c:pt idx="171">
                  <c:v>-1000000</c:v>
                </c:pt>
                <c:pt idx="172">
                  <c:v>-1000000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-1000000</c:v>
                </c:pt>
                <c:pt idx="178">
                  <c:v>-1000000</c:v>
                </c:pt>
                <c:pt idx="179">
                  <c:v>85.405279742877781</c:v>
                </c:pt>
                <c:pt idx="180">
                  <c:v>-1000000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77.331638597611175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74.66786987420636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67.333983870974123</c:v>
                </c:pt>
                <c:pt idx="245">
                  <c:v>-1000000</c:v>
                </c:pt>
                <c:pt idx="246">
                  <c:v>73.941832833481797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78.922628939253997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78.876348737352316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76.785619433002609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78.638141780799344</c:v>
                </c:pt>
                <c:pt idx="337">
                  <c:v>-1000000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81.968311326791593</c:v>
                </c:pt>
                <c:pt idx="343">
                  <c:v>-1000000</c:v>
                </c:pt>
                <c:pt idx="344">
                  <c:v>81.136173546154083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78.09133406612753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76.033722125548564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78.855229270726923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77.559377084055711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76.6201499841968</c:v>
                </c:pt>
                <c:pt idx="419">
                  <c:v>-1000000</c:v>
                </c:pt>
                <c:pt idx="420">
                  <c:v>-1000000</c:v>
                </c:pt>
                <c:pt idx="421">
                  <c:v>81.586582636829647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73.529220725624128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80.407670303723407</c:v>
                </c:pt>
                <c:pt idx="433">
                  <c:v>-1000000</c:v>
                </c:pt>
                <c:pt idx="434">
                  <c:v>75.147423748191372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-1000000</c:v>
                </c:pt>
                <c:pt idx="464">
                  <c:v>-1000000</c:v>
                </c:pt>
                <c:pt idx="465">
                  <c:v>-1000000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77.467886696459686</c:v>
                </c:pt>
                <c:pt idx="481">
                  <c:v>-1000000</c:v>
                </c:pt>
                <c:pt idx="482">
                  <c:v>-1000000</c:v>
                </c:pt>
                <c:pt idx="483">
                  <c:v>79.173649139658465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81.776569595087153</c:v>
                </c:pt>
                <c:pt idx="496">
                  <c:v>-1000000</c:v>
                </c:pt>
                <c:pt idx="497">
                  <c:v>75.474098533468322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79.549135877495104</c:v>
                </c:pt>
                <c:pt idx="515">
                  <c:v>-1000000</c:v>
                </c:pt>
                <c:pt idx="516">
                  <c:v>-1000000</c:v>
                </c:pt>
                <c:pt idx="517">
                  <c:v>71.868481343489236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85.039530743636305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-1000000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73.818806299617535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-1000000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71.381275692371005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75.704119078900888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72.446690193242432</c:v>
                </c:pt>
                <c:pt idx="586">
                  <c:v>-1000000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76.813432742485844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75.806113355371053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-1000000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79.239001365618719</c:v>
                </c:pt>
                <c:pt idx="694">
                  <c:v>-1000000</c:v>
                </c:pt>
                <c:pt idx="695">
                  <c:v>-1000000</c:v>
                </c:pt>
                <c:pt idx="696">
                  <c:v>84.150155808876846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79.080544858348262</c:v>
                </c:pt>
                <c:pt idx="700">
                  <c:v>-1000000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-1000000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75.005903547548996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71.51019315465129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81.243173385043036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70.632459697526272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79.281420122903327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75.722196285709984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77.992419596933203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74.420870084698095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76.865995180821173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76.298428395528035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78.939294503635438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77.179188313756811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76.986593561966828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78.501668436340353</c:v>
                </c:pt>
                <c:pt idx="859">
                  <c:v>-1000000</c:v>
                </c:pt>
                <c:pt idx="860">
                  <c:v>71.680795844655762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-1000000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76.907606925715697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79.919014878648213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81.648706682353037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78.041428495414252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80.721786994695492</c:v>
                </c:pt>
                <c:pt idx="915">
                  <c:v>-1000000</c:v>
                </c:pt>
                <c:pt idx="916">
                  <c:v>-1000000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73.579991922661378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78.644695689411762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77.549856154834217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75.598602614434924</c:v>
                </c:pt>
                <c:pt idx="972">
                  <c:v>-1000000</c:v>
                </c:pt>
                <c:pt idx="973">
                  <c:v>71.736678979819146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68.977067352306577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76.54587643556701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73.863360600365169</c:v>
                </c:pt>
                <c:pt idx="1011">
                  <c:v>-1000000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78.03836043783582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73.757024322892349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81.787181100821172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-1000000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73.387122114384198</c:v>
                </c:pt>
                <c:pt idx="1087">
                  <c:v>-1000000</c:v>
                </c:pt>
                <c:pt idx="1088">
                  <c:v>81.22535517569176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75.412509399094176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78.466493767143817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77.994290069573566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73.379775503394995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69.115110030500688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78.315801707017641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69.139421525040831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77.076476520658332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77.821435766527259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77.018601206567425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67.905158307076704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76.370729336221814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74.950938767538702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81.568599309236248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73.799130452194589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71.149636043192743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76.997959183966444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75.171479210265673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84.892767742266273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74.954496259333297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75.756750302773526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80.557171486850763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73.057405064753553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70.288783988682511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78.74302585567095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78.841152436208802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73.649466613301925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73.614019704308092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81.390142371816935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67.301495702818585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76.972721983319445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-1000000</c:v>
                </c:pt>
                <c:pt idx="1425">
                  <c:v>74.20481727251925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80.635710591302015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76.856271248520642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83.06592188813201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84.261310429003785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80.798840151384582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84.601840943753828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72.987107253991155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76.353916056855041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80.34046433504227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77.971609987898816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77.940504315481178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75.876341425188514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86.43379969623787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79.121213211855391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81.810367973993252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-1000000</c:v>
                </c:pt>
                <c:pt idx="1584">
                  <c:v>-1000000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74.246783534283196</c:v>
                </c:pt>
                <c:pt idx="1596">
                  <c:v>-1000000</c:v>
                </c:pt>
                <c:pt idx="1597">
                  <c:v>74.115442180328984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74.241176051253632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75.045286225536941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80.56017838657975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74.073308107773727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76.266651876686453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75.772959630927119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78.748285024375278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76.045540745141835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69.345748507564593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75.762652217569851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74.436850971944068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-1000000</c:v>
                </c:pt>
                <c:pt idx="1754">
                  <c:v>79.749395129594561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74.573790958309587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76.564995948466077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85.245824793243173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80.404225660979463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74.288618702244264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77.642124246982036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84.938916536253259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75.309108009161378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83.56757414556067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-1000000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87.679775329456703</c:v>
                </c:pt>
                <c:pt idx="1898">
                  <c:v>-1000000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77.395022899431396</c:v>
                </c:pt>
                <c:pt idx="1903">
                  <c:v>-1000000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-1000000</c:v>
                </c:pt>
                <c:pt idx="1920">
                  <c:v>75.771010937556454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-1000000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73.654587009109505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85.491403300692582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69.591019665414734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77.316214646311366</c:v>
                </c:pt>
                <c:pt idx="1987">
                  <c:v>-1000000</c:v>
                </c:pt>
                <c:pt idx="1988">
                  <c:v>78.265800764692486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D3-4607-838F-2A0DA7F4FFF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1.1929659135301238E-5</c:v>
                </c:pt>
                <c:pt idx="1">
                  <c:v>3.3457556441221342E-5</c:v>
                </c:pt>
                <c:pt idx="2">
                  <c:v>8.8148920591861352E-5</c:v>
                </c:pt>
                <c:pt idx="3">
                  <c:v>2.1817067376144004E-4</c:v>
                </c:pt>
                <c:pt idx="4">
                  <c:v>5.0726201432494203E-4</c:v>
                </c:pt>
                <c:pt idx="5">
                  <c:v>1.1079621029845019E-3</c:v>
                </c:pt>
                <c:pt idx="6">
                  <c:v>2.2733906253977632E-3</c:v>
                </c:pt>
                <c:pt idx="7">
                  <c:v>4.3820751233921351E-3</c:v>
                </c:pt>
                <c:pt idx="8">
                  <c:v>7.9349129589168545E-3</c:v>
                </c:pt>
                <c:pt idx="9">
                  <c:v>1.3497741628297016E-2</c:v>
                </c:pt>
                <c:pt idx="10">
                  <c:v>2.1569329706627883E-2</c:v>
                </c:pt>
                <c:pt idx="11">
                  <c:v>3.2379398916472936E-2</c:v>
                </c:pt>
                <c:pt idx="12">
                  <c:v>4.5662271347255479E-2</c:v>
                </c:pt>
                <c:pt idx="13">
                  <c:v>6.0492681129785841E-2</c:v>
                </c:pt>
                <c:pt idx="14">
                  <c:v>7.5284358038701107E-2</c:v>
                </c:pt>
                <c:pt idx="15">
                  <c:v>8.8016331691074881E-2</c:v>
                </c:pt>
                <c:pt idx="16">
                  <c:v>9.6667029200712309E-2</c:v>
                </c:pt>
                <c:pt idx="17">
                  <c:v>9.9735570100358176E-2</c:v>
                </c:pt>
                <c:pt idx="18">
                  <c:v>9.6667029200712309E-2</c:v>
                </c:pt>
                <c:pt idx="19">
                  <c:v>8.8016331691074881E-2</c:v>
                </c:pt>
                <c:pt idx="20">
                  <c:v>7.5284358038701107E-2</c:v>
                </c:pt>
                <c:pt idx="21">
                  <c:v>6.0492681129785841E-2</c:v>
                </c:pt>
                <c:pt idx="22">
                  <c:v>4.5662271347255479E-2</c:v>
                </c:pt>
                <c:pt idx="23">
                  <c:v>3.2379398916472936E-2</c:v>
                </c:pt>
                <c:pt idx="24">
                  <c:v>2.1569329706627883E-2</c:v>
                </c:pt>
                <c:pt idx="25">
                  <c:v>1.3497741628297016E-2</c:v>
                </c:pt>
                <c:pt idx="26">
                  <c:v>7.9349129589168545E-3</c:v>
                </c:pt>
                <c:pt idx="27">
                  <c:v>4.3820751233921351E-3</c:v>
                </c:pt>
                <c:pt idx="28">
                  <c:v>2.2733906253977632E-3</c:v>
                </c:pt>
                <c:pt idx="29">
                  <c:v>1.1079621029845019E-3</c:v>
                </c:pt>
                <c:pt idx="30">
                  <c:v>5.0726201432494203E-4</c:v>
                </c:pt>
                <c:pt idx="31">
                  <c:v>2.1817067376144004E-4</c:v>
                </c:pt>
                <c:pt idx="32">
                  <c:v>8.8148920591861352E-5</c:v>
                </c:pt>
                <c:pt idx="33">
                  <c:v>3.3457556441221342E-5</c:v>
                </c:pt>
                <c:pt idx="34">
                  <c:v>1.1929659135301238E-5</c:v>
                </c:pt>
                <c:pt idx="35">
                  <c:v>3.9959352767263687E-6</c:v>
                </c:pt>
                <c:pt idx="36">
                  <c:v>1.2573768221481113E-6</c:v>
                </c:pt>
                <c:pt idx="37">
                  <c:v>3.7167987868357442E-7</c:v>
                </c:pt>
                <c:pt idx="38">
                  <c:v>1.0321177471574996E-7</c:v>
                </c:pt>
                <c:pt idx="39">
                  <c:v>2.692440010635819E-8</c:v>
                </c:pt>
                <c:pt idx="40">
                  <c:v>6.5981080089264338E-9</c:v>
                </c:pt>
                <c:pt idx="41">
                  <c:v>1.5189707124558215E-9</c:v>
                </c:pt>
                <c:pt idx="42">
                  <c:v>3.28500454538971E-10</c:v>
                </c:pt>
                <c:pt idx="43">
                  <c:v>6.6738915369071298E-11</c:v>
                </c:pt>
                <c:pt idx="44">
                  <c:v>1.273734489710921E-11</c:v>
                </c:pt>
                <c:pt idx="45">
                  <c:v>2.2836801020911484E-12</c:v>
                </c:pt>
                <c:pt idx="46">
                  <c:v>3.8463448764031875E-13</c:v>
                </c:pt>
                <c:pt idx="47">
                  <c:v>6.085801332572524E-14</c:v>
                </c:pt>
                <c:pt idx="48">
                  <c:v>9.0457361277812933E-15</c:v>
                </c:pt>
                <c:pt idx="49">
                  <c:v>1.2630677708842232E-15</c:v>
                </c:pt>
                <c:pt idx="50">
                  <c:v>1.6567843639921881E-16</c:v>
                </c:pt>
                <c:pt idx="51">
                  <c:v>2.0415589079173875E-17</c:v>
                </c:pt>
                <c:pt idx="52">
                  <c:v>2.3632759704757133E-18</c:v>
                </c:pt>
                <c:pt idx="53">
                  <c:v>2.5699433929172291E-19</c:v>
                </c:pt>
                <c:pt idx="54">
                  <c:v>2.6253624574925924E-20</c:v>
                </c:pt>
                <c:pt idx="55">
                  <c:v>2.5194838485750025E-21</c:v>
                </c:pt>
                <c:pt idx="56">
                  <c:v>2.2713835779941663E-22</c:v>
                </c:pt>
                <c:pt idx="57">
                  <c:v>1.923649656676605E-23</c:v>
                </c:pt>
                <c:pt idx="58">
                  <c:v>1.5304462163117805E-24</c:v>
                </c:pt>
                <c:pt idx="59">
                  <c:v>1.1438438976302014E-25</c:v>
                </c:pt>
                <c:pt idx="60">
                  <c:v>8.0310446790535997E-27</c:v>
                </c:pt>
                <c:pt idx="61">
                  <c:v>5.2970481337733844E-28</c:v>
                </c:pt>
                <c:pt idx="62">
                  <c:v>3.2821044015385071E-29</c:v>
                </c:pt>
                <c:pt idx="63">
                  <c:v>1.9104138528968008E-30</c:v>
                </c:pt>
                <c:pt idx="64">
                  <c:v>1.0446218861356616E-31</c:v>
                </c:pt>
                <c:pt idx="65">
                  <c:v>5.3659593391576512E-33</c:v>
                </c:pt>
                <c:pt idx="66">
                  <c:v>2.5893587740520877E-34</c:v>
                </c:pt>
                <c:pt idx="67">
                  <c:v>1.1737988394937866E-35</c:v>
                </c:pt>
                <c:pt idx="68">
                  <c:v>4.9986383555463633E-37</c:v>
                </c:pt>
                <c:pt idx="69">
                  <c:v>1.9997069392517032E-38</c:v>
                </c:pt>
                <c:pt idx="70">
                  <c:v>7.5151488152493637E-40</c:v>
                </c:pt>
                <c:pt idx="71">
                  <c:v>2.6531720347880401E-41</c:v>
                </c:pt>
                <c:pt idx="72">
                  <c:v>8.7993345949884189E-43</c:v>
                </c:pt>
                <c:pt idx="73">
                  <c:v>2.7415163984724282E-44</c:v>
                </c:pt>
                <c:pt idx="74">
                  <c:v>8.0239545260498925E-46</c:v>
                </c:pt>
                <c:pt idx="75">
                  <c:v>2.2061887436487062E-47</c:v>
                </c:pt>
                <c:pt idx="76">
                  <c:v>5.6984070016378879E-49</c:v>
                </c:pt>
                <c:pt idx="77">
                  <c:v>1.3826773874611041E-50</c:v>
                </c:pt>
                <c:pt idx="78">
                  <c:v>3.151699847346896E-52</c:v>
                </c:pt>
                <c:pt idx="79">
                  <c:v>6.7487825614714692E-54</c:v>
                </c:pt>
                <c:pt idx="80">
                  <c:v>1.3575711993782086E-55</c:v>
                </c:pt>
                <c:pt idx="81">
                  <c:v>2.565407681979759E-57</c:v>
                </c:pt>
                <c:pt idx="82">
                  <c:v>4.5541440210817873E-59</c:v>
                </c:pt>
                <c:pt idx="83">
                  <c:v>7.5947542469748079E-61</c:v>
                </c:pt>
                <c:pt idx="84">
                  <c:v>1.1898090966918427E-62</c:v>
                </c:pt>
                <c:pt idx="85">
                  <c:v>1.7510455335796456E-64</c:v>
                </c:pt>
                <c:pt idx="86">
                  <c:v>2.4208851633791706E-66</c:v>
                </c:pt>
                <c:pt idx="87">
                  <c:v>3.1441809571954839E-68</c:v>
                </c:pt>
                <c:pt idx="88">
                  <c:v>3.8361667094212532E-70</c:v>
                </c:pt>
                <c:pt idx="89">
                  <c:v>4.3968738564877599E-72</c:v>
                </c:pt>
                <c:pt idx="90">
                  <c:v>4.7342058205351898E-74</c:v>
                </c:pt>
                <c:pt idx="91">
                  <c:v>4.7885812291798387E-76</c:v>
                </c:pt>
                <c:pt idx="92">
                  <c:v>4.5501234261030773E-78</c:v>
                </c:pt>
                <c:pt idx="93">
                  <c:v>4.0615900919340203E-80</c:v>
                </c:pt>
                <c:pt idx="94">
                  <c:v>3.4058506465870896E-82</c:v>
                </c:pt>
                <c:pt idx="95">
                  <c:v>2.682944585170663E-84</c:v>
                </c:pt>
                <c:pt idx="96">
                  <c:v>1.9854291816035647E-86</c:v>
                </c:pt>
                <c:pt idx="97">
                  <c:v>1.3802370905399409E-88</c:v>
                </c:pt>
                <c:pt idx="98">
                  <c:v>9.0138345393189628E-91</c:v>
                </c:pt>
                <c:pt idx="99">
                  <c:v>5.5299609505264259E-93</c:v>
                </c:pt>
                <c:pt idx="100">
                  <c:v>3.1870666238942513E-95</c:v>
                </c:pt>
                <c:pt idx="101">
                  <c:v>1.7255073550318049E-97</c:v>
                </c:pt>
                <c:pt idx="102">
                  <c:v>8.7760498663133704E-100</c:v>
                </c:pt>
                <c:pt idx="103">
                  <c:v>4.1931263071359795E-102</c:v>
                </c:pt>
                <c:pt idx="104">
                  <c:v>1.88205972789838E-104</c:v>
                </c:pt>
                <c:pt idx="105">
                  <c:v>7.9357038820631555E-107</c:v>
                </c:pt>
                <c:pt idx="106">
                  <c:v>3.1433598444729904E-109</c:v>
                </c:pt>
                <c:pt idx="107">
                  <c:v>1.1696592043125117E-111</c:v>
                </c:pt>
                <c:pt idx="108">
                  <c:v>4.0886617130903891E-114</c:v>
                </c:pt>
                <c:pt idx="109">
                  <c:v>1.3426400912551479E-116</c:v>
                </c:pt>
                <c:pt idx="110">
                  <c:v>4.1418525846743419E-119</c:v>
                </c:pt>
                <c:pt idx="111">
                  <c:v>1.2002901964767204E-121</c:v>
                </c:pt>
                <c:pt idx="112">
                  <c:v>3.2676420426874703E-124</c:v>
                </c:pt>
                <c:pt idx="113">
                  <c:v>8.3567861044861444E-127</c:v>
                </c:pt>
                <c:pt idx="114">
                  <c:v>2.0077086604934983E-129</c:v>
                </c:pt>
                <c:pt idx="115">
                  <c:v>4.5312569838788125E-132</c:v>
                </c:pt>
                <c:pt idx="116">
                  <c:v>9.6071216296554736E-135</c:v>
                </c:pt>
                <c:pt idx="117">
                  <c:v>1.9134824341048483E-137</c:v>
                </c:pt>
                <c:pt idx="118">
                  <c:v>3.5802410295701184E-140</c:v>
                </c:pt>
                <c:pt idx="119">
                  <c:v>6.292984262983512E-143</c:v>
                </c:pt>
                <c:pt idx="120">
                  <c:v>1.0391006608008888E-145</c:v>
                </c:pt>
                <c:pt idx="121">
                  <c:v>1.6118149928494629E-148</c:v>
                </c:pt>
                <c:pt idx="122">
                  <c:v>2.3487097804216949E-151</c:v>
                </c:pt>
                <c:pt idx="123">
                  <c:v>3.2151416851784235E-154</c:v>
                </c:pt>
                <c:pt idx="124">
                  <c:v>4.1345426002904564E-157</c:v>
                </c:pt>
                <c:pt idx="125">
                  <c:v>4.9947231479206991E-160</c:v>
                </c:pt>
                <c:pt idx="126">
                  <c:v>5.6682887459102798E-163</c:v>
                </c:pt>
                <c:pt idx="127">
                  <c:v>6.0429514465488752E-166</c:v>
                </c:pt>
                <c:pt idx="128">
                  <c:v>6.0520546240434367E-169</c:v>
                </c:pt>
                <c:pt idx="129">
                  <c:v>5.693943696841653E-172</c:v>
                </c:pt>
                <c:pt idx="130">
                  <c:v>5.0324572294756643E-175</c:v>
                </c:pt>
                <c:pt idx="131">
                  <c:v>4.1783384128251998E-178</c:v>
                </c:pt>
                <c:pt idx="132">
                  <c:v>3.2589952345055779E-181</c:v>
                </c:pt>
                <c:pt idx="133">
                  <c:v>2.3879236354872095E-184</c:v>
                </c:pt>
                <c:pt idx="134">
                  <c:v>1.6436666288427746E-187</c:v>
                </c:pt>
                <c:pt idx="135">
                  <c:v>1.0628295883818877E-190</c:v>
                </c:pt>
                <c:pt idx="136">
                  <c:v>6.4560982323552472E-194</c:v>
                </c:pt>
                <c:pt idx="137">
                  <c:v>3.684115337196369E-197</c:v>
                </c:pt>
                <c:pt idx="138">
                  <c:v>1.9749354306652057E-200</c:v>
                </c:pt>
                <c:pt idx="139">
                  <c:v>9.9455585682052997E-204</c:v>
                </c:pt>
                <c:pt idx="140">
                  <c:v>4.7050262652914258E-207</c:v>
                </c:pt>
                <c:pt idx="141">
                  <c:v>2.0909879014641157E-210</c:v>
                </c:pt>
                <c:pt idx="142">
                  <c:v>8.7296650935030253E-214</c:v>
                </c:pt>
                <c:pt idx="143">
                  <c:v>3.4237357701994184E-217</c:v>
                </c:pt>
                <c:pt idx="144">
                  <c:v>1.2614193615261286E-220</c:v>
                </c:pt>
                <c:pt idx="145">
                  <c:v>4.3659156418969421E-224</c:v>
                </c:pt>
                <c:pt idx="146">
                  <c:v>1.4195404824359914E-227</c:v>
                </c:pt>
                <c:pt idx="147">
                  <c:v>4.3358756590160888E-231</c:v>
                </c:pt>
                <c:pt idx="148">
                  <c:v>1.2441205145617799E-234</c:v>
                </c:pt>
                <c:pt idx="149">
                  <c:v>3.3535491683735906E-238</c:v>
                </c:pt>
                <c:pt idx="150">
                  <c:v>8.4918731847603609E-242</c:v>
                </c:pt>
                <c:pt idx="151">
                  <c:v>2.0200351034681116E-245</c:v>
                </c:pt>
                <c:pt idx="152">
                  <c:v>4.5140974257991276E-249</c:v>
                </c:pt>
                <c:pt idx="153">
                  <c:v>9.4763160002321701E-253</c:v>
                </c:pt>
                <c:pt idx="154">
                  <c:v>1.8688082199336835E-256</c:v>
                </c:pt>
                <c:pt idx="155">
                  <c:v>3.4621551958448396E-260</c:v>
                </c:pt>
                <c:pt idx="156">
                  <c:v>6.0253866771865458E-264</c:v>
                </c:pt>
                <c:pt idx="157">
                  <c:v>9.8509906928400609E-268</c:v>
                </c:pt>
                <c:pt idx="158">
                  <c:v>1.5129740859446454E-271</c:v>
                </c:pt>
                <c:pt idx="159">
                  <c:v>2.1829292751551276E-275</c:v>
                </c:pt>
                <c:pt idx="160">
                  <c:v>2.9587238718915591E-279</c:v>
                </c:pt>
                <c:pt idx="161">
                  <c:v>3.7672617940509866E-283</c:v>
                </c:pt>
                <c:pt idx="162">
                  <c:v>4.5061304639106169E-287</c:v>
                </c:pt>
                <c:pt idx="163">
                  <c:v>5.0633542905293658E-291</c:v>
                </c:pt>
                <c:pt idx="164">
                  <c:v>5.3447754850074539E-295</c:v>
                </c:pt>
                <c:pt idx="165">
                  <c:v>5.3000163788115139E-299</c:v>
                </c:pt>
                <c:pt idx="166">
                  <c:v>4.9372094497290828E-303</c:v>
                </c:pt>
                <c:pt idx="167">
                  <c:v>4.3205843307102634E-307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D3-4607-838F-2A0DA7F4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29016"/>
        <c:axId val="1"/>
      </c:scatterChart>
      <c:valAx>
        <c:axId val="357529016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52901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32232800218E-2"/>
          <c:y val="7.6666916233451288E-2"/>
          <c:w val="0.92573004246236379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158.32923325799189</c:v>
                </c:pt>
                <c:pt idx="1">
                  <c:v>167.38503164307124</c:v>
                </c:pt>
                <c:pt idx="2">
                  <c:v>184.83009439751612</c:v>
                </c:pt>
                <c:pt idx="3">
                  <c:v>185.65752157833677</c:v>
                </c:pt>
                <c:pt idx="4">
                  <c:v>183.73330293844845</c:v>
                </c:pt>
                <c:pt idx="5">
                  <c:v>196.141426812909</c:v>
                </c:pt>
                <c:pt idx="6">
                  <c:v>196.89247918219561</c:v>
                </c:pt>
                <c:pt idx="7">
                  <c:v>177.89728668910709</c:v>
                </c:pt>
                <c:pt idx="8">
                  <c:v>195.27288009540297</c:v>
                </c:pt>
                <c:pt idx="9">
                  <c:v>178.38100151618454</c:v>
                </c:pt>
                <c:pt idx="10">
                  <c:v>175.39676016162997</c:v>
                </c:pt>
                <c:pt idx="11">
                  <c:v>182.34134343089821</c:v>
                </c:pt>
                <c:pt idx="12">
                  <c:v>162.2266337725766</c:v>
                </c:pt>
                <c:pt idx="13">
                  <c:v>178.12329938696433</c:v>
                </c:pt>
                <c:pt idx="14">
                  <c:v>193.42216896247862</c:v>
                </c:pt>
                <c:pt idx="15">
                  <c:v>174.89894866982209</c:v>
                </c:pt>
                <c:pt idx="16">
                  <c:v>176.75813781049834</c:v>
                </c:pt>
                <c:pt idx="17">
                  <c:v>166.7144686272058</c:v>
                </c:pt>
                <c:pt idx="18">
                  <c:v>176.94962043604463</c:v>
                </c:pt>
                <c:pt idx="19">
                  <c:v>166.57409023639036</c:v>
                </c:pt>
                <c:pt idx="20">
                  <c:v>170.0106507594603</c:v>
                </c:pt>
                <c:pt idx="21">
                  <c:v>212.2361786429484</c:v>
                </c:pt>
                <c:pt idx="22">
                  <c:v>201.67246656174243</c:v>
                </c:pt>
                <c:pt idx="23">
                  <c:v>183.7698785332816</c:v>
                </c:pt>
                <c:pt idx="24">
                  <c:v>189.93416591816859</c:v>
                </c:pt>
                <c:pt idx="25">
                  <c:v>164.92550166591167</c:v>
                </c:pt>
                <c:pt idx="26">
                  <c:v>184.41617192360877</c:v>
                </c:pt>
                <c:pt idx="27">
                  <c:v>185.62427834188577</c:v>
                </c:pt>
                <c:pt idx="28">
                  <c:v>190.58572731277781</c:v>
                </c:pt>
                <c:pt idx="29">
                  <c:v>171.18888574297441</c:v>
                </c:pt>
                <c:pt idx="30">
                  <c:v>196.17287121624946</c:v>
                </c:pt>
                <c:pt idx="31">
                  <c:v>179.29074666835652</c:v>
                </c:pt>
                <c:pt idx="32">
                  <c:v>184.68929347506631</c:v>
                </c:pt>
                <c:pt idx="33">
                  <c:v>188.23333414520147</c:v>
                </c:pt>
                <c:pt idx="34">
                  <c:v>189.23115715946597</c:v>
                </c:pt>
                <c:pt idx="35">
                  <c:v>179.75819528863121</c:v>
                </c:pt>
                <c:pt idx="36">
                  <c:v>196.15599376136475</c:v>
                </c:pt>
                <c:pt idx="37">
                  <c:v>169.78297371359415</c:v>
                </c:pt>
                <c:pt idx="38">
                  <c:v>177.87273772773716</c:v>
                </c:pt>
                <c:pt idx="39">
                  <c:v>171.52471801679417</c:v>
                </c:pt>
                <c:pt idx="40">
                  <c:v>193.05282708807133</c:v>
                </c:pt>
                <c:pt idx="41">
                  <c:v>201.29837084309065</c:v>
                </c:pt>
                <c:pt idx="42">
                  <c:v>167.20081976582298</c:v>
                </c:pt>
                <c:pt idx="43">
                  <c:v>181.91852350664396</c:v>
                </c:pt>
                <c:pt idx="44">
                  <c:v>173.71921052923531</c:v>
                </c:pt>
                <c:pt idx="45">
                  <c:v>186.69122694866192</c:v>
                </c:pt>
                <c:pt idx="46">
                  <c:v>184.40539797931228</c:v>
                </c:pt>
                <c:pt idx="47">
                  <c:v>178.96043768529395</c:v>
                </c:pt>
                <c:pt idx="48">
                  <c:v>192.66495674411013</c:v>
                </c:pt>
                <c:pt idx="49">
                  <c:v>166.67751549504402</c:v>
                </c:pt>
                <c:pt idx="50">
                  <c:v>171.0087345322392</c:v>
                </c:pt>
                <c:pt idx="51">
                  <c:v>195.92231818512755</c:v>
                </c:pt>
                <c:pt idx="52">
                  <c:v>185.44797790807533</c:v>
                </c:pt>
                <c:pt idx="53">
                  <c:v>194.32356874584065</c:v>
                </c:pt>
                <c:pt idx="54">
                  <c:v>188.17586369598089</c:v>
                </c:pt>
                <c:pt idx="55">
                  <c:v>174.79352085961381</c:v>
                </c:pt>
                <c:pt idx="56">
                  <c:v>181.1869157134023</c:v>
                </c:pt>
                <c:pt idx="57">
                  <c:v>174.04663505362518</c:v>
                </c:pt>
                <c:pt idx="58">
                  <c:v>181.25585980201794</c:v>
                </c:pt>
                <c:pt idx="59">
                  <c:v>203.01653581679824</c:v>
                </c:pt>
                <c:pt idx="60">
                  <c:v>196.01476116861463</c:v>
                </c:pt>
                <c:pt idx="61">
                  <c:v>189.12189970570435</c:v>
                </c:pt>
                <c:pt idx="62">
                  <c:v>183.67818210054506</c:v>
                </c:pt>
                <c:pt idx="63">
                  <c:v>188.88868941333851</c:v>
                </c:pt>
                <c:pt idx="64">
                  <c:v>195.64627308949207</c:v>
                </c:pt>
                <c:pt idx="65">
                  <c:v>169.48173916729354</c:v>
                </c:pt>
                <c:pt idx="66">
                  <c:v>165.68922078909009</c:v>
                </c:pt>
                <c:pt idx="67">
                  <c:v>186.3021227650475</c:v>
                </c:pt>
                <c:pt idx="68">
                  <c:v>180.6373720812839</c:v>
                </c:pt>
                <c:pt idx="69">
                  <c:v>188.87665537448018</c:v>
                </c:pt>
                <c:pt idx="70">
                  <c:v>187.85094512928521</c:v>
                </c:pt>
                <c:pt idx="71">
                  <c:v>164.91077228737993</c:v>
                </c:pt>
                <c:pt idx="72">
                  <c:v>177.20683773555157</c:v>
                </c:pt>
                <c:pt idx="73">
                  <c:v>176.43143389360688</c:v>
                </c:pt>
                <c:pt idx="74">
                  <c:v>188.00648113204068</c:v>
                </c:pt>
                <c:pt idx="75">
                  <c:v>180.70130823644593</c:v>
                </c:pt>
                <c:pt idx="76">
                  <c:v>182.16680571326734</c:v>
                </c:pt>
                <c:pt idx="77">
                  <c:v>170.04982749869049</c:v>
                </c:pt>
                <c:pt idx="78">
                  <c:v>176.92916791643117</c:v>
                </c:pt>
                <c:pt idx="79">
                  <c:v>179.65823477434367</c:v>
                </c:pt>
                <c:pt idx="80">
                  <c:v>195.66858167223921</c:v>
                </c:pt>
                <c:pt idx="81">
                  <c:v>190.20937580559041</c:v>
                </c:pt>
                <c:pt idx="82">
                  <c:v>182.01178387645797</c:v>
                </c:pt>
                <c:pt idx="83">
                  <c:v>192.83848788915446</c:v>
                </c:pt>
                <c:pt idx="84">
                  <c:v>169.59630861237375</c:v>
                </c:pt>
                <c:pt idx="85">
                  <c:v>175.45257236281154</c:v>
                </c:pt>
                <c:pt idx="86">
                  <c:v>182.67023469784937</c:v>
                </c:pt>
                <c:pt idx="87">
                  <c:v>179.93398720725673</c:v>
                </c:pt>
                <c:pt idx="88">
                  <c:v>169.83461260909201</c:v>
                </c:pt>
                <c:pt idx="89">
                  <c:v>170.97896865159987</c:v>
                </c:pt>
                <c:pt idx="90">
                  <c:v>154.96805784618874</c:v>
                </c:pt>
                <c:pt idx="91">
                  <c:v>188.58375080236939</c:v>
                </c:pt>
                <c:pt idx="92">
                  <c:v>176.31176127295942</c:v>
                </c:pt>
                <c:pt idx="93">
                  <c:v>159.45791557052868</c:v>
                </c:pt>
                <c:pt idx="94">
                  <c:v>180.35769704172043</c:v>
                </c:pt>
                <c:pt idx="95">
                  <c:v>180.33488564012484</c:v>
                </c:pt>
                <c:pt idx="96">
                  <c:v>168.00847459718128</c:v>
                </c:pt>
                <c:pt idx="97">
                  <c:v>174.96399621554153</c:v>
                </c:pt>
                <c:pt idx="98">
                  <c:v>173.41054393808196</c:v>
                </c:pt>
                <c:pt idx="99">
                  <c:v>177.05083858127463</c:v>
                </c:pt>
                <c:pt idx="100">
                  <c:v>168.67851671205827</c:v>
                </c:pt>
                <c:pt idx="101">
                  <c:v>187.4528327647038</c:v>
                </c:pt>
                <c:pt idx="102">
                  <c:v>183.25460707369231</c:v>
                </c:pt>
                <c:pt idx="103">
                  <c:v>167.91435035812279</c:v>
                </c:pt>
                <c:pt idx="104">
                  <c:v>191.97168624339079</c:v>
                </c:pt>
                <c:pt idx="105">
                  <c:v>179.79459538478173</c:v>
                </c:pt>
                <c:pt idx="106">
                  <c:v>190.58352966400329</c:v>
                </c:pt>
                <c:pt idx="107">
                  <c:v>179.68512702698439</c:v>
                </c:pt>
                <c:pt idx="108">
                  <c:v>187.48845521530419</c:v>
                </c:pt>
                <c:pt idx="109">
                  <c:v>186.75350498826651</c:v>
                </c:pt>
                <c:pt idx="110">
                  <c:v>171.75243904504543</c:v>
                </c:pt>
                <c:pt idx="111">
                  <c:v>190.05557200282348</c:v>
                </c:pt>
                <c:pt idx="112">
                  <c:v>198.0320275173398</c:v>
                </c:pt>
                <c:pt idx="113">
                  <c:v>198.65097102014269</c:v>
                </c:pt>
                <c:pt idx="114">
                  <c:v>189.27745790934162</c:v>
                </c:pt>
                <c:pt idx="115">
                  <c:v>170.45019779886664</c:v>
                </c:pt>
                <c:pt idx="116">
                  <c:v>204.28504933012397</c:v>
                </c:pt>
                <c:pt idx="117">
                  <c:v>183.3729946254644</c:v>
                </c:pt>
                <c:pt idx="118">
                  <c:v>185.97310082697388</c:v>
                </c:pt>
                <c:pt idx="119">
                  <c:v>172.38674919291631</c:v>
                </c:pt>
                <c:pt idx="120">
                  <c:v>201.00225076171373</c:v>
                </c:pt>
                <c:pt idx="121">
                  <c:v>187.64423841971399</c:v>
                </c:pt>
                <c:pt idx="122">
                  <c:v>180.15273785352036</c:v>
                </c:pt>
                <c:pt idx="123">
                  <c:v>181.62013180638147</c:v>
                </c:pt>
                <c:pt idx="124">
                  <c:v>177.54945757306538</c:v>
                </c:pt>
                <c:pt idx="125">
                  <c:v>196.24179658716255</c:v>
                </c:pt>
                <c:pt idx="126">
                  <c:v>162.14278455349032</c:v>
                </c:pt>
                <c:pt idx="127">
                  <c:v>173.85920581932035</c:v>
                </c:pt>
                <c:pt idx="128">
                  <c:v>186.26789050487204</c:v>
                </c:pt>
                <c:pt idx="129">
                  <c:v>191.69252675512783</c:v>
                </c:pt>
                <c:pt idx="130">
                  <c:v>177.57851871292652</c:v>
                </c:pt>
                <c:pt idx="131">
                  <c:v>182.36665868632696</c:v>
                </c:pt>
                <c:pt idx="132">
                  <c:v>187.7352630916422</c:v>
                </c:pt>
                <c:pt idx="133">
                  <c:v>188.736303867152</c:v>
                </c:pt>
                <c:pt idx="134">
                  <c:v>188.55436382639468</c:v>
                </c:pt>
                <c:pt idx="135">
                  <c:v>183.78379915814898</c:v>
                </c:pt>
                <c:pt idx="136">
                  <c:v>181.05336081874646</c:v>
                </c:pt>
                <c:pt idx="137">
                  <c:v>167.24556519987769</c:v>
                </c:pt>
                <c:pt idx="138">
                  <c:v>158.8098396823921</c:v>
                </c:pt>
                <c:pt idx="139">
                  <c:v>174.72642614276538</c:v>
                </c:pt>
                <c:pt idx="140">
                  <c:v>159.04426885782021</c:v>
                </c:pt>
                <c:pt idx="141">
                  <c:v>166.27304248767356</c:v>
                </c:pt>
                <c:pt idx="142">
                  <c:v>171.86899649376213</c:v>
                </c:pt>
                <c:pt idx="143">
                  <c:v>194.57070063746181</c:v>
                </c:pt>
                <c:pt idx="144">
                  <c:v>175.11008712469825</c:v>
                </c:pt>
                <c:pt idx="145">
                  <c:v>153.17368177703139</c:v>
                </c:pt>
                <c:pt idx="146">
                  <c:v>186.11400429630456</c:v>
                </c:pt>
                <c:pt idx="147">
                  <c:v>193.61103271095203</c:v>
                </c:pt>
                <c:pt idx="148">
                  <c:v>179.42456930491525</c:v>
                </c:pt>
                <c:pt idx="149">
                  <c:v>188.88875740744737</c:v>
                </c:pt>
                <c:pt idx="150">
                  <c:v>170.27749409055735</c:v>
                </c:pt>
                <c:pt idx="151">
                  <c:v>180.01672284427124</c:v>
                </c:pt>
                <c:pt idx="152">
                  <c:v>184.03269480843736</c:v>
                </c:pt>
                <c:pt idx="153">
                  <c:v>193.7625700855011</c:v>
                </c:pt>
                <c:pt idx="154">
                  <c:v>170.42933252189206</c:v>
                </c:pt>
                <c:pt idx="155">
                  <c:v>161.51975735631606</c:v>
                </c:pt>
                <c:pt idx="156">
                  <c:v>194.00440748732134</c:v>
                </c:pt>
                <c:pt idx="157">
                  <c:v>178.89970301751688</c:v>
                </c:pt>
                <c:pt idx="158">
                  <c:v>159.77926650836076</c:v>
                </c:pt>
                <c:pt idx="159">
                  <c:v>192.38648291277184</c:v>
                </c:pt>
                <c:pt idx="160">
                  <c:v>163.75364333368049</c:v>
                </c:pt>
                <c:pt idx="161">
                  <c:v>192.29303054120285</c:v>
                </c:pt>
                <c:pt idx="162">
                  <c:v>194.64540300441902</c:v>
                </c:pt>
                <c:pt idx="163">
                  <c:v>172.33570618982176</c:v>
                </c:pt>
                <c:pt idx="164">
                  <c:v>182.88348926599923</c:v>
                </c:pt>
                <c:pt idx="165">
                  <c:v>153.43702435558822</c:v>
                </c:pt>
                <c:pt idx="166">
                  <c:v>184.60175558681703</c:v>
                </c:pt>
                <c:pt idx="167">
                  <c:v>176.37708635543726</c:v>
                </c:pt>
                <c:pt idx="168">
                  <c:v>151.8396232795651</c:v>
                </c:pt>
                <c:pt idx="169">
                  <c:v>179.32993362990558</c:v>
                </c:pt>
                <c:pt idx="170">
                  <c:v>170.80015550180298</c:v>
                </c:pt>
                <c:pt idx="171">
                  <c:v>160.94869970607346</c:v>
                </c:pt>
                <c:pt idx="172">
                  <c:v>200.34485060830175</c:v>
                </c:pt>
                <c:pt idx="173">
                  <c:v>196.54358375080784</c:v>
                </c:pt>
                <c:pt idx="174">
                  <c:v>189.83548447912639</c:v>
                </c:pt>
                <c:pt idx="175">
                  <c:v>178.34177827772223</c:v>
                </c:pt>
                <c:pt idx="176">
                  <c:v>193.37572794382976</c:v>
                </c:pt>
                <c:pt idx="177">
                  <c:v>191.44725415726714</c:v>
                </c:pt>
                <c:pt idx="178">
                  <c:v>164.50967905989083</c:v>
                </c:pt>
                <c:pt idx="179">
                  <c:v>169.76723003504654</c:v>
                </c:pt>
                <c:pt idx="180">
                  <c:v>175.4307196257522</c:v>
                </c:pt>
                <c:pt idx="181">
                  <c:v>176.86943094648569</c:v>
                </c:pt>
                <c:pt idx="182">
                  <c:v>160.88923467280549</c:v>
                </c:pt>
                <c:pt idx="183">
                  <c:v>199.01639106790662</c:v>
                </c:pt>
                <c:pt idx="184">
                  <c:v>180.49227365791441</c:v>
                </c:pt>
                <c:pt idx="185">
                  <c:v>184.45449820969503</c:v>
                </c:pt>
                <c:pt idx="186">
                  <c:v>180.0338473434885</c:v>
                </c:pt>
                <c:pt idx="187">
                  <c:v>179.80798241086336</c:v>
                </c:pt>
                <c:pt idx="188">
                  <c:v>173.79730853629911</c:v>
                </c:pt>
                <c:pt idx="189">
                  <c:v>186.38656384246022</c:v>
                </c:pt>
                <c:pt idx="190">
                  <c:v>173.6416840777928</c:v>
                </c:pt>
                <c:pt idx="191">
                  <c:v>200.44205947392231</c:v>
                </c:pt>
                <c:pt idx="192">
                  <c:v>180.14533471710661</c:v>
                </c:pt>
                <c:pt idx="193">
                  <c:v>184.82773488533402</c:v>
                </c:pt>
                <c:pt idx="194">
                  <c:v>184.87131958347086</c:v>
                </c:pt>
                <c:pt idx="195">
                  <c:v>169.89696615516749</c:v>
                </c:pt>
                <c:pt idx="196">
                  <c:v>196.95494052738462</c:v>
                </c:pt>
                <c:pt idx="197">
                  <c:v>158.21745741629567</c:v>
                </c:pt>
                <c:pt idx="198">
                  <c:v>176.41386907401991</c:v>
                </c:pt>
                <c:pt idx="199">
                  <c:v>174.11894330976057</c:v>
                </c:pt>
                <c:pt idx="200">
                  <c:v>179.02551354208461</c:v>
                </c:pt>
                <c:pt idx="201">
                  <c:v>189.64996306480074</c:v>
                </c:pt>
                <c:pt idx="202">
                  <c:v>188.22814997073272</c:v>
                </c:pt>
                <c:pt idx="203">
                  <c:v>197.546844738289</c:v>
                </c:pt>
                <c:pt idx="204">
                  <c:v>156.9915463665769</c:v>
                </c:pt>
                <c:pt idx="205">
                  <c:v>199.10835776972647</c:v>
                </c:pt>
                <c:pt idx="206">
                  <c:v>174.0007752452679</c:v>
                </c:pt>
                <c:pt idx="207">
                  <c:v>179.45109126548456</c:v>
                </c:pt>
                <c:pt idx="208">
                  <c:v>202.21050573797294</c:v>
                </c:pt>
                <c:pt idx="209">
                  <c:v>154.92651134944904</c:v>
                </c:pt>
                <c:pt idx="210">
                  <c:v>201.480220291721</c:v>
                </c:pt>
                <c:pt idx="211">
                  <c:v>175.56865549407169</c:v>
                </c:pt>
                <c:pt idx="212">
                  <c:v>188.14622810349215</c:v>
                </c:pt>
                <c:pt idx="213">
                  <c:v>193.91574105325898</c:v>
                </c:pt>
                <c:pt idx="214">
                  <c:v>186.29510076726228</c:v>
                </c:pt>
                <c:pt idx="215">
                  <c:v>172.0077744286192</c:v>
                </c:pt>
                <c:pt idx="216">
                  <c:v>190.31584628477381</c:v>
                </c:pt>
                <c:pt idx="217">
                  <c:v>186.13115986500634</c:v>
                </c:pt>
                <c:pt idx="218">
                  <c:v>183.68508750937883</c:v>
                </c:pt>
                <c:pt idx="219">
                  <c:v>178.83793659434002</c:v>
                </c:pt>
                <c:pt idx="220">
                  <c:v>177.69660445434727</c:v>
                </c:pt>
                <c:pt idx="221">
                  <c:v>175.94329143403201</c:v>
                </c:pt>
                <c:pt idx="222">
                  <c:v>183.15459292658275</c:v>
                </c:pt>
                <c:pt idx="223">
                  <c:v>184.99945983519319</c:v>
                </c:pt>
                <c:pt idx="224">
                  <c:v>177.17105592457685</c:v>
                </c:pt>
                <c:pt idx="225">
                  <c:v>153.24808147858644</c:v>
                </c:pt>
                <c:pt idx="226">
                  <c:v>180.3469834189325</c:v>
                </c:pt>
                <c:pt idx="227">
                  <c:v>180.75690254923171</c:v>
                </c:pt>
                <c:pt idx="228">
                  <c:v>166.82896627565384</c:v>
                </c:pt>
                <c:pt idx="229">
                  <c:v>186.41008990107491</c:v>
                </c:pt>
                <c:pt idx="230">
                  <c:v>162.03425669321572</c:v>
                </c:pt>
                <c:pt idx="231">
                  <c:v>171.85716528685884</c:v>
                </c:pt>
                <c:pt idx="232">
                  <c:v>186.33938964266395</c:v>
                </c:pt>
                <c:pt idx="233">
                  <c:v>175.26231535189714</c:v>
                </c:pt>
                <c:pt idx="234">
                  <c:v>177.26918588957167</c:v>
                </c:pt>
                <c:pt idx="235">
                  <c:v>166.9972913507649</c:v>
                </c:pt>
                <c:pt idx="236">
                  <c:v>185.25520889927986</c:v>
                </c:pt>
                <c:pt idx="237">
                  <c:v>163.93022390470426</c:v>
                </c:pt>
                <c:pt idx="238">
                  <c:v>185.86569765168286</c:v>
                </c:pt>
                <c:pt idx="239">
                  <c:v>181.45572662452591</c:v>
                </c:pt>
                <c:pt idx="240">
                  <c:v>180.21681127364423</c:v>
                </c:pt>
                <c:pt idx="241">
                  <c:v>194.20088178520086</c:v>
                </c:pt>
                <c:pt idx="242">
                  <c:v>194.04038943255424</c:v>
                </c:pt>
                <c:pt idx="243">
                  <c:v>191.42103692784758</c:v>
                </c:pt>
                <c:pt idx="244">
                  <c:v>171.9126763236813</c:v>
                </c:pt>
                <c:pt idx="245">
                  <c:v>173.49720875897847</c:v>
                </c:pt>
                <c:pt idx="246">
                  <c:v>169.32955875722655</c:v>
                </c:pt>
                <c:pt idx="247">
                  <c:v>173.31298056888838</c:v>
                </c:pt>
                <c:pt idx="248">
                  <c:v>189.42836354536828</c:v>
                </c:pt>
                <c:pt idx="249">
                  <c:v>172.8518516607906</c:v>
                </c:pt>
                <c:pt idx="250">
                  <c:v>173.41636724479309</c:v>
                </c:pt>
                <c:pt idx="251">
                  <c:v>179.87230898749411</c:v>
                </c:pt>
                <c:pt idx="252">
                  <c:v>201.91925828392311</c:v>
                </c:pt>
                <c:pt idx="253">
                  <c:v>166.86535362407301</c:v>
                </c:pt>
                <c:pt idx="254">
                  <c:v>184.79936615032966</c:v>
                </c:pt>
                <c:pt idx="255">
                  <c:v>195.59021695303804</c:v>
                </c:pt>
                <c:pt idx="256">
                  <c:v>177.23319985716722</c:v>
                </c:pt>
                <c:pt idx="257">
                  <c:v>177.83076989514743</c:v>
                </c:pt>
                <c:pt idx="258">
                  <c:v>182.4610611023927</c:v>
                </c:pt>
                <c:pt idx="259">
                  <c:v>191.6440062884169</c:v>
                </c:pt>
                <c:pt idx="260">
                  <c:v>183.37572682731405</c:v>
                </c:pt>
                <c:pt idx="261">
                  <c:v>186.25407094460283</c:v>
                </c:pt>
                <c:pt idx="262">
                  <c:v>197.12037394250572</c:v>
                </c:pt>
                <c:pt idx="263">
                  <c:v>160.68109515264302</c:v>
                </c:pt>
                <c:pt idx="264">
                  <c:v>194.67047213789027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184.50848463789907</c:v>
                </c:pt>
                <c:pt idx="268">
                  <c:v>181.14754910347173</c:v>
                </c:pt>
                <c:pt idx="269">
                  <c:v>191.4750764976267</c:v>
                </c:pt>
                <c:pt idx="270">
                  <c:v>206.08140959390727</c:v>
                </c:pt>
                <c:pt idx="271">
                  <c:v>179.17257901218878</c:v>
                </c:pt>
                <c:pt idx="272">
                  <c:v>179.79331758122711</c:v>
                </c:pt>
                <c:pt idx="273">
                  <c:v>183.66128473726667</c:v>
                </c:pt>
                <c:pt idx="274">
                  <c:v>206.28678731158553</c:v>
                </c:pt>
                <c:pt idx="275">
                  <c:v>188.9547858627385</c:v>
                </c:pt>
                <c:pt idx="276">
                  <c:v>197.5806469002533</c:v>
                </c:pt>
                <c:pt idx="277">
                  <c:v>181.06606830416987</c:v>
                </c:pt>
                <c:pt idx="278">
                  <c:v>196.93052128246794</c:v>
                </c:pt>
                <c:pt idx="279">
                  <c:v>186.99598420120412</c:v>
                </c:pt>
                <c:pt idx="280">
                  <c:v>172.73647387284993</c:v>
                </c:pt>
                <c:pt idx="281">
                  <c:v>179.87426477616873</c:v>
                </c:pt>
                <c:pt idx="282">
                  <c:v>178.9140700057643</c:v>
                </c:pt>
                <c:pt idx="283">
                  <c:v>186.764142430476</c:v>
                </c:pt>
                <c:pt idx="284">
                  <c:v>195.41606750202726</c:v>
                </c:pt>
                <c:pt idx="285">
                  <c:v>181.81641935862467</c:v>
                </c:pt>
                <c:pt idx="286">
                  <c:v>175.79132843383843</c:v>
                </c:pt>
                <c:pt idx="287">
                  <c:v>184.82259729020345</c:v>
                </c:pt>
                <c:pt idx="288">
                  <c:v>186.74863415490742</c:v>
                </c:pt>
                <c:pt idx="289">
                  <c:v>196.50545350640806</c:v>
                </c:pt>
                <c:pt idx="290">
                  <c:v>187.60477351984133</c:v>
                </c:pt>
                <c:pt idx="291">
                  <c:v>202.04754440533182</c:v>
                </c:pt>
                <c:pt idx="292">
                  <c:v>187.85287516260743</c:v>
                </c:pt>
                <c:pt idx="293">
                  <c:v>182.81813353005961</c:v>
                </c:pt>
                <c:pt idx="294">
                  <c:v>189.21708462176707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156.21445100918589</c:v>
                </c:pt>
                <c:pt idx="298">
                  <c:v>168.63587450151027</c:v>
                </c:pt>
                <c:pt idx="299">
                  <c:v>203.38924183888489</c:v>
                </c:pt>
                <c:pt idx="300">
                  <c:v>179.49247066142954</c:v>
                </c:pt>
                <c:pt idx="301">
                  <c:v>181.78189313967005</c:v>
                </c:pt>
                <c:pt idx="302">
                  <c:v>192.21464965336384</c:v>
                </c:pt>
                <c:pt idx="303">
                  <c:v>182.07888313699675</c:v>
                </c:pt>
                <c:pt idx="304">
                  <c:v>191.14772836827188</c:v>
                </c:pt>
                <c:pt idx="305">
                  <c:v>184.62473723667671</c:v>
                </c:pt>
                <c:pt idx="306">
                  <c:v>192.88313114990643</c:v>
                </c:pt>
                <c:pt idx="307">
                  <c:v>167.53906325879223</c:v>
                </c:pt>
                <c:pt idx="308">
                  <c:v>179.96894812010572</c:v>
                </c:pt>
                <c:pt idx="309">
                  <c:v>188.03571227356196</c:v>
                </c:pt>
                <c:pt idx="310">
                  <c:v>181.61722832785003</c:v>
                </c:pt>
                <c:pt idx="311">
                  <c:v>170.74031468405846</c:v>
                </c:pt>
                <c:pt idx="312">
                  <c:v>174.47618412324354</c:v>
                </c:pt>
                <c:pt idx="313">
                  <c:v>188.32899990786908</c:v>
                </c:pt>
                <c:pt idx="314">
                  <c:v>160.79229354797735</c:v>
                </c:pt>
                <c:pt idx="315">
                  <c:v>190.90345183492184</c:v>
                </c:pt>
                <c:pt idx="316">
                  <c:v>184.08590117327444</c:v>
                </c:pt>
                <c:pt idx="317">
                  <c:v>160.38836755818608</c:v>
                </c:pt>
                <c:pt idx="318">
                  <c:v>171.65089994120541</c:v>
                </c:pt>
                <c:pt idx="319">
                  <c:v>170.48822714313846</c:v>
                </c:pt>
                <c:pt idx="320">
                  <c:v>188.59333445619109</c:v>
                </c:pt>
                <c:pt idx="321">
                  <c:v>192.61634902767187</c:v>
                </c:pt>
                <c:pt idx="322">
                  <c:v>173.17752185997514</c:v>
                </c:pt>
                <c:pt idx="323">
                  <c:v>188.49738936092956</c:v>
                </c:pt>
                <c:pt idx="324">
                  <c:v>186.30213195955585</c:v>
                </c:pt>
                <c:pt idx="325">
                  <c:v>175.72203520208222</c:v>
                </c:pt>
                <c:pt idx="326">
                  <c:v>187.37544832207703</c:v>
                </c:pt>
                <c:pt idx="327">
                  <c:v>165.74032785438027</c:v>
                </c:pt>
                <c:pt idx="328">
                  <c:v>180.50692580586704</c:v>
                </c:pt>
                <c:pt idx="329">
                  <c:v>181.60373436970102</c:v>
                </c:pt>
                <c:pt idx="330">
                  <c:v>193.98150994691122</c:v>
                </c:pt>
                <c:pt idx="331">
                  <c:v>176.33032523709349</c:v>
                </c:pt>
                <c:pt idx="332">
                  <c:v>168.32292452701731</c:v>
                </c:pt>
                <c:pt idx="333">
                  <c:v>156.10389506963588</c:v>
                </c:pt>
                <c:pt idx="334">
                  <c:v>185.73848674959194</c:v>
                </c:pt>
                <c:pt idx="335">
                  <c:v>155.24110826894207</c:v>
                </c:pt>
                <c:pt idx="336">
                  <c:v>169.3704679786596</c:v>
                </c:pt>
                <c:pt idx="337">
                  <c:v>159.40088501815643</c:v>
                </c:pt>
                <c:pt idx="338">
                  <c:v>177.51674597687557</c:v>
                </c:pt>
                <c:pt idx="339">
                  <c:v>176.68869499148005</c:v>
                </c:pt>
                <c:pt idx="340">
                  <c:v>191.24763029450102</c:v>
                </c:pt>
                <c:pt idx="341">
                  <c:v>173.92568342571408</c:v>
                </c:pt>
                <c:pt idx="342">
                  <c:v>171.0281660834427</c:v>
                </c:pt>
                <c:pt idx="343">
                  <c:v>178.35163090997582</c:v>
                </c:pt>
                <c:pt idx="344">
                  <c:v>168.01390394598815</c:v>
                </c:pt>
                <c:pt idx="345">
                  <c:v>172.89188512155297</c:v>
                </c:pt>
                <c:pt idx="346">
                  <c:v>180.38761763884258</c:v>
                </c:pt>
                <c:pt idx="347">
                  <c:v>173.01130494650681</c:v>
                </c:pt>
                <c:pt idx="348">
                  <c:v>184.2394407470338</c:v>
                </c:pt>
                <c:pt idx="349">
                  <c:v>193.73466955680968</c:v>
                </c:pt>
                <c:pt idx="350">
                  <c:v>166.11732920395556</c:v>
                </c:pt>
                <c:pt idx="351">
                  <c:v>180.31075854749307</c:v>
                </c:pt>
                <c:pt idx="352">
                  <c:v>193.45252384594022</c:v>
                </c:pt>
                <c:pt idx="353">
                  <c:v>186.11297841930039</c:v>
                </c:pt>
                <c:pt idx="354">
                  <c:v>182.51666712342075</c:v>
                </c:pt>
                <c:pt idx="355">
                  <c:v>200.09979302980747</c:v>
                </c:pt>
                <c:pt idx="356">
                  <c:v>178.99243429002169</c:v>
                </c:pt>
                <c:pt idx="357">
                  <c:v>162.55575295078387</c:v>
                </c:pt>
                <c:pt idx="358">
                  <c:v>203.21683431570528</c:v>
                </c:pt>
                <c:pt idx="359">
                  <c:v>185.63523538134058</c:v>
                </c:pt>
                <c:pt idx="360">
                  <c:v>175.153105852999</c:v>
                </c:pt>
                <c:pt idx="361">
                  <c:v>180.33960469562984</c:v>
                </c:pt>
                <c:pt idx="362">
                  <c:v>182.4439800847893</c:v>
                </c:pt>
                <c:pt idx="363">
                  <c:v>177.94323601794153</c:v>
                </c:pt>
                <c:pt idx="364">
                  <c:v>184.24067335061378</c:v>
                </c:pt>
                <c:pt idx="365">
                  <c:v>191.62979254919918</c:v>
                </c:pt>
                <c:pt idx="366">
                  <c:v>139.12511324098438</c:v>
                </c:pt>
                <c:pt idx="367">
                  <c:v>190.45474176685329</c:v>
                </c:pt>
                <c:pt idx="368">
                  <c:v>169.55829833795005</c:v>
                </c:pt>
                <c:pt idx="369">
                  <c:v>173.46376851134394</c:v>
                </c:pt>
                <c:pt idx="370">
                  <c:v>175.02285815269911</c:v>
                </c:pt>
                <c:pt idx="371">
                  <c:v>182.54781516871009</c:v>
                </c:pt>
                <c:pt idx="372">
                  <c:v>182.46217627431585</c:v>
                </c:pt>
                <c:pt idx="373">
                  <c:v>180.4160009480008</c:v>
                </c:pt>
                <c:pt idx="374">
                  <c:v>190.00711066021361</c:v>
                </c:pt>
                <c:pt idx="375">
                  <c:v>184.16457535387076</c:v>
                </c:pt>
                <c:pt idx="376">
                  <c:v>178.3237890397717</c:v>
                </c:pt>
                <c:pt idx="377">
                  <c:v>195.30323082673692</c:v>
                </c:pt>
                <c:pt idx="378">
                  <c:v>156.29027327022155</c:v>
                </c:pt>
                <c:pt idx="379">
                  <c:v>165.08012161808759</c:v>
                </c:pt>
                <c:pt idx="380">
                  <c:v>176.66396105068574</c:v>
                </c:pt>
                <c:pt idx="381">
                  <c:v>169.82424581106844</c:v>
                </c:pt>
                <c:pt idx="382">
                  <c:v>185.55408674221425</c:v>
                </c:pt>
                <c:pt idx="383">
                  <c:v>175.21560997662655</c:v>
                </c:pt>
                <c:pt idx="384">
                  <c:v>165.49966327768573</c:v>
                </c:pt>
                <c:pt idx="385">
                  <c:v>185.43172612498856</c:v>
                </c:pt>
                <c:pt idx="386">
                  <c:v>178.51568677123669</c:v>
                </c:pt>
                <c:pt idx="387">
                  <c:v>190.15118019173258</c:v>
                </c:pt>
                <c:pt idx="388">
                  <c:v>185.21179925563146</c:v>
                </c:pt>
                <c:pt idx="389">
                  <c:v>193.59570824507526</c:v>
                </c:pt>
                <c:pt idx="390">
                  <c:v>174.10259707330059</c:v>
                </c:pt>
                <c:pt idx="391">
                  <c:v>179.8744576664121</c:v>
                </c:pt>
                <c:pt idx="392">
                  <c:v>167.64638406624101</c:v>
                </c:pt>
                <c:pt idx="393">
                  <c:v>197.7170040521884</c:v>
                </c:pt>
                <c:pt idx="394">
                  <c:v>178.55644518832139</c:v>
                </c:pt>
                <c:pt idx="395">
                  <c:v>193.22713336957705</c:v>
                </c:pt>
                <c:pt idx="396">
                  <c:v>183.79885365308024</c:v>
                </c:pt>
                <c:pt idx="397">
                  <c:v>191.96545579855552</c:v>
                </c:pt>
                <c:pt idx="398">
                  <c:v>174.48033431280777</c:v>
                </c:pt>
                <c:pt idx="399">
                  <c:v>182.51063760681026</c:v>
                </c:pt>
                <c:pt idx="400">
                  <c:v>187.15768078304896</c:v>
                </c:pt>
                <c:pt idx="401">
                  <c:v>169.02820600396791</c:v>
                </c:pt>
                <c:pt idx="402">
                  <c:v>183.52502702552997</c:v>
                </c:pt>
                <c:pt idx="403">
                  <c:v>174.6420618016783</c:v>
                </c:pt>
                <c:pt idx="404">
                  <c:v>166.20516527910169</c:v>
                </c:pt>
                <c:pt idx="405">
                  <c:v>173.75877819661338</c:v>
                </c:pt>
                <c:pt idx="406">
                  <c:v>171.2220948564796</c:v>
                </c:pt>
                <c:pt idx="407">
                  <c:v>178.43618172844154</c:v>
                </c:pt>
                <c:pt idx="408">
                  <c:v>157.36842525728261</c:v>
                </c:pt>
                <c:pt idx="409">
                  <c:v>196.11046286202281</c:v>
                </c:pt>
                <c:pt idx="410">
                  <c:v>182.60687595174903</c:v>
                </c:pt>
                <c:pt idx="411">
                  <c:v>186.4335113800708</c:v>
                </c:pt>
                <c:pt idx="412">
                  <c:v>181.04482570339755</c:v>
                </c:pt>
                <c:pt idx="413">
                  <c:v>180.51795070541232</c:v>
                </c:pt>
                <c:pt idx="414">
                  <c:v>178.45606915175691</c:v>
                </c:pt>
                <c:pt idx="415">
                  <c:v>191.75145852447599</c:v>
                </c:pt>
                <c:pt idx="416">
                  <c:v>167.24751221865091</c:v>
                </c:pt>
                <c:pt idx="417">
                  <c:v>160.68251991386822</c:v>
                </c:pt>
                <c:pt idx="418">
                  <c:v>171.75517162373058</c:v>
                </c:pt>
                <c:pt idx="419">
                  <c:v>188.63938420168031</c:v>
                </c:pt>
                <c:pt idx="420">
                  <c:v>174.81439356040502</c:v>
                </c:pt>
                <c:pt idx="421">
                  <c:v>168.2546442270274</c:v>
                </c:pt>
                <c:pt idx="422">
                  <c:v>184.76287338645443</c:v>
                </c:pt>
                <c:pt idx="423">
                  <c:v>191.91441923781156</c:v>
                </c:pt>
                <c:pt idx="424">
                  <c:v>193.40352926942023</c:v>
                </c:pt>
                <c:pt idx="425">
                  <c:v>173.47449192218389</c:v>
                </c:pt>
                <c:pt idx="426">
                  <c:v>169.39329514024087</c:v>
                </c:pt>
                <c:pt idx="427">
                  <c:v>174.81688644445398</c:v>
                </c:pt>
                <c:pt idx="428">
                  <c:v>187.70227175227498</c:v>
                </c:pt>
                <c:pt idx="429">
                  <c:v>199.6563326695296</c:v>
                </c:pt>
                <c:pt idx="430">
                  <c:v>184.93311144333799</c:v>
                </c:pt>
                <c:pt idx="431">
                  <c:v>173.16638255350665</c:v>
                </c:pt>
                <c:pt idx="432">
                  <c:v>170.00823472148139</c:v>
                </c:pt>
                <c:pt idx="433">
                  <c:v>189.1792013878443</c:v>
                </c:pt>
                <c:pt idx="434">
                  <c:v>170.64881645034211</c:v>
                </c:pt>
                <c:pt idx="435">
                  <c:v>193.09683380004759</c:v>
                </c:pt>
                <c:pt idx="436">
                  <c:v>166.1855022409043</c:v>
                </c:pt>
                <c:pt idx="437">
                  <c:v>177.55922042450277</c:v>
                </c:pt>
                <c:pt idx="438">
                  <c:v>177.67929583443788</c:v>
                </c:pt>
                <c:pt idx="439">
                  <c:v>186.21304295579972</c:v>
                </c:pt>
                <c:pt idx="440">
                  <c:v>180.34798673794677</c:v>
                </c:pt>
                <c:pt idx="441">
                  <c:v>202.40196338653212</c:v>
                </c:pt>
                <c:pt idx="442">
                  <c:v>193.74886949627955</c:v>
                </c:pt>
                <c:pt idx="443">
                  <c:v>201.93641659652872</c:v>
                </c:pt>
                <c:pt idx="444">
                  <c:v>187.9030191892594</c:v>
                </c:pt>
                <c:pt idx="445">
                  <c:v>164.03306409695753</c:v>
                </c:pt>
                <c:pt idx="446">
                  <c:v>180.08181274081321</c:v>
                </c:pt>
                <c:pt idx="447">
                  <c:v>172.65140783089166</c:v>
                </c:pt>
                <c:pt idx="448">
                  <c:v>188.53737821682927</c:v>
                </c:pt>
                <c:pt idx="449">
                  <c:v>184.94004837997437</c:v>
                </c:pt>
                <c:pt idx="450">
                  <c:v>187.79674049519204</c:v>
                </c:pt>
                <c:pt idx="451">
                  <c:v>198.81750214456898</c:v>
                </c:pt>
                <c:pt idx="452">
                  <c:v>176.31395680842422</c:v>
                </c:pt>
                <c:pt idx="453">
                  <c:v>172.58308121901135</c:v>
                </c:pt>
                <c:pt idx="454">
                  <c:v>185.78501631835178</c:v>
                </c:pt>
                <c:pt idx="455">
                  <c:v>178.39754726088748</c:v>
                </c:pt>
                <c:pt idx="456">
                  <c:v>172.39105723785039</c:v>
                </c:pt>
                <c:pt idx="457">
                  <c:v>173.52551522476642</c:v>
                </c:pt>
                <c:pt idx="458">
                  <c:v>183.95785188510175</c:v>
                </c:pt>
                <c:pt idx="459">
                  <c:v>150.31790434814903</c:v>
                </c:pt>
                <c:pt idx="460">
                  <c:v>182.04439427352443</c:v>
                </c:pt>
                <c:pt idx="461">
                  <c:v>178.17530120791935</c:v>
                </c:pt>
                <c:pt idx="462">
                  <c:v>185.0458617381222</c:v>
                </c:pt>
                <c:pt idx="463">
                  <c:v>176.33361011677488</c:v>
                </c:pt>
                <c:pt idx="464">
                  <c:v>198.49873802135869</c:v>
                </c:pt>
                <c:pt idx="465">
                  <c:v>174.8900891038048</c:v>
                </c:pt>
                <c:pt idx="466">
                  <c:v>179.36336651521336</c:v>
                </c:pt>
                <c:pt idx="467">
                  <c:v>188.74413172666064</c:v>
                </c:pt>
                <c:pt idx="468">
                  <c:v>191.98565155053385</c:v>
                </c:pt>
                <c:pt idx="469">
                  <c:v>167.78180709083816</c:v>
                </c:pt>
                <c:pt idx="470">
                  <c:v>176.58552085885043</c:v>
                </c:pt>
                <c:pt idx="471">
                  <c:v>202.55082906690825</c:v>
                </c:pt>
                <c:pt idx="472">
                  <c:v>185.17726869200558</c:v>
                </c:pt>
                <c:pt idx="473">
                  <c:v>194.61874711968144</c:v>
                </c:pt>
                <c:pt idx="474">
                  <c:v>183.66133209314498</c:v>
                </c:pt>
                <c:pt idx="475">
                  <c:v>166.88527520467034</c:v>
                </c:pt>
                <c:pt idx="476">
                  <c:v>181.86443689996852</c:v>
                </c:pt>
                <c:pt idx="477">
                  <c:v>198.27451030559192</c:v>
                </c:pt>
                <c:pt idx="478">
                  <c:v>177.75387164905638</c:v>
                </c:pt>
                <c:pt idx="479">
                  <c:v>173.1138996539527</c:v>
                </c:pt>
                <c:pt idx="480">
                  <c:v>168.88511006894976</c:v>
                </c:pt>
                <c:pt idx="481">
                  <c:v>172.34656523638748</c:v>
                </c:pt>
                <c:pt idx="482">
                  <c:v>193.80146814017752</c:v>
                </c:pt>
                <c:pt idx="483">
                  <c:v>169.14098425680683</c:v>
                </c:pt>
                <c:pt idx="484">
                  <c:v>176.45304594366866</c:v>
                </c:pt>
                <c:pt idx="485">
                  <c:v>187.04953586659229</c:v>
                </c:pt>
                <c:pt idx="486">
                  <c:v>162.56366664444101</c:v>
                </c:pt>
                <c:pt idx="487">
                  <c:v>184.74982638555286</c:v>
                </c:pt>
                <c:pt idx="488">
                  <c:v>176.39344551463486</c:v>
                </c:pt>
                <c:pt idx="489">
                  <c:v>179.10178541953874</c:v>
                </c:pt>
                <c:pt idx="490">
                  <c:v>179.53757163756418</c:v>
                </c:pt>
                <c:pt idx="491">
                  <c:v>164.58094379418407</c:v>
                </c:pt>
                <c:pt idx="492">
                  <c:v>172.45984036032903</c:v>
                </c:pt>
                <c:pt idx="493">
                  <c:v>180.66117349164048</c:v>
                </c:pt>
                <c:pt idx="494">
                  <c:v>180.41435448873415</c:v>
                </c:pt>
                <c:pt idx="495">
                  <c:v>170.11181127634626</c:v>
                </c:pt>
                <c:pt idx="496">
                  <c:v>173.56468520340479</c:v>
                </c:pt>
                <c:pt idx="497">
                  <c:v>170.3271662945063</c:v>
                </c:pt>
                <c:pt idx="498">
                  <c:v>188.04417455589288</c:v>
                </c:pt>
                <c:pt idx="499">
                  <c:v>173.67169827955564</c:v>
                </c:pt>
                <c:pt idx="500">
                  <c:v>167.84598304902516</c:v>
                </c:pt>
                <c:pt idx="501">
                  <c:v>180.47657337551036</c:v>
                </c:pt>
                <c:pt idx="502">
                  <c:v>162.11330095121212</c:v>
                </c:pt>
                <c:pt idx="503">
                  <c:v>194.41374219074845</c:v>
                </c:pt>
                <c:pt idx="504">
                  <c:v>183.89404014536581</c:v>
                </c:pt>
                <c:pt idx="505">
                  <c:v>206.93704917792695</c:v>
                </c:pt>
                <c:pt idx="506">
                  <c:v>190.22645706105305</c:v>
                </c:pt>
                <c:pt idx="507">
                  <c:v>180.48730039555517</c:v>
                </c:pt>
                <c:pt idx="508">
                  <c:v>182.1660958180081</c:v>
                </c:pt>
                <c:pt idx="509">
                  <c:v>179.65245840157934</c:v>
                </c:pt>
                <c:pt idx="510">
                  <c:v>178.82869742605877</c:v>
                </c:pt>
                <c:pt idx="511">
                  <c:v>187.81117251092351</c:v>
                </c:pt>
                <c:pt idx="512">
                  <c:v>183.61663035332157</c:v>
                </c:pt>
                <c:pt idx="513">
                  <c:v>182.54967340307968</c:v>
                </c:pt>
                <c:pt idx="514">
                  <c:v>168.61572614929125</c:v>
                </c:pt>
                <c:pt idx="515">
                  <c:v>152.90246877042557</c:v>
                </c:pt>
                <c:pt idx="516">
                  <c:v>191.1433409963918</c:v>
                </c:pt>
                <c:pt idx="517">
                  <c:v>169.99914354625173</c:v>
                </c:pt>
                <c:pt idx="518">
                  <c:v>182.69335346654123</c:v>
                </c:pt>
                <c:pt idx="519">
                  <c:v>182.18687547914115</c:v>
                </c:pt>
                <c:pt idx="520">
                  <c:v>194.38823365791654</c:v>
                </c:pt>
                <c:pt idx="521">
                  <c:v>192.52620628794676</c:v>
                </c:pt>
                <c:pt idx="522">
                  <c:v>179.02540901314194</c:v>
                </c:pt>
                <c:pt idx="523">
                  <c:v>177.40021895315078</c:v>
                </c:pt>
                <c:pt idx="524">
                  <c:v>181.45425840912836</c:v>
                </c:pt>
                <c:pt idx="525">
                  <c:v>160.28206449825115</c:v>
                </c:pt>
                <c:pt idx="526">
                  <c:v>172.49050765961522</c:v>
                </c:pt>
                <c:pt idx="527">
                  <c:v>169.89511065295477</c:v>
                </c:pt>
                <c:pt idx="528">
                  <c:v>189.85520356982931</c:v>
                </c:pt>
                <c:pt idx="529">
                  <c:v>175.59998007563283</c:v>
                </c:pt>
                <c:pt idx="530">
                  <c:v>179.76447692451757</c:v>
                </c:pt>
                <c:pt idx="531">
                  <c:v>193.52716981083637</c:v>
                </c:pt>
                <c:pt idx="532">
                  <c:v>184.21447320898659</c:v>
                </c:pt>
                <c:pt idx="533">
                  <c:v>173.24039924394469</c:v>
                </c:pt>
                <c:pt idx="534">
                  <c:v>178.99013346247366</c:v>
                </c:pt>
                <c:pt idx="535">
                  <c:v>187.37526921501851</c:v>
                </c:pt>
                <c:pt idx="536">
                  <c:v>162.91714303535127</c:v>
                </c:pt>
                <c:pt idx="537">
                  <c:v>180.66927064895998</c:v>
                </c:pt>
                <c:pt idx="538">
                  <c:v>173.83428681549273</c:v>
                </c:pt>
                <c:pt idx="539">
                  <c:v>190.33973422571245</c:v>
                </c:pt>
                <c:pt idx="540">
                  <c:v>188.11646240590369</c:v>
                </c:pt>
                <c:pt idx="541">
                  <c:v>176.60091671035039</c:v>
                </c:pt>
                <c:pt idx="542">
                  <c:v>194.56533738138302</c:v>
                </c:pt>
                <c:pt idx="543">
                  <c:v>190.4457393820561</c:v>
                </c:pt>
                <c:pt idx="544">
                  <c:v>165.39154321508494</c:v>
                </c:pt>
                <c:pt idx="545">
                  <c:v>190.91613021663264</c:v>
                </c:pt>
                <c:pt idx="546">
                  <c:v>180.18096728136871</c:v>
                </c:pt>
                <c:pt idx="547">
                  <c:v>194.30004347517144</c:v>
                </c:pt>
                <c:pt idx="548">
                  <c:v>184.96206989148126</c:v>
                </c:pt>
                <c:pt idx="549">
                  <c:v>170.5859156446426</c:v>
                </c:pt>
                <c:pt idx="550">
                  <c:v>166.99359134784422</c:v>
                </c:pt>
                <c:pt idx="551">
                  <c:v>161.74695215739254</c:v>
                </c:pt>
                <c:pt idx="552">
                  <c:v>177.89203826523192</c:v>
                </c:pt>
                <c:pt idx="553">
                  <c:v>175.58393983334526</c:v>
                </c:pt>
                <c:pt idx="554">
                  <c:v>186.18316445788429</c:v>
                </c:pt>
                <c:pt idx="555">
                  <c:v>165.3574231228647</c:v>
                </c:pt>
                <c:pt idx="556">
                  <c:v>184.33901360649133</c:v>
                </c:pt>
                <c:pt idx="557">
                  <c:v>184.13605451430431</c:v>
                </c:pt>
                <c:pt idx="558">
                  <c:v>174.21335352797971</c:v>
                </c:pt>
                <c:pt idx="559">
                  <c:v>160.45180460649109</c:v>
                </c:pt>
                <c:pt idx="560">
                  <c:v>165.8451631089886</c:v>
                </c:pt>
                <c:pt idx="561">
                  <c:v>185.83195729224627</c:v>
                </c:pt>
                <c:pt idx="562">
                  <c:v>191.72589031010989</c:v>
                </c:pt>
                <c:pt idx="563">
                  <c:v>178.85810116711758</c:v>
                </c:pt>
                <c:pt idx="564">
                  <c:v>180.97485474920498</c:v>
                </c:pt>
                <c:pt idx="565">
                  <c:v>178.30285900876311</c:v>
                </c:pt>
                <c:pt idx="566">
                  <c:v>184.82680261914487</c:v>
                </c:pt>
                <c:pt idx="567">
                  <c:v>193.86953901826831</c:v>
                </c:pt>
                <c:pt idx="568">
                  <c:v>158.25043265727342</c:v>
                </c:pt>
                <c:pt idx="569">
                  <c:v>184.39492870176667</c:v>
                </c:pt>
                <c:pt idx="570">
                  <c:v>185.7765982730883</c:v>
                </c:pt>
                <c:pt idx="571">
                  <c:v>180.7756555686982</c:v>
                </c:pt>
                <c:pt idx="572">
                  <c:v>166.76788542489999</c:v>
                </c:pt>
                <c:pt idx="573">
                  <c:v>187.06738300014101</c:v>
                </c:pt>
                <c:pt idx="574">
                  <c:v>175.51522137130294</c:v>
                </c:pt>
                <c:pt idx="575">
                  <c:v>169.68018995294935</c:v>
                </c:pt>
                <c:pt idx="576">
                  <c:v>187.80427432981509</c:v>
                </c:pt>
                <c:pt idx="577">
                  <c:v>183.61812584333867</c:v>
                </c:pt>
                <c:pt idx="578">
                  <c:v>185.93634757186862</c:v>
                </c:pt>
                <c:pt idx="579">
                  <c:v>190.30780619097962</c:v>
                </c:pt>
                <c:pt idx="580">
                  <c:v>170.62379637585482</c:v>
                </c:pt>
                <c:pt idx="581">
                  <c:v>167.26963955858918</c:v>
                </c:pt>
                <c:pt idx="582">
                  <c:v>157.71943312784018</c:v>
                </c:pt>
                <c:pt idx="583">
                  <c:v>177.28972063500723</c:v>
                </c:pt>
                <c:pt idx="584">
                  <c:v>183.79286411810955</c:v>
                </c:pt>
                <c:pt idx="585">
                  <c:v>170.15786498322461</c:v>
                </c:pt>
                <c:pt idx="586">
                  <c:v>182.70912126117122</c:v>
                </c:pt>
                <c:pt idx="587">
                  <c:v>170.15573242490558</c:v>
                </c:pt>
                <c:pt idx="588">
                  <c:v>171.67164167841412</c:v>
                </c:pt>
                <c:pt idx="589">
                  <c:v>172.98059675188924</c:v>
                </c:pt>
                <c:pt idx="590">
                  <c:v>179.57462276110334</c:v>
                </c:pt>
                <c:pt idx="591">
                  <c:v>183.87031453502905</c:v>
                </c:pt>
                <c:pt idx="592">
                  <c:v>172.43300018963097</c:v>
                </c:pt>
                <c:pt idx="593">
                  <c:v>177.3690898356179</c:v>
                </c:pt>
                <c:pt idx="594">
                  <c:v>187.10844797092994</c:v>
                </c:pt>
                <c:pt idx="595">
                  <c:v>195.77293129256353</c:v>
                </c:pt>
                <c:pt idx="596">
                  <c:v>179.24237905842472</c:v>
                </c:pt>
                <c:pt idx="597">
                  <c:v>188.6695423366132</c:v>
                </c:pt>
                <c:pt idx="598">
                  <c:v>184.43338213910516</c:v>
                </c:pt>
                <c:pt idx="599">
                  <c:v>160.28718005135201</c:v>
                </c:pt>
                <c:pt idx="600">
                  <c:v>183.22008648848146</c:v>
                </c:pt>
                <c:pt idx="601">
                  <c:v>178.43331205588169</c:v>
                </c:pt>
                <c:pt idx="602">
                  <c:v>174.75121903332422</c:v>
                </c:pt>
                <c:pt idx="603">
                  <c:v>175.59695346965844</c:v>
                </c:pt>
                <c:pt idx="604">
                  <c:v>182.4671340740276</c:v>
                </c:pt>
                <c:pt idx="605">
                  <c:v>187.36095636143287</c:v>
                </c:pt>
                <c:pt idx="606">
                  <c:v>176.51737182151541</c:v>
                </c:pt>
                <c:pt idx="607">
                  <c:v>161.60918258445579</c:v>
                </c:pt>
                <c:pt idx="608">
                  <c:v>178.02181291606902</c:v>
                </c:pt>
                <c:pt idx="609">
                  <c:v>172.03623269602602</c:v>
                </c:pt>
                <c:pt idx="610">
                  <c:v>169.11869667929523</c:v>
                </c:pt>
                <c:pt idx="611">
                  <c:v>175.25513133621379</c:v>
                </c:pt>
                <c:pt idx="612">
                  <c:v>179.59148854538677</c:v>
                </c:pt>
                <c:pt idx="613">
                  <c:v>167.56220522395418</c:v>
                </c:pt>
                <c:pt idx="614">
                  <c:v>186.5041821658927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187.90465114402534</c:v>
                </c:pt>
                <c:pt idx="618">
                  <c:v>192.09911211665255</c:v>
                </c:pt>
                <c:pt idx="619">
                  <c:v>183.58446799324929</c:v>
                </c:pt>
                <c:pt idx="620">
                  <c:v>182.68403945090103</c:v>
                </c:pt>
                <c:pt idx="621">
                  <c:v>162.08524743990739</c:v>
                </c:pt>
                <c:pt idx="622">
                  <c:v>173.23717687633879</c:v>
                </c:pt>
                <c:pt idx="623">
                  <c:v>167.24977229656139</c:v>
                </c:pt>
                <c:pt idx="624">
                  <c:v>183.04178468330289</c:v>
                </c:pt>
                <c:pt idx="625">
                  <c:v>192.88836104386181</c:v>
                </c:pt>
                <c:pt idx="626">
                  <c:v>179.06872223901871</c:v>
                </c:pt>
                <c:pt idx="627">
                  <c:v>157.87599363091647</c:v>
                </c:pt>
                <c:pt idx="628">
                  <c:v>177.48515202632723</c:v>
                </c:pt>
                <c:pt idx="629">
                  <c:v>179.10686307884194</c:v>
                </c:pt>
                <c:pt idx="630">
                  <c:v>192.57916623716011</c:v>
                </c:pt>
                <c:pt idx="631">
                  <c:v>189.00889730023493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187.24028872832454</c:v>
                </c:pt>
                <c:pt idx="635">
                  <c:v>162.2752800213627</c:v>
                </c:pt>
                <c:pt idx="636">
                  <c:v>199.57859342618141</c:v>
                </c:pt>
                <c:pt idx="637">
                  <c:v>188.3227433223098</c:v>
                </c:pt>
                <c:pt idx="638">
                  <c:v>185.78643598243838</c:v>
                </c:pt>
                <c:pt idx="639">
                  <c:v>180.49975933803191</c:v>
                </c:pt>
                <c:pt idx="640">
                  <c:v>182.02110434013545</c:v>
                </c:pt>
                <c:pt idx="641">
                  <c:v>176.9736606494653</c:v>
                </c:pt>
                <c:pt idx="642">
                  <c:v>186.90611765738362</c:v>
                </c:pt>
                <c:pt idx="643">
                  <c:v>189.30316549072396</c:v>
                </c:pt>
                <c:pt idx="644">
                  <c:v>163.54517961692878</c:v>
                </c:pt>
                <c:pt idx="645">
                  <c:v>190.10653148966335</c:v>
                </c:pt>
                <c:pt idx="646">
                  <c:v>181.50895297480693</c:v>
                </c:pt>
                <c:pt idx="647">
                  <c:v>185.50897719193799</c:v>
                </c:pt>
                <c:pt idx="648">
                  <c:v>185.42684209789334</c:v>
                </c:pt>
                <c:pt idx="649">
                  <c:v>170.79540440299468</c:v>
                </c:pt>
                <c:pt idx="650">
                  <c:v>182.06216592311907</c:v>
                </c:pt>
                <c:pt idx="651">
                  <c:v>189.70407602851071</c:v>
                </c:pt>
                <c:pt idx="652">
                  <c:v>163.88784892493476</c:v>
                </c:pt>
                <c:pt idx="653">
                  <c:v>180.75089323166688</c:v>
                </c:pt>
                <c:pt idx="654">
                  <c:v>182.69068058760226</c:v>
                </c:pt>
                <c:pt idx="655">
                  <c:v>171.47004359157421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190.48089840524273</c:v>
                </c:pt>
                <c:pt idx="659">
                  <c:v>167.99680045009413</c:v>
                </c:pt>
                <c:pt idx="660">
                  <c:v>175.78900987587218</c:v>
                </c:pt>
                <c:pt idx="661">
                  <c:v>191.18598414480215</c:v>
                </c:pt>
                <c:pt idx="662">
                  <c:v>187.0189292946686</c:v>
                </c:pt>
                <c:pt idx="663">
                  <c:v>158.53999078875421</c:v>
                </c:pt>
                <c:pt idx="664">
                  <c:v>184.06018889564851</c:v>
                </c:pt>
                <c:pt idx="665">
                  <c:v>175.98525251081929</c:v>
                </c:pt>
                <c:pt idx="666">
                  <c:v>182.00256210287057</c:v>
                </c:pt>
                <c:pt idx="667">
                  <c:v>182.71795830355398</c:v>
                </c:pt>
                <c:pt idx="668">
                  <c:v>178.56238067496551</c:v>
                </c:pt>
                <c:pt idx="669">
                  <c:v>185.32889613213831</c:v>
                </c:pt>
                <c:pt idx="670">
                  <c:v>184.68969261898582</c:v>
                </c:pt>
                <c:pt idx="671">
                  <c:v>185.37030218922706</c:v>
                </c:pt>
                <c:pt idx="672">
                  <c:v>183.22730004843402</c:v>
                </c:pt>
                <c:pt idx="673">
                  <c:v>187.34917378449359</c:v>
                </c:pt>
                <c:pt idx="674">
                  <c:v>186.07101913456424</c:v>
                </c:pt>
                <c:pt idx="675">
                  <c:v>187.78278496758165</c:v>
                </c:pt>
                <c:pt idx="676">
                  <c:v>184.25855922938987</c:v>
                </c:pt>
                <c:pt idx="677">
                  <c:v>184.42425644235965</c:v>
                </c:pt>
                <c:pt idx="678">
                  <c:v>179.96107725811117</c:v>
                </c:pt>
                <c:pt idx="679">
                  <c:v>186.7370717420032</c:v>
                </c:pt>
                <c:pt idx="680">
                  <c:v>181.8353527965121</c:v>
                </c:pt>
                <c:pt idx="681">
                  <c:v>178.50418206651466</c:v>
                </c:pt>
                <c:pt idx="682">
                  <c:v>192.01801710899565</c:v>
                </c:pt>
                <c:pt idx="683">
                  <c:v>176.06126603296724</c:v>
                </c:pt>
                <c:pt idx="684">
                  <c:v>176.59820697547514</c:v>
                </c:pt>
                <c:pt idx="685">
                  <c:v>175.72278698992434</c:v>
                </c:pt>
                <c:pt idx="686">
                  <c:v>191.46066556808591</c:v>
                </c:pt>
                <c:pt idx="687">
                  <c:v>176.34220880992163</c:v>
                </c:pt>
                <c:pt idx="688">
                  <c:v>174.11259697190192</c:v>
                </c:pt>
                <c:pt idx="689">
                  <c:v>185.39063955282796</c:v>
                </c:pt>
                <c:pt idx="690">
                  <c:v>193.99205119612159</c:v>
                </c:pt>
                <c:pt idx="691">
                  <c:v>172.47855448891153</c:v>
                </c:pt>
                <c:pt idx="692">
                  <c:v>179.92630296548958</c:v>
                </c:pt>
                <c:pt idx="693">
                  <c:v>171.62482711001357</c:v>
                </c:pt>
                <c:pt idx="694">
                  <c:v>190.33097907764073</c:v>
                </c:pt>
                <c:pt idx="695">
                  <c:v>187.34101295429565</c:v>
                </c:pt>
                <c:pt idx="696">
                  <c:v>170.94609252958512</c:v>
                </c:pt>
                <c:pt idx="697">
                  <c:v>172.4769204259436</c:v>
                </c:pt>
                <c:pt idx="698">
                  <c:v>182.18179586983379</c:v>
                </c:pt>
                <c:pt idx="699">
                  <c:v>169.42459813644254</c:v>
                </c:pt>
                <c:pt idx="700">
                  <c:v>172.82446339182056</c:v>
                </c:pt>
                <c:pt idx="701">
                  <c:v>183.53094978156389</c:v>
                </c:pt>
                <c:pt idx="702">
                  <c:v>186.32909191015028</c:v>
                </c:pt>
                <c:pt idx="703">
                  <c:v>178.20806768196374</c:v>
                </c:pt>
                <c:pt idx="704">
                  <c:v>182.39336629675105</c:v>
                </c:pt>
                <c:pt idx="705">
                  <c:v>190.95231264042442</c:v>
                </c:pt>
                <c:pt idx="706">
                  <c:v>173.70379812428729</c:v>
                </c:pt>
                <c:pt idx="707">
                  <c:v>179.90385743875072</c:v>
                </c:pt>
                <c:pt idx="708">
                  <c:v>204.10219649264897</c:v>
                </c:pt>
                <c:pt idx="709">
                  <c:v>174.44398118981934</c:v>
                </c:pt>
                <c:pt idx="710">
                  <c:v>178.53113861077964</c:v>
                </c:pt>
                <c:pt idx="711">
                  <c:v>185.90494182519353</c:v>
                </c:pt>
                <c:pt idx="712">
                  <c:v>198.8214566678123</c:v>
                </c:pt>
                <c:pt idx="713">
                  <c:v>177.60019411580478</c:v>
                </c:pt>
                <c:pt idx="714">
                  <c:v>189.3554511478446</c:v>
                </c:pt>
                <c:pt idx="715">
                  <c:v>169.92089758808939</c:v>
                </c:pt>
                <c:pt idx="716">
                  <c:v>176.89937136081093</c:v>
                </c:pt>
                <c:pt idx="717">
                  <c:v>183.31471080505912</c:v>
                </c:pt>
                <c:pt idx="718">
                  <c:v>194.99763525000299</c:v>
                </c:pt>
                <c:pt idx="719">
                  <c:v>185.66229199687561</c:v>
                </c:pt>
                <c:pt idx="720">
                  <c:v>187.18682808329442</c:v>
                </c:pt>
                <c:pt idx="721">
                  <c:v>181.69369670091524</c:v>
                </c:pt>
                <c:pt idx="722">
                  <c:v>188.05799444426299</c:v>
                </c:pt>
                <c:pt idx="723">
                  <c:v>173.96149491676962</c:v>
                </c:pt>
                <c:pt idx="724">
                  <c:v>195.83725439089281</c:v>
                </c:pt>
                <c:pt idx="725">
                  <c:v>167.64663052982138</c:v>
                </c:pt>
                <c:pt idx="726">
                  <c:v>199.0838345719468</c:v>
                </c:pt>
                <c:pt idx="727">
                  <c:v>189.46138864898413</c:v>
                </c:pt>
                <c:pt idx="728">
                  <c:v>165.63801367832582</c:v>
                </c:pt>
                <c:pt idx="729">
                  <c:v>169.2814296563574</c:v>
                </c:pt>
                <c:pt idx="730">
                  <c:v>195.64380261706236</c:v>
                </c:pt>
                <c:pt idx="731">
                  <c:v>172.43787108343304</c:v>
                </c:pt>
                <c:pt idx="732">
                  <c:v>182.45641184148553</c:v>
                </c:pt>
                <c:pt idx="733">
                  <c:v>184.76099507985813</c:v>
                </c:pt>
                <c:pt idx="734">
                  <c:v>173.2240987760843</c:v>
                </c:pt>
                <c:pt idx="735">
                  <c:v>191.28217020695644</c:v>
                </c:pt>
                <c:pt idx="736">
                  <c:v>167.44492257506732</c:v>
                </c:pt>
                <c:pt idx="737">
                  <c:v>192.08898985024916</c:v>
                </c:pt>
                <c:pt idx="738">
                  <c:v>174.01088059671116</c:v>
                </c:pt>
                <c:pt idx="739">
                  <c:v>168.72086632403597</c:v>
                </c:pt>
                <c:pt idx="740">
                  <c:v>189.22727696587322</c:v>
                </c:pt>
                <c:pt idx="741">
                  <c:v>185.67417850765239</c:v>
                </c:pt>
                <c:pt idx="742">
                  <c:v>186.64695743169145</c:v>
                </c:pt>
                <c:pt idx="743">
                  <c:v>174.63084970429458</c:v>
                </c:pt>
                <c:pt idx="744">
                  <c:v>173.07099669519761</c:v>
                </c:pt>
                <c:pt idx="745">
                  <c:v>168.10373779449003</c:v>
                </c:pt>
                <c:pt idx="746">
                  <c:v>189.07642229672976</c:v>
                </c:pt>
                <c:pt idx="747">
                  <c:v>162.61761416884627</c:v>
                </c:pt>
                <c:pt idx="748">
                  <c:v>197.09797385488588</c:v>
                </c:pt>
                <c:pt idx="749">
                  <c:v>166.94417033107462</c:v>
                </c:pt>
                <c:pt idx="750">
                  <c:v>186.41842876663694</c:v>
                </c:pt>
                <c:pt idx="751">
                  <c:v>182.06175909628777</c:v>
                </c:pt>
                <c:pt idx="752">
                  <c:v>185.00984458864704</c:v>
                </c:pt>
                <c:pt idx="753">
                  <c:v>183.38975656525284</c:v>
                </c:pt>
                <c:pt idx="754">
                  <c:v>187.56715802960204</c:v>
                </c:pt>
                <c:pt idx="755">
                  <c:v>191.55837213069199</c:v>
                </c:pt>
                <c:pt idx="756">
                  <c:v>173.53152546287811</c:v>
                </c:pt>
                <c:pt idx="757">
                  <c:v>161.31761391336167</c:v>
                </c:pt>
                <c:pt idx="758">
                  <c:v>174.51231641174971</c:v>
                </c:pt>
                <c:pt idx="759">
                  <c:v>159.77169909226859</c:v>
                </c:pt>
                <c:pt idx="760">
                  <c:v>175.21120143893273</c:v>
                </c:pt>
                <c:pt idx="761">
                  <c:v>186.36166714767549</c:v>
                </c:pt>
                <c:pt idx="762">
                  <c:v>182.66244663158298</c:v>
                </c:pt>
                <c:pt idx="763">
                  <c:v>179.84460849340778</c:v>
                </c:pt>
                <c:pt idx="764">
                  <c:v>179.99847794412318</c:v>
                </c:pt>
                <c:pt idx="765">
                  <c:v>187.50154123454874</c:v>
                </c:pt>
                <c:pt idx="766">
                  <c:v>172.57129451955061</c:v>
                </c:pt>
                <c:pt idx="767">
                  <c:v>190.4546830356353</c:v>
                </c:pt>
                <c:pt idx="768">
                  <c:v>161.74128235755632</c:v>
                </c:pt>
                <c:pt idx="769">
                  <c:v>188.01099664697955</c:v>
                </c:pt>
                <c:pt idx="770">
                  <c:v>175.20732840014006</c:v>
                </c:pt>
                <c:pt idx="771">
                  <c:v>177.54273099287178</c:v>
                </c:pt>
                <c:pt idx="772">
                  <c:v>177.93766163697489</c:v>
                </c:pt>
                <c:pt idx="773">
                  <c:v>185.1690121596454</c:v>
                </c:pt>
                <c:pt idx="774">
                  <c:v>188.60969102382265</c:v>
                </c:pt>
                <c:pt idx="775">
                  <c:v>160.55094256637901</c:v>
                </c:pt>
                <c:pt idx="776">
                  <c:v>177.61656306251641</c:v>
                </c:pt>
                <c:pt idx="777">
                  <c:v>187.20351183935668</c:v>
                </c:pt>
                <c:pt idx="778">
                  <c:v>170.26859775602071</c:v>
                </c:pt>
                <c:pt idx="779">
                  <c:v>181.85405828800762</c:v>
                </c:pt>
                <c:pt idx="780">
                  <c:v>182.86777028691591</c:v>
                </c:pt>
                <c:pt idx="781">
                  <c:v>189.51633560915602</c:v>
                </c:pt>
                <c:pt idx="782">
                  <c:v>180.33937464511956</c:v>
                </c:pt>
                <c:pt idx="783">
                  <c:v>179.59225656551186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195.82557733395893</c:v>
                </c:pt>
                <c:pt idx="787">
                  <c:v>182.28469027115526</c:v>
                </c:pt>
                <c:pt idx="788">
                  <c:v>172.04730148510436</c:v>
                </c:pt>
                <c:pt idx="789">
                  <c:v>176.55067118026179</c:v>
                </c:pt>
                <c:pt idx="790">
                  <c:v>174.23119560000413</c:v>
                </c:pt>
                <c:pt idx="791">
                  <c:v>171.17907323160335</c:v>
                </c:pt>
                <c:pt idx="792">
                  <c:v>173.52689234482963</c:v>
                </c:pt>
                <c:pt idx="793">
                  <c:v>174.86002060971185</c:v>
                </c:pt>
                <c:pt idx="794">
                  <c:v>189.41091854179135</c:v>
                </c:pt>
                <c:pt idx="795">
                  <c:v>178.15727695496426</c:v>
                </c:pt>
                <c:pt idx="796">
                  <c:v>181.85259833306719</c:v>
                </c:pt>
                <c:pt idx="797">
                  <c:v>175.00659680504862</c:v>
                </c:pt>
                <c:pt idx="798">
                  <c:v>168.3276769547594</c:v>
                </c:pt>
                <c:pt idx="799">
                  <c:v>171.77221049491362</c:v>
                </c:pt>
                <c:pt idx="800">
                  <c:v>174.04110512650581</c:v>
                </c:pt>
                <c:pt idx="801">
                  <c:v>175.22537726164299</c:v>
                </c:pt>
                <c:pt idx="802">
                  <c:v>192.10867973265735</c:v>
                </c:pt>
                <c:pt idx="803">
                  <c:v>169.21055088793253</c:v>
                </c:pt>
                <c:pt idx="804">
                  <c:v>172.31521240128689</c:v>
                </c:pt>
                <c:pt idx="805">
                  <c:v>183.53645178461639</c:v>
                </c:pt>
                <c:pt idx="806">
                  <c:v>180.29467819492288</c:v>
                </c:pt>
                <c:pt idx="807">
                  <c:v>178.56045176388722</c:v>
                </c:pt>
                <c:pt idx="808">
                  <c:v>176.9867847093991</c:v>
                </c:pt>
                <c:pt idx="809">
                  <c:v>186.1871660056718</c:v>
                </c:pt>
                <c:pt idx="810">
                  <c:v>179.05374865973803</c:v>
                </c:pt>
                <c:pt idx="811">
                  <c:v>198.45070037263156</c:v>
                </c:pt>
                <c:pt idx="812">
                  <c:v>172.58491145671144</c:v>
                </c:pt>
                <c:pt idx="813">
                  <c:v>185.85837571040088</c:v>
                </c:pt>
                <c:pt idx="814">
                  <c:v>197.31232060957632</c:v>
                </c:pt>
                <c:pt idx="815">
                  <c:v>176.89926137612326</c:v>
                </c:pt>
                <c:pt idx="816">
                  <c:v>180.3284388703828</c:v>
                </c:pt>
                <c:pt idx="817">
                  <c:v>174.35481247955559</c:v>
                </c:pt>
                <c:pt idx="818">
                  <c:v>171.77849997501707</c:v>
                </c:pt>
                <c:pt idx="819">
                  <c:v>175.55169644836846</c:v>
                </c:pt>
                <c:pt idx="820">
                  <c:v>188.53406725067765</c:v>
                </c:pt>
                <c:pt idx="821">
                  <c:v>189.93581749787538</c:v>
                </c:pt>
                <c:pt idx="822">
                  <c:v>195.35509580070479</c:v>
                </c:pt>
                <c:pt idx="823">
                  <c:v>188.25943689504689</c:v>
                </c:pt>
                <c:pt idx="824">
                  <c:v>181.72963738398241</c:v>
                </c:pt>
                <c:pt idx="825">
                  <c:v>178.66900196939088</c:v>
                </c:pt>
                <c:pt idx="826">
                  <c:v>172.28293800911598</c:v>
                </c:pt>
                <c:pt idx="827">
                  <c:v>168.98523189154847</c:v>
                </c:pt>
                <c:pt idx="828">
                  <c:v>189.18787222207627</c:v>
                </c:pt>
                <c:pt idx="829">
                  <c:v>173.45131375847222</c:v>
                </c:pt>
                <c:pt idx="830">
                  <c:v>180.70928126193974</c:v>
                </c:pt>
                <c:pt idx="831">
                  <c:v>184.58263239714307</c:v>
                </c:pt>
                <c:pt idx="832">
                  <c:v>191.34893352529929</c:v>
                </c:pt>
                <c:pt idx="833">
                  <c:v>185.09314201521653</c:v>
                </c:pt>
                <c:pt idx="834">
                  <c:v>201.62076382769544</c:v>
                </c:pt>
                <c:pt idx="835">
                  <c:v>179.63193107437363</c:v>
                </c:pt>
                <c:pt idx="836">
                  <c:v>195.97287891640696</c:v>
                </c:pt>
                <c:pt idx="837">
                  <c:v>172.51585626801005</c:v>
                </c:pt>
                <c:pt idx="838">
                  <c:v>172.63418482990335</c:v>
                </c:pt>
                <c:pt idx="839">
                  <c:v>188.09311083515959</c:v>
                </c:pt>
                <c:pt idx="840">
                  <c:v>184.11818829009064</c:v>
                </c:pt>
                <c:pt idx="841">
                  <c:v>171.63112059618089</c:v>
                </c:pt>
                <c:pt idx="842">
                  <c:v>164.35113711448926</c:v>
                </c:pt>
                <c:pt idx="843">
                  <c:v>194.38007174551481</c:v>
                </c:pt>
                <c:pt idx="844">
                  <c:v>194.76458652868698</c:v>
                </c:pt>
                <c:pt idx="845">
                  <c:v>169.91029817670992</c:v>
                </c:pt>
                <c:pt idx="846">
                  <c:v>177.04997806282068</c:v>
                </c:pt>
                <c:pt idx="847">
                  <c:v>199.28414759943476</c:v>
                </c:pt>
                <c:pt idx="848">
                  <c:v>161.4147434977491</c:v>
                </c:pt>
                <c:pt idx="849">
                  <c:v>182.64768244434143</c:v>
                </c:pt>
                <c:pt idx="850">
                  <c:v>179.28640265854202</c:v>
                </c:pt>
                <c:pt idx="851">
                  <c:v>170.92528312580433</c:v>
                </c:pt>
                <c:pt idx="852">
                  <c:v>185.93629243678183</c:v>
                </c:pt>
                <c:pt idx="853">
                  <c:v>189.10717799028748</c:v>
                </c:pt>
                <c:pt idx="854">
                  <c:v>163.04095656809832</c:v>
                </c:pt>
                <c:pt idx="855">
                  <c:v>180.36496974639701</c:v>
                </c:pt>
                <c:pt idx="856">
                  <c:v>186.3522466692597</c:v>
                </c:pt>
                <c:pt idx="857">
                  <c:v>204.09736446068899</c:v>
                </c:pt>
                <c:pt idx="858">
                  <c:v>170.054036544138</c:v>
                </c:pt>
                <c:pt idx="859">
                  <c:v>204.97937715237754</c:v>
                </c:pt>
                <c:pt idx="860">
                  <c:v>170.76169617858176</c:v>
                </c:pt>
                <c:pt idx="861">
                  <c:v>178.36868009118726</c:v>
                </c:pt>
                <c:pt idx="862">
                  <c:v>174.40212824068593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174.66695543068187</c:v>
                </c:pt>
                <c:pt idx="866">
                  <c:v>201.2681594662553</c:v>
                </c:pt>
                <c:pt idx="867">
                  <c:v>187.5916114597471</c:v>
                </c:pt>
                <c:pt idx="868">
                  <c:v>195.40433517195558</c:v>
                </c:pt>
                <c:pt idx="869">
                  <c:v>197.47213280205963</c:v>
                </c:pt>
                <c:pt idx="870">
                  <c:v>169.01448046218542</c:v>
                </c:pt>
                <c:pt idx="871">
                  <c:v>168.49893824835661</c:v>
                </c:pt>
                <c:pt idx="872">
                  <c:v>179.72650922582289</c:v>
                </c:pt>
                <c:pt idx="873">
                  <c:v>176.10025644845783</c:v>
                </c:pt>
                <c:pt idx="874">
                  <c:v>164.50141265238062</c:v>
                </c:pt>
                <c:pt idx="875">
                  <c:v>194.41346583754515</c:v>
                </c:pt>
                <c:pt idx="876">
                  <c:v>188.89289745402002</c:v>
                </c:pt>
                <c:pt idx="877">
                  <c:v>177.05784683182668</c:v>
                </c:pt>
                <c:pt idx="878">
                  <c:v>176.28577753486795</c:v>
                </c:pt>
                <c:pt idx="879">
                  <c:v>168.82221327462429</c:v>
                </c:pt>
                <c:pt idx="880">
                  <c:v>163.28399635400183</c:v>
                </c:pt>
                <c:pt idx="881">
                  <c:v>179.3502944772078</c:v>
                </c:pt>
                <c:pt idx="882">
                  <c:v>173.37266421673922</c:v>
                </c:pt>
                <c:pt idx="883">
                  <c:v>174.94485162857782</c:v>
                </c:pt>
                <c:pt idx="884">
                  <c:v>186.41799082734119</c:v>
                </c:pt>
                <c:pt idx="885">
                  <c:v>173.38991561310874</c:v>
                </c:pt>
                <c:pt idx="886">
                  <c:v>187.64555234104557</c:v>
                </c:pt>
                <c:pt idx="887">
                  <c:v>178.47853506651913</c:v>
                </c:pt>
                <c:pt idx="888">
                  <c:v>187.21334942037134</c:v>
                </c:pt>
                <c:pt idx="889">
                  <c:v>190.05808801124275</c:v>
                </c:pt>
                <c:pt idx="890">
                  <c:v>169.59814678431096</c:v>
                </c:pt>
                <c:pt idx="891">
                  <c:v>182.61803145210919</c:v>
                </c:pt>
                <c:pt idx="892">
                  <c:v>182.37981971307704</c:v>
                </c:pt>
                <c:pt idx="893">
                  <c:v>148.44175190647735</c:v>
                </c:pt>
                <c:pt idx="894">
                  <c:v>170.02937492544399</c:v>
                </c:pt>
                <c:pt idx="895">
                  <c:v>185.11436152878338</c:v>
                </c:pt>
                <c:pt idx="896">
                  <c:v>174.74508719765637</c:v>
                </c:pt>
                <c:pt idx="897">
                  <c:v>187.88338042479532</c:v>
                </c:pt>
                <c:pt idx="898">
                  <c:v>161.5738377808045</c:v>
                </c:pt>
                <c:pt idx="899">
                  <c:v>181.95773552105757</c:v>
                </c:pt>
                <c:pt idx="900">
                  <c:v>186.48350889315446</c:v>
                </c:pt>
                <c:pt idx="901">
                  <c:v>179.04819239017596</c:v>
                </c:pt>
                <c:pt idx="902">
                  <c:v>174.35891777740522</c:v>
                </c:pt>
                <c:pt idx="903">
                  <c:v>190.78288328884256</c:v>
                </c:pt>
                <c:pt idx="904">
                  <c:v>185.73476183722624</c:v>
                </c:pt>
                <c:pt idx="905">
                  <c:v>203.6122919728866</c:v>
                </c:pt>
                <c:pt idx="906">
                  <c:v>177.61152861512363</c:v>
                </c:pt>
                <c:pt idx="907">
                  <c:v>168.48031999841558</c:v>
                </c:pt>
                <c:pt idx="908">
                  <c:v>191.76508447638901</c:v>
                </c:pt>
                <c:pt idx="909">
                  <c:v>178.67275140419733</c:v>
                </c:pt>
                <c:pt idx="910">
                  <c:v>179.90974177322374</c:v>
                </c:pt>
                <c:pt idx="911">
                  <c:v>200.33918671514482</c:v>
                </c:pt>
                <c:pt idx="912">
                  <c:v>161.23930250774555</c:v>
                </c:pt>
                <c:pt idx="913">
                  <c:v>183.75194211410798</c:v>
                </c:pt>
                <c:pt idx="914">
                  <c:v>171.31698399742763</c:v>
                </c:pt>
                <c:pt idx="915">
                  <c:v>187.75648262928277</c:v>
                </c:pt>
                <c:pt idx="916">
                  <c:v>196.96598309304869</c:v>
                </c:pt>
                <c:pt idx="917">
                  <c:v>176.32645366200873</c:v>
                </c:pt>
                <c:pt idx="918">
                  <c:v>186.62957670633625</c:v>
                </c:pt>
                <c:pt idx="919">
                  <c:v>166.47093001018584</c:v>
                </c:pt>
                <c:pt idx="920">
                  <c:v>199.27157646476195</c:v>
                </c:pt>
                <c:pt idx="921">
                  <c:v>191.90140220541977</c:v>
                </c:pt>
                <c:pt idx="922">
                  <c:v>182.97919266427473</c:v>
                </c:pt>
                <c:pt idx="923">
                  <c:v>173.13801721495383</c:v>
                </c:pt>
                <c:pt idx="924">
                  <c:v>178.95571419177483</c:v>
                </c:pt>
                <c:pt idx="925">
                  <c:v>174.73803665692841</c:v>
                </c:pt>
                <c:pt idx="926">
                  <c:v>194.77834004017424</c:v>
                </c:pt>
                <c:pt idx="927">
                  <c:v>174.52931643973901</c:v>
                </c:pt>
                <c:pt idx="928">
                  <c:v>196.83767168004746</c:v>
                </c:pt>
                <c:pt idx="929">
                  <c:v>181.22864731378382</c:v>
                </c:pt>
                <c:pt idx="930">
                  <c:v>177.95010681227424</c:v>
                </c:pt>
                <c:pt idx="931">
                  <c:v>183.41012965584471</c:v>
                </c:pt>
                <c:pt idx="932">
                  <c:v>186.46499414707853</c:v>
                </c:pt>
                <c:pt idx="933">
                  <c:v>180.07960531000973</c:v>
                </c:pt>
                <c:pt idx="934">
                  <c:v>181.84405906485935</c:v>
                </c:pt>
                <c:pt idx="935">
                  <c:v>178.91427501418892</c:v>
                </c:pt>
                <c:pt idx="936">
                  <c:v>192.57746874021467</c:v>
                </c:pt>
                <c:pt idx="937">
                  <c:v>162.16185182194144</c:v>
                </c:pt>
                <c:pt idx="938">
                  <c:v>191.36613783323781</c:v>
                </c:pt>
                <c:pt idx="939">
                  <c:v>175.40601674393548</c:v>
                </c:pt>
                <c:pt idx="940">
                  <c:v>176.97628686292509</c:v>
                </c:pt>
                <c:pt idx="941">
                  <c:v>184.05866007491409</c:v>
                </c:pt>
                <c:pt idx="942">
                  <c:v>178.20608904211187</c:v>
                </c:pt>
                <c:pt idx="943">
                  <c:v>177.98350559108897</c:v>
                </c:pt>
                <c:pt idx="944">
                  <c:v>184.29517530729944</c:v>
                </c:pt>
                <c:pt idx="945">
                  <c:v>168.25009641445834</c:v>
                </c:pt>
                <c:pt idx="946">
                  <c:v>164.19150028703515</c:v>
                </c:pt>
                <c:pt idx="947">
                  <c:v>203.27753228393561</c:v>
                </c:pt>
                <c:pt idx="948">
                  <c:v>175.84918281778184</c:v>
                </c:pt>
                <c:pt idx="949">
                  <c:v>178.2874496913272</c:v>
                </c:pt>
                <c:pt idx="950">
                  <c:v>180.97512490297723</c:v>
                </c:pt>
                <c:pt idx="951">
                  <c:v>178.70928348324946</c:v>
                </c:pt>
                <c:pt idx="952">
                  <c:v>200.57990647651303</c:v>
                </c:pt>
                <c:pt idx="953">
                  <c:v>164.36254947656406</c:v>
                </c:pt>
                <c:pt idx="954">
                  <c:v>169.81358323137616</c:v>
                </c:pt>
                <c:pt idx="955">
                  <c:v>173.48158025360394</c:v>
                </c:pt>
                <c:pt idx="956">
                  <c:v>173.33266071137993</c:v>
                </c:pt>
                <c:pt idx="957">
                  <c:v>196.54906748907436</c:v>
                </c:pt>
                <c:pt idx="958">
                  <c:v>174.38878944415876</c:v>
                </c:pt>
                <c:pt idx="959">
                  <c:v>186.25380127419652</c:v>
                </c:pt>
                <c:pt idx="960">
                  <c:v>171.44991750111822</c:v>
                </c:pt>
                <c:pt idx="961">
                  <c:v>181.49101559197382</c:v>
                </c:pt>
                <c:pt idx="962">
                  <c:v>162.93347759039202</c:v>
                </c:pt>
                <c:pt idx="963">
                  <c:v>185.29485537570557</c:v>
                </c:pt>
                <c:pt idx="964">
                  <c:v>172.82309159877059</c:v>
                </c:pt>
                <c:pt idx="965">
                  <c:v>188.87975153082419</c:v>
                </c:pt>
                <c:pt idx="966">
                  <c:v>181.65388691228529</c:v>
                </c:pt>
                <c:pt idx="967">
                  <c:v>193.98178616796696</c:v>
                </c:pt>
                <c:pt idx="968">
                  <c:v>175.28044972778881</c:v>
                </c:pt>
                <c:pt idx="969">
                  <c:v>174.36659134463679</c:v>
                </c:pt>
                <c:pt idx="970">
                  <c:v>178.50157064294669</c:v>
                </c:pt>
                <c:pt idx="971">
                  <c:v>171.36845404021608</c:v>
                </c:pt>
                <c:pt idx="972">
                  <c:v>182.27559659248178</c:v>
                </c:pt>
                <c:pt idx="973">
                  <c:v>169.36256560011873</c:v>
                </c:pt>
                <c:pt idx="974">
                  <c:v>160.76635661512668</c:v>
                </c:pt>
                <c:pt idx="975">
                  <c:v>182.69352038064099</c:v>
                </c:pt>
                <c:pt idx="976">
                  <c:v>173.07055428879713</c:v>
                </c:pt>
                <c:pt idx="977">
                  <c:v>178.17264342775937</c:v>
                </c:pt>
                <c:pt idx="978">
                  <c:v>182.30446848189058</c:v>
                </c:pt>
                <c:pt idx="979">
                  <c:v>188.029703448199</c:v>
                </c:pt>
                <c:pt idx="980">
                  <c:v>177.24742026104764</c:v>
                </c:pt>
                <c:pt idx="981">
                  <c:v>170.29787807438947</c:v>
                </c:pt>
                <c:pt idx="982">
                  <c:v>163.99059880880503</c:v>
                </c:pt>
                <c:pt idx="983">
                  <c:v>187.77877473462007</c:v>
                </c:pt>
                <c:pt idx="984">
                  <c:v>172.14771592260803</c:v>
                </c:pt>
                <c:pt idx="985">
                  <c:v>195.63489701734329</c:v>
                </c:pt>
                <c:pt idx="986">
                  <c:v>165.48133028800166</c:v>
                </c:pt>
                <c:pt idx="987">
                  <c:v>175.9011772474814</c:v>
                </c:pt>
                <c:pt idx="988">
                  <c:v>167.89665865988309</c:v>
                </c:pt>
                <c:pt idx="989">
                  <c:v>187.14206876738251</c:v>
                </c:pt>
                <c:pt idx="990">
                  <c:v>188.80344409346526</c:v>
                </c:pt>
                <c:pt idx="991">
                  <c:v>184.01498753805228</c:v>
                </c:pt>
                <c:pt idx="992">
                  <c:v>196.30371448761946</c:v>
                </c:pt>
                <c:pt idx="993">
                  <c:v>167.78920563250176</c:v>
                </c:pt>
                <c:pt idx="994">
                  <c:v>164.7618669649172</c:v>
                </c:pt>
                <c:pt idx="995">
                  <c:v>174.3728451469818</c:v>
                </c:pt>
                <c:pt idx="996">
                  <c:v>193.04198601010839</c:v>
                </c:pt>
                <c:pt idx="997">
                  <c:v>175.27740016821008</c:v>
                </c:pt>
                <c:pt idx="998">
                  <c:v>168.91713555580614</c:v>
                </c:pt>
                <c:pt idx="999">
                  <c:v>166.878217748417</c:v>
                </c:pt>
                <c:pt idx="1000">
                  <c:v>172.20444546938879</c:v>
                </c:pt>
                <c:pt idx="1001">
                  <c:v>172.59831842048314</c:v>
                </c:pt>
                <c:pt idx="1002">
                  <c:v>193.70220371905378</c:v>
                </c:pt>
                <c:pt idx="1003">
                  <c:v>166.64258368789302</c:v>
                </c:pt>
                <c:pt idx="1004">
                  <c:v>178.80993912254922</c:v>
                </c:pt>
                <c:pt idx="1005">
                  <c:v>167.5927911601789</c:v>
                </c:pt>
                <c:pt idx="1006">
                  <c:v>188.74190242617945</c:v>
                </c:pt>
                <c:pt idx="1007">
                  <c:v>181.98091796734818</c:v>
                </c:pt>
                <c:pt idx="1008">
                  <c:v>173.74449272030344</c:v>
                </c:pt>
                <c:pt idx="1009">
                  <c:v>176.04391796779018</c:v>
                </c:pt>
                <c:pt idx="1010">
                  <c:v>170.19874231692629</c:v>
                </c:pt>
                <c:pt idx="1011">
                  <c:v>182.9916600252115</c:v>
                </c:pt>
                <c:pt idx="1012">
                  <c:v>174.82646715172299</c:v>
                </c:pt>
                <c:pt idx="1013">
                  <c:v>165.99568385171887</c:v>
                </c:pt>
                <c:pt idx="1014">
                  <c:v>179.00146168068079</c:v>
                </c:pt>
                <c:pt idx="1015">
                  <c:v>186.19971953221625</c:v>
                </c:pt>
                <c:pt idx="1016">
                  <c:v>198.90668859116482</c:v>
                </c:pt>
                <c:pt idx="1017">
                  <c:v>176.01265231161935</c:v>
                </c:pt>
                <c:pt idx="1018">
                  <c:v>180.82362814860346</c:v>
                </c:pt>
                <c:pt idx="1019">
                  <c:v>185.64157787286726</c:v>
                </c:pt>
                <c:pt idx="1020">
                  <c:v>190.19965517373157</c:v>
                </c:pt>
                <c:pt idx="1021">
                  <c:v>172.58278605766279</c:v>
                </c:pt>
                <c:pt idx="1022">
                  <c:v>185.10311027955123</c:v>
                </c:pt>
                <c:pt idx="1023">
                  <c:v>181.96338726260342</c:v>
                </c:pt>
                <c:pt idx="1024">
                  <c:v>190.03788440957891</c:v>
                </c:pt>
                <c:pt idx="1025">
                  <c:v>187.07443408324858</c:v>
                </c:pt>
                <c:pt idx="1026">
                  <c:v>183.33231265452707</c:v>
                </c:pt>
                <c:pt idx="1027">
                  <c:v>174.31602008968025</c:v>
                </c:pt>
                <c:pt idx="1028">
                  <c:v>175.36753540229529</c:v>
                </c:pt>
                <c:pt idx="1029">
                  <c:v>200.20467797468172</c:v>
                </c:pt>
                <c:pt idx="1030">
                  <c:v>173.87012970101421</c:v>
                </c:pt>
                <c:pt idx="1031">
                  <c:v>184.58667808341795</c:v>
                </c:pt>
                <c:pt idx="1032">
                  <c:v>187.20768134089064</c:v>
                </c:pt>
                <c:pt idx="1033">
                  <c:v>180.47324739860076</c:v>
                </c:pt>
                <c:pt idx="1034">
                  <c:v>196.54027485452025</c:v>
                </c:pt>
                <c:pt idx="1035">
                  <c:v>189.68143997859579</c:v>
                </c:pt>
                <c:pt idx="1036">
                  <c:v>185.92736911569011</c:v>
                </c:pt>
                <c:pt idx="1037">
                  <c:v>191.85848792863092</c:v>
                </c:pt>
                <c:pt idx="1038">
                  <c:v>184.82932185083092</c:v>
                </c:pt>
                <c:pt idx="1039">
                  <c:v>175.10981993114265</c:v>
                </c:pt>
                <c:pt idx="1040">
                  <c:v>188.9802232975984</c:v>
                </c:pt>
                <c:pt idx="1041">
                  <c:v>188.57528524977317</c:v>
                </c:pt>
                <c:pt idx="1042">
                  <c:v>179.52616780433291</c:v>
                </c:pt>
                <c:pt idx="1043">
                  <c:v>152.22662758518027</c:v>
                </c:pt>
                <c:pt idx="1044">
                  <c:v>176.88779139848305</c:v>
                </c:pt>
                <c:pt idx="1045">
                  <c:v>184.12683620679218</c:v>
                </c:pt>
                <c:pt idx="1046">
                  <c:v>168.65010430036278</c:v>
                </c:pt>
                <c:pt idx="1047">
                  <c:v>183.39974063339218</c:v>
                </c:pt>
                <c:pt idx="1048">
                  <c:v>172.99043463728751</c:v>
                </c:pt>
                <c:pt idx="1049">
                  <c:v>177.67812215315871</c:v>
                </c:pt>
                <c:pt idx="1050">
                  <c:v>168.3871188267108</c:v>
                </c:pt>
                <c:pt idx="1051">
                  <c:v>192.03337697002985</c:v>
                </c:pt>
                <c:pt idx="1052">
                  <c:v>194.2802590377413</c:v>
                </c:pt>
                <c:pt idx="1053">
                  <c:v>173.32532608910273</c:v>
                </c:pt>
                <c:pt idx="1054">
                  <c:v>172.05256951380576</c:v>
                </c:pt>
                <c:pt idx="1055">
                  <c:v>180.62924324216226</c:v>
                </c:pt>
                <c:pt idx="1056">
                  <c:v>196.95792988814065</c:v>
                </c:pt>
                <c:pt idx="1057">
                  <c:v>171.58065745886083</c:v>
                </c:pt>
                <c:pt idx="1058">
                  <c:v>190.06664244707366</c:v>
                </c:pt>
                <c:pt idx="1059">
                  <c:v>172.84378412804145</c:v>
                </c:pt>
                <c:pt idx="1060">
                  <c:v>184.38778186708637</c:v>
                </c:pt>
                <c:pt idx="1061">
                  <c:v>183.74782152740428</c:v>
                </c:pt>
                <c:pt idx="1062">
                  <c:v>174.39067444608605</c:v>
                </c:pt>
                <c:pt idx="1063">
                  <c:v>190.54848859046751</c:v>
                </c:pt>
                <c:pt idx="1064">
                  <c:v>177.24030906870428</c:v>
                </c:pt>
                <c:pt idx="1065">
                  <c:v>166.39346929255393</c:v>
                </c:pt>
                <c:pt idx="1066">
                  <c:v>163.6988813688304</c:v>
                </c:pt>
                <c:pt idx="1067">
                  <c:v>178.43853552580595</c:v>
                </c:pt>
                <c:pt idx="1068">
                  <c:v>176.60388906141287</c:v>
                </c:pt>
                <c:pt idx="1069">
                  <c:v>191.74725404436606</c:v>
                </c:pt>
                <c:pt idx="1070">
                  <c:v>167.26192101821769</c:v>
                </c:pt>
                <c:pt idx="1071">
                  <c:v>193.95108968707606</c:v>
                </c:pt>
                <c:pt idx="1072">
                  <c:v>179.87376780040944</c:v>
                </c:pt>
                <c:pt idx="1073">
                  <c:v>173.002809281911</c:v>
                </c:pt>
                <c:pt idx="1074">
                  <c:v>188.76901736508799</c:v>
                </c:pt>
                <c:pt idx="1075">
                  <c:v>176.41650034215786</c:v>
                </c:pt>
                <c:pt idx="1076">
                  <c:v>192.36412641507661</c:v>
                </c:pt>
                <c:pt idx="1077">
                  <c:v>199.04207100998718</c:v>
                </c:pt>
                <c:pt idx="1078">
                  <c:v>153.6645318195983</c:v>
                </c:pt>
                <c:pt idx="1079">
                  <c:v>192.73830456407626</c:v>
                </c:pt>
                <c:pt idx="1080">
                  <c:v>155.73997628841283</c:v>
                </c:pt>
                <c:pt idx="1081">
                  <c:v>177.26573714141225</c:v>
                </c:pt>
                <c:pt idx="1082">
                  <c:v>180.74146839948688</c:v>
                </c:pt>
                <c:pt idx="1083">
                  <c:v>184.94287406171512</c:v>
                </c:pt>
                <c:pt idx="1084">
                  <c:v>174.5065949862701</c:v>
                </c:pt>
                <c:pt idx="1085">
                  <c:v>186.28439454359378</c:v>
                </c:pt>
                <c:pt idx="1086">
                  <c:v>168.16347453228414</c:v>
                </c:pt>
                <c:pt idx="1087">
                  <c:v>176.58702705299709</c:v>
                </c:pt>
                <c:pt idx="1088">
                  <c:v>171.66528844679829</c:v>
                </c:pt>
                <c:pt idx="1089">
                  <c:v>180.25032523788681</c:v>
                </c:pt>
                <c:pt idx="1090">
                  <c:v>186.10440363216765</c:v>
                </c:pt>
                <c:pt idx="1091">
                  <c:v>173.45337547772675</c:v>
                </c:pt>
                <c:pt idx="1092">
                  <c:v>196.62626815557033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170.63808593985678</c:v>
                </c:pt>
                <c:pt idx="1096">
                  <c:v>176.53797335759612</c:v>
                </c:pt>
                <c:pt idx="1097">
                  <c:v>181.04855983519047</c:v>
                </c:pt>
                <c:pt idx="1098">
                  <c:v>184.99499402226093</c:v>
                </c:pt>
                <c:pt idx="1099">
                  <c:v>183.35165767598352</c:v>
                </c:pt>
                <c:pt idx="1100">
                  <c:v>174.98374204020234</c:v>
                </c:pt>
                <c:pt idx="1101">
                  <c:v>186.67938908284441</c:v>
                </c:pt>
                <c:pt idx="1102">
                  <c:v>180.36742022864289</c:v>
                </c:pt>
                <c:pt idx="1103">
                  <c:v>174.05386255432293</c:v>
                </c:pt>
                <c:pt idx="1104">
                  <c:v>162.51143551595834</c:v>
                </c:pt>
                <c:pt idx="1105">
                  <c:v>180.83035228862403</c:v>
                </c:pt>
                <c:pt idx="1106">
                  <c:v>186.40650622479944</c:v>
                </c:pt>
                <c:pt idx="1107">
                  <c:v>204.7991837757443</c:v>
                </c:pt>
                <c:pt idx="1108">
                  <c:v>186.33089116641324</c:v>
                </c:pt>
                <c:pt idx="1109">
                  <c:v>171.13186474594247</c:v>
                </c:pt>
                <c:pt idx="1110">
                  <c:v>172.78857565114396</c:v>
                </c:pt>
                <c:pt idx="1111">
                  <c:v>178.29319005687893</c:v>
                </c:pt>
                <c:pt idx="1112">
                  <c:v>158.06437480619772</c:v>
                </c:pt>
                <c:pt idx="1113">
                  <c:v>165.33541507031856</c:v>
                </c:pt>
                <c:pt idx="1114">
                  <c:v>172.48687376684904</c:v>
                </c:pt>
                <c:pt idx="1115">
                  <c:v>165.93327900522755</c:v>
                </c:pt>
                <c:pt idx="1116">
                  <c:v>194.96226701960623</c:v>
                </c:pt>
                <c:pt idx="1117">
                  <c:v>181.99214657178098</c:v>
                </c:pt>
                <c:pt idx="1118">
                  <c:v>172.6435885961514</c:v>
                </c:pt>
                <c:pt idx="1119">
                  <c:v>198.16044829502943</c:v>
                </c:pt>
                <c:pt idx="1120">
                  <c:v>168.86360606941912</c:v>
                </c:pt>
                <c:pt idx="1121">
                  <c:v>183.50327133646633</c:v>
                </c:pt>
                <c:pt idx="1122">
                  <c:v>178.82017718278263</c:v>
                </c:pt>
                <c:pt idx="1123">
                  <c:v>166.96897741867701</c:v>
                </c:pt>
                <c:pt idx="1124">
                  <c:v>191.97866089143693</c:v>
                </c:pt>
                <c:pt idx="1125">
                  <c:v>168.75999703691511</c:v>
                </c:pt>
                <c:pt idx="1126">
                  <c:v>184.49597352390475</c:v>
                </c:pt>
                <c:pt idx="1127">
                  <c:v>164.91570933484522</c:v>
                </c:pt>
                <c:pt idx="1128">
                  <c:v>188.53811623749084</c:v>
                </c:pt>
                <c:pt idx="1129">
                  <c:v>191.45860164003355</c:v>
                </c:pt>
                <c:pt idx="1130">
                  <c:v>170.89667501400194</c:v>
                </c:pt>
                <c:pt idx="1131">
                  <c:v>175.69512973889269</c:v>
                </c:pt>
                <c:pt idx="1132">
                  <c:v>176.51716393843984</c:v>
                </c:pt>
                <c:pt idx="1133">
                  <c:v>182.85811839403826</c:v>
                </c:pt>
                <c:pt idx="1134">
                  <c:v>184.5346100823368</c:v>
                </c:pt>
                <c:pt idx="1135">
                  <c:v>185.63384521085396</c:v>
                </c:pt>
                <c:pt idx="1136">
                  <c:v>175.96471472935991</c:v>
                </c:pt>
                <c:pt idx="1137">
                  <c:v>178.10820476985313</c:v>
                </c:pt>
                <c:pt idx="1138">
                  <c:v>168.54784442045695</c:v>
                </c:pt>
                <c:pt idx="1139">
                  <c:v>185.27739789723469</c:v>
                </c:pt>
                <c:pt idx="1140">
                  <c:v>191.32287671167541</c:v>
                </c:pt>
                <c:pt idx="1141">
                  <c:v>186.187838599401</c:v>
                </c:pt>
                <c:pt idx="1142">
                  <c:v>179.32022152793056</c:v>
                </c:pt>
                <c:pt idx="1143">
                  <c:v>162.19592029330357</c:v>
                </c:pt>
                <c:pt idx="1144">
                  <c:v>168.02765910011735</c:v>
                </c:pt>
                <c:pt idx="1145">
                  <c:v>185.18924881007635</c:v>
                </c:pt>
                <c:pt idx="1146">
                  <c:v>196.26990581540758</c:v>
                </c:pt>
                <c:pt idx="1147">
                  <c:v>185.9073215501827</c:v>
                </c:pt>
                <c:pt idx="1148">
                  <c:v>175.36655332061486</c:v>
                </c:pt>
                <c:pt idx="1149">
                  <c:v>170.49549547083126</c:v>
                </c:pt>
                <c:pt idx="1150">
                  <c:v>167.78903933794265</c:v>
                </c:pt>
                <c:pt idx="1151">
                  <c:v>185.06367663797823</c:v>
                </c:pt>
                <c:pt idx="1152">
                  <c:v>172.25222371433367</c:v>
                </c:pt>
                <c:pt idx="1153">
                  <c:v>184.28400360065896</c:v>
                </c:pt>
                <c:pt idx="1154">
                  <c:v>166.77467510196709</c:v>
                </c:pt>
                <c:pt idx="1155">
                  <c:v>189.68322911238101</c:v>
                </c:pt>
                <c:pt idx="1156">
                  <c:v>194.40842817103805</c:v>
                </c:pt>
                <c:pt idx="1157">
                  <c:v>171.0829012722013</c:v>
                </c:pt>
                <c:pt idx="1158">
                  <c:v>191.61522308423653</c:v>
                </c:pt>
                <c:pt idx="1159">
                  <c:v>182.12844202362527</c:v>
                </c:pt>
                <c:pt idx="1160">
                  <c:v>171.00766757472846</c:v>
                </c:pt>
                <c:pt idx="1161">
                  <c:v>162.6228140470902</c:v>
                </c:pt>
                <c:pt idx="1162">
                  <c:v>197.97508662570036</c:v>
                </c:pt>
                <c:pt idx="1163">
                  <c:v>195.21333679022746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177.9414721860546</c:v>
                </c:pt>
                <c:pt idx="1167">
                  <c:v>172.14591658174709</c:v>
                </c:pt>
                <c:pt idx="1168">
                  <c:v>176.65224691435927</c:v>
                </c:pt>
                <c:pt idx="1169">
                  <c:v>186.08625924808476</c:v>
                </c:pt>
                <c:pt idx="1170">
                  <c:v>190.61701091296237</c:v>
                </c:pt>
                <c:pt idx="1171">
                  <c:v>181.32972529147705</c:v>
                </c:pt>
                <c:pt idx="1172">
                  <c:v>177.6000101860763</c:v>
                </c:pt>
                <c:pt idx="1173">
                  <c:v>181.15754730829471</c:v>
                </c:pt>
                <c:pt idx="1174">
                  <c:v>194.7860791125741</c:v>
                </c:pt>
                <c:pt idx="1175">
                  <c:v>181.47069968605953</c:v>
                </c:pt>
                <c:pt idx="1176">
                  <c:v>177.32881717227713</c:v>
                </c:pt>
                <c:pt idx="1177">
                  <c:v>175.89576070096911</c:v>
                </c:pt>
                <c:pt idx="1178">
                  <c:v>167.642403540158</c:v>
                </c:pt>
                <c:pt idx="1179">
                  <c:v>172.33765634470225</c:v>
                </c:pt>
                <c:pt idx="1180">
                  <c:v>183.70230410882081</c:v>
                </c:pt>
                <c:pt idx="1181">
                  <c:v>183.38252937241202</c:v>
                </c:pt>
                <c:pt idx="1182">
                  <c:v>176.03129930301037</c:v>
                </c:pt>
                <c:pt idx="1183">
                  <c:v>175.19291422168502</c:v>
                </c:pt>
                <c:pt idx="1184">
                  <c:v>209.28814049075271</c:v>
                </c:pt>
                <c:pt idx="1185">
                  <c:v>189.69299720699451</c:v>
                </c:pt>
                <c:pt idx="1186">
                  <c:v>174.19061032237224</c:v>
                </c:pt>
                <c:pt idx="1187">
                  <c:v>171.69505575485451</c:v>
                </c:pt>
                <c:pt idx="1188">
                  <c:v>172.53074328735781</c:v>
                </c:pt>
                <c:pt idx="1189">
                  <c:v>163.60945233801732</c:v>
                </c:pt>
                <c:pt idx="1190">
                  <c:v>178.2735658060665</c:v>
                </c:pt>
                <c:pt idx="1191">
                  <c:v>180.27875286703662</c:v>
                </c:pt>
                <c:pt idx="1192">
                  <c:v>168.65043714888543</c:v>
                </c:pt>
                <c:pt idx="1193">
                  <c:v>192.38257033401354</c:v>
                </c:pt>
                <c:pt idx="1194">
                  <c:v>189.6152109982003</c:v>
                </c:pt>
                <c:pt idx="1195">
                  <c:v>163.98197955593344</c:v>
                </c:pt>
                <c:pt idx="1196">
                  <c:v>188.97618637474037</c:v>
                </c:pt>
                <c:pt idx="1197">
                  <c:v>174.47303679816582</c:v>
                </c:pt>
                <c:pt idx="1198">
                  <c:v>188.10028775497454</c:v>
                </c:pt>
                <c:pt idx="1199">
                  <c:v>180.83425201325193</c:v>
                </c:pt>
                <c:pt idx="1200">
                  <c:v>187.56209256319076</c:v>
                </c:pt>
                <c:pt idx="1201">
                  <c:v>185.92897045987209</c:v>
                </c:pt>
                <c:pt idx="1202">
                  <c:v>172.22599025597756</c:v>
                </c:pt>
                <c:pt idx="1203">
                  <c:v>174.7364963879466</c:v>
                </c:pt>
                <c:pt idx="1204">
                  <c:v>176.45250270941133</c:v>
                </c:pt>
                <c:pt idx="1205">
                  <c:v>173.49578408476225</c:v>
                </c:pt>
                <c:pt idx="1206">
                  <c:v>180.76775249038903</c:v>
                </c:pt>
                <c:pt idx="1207">
                  <c:v>171.58138814224267</c:v>
                </c:pt>
                <c:pt idx="1208">
                  <c:v>169.79733443974948</c:v>
                </c:pt>
                <c:pt idx="1209">
                  <c:v>167.23244437865037</c:v>
                </c:pt>
                <c:pt idx="1210">
                  <c:v>193.07645496848139</c:v>
                </c:pt>
                <c:pt idx="1211">
                  <c:v>175.35288547789816</c:v>
                </c:pt>
                <c:pt idx="1212">
                  <c:v>161.05065924474542</c:v>
                </c:pt>
                <c:pt idx="1213">
                  <c:v>174.64649935141736</c:v>
                </c:pt>
                <c:pt idx="1214">
                  <c:v>178.9686483565184</c:v>
                </c:pt>
                <c:pt idx="1215">
                  <c:v>199.10718728706348</c:v>
                </c:pt>
                <c:pt idx="1216">
                  <c:v>178.93885522597191</c:v>
                </c:pt>
                <c:pt idx="1217">
                  <c:v>167.27628324704261</c:v>
                </c:pt>
                <c:pt idx="1218">
                  <c:v>190.92987410756555</c:v>
                </c:pt>
                <c:pt idx="1219">
                  <c:v>182.64076314516754</c:v>
                </c:pt>
                <c:pt idx="1220">
                  <c:v>181.24026282691005</c:v>
                </c:pt>
                <c:pt idx="1221">
                  <c:v>191.3538393352267</c:v>
                </c:pt>
                <c:pt idx="1222">
                  <c:v>179.55502915665227</c:v>
                </c:pt>
                <c:pt idx="1223">
                  <c:v>170.32958493941817</c:v>
                </c:pt>
                <c:pt idx="1224">
                  <c:v>179.47350424038618</c:v>
                </c:pt>
                <c:pt idx="1225">
                  <c:v>177.27943305036379</c:v>
                </c:pt>
                <c:pt idx="1226">
                  <c:v>185.5769838470458</c:v>
                </c:pt>
                <c:pt idx="1227">
                  <c:v>185.67601884362634</c:v>
                </c:pt>
                <c:pt idx="1228">
                  <c:v>169.17353296122417</c:v>
                </c:pt>
                <c:pt idx="1229">
                  <c:v>179.82243894531527</c:v>
                </c:pt>
                <c:pt idx="1230">
                  <c:v>177.27320602414733</c:v>
                </c:pt>
                <c:pt idx="1231">
                  <c:v>189.64720110718292</c:v>
                </c:pt>
                <c:pt idx="1232">
                  <c:v>165.02073644564214</c:v>
                </c:pt>
                <c:pt idx="1233">
                  <c:v>177.83412616359675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175.70254160296619</c:v>
                </c:pt>
                <c:pt idx="1238">
                  <c:v>183.48579191810904</c:v>
                </c:pt>
                <c:pt idx="1239">
                  <c:v>170.54627734919885</c:v>
                </c:pt>
                <c:pt idx="1240">
                  <c:v>189.66968286320051</c:v>
                </c:pt>
                <c:pt idx="1241">
                  <c:v>197.02717409633212</c:v>
                </c:pt>
                <c:pt idx="1242">
                  <c:v>194.66608402953744</c:v>
                </c:pt>
                <c:pt idx="1243">
                  <c:v>165.72147491774444</c:v>
                </c:pt>
                <c:pt idx="1244">
                  <c:v>192.39226471342442</c:v>
                </c:pt>
                <c:pt idx="1245">
                  <c:v>183.22774414318471</c:v>
                </c:pt>
                <c:pt idx="1246">
                  <c:v>182.16477349573157</c:v>
                </c:pt>
                <c:pt idx="1247">
                  <c:v>168.66757370271699</c:v>
                </c:pt>
                <c:pt idx="1248">
                  <c:v>191.77202191532385</c:v>
                </c:pt>
                <c:pt idx="1249">
                  <c:v>179.5878465775773</c:v>
                </c:pt>
                <c:pt idx="1250">
                  <c:v>162.31021582511784</c:v>
                </c:pt>
                <c:pt idx="1251">
                  <c:v>163.48773541588662</c:v>
                </c:pt>
                <c:pt idx="1252">
                  <c:v>176.37873504542844</c:v>
                </c:pt>
                <c:pt idx="1253">
                  <c:v>186.87702267311872</c:v>
                </c:pt>
                <c:pt idx="1254">
                  <c:v>182.80743909992603</c:v>
                </c:pt>
                <c:pt idx="1255">
                  <c:v>175.13941306203191</c:v>
                </c:pt>
                <c:pt idx="1256">
                  <c:v>171.99987761090102</c:v>
                </c:pt>
                <c:pt idx="1257">
                  <c:v>181.27499523016357</c:v>
                </c:pt>
                <c:pt idx="1258">
                  <c:v>181.69422043260099</c:v>
                </c:pt>
                <c:pt idx="1259">
                  <c:v>182.7550612641451</c:v>
                </c:pt>
                <c:pt idx="1260">
                  <c:v>172.3027082577465</c:v>
                </c:pt>
                <c:pt idx="1261">
                  <c:v>189.1676101091191</c:v>
                </c:pt>
                <c:pt idx="1262">
                  <c:v>194.82411489511941</c:v>
                </c:pt>
                <c:pt idx="1263">
                  <c:v>193.44948491632186</c:v>
                </c:pt>
                <c:pt idx="1264">
                  <c:v>189.70707575223196</c:v>
                </c:pt>
                <c:pt idx="1265">
                  <c:v>188.41824496343088</c:v>
                </c:pt>
                <c:pt idx="1266">
                  <c:v>175.68554561829094</c:v>
                </c:pt>
                <c:pt idx="1267">
                  <c:v>179.238677489493</c:v>
                </c:pt>
                <c:pt idx="1268">
                  <c:v>186.65616644666014</c:v>
                </c:pt>
                <c:pt idx="1269">
                  <c:v>170.66334827259118</c:v>
                </c:pt>
                <c:pt idx="1270">
                  <c:v>185.04742846635034</c:v>
                </c:pt>
                <c:pt idx="1271">
                  <c:v>187.55899483981023</c:v>
                </c:pt>
                <c:pt idx="1272">
                  <c:v>175.75020088450182</c:v>
                </c:pt>
                <c:pt idx="1273">
                  <c:v>197.56919057492141</c:v>
                </c:pt>
                <c:pt idx="1274">
                  <c:v>195.30224005013375</c:v>
                </c:pt>
                <c:pt idx="1275">
                  <c:v>173.64242032917588</c:v>
                </c:pt>
                <c:pt idx="1276">
                  <c:v>167.40779037349517</c:v>
                </c:pt>
                <c:pt idx="1277">
                  <c:v>176.54944584918044</c:v>
                </c:pt>
                <c:pt idx="1278">
                  <c:v>185.05657339078866</c:v>
                </c:pt>
                <c:pt idx="1279">
                  <c:v>170.58168640589446</c:v>
                </c:pt>
                <c:pt idx="1280">
                  <c:v>179.3436930051939</c:v>
                </c:pt>
                <c:pt idx="1281">
                  <c:v>186.79001725227545</c:v>
                </c:pt>
                <c:pt idx="1282">
                  <c:v>184.00996962634139</c:v>
                </c:pt>
                <c:pt idx="1283">
                  <c:v>191.84426575245342</c:v>
                </c:pt>
                <c:pt idx="1284">
                  <c:v>185.77336265436011</c:v>
                </c:pt>
                <c:pt idx="1285">
                  <c:v>190.85732631892901</c:v>
                </c:pt>
                <c:pt idx="1286">
                  <c:v>178.59084684278994</c:v>
                </c:pt>
                <c:pt idx="1287">
                  <c:v>177.61341864126769</c:v>
                </c:pt>
                <c:pt idx="1288">
                  <c:v>170.22672492590561</c:v>
                </c:pt>
                <c:pt idx="1289">
                  <c:v>177.51004381447243</c:v>
                </c:pt>
                <c:pt idx="1290">
                  <c:v>177.69764915372645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184.61254325781223</c:v>
                </c:pt>
                <c:pt idx="1294">
                  <c:v>173.02218745595201</c:v>
                </c:pt>
                <c:pt idx="1295">
                  <c:v>175.37955941212419</c:v>
                </c:pt>
                <c:pt idx="1296">
                  <c:v>172.65707675499672</c:v>
                </c:pt>
                <c:pt idx="1297">
                  <c:v>171.40254962152704</c:v>
                </c:pt>
                <c:pt idx="1298">
                  <c:v>172.91994621686544</c:v>
                </c:pt>
                <c:pt idx="1299">
                  <c:v>162.68299462019004</c:v>
                </c:pt>
                <c:pt idx="1300">
                  <c:v>164.30949756383134</c:v>
                </c:pt>
                <c:pt idx="1301">
                  <c:v>180.44794426613436</c:v>
                </c:pt>
                <c:pt idx="1302">
                  <c:v>176.50503241814167</c:v>
                </c:pt>
                <c:pt idx="1303">
                  <c:v>210.74128998946682</c:v>
                </c:pt>
                <c:pt idx="1304">
                  <c:v>190.41845875088379</c:v>
                </c:pt>
                <c:pt idx="1305">
                  <c:v>192.15991201091671</c:v>
                </c:pt>
                <c:pt idx="1306">
                  <c:v>179.73365867568873</c:v>
                </c:pt>
                <c:pt idx="1307">
                  <c:v>197.51002889659378</c:v>
                </c:pt>
                <c:pt idx="1308">
                  <c:v>173.62174831755871</c:v>
                </c:pt>
                <c:pt idx="1309">
                  <c:v>186.56883864862965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166.17815348924987</c:v>
                </c:pt>
                <c:pt idx="1313">
                  <c:v>185.28414096443146</c:v>
                </c:pt>
                <c:pt idx="1314">
                  <c:v>171.50808019932492</c:v>
                </c:pt>
                <c:pt idx="1315">
                  <c:v>180.79112036284045</c:v>
                </c:pt>
                <c:pt idx="1316">
                  <c:v>179.43147186104707</c:v>
                </c:pt>
                <c:pt idx="1317">
                  <c:v>161.7054559253726</c:v>
                </c:pt>
                <c:pt idx="1318">
                  <c:v>165.12395281650518</c:v>
                </c:pt>
                <c:pt idx="1319">
                  <c:v>187.7992863592597</c:v>
                </c:pt>
                <c:pt idx="1320">
                  <c:v>185.16335226399386</c:v>
                </c:pt>
                <c:pt idx="1321">
                  <c:v>170.19648168436899</c:v>
                </c:pt>
                <c:pt idx="1322">
                  <c:v>183.61583331415267</c:v>
                </c:pt>
                <c:pt idx="1323">
                  <c:v>187.5013507044799</c:v>
                </c:pt>
                <c:pt idx="1324">
                  <c:v>181.26377200242231</c:v>
                </c:pt>
                <c:pt idx="1325">
                  <c:v>187.02662287171557</c:v>
                </c:pt>
                <c:pt idx="1326">
                  <c:v>175.82368893336167</c:v>
                </c:pt>
                <c:pt idx="1327">
                  <c:v>167.04130064091919</c:v>
                </c:pt>
                <c:pt idx="1328">
                  <c:v>168.73651772153585</c:v>
                </c:pt>
                <c:pt idx="1329">
                  <c:v>171.88845520583797</c:v>
                </c:pt>
                <c:pt idx="1330">
                  <c:v>187.84228624982325</c:v>
                </c:pt>
                <c:pt idx="1331">
                  <c:v>161.56841784842007</c:v>
                </c:pt>
                <c:pt idx="1332">
                  <c:v>185.29458506059248</c:v>
                </c:pt>
                <c:pt idx="1333">
                  <c:v>154.55864888652548</c:v>
                </c:pt>
                <c:pt idx="1334">
                  <c:v>186.71746057545656</c:v>
                </c:pt>
                <c:pt idx="1335">
                  <c:v>187.46855069407911</c:v>
                </c:pt>
                <c:pt idx="1336">
                  <c:v>186.11633051297008</c:v>
                </c:pt>
                <c:pt idx="1337">
                  <c:v>187.0962424959161</c:v>
                </c:pt>
                <c:pt idx="1338">
                  <c:v>194.28179390504459</c:v>
                </c:pt>
                <c:pt idx="1339">
                  <c:v>181.88670365101382</c:v>
                </c:pt>
                <c:pt idx="1340">
                  <c:v>168.3892510658192</c:v>
                </c:pt>
                <c:pt idx="1341">
                  <c:v>177.98810196526733</c:v>
                </c:pt>
                <c:pt idx="1342">
                  <c:v>187.1612148476554</c:v>
                </c:pt>
                <c:pt idx="1343">
                  <c:v>184.30994843008435</c:v>
                </c:pt>
                <c:pt idx="1344">
                  <c:v>172.15859899109017</c:v>
                </c:pt>
                <c:pt idx="1345">
                  <c:v>196.58343218756033</c:v>
                </c:pt>
                <c:pt idx="1346">
                  <c:v>180.58988115463833</c:v>
                </c:pt>
                <c:pt idx="1347">
                  <c:v>186.18703823454103</c:v>
                </c:pt>
                <c:pt idx="1348">
                  <c:v>177.97420026614299</c:v>
                </c:pt>
                <c:pt idx="1349">
                  <c:v>188.30591351661639</c:v>
                </c:pt>
                <c:pt idx="1350">
                  <c:v>203.72305183848695</c:v>
                </c:pt>
                <c:pt idx="1351">
                  <c:v>173.78726654054594</c:v>
                </c:pt>
                <c:pt idx="1352">
                  <c:v>192.7897126372126</c:v>
                </c:pt>
                <c:pt idx="1353">
                  <c:v>177.33702211074765</c:v>
                </c:pt>
                <c:pt idx="1354">
                  <c:v>195.78648719939125</c:v>
                </c:pt>
                <c:pt idx="1355">
                  <c:v>186.00887899537381</c:v>
                </c:pt>
                <c:pt idx="1356">
                  <c:v>179.45258504844858</c:v>
                </c:pt>
                <c:pt idx="1357">
                  <c:v>175.39035022226597</c:v>
                </c:pt>
                <c:pt idx="1358">
                  <c:v>173.64798475215082</c:v>
                </c:pt>
                <c:pt idx="1359">
                  <c:v>160.08275903924402</c:v>
                </c:pt>
                <c:pt idx="1360">
                  <c:v>152.55664856247063</c:v>
                </c:pt>
                <c:pt idx="1361">
                  <c:v>187.26335870062681</c:v>
                </c:pt>
                <c:pt idx="1362">
                  <c:v>187.3120222093971</c:v>
                </c:pt>
                <c:pt idx="1363">
                  <c:v>187.73925701114308</c:v>
                </c:pt>
                <c:pt idx="1364">
                  <c:v>172.17488672798825</c:v>
                </c:pt>
                <c:pt idx="1365">
                  <c:v>190.49257373222167</c:v>
                </c:pt>
                <c:pt idx="1366">
                  <c:v>174.49116426592184</c:v>
                </c:pt>
                <c:pt idx="1367">
                  <c:v>166.50902223066552</c:v>
                </c:pt>
                <c:pt idx="1368">
                  <c:v>171.63851135838391</c:v>
                </c:pt>
                <c:pt idx="1369">
                  <c:v>193.03123936027086</c:v>
                </c:pt>
                <c:pt idx="1370">
                  <c:v>192.3639829750411</c:v>
                </c:pt>
                <c:pt idx="1371">
                  <c:v>183.46900474104652</c:v>
                </c:pt>
                <c:pt idx="1372">
                  <c:v>182.0382452525098</c:v>
                </c:pt>
                <c:pt idx="1373">
                  <c:v>187.34019782581404</c:v>
                </c:pt>
                <c:pt idx="1374">
                  <c:v>186.18909391225392</c:v>
                </c:pt>
                <c:pt idx="1375">
                  <c:v>191.48744821236156</c:v>
                </c:pt>
                <c:pt idx="1376">
                  <c:v>179.50061859268268</c:v>
                </c:pt>
                <c:pt idx="1377">
                  <c:v>177.09288034892919</c:v>
                </c:pt>
                <c:pt idx="1378">
                  <c:v>156.9887642593045</c:v>
                </c:pt>
                <c:pt idx="1379">
                  <c:v>170.43157733515619</c:v>
                </c:pt>
                <c:pt idx="1380">
                  <c:v>181.16203341738554</c:v>
                </c:pt>
                <c:pt idx="1381">
                  <c:v>162.66355002724546</c:v>
                </c:pt>
                <c:pt idx="1382">
                  <c:v>169.60895808860994</c:v>
                </c:pt>
                <c:pt idx="1383">
                  <c:v>180.63982688262402</c:v>
                </c:pt>
                <c:pt idx="1384">
                  <c:v>173.4116740493977</c:v>
                </c:pt>
                <c:pt idx="1385">
                  <c:v>170.66323741054273</c:v>
                </c:pt>
                <c:pt idx="1386">
                  <c:v>190.92233855270473</c:v>
                </c:pt>
                <c:pt idx="1387">
                  <c:v>205.56520901745318</c:v>
                </c:pt>
                <c:pt idx="1388">
                  <c:v>167.65046348563934</c:v>
                </c:pt>
                <c:pt idx="1389">
                  <c:v>180.29647193407976</c:v>
                </c:pt>
                <c:pt idx="1390">
                  <c:v>171.84727620440898</c:v>
                </c:pt>
                <c:pt idx="1391">
                  <c:v>176.72506073168529</c:v>
                </c:pt>
                <c:pt idx="1392">
                  <c:v>162.85926918705891</c:v>
                </c:pt>
                <c:pt idx="1393">
                  <c:v>173.42731742829957</c:v>
                </c:pt>
                <c:pt idx="1394">
                  <c:v>177.74440727915734</c:v>
                </c:pt>
                <c:pt idx="1395">
                  <c:v>177.9154117752376</c:v>
                </c:pt>
                <c:pt idx="1396">
                  <c:v>182.23177206455821</c:v>
                </c:pt>
                <c:pt idx="1397">
                  <c:v>186.70606153710227</c:v>
                </c:pt>
                <c:pt idx="1398">
                  <c:v>173.14805789563766</c:v>
                </c:pt>
                <c:pt idx="1399">
                  <c:v>171.84449067968291</c:v>
                </c:pt>
                <c:pt idx="1400">
                  <c:v>176.23483088790707</c:v>
                </c:pt>
                <c:pt idx="1401">
                  <c:v>194.04614850338743</c:v>
                </c:pt>
                <c:pt idx="1402">
                  <c:v>188.03070265603466</c:v>
                </c:pt>
                <c:pt idx="1403">
                  <c:v>185.57220870678285</c:v>
                </c:pt>
                <c:pt idx="1404">
                  <c:v>174.93764797201575</c:v>
                </c:pt>
                <c:pt idx="1405">
                  <c:v>170.74928332431068</c:v>
                </c:pt>
                <c:pt idx="1406">
                  <c:v>179.74868564595127</c:v>
                </c:pt>
                <c:pt idx="1407">
                  <c:v>182.5622206272885</c:v>
                </c:pt>
                <c:pt idx="1408">
                  <c:v>174.58571144984924</c:v>
                </c:pt>
                <c:pt idx="1409">
                  <c:v>158.19001976745483</c:v>
                </c:pt>
                <c:pt idx="1410">
                  <c:v>190.73693814385766</c:v>
                </c:pt>
                <c:pt idx="1411">
                  <c:v>179.01200155065388</c:v>
                </c:pt>
                <c:pt idx="1412">
                  <c:v>185.44679925371631</c:v>
                </c:pt>
                <c:pt idx="1413">
                  <c:v>192.28756179289189</c:v>
                </c:pt>
                <c:pt idx="1414">
                  <c:v>194.83672329828786</c:v>
                </c:pt>
                <c:pt idx="1415">
                  <c:v>178.23638169291991</c:v>
                </c:pt>
                <c:pt idx="1416">
                  <c:v>191.67858510090946</c:v>
                </c:pt>
                <c:pt idx="1417">
                  <c:v>178.86327514706792</c:v>
                </c:pt>
                <c:pt idx="1418">
                  <c:v>173.67291317981227</c:v>
                </c:pt>
                <c:pt idx="1419">
                  <c:v>161.68202877418156</c:v>
                </c:pt>
                <c:pt idx="1420">
                  <c:v>155.21358305961672</c:v>
                </c:pt>
                <c:pt idx="1421">
                  <c:v>188.86846965377484</c:v>
                </c:pt>
                <c:pt idx="1422">
                  <c:v>171.21618941677161</c:v>
                </c:pt>
                <c:pt idx="1423">
                  <c:v>170.94427445179741</c:v>
                </c:pt>
                <c:pt idx="1424">
                  <c:v>173.98800289647306</c:v>
                </c:pt>
                <c:pt idx="1425">
                  <c:v>170.63965090165306</c:v>
                </c:pt>
                <c:pt idx="1426">
                  <c:v>179.92507867327825</c:v>
                </c:pt>
                <c:pt idx="1427">
                  <c:v>192.22977911949488</c:v>
                </c:pt>
                <c:pt idx="1428">
                  <c:v>154.64296342223309</c:v>
                </c:pt>
                <c:pt idx="1429">
                  <c:v>185.59190861850024</c:v>
                </c:pt>
                <c:pt idx="1430">
                  <c:v>177.47361806442871</c:v>
                </c:pt>
                <c:pt idx="1431">
                  <c:v>187.17051663372138</c:v>
                </c:pt>
                <c:pt idx="1432">
                  <c:v>175.73795822238895</c:v>
                </c:pt>
                <c:pt idx="1433">
                  <c:v>179.49622003900748</c:v>
                </c:pt>
                <c:pt idx="1434">
                  <c:v>191.54133289686536</c:v>
                </c:pt>
                <c:pt idx="1435">
                  <c:v>159.79483837046246</c:v>
                </c:pt>
                <c:pt idx="1436">
                  <c:v>188.31350110593289</c:v>
                </c:pt>
                <c:pt idx="1437">
                  <c:v>171.44923599800509</c:v>
                </c:pt>
                <c:pt idx="1438">
                  <c:v>188.32283113969567</c:v>
                </c:pt>
                <c:pt idx="1439">
                  <c:v>175.04361307798447</c:v>
                </c:pt>
                <c:pt idx="1440">
                  <c:v>177.87024554043953</c:v>
                </c:pt>
                <c:pt idx="1441">
                  <c:v>172.9304509789867</c:v>
                </c:pt>
                <c:pt idx="1442">
                  <c:v>194.99544596242256</c:v>
                </c:pt>
                <c:pt idx="1443">
                  <c:v>168.24917064845127</c:v>
                </c:pt>
                <c:pt idx="1444">
                  <c:v>172.44713703189336</c:v>
                </c:pt>
                <c:pt idx="1445">
                  <c:v>196.18358642018711</c:v>
                </c:pt>
                <c:pt idx="1446">
                  <c:v>179.07354432206679</c:v>
                </c:pt>
                <c:pt idx="1447">
                  <c:v>180.59008225274118</c:v>
                </c:pt>
                <c:pt idx="1448">
                  <c:v>175.13324466545453</c:v>
                </c:pt>
                <c:pt idx="1449">
                  <c:v>188.97980439924009</c:v>
                </c:pt>
                <c:pt idx="1450">
                  <c:v>177.18161831196258</c:v>
                </c:pt>
                <c:pt idx="1451">
                  <c:v>183.92602963061279</c:v>
                </c:pt>
                <c:pt idx="1452">
                  <c:v>187.48963591412135</c:v>
                </c:pt>
                <c:pt idx="1453">
                  <c:v>186.50442145913112</c:v>
                </c:pt>
                <c:pt idx="1454">
                  <c:v>192.97150972197153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170.37285580878915</c:v>
                </c:pt>
                <c:pt idx="1458">
                  <c:v>183.28488321213547</c:v>
                </c:pt>
                <c:pt idx="1459">
                  <c:v>166.59687770831459</c:v>
                </c:pt>
                <c:pt idx="1460">
                  <c:v>189.71989936178915</c:v>
                </c:pt>
                <c:pt idx="1461">
                  <c:v>170.89680840441599</c:v>
                </c:pt>
                <c:pt idx="1462">
                  <c:v>180.44159378083978</c:v>
                </c:pt>
                <c:pt idx="1463">
                  <c:v>184.70827063705491</c:v>
                </c:pt>
                <c:pt idx="1464">
                  <c:v>171.98739429956007</c:v>
                </c:pt>
                <c:pt idx="1465">
                  <c:v>172.02247724692398</c:v>
                </c:pt>
                <c:pt idx="1466">
                  <c:v>188.38795283672314</c:v>
                </c:pt>
                <c:pt idx="1467">
                  <c:v>173.99790793996974</c:v>
                </c:pt>
                <c:pt idx="1468">
                  <c:v>171.97631629395107</c:v>
                </c:pt>
                <c:pt idx="1469">
                  <c:v>196.53359795904629</c:v>
                </c:pt>
                <c:pt idx="1470">
                  <c:v>173.70595471282692</c:v>
                </c:pt>
                <c:pt idx="1471">
                  <c:v>178.67177876971726</c:v>
                </c:pt>
                <c:pt idx="1472">
                  <c:v>191.20898948002309</c:v>
                </c:pt>
                <c:pt idx="1473">
                  <c:v>173.53478059692313</c:v>
                </c:pt>
                <c:pt idx="1474">
                  <c:v>186.3209680182741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188.16864426121856</c:v>
                </c:pt>
                <c:pt idx="1478">
                  <c:v>180.66555653626227</c:v>
                </c:pt>
                <c:pt idx="1479">
                  <c:v>184.31089452920017</c:v>
                </c:pt>
                <c:pt idx="1480">
                  <c:v>157.54893885298142</c:v>
                </c:pt>
                <c:pt idx="1481">
                  <c:v>174.73616257097541</c:v>
                </c:pt>
                <c:pt idx="1482">
                  <c:v>174.01728743810673</c:v>
                </c:pt>
                <c:pt idx="1483">
                  <c:v>189.20360795060219</c:v>
                </c:pt>
                <c:pt idx="1484">
                  <c:v>186.70663626702006</c:v>
                </c:pt>
                <c:pt idx="1485">
                  <c:v>189.26699416323532</c:v>
                </c:pt>
                <c:pt idx="1486">
                  <c:v>191.12322137234787</c:v>
                </c:pt>
                <c:pt idx="1487">
                  <c:v>177.05471164848916</c:v>
                </c:pt>
                <c:pt idx="1488">
                  <c:v>159.76237071719703</c:v>
                </c:pt>
                <c:pt idx="1489">
                  <c:v>186.28337110786023</c:v>
                </c:pt>
                <c:pt idx="1490">
                  <c:v>179.75755570238439</c:v>
                </c:pt>
                <c:pt idx="1491">
                  <c:v>177.63115044437509</c:v>
                </c:pt>
                <c:pt idx="1492">
                  <c:v>169.68685336120964</c:v>
                </c:pt>
                <c:pt idx="1493">
                  <c:v>187.64113232802313</c:v>
                </c:pt>
                <c:pt idx="1494">
                  <c:v>172.5928438024055</c:v>
                </c:pt>
                <c:pt idx="1495">
                  <c:v>167.26556552553137</c:v>
                </c:pt>
                <c:pt idx="1496">
                  <c:v>181.89135101161034</c:v>
                </c:pt>
                <c:pt idx="1497">
                  <c:v>179.21149659606678</c:v>
                </c:pt>
                <c:pt idx="1498">
                  <c:v>188.09793197285094</c:v>
                </c:pt>
                <c:pt idx="1499">
                  <c:v>194.74995706633135</c:v>
                </c:pt>
                <c:pt idx="1500">
                  <c:v>185.57559941252111</c:v>
                </c:pt>
                <c:pt idx="1501">
                  <c:v>208.12627226584485</c:v>
                </c:pt>
                <c:pt idx="1502">
                  <c:v>181.33370067149824</c:v>
                </c:pt>
                <c:pt idx="1503">
                  <c:v>167.49042640527838</c:v>
                </c:pt>
                <c:pt idx="1504">
                  <c:v>182.19987090949436</c:v>
                </c:pt>
                <c:pt idx="1505">
                  <c:v>199.89717936969171</c:v>
                </c:pt>
                <c:pt idx="1506">
                  <c:v>176.17880693332765</c:v>
                </c:pt>
                <c:pt idx="1507">
                  <c:v>182.6542301111952</c:v>
                </c:pt>
                <c:pt idx="1508">
                  <c:v>179.90153843719639</c:v>
                </c:pt>
                <c:pt idx="1509">
                  <c:v>175.64687225864725</c:v>
                </c:pt>
                <c:pt idx="1510">
                  <c:v>165.55744360440551</c:v>
                </c:pt>
                <c:pt idx="1511">
                  <c:v>194.79017685335648</c:v>
                </c:pt>
                <c:pt idx="1512">
                  <c:v>175.33337705569255</c:v>
                </c:pt>
                <c:pt idx="1513">
                  <c:v>169.32401254330222</c:v>
                </c:pt>
                <c:pt idx="1514">
                  <c:v>188.77684163980439</c:v>
                </c:pt>
                <c:pt idx="1515">
                  <c:v>186.27286767932168</c:v>
                </c:pt>
                <c:pt idx="1516">
                  <c:v>174.82001079921332</c:v>
                </c:pt>
                <c:pt idx="1517">
                  <c:v>191.46308987595449</c:v>
                </c:pt>
                <c:pt idx="1518">
                  <c:v>194.65135100274151</c:v>
                </c:pt>
                <c:pt idx="1519">
                  <c:v>187.23500128721867</c:v>
                </c:pt>
                <c:pt idx="1520">
                  <c:v>158.52875598011184</c:v>
                </c:pt>
                <c:pt idx="1521">
                  <c:v>171.28521402403371</c:v>
                </c:pt>
                <c:pt idx="1522">
                  <c:v>209.11067365550815</c:v>
                </c:pt>
                <c:pt idx="1523">
                  <c:v>175.39975431031186</c:v>
                </c:pt>
                <c:pt idx="1524">
                  <c:v>180.91809776660602</c:v>
                </c:pt>
                <c:pt idx="1525">
                  <c:v>196.4871765888393</c:v>
                </c:pt>
                <c:pt idx="1526">
                  <c:v>171.10723080585893</c:v>
                </c:pt>
                <c:pt idx="1527">
                  <c:v>182.47078002587469</c:v>
                </c:pt>
                <c:pt idx="1528">
                  <c:v>181.5181618619134</c:v>
                </c:pt>
                <c:pt idx="1529">
                  <c:v>183.74149961371779</c:v>
                </c:pt>
                <c:pt idx="1530">
                  <c:v>178.24931486249992</c:v>
                </c:pt>
                <c:pt idx="1531">
                  <c:v>182.99453738701973</c:v>
                </c:pt>
                <c:pt idx="1532">
                  <c:v>160.01511335385672</c:v>
                </c:pt>
                <c:pt idx="1533">
                  <c:v>184.83816638971686</c:v>
                </c:pt>
                <c:pt idx="1534">
                  <c:v>199.59183879079688</c:v>
                </c:pt>
                <c:pt idx="1535">
                  <c:v>162.90414822280025</c:v>
                </c:pt>
                <c:pt idx="1536">
                  <c:v>185.98065553788865</c:v>
                </c:pt>
                <c:pt idx="1537">
                  <c:v>168.84539902645056</c:v>
                </c:pt>
                <c:pt idx="1538">
                  <c:v>184.87518094824358</c:v>
                </c:pt>
                <c:pt idx="1539">
                  <c:v>180.15883005537464</c:v>
                </c:pt>
                <c:pt idx="1540">
                  <c:v>167.25665472819463</c:v>
                </c:pt>
                <c:pt idx="1541">
                  <c:v>169.03074053348212</c:v>
                </c:pt>
                <c:pt idx="1542">
                  <c:v>181.83021220565615</c:v>
                </c:pt>
                <c:pt idx="1543">
                  <c:v>176.74036685387367</c:v>
                </c:pt>
                <c:pt idx="1544">
                  <c:v>184.31863287268715</c:v>
                </c:pt>
                <c:pt idx="1545">
                  <c:v>183.67762600168697</c:v>
                </c:pt>
                <c:pt idx="1546">
                  <c:v>185.15966760305798</c:v>
                </c:pt>
                <c:pt idx="1547">
                  <c:v>181.30865677037738</c:v>
                </c:pt>
                <c:pt idx="1548">
                  <c:v>173.55076971503277</c:v>
                </c:pt>
                <c:pt idx="1549">
                  <c:v>173.65342920542034</c:v>
                </c:pt>
                <c:pt idx="1550">
                  <c:v>186.68213999907456</c:v>
                </c:pt>
                <c:pt idx="1551">
                  <c:v>190.29716458129687</c:v>
                </c:pt>
                <c:pt idx="1552">
                  <c:v>181.74618354894724</c:v>
                </c:pt>
                <c:pt idx="1553">
                  <c:v>169.67570682235726</c:v>
                </c:pt>
                <c:pt idx="1554">
                  <c:v>172.61887417483698</c:v>
                </c:pt>
                <c:pt idx="1555">
                  <c:v>183.39124768968696</c:v>
                </c:pt>
                <c:pt idx="1556">
                  <c:v>178.97794597309706</c:v>
                </c:pt>
                <c:pt idx="1557">
                  <c:v>177.87911796058057</c:v>
                </c:pt>
                <c:pt idx="1558">
                  <c:v>176.04009937633745</c:v>
                </c:pt>
                <c:pt idx="1559">
                  <c:v>189.95358620714302</c:v>
                </c:pt>
                <c:pt idx="1560">
                  <c:v>175.40133355730052</c:v>
                </c:pt>
                <c:pt idx="1561">
                  <c:v>190.36614781288446</c:v>
                </c:pt>
                <c:pt idx="1562">
                  <c:v>188.96342692333405</c:v>
                </c:pt>
                <c:pt idx="1563">
                  <c:v>168.00819656040326</c:v>
                </c:pt>
                <c:pt idx="1564">
                  <c:v>154.34121126398725</c:v>
                </c:pt>
                <c:pt idx="1565">
                  <c:v>161.80125449057118</c:v>
                </c:pt>
                <c:pt idx="1566">
                  <c:v>164.74501359118551</c:v>
                </c:pt>
                <c:pt idx="1567">
                  <c:v>191.94165591859269</c:v>
                </c:pt>
                <c:pt idx="1568">
                  <c:v>170.1438153056724</c:v>
                </c:pt>
                <c:pt idx="1569">
                  <c:v>157.68664865951047</c:v>
                </c:pt>
                <c:pt idx="1570">
                  <c:v>191.05298289117209</c:v>
                </c:pt>
                <c:pt idx="1571">
                  <c:v>198.04521328008408</c:v>
                </c:pt>
                <c:pt idx="1572">
                  <c:v>189.93431257968513</c:v>
                </c:pt>
                <c:pt idx="1573">
                  <c:v>166.50660957083321</c:v>
                </c:pt>
                <c:pt idx="1574">
                  <c:v>179.28354535025392</c:v>
                </c:pt>
                <c:pt idx="1575">
                  <c:v>176.15737128180984</c:v>
                </c:pt>
                <c:pt idx="1576">
                  <c:v>188.48657689237308</c:v>
                </c:pt>
                <c:pt idx="1577">
                  <c:v>180.16047058077996</c:v>
                </c:pt>
                <c:pt idx="1578">
                  <c:v>193.12612455895879</c:v>
                </c:pt>
                <c:pt idx="1579">
                  <c:v>194.70166267724247</c:v>
                </c:pt>
                <c:pt idx="1580">
                  <c:v>189.61718554428509</c:v>
                </c:pt>
                <c:pt idx="1581">
                  <c:v>181.32133894433909</c:v>
                </c:pt>
                <c:pt idx="1582">
                  <c:v>195.59083184287832</c:v>
                </c:pt>
                <c:pt idx="1583">
                  <c:v>179.95853874497533</c:v>
                </c:pt>
                <c:pt idx="1584">
                  <c:v>173.03356373721186</c:v>
                </c:pt>
                <c:pt idx="1585">
                  <c:v>185.66859251713686</c:v>
                </c:pt>
                <c:pt idx="1586">
                  <c:v>198.79799238804725</c:v>
                </c:pt>
                <c:pt idx="1587">
                  <c:v>181.43445913751893</c:v>
                </c:pt>
                <c:pt idx="1588">
                  <c:v>182.89041884998531</c:v>
                </c:pt>
                <c:pt idx="1589">
                  <c:v>188.00818151072207</c:v>
                </c:pt>
                <c:pt idx="1590">
                  <c:v>180.67476610232063</c:v>
                </c:pt>
                <c:pt idx="1591">
                  <c:v>175.64433683214827</c:v>
                </c:pt>
                <c:pt idx="1592">
                  <c:v>186.10856876053961</c:v>
                </c:pt>
                <c:pt idx="1593">
                  <c:v>187.11540836130064</c:v>
                </c:pt>
                <c:pt idx="1594">
                  <c:v>190.16066165978683</c:v>
                </c:pt>
                <c:pt idx="1595">
                  <c:v>171.82223663462324</c:v>
                </c:pt>
                <c:pt idx="1596">
                  <c:v>178.86054405811529</c:v>
                </c:pt>
                <c:pt idx="1597">
                  <c:v>171.26473983123353</c:v>
                </c:pt>
                <c:pt idx="1598">
                  <c:v>174.67293842381608</c:v>
                </c:pt>
                <c:pt idx="1599">
                  <c:v>180.75788886548861</c:v>
                </c:pt>
                <c:pt idx="1600">
                  <c:v>187.30538361047746</c:v>
                </c:pt>
                <c:pt idx="1601">
                  <c:v>167.53336009413226</c:v>
                </c:pt>
                <c:pt idx="1602">
                  <c:v>175.65264159974961</c:v>
                </c:pt>
                <c:pt idx="1603">
                  <c:v>174.79769714913033</c:v>
                </c:pt>
                <c:pt idx="1604">
                  <c:v>179.71435385229321</c:v>
                </c:pt>
                <c:pt idx="1605">
                  <c:v>166.52313621819019</c:v>
                </c:pt>
                <c:pt idx="1606">
                  <c:v>181.74831171950171</c:v>
                </c:pt>
                <c:pt idx="1607">
                  <c:v>192.47903360213635</c:v>
                </c:pt>
                <c:pt idx="1608">
                  <c:v>171.84128142940691</c:v>
                </c:pt>
                <c:pt idx="1609">
                  <c:v>180.28694287420572</c:v>
                </c:pt>
                <c:pt idx="1610">
                  <c:v>175.46541087894741</c:v>
                </c:pt>
                <c:pt idx="1611">
                  <c:v>179.64899385253744</c:v>
                </c:pt>
                <c:pt idx="1612">
                  <c:v>178.6539832582809</c:v>
                </c:pt>
                <c:pt idx="1613">
                  <c:v>186.50116216692038</c:v>
                </c:pt>
                <c:pt idx="1614">
                  <c:v>195.17428280070666</c:v>
                </c:pt>
                <c:pt idx="1615">
                  <c:v>182.90255336826337</c:v>
                </c:pt>
                <c:pt idx="1616">
                  <c:v>192.51087704642921</c:v>
                </c:pt>
                <c:pt idx="1617">
                  <c:v>167.74795659775154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182.63701729278029</c:v>
                </c:pt>
                <c:pt idx="1621">
                  <c:v>184.04410273350746</c:v>
                </c:pt>
                <c:pt idx="1622">
                  <c:v>171.49147933441432</c:v>
                </c:pt>
                <c:pt idx="1623">
                  <c:v>189.12394237060582</c:v>
                </c:pt>
                <c:pt idx="1624">
                  <c:v>175.91965890904407</c:v>
                </c:pt>
                <c:pt idx="1625">
                  <c:v>181.00561514571632</c:v>
                </c:pt>
                <c:pt idx="1626">
                  <c:v>169.08447232325793</c:v>
                </c:pt>
                <c:pt idx="1627">
                  <c:v>148.95798195906241</c:v>
                </c:pt>
                <c:pt idx="1628">
                  <c:v>187.59499854205995</c:v>
                </c:pt>
                <c:pt idx="1629">
                  <c:v>194.85238575605112</c:v>
                </c:pt>
                <c:pt idx="1630">
                  <c:v>201.25989657686418</c:v>
                </c:pt>
                <c:pt idx="1631">
                  <c:v>175.69793104264622</c:v>
                </c:pt>
                <c:pt idx="1632">
                  <c:v>195.98274072223435</c:v>
                </c:pt>
                <c:pt idx="1633">
                  <c:v>188.33789868019727</c:v>
                </c:pt>
                <c:pt idx="1634">
                  <c:v>178.1969665455419</c:v>
                </c:pt>
                <c:pt idx="1635">
                  <c:v>174.95570623465829</c:v>
                </c:pt>
                <c:pt idx="1636">
                  <c:v>167.73711848213003</c:v>
                </c:pt>
                <c:pt idx="1637">
                  <c:v>191.94560307185083</c:v>
                </c:pt>
                <c:pt idx="1638">
                  <c:v>176.4598892405098</c:v>
                </c:pt>
                <c:pt idx="1639">
                  <c:v>173.56775744453768</c:v>
                </c:pt>
                <c:pt idx="1640">
                  <c:v>172.74857798545466</c:v>
                </c:pt>
                <c:pt idx="1641">
                  <c:v>188.09092531195725</c:v>
                </c:pt>
                <c:pt idx="1642">
                  <c:v>183.733538463619</c:v>
                </c:pt>
                <c:pt idx="1643">
                  <c:v>190.73059150191278</c:v>
                </c:pt>
                <c:pt idx="1644">
                  <c:v>195.80734153615842</c:v>
                </c:pt>
                <c:pt idx="1645">
                  <c:v>172.04106411666004</c:v>
                </c:pt>
                <c:pt idx="1646">
                  <c:v>173.02154556316731</c:v>
                </c:pt>
                <c:pt idx="1647">
                  <c:v>186.69871248636804</c:v>
                </c:pt>
                <c:pt idx="1648">
                  <c:v>173.13041049021535</c:v>
                </c:pt>
                <c:pt idx="1649">
                  <c:v>183.55102392645924</c:v>
                </c:pt>
                <c:pt idx="1650">
                  <c:v>180.20574610385387</c:v>
                </c:pt>
                <c:pt idx="1651">
                  <c:v>181.90763810459021</c:v>
                </c:pt>
                <c:pt idx="1652">
                  <c:v>178.70035826238512</c:v>
                </c:pt>
                <c:pt idx="1653">
                  <c:v>165.29033467990072</c:v>
                </c:pt>
                <c:pt idx="1654">
                  <c:v>157.3858361003758</c:v>
                </c:pt>
                <c:pt idx="1655">
                  <c:v>166.03384889038625</c:v>
                </c:pt>
                <c:pt idx="1656">
                  <c:v>185.88428379309966</c:v>
                </c:pt>
                <c:pt idx="1657">
                  <c:v>179.33367363410474</c:v>
                </c:pt>
                <c:pt idx="1658">
                  <c:v>185.04214467328251</c:v>
                </c:pt>
                <c:pt idx="1659">
                  <c:v>181.44293183257713</c:v>
                </c:pt>
                <c:pt idx="1660">
                  <c:v>172.54252525110917</c:v>
                </c:pt>
                <c:pt idx="1661">
                  <c:v>177.45144726127836</c:v>
                </c:pt>
                <c:pt idx="1662">
                  <c:v>186.64519869568295</c:v>
                </c:pt>
                <c:pt idx="1663">
                  <c:v>182.85421729861613</c:v>
                </c:pt>
                <c:pt idx="1664">
                  <c:v>182.11671594540269</c:v>
                </c:pt>
                <c:pt idx="1665">
                  <c:v>194.89752049460887</c:v>
                </c:pt>
                <c:pt idx="1666">
                  <c:v>195.25129659412841</c:v>
                </c:pt>
                <c:pt idx="1667">
                  <c:v>190.17569545680891</c:v>
                </c:pt>
                <c:pt idx="1668">
                  <c:v>184.43187384218356</c:v>
                </c:pt>
                <c:pt idx="1669">
                  <c:v>164.51399654759149</c:v>
                </c:pt>
                <c:pt idx="1670">
                  <c:v>198.28638319232871</c:v>
                </c:pt>
                <c:pt idx="1671">
                  <c:v>175.48441370204716</c:v>
                </c:pt>
                <c:pt idx="1672">
                  <c:v>154.01162056528477</c:v>
                </c:pt>
                <c:pt idx="1673">
                  <c:v>162.29978005244925</c:v>
                </c:pt>
                <c:pt idx="1674">
                  <c:v>177.90230940111474</c:v>
                </c:pt>
                <c:pt idx="1675">
                  <c:v>171.89261922484937</c:v>
                </c:pt>
                <c:pt idx="1676">
                  <c:v>182.15726036816358</c:v>
                </c:pt>
                <c:pt idx="1677">
                  <c:v>197.53267534251339</c:v>
                </c:pt>
                <c:pt idx="1678">
                  <c:v>192.56124189600598</c:v>
                </c:pt>
                <c:pt idx="1679">
                  <c:v>191.84119699621527</c:v>
                </c:pt>
                <c:pt idx="1680">
                  <c:v>171.61575298494699</c:v>
                </c:pt>
                <c:pt idx="1681">
                  <c:v>179.38787902834019</c:v>
                </c:pt>
                <c:pt idx="1682">
                  <c:v>179.46172060781629</c:v>
                </c:pt>
                <c:pt idx="1683">
                  <c:v>199.16290777990403</c:v>
                </c:pt>
                <c:pt idx="1684">
                  <c:v>200.6273653822478</c:v>
                </c:pt>
                <c:pt idx="1685">
                  <c:v>163.66953117347683</c:v>
                </c:pt>
                <c:pt idx="1686">
                  <c:v>177.81880646705451</c:v>
                </c:pt>
                <c:pt idx="1687">
                  <c:v>166.34987046769652</c:v>
                </c:pt>
                <c:pt idx="1688">
                  <c:v>194.74506546375213</c:v>
                </c:pt>
                <c:pt idx="1689">
                  <c:v>165.00957437876247</c:v>
                </c:pt>
                <c:pt idx="1690">
                  <c:v>189.25690306990725</c:v>
                </c:pt>
                <c:pt idx="1691">
                  <c:v>184.01224731212866</c:v>
                </c:pt>
                <c:pt idx="1692">
                  <c:v>176.37907300773765</c:v>
                </c:pt>
                <c:pt idx="1693">
                  <c:v>160.89214395453686</c:v>
                </c:pt>
                <c:pt idx="1694">
                  <c:v>183.96640396444133</c:v>
                </c:pt>
                <c:pt idx="1695">
                  <c:v>175.28615925688035</c:v>
                </c:pt>
                <c:pt idx="1696">
                  <c:v>186.80413267093334</c:v>
                </c:pt>
                <c:pt idx="1697">
                  <c:v>195.64249980980279</c:v>
                </c:pt>
                <c:pt idx="1698">
                  <c:v>169.34461008846301</c:v>
                </c:pt>
                <c:pt idx="1699">
                  <c:v>178.36370464725616</c:v>
                </c:pt>
                <c:pt idx="1700">
                  <c:v>178.44113716187292</c:v>
                </c:pt>
                <c:pt idx="1701">
                  <c:v>194.46944145297724</c:v>
                </c:pt>
                <c:pt idx="1702">
                  <c:v>168.78108648196701</c:v>
                </c:pt>
                <c:pt idx="1703">
                  <c:v>193.61394858669647</c:v>
                </c:pt>
                <c:pt idx="1704">
                  <c:v>172.97284172787414</c:v>
                </c:pt>
                <c:pt idx="1705">
                  <c:v>182.54447856540969</c:v>
                </c:pt>
                <c:pt idx="1706">
                  <c:v>198.69124728964073</c:v>
                </c:pt>
                <c:pt idx="1707">
                  <c:v>183.8829661702413</c:v>
                </c:pt>
                <c:pt idx="1708">
                  <c:v>174.46121019502183</c:v>
                </c:pt>
                <c:pt idx="1709">
                  <c:v>168.70277330643148</c:v>
                </c:pt>
                <c:pt idx="1710">
                  <c:v>192.26987255755455</c:v>
                </c:pt>
                <c:pt idx="1711">
                  <c:v>181.75117245750354</c:v>
                </c:pt>
                <c:pt idx="1712">
                  <c:v>181.23977808124843</c:v>
                </c:pt>
                <c:pt idx="1713">
                  <c:v>166.27497186664823</c:v>
                </c:pt>
                <c:pt idx="1714">
                  <c:v>173.6397502108795</c:v>
                </c:pt>
                <c:pt idx="1715">
                  <c:v>182.93722602082161</c:v>
                </c:pt>
                <c:pt idx="1716">
                  <c:v>166.27319647040028</c:v>
                </c:pt>
                <c:pt idx="1717">
                  <c:v>174.99355228703575</c:v>
                </c:pt>
                <c:pt idx="1718">
                  <c:v>201.58915089067682</c:v>
                </c:pt>
                <c:pt idx="1719">
                  <c:v>168.04232308616199</c:v>
                </c:pt>
                <c:pt idx="1720">
                  <c:v>171.65999316177903</c:v>
                </c:pt>
                <c:pt idx="1721">
                  <c:v>175.51858808809064</c:v>
                </c:pt>
                <c:pt idx="1722">
                  <c:v>191.52508102014727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189.92546135295908</c:v>
                </c:pt>
                <c:pt idx="1726">
                  <c:v>168.86501577516432</c:v>
                </c:pt>
                <c:pt idx="1727">
                  <c:v>170.03985206296949</c:v>
                </c:pt>
                <c:pt idx="1728">
                  <c:v>185.55425845306689</c:v>
                </c:pt>
                <c:pt idx="1729">
                  <c:v>179.35159443274677</c:v>
                </c:pt>
                <c:pt idx="1730">
                  <c:v>178.98912357507109</c:v>
                </c:pt>
                <c:pt idx="1731">
                  <c:v>169.41727957133159</c:v>
                </c:pt>
                <c:pt idx="1732">
                  <c:v>183.57123768905637</c:v>
                </c:pt>
                <c:pt idx="1733">
                  <c:v>179.01395571625736</c:v>
                </c:pt>
                <c:pt idx="1734">
                  <c:v>178.44079337121249</c:v>
                </c:pt>
                <c:pt idx="1735">
                  <c:v>180.25082612045972</c:v>
                </c:pt>
                <c:pt idx="1736">
                  <c:v>183.04618141399678</c:v>
                </c:pt>
                <c:pt idx="1737">
                  <c:v>180.3751437786174</c:v>
                </c:pt>
                <c:pt idx="1738">
                  <c:v>158.37496142283968</c:v>
                </c:pt>
                <c:pt idx="1739">
                  <c:v>177.381641993269</c:v>
                </c:pt>
                <c:pt idx="1740">
                  <c:v>180.10359758050197</c:v>
                </c:pt>
                <c:pt idx="1741">
                  <c:v>186.01718379137228</c:v>
                </c:pt>
                <c:pt idx="1742">
                  <c:v>168.84272093451546</c:v>
                </c:pt>
                <c:pt idx="1743">
                  <c:v>171.68648651638844</c:v>
                </c:pt>
                <c:pt idx="1744">
                  <c:v>195.39885912074703</c:v>
                </c:pt>
                <c:pt idx="1745">
                  <c:v>194.04044125392974</c:v>
                </c:pt>
                <c:pt idx="1746">
                  <c:v>190.82049813546138</c:v>
                </c:pt>
                <c:pt idx="1747">
                  <c:v>179.92772218917821</c:v>
                </c:pt>
                <c:pt idx="1748">
                  <c:v>188.23125074375662</c:v>
                </c:pt>
                <c:pt idx="1749">
                  <c:v>189.79297358822015</c:v>
                </c:pt>
                <c:pt idx="1750">
                  <c:v>173.64346401442558</c:v>
                </c:pt>
                <c:pt idx="1751">
                  <c:v>166.05364010305615</c:v>
                </c:pt>
                <c:pt idx="1752">
                  <c:v>187.77027380776462</c:v>
                </c:pt>
                <c:pt idx="1753">
                  <c:v>193.49000359905591</c:v>
                </c:pt>
                <c:pt idx="1754">
                  <c:v>168.66761212761918</c:v>
                </c:pt>
                <c:pt idx="1755">
                  <c:v>186.82241685045818</c:v>
                </c:pt>
                <c:pt idx="1756">
                  <c:v>190.41077139120512</c:v>
                </c:pt>
                <c:pt idx="1757">
                  <c:v>182.22336861967705</c:v>
                </c:pt>
                <c:pt idx="1758">
                  <c:v>183.6882936370539</c:v>
                </c:pt>
                <c:pt idx="1759">
                  <c:v>187.44574827768258</c:v>
                </c:pt>
                <c:pt idx="1760">
                  <c:v>170.72958294319915</c:v>
                </c:pt>
                <c:pt idx="1761">
                  <c:v>182.84779850487718</c:v>
                </c:pt>
                <c:pt idx="1762">
                  <c:v>173.5434198296951</c:v>
                </c:pt>
                <c:pt idx="1763">
                  <c:v>174.27365763727977</c:v>
                </c:pt>
                <c:pt idx="1764">
                  <c:v>163.69657966777663</c:v>
                </c:pt>
                <c:pt idx="1765">
                  <c:v>161.76205093824638</c:v>
                </c:pt>
                <c:pt idx="1766">
                  <c:v>179.10015517230738</c:v>
                </c:pt>
                <c:pt idx="1767">
                  <c:v>182.10435792864232</c:v>
                </c:pt>
                <c:pt idx="1768">
                  <c:v>198.40200253359544</c:v>
                </c:pt>
                <c:pt idx="1769">
                  <c:v>195.64898464700633</c:v>
                </c:pt>
                <c:pt idx="1770">
                  <c:v>185.02099165403814</c:v>
                </c:pt>
                <c:pt idx="1771">
                  <c:v>182.9389541893764</c:v>
                </c:pt>
                <c:pt idx="1772">
                  <c:v>163.27734452121786</c:v>
                </c:pt>
                <c:pt idx="1773">
                  <c:v>194.21177777777518</c:v>
                </c:pt>
                <c:pt idx="1774">
                  <c:v>185.84891180016874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190.90838958199143</c:v>
                </c:pt>
                <c:pt idx="1778">
                  <c:v>183.6276794918497</c:v>
                </c:pt>
                <c:pt idx="1779">
                  <c:v>173.22097059195471</c:v>
                </c:pt>
                <c:pt idx="1780">
                  <c:v>176.73419459838553</c:v>
                </c:pt>
                <c:pt idx="1781">
                  <c:v>190.25115685050307</c:v>
                </c:pt>
                <c:pt idx="1782">
                  <c:v>182.22624828118774</c:v>
                </c:pt>
                <c:pt idx="1783">
                  <c:v>183.35582173805753</c:v>
                </c:pt>
                <c:pt idx="1784">
                  <c:v>172.08335302043278</c:v>
                </c:pt>
                <c:pt idx="1785">
                  <c:v>169.78783177260729</c:v>
                </c:pt>
                <c:pt idx="1786">
                  <c:v>182.38815911850079</c:v>
                </c:pt>
                <c:pt idx="1787">
                  <c:v>182.29406174176469</c:v>
                </c:pt>
                <c:pt idx="1788">
                  <c:v>176.59685709521952</c:v>
                </c:pt>
                <c:pt idx="1789">
                  <c:v>186.73704127330799</c:v>
                </c:pt>
                <c:pt idx="1790">
                  <c:v>181.64644274567783</c:v>
                </c:pt>
                <c:pt idx="1791">
                  <c:v>195.28997963483818</c:v>
                </c:pt>
                <c:pt idx="1792">
                  <c:v>194.15899582433056</c:v>
                </c:pt>
                <c:pt idx="1793">
                  <c:v>171.15167592264268</c:v>
                </c:pt>
                <c:pt idx="1794">
                  <c:v>167.9309651362465</c:v>
                </c:pt>
                <c:pt idx="1795">
                  <c:v>181.69167429360439</c:v>
                </c:pt>
                <c:pt idx="1796">
                  <c:v>178.65944785825982</c:v>
                </c:pt>
                <c:pt idx="1797">
                  <c:v>169.70086699788388</c:v>
                </c:pt>
                <c:pt idx="1798">
                  <c:v>183.39128744974764</c:v>
                </c:pt>
                <c:pt idx="1799">
                  <c:v>194.63337502246083</c:v>
                </c:pt>
                <c:pt idx="1800">
                  <c:v>194.19179428067704</c:v>
                </c:pt>
                <c:pt idx="1801">
                  <c:v>190.56903053339957</c:v>
                </c:pt>
                <c:pt idx="1802">
                  <c:v>184.19968530701939</c:v>
                </c:pt>
                <c:pt idx="1803">
                  <c:v>192.57691658030876</c:v>
                </c:pt>
                <c:pt idx="1804">
                  <c:v>202.55474812213455</c:v>
                </c:pt>
                <c:pt idx="1805">
                  <c:v>182.67282568608275</c:v>
                </c:pt>
                <c:pt idx="1806">
                  <c:v>176.7893204622535</c:v>
                </c:pt>
                <c:pt idx="1807">
                  <c:v>175.81911200796262</c:v>
                </c:pt>
                <c:pt idx="1808">
                  <c:v>164.6872231708553</c:v>
                </c:pt>
                <c:pt idx="1809">
                  <c:v>173.01297777115568</c:v>
                </c:pt>
                <c:pt idx="1810">
                  <c:v>179.71171243724768</c:v>
                </c:pt>
                <c:pt idx="1811">
                  <c:v>191.49463858936082</c:v>
                </c:pt>
                <c:pt idx="1812">
                  <c:v>178.55759041688967</c:v>
                </c:pt>
                <c:pt idx="1813">
                  <c:v>178.75182315873758</c:v>
                </c:pt>
                <c:pt idx="1814">
                  <c:v>162.41762436250633</c:v>
                </c:pt>
                <c:pt idx="1815">
                  <c:v>192.78391267166597</c:v>
                </c:pt>
                <c:pt idx="1816">
                  <c:v>193.73213094426609</c:v>
                </c:pt>
                <c:pt idx="1817">
                  <c:v>190.09087353711922</c:v>
                </c:pt>
                <c:pt idx="1818">
                  <c:v>166.33830038806593</c:v>
                </c:pt>
                <c:pt idx="1819">
                  <c:v>180.91855588995423</c:v>
                </c:pt>
                <c:pt idx="1820">
                  <c:v>169.62029232260113</c:v>
                </c:pt>
                <c:pt idx="1821">
                  <c:v>179.57282711411682</c:v>
                </c:pt>
                <c:pt idx="1822">
                  <c:v>160.60656358618758</c:v>
                </c:pt>
                <c:pt idx="1823">
                  <c:v>171.7413445488848</c:v>
                </c:pt>
                <c:pt idx="1824">
                  <c:v>169.31183647735651</c:v>
                </c:pt>
                <c:pt idx="1825">
                  <c:v>180.21974197105513</c:v>
                </c:pt>
                <c:pt idx="1826">
                  <c:v>193.92684794924227</c:v>
                </c:pt>
                <c:pt idx="1827">
                  <c:v>169.17582624372284</c:v>
                </c:pt>
                <c:pt idx="1828">
                  <c:v>192.31921611580503</c:v>
                </c:pt>
                <c:pt idx="1829">
                  <c:v>173.34491626527557</c:v>
                </c:pt>
                <c:pt idx="1830">
                  <c:v>181.1435778018365</c:v>
                </c:pt>
                <c:pt idx="1831">
                  <c:v>165.87250190769214</c:v>
                </c:pt>
                <c:pt idx="1832">
                  <c:v>175.42749800976651</c:v>
                </c:pt>
                <c:pt idx="1833">
                  <c:v>184.74813610521883</c:v>
                </c:pt>
                <c:pt idx="1834">
                  <c:v>185.57083223026174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190.69181280288325</c:v>
                </c:pt>
                <c:pt idx="1838">
                  <c:v>174.06911429227029</c:v>
                </c:pt>
                <c:pt idx="1839">
                  <c:v>175.80476961211932</c:v>
                </c:pt>
                <c:pt idx="1840">
                  <c:v>168.12879441170102</c:v>
                </c:pt>
                <c:pt idx="1841">
                  <c:v>184.77001999460913</c:v>
                </c:pt>
                <c:pt idx="1842">
                  <c:v>177.17507253326585</c:v>
                </c:pt>
                <c:pt idx="1843">
                  <c:v>186.13320449952013</c:v>
                </c:pt>
                <c:pt idx="1844">
                  <c:v>186.02731860265376</c:v>
                </c:pt>
                <c:pt idx="1845">
                  <c:v>174.89013808058087</c:v>
                </c:pt>
                <c:pt idx="1846">
                  <c:v>188.23338075489582</c:v>
                </c:pt>
                <c:pt idx="1847">
                  <c:v>188.70174834844806</c:v>
                </c:pt>
                <c:pt idx="1848">
                  <c:v>174.63578313679213</c:v>
                </c:pt>
                <c:pt idx="1849">
                  <c:v>202.48987875152034</c:v>
                </c:pt>
                <c:pt idx="1850">
                  <c:v>178.92672383764929</c:v>
                </c:pt>
                <c:pt idx="1851">
                  <c:v>164.15393411210223</c:v>
                </c:pt>
                <c:pt idx="1852">
                  <c:v>158.6445363975198</c:v>
                </c:pt>
                <c:pt idx="1853">
                  <c:v>181.93273971787488</c:v>
                </c:pt>
                <c:pt idx="1854">
                  <c:v>171.5606051679074</c:v>
                </c:pt>
                <c:pt idx="1855">
                  <c:v>160.86577900359464</c:v>
                </c:pt>
                <c:pt idx="1856">
                  <c:v>172.62251873783603</c:v>
                </c:pt>
                <c:pt idx="1857">
                  <c:v>162.42689003898752</c:v>
                </c:pt>
                <c:pt idx="1858">
                  <c:v>193.09449613829307</c:v>
                </c:pt>
                <c:pt idx="1859">
                  <c:v>187.37507938304105</c:v>
                </c:pt>
                <c:pt idx="1860">
                  <c:v>177.78898802864853</c:v>
                </c:pt>
                <c:pt idx="1861">
                  <c:v>176.4316334977307</c:v>
                </c:pt>
                <c:pt idx="1862">
                  <c:v>162.92106341913188</c:v>
                </c:pt>
                <c:pt idx="1863">
                  <c:v>194.40467477552789</c:v>
                </c:pt>
                <c:pt idx="1864">
                  <c:v>178.03991889798698</c:v>
                </c:pt>
                <c:pt idx="1865">
                  <c:v>193.84225055939916</c:v>
                </c:pt>
                <c:pt idx="1866">
                  <c:v>183.78838811689386</c:v>
                </c:pt>
                <c:pt idx="1867">
                  <c:v>166.36124435846628</c:v>
                </c:pt>
                <c:pt idx="1868">
                  <c:v>182.68027982772398</c:v>
                </c:pt>
                <c:pt idx="1869">
                  <c:v>161.68328376013616</c:v>
                </c:pt>
                <c:pt idx="1870">
                  <c:v>180.2365767087274</c:v>
                </c:pt>
                <c:pt idx="1871">
                  <c:v>180.1861752876288</c:v>
                </c:pt>
                <c:pt idx="1872">
                  <c:v>185.0952042066385</c:v>
                </c:pt>
                <c:pt idx="1873">
                  <c:v>201.48550896427795</c:v>
                </c:pt>
                <c:pt idx="1874">
                  <c:v>186.32802941261545</c:v>
                </c:pt>
                <c:pt idx="1875">
                  <c:v>175.6240298808988</c:v>
                </c:pt>
                <c:pt idx="1876">
                  <c:v>176.06483078511266</c:v>
                </c:pt>
                <c:pt idx="1877">
                  <c:v>173.22396687459391</c:v>
                </c:pt>
                <c:pt idx="1878">
                  <c:v>186.93079780792894</c:v>
                </c:pt>
                <c:pt idx="1879">
                  <c:v>170.1604056051267</c:v>
                </c:pt>
                <c:pt idx="1880">
                  <c:v>176.10149750274698</c:v>
                </c:pt>
                <c:pt idx="1881">
                  <c:v>181.26701298270353</c:v>
                </c:pt>
                <c:pt idx="1882">
                  <c:v>182.32271396313703</c:v>
                </c:pt>
                <c:pt idx="1883">
                  <c:v>173.6320912381741</c:v>
                </c:pt>
                <c:pt idx="1884">
                  <c:v>174.49283250132981</c:v>
                </c:pt>
                <c:pt idx="1885">
                  <c:v>172.38322557968584</c:v>
                </c:pt>
                <c:pt idx="1886">
                  <c:v>177.05277248470099</c:v>
                </c:pt>
                <c:pt idx="1887">
                  <c:v>185.40730450358802</c:v>
                </c:pt>
                <c:pt idx="1888">
                  <c:v>190.36245465520273</c:v>
                </c:pt>
                <c:pt idx="1889">
                  <c:v>176.55903855537753</c:v>
                </c:pt>
                <c:pt idx="1890">
                  <c:v>172.41376630646391</c:v>
                </c:pt>
                <c:pt idx="1891">
                  <c:v>191.79590369122596</c:v>
                </c:pt>
                <c:pt idx="1892">
                  <c:v>187.86884104478983</c:v>
                </c:pt>
                <c:pt idx="1893">
                  <c:v>178.84029865595139</c:v>
                </c:pt>
                <c:pt idx="1894">
                  <c:v>188.93178196047566</c:v>
                </c:pt>
                <c:pt idx="1895">
                  <c:v>174.61670258750337</c:v>
                </c:pt>
                <c:pt idx="1896">
                  <c:v>193.64860339155121</c:v>
                </c:pt>
                <c:pt idx="1897">
                  <c:v>170.45267237021727</c:v>
                </c:pt>
                <c:pt idx="1898">
                  <c:v>175.46303041839673</c:v>
                </c:pt>
                <c:pt idx="1899">
                  <c:v>177.97587378415193</c:v>
                </c:pt>
                <c:pt idx="1900">
                  <c:v>174.33320735687329</c:v>
                </c:pt>
                <c:pt idx="1901">
                  <c:v>178.16258539770126</c:v>
                </c:pt>
                <c:pt idx="1902">
                  <c:v>170.29367676121228</c:v>
                </c:pt>
                <c:pt idx="1903">
                  <c:v>174.57450153178723</c:v>
                </c:pt>
                <c:pt idx="1904">
                  <c:v>181.41535956642898</c:v>
                </c:pt>
                <c:pt idx="1905">
                  <c:v>186.92923855235151</c:v>
                </c:pt>
                <c:pt idx="1906">
                  <c:v>181.85892735234097</c:v>
                </c:pt>
                <c:pt idx="1907">
                  <c:v>182.89712824369514</c:v>
                </c:pt>
                <c:pt idx="1908">
                  <c:v>187.4516199921938</c:v>
                </c:pt>
                <c:pt idx="1909">
                  <c:v>172.91881318106138</c:v>
                </c:pt>
                <c:pt idx="1910">
                  <c:v>190.35878903200845</c:v>
                </c:pt>
                <c:pt idx="1911">
                  <c:v>181.7617401478511</c:v>
                </c:pt>
                <c:pt idx="1912">
                  <c:v>184.87705930081853</c:v>
                </c:pt>
                <c:pt idx="1913">
                  <c:v>191.57618897678088</c:v>
                </c:pt>
                <c:pt idx="1914">
                  <c:v>179.98745612329716</c:v>
                </c:pt>
                <c:pt idx="1915">
                  <c:v>165.23810193268369</c:v>
                </c:pt>
                <c:pt idx="1916">
                  <c:v>176.06735418012389</c:v>
                </c:pt>
                <c:pt idx="1917">
                  <c:v>167.06311966654951</c:v>
                </c:pt>
                <c:pt idx="1918">
                  <c:v>184.3702150184248</c:v>
                </c:pt>
                <c:pt idx="1919">
                  <c:v>186.07183128731077</c:v>
                </c:pt>
                <c:pt idx="1920">
                  <c:v>170.48111334465838</c:v>
                </c:pt>
                <c:pt idx="1921">
                  <c:v>172.9631104555697</c:v>
                </c:pt>
                <c:pt idx="1922">
                  <c:v>194.85142206357284</c:v>
                </c:pt>
                <c:pt idx="1923">
                  <c:v>181.01284919123231</c:v>
                </c:pt>
                <c:pt idx="1924">
                  <c:v>204.03533207322346</c:v>
                </c:pt>
                <c:pt idx="1925">
                  <c:v>179.66822954701826</c:v>
                </c:pt>
                <c:pt idx="1926">
                  <c:v>174.3005441648663</c:v>
                </c:pt>
                <c:pt idx="1927">
                  <c:v>198.1037521138031</c:v>
                </c:pt>
                <c:pt idx="1928">
                  <c:v>182.94357677914394</c:v>
                </c:pt>
                <c:pt idx="1929">
                  <c:v>177.18900841149465</c:v>
                </c:pt>
                <c:pt idx="1930">
                  <c:v>176.72953340201454</c:v>
                </c:pt>
                <c:pt idx="1931">
                  <c:v>181.70751040726796</c:v>
                </c:pt>
                <c:pt idx="1932">
                  <c:v>170.43605019943428</c:v>
                </c:pt>
                <c:pt idx="1933">
                  <c:v>168.66221792441701</c:v>
                </c:pt>
                <c:pt idx="1934">
                  <c:v>184.20246604800732</c:v>
                </c:pt>
                <c:pt idx="1935">
                  <c:v>181.34677162957988</c:v>
                </c:pt>
                <c:pt idx="1936">
                  <c:v>182.12809516740009</c:v>
                </c:pt>
                <c:pt idx="1937">
                  <c:v>157.84479792096766</c:v>
                </c:pt>
                <c:pt idx="1938">
                  <c:v>179.54279122110859</c:v>
                </c:pt>
                <c:pt idx="1939">
                  <c:v>183.51131992030599</c:v>
                </c:pt>
                <c:pt idx="1940">
                  <c:v>184.8259393261813</c:v>
                </c:pt>
                <c:pt idx="1941">
                  <c:v>195.01967745881336</c:v>
                </c:pt>
                <c:pt idx="1942">
                  <c:v>169.03366868878692</c:v>
                </c:pt>
                <c:pt idx="1943">
                  <c:v>177.11191509550858</c:v>
                </c:pt>
                <c:pt idx="1944">
                  <c:v>174.02589899804508</c:v>
                </c:pt>
                <c:pt idx="1945">
                  <c:v>177.58530727187966</c:v>
                </c:pt>
                <c:pt idx="1946">
                  <c:v>178.80470342434856</c:v>
                </c:pt>
                <c:pt idx="1947">
                  <c:v>160.93021252737674</c:v>
                </c:pt>
                <c:pt idx="1948">
                  <c:v>180.59107821899465</c:v>
                </c:pt>
                <c:pt idx="1949">
                  <c:v>181.16558341975787</c:v>
                </c:pt>
                <c:pt idx="1950">
                  <c:v>181.24705459649505</c:v>
                </c:pt>
                <c:pt idx="1951">
                  <c:v>169.7264834149571</c:v>
                </c:pt>
                <c:pt idx="1952">
                  <c:v>174.75869765696217</c:v>
                </c:pt>
                <c:pt idx="1953">
                  <c:v>189.93460079701785</c:v>
                </c:pt>
                <c:pt idx="1954">
                  <c:v>165.58205143741668</c:v>
                </c:pt>
                <c:pt idx="1955">
                  <c:v>179.00352839013937</c:v>
                </c:pt>
                <c:pt idx="1956">
                  <c:v>173.72802121268589</c:v>
                </c:pt>
                <c:pt idx="1957">
                  <c:v>175.79390922828046</c:v>
                </c:pt>
                <c:pt idx="1958">
                  <c:v>195.8230991588195</c:v>
                </c:pt>
                <c:pt idx="1959">
                  <c:v>183.53425820483764</c:v>
                </c:pt>
                <c:pt idx="1960">
                  <c:v>171.19357564860366</c:v>
                </c:pt>
                <c:pt idx="1961">
                  <c:v>179.79523750031697</c:v>
                </c:pt>
                <c:pt idx="1962">
                  <c:v>177.40879016835794</c:v>
                </c:pt>
                <c:pt idx="1963">
                  <c:v>164.25432520850097</c:v>
                </c:pt>
                <c:pt idx="1964">
                  <c:v>181.92710633886961</c:v>
                </c:pt>
                <c:pt idx="1965">
                  <c:v>182.66612493773886</c:v>
                </c:pt>
                <c:pt idx="1966">
                  <c:v>186.92739474608973</c:v>
                </c:pt>
                <c:pt idx="1967">
                  <c:v>190.59636909662635</c:v>
                </c:pt>
                <c:pt idx="1968">
                  <c:v>180.19101874469018</c:v>
                </c:pt>
                <c:pt idx="1969">
                  <c:v>186.85076235323012</c:v>
                </c:pt>
                <c:pt idx="1970">
                  <c:v>186.61302332190851</c:v>
                </c:pt>
                <c:pt idx="1971">
                  <c:v>176.05717427382635</c:v>
                </c:pt>
                <c:pt idx="1972">
                  <c:v>167.95276232341257</c:v>
                </c:pt>
                <c:pt idx="1973">
                  <c:v>183.62838613725938</c:v>
                </c:pt>
                <c:pt idx="1974">
                  <c:v>184.62471839491971</c:v>
                </c:pt>
                <c:pt idx="1975">
                  <c:v>182.12356475805024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195.05936995812834</c:v>
                </c:pt>
                <c:pt idx="1980">
                  <c:v>174.01803937851659</c:v>
                </c:pt>
                <c:pt idx="1981">
                  <c:v>184.40960359692286</c:v>
                </c:pt>
                <c:pt idx="1982">
                  <c:v>175.24215149846486</c:v>
                </c:pt>
                <c:pt idx="1983">
                  <c:v>194.84127216245676</c:v>
                </c:pt>
                <c:pt idx="1984">
                  <c:v>194.3868426744867</c:v>
                </c:pt>
                <c:pt idx="1985">
                  <c:v>187.29393275632486</c:v>
                </c:pt>
                <c:pt idx="1986">
                  <c:v>171.47737585754544</c:v>
                </c:pt>
                <c:pt idx="1987">
                  <c:v>190.33087786581055</c:v>
                </c:pt>
                <c:pt idx="1988">
                  <c:v>170.70975207002533</c:v>
                </c:pt>
                <c:pt idx="1989">
                  <c:v>191.65463926462405</c:v>
                </c:pt>
                <c:pt idx="1990">
                  <c:v>183.51737298259599</c:v>
                </c:pt>
                <c:pt idx="1991">
                  <c:v>185.60883976870525</c:v>
                </c:pt>
                <c:pt idx="1992">
                  <c:v>185.36278073160773</c:v>
                </c:pt>
                <c:pt idx="1993">
                  <c:v>184.44029728039038</c:v>
                </c:pt>
                <c:pt idx="1994">
                  <c:v>176.94844508253684</c:v>
                </c:pt>
                <c:pt idx="1995">
                  <c:v>160.63757525125288</c:v>
                </c:pt>
                <c:pt idx="1996">
                  <c:v>172.79437032973638</c:v>
                </c:pt>
                <c:pt idx="1997">
                  <c:v>182.97288083697393</c:v>
                </c:pt>
                <c:pt idx="1998">
                  <c:v>191.20543403664877</c:v>
                </c:pt>
                <c:pt idx="1999">
                  <c:v>183.62623253912892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65.317189486279347</c:v>
                </c:pt>
                <c:pt idx="1">
                  <c:v>68.101695031346424</c:v>
                </c:pt>
                <c:pt idx="2">
                  <c:v>89.511437505236515</c:v>
                </c:pt>
                <c:pt idx="3">
                  <c:v>84.942519339786202</c:v>
                </c:pt>
                <c:pt idx="4">
                  <c:v>88.905261016444584</c:v>
                </c:pt>
                <c:pt idx="5">
                  <c:v>79.491491089868603</c:v>
                </c:pt>
                <c:pt idx="6">
                  <c:v>80.39726523950867</c:v>
                </c:pt>
                <c:pt idx="7">
                  <c:v>76.796782926367356</c:v>
                </c:pt>
                <c:pt idx="8">
                  <c:v>82.077577759147687</c:v>
                </c:pt>
                <c:pt idx="9">
                  <c:v>77.406869155632521</c:v>
                </c:pt>
                <c:pt idx="10">
                  <c:v>80.641119972619606</c:v>
                </c:pt>
                <c:pt idx="11">
                  <c:v>80.229059862385583</c:v>
                </c:pt>
                <c:pt idx="12">
                  <c:v>70.718774877858991</c:v>
                </c:pt>
                <c:pt idx="13">
                  <c:v>86.900390638986536</c:v>
                </c:pt>
                <c:pt idx="14">
                  <c:v>78.406413575419762</c:v>
                </c:pt>
                <c:pt idx="15">
                  <c:v>81.943971769794189</c:v>
                </c:pt>
                <c:pt idx="16">
                  <c:v>75.191373680984924</c:v>
                </c:pt>
                <c:pt idx="17">
                  <c:v>77.231230243708922</c:v>
                </c:pt>
                <c:pt idx="18">
                  <c:v>71.628796779630946</c:v>
                </c:pt>
                <c:pt idx="19">
                  <c:v>79.427896361578306</c:v>
                </c:pt>
                <c:pt idx="20">
                  <c:v>77.589113670018037</c:v>
                </c:pt>
                <c:pt idx="21">
                  <c:v>88.670743151611816</c:v>
                </c:pt>
                <c:pt idx="22">
                  <c:v>83.641239602210433</c:v>
                </c:pt>
                <c:pt idx="23">
                  <c:v>79.363686595037564</c:v>
                </c:pt>
                <c:pt idx="24">
                  <c:v>85.336778616612747</c:v>
                </c:pt>
                <c:pt idx="25">
                  <c:v>77.484046594847413</c:v>
                </c:pt>
                <c:pt idx="26">
                  <c:v>84.314843834628419</c:v>
                </c:pt>
                <c:pt idx="27">
                  <c:v>86.25650411322502</c:v>
                </c:pt>
                <c:pt idx="28">
                  <c:v>82.495766172455021</c:v>
                </c:pt>
                <c:pt idx="29">
                  <c:v>78.812764021134626</c:v>
                </c:pt>
                <c:pt idx="30">
                  <c:v>79.465901081877178</c:v>
                </c:pt>
                <c:pt idx="31">
                  <c:v>83.548290269013521</c:v>
                </c:pt>
                <c:pt idx="32">
                  <c:v>85.726738036206896</c:v>
                </c:pt>
                <c:pt idx="33">
                  <c:v>78.208024183200479</c:v>
                </c:pt>
                <c:pt idx="34">
                  <c:v>83.19736032826242</c:v>
                </c:pt>
                <c:pt idx="35">
                  <c:v>79.14901438866147</c:v>
                </c:pt>
                <c:pt idx="36">
                  <c:v>82.130900047000907</c:v>
                </c:pt>
                <c:pt idx="37">
                  <c:v>76.061837822093281</c:v>
                </c:pt>
                <c:pt idx="38">
                  <c:v>82.647165210200598</c:v>
                </c:pt>
                <c:pt idx="39">
                  <c:v>68.268125791861792</c:v>
                </c:pt>
                <c:pt idx="40">
                  <c:v>79.821162586929574</c:v>
                </c:pt>
                <c:pt idx="41">
                  <c:v>82.759478787236702</c:v>
                </c:pt>
                <c:pt idx="42">
                  <c:v>73.129776644191708</c:v>
                </c:pt>
                <c:pt idx="43">
                  <c:v>81.54144765813183</c:v>
                </c:pt>
                <c:pt idx="44">
                  <c:v>72.80535652700712</c:v>
                </c:pt>
                <c:pt idx="45">
                  <c:v>86.085132208593635</c:v>
                </c:pt>
                <c:pt idx="46">
                  <c:v>79.978942586622736</c:v>
                </c:pt>
                <c:pt idx="47">
                  <c:v>86.15717125501827</c:v>
                </c:pt>
                <c:pt idx="48">
                  <c:v>76.525221049632123</c:v>
                </c:pt>
                <c:pt idx="49">
                  <c:v>77.792894075641897</c:v>
                </c:pt>
                <c:pt idx="50">
                  <c:v>80.079443041416923</c:v>
                </c:pt>
                <c:pt idx="51">
                  <c:v>86.655711583603832</c:v>
                </c:pt>
                <c:pt idx="52">
                  <c:v>72.239790721030872</c:v>
                </c:pt>
                <c:pt idx="53">
                  <c:v>85.280186501423429</c:v>
                </c:pt>
                <c:pt idx="54">
                  <c:v>82.246280003798788</c:v>
                </c:pt>
                <c:pt idx="55">
                  <c:v>82.587193663722914</c:v>
                </c:pt>
                <c:pt idx="56">
                  <c:v>86.823463072126501</c:v>
                </c:pt>
                <c:pt idx="57">
                  <c:v>78.455895011364333</c:v>
                </c:pt>
                <c:pt idx="58">
                  <c:v>79.563740631101282</c:v>
                </c:pt>
                <c:pt idx="59">
                  <c:v>89.174217495596494</c:v>
                </c:pt>
                <c:pt idx="60">
                  <c:v>89.666681949249011</c:v>
                </c:pt>
                <c:pt idx="61">
                  <c:v>83.839612088655514</c:v>
                </c:pt>
                <c:pt idx="62">
                  <c:v>75.047730604225194</c:v>
                </c:pt>
                <c:pt idx="63">
                  <c:v>81.300955708298858</c:v>
                </c:pt>
                <c:pt idx="64">
                  <c:v>81.363666291012407</c:v>
                </c:pt>
                <c:pt idx="65">
                  <c:v>73.152444549533612</c:v>
                </c:pt>
                <c:pt idx="66">
                  <c:v>80.219174768050578</c:v>
                </c:pt>
                <c:pt idx="67">
                  <c:v>79.312039220717978</c:v>
                </c:pt>
                <c:pt idx="68">
                  <c:v>78.534586569823404</c:v>
                </c:pt>
                <c:pt idx="69">
                  <c:v>80.322709960824483</c:v>
                </c:pt>
                <c:pt idx="70">
                  <c:v>80.759270338340912</c:v>
                </c:pt>
                <c:pt idx="71">
                  <c:v>80.533861558238414</c:v>
                </c:pt>
                <c:pt idx="72">
                  <c:v>81.060292565593571</c:v>
                </c:pt>
                <c:pt idx="73">
                  <c:v>76.049116597846989</c:v>
                </c:pt>
                <c:pt idx="74">
                  <c:v>86.684694628848291</c:v>
                </c:pt>
                <c:pt idx="75">
                  <c:v>86.035566887087725</c:v>
                </c:pt>
                <c:pt idx="76">
                  <c:v>79.723482838287495</c:v>
                </c:pt>
                <c:pt idx="77">
                  <c:v>79.358575670140937</c:v>
                </c:pt>
                <c:pt idx="78">
                  <c:v>83.890290345289912</c:v>
                </c:pt>
                <c:pt idx="79">
                  <c:v>81.9570150034736</c:v>
                </c:pt>
                <c:pt idx="80">
                  <c:v>84.757545881534853</c:v>
                </c:pt>
                <c:pt idx="81">
                  <c:v>80.147040917394705</c:v>
                </c:pt>
                <c:pt idx="82">
                  <c:v>80.083659197843645</c:v>
                </c:pt>
                <c:pt idx="83">
                  <c:v>76.611239642789727</c:v>
                </c:pt>
                <c:pt idx="84">
                  <c:v>72.019649431496504</c:v>
                </c:pt>
                <c:pt idx="85">
                  <c:v>70.119659168020263</c:v>
                </c:pt>
                <c:pt idx="86">
                  <c:v>78.411720586364126</c:v>
                </c:pt>
                <c:pt idx="87">
                  <c:v>74.538969201198086</c:v>
                </c:pt>
                <c:pt idx="88">
                  <c:v>78.822669049829855</c:v>
                </c:pt>
                <c:pt idx="89">
                  <c:v>73.086576437052912</c:v>
                </c:pt>
                <c:pt idx="90">
                  <c:v>67.103157207424658</c:v>
                </c:pt>
                <c:pt idx="91">
                  <c:v>89.621292565019132</c:v>
                </c:pt>
                <c:pt idx="92">
                  <c:v>77.472154191093338</c:v>
                </c:pt>
                <c:pt idx="93">
                  <c:v>77.548400940149278</c:v>
                </c:pt>
                <c:pt idx="94">
                  <c:v>82.354325336931367</c:v>
                </c:pt>
                <c:pt idx="95">
                  <c:v>78.997536090475194</c:v>
                </c:pt>
                <c:pt idx="96">
                  <c:v>74.330468759645399</c:v>
                </c:pt>
                <c:pt idx="97">
                  <c:v>82.672985560272252</c:v>
                </c:pt>
                <c:pt idx="98">
                  <c:v>74.552962979343505</c:v>
                </c:pt>
                <c:pt idx="99">
                  <c:v>76.019186615185063</c:v>
                </c:pt>
                <c:pt idx="100">
                  <c:v>72.398972006851096</c:v>
                </c:pt>
                <c:pt idx="101">
                  <c:v>82.972153041769872</c:v>
                </c:pt>
                <c:pt idx="102">
                  <c:v>81.930623512481745</c:v>
                </c:pt>
                <c:pt idx="103">
                  <c:v>66.335792439303006</c:v>
                </c:pt>
                <c:pt idx="104">
                  <c:v>85.989492665582389</c:v>
                </c:pt>
                <c:pt idx="105">
                  <c:v>73.203166117028246</c:v>
                </c:pt>
                <c:pt idx="106">
                  <c:v>80.700478568861584</c:v>
                </c:pt>
                <c:pt idx="107">
                  <c:v>80.347913119718797</c:v>
                </c:pt>
                <c:pt idx="108">
                  <c:v>79.969931240523621</c:v>
                </c:pt>
                <c:pt idx="109">
                  <c:v>81.546119836713643</c:v>
                </c:pt>
                <c:pt idx="110">
                  <c:v>75.588651627675461</c:v>
                </c:pt>
                <c:pt idx="111">
                  <c:v>87.793384664618486</c:v>
                </c:pt>
                <c:pt idx="112">
                  <c:v>90.122788901802892</c:v>
                </c:pt>
                <c:pt idx="113">
                  <c:v>86.069350699546945</c:v>
                </c:pt>
                <c:pt idx="114">
                  <c:v>77.620775617973891</c:v>
                </c:pt>
                <c:pt idx="115">
                  <c:v>78.98233060539259</c:v>
                </c:pt>
                <c:pt idx="116">
                  <c:v>94.707891773566018</c:v>
                </c:pt>
                <c:pt idx="117">
                  <c:v>84.152461058496797</c:v>
                </c:pt>
                <c:pt idx="118">
                  <c:v>80.318543942586388</c:v>
                </c:pt>
                <c:pt idx="119">
                  <c:v>73.05444131653563</c:v>
                </c:pt>
                <c:pt idx="120">
                  <c:v>80.745641216064755</c:v>
                </c:pt>
                <c:pt idx="121">
                  <c:v>75.410246580164525</c:v>
                </c:pt>
                <c:pt idx="122">
                  <c:v>78.307366770455346</c:v>
                </c:pt>
                <c:pt idx="123">
                  <c:v>80.513439832168018</c:v>
                </c:pt>
                <c:pt idx="124">
                  <c:v>82.766813776308013</c:v>
                </c:pt>
                <c:pt idx="125">
                  <c:v>83.155086786056387</c:v>
                </c:pt>
                <c:pt idx="126">
                  <c:v>78.13469183936931</c:v>
                </c:pt>
                <c:pt idx="127">
                  <c:v>77.943294239216442</c:v>
                </c:pt>
                <c:pt idx="128">
                  <c:v>87.802637590079343</c:v>
                </c:pt>
                <c:pt idx="129">
                  <c:v>79.296106292882953</c:v>
                </c:pt>
                <c:pt idx="130">
                  <c:v>78.982827696079653</c:v>
                </c:pt>
                <c:pt idx="131">
                  <c:v>76.259917919471036</c:v>
                </c:pt>
                <c:pt idx="132">
                  <c:v>85.355628503565427</c:v>
                </c:pt>
                <c:pt idx="133">
                  <c:v>80.770940913510785</c:v>
                </c:pt>
                <c:pt idx="134">
                  <c:v>75.459050951193689</c:v>
                </c:pt>
                <c:pt idx="135">
                  <c:v>84.932953177107834</c:v>
                </c:pt>
                <c:pt idx="136">
                  <c:v>81.825444903802051</c:v>
                </c:pt>
                <c:pt idx="137">
                  <c:v>73.637861180614451</c:v>
                </c:pt>
                <c:pt idx="138">
                  <c:v>73.377987117832191</c:v>
                </c:pt>
                <c:pt idx="139">
                  <c:v>70.651784004474763</c:v>
                </c:pt>
                <c:pt idx="140">
                  <c:v>65.205660926997624</c:v>
                </c:pt>
                <c:pt idx="141">
                  <c:v>68.974656711344295</c:v>
                </c:pt>
                <c:pt idx="142">
                  <c:v>79.61978141971926</c:v>
                </c:pt>
                <c:pt idx="143">
                  <c:v>84.018248427046373</c:v>
                </c:pt>
                <c:pt idx="144">
                  <c:v>79.259685741400887</c:v>
                </c:pt>
                <c:pt idx="145">
                  <c:v>81.918814889406846</c:v>
                </c:pt>
                <c:pt idx="146">
                  <c:v>90.067732315002871</c:v>
                </c:pt>
                <c:pt idx="147">
                  <c:v>82.299867154076836</c:v>
                </c:pt>
                <c:pt idx="148">
                  <c:v>77.934775043667514</c:v>
                </c:pt>
                <c:pt idx="149">
                  <c:v>86.070277477942469</c:v>
                </c:pt>
                <c:pt idx="150">
                  <c:v>80.382735310975605</c:v>
                </c:pt>
                <c:pt idx="151">
                  <c:v>81.422837901177758</c:v>
                </c:pt>
                <c:pt idx="152">
                  <c:v>82.759782065771205</c:v>
                </c:pt>
                <c:pt idx="153">
                  <c:v>79.122397854003395</c:v>
                </c:pt>
                <c:pt idx="154">
                  <c:v>79.00901654267571</c:v>
                </c:pt>
                <c:pt idx="155">
                  <c:v>79.861236857031528</c:v>
                </c:pt>
                <c:pt idx="156">
                  <c:v>80.291644780322315</c:v>
                </c:pt>
                <c:pt idx="157">
                  <c:v>83.38882521452652</c:v>
                </c:pt>
                <c:pt idx="158">
                  <c:v>72.760733870047176</c:v>
                </c:pt>
                <c:pt idx="159">
                  <c:v>85.134546771820879</c:v>
                </c:pt>
                <c:pt idx="160">
                  <c:v>71.849222960909088</c:v>
                </c:pt>
                <c:pt idx="161">
                  <c:v>83.638861789799421</c:v>
                </c:pt>
                <c:pt idx="162">
                  <c:v>78.905890354777682</c:v>
                </c:pt>
                <c:pt idx="163">
                  <c:v>73.373135574913178</c:v>
                </c:pt>
                <c:pt idx="164">
                  <c:v>83.168106835490448</c:v>
                </c:pt>
                <c:pt idx="165">
                  <c:v>71.541846940772217</c:v>
                </c:pt>
                <c:pt idx="166">
                  <c:v>89.377791951326813</c:v>
                </c:pt>
                <c:pt idx="167">
                  <c:v>82.11212543604654</c:v>
                </c:pt>
                <c:pt idx="168">
                  <c:v>73.714656845995393</c:v>
                </c:pt>
                <c:pt idx="169">
                  <c:v>85.63572195504014</c:v>
                </c:pt>
                <c:pt idx="170">
                  <c:v>77.174276561974921</c:v>
                </c:pt>
                <c:pt idx="171">
                  <c:v>82.680428856025685</c:v>
                </c:pt>
                <c:pt idx="172">
                  <c:v>94.354499788000098</c:v>
                </c:pt>
                <c:pt idx="173">
                  <c:v>89.04569238676379</c:v>
                </c:pt>
                <c:pt idx="174">
                  <c:v>76.435790143541951</c:v>
                </c:pt>
                <c:pt idx="175">
                  <c:v>81.930616624133691</c:v>
                </c:pt>
                <c:pt idx="176">
                  <c:v>83.655983747869897</c:v>
                </c:pt>
                <c:pt idx="177">
                  <c:v>82.008903377055532</c:v>
                </c:pt>
                <c:pt idx="178">
                  <c:v>71.493015681288625</c:v>
                </c:pt>
                <c:pt idx="179">
                  <c:v>85.405279742877781</c:v>
                </c:pt>
                <c:pt idx="180">
                  <c:v>75.922483489205973</c:v>
                </c:pt>
                <c:pt idx="181">
                  <c:v>87.273147312253002</c:v>
                </c:pt>
                <c:pt idx="182">
                  <c:v>74.976230556436491</c:v>
                </c:pt>
                <c:pt idx="183">
                  <c:v>87.783595260443093</c:v>
                </c:pt>
                <c:pt idx="184">
                  <c:v>81.48624123085979</c:v>
                </c:pt>
                <c:pt idx="185">
                  <c:v>83.746728091308142</c:v>
                </c:pt>
                <c:pt idx="186">
                  <c:v>84.14169054926343</c:v>
                </c:pt>
                <c:pt idx="187">
                  <c:v>81.296387696921428</c:v>
                </c:pt>
                <c:pt idx="188">
                  <c:v>77.670128223057674</c:v>
                </c:pt>
                <c:pt idx="189">
                  <c:v>77.675492998946751</c:v>
                </c:pt>
                <c:pt idx="190">
                  <c:v>78.662215768014562</c:v>
                </c:pt>
                <c:pt idx="191">
                  <c:v>85.836142660785029</c:v>
                </c:pt>
                <c:pt idx="192">
                  <c:v>75.262361275795854</c:v>
                </c:pt>
                <c:pt idx="193">
                  <c:v>82.24133637676961</c:v>
                </c:pt>
                <c:pt idx="194">
                  <c:v>78.557655437008634</c:v>
                </c:pt>
                <c:pt idx="195">
                  <c:v>77.331638597611175</c:v>
                </c:pt>
                <c:pt idx="196">
                  <c:v>86.712696984284221</c:v>
                </c:pt>
                <c:pt idx="197">
                  <c:v>69.291049662303323</c:v>
                </c:pt>
                <c:pt idx="198">
                  <c:v>79.888193439179673</c:v>
                </c:pt>
                <c:pt idx="199">
                  <c:v>78.724703373800352</c:v>
                </c:pt>
                <c:pt idx="200">
                  <c:v>77.797492412091898</c:v>
                </c:pt>
                <c:pt idx="201">
                  <c:v>86.068968605266548</c:v>
                </c:pt>
                <c:pt idx="202">
                  <c:v>85.891139657464308</c:v>
                </c:pt>
                <c:pt idx="203">
                  <c:v>81.478527564327763</c:v>
                </c:pt>
                <c:pt idx="204">
                  <c:v>75.505155390209254</c:v>
                </c:pt>
                <c:pt idx="205">
                  <c:v>83.945686621797293</c:v>
                </c:pt>
                <c:pt idx="206">
                  <c:v>75.180313758910799</c:v>
                </c:pt>
                <c:pt idx="207">
                  <c:v>88.962729740607415</c:v>
                </c:pt>
                <c:pt idx="208">
                  <c:v>82.701061872559322</c:v>
                </c:pt>
                <c:pt idx="209">
                  <c:v>73.536570539472564</c:v>
                </c:pt>
                <c:pt idx="210">
                  <c:v>91.829244973712179</c:v>
                </c:pt>
                <c:pt idx="211">
                  <c:v>80.532303087502413</c:v>
                </c:pt>
                <c:pt idx="212">
                  <c:v>79.691272399611478</c:v>
                </c:pt>
                <c:pt idx="213">
                  <c:v>86.021341558335493</c:v>
                </c:pt>
                <c:pt idx="214">
                  <c:v>79.44053602644469</c:v>
                </c:pt>
                <c:pt idx="215">
                  <c:v>72.570077576127346</c:v>
                </c:pt>
                <c:pt idx="216">
                  <c:v>80.366670423321622</c:v>
                </c:pt>
                <c:pt idx="217">
                  <c:v>82.416780170848469</c:v>
                </c:pt>
                <c:pt idx="218">
                  <c:v>78.470816351009645</c:v>
                </c:pt>
                <c:pt idx="219">
                  <c:v>82.765809448668534</c:v>
                </c:pt>
                <c:pt idx="220">
                  <c:v>86.142765566219666</c:v>
                </c:pt>
                <c:pt idx="221">
                  <c:v>82.374137711525364</c:v>
                </c:pt>
                <c:pt idx="222">
                  <c:v>77.075351408532029</c:v>
                </c:pt>
                <c:pt idx="223">
                  <c:v>79.414002857956902</c:v>
                </c:pt>
                <c:pt idx="224">
                  <c:v>74.575132240502739</c:v>
                </c:pt>
                <c:pt idx="225">
                  <c:v>70.513045399204699</c:v>
                </c:pt>
                <c:pt idx="226">
                  <c:v>77.811513542151729</c:v>
                </c:pt>
                <c:pt idx="227">
                  <c:v>81.533525978654481</c:v>
                </c:pt>
                <c:pt idx="228">
                  <c:v>71.884494749924613</c:v>
                </c:pt>
                <c:pt idx="229">
                  <c:v>72.042411472107304</c:v>
                </c:pt>
                <c:pt idx="230">
                  <c:v>69.555455067387953</c:v>
                </c:pt>
                <c:pt idx="231">
                  <c:v>74.66786987420636</c:v>
                </c:pt>
                <c:pt idx="232">
                  <c:v>84.358997299652586</c:v>
                </c:pt>
                <c:pt idx="233">
                  <c:v>76.873641198967007</c:v>
                </c:pt>
                <c:pt idx="234">
                  <c:v>72.911209780741416</c:v>
                </c:pt>
                <c:pt idx="235">
                  <c:v>82.032788663665841</c:v>
                </c:pt>
                <c:pt idx="236">
                  <c:v>80.988466303442621</c:v>
                </c:pt>
                <c:pt idx="237">
                  <c:v>78.022185381462876</c:v>
                </c:pt>
                <c:pt idx="238">
                  <c:v>86.45243785194107</c:v>
                </c:pt>
                <c:pt idx="239">
                  <c:v>84.003057965701473</c:v>
                </c:pt>
                <c:pt idx="240">
                  <c:v>76.712919725034652</c:v>
                </c:pt>
                <c:pt idx="241">
                  <c:v>75.137188188219625</c:v>
                </c:pt>
                <c:pt idx="242">
                  <c:v>89.414638117730618</c:v>
                </c:pt>
                <c:pt idx="243">
                  <c:v>79.558809014049331</c:v>
                </c:pt>
                <c:pt idx="244">
                  <c:v>67.333983870974123</c:v>
                </c:pt>
                <c:pt idx="245">
                  <c:v>76.811308588701067</c:v>
                </c:pt>
                <c:pt idx="246">
                  <c:v>73.941832833481797</c:v>
                </c:pt>
                <c:pt idx="247">
                  <c:v>80.810060087278657</c:v>
                </c:pt>
                <c:pt idx="248">
                  <c:v>78.178425824839579</c:v>
                </c:pt>
                <c:pt idx="249">
                  <c:v>71.055889117731667</c:v>
                </c:pt>
                <c:pt idx="250">
                  <c:v>73.043488960841458</c:v>
                </c:pt>
                <c:pt idx="251">
                  <c:v>78.078389643751819</c:v>
                </c:pt>
                <c:pt idx="252">
                  <c:v>84.581577916946543</c:v>
                </c:pt>
                <c:pt idx="253">
                  <c:v>82.710368633595877</c:v>
                </c:pt>
                <c:pt idx="254">
                  <c:v>82.683849819724344</c:v>
                </c:pt>
                <c:pt idx="255">
                  <c:v>92.464621323430521</c:v>
                </c:pt>
                <c:pt idx="256">
                  <c:v>82.426137602628629</c:v>
                </c:pt>
                <c:pt idx="257">
                  <c:v>76.879847058755544</c:v>
                </c:pt>
                <c:pt idx="258">
                  <c:v>84.992113560278312</c:v>
                </c:pt>
                <c:pt idx="259">
                  <c:v>84.758606137831251</c:v>
                </c:pt>
                <c:pt idx="260">
                  <c:v>79.034818916897251</c:v>
                </c:pt>
                <c:pt idx="261">
                  <c:v>83.041038489516936</c:v>
                </c:pt>
                <c:pt idx="262">
                  <c:v>83.396863410335655</c:v>
                </c:pt>
                <c:pt idx="263">
                  <c:v>68.543947297247655</c:v>
                </c:pt>
                <c:pt idx="264">
                  <c:v>88.592876369639271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77.201643024685424</c:v>
                </c:pt>
                <c:pt idx="268">
                  <c:v>82.534812891927004</c:v>
                </c:pt>
                <c:pt idx="269">
                  <c:v>83.982377722321033</c:v>
                </c:pt>
                <c:pt idx="270">
                  <c:v>91.110439599565765</c:v>
                </c:pt>
                <c:pt idx="271">
                  <c:v>85.680396354153231</c:v>
                </c:pt>
                <c:pt idx="272">
                  <c:v>81.425035953889207</c:v>
                </c:pt>
                <c:pt idx="273">
                  <c:v>91.795213067967666</c:v>
                </c:pt>
                <c:pt idx="274">
                  <c:v>86.521213023500977</c:v>
                </c:pt>
                <c:pt idx="275">
                  <c:v>85.171699219649582</c:v>
                </c:pt>
                <c:pt idx="276">
                  <c:v>83.828340370910297</c:v>
                </c:pt>
                <c:pt idx="277">
                  <c:v>74.630697491501536</c:v>
                </c:pt>
                <c:pt idx="278">
                  <c:v>89.810975633262601</c:v>
                </c:pt>
                <c:pt idx="279">
                  <c:v>82.067336541529045</c:v>
                </c:pt>
                <c:pt idx="280">
                  <c:v>83.251189099982653</c:v>
                </c:pt>
                <c:pt idx="281">
                  <c:v>73.329025910694028</c:v>
                </c:pt>
                <c:pt idx="282">
                  <c:v>83.778008660141012</c:v>
                </c:pt>
                <c:pt idx="283">
                  <c:v>87.91364327483106</c:v>
                </c:pt>
                <c:pt idx="284">
                  <c:v>84.830199739654319</c:v>
                </c:pt>
                <c:pt idx="285">
                  <c:v>78.647736221279374</c:v>
                </c:pt>
                <c:pt idx="286">
                  <c:v>79.405755410898507</c:v>
                </c:pt>
                <c:pt idx="287">
                  <c:v>81.776436242862189</c:v>
                </c:pt>
                <c:pt idx="288">
                  <c:v>77.441800907098383</c:v>
                </c:pt>
                <c:pt idx="289">
                  <c:v>84.402391977623466</c:v>
                </c:pt>
                <c:pt idx="290">
                  <c:v>76.5232132993021</c:v>
                </c:pt>
                <c:pt idx="291">
                  <c:v>88.693439769964726</c:v>
                </c:pt>
                <c:pt idx="292">
                  <c:v>76.2637786050595</c:v>
                </c:pt>
                <c:pt idx="293">
                  <c:v>81.661235067776659</c:v>
                </c:pt>
                <c:pt idx="294">
                  <c:v>80.329122464881763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80.277455863321819</c:v>
                </c:pt>
                <c:pt idx="298">
                  <c:v>78.922628939253997</c:v>
                </c:pt>
                <c:pt idx="299">
                  <c:v>86.15642110552885</c:v>
                </c:pt>
                <c:pt idx="300">
                  <c:v>75.388420662837177</c:v>
                </c:pt>
                <c:pt idx="301">
                  <c:v>84.458752459161843</c:v>
                </c:pt>
                <c:pt idx="302">
                  <c:v>84.434306486546419</c:v>
                </c:pt>
                <c:pt idx="303">
                  <c:v>73.682213067851634</c:v>
                </c:pt>
                <c:pt idx="304">
                  <c:v>82.628707772232858</c:v>
                </c:pt>
                <c:pt idx="305">
                  <c:v>84.210716492185142</c:v>
                </c:pt>
                <c:pt idx="306">
                  <c:v>79.906386876786073</c:v>
                </c:pt>
                <c:pt idx="307">
                  <c:v>75.52610937003513</c:v>
                </c:pt>
                <c:pt idx="308">
                  <c:v>84.034953365742837</c:v>
                </c:pt>
                <c:pt idx="309">
                  <c:v>82.883317894463161</c:v>
                </c:pt>
                <c:pt idx="310">
                  <c:v>86.241862028320782</c:v>
                </c:pt>
                <c:pt idx="311">
                  <c:v>78.876348737352316</c:v>
                </c:pt>
                <c:pt idx="312">
                  <c:v>76.980200594101191</c:v>
                </c:pt>
                <c:pt idx="313">
                  <c:v>82.954568262432048</c:v>
                </c:pt>
                <c:pt idx="314">
                  <c:v>68.015297547199282</c:v>
                </c:pt>
                <c:pt idx="315">
                  <c:v>79.556088314910937</c:v>
                </c:pt>
                <c:pt idx="316">
                  <c:v>78.207619604737459</c:v>
                </c:pt>
                <c:pt idx="317">
                  <c:v>76.837033534773099</c:v>
                </c:pt>
                <c:pt idx="318">
                  <c:v>70.787715734687879</c:v>
                </c:pt>
                <c:pt idx="319">
                  <c:v>66.783124519162399</c:v>
                </c:pt>
                <c:pt idx="320">
                  <c:v>80.852551363304315</c:v>
                </c:pt>
                <c:pt idx="321">
                  <c:v>79.211194002708709</c:v>
                </c:pt>
                <c:pt idx="322">
                  <c:v>68.969071688599172</c:v>
                </c:pt>
                <c:pt idx="323">
                  <c:v>78.128093106587229</c:v>
                </c:pt>
                <c:pt idx="324">
                  <c:v>88.069841820209888</c:v>
                </c:pt>
                <c:pt idx="325">
                  <c:v>78.208895429710012</c:v>
                </c:pt>
                <c:pt idx="326">
                  <c:v>75.637539119071505</c:v>
                </c:pt>
                <c:pt idx="327">
                  <c:v>77.868645921439139</c:v>
                </c:pt>
                <c:pt idx="328">
                  <c:v>78.426437838190793</c:v>
                </c:pt>
                <c:pt idx="329">
                  <c:v>86.12737194383071</c:v>
                </c:pt>
                <c:pt idx="330">
                  <c:v>82.887945428539709</c:v>
                </c:pt>
                <c:pt idx="331">
                  <c:v>84.424708077080595</c:v>
                </c:pt>
                <c:pt idx="332">
                  <c:v>76.785619433002609</c:v>
                </c:pt>
                <c:pt idx="333">
                  <c:v>77.616104495821318</c:v>
                </c:pt>
                <c:pt idx="334">
                  <c:v>75.247533487964802</c:v>
                </c:pt>
                <c:pt idx="335">
                  <c:v>78.856182577394932</c:v>
                </c:pt>
                <c:pt idx="336">
                  <c:v>78.638141780799344</c:v>
                </c:pt>
                <c:pt idx="337">
                  <c:v>71.143283385257206</c:v>
                </c:pt>
                <c:pt idx="338">
                  <c:v>78.107819994706972</c:v>
                </c:pt>
                <c:pt idx="339">
                  <c:v>82.340486244341093</c:v>
                </c:pt>
                <c:pt idx="340">
                  <c:v>89.089745721992543</c:v>
                </c:pt>
                <c:pt idx="341">
                  <c:v>71.812081477957307</c:v>
                </c:pt>
                <c:pt idx="342">
                  <c:v>81.968311326791593</c:v>
                </c:pt>
                <c:pt idx="343">
                  <c:v>83.720652816862867</c:v>
                </c:pt>
                <c:pt idx="344">
                  <c:v>81.136173546154083</c:v>
                </c:pt>
                <c:pt idx="345">
                  <c:v>82.373347067877901</c:v>
                </c:pt>
                <c:pt idx="346">
                  <c:v>77.74305288099977</c:v>
                </c:pt>
                <c:pt idx="347">
                  <c:v>79.931421825395702</c:v>
                </c:pt>
                <c:pt idx="348">
                  <c:v>78.75660993275865</c:v>
                </c:pt>
                <c:pt idx="349">
                  <c:v>84.56178357731639</c:v>
                </c:pt>
                <c:pt idx="350">
                  <c:v>80.890399160055281</c:v>
                </c:pt>
                <c:pt idx="351">
                  <c:v>85.493031466449267</c:v>
                </c:pt>
                <c:pt idx="352">
                  <c:v>85.208826003629966</c:v>
                </c:pt>
                <c:pt idx="353">
                  <c:v>74.171854805342207</c:v>
                </c:pt>
                <c:pt idx="354">
                  <c:v>83.259643431954345</c:v>
                </c:pt>
                <c:pt idx="355">
                  <c:v>83.993383030611696</c:v>
                </c:pt>
                <c:pt idx="356">
                  <c:v>80.151274710556407</c:v>
                </c:pt>
                <c:pt idx="357">
                  <c:v>74.322507222157995</c:v>
                </c:pt>
                <c:pt idx="358">
                  <c:v>81.925424678247907</c:v>
                </c:pt>
                <c:pt idx="359">
                  <c:v>80.319705121008667</c:v>
                </c:pt>
                <c:pt idx="360">
                  <c:v>84.813131863519757</c:v>
                </c:pt>
                <c:pt idx="361">
                  <c:v>88.881951174119678</c:v>
                </c:pt>
                <c:pt idx="362">
                  <c:v>82.334968487365344</c:v>
                </c:pt>
                <c:pt idx="363">
                  <c:v>77.803478324384272</c:v>
                </c:pt>
                <c:pt idx="364">
                  <c:v>77.488579549891114</c:v>
                </c:pt>
                <c:pt idx="365">
                  <c:v>79.604302437704121</c:v>
                </c:pt>
                <c:pt idx="366">
                  <c:v>68.24452762826121</c:v>
                </c:pt>
                <c:pt idx="367">
                  <c:v>72.93628934572844</c:v>
                </c:pt>
                <c:pt idx="368">
                  <c:v>78.09133406612753</c:v>
                </c:pt>
                <c:pt idx="369">
                  <c:v>75.732285770879059</c:v>
                </c:pt>
                <c:pt idx="370">
                  <c:v>82.970402692052147</c:v>
                </c:pt>
                <c:pt idx="371">
                  <c:v>81.529592654056117</c:v>
                </c:pt>
                <c:pt idx="372">
                  <c:v>80.97462376916566</c:v>
                </c:pt>
                <c:pt idx="373">
                  <c:v>74.30038823658964</c:v>
                </c:pt>
                <c:pt idx="374">
                  <c:v>83.708330602877282</c:v>
                </c:pt>
                <c:pt idx="375">
                  <c:v>82.294089630854472</c:v>
                </c:pt>
                <c:pt idx="376">
                  <c:v>78.693825289549338</c:v>
                </c:pt>
                <c:pt idx="377">
                  <c:v>77.252833023411227</c:v>
                </c:pt>
                <c:pt idx="378">
                  <c:v>68.849985851591455</c:v>
                </c:pt>
                <c:pt idx="379">
                  <c:v>75.115259055173595</c:v>
                </c:pt>
                <c:pt idx="380">
                  <c:v>86.414466140489168</c:v>
                </c:pt>
                <c:pt idx="381">
                  <c:v>76.033722125548564</c:v>
                </c:pt>
                <c:pt idx="382">
                  <c:v>80.301543300786037</c:v>
                </c:pt>
                <c:pt idx="383">
                  <c:v>80.338091179689712</c:v>
                </c:pt>
                <c:pt idx="384">
                  <c:v>73.784435165523433</c:v>
                </c:pt>
                <c:pt idx="385">
                  <c:v>86.49958310183473</c:v>
                </c:pt>
                <c:pt idx="386">
                  <c:v>77.71437254209664</c:v>
                </c:pt>
                <c:pt idx="387">
                  <c:v>82.45825113388139</c:v>
                </c:pt>
                <c:pt idx="388">
                  <c:v>85.245076324144961</c:v>
                </c:pt>
                <c:pt idx="389">
                  <c:v>80.731800201184896</c:v>
                </c:pt>
                <c:pt idx="390">
                  <c:v>81.420292833730372</c:v>
                </c:pt>
                <c:pt idx="391">
                  <c:v>81.575178809681958</c:v>
                </c:pt>
                <c:pt idx="392">
                  <c:v>77.936730924789302</c:v>
                </c:pt>
                <c:pt idx="393">
                  <c:v>88.05662219146646</c:v>
                </c:pt>
                <c:pt idx="394">
                  <c:v>80.977638931514221</c:v>
                </c:pt>
                <c:pt idx="395">
                  <c:v>85.076734743683716</c:v>
                </c:pt>
                <c:pt idx="396">
                  <c:v>85.883966087765586</c:v>
                </c:pt>
                <c:pt idx="397">
                  <c:v>80.061118831973658</c:v>
                </c:pt>
                <c:pt idx="398">
                  <c:v>78.182665764272016</c:v>
                </c:pt>
                <c:pt idx="399">
                  <c:v>87.864533501706802</c:v>
                </c:pt>
                <c:pt idx="400">
                  <c:v>79.853068553184769</c:v>
                </c:pt>
                <c:pt idx="401">
                  <c:v>78.855229270726923</c:v>
                </c:pt>
                <c:pt idx="402">
                  <c:v>81.160163990985197</c:v>
                </c:pt>
                <c:pt idx="403">
                  <c:v>84.771255677462037</c:v>
                </c:pt>
                <c:pt idx="404">
                  <c:v>70.570386733335837</c:v>
                </c:pt>
                <c:pt idx="405">
                  <c:v>85.366501049135778</c:v>
                </c:pt>
                <c:pt idx="406">
                  <c:v>77.559377084055711</c:v>
                </c:pt>
                <c:pt idx="407">
                  <c:v>86.387892854642615</c:v>
                </c:pt>
                <c:pt idx="408">
                  <c:v>74.210751890515127</c:v>
                </c:pt>
                <c:pt idx="409">
                  <c:v>79.467459256294319</c:v>
                </c:pt>
                <c:pt idx="410">
                  <c:v>85.730636764351672</c:v>
                </c:pt>
                <c:pt idx="411">
                  <c:v>79.53255883858202</c:v>
                </c:pt>
                <c:pt idx="412">
                  <c:v>81.625034704650687</c:v>
                </c:pt>
                <c:pt idx="413">
                  <c:v>75.346276433256264</c:v>
                </c:pt>
                <c:pt idx="414">
                  <c:v>80.81604028624993</c:v>
                </c:pt>
                <c:pt idx="415">
                  <c:v>87.361341767750844</c:v>
                </c:pt>
                <c:pt idx="416">
                  <c:v>80.85594043747426</c:v>
                </c:pt>
                <c:pt idx="417">
                  <c:v>77.436805804703425</c:v>
                </c:pt>
                <c:pt idx="418">
                  <c:v>76.6201499841968</c:v>
                </c:pt>
                <c:pt idx="419">
                  <c:v>82.739371077975534</c:v>
                </c:pt>
                <c:pt idx="420">
                  <c:v>73.683591105468338</c:v>
                </c:pt>
                <c:pt idx="421">
                  <c:v>81.586582636829647</c:v>
                </c:pt>
                <c:pt idx="422">
                  <c:v>84.395286355668887</c:v>
                </c:pt>
                <c:pt idx="423">
                  <c:v>84.265283883022732</c:v>
                </c:pt>
                <c:pt idx="424">
                  <c:v>81.683503626303477</c:v>
                </c:pt>
                <c:pt idx="425">
                  <c:v>81.100166705503554</c:v>
                </c:pt>
                <c:pt idx="426">
                  <c:v>73.529220725624128</c:v>
                </c:pt>
                <c:pt idx="427">
                  <c:v>82.942217952729735</c:v>
                </c:pt>
                <c:pt idx="428">
                  <c:v>89.176652098640403</c:v>
                </c:pt>
                <c:pt idx="429">
                  <c:v>90.299246467927219</c:v>
                </c:pt>
                <c:pt idx="430">
                  <c:v>86.166383340510322</c:v>
                </c:pt>
                <c:pt idx="431">
                  <c:v>81.001984186370592</c:v>
                </c:pt>
                <c:pt idx="432">
                  <c:v>80.407670303723407</c:v>
                </c:pt>
                <c:pt idx="433">
                  <c:v>81.680793877090508</c:v>
                </c:pt>
                <c:pt idx="434">
                  <c:v>75.147423748191372</c:v>
                </c:pt>
                <c:pt idx="435">
                  <c:v>80.785346972032343</c:v>
                </c:pt>
                <c:pt idx="436">
                  <c:v>71.060946228070208</c:v>
                </c:pt>
                <c:pt idx="437">
                  <c:v>84.031536630248766</c:v>
                </c:pt>
                <c:pt idx="438">
                  <c:v>75.333064591229615</c:v>
                </c:pt>
                <c:pt idx="439">
                  <c:v>90.252065686096103</c:v>
                </c:pt>
                <c:pt idx="440">
                  <c:v>74.547753797056814</c:v>
                </c:pt>
                <c:pt idx="441">
                  <c:v>87.80200784656364</c:v>
                </c:pt>
                <c:pt idx="442">
                  <c:v>79.462264291817334</c:v>
                </c:pt>
                <c:pt idx="443">
                  <c:v>84.97745988782053</c:v>
                </c:pt>
                <c:pt idx="444">
                  <c:v>81.849255698281809</c:v>
                </c:pt>
                <c:pt idx="445">
                  <c:v>77.767588642627274</c:v>
                </c:pt>
                <c:pt idx="446">
                  <c:v>77.635070740396827</c:v>
                </c:pt>
                <c:pt idx="447">
                  <c:v>80.39441079538237</c:v>
                </c:pt>
                <c:pt idx="448">
                  <c:v>80.750398496332039</c:v>
                </c:pt>
                <c:pt idx="449">
                  <c:v>87.865528428473141</c:v>
                </c:pt>
                <c:pt idx="450">
                  <c:v>80.653934039530256</c:v>
                </c:pt>
                <c:pt idx="451">
                  <c:v>81.642905683785656</c:v>
                </c:pt>
                <c:pt idx="452">
                  <c:v>80.943394606440506</c:v>
                </c:pt>
                <c:pt idx="453">
                  <c:v>85.359082494483957</c:v>
                </c:pt>
                <c:pt idx="454">
                  <c:v>83.54173404834512</c:v>
                </c:pt>
                <c:pt idx="455">
                  <c:v>79.775558154305074</c:v>
                </c:pt>
                <c:pt idx="456">
                  <c:v>80.362068260379388</c:v>
                </c:pt>
                <c:pt idx="457">
                  <c:v>77.073426768682694</c:v>
                </c:pt>
                <c:pt idx="458">
                  <c:v>74.491817859687529</c:v>
                </c:pt>
                <c:pt idx="459">
                  <c:v>71.204103906555403</c:v>
                </c:pt>
                <c:pt idx="460">
                  <c:v>77.412070863124825</c:v>
                </c:pt>
                <c:pt idx="461">
                  <c:v>79.906583244578002</c:v>
                </c:pt>
                <c:pt idx="462">
                  <c:v>81.139991783887496</c:v>
                </c:pt>
                <c:pt idx="463">
                  <c:v>71.37836009945984</c:v>
                </c:pt>
                <c:pt idx="464">
                  <c:v>88.675889904155696</c:v>
                </c:pt>
                <c:pt idx="465">
                  <c:v>78.575599490472925</c:v>
                </c:pt>
                <c:pt idx="466">
                  <c:v>87.155970177989289</c:v>
                </c:pt>
                <c:pt idx="467">
                  <c:v>79.207395685915699</c:v>
                </c:pt>
                <c:pt idx="468">
                  <c:v>87.638766463177035</c:v>
                </c:pt>
                <c:pt idx="469">
                  <c:v>82.439651348119327</c:v>
                </c:pt>
                <c:pt idx="470">
                  <c:v>77.335839615570151</c:v>
                </c:pt>
                <c:pt idx="471">
                  <c:v>82.231217329551043</c:v>
                </c:pt>
                <c:pt idx="472">
                  <c:v>73.964123067710801</c:v>
                </c:pt>
                <c:pt idx="473">
                  <c:v>84.634943015177825</c:v>
                </c:pt>
                <c:pt idx="474">
                  <c:v>83.191686939872085</c:v>
                </c:pt>
                <c:pt idx="475">
                  <c:v>72.227247601311831</c:v>
                </c:pt>
                <c:pt idx="476">
                  <c:v>80.708018653327969</c:v>
                </c:pt>
                <c:pt idx="477">
                  <c:v>88.299053148234236</c:v>
                </c:pt>
                <c:pt idx="478">
                  <c:v>78.116266453630359</c:v>
                </c:pt>
                <c:pt idx="479">
                  <c:v>75.087918089247296</c:v>
                </c:pt>
                <c:pt idx="480">
                  <c:v>77.467886696459686</c:v>
                </c:pt>
                <c:pt idx="481">
                  <c:v>71.572873698944704</c:v>
                </c:pt>
                <c:pt idx="482">
                  <c:v>85.922463265003188</c:v>
                </c:pt>
                <c:pt idx="483">
                  <c:v>79.173649139658465</c:v>
                </c:pt>
                <c:pt idx="484">
                  <c:v>74.243072902897154</c:v>
                </c:pt>
                <c:pt idx="485">
                  <c:v>80.188735876997129</c:v>
                </c:pt>
                <c:pt idx="486">
                  <c:v>77.697891845494411</c:v>
                </c:pt>
                <c:pt idx="487">
                  <c:v>87.829682982319312</c:v>
                </c:pt>
                <c:pt idx="488">
                  <c:v>81.210241089644484</c:v>
                </c:pt>
                <c:pt idx="489">
                  <c:v>81.193571081050237</c:v>
                </c:pt>
                <c:pt idx="490">
                  <c:v>84.296738112870884</c:v>
                </c:pt>
                <c:pt idx="491">
                  <c:v>72.591325266861276</c:v>
                </c:pt>
                <c:pt idx="492">
                  <c:v>77.333475669683509</c:v>
                </c:pt>
                <c:pt idx="493">
                  <c:v>85.008343712294831</c:v>
                </c:pt>
                <c:pt idx="494">
                  <c:v>76.771317797930195</c:v>
                </c:pt>
                <c:pt idx="495">
                  <c:v>81.776569595087153</c:v>
                </c:pt>
                <c:pt idx="496">
                  <c:v>68.82111379709076</c:v>
                </c:pt>
                <c:pt idx="497">
                  <c:v>75.474098533468322</c:v>
                </c:pt>
                <c:pt idx="498">
                  <c:v>78.703877212426789</c:v>
                </c:pt>
                <c:pt idx="499">
                  <c:v>77.215960643957331</c:v>
                </c:pt>
                <c:pt idx="500">
                  <c:v>75.331396408375269</c:v>
                </c:pt>
                <c:pt idx="501">
                  <c:v>81.984405331746714</c:v>
                </c:pt>
                <c:pt idx="502">
                  <c:v>79.278446505419609</c:v>
                </c:pt>
                <c:pt idx="503">
                  <c:v>70.902026611818229</c:v>
                </c:pt>
                <c:pt idx="504">
                  <c:v>82.032390766273309</c:v>
                </c:pt>
                <c:pt idx="505">
                  <c:v>78.99308034928238</c:v>
                </c:pt>
                <c:pt idx="506">
                  <c:v>83.282504189082999</c:v>
                </c:pt>
                <c:pt idx="507">
                  <c:v>78.590485627588166</c:v>
                </c:pt>
                <c:pt idx="508">
                  <c:v>69.742147392587299</c:v>
                </c:pt>
                <c:pt idx="509">
                  <c:v>75.779344817051893</c:v>
                </c:pt>
                <c:pt idx="510">
                  <c:v>79.912168286956174</c:v>
                </c:pt>
                <c:pt idx="511">
                  <c:v>81.397654192697772</c:v>
                </c:pt>
                <c:pt idx="512">
                  <c:v>76.96082829850161</c:v>
                </c:pt>
                <c:pt idx="513">
                  <c:v>80.428332524115987</c:v>
                </c:pt>
                <c:pt idx="514">
                  <c:v>79.549135877495104</c:v>
                </c:pt>
                <c:pt idx="515">
                  <c:v>77.815761068172336</c:v>
                </c:pt>
                <c:pt idx="516">
                  <c:v>81.880561440818767</c:v>
                </c:pt>
                <c:pt idx="517">
                  <c:v>71.868481343489236</c:v>
                </c:pt>
                <c:pt idx="518">
                  <c:v>85.058987638719003</c:v>
                </c:pt>
                <c:pt idx="519">
                  <c:v>77.284468347835642</c:v>
                </c:pt>
                <c:pt idx="520">
                  <c:v>90.449470512722172</c:v>
                </c:pt>
                <c:pt idx="521">
                  <c:v>80.491971649487169</c:v>
                </c:pt>
                <c:pt idx="522">
                  <c:v>80.292615474968699</c:v>
                </c:pt>
                <c:pt idx="523">
                  <c:v>75.220796810433214</c:v>
                </c:pt>
                <c:pt idx="524">
                  <c:v>80.55371849665066</c:v>
                </c:pt>
                <c:pt idx="525">
                  <c:v>81.907129272424498</c:v>
                </c:pt>
                <c:pt idx="526">
                  <c:v>72.887928025741914</c:v>
                </c:pt>
                <c:pt idx="527">
                  <c:v>85.039530743636305</c:v>
                </c:pt>
                <c:pt idx="528">
                  <c:v>85.719454570546716</c:v>
                </c:pt>
                <c:pt idx="529">
                  <c:v>76.743522245217036</c:v>
                </c:pt>
                <c:pt idx="530">
                  <c:v>75.286339832566753</c:v>
                </c:pt>
                <c:pt idx="531">
                  <c:v>81.333549921022708</c:v>
                </c:pt>
                <c:pt idx="532">
                  <c:v>83.034782289607648</c:v>
                </c:pt>
                <c:pt idx="533">
                  <c:v>73.900413480682431</c:v>
                </c:pt>
                <c:pt idx="534">
                  <c:v>73.641602349664481</c:v>
                </c:pt>
                <c:pt idx="535">
                  <c:v>80.716055792898402</c:v>
                </c:pt>
                <c:pt idx="536">
                  <c:v>71.145813038365603</c:v>
                </c:pt>
                <c:pt idx="537">
                  <c:v>76.458020725107858</c:v>
                </c:pt>
                <c:pt idx="538">
                  <c:v>73.109576859024969</c:v>
                </c:pt>
                <c:pt idx="539">
                  <c:v>81.736815895414281</c:v>
                </c:pt>
                <c:pt idx="540">
                  <c:v>81.288525888586705</c:v>
                </c:pt>
                <c:pt idx="541">
                  <c:v>75.922393743390657</c:v>
                </c:pt>
                <c:pt idx="542">
                  <c:v>78.449375611246751</c:v>
                </c:pt>
                <c:pt idx="543">
                  <c:v>85.393607796986203</c:v>
                </c:pt>
                <c:pt idx="544">
                  <c:v>76.319122815625633</c:v>
                </c:pt>
                <c:pt idx="545">
                  <c:v>85.01113109982667</c:v>
                </c:pt>
                <c:pt idx="546">
                  <c:v>78.389723908543743</c:v>
                </c:pt>
                <c:pt idx="547">
                  <c:v>79.292957507090506</c:v>
                </c:pt>
                <c:pt idx="548">
                  <c:v>69.328090087572065</c:v>
                </c:pt>
                <c:pt idx="549">
                  <c:v>73.818806299617535</c:v>
                </c:pt>
                <c:pt idx="550">
                  <c:v>71.669662080850159</c:v>
                </c:pt>
                <c:pt idx="551">
                  <c:v>76.357091856627733</c:v>
                </c:pt>
                <c:pt idx="552">
                  <c:v>78.518974010776503</c:v>
                </c:pt>
                <c:pt idx="553">
                  <c:v>73.261096831312159</c:v>
                </c:pt>
                <c:pt idx="554">
                  <c:v>86.922001797293575</c:v>
                </c:pt>
                <c:pt idx="555">
                  <c:v>71.293571231871454</c:v>
                </c:pt>
                <c:pt idx="556">
                  <c:v>85.69697349473698</c:v>
                </c:pt>
                <c:pt idx="557">
                  <c:v>80.750725562979284</c:v>
                </c:pt>
                <c:pt idx="558">
                  <c:v>80.276523921959082</c:v>
                </c:pt>
                <c:pt idx="559">
                  <c:v>72.447481266095636</c:v>
                </c:pt>
                <c:pt idx="560">
                  <c:v>86.296841804783213</c:v>
                </c:pt>
                <c:pt idx="561">
                  <c:v>84.39975203726496</c:v>
                </c:pt>
                <c:pt idx="562">
                  <c:v>89.981878571958134</c:v>
                </c:pt>
                <c:pt idx="563">
                  <c:v>79.475145840234745</c:v>
                </c:pt>
                <c:pt idx="564">
                  <c:v>77.211680805902816</c:v>
                </c:pt>
                <c:pt idx="565">
                  <c:v>78.150372553519503</c:v>
                </c:pt>
                <c:pt idx="566">
                  <c:v>85.847509193604566</c:v>
                </c:pt>
                <c:pt idx="567">
                  <c:v>84.307837526417913</c:v>
                </c:pt>
                <c:pt idx="568">
                  <c:v>81.137372240299968</c:v>
                </c:pt>
                <c:pt idx="569">
                  <c:v>85.252037783437743</c:v>
                </c:pt>
                <c:pt idx="570">
                  <c:v>76.59562101884957</c:v>
                </c:pt>
                <c:pt idx="571">
                  <c:v>76.961464552934316</c:v>
                </c:pt>
                <c:pt idx="572">
                  <c:v>64.34750436177886</c:v>
                </c:pt>
                <c:pt idx="573">
                  <c:v>75.579236639905403</c:v>
                </c:pt>
                <c:pt idx="574">
                  <c:v>69.415068694658601</c:v>
                </c:pt>
                <c:pt idx="575">
                  <c:v>71.381275692371005</c:v>
                </c:pt>
                <c:pt idx="576">
                  <c:v>78.924553741384685</c:v>
                </c:pt>
                <c:pt idx="577">
                  <c:v>77.971485539811681</c:v>
                </c:pt>
                <c:pt idx="578">
                  <c:v>83.844054524944028</c:v>
                </c:pt>
                <c:pt idx="579">
                  <c:v>85.873444567010068</c:v>
                </c:pt>
                <c:pt idx="580">
                  <c:v>75.704119078900888</c:v>
                </c:pt>
                <c:pt idx="581">
                  <c:v>76.610845315161498</c:v>
                </c:pt>
                <c:pt idx="582">
                  <c:v>71.807978854249143</c:v>
                </c:pt>
                <c:pt idx="583">
                  <c:v>76.844581124326282</c:v>
                </c:pt>
                <c:pt idx="584">
                  <c:v>84.343167164884676</c:v>
                </c:pt>
                <c:pt idx="585">
                  <c:v>72.446690193242432</c:v>
                </c:pt>
                <c:pt idx="586">
                  <c:v>84.203277109755817</c:v>
                </c:pt>
                <c:pt idx="587">
                  <c:v>77.145170311222046</c:v>
                </c:pt>
                <c:pt idx="588">
                  <c:v>76.704841079390036</c:v>
                </c:pt>
                <c:pt idx="589">
                  <c:v>80.542451304408445</c:v>
                </c:pt>
                <c:pt idx="590">
                  <c:v>78.742693476706137</c:v>
                </c:pt>
                <c:pt idx="591">
                  <c:v>84.68019614104</c:v>
                </c:pt>
                <c:pt idx="592">
                  <c:v>80.124109702185706</c:v>
                </c:pt>
                <c:pt idx="593">
                  <c:v>80.425553933350855</c:v>
                </c:pt>
                <c:pt idx="594">
                  <c:v>80.644300174107343</c:v>
                </c:pt>
                <c:pt idx="595">
                  <c:v>80.798062639417239</c:v>
                </c:pt>
                <c:pt idx="596">
                  <c:v>82.720540397447664</c:v>
                </c:pt>
                <c:pt idx="597">
                  <c:v>81.833067758813897</c:v>
                </c:pt>
                <c:pt idx="598">
                  <c:v>83.030757229701436</c:v>
                </c:pt>
                <c:pt idx="599">
                  <c:v>72.190686714179051</c:v>
                </c:pt>
                <c:pt idx="600">
                  <c:v>76.900270834132712</c:v>
                </c:pt>
                <c:pt idx="601">
                  <c:v>73.315083900785268</c:v>
                </c:pt>
                <c:pt idx="602">
                  <c:v>82.781774454177054</c:v>
                </c:pt>
                <c:pt idx="603">
                  <c:v>72.566887193733663</c:v>
                </c:pt>
                <c:pt idx="604">
                  <c:v>87.636674922562676</c:v>
                </c:pt>
                <c:pt idx="605">
                  <c:v>82.501114090522805</c:v>
                </c:pt>
                <c:pt idx="606">
                  <c:v>82.701264054259823</c:v>
                </c:pt>
                <c:pt idx="607">
                  <c:v>70.239656497261549</c:v>
                </c:pt>
                <c:pt idx="608">
                  <c:v>78.169325385405031</c:v>
                </c:pt>
                <c:pt idx="609">
                  <c:v>78.727595166193254</c:v>
                </c:pt>
                <c:pt idx="610">
                  <c:v>76.813432742485844</c:v>
                </c:pt>
                <c:pt idx="611">
                  <c:v>80.110140757426421</c:v>
                </c:pt>
                <c:pt idx="612">
                  <c:v>89.596310130854775</c:v>
                </c:pt>
                <c:pt idx="613">
                  <c:v>72.499232318278473</c:v>
                </c:pt>
                <c:pt idx="614">
                  <c:v>83.536748512074141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82.79052627099918</c:v>
                </c:pt>
                <c:pt idx="618">
                  <c:v>80.260900311487831</c:v>
                </c:pt>
                <c:pt idx="619">
                  <c:v>86.898901344620441</c:v>
                </c:pt>
                <c:pt idx="620">
                  <c:v>85.296486790523176</c:v>
                </c:pt>
                <c:pt idx="621">
                  <c:v>73.02674102454138</c:v>
                </c:pt>
                <c:pt idx="622">
                  <c:v>75.079788990586323</c:v>
                </c:pt>
                <c:pt idx="623">
                  <c:v>80.992075665267961</c:v>
                </c:pt>
                <c:pt idx="624">
                  <c:v>84.153545070267626</c:v>
                </c:pt>
                <c:pt idx="625">
                  <c:v>74.922569984446397</c:v>
                </c:pt>
                <c:pt idx="626">
                  <c:v>82.440705429293359</c:v>
                </c:pt>
                <c:pt idx="627">
                  <c:v>77.283339384079341</c:v>
                </c:pt>
                <c:pt idx="628">
                  <c:v>78.09761812934741</c:v>
                </c:pt>
                <c:pt idx="629">
                  <c:v>83.466293598731099</c:v>
                </c:pt>
                <c:pt idx="630">
                  <c:v>86.246770436027205</c:v>
                </c:pt>
                <c:pt idx="631">
                  <c:v>80.594996108615717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84.578944302049138</c:v>
                </c:pt>
                <c:pt idx="635">
                  <c:v>67.286564099427977</c:v>
                </c:pt>
                <c:pt idx="636">
                  <c:v>83.744820640073954</c:v>
                </c:pt>
                <c:pt idx="637">
                  <c:v>85.298922618355931</c:v>
                </c:pt>
                <c:pt idx="638">
                  <c:v>87.135736102506741</c:v>
                </c:pt>
                <c:pt idx="639">
                  <c:v>75.243983975311451</c:v>
                </c:pt>
                <c:pt idx="640">
                  <c:v>80.577105723505966</c:v>
                </c:pt>
                <c:pt idx="641">
                  <c:v>92.36520765391468</c:v>
                </c:pt>
                <c:pt idx="642">
                  <c:v>83.272582733715126</c:v>
                </c:pt>
                <c:pt idx="643">
                  <c:v>87.228153875754103</c:v>
                </c:pt>
                <c:pt idx="644">
                  <c:v>76.03745699719353</c:v>
                </c:pt>
                <c:pt idx="645">
                  <c:v>82.846035869296571</c:v>
                </c:pt>
                <c:pt idx="646">
                  <c:v>82.299154088012159</c:v>
                </c:pt>
                <c:pt idx="647">
                  <c:v>81.327234059216025</c:v>
                </c:pt>
                <c:pt idx="648">
                  <c:v>86.865719505618401</c:v>
                </c:pt>
                <c:pt idx="649">
                  <c:v>75.806113355371053</c:v>
                </c:pt>
                <c:pt idx="650">
                  <c:v>81.835027310887369</c:v>
                </c:pt>
                <c:pt idx="651">
                  <c:v>82.965412114832858</c:v>
                </c:pt>
                <c:pt idx="652">
                  <c:v>83.234720609106859</c:v>
                </c:pt>
                <c:pt idx="653">
                  <c:v>83.869711462714804</c:v>
                </c:pt>
                <c:pt idx="654">
                  <c:v>81.468081337616994</c:v>
                </c:pt>
                <c:pt idx="655">
                  <c:v>85.370504249809798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82.782422181799959</c:v>
                </c:pt>
                <c:pt idx="659">
                  <c:v>81.727383108615058</c:v>
                </c:pt>
                <c:pt idx="660">
                  <c:v>80.809514123514077</c:v>
                </c:pt>
                <c:pt idx="661">
                  <c:v>83.714970986887877</c:v>
                </c:pt>
                <c:pt idx="662">
                  <c:v>83.563556192852474</c:v>
                </c:pt>
                <c:pt idx="663">
                  <c:v>71.435562659700295</c:v>
                </c:pt>
                <c:pt idx="664">
                  <c:v>88.694938227792534</c:v>
                </c:pt>
                <c:pt idx="665">
                  <c:v>79.085285828986201</c:v>
                </c:pt>
                <c:pt idx="666">
                  <c:v>79.375119614347611</c:v>
                </c:pt>
                <c:pt idx="667">
                  <c:v>81.064624052293013</c:v>
                </c:pt>
                <c:pt idx="668">
                  <c:v>79.966062607188519</c:v>
                </c:pt>
                <c:pt idx="669">
                  <c:v>80.23041747985782</c:v>
                </c:pt>
                <c:pt idx="670">
                  <c:v>84.023391007991108</c:v>
                </c:pt>
                <c:pt idx="671">
                  <c:v>80.515900807219865</c:v>
                </c:pt>
                <c:pt idx="672">
                  <c:v>81.475172832123448</c:v>
                </c:pt>
                <c:pt idx="673">
                  <c:v>84.522768654928754</c:v>
                </c:pt>
                <c:pt idx="674">
                  <c:v>85.656066285353916</c:v>
                </c:pt>
                <c:pt idx="675">
                  <c:v>86.221077979908316</c:v>
                </c:pt>
                <c:pt idx="676">
                  <c:v>81.408195149595258</c:v>
                </c:pt>
                <c:pt idx="677">
                  <c:v>83.21474429001357</c:v>
                </c:pt>
                <c:pt idx="678">
                  <c:v>83.654978446228895</c:v>
                </c:pt>
                <c:pt idx="679">
                  <c:v>79.401677768276073</c:v>
                </c:pt>
                <c:pt idx="680">
                  <c:v>80.346788944580751</c:v>
                </c:pt>
                <c:pt idx="681">
                  <c:v>84.053952769477661</c:v>
                </c:pt>
                <c:pt idx="682">
                  <c:v>83.189522509034219</c:v>
                </c:pt>
                <c:pt idx="683">
                  <c:v>78.384170569406692</c:v>
                </c:pt>
                <c:pt idx="684">
                  <c:v>75.087338537292567</c:v>
                </c:pt>
                <c:pt idx="685">
                  <c:v>72.852728446063395</c:v>
                </c:pt>
                <c:pt idx="686">
                  <c:v>81.901797196776556</c:v>
                </c:pt>
                <c:pt idx="687">
                  <c:v>80.940075465943863</c:v>
                </c:pt>
                <c:pt idx="688">
                  <c:v>75.349261252322506</c:v>
                </c:pt>
                <c:pt idx="689">
                  <c:v>87.665523766094793</c:v>
                </c:pt>
                <c:pt idx="690">
                  <c:v>89.446352512473396</c:v>
                </c:pt>
                <c:pt idx="691">
                  <c:v>81.290140279249556</c:v>
                </c:pt>
                <c:pt idx="692">
                  <c:v>82.207067558294156</c:v>
                </c:pt>
                <c:pt idx="693">
                  <c:v>79.239001365618719</c:v>
                </c:pt>
                <c:pt idx="694">
                  <c:v>86.34747080604491</c:v>
                </c:pt>
                <c:pt idx="695">
                  <c:v>74.37013987800799</c:v>
                </c:pt>
                <c:pt idx="696">
                  <c:v>84.150155808876846</c:v>
                </c:pt>
                <c:pt idx="697">
                  <c:v>80.124654730482305</c:v>
                </c:pt>
                <c:pt idx="698">
                  <c:v>84.704564641931498</c:v>
                </c:pt>
                <c:pt idx="699">
                  <c:v>79.080544858348262</c:v>
                </c:pt>
                <c:pt idx="700">
                  <c:v>79.67002876267621</c:v>
                </c:pt>
                <c:pt idx="701">
                  <c:v>79.538699645822632</c:v>
                </c:pt>
                <c:pt idx="702">
                  <c:v>80.893233453446769</c:v>
                </c:pt>
                <c:pt idx="703">
                  <c:v>77.257965403090452</c:v>
                </c:pt>
                <c:pt idx="704">
                  <c:v>83.403015739798519</c:v>
                </c:pt>
                <c:pt idx="705">
                  <c:v>88.099542348779011</c:v>
                </c:pt>
                <c:pt idx="706">
                  <c:v>74.854010988356919</c:v>
                </c:pt>
                <c:pt idx="707">
                  <c:v>79.32054736616449</c:v>
                </c:pt>
                <c:pt idx="708">
                  <c:v>87.26737857475571</c:v>
                </c:pt>
                <c:pt idx="709">
                  <c:v>68.749234293560463</c:v>
                </c:pt>
                <c:pt idx="710">
                  <c:v>79.895975206466062</c:v>
                </c:pt>
                <c:pt idx="711">
                  <c:v>77.430963713982564</c:v>
                </c:pt>
                <c:pt idx="712">
                  <c:v>87.734052323046768</c:v>
                </c:pt>
                <c:pt idx="713">
                  <c:v>76.414073463791482</c:v>
                </c:pt>
                <c:pt idx="714">
                  <c:v>79.527624746078928</c:v>
                </c:pt>
                <c:pt idx="715">
                  <c:v>75.005903547548996</c:v>
                </c:pt>
                <c:pt idx="716">
                  <c:v>71.537916026411779</c:v>
                </c:pt>
                <c:pt idx="717">
                  <c:v>76.83415163746983</c:v>
                </c:pt>
                <c:pt idx="718">
                  <c:v>85.59476859841925</c:v>
                </c:pt>
                <c:pt idx="719">
                  <c:v>88.149277125293764</c:v>
                </c:pt>
                <c:pt idx="720">
                  <c:v>74.860804969437524</c:v>
                </c:pt>
                <c:pt idx="721">
                  <c:v>81.077876613010417</c:v>
                </c:pt>
                <c:pt idx="722">
                  <c:v>82.132119139967699</c:v>
                </c:pt>
                <c:pt idx="723">
                  <c:v>74.212466120285413</c:v>
                </c:pt>
                <c:pt idx="724">
                  <c:v>85.862420547305248</c:v>
                </c:pt>
                <c:pt idx="725">
                  <c:v>77.520930293495098</c:v>
                </c:pt>
                <c:pt idx="726">
                  <c:v>87.710575201654393</c:v>
                </c:pt>
                <c:pt idx="727">
                  <c:v>79.708875908764767</c:v>
                </c:pt>
                <c:pt idx="728">
                  <c:v>77.580350485716622</c:v>
                </c:pt>
                <c:pt idx="729">
                  <c:v>71.51019315465129</c:v>
                </c:pt>
                <c:pt idx="730">
                  <c:v>85.377310039425623</c:v>
                </c:pt>
                <c:pt idx="731">
                  <c:v>70.727607942016604</c:v>
                </c:pt>
                <c:pt idx="732">
                  <c:v>77.863585998002549</c:v>
                </c:pt>
                <c:pt idx="733">
                  <c:v>78.705840403886356</c:v>
                </c:pt>
                <c:pt idx="734">
                  <c:v>71.854479522986395</c:v>
                </c:pt>
                <c:pt idx="735">
                  <c:v>76.189158927996786</c:v>
                </c:pt>
                <c:pt idx="736">
                  <c:v>82.545927891739012</c:v>
                </c:pt>
                <c:pt idx="737">
                  <c:v>76.185223475660209</c:v>
                </c:pt>
                <c:pt idx="738">
                  <c:v>76.434987164227749</c:v>
                </c:pt>
                <c:pt idx="739">
                  <c:v>81.243173385043036</c:v>
                </c:pt>
                <c:pt idx="740">
                  <c:v>85.995998160519349</c:v>
                </c:pt>
                <c:pt idx="741">
                  <c:v>82.58194165657504</c:v>
                </c:pt>
                <c:pt idx="742">
                  <c:v>83.837102584419242</c:v>
                </c:pt>
                <c:pt idx="743">
                  <c:v>77.863725414625918</c:v>
                </c:pt>
                <c:pt idx="744">
                  <c:v>80.153611876442042</c:v>
                </c:pt>
                <c:pt idx="745">
                  <c:v>70.632459697526272</c:v>
                </c:pt>
                <c:pt idx="746">
                  <c:v>85.355914288294812</c:v>
                </c:pt>
                <c:pt idx="747">
                  <c:v>74.885986985994819</c:v>
                </c:pt>
                <c:pt idx="748">
                  <c:v>89.818452529203896</c:v>
                </c:pt>
                <c:pt idx="749">
                  <c:v>74.168044519383258</c:v>
                </c:pt>
                <c:pt idx="750">
                  <c:v>81.466850773072224</c:v>
                </c:pt>
                <c:pt idx="751">
                  <c:v>83.070050236499895</c:v>
                </c:pt>
                <c:pt idx="752">
                  <c:v>80.13416145495583</c:v>
                </c:pt>
                <c:pt idx="753">
                  <c:v>80.234287588185737</c:v>
                </c:pt>
                <c:pt idx="754">
                  <c:v>75.99173311832358</c:v>
                </c:pt>
                <c:pt idx="755">
                  <c:v>81.308212469997116</c:v>
                </c:pt>
                <c:pt idx="756">
                  <c:v>78.902160909299212</c:v>
                </c:pt>
                <c:pt idx="757">
                  <c:v>75.249584568431146</c:v>
                </c:pt>
                <c:pt idx="758">
                  <c:v>70.711780855426312</c:v>
                </c:pt>
                <c:pt idx="759">
                  <c:v>69.274663844150297</c:v>
                </c:pt>
                <c:pt idx="760">
                  <c:v>81.932577887497061</c:v>
                </c:pt>
                <c:pt idx="761">
                  <c:v>83.373244993345523</c:v>
                </c:pt>
                <c:pt idx="762">
                  <c:v>81.006204360635536</c:v>
                </c:pt>
                <c:pt idx="763">
                  <c:v>81.981590638877478</c:v>
                </c:pt>
                <c:pt idx="764">
                  <c:v>81.747789849868639</c:v>
                </c:pt>
                <c:pt idx="765">
                  <c:v>83.846853443392078</c:v>
                </c:pt>
                <c:pt idx="766">
                  <c:v>78.589498939660402</c:v>
                </c:pt>
                <c:pt idx="767">
                  <c:v>84.045152517221268</c:v>
                </c:pt>
                <c:pt idx="768">
                  <c:v>76.812113149386349</c:v>
                </c:pt>
                <c:pt idx="769">
                  <c:v>81.867065684559776</c:v>
                </c:pt>
                <c:pt idx="770">
                  <c:v>76.142614911784676</c:v>
                </c:pt>
                <c:pt idx="771">
                  <c:v>81.580410849223554</c:v>
                </c:pt>
                <c:pt idx="772">
                  <c:v>78.77254690810301</c:v>
                </c:pt>
                <c:pt idx="773">
                  <c:v>76.265532532922435</c:v>
                </c:pt>
                <c:pt idx="774">
                  <c:v>79.827128288818912</c:v>
                </c:pt>
                <c:pt idx="775">
                  <c:v>72.53867474044759</c:v>
                </c:pt>
                <c:pt idx="776">
                  <c:v>78.55232808983223</c:v>
                </c:pt>
                <c:pt idx="777">
                  <c:v>83.378052767065981</c:v>
                </c:pt>
                <c:pt idx="778">
                  <c:v>79.281420122903327</c:v>
                </c:pt>
                <c:pt idx="779">
                  <c:v>74.221350201527471</c:v>
                </c:pt>
                <c:pt idx="780">
                  <c:v>77.854152077131502</c:v>
                </c:pt>
                <c:pt idx="781">
                  <c:v>86.071810372852994</c:v>
                </c:pt>
                <c:pt idx="782">
                  <c:v>77.164728485730819</c:v>
                </c:pt>
                <c:pt idx="783">
                  <c:v>79.467555492689627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83.951116856845559</c:v>
                </c:pt>
                <c:pt idx="787">
                  <c:v>84.650646391855801</c:v>
                </c:pt>
                <c:pt idx="788">
                  <c:v>75.211750268919559</c:v>
                </c:pt>
                <c:pt idx="789">
                  <c:v>77.950588086822862</c:v>
                </c:pt>
                <c:pt idx="790">
                  <c:v>80.487803772424627</c:v>
                </c:pt>
                <c:pt idx="791">
                  <c:v>77.992419596933203</c:v>
                </c:pt>
                <c:pt idx="792">
                  <c:v>76.360748897080015</c:v>
                </c:pt>
                <c:pt idx="793">
                  <c:v>82.812765199949439</c:v>
                </c:pt>
                <c:pt idx="794">
                  <c:v>80.712105067533884</c:v>
                </c:pt>
                <c:pt idx="795">
                  <c:v>82.594077860466683</c:v>
                </c:pt>
                <c:pt idx="796">
                  <c:v>80.913044072535087</c:v>
                </c:pt>
                <c:pt idx="797">
                  <c:v>77.84822374085779</c:v>
                </c:pt>
                <c:pt idx="798">
                  <c:v>78.327002541561711</c:v>
                </c:pt>
                <c:pt idx="799">
                  <c:v>71.994532504254209</c:v>
                </c:pt>
                <c:pt idx="800">
                  <c:v>78.670091229179548</c:v>
                </c:pt>
                <c:pt idx="801">
                  <c:v>77.677996355915283</c:v>
                </c:pt>
                <c:pt idx="802">
                  <c:v>90.354292503607525</c:v>
                </c:pt>
                <c:pt idx="803">
                  <c:v>74.420870084698095</c:v>
                </c:pt>
                <c:pt idx="804">
                  <c:v>77.621358808354813</c:v>
                </c:pt>
                <c:pt idx="805">
                  <c:v>82.906287675493871</c:v>
                </c:pt>
                <c:pt idx="806">
                  <c:v>78.079955081130151</c:v>
                </c:pt>
                <c:pt idx="807">
                  <c:v>86.976417643952828</c:v>
                </c:pt>
                <c:pt idx="808">
                  <c:v>87.347738251285875</c:v>
                </c:pt>
                <c:pt idx="809">
                  <c:v>86.278512665004897</c:v>
                </c:pt>
                <c:pt idx="810">
                  <c:v>83.601798334263222</c:v>
                </c:pt>
                <c:pt idx="811">
                  <c:v>90.433439356310402</c:v>
                </c:pt>
                <c:pt idx="812">
                  <c:v>77.462092480025106</c:v>
                </c:pt>
                <c:pt idx="813">
                  <c:v>84.996306433594526</c:v>
                </c:pt>
                <c:pt idx="814">
                  <c:v>86.731739194628815</c:v>
                </c:pt>
                <c:pt idx="815">
                  <c:v>78.426333156367562</c:v>
                </c:pt>
                <c:pt idx="816">
                  <c:v>73.369507949021056</c:v>
                </c:pt>
                <c:pt idx="817">
                  <c:v>73.964483910198425</c:v>
                </c:pt>
                <c:pt idx="818">
                  <c:v>76.865995180821173</c:v>
                </c:pt>
                <c:pt idx="819">
                  <c:v>77.552354567163775</c:v>
                </c:pt>
                <c:pt idx="820">
                  <c:v>80.944748477189876</c:v>
                </c:pt>
                <c:pt idx="821">
                  <c:v>84.729899207388669</c:v>
                </c:pt>
                <c:pt idx="822">
                  <c:v>89.508466798256052</c:v>
                </c:pt>
                <c:pt idx="823">
                  <c:v>87.002550996130708</c:v>
                </c:pt>
                <c:pt idx="824">
                  <c:v>78.099863702063274</c:v>
                </c:pt>
                <c:pt idx="825">
                  <c:v>75.492277984047277</c:v>
                </c:pt>
                <c:pt idx="826">
                  <c:v>77.330871435775634</c:v>
                </c:pt>
                <c:pt idx="827">
                  <c:v>76.298428395528035</c:v>
                </c:pt>
                <c:pt idx="828">
                  <c:v>78.715462696101696</c:v>
                </c:pt>
                <c:pt idx="829">
                  <c:v>75.412155041274033</c:v>
                </c:pt>
                <c:pt idx="830">
                  <c:v>84.802212818522108</c:v>
                </c:pt>
                <c:pt idx="831">
                  <c:v>82.561562313406569</c:v>
                </c:pt>
                <c:pt idx="832">
                  <c:v>82.591594742732127</c:v>
                </c:pt>
                <c:pt idx="833">
                  <c:v>77.315673133413938</c:v>
                </c:pt>
                <c:pt idx="834">
                  <c:v>83.347398600350729</c:v>
                </c:pt>
                <c:pt idx="835">
                  <c:v>72.602314235514712</c:v>
                </c:pt>
                <c:pt idx="836">
                  <c:v>91.35574144999228</c:v>
                </c:pt>
                <c:pt idx="837">
                  <c:v>79.792852333199292</c:v>
                </c:pt>
                <c:pt idx="838">
                  <c:v>78.412938934136093</c:v>
                </c:pt>
                <c:pt idx="839">
                  <c:v>80.937522384547819</c:v>
                </c:pt>
                <c:pt idx="840">
                  <c:v>85.886009446416992</c:v>
                </c:pt>
                <c:pt idx="841">
                  <c:v>78.939294503635438</c:v>
                </c:pt>
                <c:pt idx="842">
                  <c:v>70.878189236445721</c:v>
                </c:pt>
                <c:pt idx="843">
                  <c:v>84.528695737404917</c:v>
                </c:pt>
                <c:pt idx="844">
                  <c:v>83.623124708088028</c:v>
                </c:pt>
                <c:pt idx="845">
                  <c:v>77.179188313756811</c:v>
                </c:pt>
                <c:pt idx="846">
                  <c:v>82.127383837679389</c:v>
                </c:pt>
                <c:pt idx="847">
                  <c:v>89.30457492417122</c:v>
                </c:pt>
                <c:pt idx="848">
                  <c:v>69.799349491686812</c:v>
                </c:pt>
                <c:pt idx="849">
                  <c:v>80.696377899037245</c:v>
                </c:pt>
                <c:pt idx="850">
                  <c:v>76.854164251120295</c:v>
                </c:pt>
                <c:pt idx="851">
                  <c:v>76.986593561966828</c:v>
                </c:pt>
                <c:pt idx="852">
                  <c:v>83.522887011411484</c:v>
                </c:pt>
                <c:pt idx="853">
                  <c:v>80.429892905335805</c:v>
                </c:pt>
                <c:pt idx="854">
                  <c:v>79.415104017359198</c:v>
                </c:pt>
                <c:pt idx="855">
                  <c:v>73.865354377259948</c:v>
                </c:pt>
                <c:pt idx="856">
                  <c:v>79.135177739959573</c:v>
                </c:pt>
                <c:pt idx="857">
                  <c:v>87.600084438338314</c:v>
                </c:pt>
                <c:pt idx="858">
                  <c:v>78.501668436340353</c:v>
                </c:pt>
                <c:pt idx="859">
                  <c:v>84.143074557407402</c:v>
                </c:pt>
                <c:pt idx="860">
                  <c:v>71.680795844655762</c:v>
                </c:pt>
                <c:pt idx="861">
                  <c:v>75.000796991499584</c:v>
                </c:pt>
                <c:pt idx="862">
                  <c:v>77.27372108373693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80.24846623005611</c:v>
                </c:pt>
                <c:pt idx="866">
                  <c:v>80.69938618196305</c:v>
                </c:pt>
                <c:pt idx="867">
                  <c:v>78.372582696734497</c:v>
                </c:pt>
                <c:pt idx="868">
                  <c:v>83.415417056584289</c:v>
                </c:pt>
                <c:pt idx="869">
                  <c:v>90.946919817189368</c:v>
                </c:pt>
                <c:pt idx="870">
                  <c:v>79.253034367328482</c:v>
                </c:pt>
                <c:pt idx="871">
                  <c:v>82.726124461336198</c:v>
                </c:pt>
                <c:pt idx="872">
                  <c:v>82.153991701499436</c:v>
                </c:pt>
                <c:pt idx="873">
                  <c:v>85.884230422702757</c:v>
                </c:pt>
                <c:pt idx="874">
                  <c:v>77.289709457856461</c:v>
                </c:pt>
                <c:pt idx="875">
                  <c:v>87.217687728215736</c:v>
                </c:pt>
                <c:pt idx="876">
                  <c:v>78.559552732639574</c:v>
                </c:pt>
                <c:pt idx="877">
                  <c:v>82.203188892179583</c:v>
                </c:pt>
                <c:pt idx="878">
                  <c:v>73.830360610196593</c:v>
                </c:pt>
                <c:pt idx="879">
                  <c:v>76.907606925715697</c:v>
                </c:pt>
                <c:pt idx="880">
                  <c:v>70.015806872182864</c:v>
                </c:pt>
                <c:pt idx="881">
                  <c:v>80.03495893463672</c:v>
                </c:pt>
                <c:pt idx="882">
                  <c:v>83.419573120611261</c:v>
                </c:pt>
                <c:pt idx="883">
                  <c:v>77.561574421694431</c:v>
                </c:pt>
                <c:pt idx="884">
                  <c:v>85.695274786339183</c:v>
                </c:pt>
                <c:pt idx="885">
                  <c:v>77.005423352372262</c:v>
                </c:pt>
                <c:pt idx="886">
                  <c:v>77.092180991462811</c:v>
                </c:pt>
                <c:pt idx="887">
                  <c:v>71.98388349053802</c:v>
                </c:pt>
                <c:pt idx="888">
                  <c:v>78.246625980693537</c:v>
                </c:pt>
                <c:pt idx="889">
                  <c:v>90.322691704509836</c:v>
                </c:pt>
                <c:pt idx="890">
                  <c:v>79.919014878648213</c:v>
                </c:pt>
                <c:pt idx="891">
                  <c:v>74.038784100281362</c:v>
                </c:pt>
                <c:pt idx="892">
                  <c:v>77.531879936790489</c:v>
                </c:pt>
                <c:pt idx="893">
                  <c:v>73.004009671444976</c:v>
                </c:pt>
                <c:pt idx="894">
                  <c:v>81.648706682353037</c:v>
                </c:pt>
                <c:pt idx="895">
                  <c:v>77.441200949320162</c:v>
                </c:pt>
                <c:pt idx="896">
                  <c:v>78.605760652145122</c:v>
                </c:pt>
                <c:pt idx="897">
                  <c:v>81.855097075706141</c:v>
                </c:pt>
                <c:pt idx="898">
                  <c:v>77.856340476950564</c:v>
                </c:pt>
                <c:pt idx="899">
                  <c:v>73.3003266456316</c:v>
                </c:pt>
                <c:pt idx="900">
                  <c:v>82.838918521573248</c:v>
                </c:pt>
                <c:pt idx="901">
                  <c:v>79.43343238640054</c:v>
                </c:pt>
                <c:pt idx="902">
                  <c:v>75.256136861951958</c:v>
                </c:pt>
                <c:pt idx="903">
                  <c:v>86.806958812927576</c:v>
                </c:pt>
                <c:pt idx="904">
                  <c:v>75.02318844659095</c:v>
                </c:pt>
                <c:pt idx="905">
                  <c:v>86.398910618082141</c:v>
                </c:pt>
                <c:pt idx="906">
                  <c:v>76.04607956059769</c:v>
                </c:pt>
                <c:pt idx="907">
                  <c:v>78.041428495414252</c:v>
                </c:pt>
                <c:pt idx="908">
                  <c:v>85.023884672355877</c:v>
                </c:pt>
                <c:pt idx="909">
                  <c:v>77.19810059684292</c:v>
                </c:pt>
                <c:pt idx="910">
                  <c:v>84.23400063846907</c:v>
                </c:pt>
                <c:pt idx="911">
                  <c:v>93.692162214898872</c:v>
                </c:pt>
                <c:pt idx="912">
                  <c:v>67.769021528383206</c:v>
                </c:pt>
                <c:pt idx="913">
                  <c:v>83.783571851297438</c:v>
                </c:pt>
                <c:pt idx="914">
                  <c:v>80.721786994695492</c:v>
                </c:pt>
                <c:pt idx="915">
                  <c:v>83.651382816949422</c:v>
                </c:pt>
                <c:pt idx="916">
                  <c:v>80.603695043870232</c:v>
                </c:pt>
                <c:pt idx="917">
                  <c:v>72.967523256460339</c:v>
                </c:pt>
                <c:pt idx="918">
                  <c:v>75.601297596709458</c:v>
                </c:pt>
                <c:pt idx="919">
                  <c:v>80.042406192284759</c:v>
                </c:pt>
                <c:pt idx="920">
                  <c:v>76.113216081077326</c:v>
                </c:pt>
                <c:pt idx="921">
                  <c:v>84.63488520666732</c:v>
                </c:pt>
                <c:pt idx="922">
                  <c:v>77.420186569603715</c:v>
                </c:pt>
                <c:pt idx="923">
                  <c:v>76.142409532322844</c:v>
                </c:pt>
                <c:pt idx="924">
                  <c:v>84.847800597861621</c:v>
                </c:pt>
                <c:pt idx="925">
                  <c:v>84.279487669257165</c:v>
                </c:pt>
                <c:pt idx="926">
                  <c:v>85.64484106710492</c:v>
                </c:pt>
                <c:pt idx="927">
                  <c:v>82.285063376288917</c:v>
                </c:pt>
                <c:pt idx="928">
                  <c:v>88.29628927055397</c:v>
                </c:pt>
                <c:pt idx="929">
                  <c:v>76.73591547529341</c:v>
                </c:pt>
                <c:pt idx="930">
                  <c:v>76.395850512034087</c:v>
                </c:pt>
                <c:pt idx="931">
                  <c:v>85.228059057520682</c:v>
                </c:pt>
                <c:pt idx="932">
                  <c:v>80.955118578797041</c:v>
                </c:pt>
                <c:pt idx="933">
                  <c:v>70.638375611231595</c:v>
                </c:pt>
                <c:pt idx="934">
                  <c:v>80.621050189400592</c:v>
                </c:pt>
                <c:pt idx="935">
                  <c:v>80.245076940654442</c:v>
                </c:pt>
                <c:pt idx="936">
                  <c:v>83.943628901487628</c:v>
                </c:pt>
                <c:pt idx="937">
                  <c:v>70.652035652560627</c:v>
                </c:pt>
                <c:pt idx="938">
                  <c:v>86.785379561223081</c:v>
                </c:pt>
                <c:pt idx="939">
                  <c:v>80.503609843167638</c:v>
                </c:pt>
                <c:pt idx="940">
                  <c:v>73.328263240203995</c:v>
                </c:pt>
                <c:pt idx="941">
                  <c:v>83.018143011927577</c:v>
                </c:pt>
                <c:pt idx="942">
                  <c:v>81.623596248625077</c:v>
                </c:pt>
                <c:pt idx="943">
                  <c:v>73.020134853833966</c:v>
                </c:pt>
                <c:pt idx="944">
                  <c:v>82.231562478167916</c:v>
                </c:pt>
                <c:pt idx="945">
                  <c:v>73.579991922661378</c:v>
                </c:pt>
                <c:pt idx="946">
                  <c:v>74.573033641383105</c:v>
                </c:pt>
                <c:pt idx="947">
                  <c:v>83.615402015911314</c:v>
                </c:pt>
                <c:pt idx="948">
                  <c:v>83.807572665733645</c:v>
                </c:pt>
                <c:pt idx="949">
                  <c:v>78.123994954768364</c:v>
                </c:pt>
                <c:pt idx="950">
                  <c:v>81.345169841055835</c:v>
                </c:pt>
                <c:pt idx="951">
                  <c:v>77.106797306722143</c:v>
                </c:pt>
                <c:pt idx="952">
                  <c:v>80.567289293688447</c:v>
                </c:pt>
                <c:pt idx="953">
                  <c:v>73.183382724160978</c:v>
                </c:pt>
                <c:pt idx="954">
                  <c:v>78.644695689411762</c:v>
                </c:pt>
                <c:pt idx="955">
                  <c:v>71.624820535035113</c:v>
                </c:pt>
                <c:pt idx="956">
                  <c:v>77.729633995217199</c:v>
                </c:pt>
                <c:pt idx="957">
                  <c:v>85.04223297051891</c:v>
                </c:pt>
                <c:pt idx="958">
                  <c:v>71.4262135416527</c:v>
                </c:pt>
                <c:pt idx="959">
                  <c:v>81.390295882297877</c:v>
                </c:pt>
                <c:pt idx="960">
                  <c:v>77.549856154834217</c:v>
                </c:pt>
                <c:pt idx="961">
                  <c:v>79.783034181787855</c:v>
                </c:pt>
                <c:pt idx="962">
                  <c:v>67.518186422359832</c:v>
                </c:pt>
                <c:pt idx="963">
                  <c:v>79.214596386318391</c:v>
                </c:pt>
                <c:pt idx="964">
                  <c:v>73.508080541787649</c:v>
                </c:pt>
                <c:pt idx="965">
                  <c:v>81.094791828171793</c:v>
                </c:pt>
                <c:pt idx="966">
                  <c:v>79.386223497772164</c:v>
                </c:pt>
                <c:pt idx="967">
                  <c:v>84.016403782564225</c:v>
                </c:pt>
                <c:pt idx="968">
                  <c:v>77.878993039851295</c:v>
                </c:pt>
                <c:pt idx="969">
                  <c:v>85.267203968955684</c:v>
                </c:pt>
                <c:pt idx="970">
                  <c:v>79.257954911430687</c:v>
                </c:pt>
                <c:pt idx="971">
                  <c:v>75.598602614434924</c:v>
                </c:pt>
                <c:pt idx="972">
                  <c:v>70.066067500470652</c:v>
                </c:pt>
                <c:pt idx="973">
                  <c:v>71.736678979819146</c:v>
                </c:pt>
                <c:pt idx="974">
                  <c:v>69.571522557377094</c:v>
                </c:pt>
                <c:pt idx="975">
                  <c:v>73.051058838322803</c:v>
                </c:pt>
                <c:pt idx="976">
                  <c:v>73.729908445643218</c:v>
                </c:pt>
                <c:pt idx="977">
                  <c:v>77.421686042474164</c:v>
                </c:pt>
                <c:pt idx="978">
                  <c:v>81.231412262539195</c:v>
                </c:pt>
                <c:pt idx="979">
                  <c:v>82.939678484236495</c:v>
                </c:pt>
                <c:pt idx="980">
                  <c:v>78.794215390194964</c:v>
                </c:pt>
                <c:pt idx="981">
                  <c:v>68.977067352306577</c:v>
                </c:pt>
                <c:pt idx="982">
                  <c:v>72.294968586679715</c:v>
                </c:pt>
                <c:pt idx="983">
                  <c:v>83.35195844600301</c:v>
                </c:pt>
                <c:pt idx="984">
                  <c:v>77.052261939582721</c:v>
                </c:pt>
                <c:pt idx="985">
                  <c:v>88.119386022161393</c:v>
                </c:pt>
                <c:pt idx="986">
                  <c:v>71.288547437625468</c:v>
                </c:pt>
                <c:pt idx="987">
                  <c:v>75.104147060390801</c:v>
                </c:pt>
                <c:pt idx="988">
                  <c:v>77.633145561806202</c:v>
                </c:pt>
                <c:pt idx="989">
                  <c:v>83.487040790354143</c:v>
                </c:pt>
                <c:pt idx="990">
                  <c:v>84.992170299620355</c:v>
                </c:pt>
                <c:pt idx="991">
                  <c:v>87.804044855321436</c:v>
                </c:pt>
                <c:pt idx="992">
                  <c:v>86.089558401315699</c:v>
                </c:pt>
                <c:pt idx="993">
                  <c:v>76.773625935991618</c:v>
                </c:pt>
                <c:pt idx="994">
                  <c:v>81.635878774675803</c:v>
                </c:pt>
                <c:pt idx="995">
                  <c:v>76.741601303995395</c:v>
                </c:pt>
                <c:pt idx="996">
                  <c:v>85.050900316969887</c:v>
                </c:pt>
                <c:pt idx="997">
                  <c:v>75.828145529800054</c:v>
                </c:pt>
                <c:pt idx="998">
                  <c:v>76.54587643556701</c:v>
                </c:pt>
                <c:pt idx="999">
                  <c:v>75.261538928097366</c:v>
                </c:pt>
                <c:pt idx="1000">
                  <c:v>72.801279465128502</c:v>
                </c:pt>
                <c:pt idx="1001">
                  <c:v>79.717924247723218</c:v>
                </c:pt>
                <c:pt idx="1002">
                  <c:v>79.402312480924891</c:v>
                </c:pt>
                <c:pt idx="1003">
                  <c:v>78.986734931755649</c:v>
                </c:pt>
                <c:pt idx="1004">
                  <c:v>75.036402379896614</c:v>
                </c:pt>
                <c:pt idx="1005">
                  <c:v>81.867936365375712</c:v>
                </c:pt>
                <c:pt idx="1006">
                  <c:v>83.954387420428972</c:v>
                </c:pt>
                <c:pt idx="1007">
                  <c:v>78.175457411945303</c:v>
                </c:pt>
                <c:pt idx="1008">
                  <c:v>76.152802204617203</c:v>
                </c:pt>
                <c:pt idx="1009">
                  <c:v>72.567620537865011</c:v>
                </c:pt>
                <c:pt idx="1010">
                  <c:v>73.863360600365169</c:v>
                </c:pt>
                <c:pt idx="1011">
                  <c:v>80.269272338529916</c:v>
                </c:pt>
                <c:pt idx="1012">
                  <c:v>82.569824158352361</c:v>
                </c:pt>
                <c:pt idx="1013">
                  <c:v>76.656467177633488</c:v>
                </c:pt>
                <c:pt idx="1014">
                  <c:v>82.739650694055968</c:v>
                </c:pt>
                <c:pt idx="1015">
                  <c:v>78.52256560237754</c:v>
                </c:pt>
                <c:pt idx="1016">
                  <c:v>90.793216636540478</c:v>
                </c:pt>
                <c:pt idx="1017">
                  <c:v>75.122088925493074</c:v>
                </c:pt>
                <c:pt idx="1018">
                  <c:v>85.496524740209608</c:v>
                </c:pt>
                <c:pt idx="1019">
                  <c:v>83.131566986443019</c:v>
                </c:pt>
                <c:pt idx="1020">
                  <c:v>88.350447617499256</c:v>
                </c:pt>
                <c:pt idx="1021">
                  <c:v>82.91466225507591</c:v>
                </c:pt>
                <c:pt idx="1022">
                  <c:v>83.199770625437665</c:v>
                </c:pt>
                <c:pt idx="1023">
                  <c:v>84.480544497552785</c:v>
                </c:pt>
                <c:pt idx="1024">
                  <c:v>78.1965411697185</c:v>
                </c:pt>
                <c:pt idx="1025">
                  <c:v>81.636949223373122</c:v>
                </c:pt>
                <c:pt idx="1026">
                  <c:v>83.642271278797892</c:v>
                </c:pt>
                <c:pt idx="1027">
                  <c:v>78.840190351030415</c:v>
                </c:pt>
                <c:pt idx="1028">
                  <c:v>85.594683856773543</c:v>
                </c:pt>
                <c:pt idx="1029">
                  <c:v>87.087312565661591</c:v>
                </c:pt>
                <c:pt idx="1030">
                  <c:v>72.638753102339777</c:v>
                </c:pt>
                <c:pt idx="1031">
                  <c:v>86.133872067385468</c:v>
                </c:pt>
                <c:pt idx="1032">
                  <c:v>78.928957168489234</c:v>
                </c:pt>
                <c:pt idx="1033">
                  <c:v>75.021270569323164</c:v>
                </c:pt>
                <c:pt idx="1034">
                  <c:v>85.919158385949146</c:v>
                </c:pt>
                <c:pt idx="1035">
                  <c:v>80.735085468535146</c:v>
                </c:pt>
                <c:pt idx="1036">
                  <c:v>83.168912793322178</c:v>
                </c:pt>
                <c:pt idx="1037">
                  <c:v>84.361737675991279</c:v>
                </c:pt>
                <c:pt idx="1038">
                  <c:v>74.04009918168498</c:v>
                </c:pt>
                <c:pt idx="1039">
                  <c:v>81.6906523229448</c:v>
                </c:pt>
                <c:pt idx="1040">
                  <c:v>82.621088487815626</c:v>
                </c:pt>
                <c:pt idx="1041">
                  <c:v>82.477260436641657</c:v>
                </c:pt>
                <c:pt idx="1042">
                  <c:v>73.696474112683688</c:v>
                </c:pt>
                <c:pt idx="1043">
                  <c:v>66.678425097577673</c:v>
                </c:pt>
                <c:pt idx="1044">
                  <c:v>75.686931094252998</c:v>
                </c:pt>
                <c:pt idx="1045">
                  <c:v>83.219479819377128</c:v>
                </c:pt>
                <c:pt idx="1046">
                  <c:v>78.03836043783582</c:v>
                </c:pt>
                <c:pt idx="1047">
                  <c:v>79.340695571270132</c:v>
                </c:pt>
                <c:pt idx="1048">
                  <c:v>74.676658197965864</c:v>
                </c:pt>
                <c:pt idx="1049">
                  <c:v>80.066728753811148</c:v>
                </c:pt>
                <c:pt idx="1050">
                  <c:v>73.757024322892349</c:v>
                </c:pt>
                <c:pt idx="1051">
                  <c:v>87.276390174187867</c:v>
                </c:pt>
                <c:pt idx="1052">
                  <c:v>75.835379910359507</c:v>
                </c:pt>
                <c:pt idx="1053">
                  <c:v>77.94666355860393</c:v>
                </c:pt>
                <c:pt idx="1054">
                  <c:v>77.655066221550115</c:v>
                </c:pt>
                <c:pt idx="1055">
                  <c:v>82.588474730756772</c:v>
                </c:pt>
                <c:pt idx="1056">
                  <c:v>94.150702718186039</c:v>
                </c:pt>
                <c:pt idx="1057">
                  <c:v>81.787181100821172</c:v>
                </c:pt>
                <c:pt idx="1058">
                  <c:v>78.810899010146557</c:v>
                </c:pt>
                <c:pt idx="1059">
                  <c:v>76.981458422536988</c:v>
                </c:pt>
                <c:pt idx="1060">
                  <c:v>79.79962532105867</c:v>
                </c:pt>
                <c:pt idx="1061">
                  <c:v>86.835281995807463</c:v>
                </c:pt>
                <c:pt idx="1062">
                  <c:v>82.602142574672541</c:v>
                </c:pt>
                <c:pt idx="1063">
                  <c:v>81.075519618369412</c:v>
                </c:pt>
                <c:pt idx="1064">
                  <c:v>78.387827579311505</c:v>
                </c:pt>
                <c:pt idx="1065">
                  <c:v>79.644704454594674</c:v>
                </c:pt>
                <c:pt idx="1066">
                  <c:v>75.116094999521977</c:v>
                </c:pt>
                <c:pt idx="1067">
                  <c:v>81.338807400460169</c:v>
                </c:pt>
                <c:pt idx="1068">
                  <c:v>83.578250473364179</c:v>
                </c:pt>
                <c:pt idx="1069">
                  <c:v>89.370886701161197</c:v>
                </c:pt>
                <c:pt idx="1070">
                  <c:v>77.538539917349397</c:v>
                </c:pt>
                <c:pt idx="1071">
                  <c:v>81.680527563008013</c:v>
                </c:pt>
                <c:pt idx="1072">
                  <c:v>83.542555750791976</c:v>
                </c:pt>
                <c:pt idx="1073">
                  <c:v>77.836023188780715</c:v>
                </c:pt>
                <c:pt idx="1074">
                  <c:v>85.975082510312618</c:v>
                </c:pt>
                <c:pt idx="1075">
                  <c:v>81.923738987890758</c:v>
                </c:pt>
                <c:pt idx="1076">
                  <c:v>83.11972708175098</c:v>
                </c:pt>
                <c:pt idx="1077">
                  <c:v>82.485208332986161</c:v>
                </c:pt>
                <c:pt idx="1078">
                  <c:v>68.267921833177198</c:v>
                </c:pt>
                <c:pt idx="1079">
                  <c:v>81.949891328983142</c:v>
                </c:pt>
                <c:pt idx="1080">
                  <c:v>74.310940470474577</c:v>
                </c:pt>
                <c:pt idx="1081">
                  <c:v>73.880217666679272</c:v>
                </c:pt>
                <c:pt idx="1082">
                  <c:v>80.118915553065406</c:v>
                </c:pt>
                <c:pt idx="1083">
                  <c:v>81.205181884482712</c:v>
                </c:pt>
                <c:pt idx="1084">
                  <c:v>82.957220164099951</c:v>
                </c:pt>
                <c:pt idx="1085">
                  <c:v>78.490404732739151</c:v>
                </c:pt>
                <c:pt idx="1086">
                  <c:v>73.387122114384198</c:v>
                </c:pt>
                <c:pt idx="1087">
                  <c:v>83.764941687364285</c:v>
                </c:pt>
                <c:pt idx="1088">
                  <c:v>81.22535517569176</c:v>
                </c:pt>
                <c:pt idx="1089">
                  <c:v>76.556187519617694</c:v>
                </c:pt>
                <c:pt idx="1090">
                  <c:v>78.935370122139659</c:v>
                </c:pt>
                <c:pt idx="1091">
                  <c:v>79.253158611344134</c:v>
                </c:pt>
                <c:pt idx="1092">
                  <c:v>84.265691817844342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71.563450185055004</c:v>
                </c:pt>
                <c:pt idx="1096">
                  <c:v>75.904075770089008</c:v>
                </c:pt>
                <c:pt idx="1097">
                  <c:v>85.266233300829242</c:v>
                </c:pt>
                <c:pt idx="1098">
                  <c:v>76.359001846593372</c:v>
                </c:pt>
                <c:pt idx="1099">
                  <c:v>80.989466092035428</c:v>
                </c:pt>
                <c:pt idx="1100">
                  <c:v>77.258145017970563</c:v>
                </c:pt>
                <c:pt idx="1101">
                  <c:v>77.484017157082405</c:v>
                </c:pt>
                <c:pt idx="1102">
                  <c:v>75.781649065724963</c:v>
                </c:pt>
                <c:pt idx="1103">
                  <c:v>79.568819678186131</c:v>
                </c:pt>
                <c:pt idx="1104">
                  <c:v>80.928440970596853</c:v>
                </c:pt>
                <c:pt idx="1105">
                  <c:v>83.336962373633213</c:v>
                </c:pt>
                <c:pt idx="1106">
                  <c:v>84.026059706081753</c:v>
                </c:pt>
                <c:pt idx="1107">
                  <c:v>90.118472214070152</c:v>
                </c:pt>
                <c:pt idx="1108">
                  <c:v>86.015796415349058</c:v>
                </c:pt>
                <c:pt idx="1109">
                  <c:v>75.412509399094176</c:v>
                </c:pt>
                <c:pt idx="1110">
                  <c:v>79.748403661998196</c:v>
                </c:pt>
                <c:pt idx="1111">
                  <c:v>77.764208412966738</c:v>
                </c:pt>
                <c:pt idx="1112">
                  <c:v>78.79215399514878</c:v>
                </c:pt>
                <c:pt idx="1113">
                  <c:v>73.605611303898513</c:v>
                </c:pt>
                <c:pt idx="1114">
                  <c:v>65.886623115944815</c:v>
                </c:pt>
                <c:pt idx="1115">
                  <c:v>76.022435961644405</c:v>
                </c:pt>
                <c:pt idx="1116">
                  <c:v>87.650787792693521</c:v>
                </c:pt>
                <c:pt idx="1117">
                  <c:v>81.634444312062399</c:v>
                </c:pt>
                <c:pt idx="1118">
                  <c:v>84.62247461694497</c:v>
                </c:pt>
                <c:pt idx="1119">
                  <c:v>82.778832426837567</c:v>
                </c:pt>
                <c:pt idx="1120">
                  <c:v>78.466493767143817</c:v>
                </c:pt>
                <c:pt idx="1121">
                  <c:v>87.876004829039331</c:v>
                </c:pt>
                <c:pt idx="1122">
                  <c:v>78.239595106326391</c:v>
                </c:pt>
                <c:pt idx="1123">
                  <c:v>74.327630395320284</c:v>
                </c:pt>
                <c:pt idx="1124">
                  <c:v>78.863289255780089</c:v>
                </c:pt>
                <c:pt idx="1125">
                  <c:v>77.994290069573566</c:v>
                </c:pt>
                <c:pt idx="1126">
                  <c:v>83.84542173334404</c:v>
                </c:pt>
                <c:pt idx="1127">
                  <c:v>71.434412482843527</c:v>
                </c:pt>
                <c:pt idx="1128">
                  <c:v>83.780160497163308</c:v>
                </c:pt>
                <c:pt idx="1129">
                  <c:v>81.959028215783079</c:v>
                </c:pt>
                <c:pt idx="1130">
                  <c:v>73.379775503394995</c:v>
                </c:pt>
                <c:pt idx="1131">
                  <c:v>81.813873969248789</c:v>
                </c:pt>
                <c:pt idx="1132">
                  <c:v>84.846029230893507</c:v>
                </c:pt>
                <c:pt idx="1133">
                  <c:v>87.199393989906085</c:v>
                </c:pt>
                <c:pt idx="1134">
                  <c:v>78.846215692111869</c:v>
                </c:pt>
                <c:pt idx="1135">
                  <c:v>80.145567038372093</c:v>
                </c:pt>
                <c:pt idx="1136">
                  <c:v>72.55507174389335</c:v>
                </c:pt>
                <c:pt idx="1137">
                  <c:v>75.108784750678524</c:v>
                </c:pt>
                <c:pt idx="1138">
                  <c:v>69.115110030500688</c:v>
                </c:pt>
                <c:pt idx="1139">
                  <c:v>85.383264596617693</c:v>
                </c:pt>
                <c:pt idx="1140">
                  <c:v>78.934843910923433</c:v>
                </c:pt>
                <c:pt idx="1141">
                  <c:v>83.597703830113502</c:v>
                </c:pt>
                <c:pt idx="1142">
                  <c:v>76.59944172342874</c:v>
                </c:pt>
                <c:pt idx="1143">
                  <c:v>74.777433830417266</c:v>
                </c:pt>
                <c:pt idx="1144">
                  <c:v>78.315801707017641</c:v>
                </c:pt>
                <c:pt idx="1145">
                  <c:v>76.129815103523939</c:v>
                </c:pt>
                <c:pt idx="1146">
                  <c:v>82.892728067336478</c:v>
                </c:pt>
                <c:pt idx="1147">
                  <c:v>83.164983227485223</c:v>
                </c:pt>
                <c:pt idx="1148">
                  <c:v>74.00604716248489</c:v>
                </c:pt>
                <c:pt idx="1149">
                  <c:v>69.139421525040831</c:v>
                </c:pt>
                <c:pt idx="1150">
                  <c:v>69.503028910457147</c:v>
                </c:pt>
                <c:pt idx="1151">
                  <c:v>80.615767299627493</c:v>
                </c:pt>
                <c:pt idx="1152">
                  <c:v>74.440422446741763</c:v>
                </c:pt>
                <c:pt idx="1153">
                  <c:v>78.813995718709776</c:v>
                </c:pt>
                <c:pt idx="1154">
                  <c:v>73.835143956514287</c:v>
                </c:pt>
                <c:pt idx="1155">
                  <c:v>85.629942426746553</c:v>
                </c:pt>
                <c:pt idx="1156">
                  <c:v>86.426938971017663</c:v>
                </c:pt>
                <c:pt idx="1157">
                  <c:v>77.076476520658332</c:v>
                </c:pt>
                <c:pt idx="1158">
                  <c:v>82.040420428207625</c:v>
                </c:pt>
                <c:pt idx="1159">
                  <c:v>78.853292853434283</c:v>
                </c:pt>
                <c:pt idx="1160">
                  <c:v>77.821435766527259</c:v>
                </c:pt>
                <c:pt idx="1161">
                  <c:v>71.003560288396969</c:v>
                </c:pt>
                <c:pt idx="1162">
                  <c:v>73.369594479622165</c:v>
                </c:pt>
                <c:pt idx="1163">
                  <c:v>82.865474000811588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81.319731760131489</c:v>
                </c:pt>
                <c:pt idx="1167">
                  <c:v>74.755419019223112</c:v>
                </c:pt>
                <c:pt idx="1168">
                  <c:v>73.520842150472959</c:v>
                </c:pt>
                <c:pt idx="1169">
                  <c:v>85.451673343928036</c:v>
                </c:pt>
                <c:pt idx="1170">
                  <c:v>79.667569833170106</c:v>
                </c:pt>
                <c:pt idx="1171">
                  <c:v>80.394930865579582</c:v>
                </c:pt>
                <c:pt idx="1172">
                  <c:v>80.485150018714123</c:v>
                </c:pt>
                <c:pt idx="1173">
                  <c:v>83.00526520288642</c:v>
                </c:pt>
                <c:pt idx="1174">
                  <c:v>81.814528434839602</c:v>
                </c:pt>
                <c:pt idx="1175">
                  <c:v>79.382291973294528</c:v>
                </c:pt>
                <c:pt idx="1176">
                  <c:v>75.71534828566827</c:v>
                </c:pt>
                <c:pt idx="1177">
                  <c:v>84.529141211416359</c:v>
                </c:pt>
                <c:pt idx="1178">
                  <c:v>73.928141896806295</c:v>
                </c:pt>
                <c:pt idx="1179">
                  <c:v>81.048600759677257</c:v>
                </c:pt>
                <c:pt idx="1180">
                  <c:v>78.212248640393611</c:v>
                </c:pt>
                <c:pt idx="1181">
                  <c:v>85.011715960261725</c:v>
                </c:pt>
                <c:pt idx="1182">
                  <c:v>81.815667525048212</c:v>
                </c:pt>
                <c:pt idx="1183">
                  <c:v>80.713197230516101</c:v>
                </c:pt>
                <c:pt idx="1184">
                  <c:v>95.201699050304114</c:v>
                </c:pt>
                <c:pt idx="1185">
                  <c:v>75.748822197988062</c:v>
                </c:pt>
                <c:pt idx="1186">
                  <c:v>84.159939132885228</c:v>
                </c:pt>
                <c:pt idx="1187">
                  <c:v>77.018601206567425</c:v>
                </c:pt>
                <c:pt idx="1188">
                  <c:v>81.704637247301264</c:v>
                </c:pt>
                <c:pt idx="1189">
                  <c:v>70.647342901595607</c:v>
                </c:pt>
                <c:pt idx="1190">
                  <c:v>82.051805861974117</c:v>
                </c:pt>
                <c:pt idx="1191">
                  <c:v>80.567153829098658</c:v>
                </c:pt>
                <c:pt idx="1192">
                  <c:v>67.905158307076704</c:v>
                </c:pt>
                <c:pt idx="1193">
                  <c:v>81.017248745033868</c:v>
                </c:pt>
                <c:pt idx="1194">
                  <c:v>87.836493828125484</c:v>
                </c:pt>
                <c:pt idx="1195">
                  <c:v>69.807162701217948</c:v>
                </c:pt>
                <c:pt idx="1196">
                  <c:v>85.16210159891348</c:v>
                </c:pt>
                <c:pt idx="1197">
                  <c:v>81.960066920894135</c:v>
                </c:pt>
                <c:pt idx="1198">
                  <c:v>79.189937595685024</c:v>
                </c:pt>
                <c:pt idx="1199">
                  <c:v>81.127078198935024</c:v>
                </c:pt>
                <c:pt idx="1200">
                  <c:v>83.015886130159885</c:v>
                </c:pt>
                <c:pt idx="1201">
                  <c:v>84.438784459889447</c:v>
                </c:pt>
                <c:pt idx="1202">
                  <c:v>74.975847225502918</c:v>
                </c:pt>
                <c:pt idx="1203">
                  <c:v>71.7225288946467</c:v>
                </c:pt>
                <c:pt idx="1204">
                  <c:v>77.561853124234815</c:v>
                </c:pt>
                <c:pt idx="1205">
                  <c:v>80.246590472314793</c:v>
                </c:pt>
                <c:pt idx="1206">
                  <c:v>75.90726498271323</c:v>
                </c:pt>
                <c:pt idx="1207">
                  <c:v>69.378119551344753</c:v>
                </c:pt>
                <c:pt idx="1208">
                  <c:v>76.21600581281993</c:v>
                </c:pt>
                <c:pt idx="1209">
                  <c:v>74.102584371443626</c:v>
                </c:pt>
                <c:pt idx="1210">
                  <c:v>88.501775335791535</c:v>
                </c:pt>
                <c:pt idx="1211">
                  <c:v>77.73325552654434</c:v>
                </c:pt>
                <c:pt idx="1212">
                  <c:v>73.068370164814155</c:v>
                </c:pt>
                <c:pt idx="1213">
                  <c:v>83.248906012011332</c:v>
                </c:pt>
                <c:pt idx="1214">
                  <c:v>77.45258545268436</c:v>
                </c:pt>
                <c:pt idx="1215">
                  <c:v>89.793668953893274</c:v>
                </c:pt>
                <c:pt idx="1216">
                  <c:v>77.224601914613004</c:v>
                </c:pt>
                <c:pt idx="1217">
                  <c:v>78.01573571576985</c:v>
                </c:pt>
                <c:pt idx="1218">
                  <c:v>81.765215945884691</c:v>
                </c:pt>
                <c:pt idx="1219">
                  <c:v>79.685228066098048</c:v>
                </c:pt>
                <c:pt idx="1220">
                  <c:v>81.874605425034559</c:v>
                </c:pt>
                <c:pt idx="1221">
                  <c:v>86.778676329371564</c:v>
                </c:pt>
                <c:pt idx="1222">
                  <c:v>80.241090186181864</c:v>
                </c:pt>
                <c:pt idx="1223">
                  <c:v>76.370729336221814</c:v>
                </c:pt>
                <c:pt idx="1224">
                  <c:v>84.768475952239243</c:v>
                </c:pt>
                <c:pt idx="1225">
                  <c:v>77.22737998952141</c:v>
                </c:pt>
                <c:pt idx="1226">
                  <c:v>80.498331275844876</c:v>
                </c:pt>
                <c:pt idx="1227">
                  <c:v>89.830797987524619</c:v>
                </c:pt>
                <c:pt idx="1228">
                  <c:v>74.950938767538702</c:v>
                </c:pt>
                <c:pt idx="1229">
                  <c:v>73.36877618103091</c:v>
                </c:pt>
                <c:pt idx="1230">
                  <c:v>78.40234649484232</c:v>
                </c:pt>
                <c:pt idx="1231">
                  <c:v>83.289463554060177</c:v>
                </c:pt>
                <c:pt idx="1232">
                  <c:v>76.600724843997511</c:v>
                </c:pt>
                <c:pt idx="1233">
                  <c:v>83.591022463572827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72.288729160076585</c:v>
                </c:pt>
                <c:pt idx="1238">
                  <c:v>83.397947936817118</c:v>
                </c:pt>
                <c:pt idx="1239">
                  <c:v>81.568599309236248</c:v>
                </c:pt>
                <c:pt idx="1240">
                  <c:v>83.015943744730563</c:v>
                </c:pt>
                <c:pt idx="1241">
                  <c:v>87.11152627077395</c:v>
                </c:pt>
                <c:pt idx="1242">
                  <c:v>84.011981067781363</c:v>
                </c:pt>
                <c:pt idx="1243">
                  <c:v>71.22499718702656</c:v>
                </c:pt>
                <c:pt idx="1244">
                  <c:v>84.0326976854126</c:v>
                </c:pt>
                <c:pt idx="1245">
                  <c:v>78.601158225144403</c:v>
                </c:pt>
                <c:pt idx="1246">
                  <c:v>87.208051537244529</c:v>
                </c:pt>
                <c:pt idx="1247">
                  <c:v>73.799130452194589</c:v>
                </c:pt>
                <c:pt idx="1248">
                  <c:v>79.52605850974409</c:v>
                </c:pt>
                <c:pt idx="1249">
                  <c:v>85.476577067977672</c:v>
                </c:pt>
                <c:pt idx="1250">
                  <c:v>75.450987324215632</c:v>
                </c:pt>
                <c:pt idx="1251">
                  <c:v>76.430685188882237</c:v>
                </c:pt>
                <c:pt idx="1252">
                  <c:v>79.231834331232818</c:v>
                </c:pt>
                <c:pt idx="1253">
                  <c:v>80.330846980384848</c:v>
                </c:pt>
                <c:pt idx="1254">
                  <c:v>85.224399837814204</c:v>
                </c:pt>
                <c:pt idx="1255">
                  <c:v>86.335572337229635</c:v>
                </c:pt>
                <c:pt idx="1256">
                  <c:v>71.149636043192743</c:v>
                </c:pt>
                <c:pt idx="1257">
                  <c:v>84.416496528917705</c:v>
                </c:pt>
                <c:pt idx="1258">
                  <c:v>79.536748709423136</c:v>
                </c:pt>
                <c:pt idx="1259">
                  <c:v>80.371734144096848</c:v>
                </c:pt>
                <c:pt idx="1260">
                  <c:v>84.133259236514235</c:v>
                </c:pt>
                <c:pt idx="1261">
                  <c:v>81.262901993097259</c:v>
                </c:pt>
                <c:pt idx="1262">
                  <c:v>84.139604660224364</c:v>
                </c:pt>
                <c:pt idx="1263">
                  <c:v>78.585040435163464</c:v>
                </c:pt>
                <c:pt idx="1264">
                  <c:v>78.874932658154876</c:v>
                </c:pt>
                <c:pt idx="1265">
                  <c:v>85.618666342178372</c:v>
                </c:pt>
                <c:pt idx="1266">
                  <c:v>77.392431900445075</c:v>
                </c:pt>
                <c:pt idx="1267">
                  <c:v>82.005410733151137</c:v>
                </c:pt>
                <c:pt idx="1268">
                  <c:v>76.55569296260515</c:v>
                </c:pt>
                <c:pt idx="1269">
                  <c:v>76.997959183966444</c:v>
                </c:pt>
                <c:pt idx="1270">
                  <c:v>88.288658449289528</c:v>
                </c:pt>
                <c:pt idx="1271">
                  <c:v>80.775922590309605</c:v>
                </c:pt>
                <c:pt idx="1272">
                  <c:v>82.456533936150578</c:v>
                </c:pt>
                <c:pt idx="1273">
                  <c:v>83.03339000869093</c:v>
                </c:pt>
                <c:pt idx="1274">
                  <c:v>90.070126328682889</c:v>
                </c:pt>
                <c:pt idx="1275">
                  <c:v>77.187779883719799</c:v>
                </c:pt>
                <c:pt idx="1276">
                  <c:v>82.013770605752839</c:v>
                </c:pt>
                <c:pt idx="1277">
                  <c:v>73.92976140022769</c:v>
                </c:pt>
                <c:pt idx="1278">
                  <c:v>80.693792509322634</c:v>
                </c:pt>
                <c:pt idx="1279">
                  <c:v>75.171479210265673</c:v>
                </c:pt>
                <c:pt idx="1280">
                  <c:v>81.091664084684325</c:v>
                </c:pt>
                <c:pt idx="1281">
                  <c:v>80.426446691587017</c:v>
                </c:pt>
                <c:pt idx="1282">
                  <c:v>69.248805330261419</c:v>
                </c:pt>
                <c:pt idx="1283">
                  <c:v>79.149023090523727</c:v>
                </c:pt>
                <c:pt idx="1284">
                  <c:v>79.481346838807895</c:v>
                </c:pt>
                <c:pt idx="1285">
                  <c:v>82.819015741287529</c:v>
                </c:pt>
                <c:pt idx="1286">
                  <c:v>73.072724845845372</c:v>
                </c:pt>
                <c:pt idx="1287">
                  <c:v>81.944598215963055</c:v>
                </c:pt>
                <c:pt idx="1288">
                  <c:v>84.892767742266273</c:v>
                </c:pt>
                <c:pt idx="1289">
                  <c:v>76.609948194550043</c:v>
                </c:pt>
                <c:pt idx="1290">
                  <c:v>84.809759435231214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77.390650564108356</c:v>
                </c:pt>
                <c:pt idx="1294">
                  <c:v>72.518889494492413</c:v>
                </c:pt>
                <c:pt idx="1295">
                  <c:v>73.765252162348133</c:v>
                </c:pt>
                <c:pt idx="1296">
                  <c:v>76.453580777801051</c:v>
                </c:pt>
                <c:pt idx="1297">
                  <c:v>74.954496259333297</c:v>
                </c:pt>
                <c:pt idx="1298">
                  <c:v>88.8159509772576</c:v>
                </c:pt>
                <c:pt idx="1299">
                  <c:v>77.122312950082403</c:v>
                </c:pt>
                <c:pt idx="1300">
                  <c:v>74.876675912965666</c:v>
                </c:pt>
                <c:pt idx="1301">
                  <c:v>83.427391300563912</c:v>
                </c:pt>
                <c:pt idx="1302">
                  <c:v>79.521664026291674</c:v>
                </c:pt>
                <c:pt idx="1303">
                  <c:v>82.41336951453961</c:v>
                </c:pt>
                <c:pt idx="1304">
                  <c:v>81.411356199275673</c:v>
                </c:pt>
                <c:pt idx="1305">
                  <c:v>82.554078568770876</c:v>
                </c:pt>
                <c:pt idx="1306">
                  <c:v>81.585165088705111</c:v>
                </c:pt>
                <c:pt idx="1307">
                  <c:v>90.122327318089063</c:v>
                </c:pt>
                <c:pt idx="1308">
                  <c:v>80.837128879710448</c:v>
                </c:pt>
                <c:pt idx="1309">
                  <c:v>78.380887745879434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77.070308473794967</c:v>
                </c:pt>
                <c:pt idx="1313">
                  <c:v>81.280014412347555</c:v>
                </c:pt>
                <c:pt idx="1314">
                  <c:v>80.557171486850763</c:v>
                </c:pt>
                <c:pt idx="1315">
                  <c:v>83.666052059984622</c:v>
                </c:pt>
                <c:pt idx="1316">
                  <c:v>89.531926189666308</c:v>
                </c:pt>
                <c:pt idx="1317">
                  <c:v>73.57396860058175</c:v>
                </c:pt>
                <c:pt idx="1318">
                  <c:v>72.443498231877953</c:v>
                </c:pt>
                <c:pt idx="1319">
                  <c:v>83.018019047088856</c:v>
                </c:pt>
                <c:pt idx="1320">
                  <c:v>83.442777920685913</c:v>
                </c:pt>
                <c:pt idx="1321">
                  <c:v>73.057405064753553</c:v>
                </c:pt>
                <c:pt idx="1322">
                  <c:v>83.642949954857301</c:v>
                </c:pt>
                <c:pt idx="1323">
                  <c:v>79.676719522914993</c:v>
                </c:pt>
                <c:pt idx="1324">
                  <c:v>81.460349912673124</c:v>
                </c:pt>
                <c:pt idx="1325">
                  <c:v>85.675742868274369</c:v>
                </c:pt>
                <c:pt idx="1326">
                  <c:v>79.958453485087517</c:v>
                </c:pt>
                <c:pt idx="1327">
                  <c:v>78.760810050278749</c:v>
                </c:pt>
                <c:pt idx="1328">
                  <c:v>74.602539640108589</c:v>
                </c:pt>
                <c:pt idx="1329">
                  <c:v>73.923274952606207</c:v>
                </c:pt>
                <c:pt idx="1330">
                  <c:v>80.085114068866687</c:v>
                </c:pt>
                <c:pt idx="1331">
                  <c:v>68.512059965438041</c:v>
                </c:pt>
                <c:pt idx="1332">
                  <c:v>83.370751027296166</c:v>
                </c:pt>
                <c:pt idx="1333">
                  <c:v>71.124794282994515</c:v>
                </c:pt>
                <c:pt idx="1334">
                  <c:v>79.972306280449402</c:v>
                </c:pt>
                <c:pt idx="1335">
                  <c:v>84.592631902298322</c:v>
                </c:pt>
                <c:pt idx="1336">
                  <c:v>83.679493173344127</c:v>
                </c:pt>
                <c:pt idx="1337">
                  <c:v>83.084517978990263</c:v>
                </c:pt>
                <c:pt idx="1338">
                  <c:v>80.377146842606805</c:v>
                </c:pt>
                <c:pt idx="1339">
                  <c:v>76.352221605576815</c:v>
                </c:pt>
                <c:pt idx="1340">
                  <c:v>70.288783988682511</c:v>
                </c:pt>
                <c:pt idx="1341">
                  <c:v>81.392637943687049</c:v>
                </c:pt>
                <c:pt idx="1342">
                  <c:v>81.106888068938588</c:v>
                </c:pt>
                <c:pt idx="1343">
                  <c:v>82.91121178264919</c:v>
                </c:pt>
                <c:pt idx="1344">
                  <c:v>77.156983026584712</c:v>
                </c:pt>
                <c:pt idx="1345">
                  <c:v>88.207552097096595</c:v>
                </c:pt>
                <c:pt idx="1346">
                  <c:v>81.670968689136629</c:v>
                </c:pt>
                <c:pt idx="1347">
                  <c:v>89.288028548895255</c:v>
                </c:pt>
                <c:pt idx="1348">
                  <c:v>78.335295363298599</c:v>
                </c:pt>
                <c:pt idx="1349">
                  <c:v>81.658813973281326</c:v>
                </c:pt>
                <c:pt idx="1350">
                  <c:v>82.067358730263095</c:v>
                </c:pt>
                <c:pt idx="1351">
                  <c:v>77.2213334702287</c:v>
                </c:pt>
                <c:pt idx="1352">
                  <c:v>87.947270498146196</c:v>
                </c:pt>
                <c:pt idx="1353">
                  <c:v>76.355510598497617</c:v>
                </c:pt>
                <c:pt idx="1354">
                  <c:v>84.607302866117706</c:v>
                </c:pt>
                <c:pt idx="1355">
                  <c:v>80.687502037280254</c:v>
                </c:pt>
                <c:pt idx="1356">
                  <c:v>75.446925961473852</c:v>
                </c:pt>
                <c:pt idx="1357">
                  <c:v>77.838731653677399</c:v>
                </c:pt>
                <c:pt idx="1358">
                  <c:v>83.934636384129178</c:v>
                </c:pt>
                <c:pt idx="1359">
                  <c:v>67.503872049161998</c:v>
                </c:pt>
                <c:pt idx="1360">
                  <c:v>75.877916020339967</c:v>
                </c:pt>
                <c:pt idx="1361">
                  <c:v>82.590915546895786</c:v>
                </c:pt>
                <c:pt idx="1362">
                  <c:v>82.229217862446404</c:v>
                </c:pt>
                <c:pt idx="1363">
                  <c:v>80.496527002206832</c:v>
                </c:pt>
                <c:pt idx="1364">
                  <c:v>82.507379371921786</c:v>
                </c:pt>
                <c:pt idx="1365">
                  <c:v>89.434944456730918</c:v>
                </c:pt>
                <c:pt idx="1366">
                  <c:v>72.926031524555313</c:v>
                </c:pt>
                <c:pt idx="1367">
                  <c:v>77.188432691070901</c:v>
                </c:pt>
                <c:pt idx="1368">
                  <c:v>78.74302585567095</c:v>
                </c:pt>
                <c:pt idx="1369">
                  <c:v>91.247718091681506</c:v>
                </c:pt>
                <c:pt idx="1370">
                  <c:v>80.550228445956648</c:v>
                </c:pt>
                <c:pt idx="1371">
                  <c:v>69.296127252261442</c:v>
                </c:pt>
                <c:pt idx="1372">
                  <c:v>74.780054103258522</c:v>
                </c:pt>
                <c:pt idx="1373">
                  <c:v>80.021929234339268</c:v>
                </c:pt>
                <c:pt idx="1374">
                  <c:v>76.841841623678448</c:v>
                </c:pt>
                <c:pt idx="1375">
                  <c:v>89.210469169587796</c:v>
                </c:pt>
                <c:pt idx="1376">
                  <c:v>80.198452427449027</c:v>
                </c:pt>
                <c:pt idx="1377">
                  <c:v>78.368887061503827</c:v>
                </c:pt>
                <c:pt idx="1378">
                  <c:v>77.526683924983331</c:v>
                </c:pt>
                <c:pt idx="1379">
                  <c:v>78.841152436208802</c:v>
                </c:pt>
                <c:pt idx="1380">
                  <c:v>76.432184607988404</c:v>
                </c:pt>
                <c:pt idx="1381">
                  <c:v>72.306407562196057</c:v>
                </c:pt>
                <c:pt idx="1382">
                  <c:v>73.649466613301925</c:v>
                </c:pt>
                <c:pt idx="1383">
                  <c:v>79.564961895297088</c:v>
                </c:pt>
                <c:pt idx="1384">
                  <c:v>73.118855100165149</c:v>
                </c:pt>
                <c:pt idx="1385">
                  <c:v>73.614019704308092</c:v>
                </c:pt>
                <c:pt idx="1386">
                  <c:v>82.783412930253789</c:v>
                </c:pt>
                <c:pt idx="1387">
                  <c:v>93.154403360420361</c:v>
                </c:pt>
                <c:pt idx="1388">
                  <c:v>79.890947146343933</c:v>
                </c:pt>
                <c:pt idx="1389">
                  <c:v>72.104366437540051</c:v>
                </c:pt>
                <c:pt idx="1390">
                  <c:v>81.390142371816935</c:v>
                </c:pt>
                <c:pt idx="1391">
                  <c:v>77.225981600559265</c:v>
                </c:pt>
                <c:pt idx="1392">
                  <c:v>77.95570508778269</c:v>
                </c:pt>
                <c:pt idx="1393">
                  <c:v>82.236808935018161</c:v>
                </c:pt>
                <c:pt idx="1394">
                  <c:v>81.169133585524918</c:v>
                </c:pt>
                <c:pt idx="1395">
                  <c:v>76.479735560120304</c:v>
                </c:pt>
                <c:pt idx="1396">
                  <c:v>77.653801232524401</c:v>
                </c:pt>
                <c:pt idx="1397">
                  <c:v>80.112963070593622</c:v>
                </c:pt>
                <c:pt idx="1398">
                  <c:v>76.882731370867305</c:v>
                </c:pt>
                <c:pt idx="1399">
                  <c:v>67.301495702818585</c:v>
                </c:pt>
                <c:pt idx="1400">
                  <c:v>74.227538618184312</c:v>
                </c:pt>
                <c:pt idx="1401">
                  <c:v>85.613123693676158</c:v>
                </c:pt>
                <c:pt idx="1402">
                  <c:v>80.889113739565687</c:v>
                </c:pt>
                <c:pt idx="1403">
                  <c:v>83.073737508708604</c:v>
                </c:pt>
                <c:pt idx="1404">
                  <c:v>84.812506144374069</c:v>
                </c:pt>
                <c:pt idx="1405">
                  <c:v>76.972721983319445</c:v>
                </c:pt>
                <c:pt idx="1406">
                  <c:v>72.792581123767974</c:v>
                </c:pt>
                <c:pt idx="1407">
                  <c:v>79.250733292358106</c:v>
                </c:pt>
                <c:pt idx="1408">
                  <c:v>73.836558047567308</c:v>
                </c:pt>
                <c:pt idx="1409">
                  <c:v>77.771513802108586</c:v>
                </c:pt>
                <c:pt idx="1410">
                  <c:v>79.995865783734942</c:v>
                </c:pt>
                <c:pt idx="1411">
                  <c:v>77.567649464119967</c:v>
                </c:pt>
                <c:pt idx="1412">
                  <c:v>88.296557445102835</c:v>
                </c:pt>
                <c:pt idx="1413">
                  <c:v>84.742034471967017</c:v>
                </c:pt>
                <c:pt idx="1414">
                  <c:v>78.604232419891872</c:v>
                </c:pt>
                <c:pt idx="1415">
                  <c:v>77.46835098447842</c:v>
                </c:pt>
                <c:pt idx="1416">
                  <c:v>81.650938212283506</c:v>
                </c:pt>
                <c:pt idx="1417">
                  <c:v>83.713454951955313</c:v>
                </c:pt>
                <c:pt idx="1418">
                  <c:v>82.76235704141888</c:v>
                </c:pt>
                <c:pt idx="1419">
                  <c:v>75.448235785441611</c:v>
                </c:pt>
                <c:pt idx="1420">
                  <c:v>73.190874205334509</c:v>
                </c:pt>
                <c:pt idx="1421">
                  <c:v>80.267786009689331</c:v>
                </c:pt>
                <c:pt idx="1422">
                  <c:v>77.428659173678113</c:v>
                </c:pt>
                <c:pt idx="1423">
                  <c:v>72.805074166202701</c:v>
                </c:pt>
                <c:pt idx="1424">
                  <c:v>84.508046883376636</c:v>
                </c:pt>
                <c:pt idx="1425">
                  <c:v>74.20481727251925</c:v>
                </c:pt>
                <c:pt idx="1426">
                  <c:v>72.409231085116801</c:v>
                </c:pt>
                <c:pt idx="1427">
                  <c:v>90.475960116296747</c:v>
                </c:pt>
                <c:pt idx="1428">
                  <c:v>74.53516120880667</c:v>
                </c:pt>
                <c:pt idx="1429">
                  <c:v>82.093368788476937</c:v>
                </c:pt>
                <c:pt idx="1430">
                  <c:v>89.005397050112592</c:v>
                </c:pt>
                <c:pt idx="1431">
                  <c:v>80.614434190873624</c:v>
                </c:pt>
                <c:pt idx="1432">
                  <c:v>77.611816718510894</c:v>
                </c:pt>
                <c:pt idx="1433">
                  <c:v>83.195056553773142</c:v>
                </c:pt>
                <c:pt idx="1434">
                  <c:v>87.410589203754213</c:v>
                </c:pt>
                <c:pt idx="1435">
                  <c:v>68.118724959761821</c:v>
                </c:pt>
                <c:pt idx="1436">
                  <c:v>73.434841944152552</c:v>
                </c:pt>
                <c:pt idx="1437">
                  <c:v>80.635710591302015</c:v>
                </c:pt>
                <c:pt idx="1438">
                  <c:v>83.586372999015254</c:v>
                </c:pt>
                <c:pt idx="1439">
                  <c:v>85.664024408445641</c:v>
                </c:pt>
                <c:pt idx="1440">
                  <c:v>78.195619718020907</c:v>
                </c:pt>
                <c:pt idx="1441">
                  <c:v>78.032663951543327</c:v>
                </c:pt>
                <c:pt idx="1442">
                  <c:v>84.475546324026212</c:v>
                </c:pt>
                <c:pt idx="1443">
                  <c:v>76.856271248520642</c:v>
                </c:pt>
                <c:pt idx="1444">
                  <c:v>80.509110402640474</c:v>
                </c:pt>
                <c:pt idx="1445">
                  <c:v>85.05894360806883</c:v>
                </c:pt>
                <c:pt idx="1446">
                  <c:v>85.312704055665563</c:v>
                </c:pt>
                <c:pt idx="1447">
                  <c:v>74.866867306617905</c:v>
                </c:pt>
                <c:pt idx="1448">
                  <c:v>79.559363854006349</c:v>
                </c:pt>
                <c:pt idx="1449">
                  <c:v>88.457516358973848</c:v>
                </c:pt>
                <c:pt idx="1450">
                  <c:v>83.510982631670345</c:v>
                </c:pt>
                <c:pt idx="1451">
                  <c:v>82.402474837220069</c:v>
                </c:pt>
                <c:pt idx="1452">
                  <c:v>90.390806342261001</c:v>
                </c:pt>
                <c:pt idx="1453">
                  <c:v>85.318072115445943</c:v>
                </c:pt>
                <c:pt idx="1454">
                  <c:v>81.047330075985798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83.06592188813201</c:v>
                </c:pt>
                <c:pt idx="1458">
                  <c:v>78.894689966213562</c:v>
                </c:pt>
                <c:pt idx="1459">
                  <c:v>73.688282246298868</c:v>
                </c:pt>
                <c:pt idx="1460">
                  <c:v>85.63053278439321</c:v>
                </c:pt>
                <c:pt idx="1461">
                  <c:v>84.261310429003785</c:v>
                </c:pt>
                <c:pt idx="1462">
                  <c:v>79.935138713867474</c:v>
                </c:pt>
                <c:pt idx="1463">
                  <c:v>80.919206155785119</c:v>
                </c:pt>
                <c:pt idx="1464">
                  <c:v>80.798840151384582</c:v>
                </c:pt>
                <c:pt idx="1465">
                  <c:v>76.100409876990753</c:v>
                </c:pt>
                <c:pt idx="1466">
                  <c:v>83.827740795073282</c:v>
                </c:pt>
                <c:pt idx="1467">
                  <c:v>76.368294180607876</c:v>
                </c:pt>
                <c:pt idx="1468">
                  <c:v>84.601840943753828</c:v>
                </c:pt>
                <c:pt idx="1469">
                  <c:v>85.500586715294702</c:v>
                </c:pt>
                <c:pt idx="1470">
                  <c:v>81.556732633505462</c:v>
                </c:pt>
                <c:pt idx="1471">
                  <c:v>80.154111148879835</c:v>
                </c:pt>
                <c:pt idx="1472">
                  <c:v>86.17526879686919</c:v>
                </c:pt>
                <c:pt idx="1473">
                  <c:v>76.138860636647777</c:v>
                </c:pt>
                <c:pt idx="1474">
                  <c:v>81.568131788964834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65.813980880069451</c:v>
                </c:pt>
                <c:pt idx="1478">
                  <c:v>76.208737253122052</c:v>
                </c:pt>
                <c:pt idx="1479">
                  <c:v>86.582204568649274</c:v>
                </c:pt>
                <c:pt idx="1480">
                  <c:v>72.36792442354762</c:v>
                </c:pt>
                <c:pt idx="1481">
                  <c:v>83.99889570539689</c:v>
                </c:pt>
                <c:pt idx="1482">
                  <c:v>83.241398414454508</c:v>
                </c:pt>
                <c:pt idx="1483">
                  <c:v>88.617652586334941</c:v>
                </c:pt>
                <c:pt idx="1484">
                  <c:v>81.610023283642022</c:v>
                </c:pt>
                <c:pt idx="1485">
                  <c:v>81.197763296201927</c:v>
                </c:pt>
                <c:pt idx="1486">
                  <c:v>84.357353787016223</c:v>
                </c:pt>
                <c:pt idx="1487">
                  <c:v>80.625476757251064</c:v>
                </c:pt>
                <c:pt idx="1488">
                  <c:v>68.976011453005</c:v>
                </c:pt>
                <c:pt idx="1489">
                  <c:v>73.780711061648475</c:v>
                </c:pt>
                <c:pt idx="1490">
                  <c:v>75.380183111038363</c:v>
                </c:pt>
                <c:pt idx="1491">
                  <c:v>73.39235213265161</c:v>
                </c:pt>
                <c:pt idx="1492">
                  <c:v>72.987107253991155</c:v>
                </c:pt>
                <c:pt idx="1493">
                  <c:v>85.561980947228236</c:v>
                </c:pt>
                <c:pt idx="1494">
                  <c:v>79.090004053487604</c:v>
                </c:pt>
                <c:pt idx="1495">
                  <c:v>83.896702299362417</c:v>
                </c:pt>
                <c:pt idx="1496">
                  <c:v>78.079889540135994</c:v>
                </c:pt>
                <c:pt idx="1497">
                  <c:v>83.513152279319499</c:v>
                </c:pt>
                <c:pt idx="1498">
                  <c:v>87.947289307227891</c:v>
                </c:pt>
                <c:pt idx="1499">
                  <c:v>83.173626101161787</c:v>
                </c:pt>
                <c:pt idx="1500">
                  <c:v>81.425140972625499</c:v>
                </c:pt>
                <c:pt idx="1501">
                  <c:v>87.517601937677341</c:v>
                </c:pt>
                <c:pt idx="1502">
                  <c:v>81.323683164620888</c:v>
                </c:pt>
                <c:pt idx="1503">
                  <c:v>77.095576140878535</c:v>
                </c:pt>
                <c:pt idx="1504">
                  <c:v>86.071479391773408</c:v>
                </c:pt>
                <c:pt idx="1505">
                  <c:v>86.37571616799147</c:v>
                </c:pt>
                <c:pt idx="1506">
                  <c:v>84.595629745429321</c:v>
                </c:pt>
                <c:pt idx="1507">
                  <c:v>79.084495829929338</c:v>
                </c:pt>
                <c:pt idx="1508">
                  <c:v>80.842020336655594</c:v>
                </c:pt>
                <c:pt idx="1509">
                  <c:v>76.559849746842787</c:v>
                </c:pt>
                <c:pt idx="1510">
                  <c:v>70.712012871656398</c:v>
                </c:pt>
                <c:pt idx="1511">
                  <c:v>86.344930897192327</c:v>
                </c:pt>
                <c:pt idx="1512">
                  <c:v>74.706586337237994</c:v>
                </c:pt>
                <c:pt idx="1513">
                  <c:v>76.353916056855041</c:v>
                </c:pt>
                <c:pt idx="1514">
                  <c:v>79.040557002957996</c:v>
                </c:pt>
                <c:pt idx="1515">
                  <c:v>81.236320180110326</c:v>
                </c:pt>
                <c:pt idx="1516">
                  <c:v>81.801486618081015</c:v>
                </c:pt>
                <c:pt idx="1517">
                  <c:v>82.545564684136423</c:v>
                </c:pt>
                <c:pt idx="1518">
                  <c:v>85.842900357356342</c:v>
                </c:pt>
                <c:pt idx="1519">
                  <c:v>74.727374825881427</c:v>
                </c:pt>
                <c:pt idx="1520">
                  <c:v>70.727715172160458</c:v>
                </c:pt>
                <c:pt idx="1521">
                  <c:v>80.34046433504227</c:v>
                </c:pt>
                <c:pt idx="1522">
                  <c:v>87.349874386593413</c:v>
                </c:pt>
                <c:pt idx="1523">
                  <c:v>75.049932700958934</c:v>
                </c:pt>
                <c:pt idx="1524">
                  <c:v>81.090495744165921</c:v>
                </c:pt>
                <c:pt idx="1525">
                  <c:v>84.377428001467493</c:v>
                </c:pt>
                <c:pt idx="1526">
                  <c:v>77.971609987898816</c:v>
                </c:pt>
                <c:pt idx="1527">
                  <c:v>79.793769596090911</c:v>
                </c:pt>
                <c:pt idx="1528">
                  <c:v>76.656333342196874</c:v>
                </c:pt>
                <c:pt idx="1529">
                  <c:v>82.092280003546762</c:v>
                </c:pt>
                <c:pt idx="1530">
                  <c:v>87.660253129312281</c:v>
                </c:pt>
                <c:pt idx="1531">
                  <c:v>82.10203817604858</c:v>
                </c:pt>
                <c:pt idx="1532">
                  <c:v>74.024404526078911</c:v>
                </c:pt>
                <c:pt idx="1533">
                  <c:v>85.461007357080334</c:v>
                </c:pt>
                <c:pt idx="1534">
                  <c:v>87.064408079659444</c:v>
                </c:pt>
                <c:pt idx="1535">
                  <c:v>75.851004321610873</c:v>
                </c:pt>
                <c:pt idx="1536">
                  <c:v>83.307502053048538</c:v>
                </c:pt>
                <c:pt idx="1537">
                  <c:v>77.940504315481178</c:v>
                </c:pt>
                <c:pt idx="1538">
                  <c:v>83.013582980961743</c:v>
                </c:pt>
                <c:pt idx="1539">
                  <c:v>86.342472357787031</c:v>
                </c:pt>
                <c:pt idx="1540">
                  <c:v>77.757643867966735</c:v>
                </c:pt>
                <c:pt idx="1541">
                  <c:v>75.876341425188514</c:v>
                </c:pt>
                <c:pt idx="1542">
                  <c:v>95.314853872355769</c:v>
                </c:pt>
                <c:pt idx="1543">
                  <c:v>76.118364686434177</c:v>
                </c:pt>
                <c:pt idx="1544">
                  <c:v>79.046345895279273</c:v>
                </c:pt>
                <c:pt idx="1545">
                  <c:v>82.476279787998592</c:v>
                </c:pt>
                <c:pt idx="1546">
                  <c:v>86.415039817733728</c:v>
                </c:pt>
                <c:pt idx="1547">
                  <c:v>80.962816008795059</c:v>
                </c:pt>
                <c:pt idx="1548">
                  <c:v>77.091199166284838</c:v>
                </c:pt>
                <c:pt idx="1549">
                  <c:v>77.863435490340265</c:v>
                </c:pt>
                <c:pt idx="1550">
                  <c:v>85.417215596554726</c:v>
                </c:pt>
                <c:pt idx="1551">
                  <c:v>80.630446917145065</c:v>
                </c:pt>
                <c:pt idx="1552">
                  <c:v>78.323017468351438</c:v>
                </c:pt>
                <c:pt idx="1553">
                  <c:v>86.43379969623787</c:v>
                </c:pt>
                <c:pt idx="1554">
                  <c:v>74.739171737775905</c:v>
                </c:pt>
                <c:pt idx="1555">
                  <c:v>84.022182912248141</c:v>
                </c:pt>
                <c:pt idx="1556">
                  <c:v>83.486253769010034</c:v>
                </c:pt>
                <c:pt idx="1557">
                  <c:v>82.979852147374373</c:v>
                </c:pt>
                <c:pt idx="1558">
                  <c:v>82.556699558346011</c:v>
                </c:pt>
                <c:pt idx="1559">
                  <c:v>80.394524471895991</c:v>
                </c:pt>
                <c:pt idx="1560">
                  <c:v>84.042775818136818</c:v>
                </c:pt>
                <c:pt idx="1561">
                  <c:v>79.489534103532776</c:v>
                </c:pt>
                <c:pt idx="1562">
                  <c:v>82.795104030726748</c:v>
                </c:pt>
                <c:pt idx="1563">
                  <c:v>79.121213211855391</c:v>
                </c:pt>
                <c:pt idx="1564">
                  <c:v>73.428116019157699</c:v>
                </c:pt>
                <c:pt idx="1565">
                  <c:v>74.270567329162276</c:v>
                </c:pt>
                <c:pt idx="1566">
                  <c:v>78.275446433115704</c:v>
                </c:pt>
                <c:pt idx="1567">
                  <c:v>85.030016474039158</c:v>
                </c:pt>
                <c:pt idx="1568">
                  <c:v>81.810367973993252</c:v>
                </c:pt>
                <c:pt idx="1569">
                  <c:v>65.526354310462906</c:v>
                </c:pt>
                <c:pt idx="1570">
                  <c:v>84.483873330060547</c:v>
                </c:pt>
                <c:pt idx="1571">
                  <c:v>80.447920539140512</c:v>
                </c:pt>
                <c:pt idx="1572">
                  <c:v>86.676218927343015</c:v>
                </c:pt>
                <c:pt idx="1573">
                  <c:v>73.307101089030894</c:v>
                </c:pt>
                <c:pt idx="1574">
                  <c:v>80.066239807264168</c:v>
                </c:pt>
                <c:pt idx="1575">
                  <c:v>77.743861447659327</c:v>
                </c:pt>
                <c:pt idx="1576">
                  <c:v>74.868347781463797</c:v>
                </c:pt>
                <c:pt idx="1577">
                  <c:v>88.592040835716503</c:v>
                </c:pt>
                <c:pt idx="1578">
                  <c:v>85.230350682405088</c:v>
                </c:pt>
                <c:pt idx="1579">
                  <c:v>79.595192408772576</c:v>
                </c:pt>
                <c:pt idx="1580">
                  <c:v>86.767880949599885</c:v>
                </c:pt>
                <c:pt idx="1581">
                  <c:v>79.831870721547503</c:v>
                </c:pt>
                <c:pt idx="1582">
                  <c:v>86.135620499273131</c:v>
                </c:pt>
                <c:pt idx="1583">
                  <c:v>75.954671803117705</c:v>
                </c:pt>
                <c:pt idx="1584">
                  <c:v>83.017582249940773</c:v>
                </c:pt>
                <c:pt idx="1585">
                  <c:v>83.389782268361131</c:v>
                </c:pt>
                <c:pt idx="1586">
                  <c:v>85.290731848204445</c:v>
                </c:pt>
                <c:pt idx="1587">
                  <c:v>77.955215288991397</c:v>
                </c:pt>
                <c:pt idx="1588">
                  <c:v>73.00338179972222</c:v>
                </c:pt>
                <c:pt idx="1589">
                  <c:v>82.557272947115678</c:v>
                </c:pt>
                <c:pt idx="1590">
                  <c:v>81.2335324419562</c:v>
                </c:pt>
                <c:pt idx="1591">
                  <c:v>77.561379792267246</c:v>
                </c:pt>
                <c:pt idx="1592">
                  <c:v>74.797351128303134</c:v>
                </c:pt>
                <c:pt idx="1593">
                  <c:v>82.546437374373127</c:v>
                </c:pt>
                <c:pt idx="1594">
                  <c:v>85.44912070292564</c:v>
                </c:pt>
                <c:pt idx="1595">
                  <c:v>74.246783534283196</c:v>
                </c:pt>
                <c:pt idx="1596">
                  <c:v>85.143444307565147</c:v>
                </c:pt>
                <c:pt idx="1597">
                  <c:v>74.115442180328984</c:v>
                </c:pt>
                <c:pt idx="1598">
                  <c:v>84.168635917043531</c:v>
                </c:pt>
                <c:pt idx="1599">
                  <c:v>89.622553463482177</c:v>
                </c:pt>
                <c:pt idx="1600">
                  <c:v>80.74108997722044</c:v>
                </c:pt>
                <c:pt idx="1601">
                  <c:v>68.312435878282628</c:v>
                </c:pt>
                <c:pt idx="1602">
                  <c:v>76.186611463931627</c:v>
                </c:pt>
                <c:pt idx="1603">
                  <c:v>75.151967650484934</c:v>
                </c:pt>
                <c:pt idx="1604">
                  <c:v>78.452946046835336</c:v>
                </c:pt>
                <c:pt idx="1605">
                  <c:v>77.905017036637418</c:v>
                </c:pt>
                <c:pt idx="1606">
                  <c:v>76.048576654285171</c:v>
                </c:pt>
                <c:pt idx="1607">
                  <c:v>88.696676329872645</c:v>
                </c:pt>
                <c:pt idx="1608">
                  <c:v>74.241176051253632</c:v>
                </c:pt>
                <c:pt idx="1609">
                  <c:v>71.065669406375747</c:v>
                </c:pt>
                <c:pt idx="1610">
                  <c:v>75.966353323526207</c:v>
                </c:pt>
                <c:pt idx="1611">
                  <c:v>79.483531947659785</c:v>
                </c:pt>
                <c:pt idx="1612">
                  <c:v>75.731072677466472</c:v>
                </c:pt>
                <c:pt idx="1613">
                  <c:v>77.104715988730803</c:v>
                </c:pt>
                <c:pt idx="1614">
                  <c:v>81.094474474881437</c:v>
                </c:pt>
                <c:pt idx="1615">
                  <c:v>80.470919709128481</c:v>
                </c:pt>
                <c:pt idx="1616">
                  <c:v>80.992238903816983</c:v>
                </c:pt>
                <c:pt idx="1617">
                  <c:v>77.324287216302054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82.454977795922616</c:v>
                </c:pt>
                <c:pt idx="1621">
                  <c:v>77.707050758188799</c:v>
                </c:pt>
                <c:pt idx="1622">
                  <c:v>80.56017838657975</c:v>
                </c:pt>
                <c:pt idx="1623">
                  <c:v>81.977261863866261</c:v>
                </c:pt>
                <c:pt idx="1624">
                  <c:v>75.843586215911486</c:v>
                </c:pt>
                <c:pt idx="1625">
                  <c:v>76.975131482175669</c:v>
                </c:pt>
                <c:pt idx="1626">
                  <c:v>74.073308107773727</c:v>
                </c:pt>
                <c:pt idx="1627">
                  <c:v>72.635923922155641</c:v>
                </c:pt>
                <c:pt idx="1628">
                  <c:v>86.693238497051382</c:v>
                </c:pt>
                <c:pt idx="1629">
                  <c:v>83.979676103947966</c:v>
                </c:pt>
                <c:pt idx="1630">
                  <c:v>85.931619686330066</c:v>
                </c:pt>
                <c:pt idx="1631">
                  <c:v>77.622827142629916</c:v>
                </c:pt>
                <c:pt idx="1632">
                  <c:v>83.879610336057311</c:v>
                </c:pt>
                <c:pt idx="1633">
                  <c:v>79.884089883654241</c:v>
                </c:pt>
                <c:pt idx="1634">
                  <c:v>81.422695619312023</c:v>
                </c:pt>
                <c:pt idx="1635">
                  <c:v>78.947949804284789</c:v>
                </c:pt>
                <c:pt idx="1636">
                  <c:v>76.597829054495023</c:v>
                </c:pt>
                <c:pt idx="1637">
                  <c:v>88.532178754906482</c:v>
                </c:pt>
                <c:pt idx="1638">
                  <c:v>78.490401634769626</c:v>
                </c:pt>
                <c:pt idx="1639">
                  <c:v>77.341709736377297</c:v>
                </c:pt>
                <c:pt idx="1640">
                  <c:v>78.658738863672838</c:v>
                </c:pt>
                <c:pt idx="1641">
                  <c:v>82.957852970184263</c:v>
                </c:pt>
                <c:pt idx="1642">
                  <c:v>79.122179602882767</c:v>
                </c:pt>
                <c:pt idx="1643">
                  <c:v>85.297984651231019</c:v>
                </c:pt>
                <c:pt idx="1644">
                  <c:v>86.30721900584436</c:v>
                </c:pt>
                <c:pt idx="1645">
                  <c:v>75.085152803518938</c:v>
                </c:pt>
                <c:pt idx="1646">
                  <c:v>81.315232648025713</c:v>
                </c:pt>
                <c:pt idx="1647">
                  <c:v>74.249188044375487</c:v>
                </c:pt>
                <c:pt idx="1648">
                  <c:v>77.369551316068495</c:v>
                </c:pt>
                <c:pt idx="1649">
                  <c:v>86.065765028549976</c:v>
                </c:pt>
                <c:pt idx="1650">
                  <c:v>83.026827567087096</c:v>
                </c:pt>
                <c:pt idx="1651">
                  <c:v>77.08070903432818</c:v>
                </c:pt>
                <c:pt idx="1652">
                  <c:v>76.24541451083779</c:v>
                </c:pt>
                <c:pt idx="1653">
                  <c:v>78.014700436133637</c:v>
                </c:pt>
                <c:pt idx="1654">
                  <c:v>71.629228994242439</c:v>
                </c:pt>
                <c:pt idx="1655">
                  <c:v>74.03724351366003</c:v>
                </c:pt>
                <c:pt idx="1656">
                  <c:v>78.256815281179286</c:v>
                </c:pt>
                <c:pt idx="1657">
                  <c:v>79.58453357116187</c:v>
                </c:pt>
                <c:pt idx="1658">
                  <c:v>81.041673432202373</c:v>
                </c:pt>
                <c:pt idx="1659">
                  <c:v>81.901625477342776</c:v>
                </c:pt>
                <c:pt idx="1660">
                  <c:v>78.071124470206783</c:v>
                </c:pt>
                <c:pt idx="1661">
                  <c:v>84.036958584515304</c:v>
                </c:pt>
                <c:pt idx="1662">
                  <c:v>84.638828430041286</c:v>
                </c:pt>
                <c:pt idx="1663">
                  <c:v>82.82244481325894</c:v>
                </c:pt>
                <c:pt idx="1664">
                  <c:v>78.060135608194912</c:v>
                </c:pt>
                <c:pt idx="1665">
                  <c:v>84.603808073479485</c:v>
                </c:pt>
                <c:pt idx="1666">
                  <c:v>84.669286327462814</c:v>
                </c:pt>
                <c:pt idx="1667">
                  <c:v>82.14282877181185</c:v>
                </c:pt>
                <c:pt idx="1668">
                  <c:v>83.077225242445607</c:v>
                </c:pt>
                <c:pt idx="1669">
                  <c:v>71.246500609376127</c:v>
                </c:pt>
                <c:pt idx="1670">
                  <c:v>79.734287110794043</c:v>
                </c:pt>
                <c:pt idx="1671">
                  <c:v>84.087400675391933</c:v>
                </c:pt>
                <c:pt idx="1672">
                  <c:v>70.52399027788482</c:v>
                </c:pt>
                <c:pt idx="1673">
                  <c:v>75.788465638969413</c:v>
                </c:pt>
                <c:pt idx="1674">
                  <c:v>78.009224888368294</c:v>
                </c:pt>
                <c:pt idx="1675">
                  <c:v>76.266651876686453</c:v>
                </c:pt>
                <c:pt idx="1676">
                  <c:v>78.816835257139729</c:v>
                </c:pt>
                <c:pt idx="1677">
                  <c:v>84.467482362372664</c:v>
                </c:pt>
                <c:pt idx="1678">
                  <c:v>78.435685379767463</c:v>
                </c:pt>
                <c:pt idx="1679">
                  <c:v>89.866352606860914</c:v>
                </c:pt>
                <c:pt idx="1680">
                  <c:v>75.772959630927119</c:v>
                </c:pt>
                <c:pt idx="1681">
                  <c:v>82.296622655727901</c:v>
                </c:pt>
                <c:pt idx="1682">
                  <c:v>79.228917539791723</c:v>
                </c:pt>
                <c:pt idx="1683">
                  <c:v>81.285935310381149</c:v>
                </c:pt>
                <c:pt idx="1684">
                  <c:v>81.010288600266819</c:v>
                </c:pt>
                <c:pt idx="1685">
                  <c:v>73.735602858269743</c:v>
                </c:pt>
                <c:pt idx="1686">
                  <c:v>80.121609544017844</c:v>
                </c:pt>
                <c:pt idx="1687">
                  <c:v>79.208772669220835</c:v>
                </c:pt>
                <c:pt idx="1688">
                  <c:v>75.881416557702181</c:v>
                </c:pt>
                <c:pt idx="1689">
                  <c:v>71.346958935742578</c:v>
                </c:pt>
                <c:pt idx="1690">
                  <c:v>83.289443960888534</c:v>
                </c:pt>
                <c:pt idx="1691">
                  <c:v>83.636941937463746</c:v>
                </c:pt>
                <c:pt idx="1692">
                  <c:v>69.675148653412847</c:v>
                </c:pt>
                <c:pt idx="1693">
                  <c:v>76.305129290853571</c:v>
                </c:pt>
                <c:pt idx="1694">
                  <c:v>76.151403203119969</c:v>
                </c:pt>
                <c:pt idx="1695">
                  <c:v>80.786126261957861</c:v>
                </c:pt>
                <c:pt idx="1696">
                  <c:v>80.502951500531921</c:v>
                </c:pt>
                <c:pt idx="1697">
                  <c:v>83.828223034530723</c:v>
                </c:pt>
                <c:pt idx="1698">
                  <c:v>78.748285024375278</c:v>
                </c:pt>
                <c:pt idx="1699">
                  <c:v>80.22967016158178</c:v>
                </c:pt>
                <c:pt idx="1700">
                  <c:v>79.964229892515732</c:v>
                </c:pt>
                <c:pt idx="1701">
                  <c:v>80.762412119768726</c:v>
                </c:pt>
                <c:pt idx="1702">
                  <c:v>76.045540745141835</c:v>
                </c:pt>
                <c:pt idx="1703">
                  <c:v>80.501613613575287</c:v>
                </c:pt>
                <c:pt idx="1704">
                  <c:v>75.857343802423202</c:v>
                </c:pt>
                <c:pt idx="1705">
                  <c:v>79.803497001493071</c:v>
                </c:pt>
                <c:pt idx="1706">
                  <c:v>80.272769998249373</c:v>
                </c:pt>
                <c:pt idx="1707">
                  <c:v>81.747549580496653</c:v>
                </c:pt>
                <c:pt idx="1708">
                  <c:v>80.083396475230074</c:v>
                </c:pt>
                <c:pt idx="1709">
                  <c:v>69.345748507564593</c:v>
                </c:pt>
                <c:pt idx="1710">
                  <c:v>84.17195539480133</c:v>
                </c:pt>
                <c:pt idx="1711">
                  <c:v>83.144557611339692</c:v>
                </c:pt>
                <c:pt idx="1712">
                  <c:v>80.971502468725987</c:v>
                </c:pt>
                <c:pt idx="1713">
                  <c:v>73.617218373605311</c:v>
                </c:pt>
                <c:pt idx="1714">
                  <c:v>81.714935940583871</c:v>
                </c:pt>
                <c:pt idx="1715">
                  <c:v>77.924097756257041</c:v>
                </c:pt>
                <c:pt idx="1716">
                  <c:v>75.104290470417496</c:v>
                </c:pt>
                <c:pt idx="1717">
                  <c:v>70.174565800515964</c:v>
                </c:pt>
                <c:pt idx="1718">
                  <c:v>89.670993936374927</c:v>
                </c:pt>
                <c:pt idx="1719">
                  <c:v>74.681463610336976</c:v>
                </c:pt>
                <c:pt idx="1720">
                  <c:v>69.928530928432792</c:v>
                </c:pt>
                <c:pt idx="1721">
                  <c:v>81.224191040780497</c:v>
                </c:pt>
                <c:pt idx="1722">
                  <c:v>83.072592911472711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83.855351409131686</c:v>
                </c:pt>
                <c:pt idx="1726">
                  <c:v>78.395528762084354</c:v>
                </c:pt>
                <c:pt idx="1727">
                  <c:v>76.032982203626446</c:v>
                </c:pt>
                <c:pt idx="1728">
                  <c:v>75.732731103544651</c:v>
                </c:pt>
                <c:pt idx="1729">
                  <c:v>83.02262575642311</c:v>
                </c:pt>
                <c:pt idx="1730">
                  <c:v>78.577958747438956</c:v>
                </c:pt>
                <c:pt idx="1731">
                  <c:v>74.436850971944068</c:v>
                </c:pt>
                <c:pt idx="1732">
                  <c:v>77.198372724818427</c:v>
                </c:pt>
                <c:pt idx="1733">
                  <c:v>74.676850440156215</c:v>
                </c:pt>
                <c:pt idx="1734">
                  <c:v>77.423872301881673</c:v>
                </c:pt>
                <c:pt idx="1735">
                  <c:v>84.343505221171</c:v>
                </c:pt>
                <c:pt idx="1736">
                  <c:v>73.35407727440564</c:v>
                </c:pt>
                <c:pt idx="1737">
                  <c:v>80.252858877737268</c:v>
                </c:pt>
                <c:pt idx="1738">
                  <c:v>73.78054621845105</c:v>
                </c:pt>
                <c:pt idx="1739">
                  <c:v>70.354186360294946</c:v>
                </c:pt>
                <c:pt idx="1740">
                  <c:v>78.507103138158826</c:v>
                </c:pt>
                <c:pt idx="1741">
                  <c:v>78.681957591866166</c:v>
                </c:pt>
                <c:pt idx="1742">
                  <c:v>72.010933960456711</c:v>
                </c:pt>
                <c:pt idx="1743">
                  <c:v>72.625780340650223</c:v>
                </c:pt>
                <c:pt idx="1744">
                  <c:v>89.40524786934904</c:v>
                </c:pt>
                <c:pt idx="1745">
                  <c:v>81.461631788667702</c:v>
                </c:pt>
                <c:pt idx="1746">
                  <c:v>85.677611354887532</c:v>
                </c:pt>
                <c:pt idx="1747">
                  <c:v>73.9826357700573</c:v>
                </c:pt>
                <c:pt idx="1748">
                  <c:v>88.598382711604003</c:v>
                </c:pt>
                <c:pt idx="1749">
                  <c:v>87.070652600669078</c:v>
                </c:pt>
                <c:pt idx="1750">
                  <c:v>80.930717222952666</c:v>
                </c:pt>
                <c:pt idx="1751">
                  <c:v>76.066305459151863</c:v>
                </c:pt>
                <c:pt idx="1752">
                  <c:v>80.925147556945646</c:v>
                </c:pt>
                <c:pt idx="1753">
                  <c:v>90.73095207961569</c:v>
                </c:pt>
                <c:pt idx="1754">
                  <c:v>79.749395129594561</c:v>
                </c:pt>
                <c:pt idx="1755">
                  <c:v>87.558009447794674</c:v>
                </c:pt>
                <c:pt idx="1756">
                  <c:v>83.92968329475589</c:v>
                </c:pt>
                <c:pt idx="1757">
                  <c:v>77.709812310050296</c:v>
                </c:pt>
                <c:pt idx="1758">
                  <c:v>85.428741409208996</c:v>
                </c:pt>
                <c:pt idx="1759">
                  <c:v>73.875818474070471</c:v>
                </c:pt>
                <c:pt idx="1760">
                  <c:v>74.573790958309587</c:v>
                </c:pt>
                <c:pt idx="1761">
                  <c:v>77.853141076995257</c:v>
                </c:pt>
                <c:pt idx="1762">
                  <c:v>74.914007950226136</c:v>
                </c:pt>
                <c:pt idx="1763">
                  <c:v>79.676390043033393</c:v>
                </c:pt>
                <c:pt idx="1764">
                  <c:v>71.656653756987296</c:v>
                </c:pt>
                <c:pt idx="1765">
                  <c:v>73.93337944464318</c:v>
                </c:pt>
                <c:pt idx="1766">
                  <c:v>80.136303659366931</c:v>
                </c:pt>
                <c:pt idx="1767">
                  <c:v>78.001069631036515</c:v>
                </c:pt>
                <c:pt idx="1768">
                  <c:v>86.533638540764372</c:v>
                </c:pt>
                <c:pt idx="1769">
                  <c:v>90.942239312073568</c:v>
                </c:pt>
                <c:pt idx="1770">
                  <c:v>86.887799895993808</c:v>
                </c:pt>
                <c:pt idx="1771">
                  <c:v>78.760349431918058</c:v>
                </c:pt>
                <c:pt idx="1772">
                  <c:v>73.635759669684859</c:v>
                </c:pt>
                <c:pt idx="1773">
                  <c:v>80.597694221490713</c:v>
                </c:pt>
                <c:pt idx="1774">
                  <c:v>83.058554409820104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81.565859213856797</c:v>
                </c:pt>
                <c:pt idx="1778">
                  <c:v>79.690080027134897</c:v>
                </c:pt>
                <c:pt idx="1779">
                  <c:v>81.635216745098745</c:v>
                </c:pt>
                <c:pt idx="1780">
                  <c:v>81.460928717528063</c:v>
                </c:pt>
                <c:pt idx="1781">
                  <c:v>85.141837095488313</c:v>
                </c:pt>
                <c:pt idx="1782">
                  <c:v>77.622861414161221</c:v>
                </c:pt>
                <c:pt idx="1783">
                  <c:v>85.738535665688801</c:v>
                </c:pt>
                <c:pt idx="1784">
                  <c:v>73.809437281408123</c:v>
                </c:pt>
                <c:pt idx="1785">
                  <c:v>76.564995948466077</c:v>
                </c:pt>
                <c:pt idx="1786">
                  <c:v>84.483010216364619</c:v>
                </c:pt>
                <c:pt idx="1787">
                  <c:v>83.007594317093492</c:v>
                </c:pt>
                <c:pt idx="1788">
                  <c:v>70.497605920182082</c:v>
                </c:pt>
                <c:pt idx="1789">
                  <c:v>75.6183926015906</c:v>
                </c:pt>
                <c:pt idx="1790">
                  <c:v>76.280717842197959</c:v>
                </c:pt>
                <c:pt idx="1791">
                  <c:v>77.447161407849933</c:v>
                </c:pt>
                <c:pt idx="1792">
                  <c:v>78.309978669017951</c:v>
                </c:pt>
                <c:pt idx="1793">
                  <c:v>85.245824793243173</c:v>
                </c:pt>
                <c:pt idx="1794">
                  <c:v>84.686001776242591</c:v>
                </c:pt>
                <c:pt idx="1795">
                  <c:v>79.451069239572917</c:v>
                </c:pt>
                <c:pt idx="1796">
                  <c:v>87.743374810630129</c:v>
                </c:pt>
                <c:pt idx="1797">
                  <c:v>80.404225660979463</c:v>
                </c:pt>
                <c:pt idx="1798">
                  <c:v>82.887357809558054</c:v>
                </c:pt>
                <c:pt idx="1799">
                  <c:v>78.29480605501108</c:v>
                </c:pt>
                <c:pt idx="1800">
                  <c:v>85.962058101580681</c:v>
                </c:pt>
                <c:pt idx="1801">
                  <c:v>78.717459925351704</c:v>
                </c:pt>
                <c:pt idx="1802">
                  <c:v>73.925378730073675</c:v>
                </c:pt>
                <c:pt idx="1803">
                  <c:v>85.773250062644536</c:v>
                </c:pt>
                <c:pt idx="1804">
                  <c:v>91.94723579928943</c:v>
                </c:pt>
                <c:pt idx="1805">
                  <c:v>81.532333619562422</c:v>
                </c:pt>
                <c:pt idx="1806">
                  <c:v>80.942608685304805</c:v>
                </c:pt>
                <c:pt idx="1807">
                  <c:v>84.883612299050299</c:v>
                </c:pt>
                <c:pt idx="1808">
                  <c:v>76.397904960786448</c:v>
                </c:pt>
                <c:pt idx="1809">
                  <c:v>78.151913469929639</c:v>
                </c:pt>
                <c:pt idx="1810">
                  <c:v>79.443686382863191</c:v>
                </c:pt>
                <c:pt idx="1811">
                  <c:v>84.676978251439124</c:v>
                </c:pt>
                <c:pt idx="1812">
                  <c:v>84.527140600924483</c:v>
                </c:pt>
                <c:pt idx="1813">
                  <c:v>83.816391871324129</c:v>
                </c:pt>
                <c:pt idx="1814">
                  <c:v>73.043901391292025</c:v>
                </c:pt>
                <c:pt idx="1815">
                  <c:v>85.04832084767429</c:v>
                </c:pt>
                <c:pt idx="1816">
                  <c:v>82.993001113239785</c:v>
                </c:pt>
                <c:pt idx="1817">
                  <c:v>88.649772344010586</c:v>
                </c:pt>
                <c:pt idx="1818">
                  <c:v>82.197648255235237</c:v>
                </c:pt>
                <c:pt idx="1819">
                  <c:v>76.205698258807431</c:v>
                </c:pt>
                <c:pt idx="1820">
                  <c:v>74.288618702244264</c:v>
                </c:pt>
                <c:pt idx="1821">
                  <c:v>84.79986455256271</c:v>
                </c:pt>
                <c:pt idx="1822">
                  <c:v>77.344802949334735</c:v>
                </c:pt>
                <c:pt idx="1823">
                  <c:v>76.597079060622576</c:v>
                </c:pt>
                <c:pt idx="1824">
                  <c:v>77.442791214156941</c:v>
                </c:pt>
                <c:pt idx="1825">
                  <c:v>69.168522489716054</c:v>
                </c:pt>
                <c:pt idx="1826">
                  <c:v>84.031693961949642</c:v>
                </c:pt>
                <c:pt idx="1827">
                  <c:v>77.642124246982036</c:v>
                </c:pt>
                <c:pt idx="1828">
                  <c:v>84.119807582825374</c:v>
                </c:pt>
                <c:pt idx="1829">
                  <c:v>77.832049622266922</c:v>
                </c:pt>
                <c:pt idx="1830">
                  <c:v>83.173208242462408</c:v>
                </c:pt>
                <c:pt idx="1831">
                  <c:v>72.56211996932538</c:v>
                </c:pt>
                <c:pt idx="1832">
                  <c:v>79.366228410371718</c:v>
                </c:pt>
                <c:pt idx="1833">
                  <c:v>83.976026489239672</c:v>
                </c:pt>
                <c:pt idx="1834">
                  <c:v>79.294366140126215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83.335856273925913</c:v>
                </c:pt>
                <c:pt idx="1838">
                  <c:v>77.252450024018003</c:v>
                </c:pt>
                <c:pt idx="1839">
                  <c:v>81.120556089087785</c:v>
                </c:pt>
                <c:pt idx="1840">
                  <c:v>84.938916536253259</c:v>
                </c:pt>
                <c:pt idx="1841">
                  <c:v>80.969618110822509</c:v>
                </c:pt>
                <c:pt idx="1842">
                  <c:v>82.501274446792422</c:v>
                </c:pt>
                <c:pt idx="1843">
                  <c:v>83.879794755691321</c:v>
                </c:pt>
                <c:pt idx="1844">
                  <c:v>91.466729810542063</c:v>
                </c:pt>
                <c:pt idx="1845">
                  <c:v>80.936631937379659</c:v>
                </c:pt>
                <c:pt idx="1846">
                  <c:v>84.407428282680215</c:v>
                </c:pt>
                <c:pt idx="1847">
                  <c:v>80.261520175681298</c:v>
                </c:pt>
                <c:pt idx="1848">
                  <c:v>84.632629347343666</c:v>
                </c:pt>
                <c:pt idx="1849">
                  <c:v>84.170582162396244</c:v>
                </c:pt>
                <c:pt idx="1850">
                  <c:v>72.703204422241143</c:v>
                </c:pt>
                <c:pt idx="1851">
                  <c:v>74.235509228657392</c:v>
                </c:pt>
                <c:pt idx="1852">
                  <c:v>66.63762128733309</c:v>
                </c:pt>
                <c:pt idx="1853">
                  <c:v>76.274205776154417</c:v>
                </c:pt>
                <c:pt idx="1854">
                  <c:v>75.309108009161378</c:v>
                </c:pt>
                <c:pt idx="1855">
                  <c:v>77.020140797739785</c:v>
                </c:pt>
                <c:pt idx="1856">
                  <c:v>77.426883639564025</c:v>
                </c:pt>
                <c:pt idx="1857">
                  <c:v>71.831306219083103</c:v>
                </c:pt>
                <c:pt idx="1858">
                  <c:v>82.802725613869313</c:v>
                </c:pt>
                <c:pt idx="1859">
                  <c:v>80.759220708843671</c:v>
                </c:pt>
                <c:pt idx="1860">
                  <c:v>74.679433705337345</c:v>
                </c:pt>
                <c:pt idx="1861">
                  <c:v>78.958609790833776</c:v>
                </c:pt>
                <c:pt idx="1862">
                  <c:v>72.28772667186972</c:v>
                </c:pt>
                <c:pt idx="1863">
                  <c:v>81.175915735807749</c:v>
                </c:pt>
                <c:pt idx="1864">
                  <c:v>83.839610448747493</c:v>
                </c:pt>
                <c:pt idx="1865">
                  <c:v>84.536574496725493</c:v>
                </c:pt>
                <c:pt idx="1866">
                  <c:v>80.9630341693736</c:v>
                </c:pt>
                <c:pt idx="1867">
                  <c:v>70.196360141575255</c:v>
                </c:pt>
                <c:pt idx="1868">
                  <c:v>70.432986410763093</c:v>
                </c:pt>
                <c:pt idx="1869">
                  <c:v>70.818036799727707</c:v>
                </c:pt>
                <c:pt idx="1870">
                  <c:v>81.006282540987868</c:v>
                </c:pt>
                <c:pt idx="1871">
                  <c:v>79.67557837424657</c:v>
                </c:pt>
                <c:pt idx="1872">
                  <c:v>71.868582612024184</c:v>
                </c:pt>
                <c:pt idx="1873">
                  <c:v>87.323943630121562</c:v>
                </c:pt>
                <c:pt idx="1874">
                  <c:v>80.997638451777945</c:v>
                </c:pt>
                <c:pt idx="1875">
                  <c:v>78.008315118009449</c:v>
                </c:pt>
                <c:pt idx="1876">
                  <c:v>77.206348004227095</c:v>
                </c:pt>
                <c:pt idx="1877">
                  <c:v>77.928220803222743</c:v>
                </c:pt>
                <c:pt idx="1878">
                  <c:v>83.269214605475071</c:v>
                </c:pt>
                <c:pt idx="1879">
                  <c:v>83.56757414556067</c:v>
                </c:pt>
                <c:pt idx="1880">
                  <c:v>81.950859901482829</c:v>
                </c:pt>
                <c:pt idx="1881">
                  <c:v>84.700843985459514</c:v>
                </c:pt>
                <c:pt idx="1882">
                  <c:v>75.08271722054026</c:v>
                </c:pt>
                <c:pt idx="1883">
                  <c:v>76.707463282804696</c:v>
                </c:pt>
                <c:pt idx="1884">
                  <c:v>77.821446957588492</c:v>
                </c:pt>
                <c:pt idx="1885">
                  <c:v>75.819527920322173</c:v>
                </c:pt>
                <c:pt idx="1886">
                  <c:v>77.794834812978436</c:v>
                </c:pt>
                <c:pt idx="1887">
                  <c:v>78.148254790386545</c:v>
                </c:pt>
                <c:pt idx="1888">
                  <c:v>95.571033989085322</c:v>
                </c:pt>
                <c:pt idx="1889">
                  <c:v>81.11337161631009</c:v>
                </c:pt>
                <c:pt idx="1890">
                  <c:v>73.063596262071059</c:v>
                </c:pt>
                <c:pt idx="1891">
                  <c:v>76.836061178093644</c:v>
                </c:pt>
                <c:pt idx="1892">
                  <c:v>87.107074761419042</c:v>
                </c:pt>
                <c:pt idx="1893">
                  <c:v>83.849200310734162</c:v>
                </c:pt>
                <c:pt idx="1894">
                  <c:v>85.247531028630263</c:v>
                </c:pt>
                <c:pt idx="1895">
                  <c:v>81.908664965734303</c:v>
                </c:pt>
                <c:pt idx="1896">
                  <c:v>86.427122565010038</c:v>
                </c:pt>
                <c:pt idx="1897">
                  <c:v>87.679775329456703</c:v>
                </c:pt>
                <c:pt idx="1898">
                  <c:v>75.47375795654257</c:v>
                </c:pt>
                <c:pt idx="1899">
                  <c:v>77.475715757631477</c:v>
                </c:pt>
                <c:pt idx="1900">
                  <c:v>78.971567156442319</c:v>
                </c:pt>
                <c:pt idx="1901">
                  <c:v>76.976978782763794</c:v>
                </c:pt>
                <c:pt idx="1902">
                  <c:v>77.395022899431396</c:v>
                </c:pt>
                <c:pt idx="1903">
                  <c:v>78.689801771403012</c:v>
                </c:pt>
                <c:pt idx="1904">
                  <c:v>81.03725541957877</c:v>
                </c:pt>
                <c:pt idx="1905">
                  <c:v>88.416403680603835</c:v>
                </c:pt>
                <c:pt idx="1906">
                  <c:v>82.323727703968814</c:v>
                </c:pt>
                <c:pt idx="1907">
                  <c:v>81.419583027627226</c:v>
                </c:pt>
                <c:pt idx="1908">
                  <c:v>82.956760427636056</c:v>
                </c:pt>
                <c:pt idx="1909">
                  <c:v>74.445998539296966</c:v>
                </c:pt>
                <c:pt idx="1910">
                  <c:v>88.91756845119653</c:v>
                </c:pt>
                <c:pt idx="1911">
                  <c:v>76.329370198543046</c:v>
                </c:pt>
                <c:pt idx="1912">
                  <c:v>85.872097496567037</c:v>
                </c:pt>
                <c:pt idx="1913">
                  <c:v>87.385590669793743</c:v>
                </c:pt>
                <c:pt idx="1914">
                  <c:v>81.760477640360065</c:v>
                </c:pt>
                <c:pt idx="1915">
                  <c:v>73.156923993766512</c:v>
                </c:pt>
                <c:pt idx="1916">
                  <c:v>76.416164052803481</c:v>
                </c:pt>
                <c:pt idx="1917">
                  <c:v>75.554403201918191</c:v>
                </c:pt>
                <c:pt idx="1918">
                  <c:v>84.064720486838723</c:v>
                </c:pt>
                <c:pt idx="1919">
                  <c:v>85.537556537487006</c:v>
                </c:pt>
                <c:pt idx="1920">
                  <c:v>75.771010937556454</c:v>
                </c:pt>
                <c:pt idx="1921">
                  <c:v>76.430229779749922</c:v>
                </c:pt>
                <c:pt idx="1922">
                  <c:v>84.544187482078058</c:v>
                </c:pt>
                <c:pt idx="1923">
                  <c:v>79.612086974078551</c:v>
                </c:pt>
                <c:pt idx="1924">
                  <c:v>83.249056543548349</c:v>
                </c:pt>
                <c:pt idx="1925">
                  <c:v>78.574671084292561</c:v>
                </c:pt>
                <c:pt idx="1926">
                  <c:v>79.953027287241952</c:v>
                </c:pt>
                <c:pt idx="1927">
                  <c:v>86.157811033024942</c:v>
                </c:pt>
                <c:pt idx="1928">
                  <c:v>79.308657869398857</c:v>
                </c:pt>
                <c:pt idx="1929">
                  <c:v>77.423206052114637</c:v>
                </c:pt>
                <c:pt idx="1930">
                  <c:v>72.643257106600018</c:v>
                </c:pt>
                <c:pt idx="1931">
                  <c:v>84.316578444550402</c:v>
                </c:pt>
                <c:pt idx="1932">
                  <c:v>74.454442088429403</c:v>
                </c:pt>
                <c:pt idx="1933">
                  <c:v>81.585459242844664</c:v>
                </c:pt>
                <c:pt idx="1934">
                  <c:v>81.199555072634112</c:v>
                </c:pt>
                <c:pt idx="1935">
                  <c:v>76.929785455166851</c:v>
                </c:pt>
                <c:pt idx="1936">
                  <c:v>74.075230197604114</c:v>
                </c:pt>
                <c:pt idx="1937">
                  <c:v>73.045081114555543</c:v>
                </c:pt>
                <c:pt idx="1938">
                  <c:v>84.227046128932088</c:v>
                </c:pt>
                <c:pt idx="1939">
                  <c:v>77.511341472643494</c:v>
                </c:pt>
                <c:pt idx="1940">
                  <c:v>80.20726009594344</c:v>
                </c:pt>
                <c:pt idx="1941">
                  <c:v>82.095160007683731</c:v>
                </c:pt>
                <c:pt idx="1942">
                  <c:v>73.654587009109505</c:v>
                </c:pt>
                <c:pt idx="1943">
                  <c:v>73.255972710404194</c:v>
                </c:pt>
                <c:pt idx="1944">
                  <c:v>78.55041364236105</c:v>
                </c:pt>
                <c:pt idx="1945">
                  <c:v>82.768755268054477</c:v>
                </c:pt>
                <c:pt idx="1946">
                  <c:v>78.448448176896918</c:v>
                </c:pt>
                <c:pt idx="1947">
                  <c:v>65.844693731831882</c:v>
                </c:pt>
                <c:pt idx="1948">
                  <c:v>82.3576258198038</c:v>
                </c:pt>
                <c:pt idx="1949">
                  <c:v>81.747057327496989</c:v>
                </c:pt>
                <c:pt idx="1950">
                  <c:v>90.185895220189153</c:v>
                </c:pt>
                <c:pt idx="1951">
                  <c:v>85.491403300692582</c:v>
                </c:pt>
                <c:pt idx="1952">
                  <c:v>76.469155297971156</c:v>
                </c:pt>
                <c:pt idx="1953">
                  <c:v>88.286771474248241</c:v>
                </c:pt>
                <c:pt idx="1954">
                  <c:v>67.096885375562294</c:v>
                </c:pt>
                <c:pt idx="1955">
                  <c:v>79.869725077129701</c:v>
                </c:pt>
                <c:pt idx="1956">
                  <c:v>80.786660751604614</c:v>
                </c:pt>
                <c:pt idx="1957">
                  <c:v>78.130646217968319</c:v>
                </c:pt>
                <c:pt idx="1958">
                  <c:v>86.07861796829151</c:v>
                </c:pt>
                <c:pt idx="1959">
                  <c:v>82.934440184842714</c:v>
                </c:pt>
                <c:pt idx="1960">
                  <c:v>69.591019665414734</c:v>
                </c:pt>
                <c:pt idx="1961">
                  <c:v>77.939194790824331</c:v>
                </c:pt>
                <c:pt idx="1962">
                  <c:v>77.80599034681488</c:v>
                </c:pt>
                <c:pt idx="1963">
                  <c:v>78.576699112164704</c:v>
                </c:pt>
                <c:pt idx="1964">
                  <c:v>83.512088038141485</c:v>
                </c:pt>
                <c:pt idx="1965">
                  <c:v>77.471113959612055</c:v>
                </c:pt>
                <c:pt idx="1966">
                  <c:v>82.168156505131577</c:v>
                </c:pt>
                <c:pt idx="1967">
                  <c:v>80.05737760771099</c:v>
                </c:pt>
                <c:pt idx="1968">
                  <c:v>80.091735952779544</c:v>
                </c:pt>
                <c:pt idx="1969">
                  <c:v>81.537597753936097</c:v>
                </c:pt>
                <c:pt idx="1970">
                  <c:v>79.118178290040191</c:v>
                </c:pt>
                <c:pt idx="1971">
                  <c:v>83.112090343766226</c:v>
                </c:pt>
                <c:pt idx="1972">
                  <c:v>77.651533712796137</c:v>
                </c:pt>
                <c:pt idx="1973">
                  <c:v>75.971610209148167</c:v>
                </c:pt>
                <c:pt idx="1974">
                  <c:v>84.187137233033894</c:v>
                </c:pt>
                <c:pt idx="1975">
                  <c:v>81.896797727304019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85.760338687477883</c:v>
                </c:pt>
                <c:pt idx="1980">
                  <c:v>75.388776695981974</c:v>
                </c:pt>
                <c:pt idx="1981">
                  <c:v>81.081251960262264</c:v>
                </c:pt>
                <c:pt idx="1982">
                  <c:v>73.280105158032612</c:v>
                </c:pt>
                <c:pt idx="1983">
                  <c:v>90.073686862758535</c:v>
                </c:pt>
                <c:pt idx="1984">
                  <c:v>86.714131576361922</c:v>
                </c:pt>
                <c:pt idx="1985">
                  <c:v>78.761282482496043</c:v>
                </c:pt>
                <c:pt idx="1986">
                  <c:v>77.316214646311366</c:v>
                </c:pt>
                <c:pt idx="1987">
                  <c:v>82.354503456634248</c:v>
                </c:pt>
                <c:pt idx="1988">
                  <c:v>78.265800764692486</c:v>
                </c:pt>
                <c:pt idx="1989">
                  <c:v>81.835212987193401</c:v>
                </c:pt>
                <c:pt idx="1990">
                  <c:v>76.762517958201144</c:v>
                </c:pt>
                <c:pt idx="1991">
                  <c:v>85.138388689902413</c:v>
                </c:pt>
                <c:pt idx="1992">
                  <c:v>85.523316268216206</c:v>
                </c:pt>
                <c:pt idx="1993">
                  <c:v>84.768787403793525</c:v>
                </c:pt>
                <c:pt idx="1994">
                  <c:v>80.918183005369983</c:v>
                </c:pt>
                <c:pt idx="1995">
                  <c:v>71.798307187108321</c:v>
                </c:pt>
                <c:pt idx="1996">
                  <c:v>72.766936825723334</c:v>
                </c:pt>
                <c:pt idx="1997">
                  <c:v>80.19626197916692</c:v>
                </c:pt>
                <c:pt idx="1998">
                  <c:v>80.223838766521936</c:v>
                </c:pt>
                <c:pt idx="1999">
                  <c:v>73.098038780689564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46-41EC-93B2-5C9BA9E804A8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176.75813781049834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183.67818210054506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179.93398720725673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168.00847459718128</c:v>
                </c:pt>
                <c:pt idx="97">
                  <c:v>1000000</c:v>
                </c:pt>
                <c:pt idx="98">
                  <c:v>173.41054393808196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171.75243904504543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187.64423841971399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188.55436382639468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175.4307196257522</c:v>
                </c:pt>
                <c:pt idx="181">
                  <c:v>1000000</c:v>
                </c:pt>
                <c:pt idx="182">
                  <c:v>160.88923467280549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180.14533471710661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156.9915463665769</c:v>
                </c:pt>
                <c:pt idx="205">
                  <c:v>1000000</c:v>
                </c:pt>
                <c:pt idx="206">
                  <c:v>174.0007752452679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177.17105592457685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171.85716528685884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194.20088178520086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183.75109821294046</c:v>
                </c:pt>
                <c:pt idx="266">
                  <c:v>159.58381529302869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181.06606830416987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176.00344986255939</c:v>
                </c:pt>
                <c:pt idx="296">
                  <c:v>191.42289078801744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179.49247066142954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167.53906325879223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187.37544832207703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185.73848674959194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186.11297841930039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162.55575295078387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173.46376851134394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180.4160009480008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165.08012161808759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157.36842525728261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180.51795070541232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170.64881645034211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177.67929583443788</c:v>
                </c:pt>
                <c:pt idx="439">
                  <c:v>1000000</c:v>
                </c:pt>
                <c:pt idx="440">
                  <c:v>180.34798673794677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183.95785188510175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173.1138996539527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176.45304594366866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170.3271662945063</c:v>
                </c:pt>
                <c:pt idx="498">
                  <c:v>1000000</c:v>
                </c:pt>
                <c:pt idx="499">
                  <c:v>1000000</c:v>
                </c:pt>
                <c:pt idx="500">
                  <c:v>167.84598304902516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179.65245840157934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177.40021895315078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179.76447692451757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176.60091671035039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187.06738300014101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170.62379637585482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180.5297374450474</c:v>
                </c:pt>
                <c:pt idx="616">
                  <c:v>193.741821491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173.23717687633879</c:v>
                </c:pt>
                <c:pt idx="623">
                  <c:v>1000000</c:v>
                </c:pt>
                <c:pt idx="624">
                  <c:v>1000000</c:v>
                </c:pt>
                <c:pt idx="625">
                  <c:v>192.88836104386181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160.47938965793875</c:v>
                </c:pt>
                <c:pt idx="633">
                  <c:v>160.80091857494133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180.49975933803191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170.79540440299468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170.81812563331658</c:v>
                </c:pt>
                <c:pt idx="657">
                  <c:v>176.34095136370672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176.59820697547514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174.11259697190192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187.34101295429565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173.70379812428729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169.92089758808939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187.18682808329442</c:v>
                </c:pt>
                <c:pt idx="721">
                  <c:v>1000000</c:v>
                </c:pt>
                <c:pt idx="722">
                  <c:v>1000000</c:v>
                </c:pt>
                <c:pt idx="723">
                  <c:v>173.96149491676962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162.61761416884627</c:v>
                </c:pt>
                <c:pt idx="748">
                  <c:v>1000000</c:v>
                </c:pt>
                <c:pt idx="749">
                  <c:v>166.94417033107462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187.56715802960204</c:v>
                </c:pt>
                <c:pt idx="755">
                  <c:v>1000000</c:v>
                </c:pt>
                <c:pt idx="756">
                  <c:v>1000000</c:v>
                </c:pt>
                <c:pt idx="757">
                  <c:v>161.31761391336167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181.85405828800762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168.02861518041453</c:v>
                </c:pt>
                <c:pt idx="785">
                  <c:v>167.50212923886934</c:v>
                </c:pt>
                <c:pt idx="786">
                  <c:v>1000000</c:v>
                </c:pt>
                <c:pt idx="787">
                  <c:v>1000000</c:v>
                </c:pt>
                <c:pt idx="788">
                  <c:v>172.04730148510436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169.21055088793253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178.66900196939088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173.45131375847222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178.36868009118726</c:v>
                </c:pt>
                <c:pt idx="862">
                  <c:v>1000000</c:v>
                </c:pt>
                <c:pt idx="863">
                  <c:v>177.95294077841845</c:v>
                </c:pt>
                <c:pt idx="864">
                  <c:v>173.23038223782325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182.61803145210919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174.35891777740522</c:v>
                </c:pt>
                <c:pt idx="903">
                  <c:v>1000000</c:v>
                </c:pt>
                <c:pt idx="904">
                  <c:v>185.73476183722624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186.62957670633625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164.19150028703515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171.36845404021608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175.9011772474814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175.27740016821008</c:v>
                </c:pt>
                <c:pt idx="998">
                  <c:v>1000000</c:v>
                </c:pt>
                <c:pt idx="999">
                  <c:v>166.878217748417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178.80993912254922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176.01265231161935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180.47324739860076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184.82932185083092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176.88779139848305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172.99043463728751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194.2802590377413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163.6988813688304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155.73997628841283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165.14935382286848</c:v>
                </c:pt>
                <c:pt idx="1094">
                  <c:v>171.17612757041078</c:v>
                </c:pt>
                <c:pt idx="1095">
                  <c:v>1000000</c:v>
                </c:pt>
                <c:pt idx="1096">
                  <c:v>176.53797335759612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180.36742022864289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171.13186474594247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166.96897741867701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178.10820476985313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162.19592029330357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175.36655332061486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172.25222371433367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167.98956207283004</c:v>
                </c:pt>
                <c:pt idx="1165">
                  <c:v>180.90534305760821</c:v>
                </c:pt>
                <c:pt idx="1166">
                  <c:v>1000000</c:v>
                </c:pt>
                <c:pt idx="1167">
                  <c:v>172.14591658174709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177.32881717227713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189.69299720699451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172.22599025597756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180.76775249038903</c:v>
                </c:pt>
                <c:pt idx="1207">
                  <c:v>1000000</c:v>
                </c:pt>
                <c:pt idx="1208">
                  <c:v>1000000</c:v>
                </c:pt>
                <c:pt idx="1209">
                  <c:v>167.23244437865037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169.17353296122417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176.55360872181345</c:v>
                </c:pt>
                <c:pt idx="1235">
                  <c:v>172.93519513812487</c:v>
                </c:pt>
                <c:pt idx="1236">
                  <c:v>175.49079129644295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162.31021582511784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170.58168640589446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183.69030650824325</c:v>
                </c:pt>
                <c:pt idx="1292">
                  <c:v>176.06650094644476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171.40254962152704</c:v>
                </c:pt>
                <c:pt idx="1298">
                  <c:v>1000000</c:v>
                </c:pt>
                <c:pt idx="1299">
                  <c:v>1000000</c:v>
                </c:pt>
                <c:pt idx="1300">
                  <c:v>164.30949756383134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164.38227178811846</c:v>
                </c:pt>
                <c:pt idx="1311">
                  <c:v>169.47680038662679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168.73651772153585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179.45258504844858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152.55664856247063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182.0382452525098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176.23483088790707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161.68202877418156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170.63965090165306</c:v>
                </c:pt>
                <c:pt idx="1426">
                  <c:v>1000000</c:v>
                </c:pt>
                <c:pt idx="1427">
                  <c:v>1000000</c:v>
                </c:pt>
                <c:pt idx="1428">
                  <c:v>154.64296342223309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180.59008225274118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166.41893225077388</c:v>
                </c:pt>
                <c:pt idx="1456">
                  <c:v>177.61815547981493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175.70879729781905</c:v>
                </c:pt>
                <c:pt idx="1476">
                  <c:v>177.79906865012805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179.75755570238439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175.33337705569255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187.23500128721867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175.39975431031186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160.01511335385672</c:v>
                </c:pt>
                <c:pt idx="1533">
                  <c:v>1000000</c:v>
                </c:pt>
                <c:pt idx="1534">
                  <c:v>1000000</c:v>
                </c:pt>
                <c:pt idx="1535">
                  <c:v>162.90414822280025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169.03074053348212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172.61887417483698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161.80125449057118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188.48657689237308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179.95853874497533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186.10856876053961</c:v>
                </c:pt>
                <c:pt idx="1593">
                  <c:v>1000000</c:v>
                </c:pt>
                <c:pt idx="1594">
                  <c:v>1000000</c:v>
                </c:pt>
                <c:pt idx="1595">
                  <c:v>171.82223663462324</c:v>
                </c:pt>
                <c:pt idx="1596">
                  <c:v>1000000</c:v>
                </c:pt>
                <c:pt idx="1597">
                  <c:v>171.26473983123353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174.79769714913033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171.84128142940691</c:v>
                </c:pt>
                <c:pt idx="1609">
                  <c:v>1000000</c:v>
                </c:pt>
                <c:pt idx="1610">
                  <c:v>175.46541087894741</c:v>
                </c:pt>
                <c:pt idx="1611">
                  <c:v>1000000</c:v>
                </c:pt>
                <c:pt idx="1612">
                  <c:v>178.6539832582809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183.85336324194276</c:v>
                </c:pt>
                <c:pt idx="1619">
                  <c:v>171.62807113310132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175.91965890904407</c:v>
                </c:pt>
                <c:pt idx="1625">
                  <c:v>1000000</c:v>
                </c:pt>
                <c:pt idx="1626">
                  <c:v>169.08447232325793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172.04106411666004</c:v>
                </c:pt>
                <c:pt idx="1646">
                  <c:v>1000000</c:v>
                </c:pt>
                <c:pt idx="1647">
                  <c:v>186.69871248636804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166.03384889038625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162.29978005244925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171.61575298494699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194.74506546375213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172.97284172787414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166.27319647040028</c:v>
                </c:pt>
                <c:pt idx="1717">
                  <c:v>1000000</c:v>
                </c:pt>
                <c:pt idx="1718">
                  <c:v>1000000</c:v>
                </c:pt>
                <c:pt idx="1719">
                  <c:v>168.04232308616199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169.71559040530067</c:v>
                </c:pt>
                <c:pt idx="1724">
                  <c:v>175.87513824155164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185.55425845306689</c:v>
                </c:pt>
                <c:pt idx="1729">
                  <c:v>1000000</c:v>
                </c:pt>
                <c:pt idx="1730">
                  <c:v>1000000</c:v>
                </c:pt>
                <c:pt idx="1731">
                  <c:v>169.41727957133159</c:v>
                </c:pt>
                <c:pt idx="1732">
                  <c:v>1000000</c:v>
                </c:pt>
                <c:pt idx="1733">
                  <c:v>179.01395571625736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170.72958294319915</c:v>
                </c:pt>
                <c:pt idx="1761">
                  <c:v>1000000</c:v>
                </c:pt>
                <c:pt idx="1762">
                  <c:v>173.5434198296951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167.57393775098842</c:v>
                </c:pt>
                <c:pt idx="1776">
                  <c:v>180.24002318995144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186.73704127330799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169.62029232260113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189.57565098674252</c:v>
                </c:pt>
                <c:pt idx="1836">
                  <c:v>178.00821688042342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164.15393411210223</c:v>
                </c:pt>
                <c:pt idx="1852">
                  <c:v>1000000</c:v>
                </c:pt>
                <c:pt idx="1853">
                  <c:v>1000000</c:v>
                </c:pt>
                <c:pt idx="1854">
                  <c:v>171.5606051679074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177.78898802864853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182.32271396313703</c:v>
                </c:pt>
                <c:pt idx="1883">
                  <c:v>1000000</c:v>
                </c:pt>
                <c:pt idx="1884">
                  <c:v>1000000</c:v>
                </c:pt>
                <c:pt idx="1885">
                  <c:v>172.38322557968584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175.46303041839673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172.91881318106138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167.06311966654951</c:v>
                </c:pt>
                <c:pt idx="1918">
                  <c:v>1000000</c:v>
                </c:pt>
                <c:pt idx="1919">
                  <c:v>1000000</c:v>
                </c:pt>
                <c:pt idx="1920">
                  <c:v>170.48111334465838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170.43605019943428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182.12809516740009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183.62838613725938</c:v>
                </c:pt>
                <c:pt idx="1974">
                  <c:v>1000000</c:v>
                </c:pt>
                <c:pt idx="1975">
                  <c:v>1000000</c:v>
                </c:pt>
                <c:pt idx="1976">
                  <c:v>161.38210899224515</c:v>
                </c:pt>
                <c:pt idx="1977">
                  <c:v>165.52769218140367</c:v>
                </c:pt>
                <c:pt idx="1978">
                  <c:v>160.25569327485013</c:v>
                </c:pt>
                <c:pt idx="1979">
                  <c:v>1000000</c:v>
                </c:pt>
                <c:pt idx="1980">
                  <c:v>174.01803937851659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's2'!$P$16:$P$2015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75.191373680984924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75.047730604225194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74.538969201198086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74.330468759645399</c:v>
                </c:pt>
                <c:pt idx="97">
                  <c:v>1000000</c:v>
                </c:pt>
                <c:pt idx="98">
                  <c:v>74.552962979343505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75.588651627675461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75.410246580164525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75.459050951193689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75.922483489205973</c:v>
                </c:pt>
                <c:pt idx="181">
                  <c:v>1000000</c:v>
                </c:pt>
                <c:pt idx="182">
                  <c:v>74.976230556436491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75.262361275795854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75.505155390209254</c:v>
                </c:pt>
                <c:pt idx="205">
                  <c:v>1000000</c:v>
                </c:pt>
                <c:pt idx="206">
                  <c:v>75.180313758910799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74.575132240502739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74.66786987420636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75.137188188219625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75.569876212420908</c:v>
                </c:pt>
                <c:pt idx="266">
                  <c:v>75.619155971070469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74.630697491501536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74.82459212690442</c:v>
                </c:pt>
                <c:pt idx="296">
                  <c:v>75.513016730444207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75.388420662837177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75.52610937003513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75.637539119071505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75.247533487964802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74.171854805342207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74.322507222157995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75.732285770879059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74.30038823658964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75.115259055173595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74.210751890515127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75.346276433256264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75.147423748191372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75.333064591229615</c:v>
                </c:pt>
                <c:pt idx="439">
                  <c:v>1000000</c:v>
                </c:pt>
                <c:pt idx="440">
                  <c:v>74.547753797056814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74.491817859687529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75.087918089247296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74.243072902897154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75.474098533468322</c:v>
                </c:pt>
                <c:pt idx="498">
                  <c:v>1000000</c:v>
                </c:pt>
                <c:pt idx="499">
                  <c:v>1000000</c:v>
                </c:pt>
                <c:pt idx="500">
                  <c:v>75.331396408375269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75.779344817051893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75.220796810433214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75.286339832566753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75.922393743390657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75.579236639905403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75.704119078900888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75.558291522465638</c:v>
                </c:pt>
                <c:pt idx="616">
                  <c:v>75.787886513872735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75.079788990586323</c:v>
                </c:pt>
                <c:pt idx="623">
                  <c:v>1000000</c:v>
                </c:pt>
                <c:pt idx="624">
                  <c:v>1000000</c:v>
                </c:pt>
                <c:pt idx="625">
                  <c:v>74.922569984446397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74.959215573961131</c:v>
                </c:pt>
                <c:pt idx="633">
                  <c:v>75.722665636654639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75.243983975311451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75.806113355371053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75.81495671644106</c:v>
                </c:pt>
                <c:pt idx="657">
                  <c:v>75.974272091616228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75.087338537292567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75.349261252322506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74.37013987800799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74.854010988356919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75.005903547548996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74.860804969437524</c:v>
                </c:pt>
                <c:pt idx="721">
                  <c:v>1000000</c:v>
                </c:pt>
                <c:pt idx="722">
                  <c:v>1000000</c:v>
                </c:pt>
                <c:pt idx="723">
                  <c:v>74.212466120285413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74.885986985994819</c:v>
                </c:pt>
                <c:pt idx="748">
                  <c:v>1000000</c:v>
                </c:pt>
                <c:pt idx="749">
                  <c:v>74.168044519383258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75.99173311832358</c:v>
                </c:pt>
                <c:pt idx="755">
                  <c:v>1000000</c:v>
                </c:pt>
                <c:pt idx="756">
                  <c:v>1000000</c:v>
                </c:pt>
                <c:pt idx="757">
                  <c:v>75.249584568431146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74.221350201527471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75.722196285709984</c:v>
                </c:pt>
                <c:pt idx="785">
                  <c:v>75.623910119372482</c:v>
                </c:pt>
                <c:pt idx="786">
                  <c:v>1000000</c:v>
                </c:pt>
                <c:pt idx="787">
                  <c:v>1000000</c:v>
                </c:pt>
                <c:pt idx="788">
                  <c:v>75.211750268919559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74.420870084698095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75.492277984047277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75.412155041274033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1000000</c:v>
                </c:pt>
                <c:pt idx="861">
                  <c:v>75.000796991499584</c:v>
                </c:pt>
                <c:pt idx="862">
                  <c:v>1000000</c:v>
                </c:pt>
                <c:pt idx="863">
                  <c:v>74.961893257329308</c:v>
                </c:pt>
                <c:pt idx="864">
                  <c:v>74.507620072579726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74.038784100281362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75.256136861951958</c:v>
                </c:pt>
                <c:pt idx="903">
                  <c:v>1000000</c:v>
                </c:pt>
                <c:pt idx="904">
                  <c:v>75.02318844659095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75.601297596709458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74.573033641383105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75.598602614434924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75.104147060390801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75.828145529800054</c:v>
                </c:pt>
                <c:pt idx="998">
                  <c:v>1000000</c:v>
                </c:pt>
                <c:pt idx="999">
                  <c:v>75.261538928097366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75.036402379896614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1000000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75.122088925493074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75.021270569323164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74.04009918168498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75.686931094252998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74.676658197965864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75.835379910359507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75.116094999521977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74.310940470474577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74.400110916555576</c:v>
                </c:pt>
                <c:pt idx="1094">
                  <c:v>74.937521796187355</c:v>
                </c:pt>
                <c:pt idx="1095">
                  <c:v>1000000</c:v>
                </c:pt>
                <c:pt idx="1096">
                  <c:v>75.904075770089008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75.781649065724963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75.412509399094176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74.327630395320284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75.108784750678524</c:v>
                </c:pt>
                <c:pt idx="1138">
                  <c:v>1000000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74.777433830417266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74.00604716248489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74.440422446741763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74.496245407816019</c:v>
                </c:pt>
                <c:pt idx="1165">
                  <c:v>75.622308732254098</c:v>
                </c:pt>
                <c:pt idx="1166">
                  <c:v>1000000</c:v>
                </c:pt>
                <c:pt idx="1167">
                  <c:v>74.755419019223112</c:v>
                </c:pt>
                <c:pt idx="1168">
                  <c:v>1000000</c:v>
                </c:pt>
                <c:pt idx="1169">
                  <c:v>1000000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75.71534828566827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75.748822197988062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74.975847225502918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75.90726498271323</c:v>
                </c:pt>
                <c:pt idx="1207">
                  <c:v>1000000</c:v>
                </c:pt>
                <c:pt idx="1208">
                  <c:v>1000000</c:v>
                </c:pt>
                <c:pt idx="1209">
                  <c:v>74.102584371443626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74.950938767538702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74.101840395337533</c:v>
                </c:pt>
                <c:pt idx="1235">
                  <c:v>74.628468861147795</c:v>
                </c:pt>
                <c:pt idx="1236">
                  <c:v>75.169614723807655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75.450987324215632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75.171479210265673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75.299290941086497</c:v>
                </c:pt>
                <c:pt idx="1292">
                  <c:v>74.133197705860482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74.954496259333297</c:v>
                </c:pt>
                <c:pt idx="1298">
                  <c:v>1000000</c:v>
                </c:pt>
                <c:pt idx="1299">
                  <c:v>1000000</c:v>
                </c:pt>
                <c:pt idx="1300">
                  <c:v>74.876675912965666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74.262020248412313</c:v>
                </c:pt>
                <c:pt idx="1311">
                  <c:v>75.756750302773526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74.602539640108589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75.446925961473852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75.877916020339967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74.780054103258522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74.227538618184312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75.448235785441611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74.20481727251925</c:v>
                </c:pt>
                <c:pt idx="1426">
                  <c:v>1000000</c:v>
                </c:pt>
                <c:pt idx="1427">
                  <c:v>1000000</c:v>
                </c:pt>
                <c:pt idx="1428">
                  <c:v>74.53516120880667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74.866867306617905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74.183260926460477</c:v>
                </c:pt>
                <c:pt idx="1456">
                  <c:v>75.515390436688008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75.946849297349047</c:v>
                </c:pt>
                <c:pt idx="1476">
                  <c:v>75.28543532543712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75.380183111038363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74.706586337237994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74.727374825881427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75.049932700958934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74.024404526078911</c:v>
                </c:pt>
                <c:pt idx="1533">
                  <c:v>1000000</c:v>
                </c:pt>
                <c:pt idx="1534">
                  <c:v>1000000</c:v>
                </c:pt>
                <c:pt idx="1535">
                  <c:v>75.851004321610873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75.876341425188514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74.739171737775905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74.270567329162276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74.868347781463797</c:v>
                </c:pt>
                <c:pt idx="1577">
                  <c:v>1000000</c:v>
                </c:pt>
                <c:pt idx="1578">
                  <c:v>1000000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75.954671803117705</c:v>
                </c:pt>
                <c:pt idx="1584">
                  <c:v>1000000</c:v>
                </c:pt>
                <c:pt idx="1585">
                  <c:v>1000000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74.797351128303134</c:v>
                </c:pt>
                <c:pt idx="1593">
                  <c:v>1000000</c:v>
                </c:pt>
                <c:pt idx="1594">
                  <c:v>1000000</c:v>
                </c:pt>
                <c:pt idx="1595">
                  <c:v>74.246783534283196</c:v>
                </c:pt>
                <c:pt idx="1596">
                  <c:v>1000000</c:v>
                </c:pt>
                <c:pt idx="1597">
                  <c:v>74.115442180328984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75.151967650484934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74.241176051253632</c:v>
                </c:pt>
                <c:pt idx="1609">
                  <c:v>1000000</c:v>
                </c:pt>
                <c:pt idx="1610">
                  <c:v>75.966353323526207</c:v>
                </c:pt>
                <c:pt idx="1611">
                  <c:v>1000000</c:v>
                </c:pt>
                <c:pt idx="1612">
                  <c:v>75.731072677466472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74.172225928902989</c:v>
                </c:pt>
                <c:pt idx="1619">
                  <c:v>75.045286225536941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75.843586215911486</c:v>
                </c:pt>
                <c:pt idx="1625">
                  <c:v>1000000</c:v>
                </c:pt>
                <c:pt idx="1626">
                  <c:v>74.073308107773727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75.085152803518938</c:v>
                </c:pt>
                <c:pt idx="1646">
                  <c:v>1000000</c:v>
                </c:pt>
                <c:pt idx="1647">
                  <c:v>74.249188044375487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74.03724351366003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75.788465638969413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75.772959630927119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75.881416557702181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75.857343802423202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75.104290470417496</c:v>
                </c:pt>
                <c:pt idx="1717">
                  <c:v>1000000</c:v>
                </c:pt>
                <c:pt idx="1718">
                  <c:v>1000000</c:v>
                </c:pt>
                <c:pt idx="1719">
                  <c:v>74.681463610336976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75.762652217569851</c:v>
                </c:pt>
                <c:pt idx="1724">
                  <c:v>74.492863202635633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75.732731103544651</c:v>
                </c:pt>
                <c:pt idx="1729">
                  <c:v>1000000</c:v>
                </c:pt>
                <c:pt idx="1730">
                  <c:v>1000000</c:v>
                </c:pt>
                <c:pt idx="1731">
                  <c:v>74.436850971944068</c:v>
                </c:pt>
                <c:pt idx="1732">
                  <c:v>1000000</c:v>
                </c:pt>
                <c:pt idx="1733">
                  <c:v>74.676850440156215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74.573790958309587</c:v>
                </c:pt>
                <c:pt idx="1761">
                  <c:v>1000000</c:v>
                </c:pt>
                <c:pt idx="1762">
                  <c:v>74.914007950226136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75.045486046137228</c:v>
                </c:pt>
                <c:pt idx="1776">
                  <c:v>75.831471838147408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75.6183926015906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74.288618702244264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74.7464637026914</c:v>
                </c:pt>
                <c:pt idx="1836">
                  <c:v>75.468593379464906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74.235509228657392</c:v>
                </c:pt>
                <c:pt idx="1852">
                  <c:v>1000000</c:v>
                </c:pt>
                <c:pt idx="1853">
                  <c:v>1000000</c:v>
                </c:pt>
                <c:pt idx="1854">
                  <c:v>75.309108009161378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74.679433705337345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75.08271722054026</c:v>
                </c:pt>
                <c:pt idx="1883">
                  <c:v>1000000</c:v>
                </c:pt>
                <c:pt idx="1884">
                  <c:v>1000000</c:v>
                </c:pt>
                <c:pt idx="1885">
                  <c:v>75.819527920322173</c:v>
                </c:pt>
                <c:pt idx="1886">
                  <c:v>1000000</c:v>
                </c:pt>
                <c:pt idx="1887">
                  <c:v>1000000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75.47375795654257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1000000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74.445998539296966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75.554403201918191</c:v>
                </c:pt>
                <c:pt idx="1918">
                  <c:v>1000000</c:v>
                </c:pt>
                <c:pt idx="1919">
                  <c:v>1000000</c:v>
                </c:pt>
                <c:pt idx="1920">
                  <c:v>75.771010937556454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74.454442088429403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74.075230197604114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75.971610209148167</c:v>
                </c:pt>
                <c:pt idx="1974">
                  <c:v>1000000</c:v>
                </c:pt>
                <c:pt idx="1975">
                  <c:v>1000000</c:v>
                </c:pt>
                <c:pt idx="1976">
                  <c:v>74.937316772530195</c:v>
                </c:pt>
                <c:pt idx="1977">
                  <c:v>74.331688310387889</c:v>
                </c:pt>
                <c:pt idx="1978">
                  <c:v>75.960390280100285</c:v>
                </c:pt>
                <c:pt idx="1979">
                  <c:v>1000000</c:v>
                </c:pt>
                <c:pt idx="1980">
                  <c:v>75.388776695981974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46-41EC-93B2-5C9BA9E804A8}"/>
            </c:ext>
          </c:extLst>
        </c:ser>
        <c:ser>
          <c:idx val="2"/>
          <c:order val="2"/>
          <c:tx>
            <c:v>line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's4'!$H$11:$H$12</c:f>
              <c:numCache>
                <c:formatCode>0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xVal>
          <c:yVal>
            <c:numRef>
              <c:f>'s4'!$I$11:$I$12</c:f>
              <c:numCache>
                <c:formatCode>0.00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46-41EC-93B2-5C9BA9E8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911488"/>
        <c:axId val="1"/>
      </c:scatterChart>
      <c:valAx>
        <c:axId val="35791148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5791148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30</xdr:col>
      <xdr:colOff>7620</xdr:colOff>
      <xdr:row>15</xdr:row>
      <xdr:rowOff>0</xdr:rowOff>
    </xdr:to>
    <xdr:graphicFrame macro="">
      <xdr:nvGraphicFramePr>
        <xdr:cNvPr id="51204" name="Diagram 1">
          <a:extLst>
            <a:ext uri="{FF2B5EF4-FFF2-40B4-BE49-F238E27FC236}">
              <a16:creationId xmlns:a16="http://schemas.microsoft.com/office/drawing/2014/main" id="{2D4ADBB6-478C-49AE-B04B-E4BC0B161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15</xdr:row>
      <xdr:rowOff>22860</xdr:rowOff>
    </xdr:from>
    <xdr:to>
      <xdr:col>16</xdr:col>
      <xdr:colOff>160020</xdr:colOff>
      <xdr:row>33</xdr:row>
      <xdr:rowOff>114300</xdr:rowOff>
    </xdr:to>
    <xdr:graphicFrame macro="">
      <xdr:nvGraphicFramePr>
        <xdr:cNvPr id="49156" name="Diagram 2">
          <a:extLst>
            <a:ext uri="{FF2B5EF4-FFF2-40B4-BE49-F238E27FC236}">
              <a16:creationId xmlns:a16="http://schemas.microsoft.com/office/drawing/2014/main" id="{E21C0B4E-728A-409A-98E7-2C1579FAB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243840</xdr:colOff>
      <xdr:row>15</xdr:row>
      <xdr:rowOff>0</xdr:rowOff>
    </xdr:to>
    <xdr:graphicFrame macro="">
      <xdr:nvGraphicFramePr>
        <xdr:cNvPr id="45059" name="Diagram 1">
          <a:extLst>
            <a:ext uri="{FF2B5EF4-FFF2-40B4-BE49-F238E27FC236}">
              <a16:creationId xmlns:a16="http://schemas.microsoft.com/office/drawing/2014/main" id="{84929C58-834C-4A32-A620-24F4C56A1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243840</xdr:colOff>
      <xdr:row>15</xdr:row>
      <xdr:rowOff>0</xdr:rowOff>
    </xdr:to>
    <xdr:graphicFrame macro="">
      <xdr:nvGraphicFramePr>
        <xdr:cNvPr id="48131" name="Diagram 1">
          <a:extLst>
            <a:ext uri="{FF2B5EF4-FFF2-40B4-BE49-F238E27FC236}">
              <a16:creationId xmlns:a16="http://schemas.microsoft.com/office/drawing/2014/main" id="{FAB824D7-168F-4949-BF0B-2012A1B28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6869" name="Diagram 1">
          <a:extLst>
            <a:ext uri="{FF2B5EF4-FFF2-40B4-BE49-F238E27FC236}">
              <a16:creationId xmlns:a16="http://schemas.microsoft.com/office/drawing/2014/main" id="{098A22A0-226B-43F8-99F3-0BE2D8110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6870" name="Diagram 2">
          <a:extLst>
            <a:ext uri="{FF2B5EF4-FFF2-40B4-BE49-F238E27FC236}">
              <a16:creationId xmlns:a16="http://schemas.microsoft.com/office/drawing/2014/main" id="{F555123D-8BA2-4597-BF73-F18E76E58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3012" name="Diagram 1">
          <a:extLst>
            <a:ext uri="{FF2B5EF4-FFF2-40B4-BE49-F238E27FC236}">
              <a16:creationId xmlns:a16="http://schemas.microsoft.com/office/drawing/2014/main" id="{C7FAB04D-7B87-4AA7-B9F8-72AB8C5B7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4036" name="Diagram 1">
          <a:extLst>
            <a:ext uri="{FF2B5EF4-FFF2-40B4-BE49-F238E27FC236}">
              <a16:creationId xmlns:a16="http://schemas.microsoft.com/office/drawing/2014/main" id="{AF8685ED-8B9E-4ED2-95F6-8CADD4C47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35845" name="Diagram 1">
          <a:extLst>
            <a:ext uri="{FF2B5EF4-FFF2-40B4-BE49-F238E27FC236}">
              <a16:creationId xmlns:a16="http://schemas.microsoft.com/office/drawing/2014/main" id="{83C444AA-0F92-4E88-AA44-A70C6167A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35846" name="Diagram 2">
          <a:extLst>
            <a:ext uri="{FF2B5EF4-FFF2-40B4-BE49-F238E27FC236}">
              <a16:creationId xmlns:a16="http://schemas.microsoft.com/office/drawing/2014/main" id="{835A9DD8-7F68-47C5-97C1-49D5104C2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41988" name="Diagram 1">
          <a:extLst>
            <a:ext uri="{FF2B5EF4-FFF2-40B4-BE49-F238E27FC236}">
              <a16:creationId xmlns:a16="http://schemas.microsoft.com/office/drawing/2014/main" id="{2BC17DF4-EA7C-46ED-841A-F4F937DD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243840</xdr:colOff>
      <xdr:row>3</xdr:row>
      <xdr:rowOff>7620</xdr:rowOff>
    </xdr:from>
    <xdr:to>
      <xdr:col>37</xdr:col>
      <xdr:colOff>0</xdr:colOff>
      <xdr:row>15</xdr:row>
      <xdr:rowOff>7620</xdr:rowOff>
    </xdr:to>
    <xdr:graphicFrame macro="">
      <xdr:nvGraphicFramePr>
        <xdr:cNvPr id="40964" name="Diagram 1">
          <a:extLst>
            <a:ext uri="{FF2B5EF4-FFF2-40B4-BE49-F238E27FC236}">
              <a16:creationId xmlns:a16="http://schemas.microsoft.com/office/drawing/2014/main" id="{0CF8C4AA-EC40-43B0-BC59-0F2B1BBAC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243840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52227" name="Diagram 1">
          <a:extLst>
            <a:ext uri="{FF2B5EF4-FFF2-40B4-BE49-F238E27FC236}">
              <a16:creationId xmlns:a16="http://schemas.microsoft.com/office/drawing/2014/main" id="{4BDDD8B0-6142-4A22-BC1F-8FB085E19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30</xdr:col>
      <xdr:colOff>0</xdr:colOff>
      <xdr:row>15</xdr:row>
      <xdr:rowOff>0</xdr:rowOff>
    </xdr:to>
    <xdr:graphicFrame macro="">
      <xdr:nvGraphicFramePr>
        <xdr:cNvPr id="28679" name="Diagram 3">
          <a:extLst>
            <a:ext uri="{FF2B5EF4-FFF2-40B4-BE49-F238E27FC236}">
              <a16:creationId xmlns:a16="http://schemas.microsoft.com/office/drawing/2014/main" id="{7F27B1C4-64FC-41FF-998A-0C7EDB198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3</xdr:row>
      <xdr:rowOff>0</xdr:rowOff>
    </xdr:from>
    <xdr:to>
      <xdr:col>60</xdr:col>
      <xdr:colOff>7620</xdr:colOff>
      <xdr:row>15</xdr:row>
      <xdr:rowOff>68580</xdr:rowOff>
    </xdr:to>
    <xdr:graphicFrame macro="">
      <xdr:nvGraphicFramePr>
        <xdr:cNvPr id="28680" name="Diagram 4">
          <a:extLst>
            <a:ext uri="{FF2B5EF4-FFF2-40B4-BE49-F238E27FC236}">
              <a16:creationId xmlns:a16="http://schemas.microsoft.com/office/drawing/2014/main" id="{671E8BB9-7A31-4337-8127-04AFF26B4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243840</xdr:colOff>
      <xdr:row>15</xdr:row>
      <xdr:rowOff>0</xdr:rowOff>
    </xdr:to>
    <xdr:graphicFrame macro="">
      <xdr:nvGraphicFramePr>
        <xdr:cNvPr id="53251" name="Diagram 1">
          <a:extLst>
            <a:ext uri="{FF2B5EF4-FFF2-40B4-BE49-F238E27FC236}">
              <a16:creationId xmlns:a16="http://schemas.microsoft.com/office/drawing/2014/main" id="{D46A39FA-F80F-4803-B3CA-8183F52B6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3</xdr:row>
      <xdr:rowOff>0</xdr:rowOff>
    </xdr:from>
    <xdr:to>
      <xdr:col>36</xdr:col>
      <xdr:colOff>243840</xdr:colOff>
      <xdr:row>15</xdr:row>
      <xdr:rowOff>0</xdr:rowOff>
    </xdr:to>
    <xdr:graphicFrame macro="">
      <xdr:nvGraphicFramePr>
        <xdr:cNvPr id="38920" name="Diagram 1">
          <a:extLst>
            <a:ext uri="{FF2B5EF4-FFF2-40B4-BE49-F238E27FC236}">
              <a16:creationId xmlns:a16="http://schemas.microsoft.com/office/drawing/2014/main" id="{43361DC3-3912-40DD-B809-A9F268425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7620</xdr:colOff>
      <xdr:row>16</xdr:row>
      <xdr:rowOff>0</xdr:rowOff>
    </xdr:from>
    <xdr:to>
      <xdr:col>37</xdr:col>
      <xdr:colOff>30480</xdr:colOff>
      <xdr:row>21</xdr:row>
      <xdr:rowOff>0</xdr:rowOff>
    </xdr:to>
    <xdr:graphicFrame macro="">
      <xdr:nvGraphicFramePr>
        <xdr:cNvPr id="38921" name="Diagram 3">
          <a:extLst>
            <a:ext uri="{FF2B5EF4-FFF2-40B4-BE49-F238E27FC236}">
              <a16:creationId xmlns:a16="http://schemas.microsoft.com/office/drawing/2014/main" id="{713A1BB5-56F3-4CBF-BF34-5BC310187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243840</xdr:colOff>
      <xdr:row>15</xdr:row>
      <xdr:rowOff>7620</xdr:rowOff>
    </xdr:to>
    <xdr:graphicFrame macro="">
      <xdr:nvGraphicFramePr>
        <xdr:cNvPr id="38922" name="Diagram 4">
          <a:extLst>
            <a:ext uri="{FF2B5EF4-FFF2-40B4-BE49-F238E27FC236}">
              <a16:creationId xmlns:a16="http://schemas.microsoft.com/office/drawing/2014/main" id="{AC148C79-B3CB-4B15-BCD2-B4137255F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58" name="Diagram 1">
          <a:extLst>
            <a:ext uri="{FF2B5EF4-FFF2-40B4-BE49-F238E27FC236}">
              <a16:creationId xmlns:a16="http://schemas.microsoft.com/office/drawing/2014/main" id="{65E355D0-6B7B-4C5F-84A7-3026A008C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</xdr:row>
      <xdr:rowOff>7620</xdr:rowOff>
    </xdr:from>
    <xdr:to>
      <xdr:col>5</xdr:col>
      <xdr:colOff>243840</xdr:colOff>
      <xdr:row>15</xdr:row>
      <xdr:rowOff>7620</xdr:rowOff>
    </xdr:to>
    <xdr:graphicFrame macro="">
      <xdr:nvGraphicFramePr>
        <xdr:cNvPr id="27659" name="Diagram 7">
          <a:extLst>
            <a:ext uri="{FF2B5EF4-FFF2-40B4-BE49-F238E27FC236}">
              <a16:creationId xmlns:a16="http://schemas.microsoft.com/office/drawing/2014/main" id="{AD16C01D-5255-473B-8570-CC7BF16BA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6630" name="Diagram 1">
          <a:extLst>
            <a:ext uri="{FF2B5EF4-FFF2-40B4-BE49-F238E27FC236}">
              <a16:creationId xmlns:a16="http://schemas.microsoft.com/office/drawing/2014/main" id="{428019E6-63E1-4908-BEB5-8DA4F57DA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243840</xdr:colOff>
      <xdr:row>16</xdr:row>
      <xdr:rowOff>7620</xdr:rowOff>
    </xdr:from>
    <xdr:to>
      <xdr:col>37</xdr:col>
      <xdr:colOff>7620</xdr:colOff>
      <xdr:row>21</xdr:row>
      <xdr:rowOff>0</xdr:rowOff>
    </xdr:to>
    <xdr:graphicFrame macro="">
      <xdr:nvGraphicFramePr>
        <xdr:cNvPr id="26631" name="Diagram 2">
          <a:extLst>
            <a:ext uri="{FF2B5EF4-FFF2-40B4-BE49-F238E27FC236}">
              <a16:creationId xmlns:a16="http://schemas.microsoft.com/office/drawing/2014/main" id="{F283FF8E-F3CF-48D1-9574-9C192028F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</xdr:row>
      <xdr:rowOff>0</xdr:rowOff>
    </xdr:from>
    <xdr:to>
      <xdr:col>29</xdr:col>
      <xdr:colOff>243840</xdr:colOff>
      <xdr:row>15</xdr:row>
      <xdr:rowOff>0</xdr:rowOff>
    </xdr:to>
    <xdr:graphicFrame macro="">
      <xdr:nvGraphicFramePr>
        <xdr:cNvPr id="29702" name="Diagram 2">
          <a:extLst>
            <a:ext uri="{FF2B5EF4-FFF2-40B4-BE49-F238E27FC236}">
              <a16:creationId xmlns:a16="http://schemas.microsoft.com/office/drawing/2014/main" id="{AE38CF36-1210-4F93-96DC-F4F8C717C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29</xdr:col>
      <xdr:colOff>228600</xdr:colOff>
      <xdr:row>15</xdr:row>
      <xdr:rowOff>0</xdr:rowOff>
    </xdr:to>
    <xdr:graphicFrame macro="">
      <xdr:nvGraphicFramePr>
        <xdr:cNvPr id="46083" name="Diagram 1">
          <a:extLst>
            <a:ext uri="{FF2B5EF4-FFF2-40B4-BE49-F238E27FC236}">
              <a16:creationId xmlns:a16="http://schemas.microsoft.com/office/drawing/2014/main" id="{C43427B6-58CE-4C45-8A4F-BFECE44BA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29</xdr:col>
      <xdr:colOff>182880</xdr:colOff>
      <xdr:row>15</xdr:row>
      <xdr:rowOff>0</xdr:rowOff>
    </xdr:to>
    <xdr:graphicFrame macro="">
      <xdr:nvGraphicFramePr>
        <xdr:cNvPr id="47107" name="Diagram 1">
          <a:extLst>
            <a:ext uri="{FF2B5EF4-FFF2-40B4-BE49-F238E27FC236}">
              <a16:creationId xmlns:a16="http://schemas.microsoft.com/office/drawing/2014/main" id="{6A83DA32-A13D-4C7D-889C-B1007A180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29</xdr:col>
      <xdr:colOff>243840</xdr:colOff>
      <xdr:row>15</xdr:row>
      <xdr:rowOff>0</xdr:rowOff>
    </xdr:to>
    <xdr:graphicFrame macro="">
      <xdr:nvGraphicFramePr>
        <xdr:cNvPr id="39940" name="Diagram 1">
          <a:extLst>
            <a:ext uri="{FF2B5EF4-FFF2-40B4-BE49-F238E27FC236}">
              <a16:creationId xmlns:a16="http://schemas.microsoft.com/office/drawing/2014/main" id="{A4EED821-34BF-452A-8DF8-B9A9F9079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3"/>
  </sheetPr>
  <dimension ref="B1:B6"/>
  <sheetViews>
    <sheetView workbookViewId="0">
      <selection activeCell="B2" sqref="B2"/>
    </sheetView>
  </sheetViews>
  <sheetFormatPr defaultColWidth="9.109375" defaultRowHeight="21" x14ac:dyDescent="0.4"/>
  <cols>
    <col min="1" max="1" width="9.109375" style="13"/>
    <col min="2" max="2" width="104" style="13" bestFit="1" customWidth="1"/>
    <col min="3" max="16384" width="9.109375" style="13"/>
  </cols>
  <sheetData>
    <row r="1" spans="2:2" ht="33" x14ac:dyDescent="0.6">
      <c r="B1" s="269" t="s">
        <v>52</v>
      </c>
    </row>
    <row r="2" spans="2:2" ht="33" x14ac:dyDescent="0.6">
      <c r="B2" s="84" t="s">
        <v>107</v>
      </c>
    </row>
    <row r="3" spans="2:2" ht="33.6" thickBot="1" x14ac:dyDescent="0.65">
      <c r="B3" s="140" t="s">
        <v>108</v>
      </c>
    </row>
    <row r="5" spans="2:2" x14ac:dyDescent="0.4">
      <c r="B5" s="14" t="s">
        <v>1</v>
      </c>
    </row>
    <row r="6" spans="2:2" x14ac:dyDescent="0.4">
      <c r="B6" s="14" t="s">
        <v>18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AK24"/>
  <sheetViews>
    <sheetView zoomScale="85" zoomScaleNormal="85"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3">
      <c r="B2" s="298" t="s">
        <v>84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300"/>
      <c r="AF2" s="6"/>
      <c r="AG2" s="6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E2"/>
  </mergeCells>
  <phoneticPr fontId="2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C5:C6"/>
  <sheetViews>
    <sheetView zoomScale="200" workbookViewId="0"/>
  </sheetViews>
  <sheetFormatPr defaultRowHeight="13.2" x14ac:dyDescent="0.25"/>
  <cols>
    <col min="3" max="3" width="12.33203125" bestFit="1" customWidth="1"/>
  </cols>
  <sheetData>
    <row r="5" spans="3:3" ht="13.8" thickBot="1" x14ac:dyDescent="0.3"/>
    <row r="6" spans="3:3" ht="33" thickBot="1" x14ac:dyDescent="0.6">
      <c r="C6" s="15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Q2018"/>
  <sheetViews>
    <sheetView workbookViewId="0"/>
  </sheetViews>
  <sheetFormatPr defaultRowHeight="13.2" x14ac:dyDescent="0.25"/>
  <cols>
    <col min="2" max="2" width="6.88671875" style="67" customWidth="1"/>
    <col min="3" max="3" width="6.88671875" style="85" customWidth="1"/>
    <col min="4" max="4" width="6.88671875" style="86" customWidth="1"/>
    <col min="5" max="5" width="6.88671875" style="87" customWidth="1"/>
    <col min="6" max="6" width="6.88671875" style="88" customWidth="1"/>
    <col min="7" max="7" width="6.88671875" style="85" customWidth="1"/>
    <col min="8" max="8" width="6.88671875" style="89" customWidth="1"/>
    <col min="9" max="9" width="6.88671875" style="85" customWidth="1"/>
    <col min="10" max="10" width="6.88671875" style="86" customWidth="1"/>
  </cols>
  <sheetData>
    <row r="2" spans="2:17" x14ac:dyDescent="0.25">
      <c r="B2" s="139" t="s">
        <v>53</v>
      </c>
      <c r="D2" s="85"/>
      <c r="E2" s="86"/>
      <c r="F2" s="87"/>
      <c r="G2" s="88"/>
      <c r="H2" s="85"/>
      <c r="I2" s="89"/>
      <c r="J2" s="85"/>
      <c r="K2" s="86"/>
      <c r="N2" s="90"/>
      <c r="O2" s="91"/>
      <c r="P2" s="92"/>
      <c r="Q2" s="17"/>
    </row>
    <row r="3" spans="2:17" x14ac:dyDescent="0.25">
      <c r="C3" s="21"/>
      <c r="D3" s="85"/>
      <c r="E3" s="86"/>
      <c r="F3" s="87"/>
      <c r="G3" s="88"/>
      <c r="H3" s="85"/>
      <c r="I3" s="89"/>
      <c r="J3" s="85"/>
      <c r="K3" s="86"/>
      <c r="N3" s="90"/>
      <c r="O3" s="91"/>
      <c r="P3" s="92"/>
      <c r="Q3" s="17"/>
    </row>
    <row r="4" spans="2:17" x14ac:dyDescent="0.25">
      <c r="C4" s="21" t="s">
        <v>28</v>
      </c>
      <c r="D4" s="85"/>
      <c r="E4" s="86"/>
      <c r="F4" s="87"/>
      <c r="G4" s="88"/>
      <c r="H4" s="126">
        <f>'2'!AM6</f>
        <v>180</v>
      </c>
      <c r="I4" s="127">
        <f>'2'!AP6</f>
        <v>80</v>
      </c>
      <c r="J4" s="92" t="s">
        <v>43</v>
      </c>
      <c r="K4" s="98"/>
      <c r="N4" s="90"/>
      <c r="O4" s="90"/>
      <c r="P4" s="92"/>
      <c r="Q4" s="17"/>
    </row>
    <row r="5" spans="2:17" x14ac:dyDescent="0.25">
      <c r="C5" s="21" t="s">
        <v>29</v>
      </c>
      <c r="D5" s="93"/>
      <c r="E5" s="93"/>
      <c r="F5" s="93"/>
      <c r="G5" s="94"/>
      <c r="H5" s="126">
        <f>'2'!AM8</f>
        <v>10</v>
      </c>
      <c r="I5" s="127">
        <f>'2'!AP8</f>
        <v>5</v>
      </c>
      <c r="J5" s="92" t="s">
        <v>44</v>
      </c>
      <c r="K5" s="86"/>
      <c r="N5" s="90"/>
      <c r="O5" s="90"/>
      <c r="P5" s="92"/>
      <c r="Q5" s="17"/>
    </row>
    <row r="6" spans="2:17" x14ac:dyDescent="0.25">
      <c r="C6" s="67"/>
      <c r="D6" s="85"/>
      <c r="E6" s="86"/>
      <c r="F6" s="87"/>
      <c r="G6" s="88"/>
      <c r="H6" s="126"/>
      <c r="I6" s="127"/>
      <c r="J6" s="92"/>
      <c r="K6" s="86"/>
      <c r="N6" s="90"/>
      <c r="O6" s="90"/>
      <c r="P6" s="92"/>
      <c r="Q6" s="17"/>
    </row>
    <row r="7" spans="2:17" x14ac:dyDescent="0.25">
      <c r="C7" s="96" t="s">
        <v>30</v>
      </c>
      <c r="D7" s="85"/>
      <c r="E7" s="86"/>
      <c r="F7" s="97"/>
      <c r="G7" s="88"/>
      <c r="H7" s="90">
        <f>'2'!AM11</f>
        <v>0.6</v>
      </c>
      <c r="I7" s="91"/>
      <c r="J7" s="92" t="s">
        <v>45</v>
      </c>
      <c r="K7" s="86"/>
    </row>
    <row r="8" spans="2:17" x14ac:dyDescent="0.25">
      <c r="C8" s="96" t="s">
        <v>31</v>
      </c>
      <c r="D8" s="98"/>
      <c r="E8" s="86"/>
      <c r="F8" s="97"/>
      <c r="G8" s="88"/>
      <c r="H8" s="85"/>
      <c r="I8" s="89"/>
      <c r="J8" s="85"/>
      <c r="K8" s="86"/>
    </row>
    <row r="9" spans="2:17" x14ac:dyDescent="0.25">
      <c r="C9" s="98"/>
      <c r="D9" s="85"/>
      <c r="E9" s="86"/>
      <c r="F9" s="97"/>
      <c r="G9" s="88"/>
      <c r="H9" s="85"/>
      <c r="I9" s="89"/>
      <c r="J9" s="95"/>
      <c r="K9" s="91"/>
    </row>
    <row r="10" spans="2:17" x14ac:dyDescent="0.25">
      <c r="C10" s="96" t="s">
        <v>32</v>
      </c>
      <c r="D10" s="85"/>
      <c r="E10" s="86"/>
      <c r="F10" s="97"/>
      <c r="G10" s="88"/>
      <c r="H10" s="85"/>
      <c r="I10" s="89"/>
      <c r="J10" s="85"/>
      <c r="K10" s="86"/>
    </row>
    <row r="11" spans="2:17" x14ac:dyDescent="0.25">
      <c r="C11" s="96" t="s">
        <v>33</v>
      </c>
      <c r="D11" s="85"/>
      <c r="E11" s="86"/>
      <c r="F11" s="97"/>
      <c r="G11" s="88"/>
      <c r="H11" s="85"/>
      <c r="I11" s="89"/>
      <c r="J11" s="85"/>
      <c r="K11" s="86"/>
    </row>
    <row r="12" spans="2:17" x14ac:dyDescent="0.25">
      <c r="C12" s="98"/>
      <c r="D12" s="85"/>
      <c r="E12" s="86"/>
      <c r="F12" s="97"/>
      <c r="G12" s="88"/>
      <c r="H12" s="85"/>
      <c r="I12" s="89"/>
      <c r="J12" s="85"/>
      <c r="K12" s="86"/>
    </row>
    <row r="13" spans="2:17" x14ac:dyDescent="0.25">
      <c r="C13" s="96" t="s">
        <v>34</v>
      </c>
      <c r="D13" s="85"/>
      <c r="E13" s="86"/>
      <c r="F13" s="97"/>
      <c r="G13" s="88"/>
      <c r="H13" s="85"/>
      <c r="I13" s="89"/>
      <c r="J13" s="98"/>
      <c r="K13" s="98"/>
    </row>
    <row r="14" spans="2:17" x14ac:dyDescent="0.25">
      <c r="C14" s="96" t="s">
        <v>35</v>
      </c>
      <c r="D14" s="85"/>
      <c r="E14" s="86"/>
      <c r="F14" s="97"/>
      <c r="G14" s="88"/>
      <c r="H14" s="85"/>
      <c r="I14" s="89"/>
      <c r="J14" s="98"/>
      <c r="K14" s="98"/>
    </row>
    <row r="15" spans="2:17" x14ac:dyDescent="0.25">
      <c r="B15" s="96"/>
      <c r="E15" s="97"/>
      <c r="I15" s="99"/>
      <c r="J15" s="99"/>
    </row>
    <row r="16" spans="2:17" x14ac:dyDescent="0.25">
      <c r="B16" s="96"/>
      <c r="E16" s="97"/>
      <c r="I16" s="99"/>
      <c r="J16" s="99"/>
    </row>
    <row r="17" spans="2:10" x14ac:dyDescent="0.25">
      <c r="B17" s="96"/>
      <c r="C17" s="134" t="s">
        <v>36</v>
      </c>
      <c r="D17" s="135" t="s">
        <v>37</v>
      </c>
      <c r="E17" s="134" t="s">
        <v>38</v>
      </c>
      <c r="F17" s="135" t="s">
        <v>39</v>
      </c>
      <c r="G17" s="134" t="s">
        <v>40</v>
      </c>
      <c r="H17" s="135" t="s">
        <v>41</v>
      </c>
      <c r="I17" s="136" t="s">
        <v>6</v>
      </c>
      <c r="J17" s="137" t="s">
        <v>7</v>
      </c>
    </row>
    <row r="18" spans="2:10" x14ac:dyDescent="0.25">
      <c r="B18" s="96"/>
      <c r="E18" s="97"/>
    </row>
    <row r="19" spans="2:10" x14ac:dyDescent="0.25">
      <c r="B19" s="102">
        <v>1</v>
      </c>
      <c r="C19" s="85">
        <f t="shared" ref="C19:D38" ca="1" si="0">SQRT(-2*LN(RAND()))*COS(2*PI()*RAND())</f>
        <v>-2.1670766742008101</v>
      </c>
      <c r="D19" s="86">
        <f t="shared" ca="1" si="0"/>
        <v>-2.0453951227795577</v>
      </c>
      <c r="E19" s="97">
        <f t="shared" ref="E19:E82" ca="1" si="1">C19</f>
        <v>-2.1670766742008101</v>
      </c>
      <c r="F19" s="88">
        <f t="shared" ref="F19:F82" ca="1" si="2">C19*$H$7+D19*SQRT(1-$H$7^2)</f>
        <v>-2.9365621027441322</v>
      </c>
      <c r="G19" s="85">
        <f t="shared" ref="G19:G82" ca="1" si="3">E19*$H$5</f>
        <v>-21.670766742008102</v>
      </c>
      <c r="H19" s="86">
        <f t="shared" ref="H19:H82" ca="1" si="4">F19*$I$5</f>
        <v>-14.682810513720661</v>
      </c>
      <c r="I19" s="100">
        <f t="shared" ref="I19:I82" ca="1" si="5">G19+$H$4</f>
        <v>158.32923325799189</v>
      </c>
      <c r="J19" s="101">
        <f t="shared" ref="J19:J82" ca="1" si="6">H19+$I$4</f>
        <v>65.317189486279347</v>
      </c>
    </row>
    <row r="20" spans="2:10" x14ac:dyDescent="0.25">
      <c r="B20" s="102">
        <v>2</v>
      </c>
      <c r="C20" s="85">
        <f t="shared" ca="1" si="0"/>
        <v>-1.2614968356928769</v>
      </c>
      <c r="D20" s="86">
        <f t="shared" ca="1" si="0"/>
        <v>-2.0284536153937363</v>
      </c>
      <c r="E20" s="97">
        <f t="shared" ca="1" si="1"/>
        <v>-1.2614968356928769</v>
      </c>
      <c r="F20" s="88">
        <f t="shared" ca="1" si="2"/>
        <v>-2.3796609937307149</v>
      </c>
      <c r="G20" s="85">
        <f t="shared" ca="1" si="3"/>
        <v>-12.614968356928769</v>
      </c>
      <c r="H20" s="86">
        <f t="shared" ca="1" si="4"/>
        <v>-11.898304968653575</v>
      </c>
      <c r="I20" s="100">
        <f t="shared" ca="1" si="5"/>
        <v>167.38503164307124</v>
      </c>
      <c r="J20" s="101">
        <f t="shared" ca="1" si="6"/>
        <v>68.101695031346424</v>
      </c>
    </row>
    <row r="21" spans="2:10" x14ac:dyDescent="0.25">
      <c r="B21" s="102">
        <v>3</v>
      </c>
      <c r="C21" s="85">
        <f t="shared" ca="1" si="0"/>
        <v>0.4830094397516117</v>
      </c>
      <c r="D21" s="86">
        <f t="shared" ca="1" si="0"/>
        <v>2.0156022964954197</v>
      </c>
      <c r="E21" s="97">
        <f t="shared" ca="1" si="1"/>
        <v>0.4830094397516117</v>
      </c>
      <c r="F21" s="88">
        <f t="shared" ca="1" si="2"/>
        <v>1.9022875010473028</v>
      </c>
      <c r="G21" s="85">
        <f t="shared" ca="1" si="3"/>
        <v>4.8300943975161168</v>
      </c>
      <c r="H21" s="86">
        <f t="shared" ca="1" si="4"/>
        <v>9.5114375052365148</v>
      </c>
      <c r="I21" s="100">
        <f t="shared" ca="1" si="5"/>
        <v>184.83009439751612</v>
      </c>
      <c r="J21" s="101">
        <f t="shared" ca="1" si="6"/>
        <v>89.511437505236515</v>
      </c>
    </row>
    <row r="22" spans="2:10" x14ac:dyDescent="0.25">
      <c r="B22" s="102">
        <v>4</v>
      </c>
      <c r="C22" s="85">
        <f t="shared" ca="1" si="0"/>
        <v>0.56575215783367816</v>
      </c>
      <c r="D22" s="86">
        <f t="shared" ca="1" si="0"/>
        <v>0.81131571657129298</v>
      </c>
      <c r="E22" s="97">
        <f t="shared" ca="1" si="1"/>
        <v>0.56575215783367816</v>
      </c>
      <c r="F22" s="88">
        <f t="shared" ca="1" si="2"/>
        <v>0.98850386795724132</v>
      </c>
      <c r="G22" s="85">
        <f t="shared" ca="1" si="3"/>
        <v>5.657521578336782</v>
      </c>
      <c r="H22" s="86">
        <f t="shared" ca="1" si="4"/>
        <v>4.9425193397862071</v>
      </c>
      <c r="I22" s="100">
        <f t="shared" ca="1" si="5"/>
        <v>185.65752157833677</v>
      </c>
      <c r="J22" s="101">
        <f t="shared" ca="1" si="6"/>
        <v>84.942519339786202</v>
      </c>
    </row>
    <row r="23" spans="2:10" x14ac:dyDescent="0.25">
      <c r="B23" s="102">
        <v>5</v>
      </c>
      <c r="C23" s="85">
        <f t="shared" ca="1" si="0"/>
        <v>0.37333029384484456</v>
      </c>
      <c r="D23" s="86">
        <f t="shared" ca="1" si="0"/>
        <v>1.9463175337275116</v>
      </c>
      <c r="E23" s="97">
        <f t="shared" ca="1" si="1"/>
        <v>0.37333029384484456</v>
      </c>
      <c r="F23" s="88">
        <f t="shared" ca="1" si="2"/>
        <v>1.7810522032889162</v>
      </c>
      <c r="G23" s="85">
        <f t="shared" ca="1" si="3"/>
        <v>3.7333029384484457</v>
      </c>
      <c r="H23" s="86">
        <f t="shared" ca="1" si="4"/>
        <v>8.9052610164445802</v>
      </c>
      <c r="I23" s="100">
        <f t="shared" ca="1" si="5"/>
        <v>183.73330293844845</v>
      </c>
      <c r="J23" s="101">
        <f t="shared" ca="1" si="6"/>
        <v>88.905261016444584</v>
      </c>
    </row>
    <row r="24" spans="2:10" x14ac:dyDescent="0.25">
      <c r="B24" s="102">
        <v>6</v>
      </c>
      <c r="C24" s="85">
        <f t="shared" ca="1" si="0"/>
        <v>1.6141426812908999</v>
      </c>
      <c r="D24" s="86">
        <f t="shared" ca="1" si="0"/>
        <v>-1.3377342385010256</v>
      </c>
      <c r="E24" s="97">
        <f t="shared" ca="1" si="1"/>
        <v>1.6141426812908999</v>
      </c>
      <c r="F24" s="88">
        <f t="shared" ca="1" si="2"/>
        <v>-0.10170178202628066</v>
      </c>
      <c r="G24" s="85">
        <f t="shared" ca="1" si="3"/>
        <v>16.141426812909</v>
      </c>
      <c r="H24" s="86">
        <f t="shared" ca="1" si="4"/>
        <v>-0.50850891013140331</v>
      </c>
      <c r="I24" s="100">
        <f t="shared" ca="1" si="5"/>
        <v>196.141426812909</v>
      </c>
      <c r="J24" s="101">
        <f t="shared" ca="1" si="6"/>
        <v>79.491491089868603</v>
      </c>
    </row>
    <row r="25" spans="2:10" x14ac:dyDescent="0.25">
      <c r="B25" s="102">
        <v>7</v>
      </c>
      <c r="C25" s="85">
        <f t="shared" ca="1" si="0"/>
        <v>1.6892479182195612</v>
      </c>
      <c r="D25" s="86">
        <f t="shared" ca="1" si="0"/>
        <v>-1.167619628787504</v>
      </c>
      <c r="E25" s="97">
        <f t="shared" ca="1" si="1"/>
        <v>1.6892479182195612</v>
      </c>
      <c r="F25" s="88">
        <f t="shared" ca="1" si="2"/>
        <v>7.9453047901733465E-2</v>
      </c>
      <c r="G25" s="85">
        <f t="shared" ca="1" si="3"/>
        <v>16.892479182195611</v>
      </c>
      <c r="H25" s="86">
        <f t="shared" ca="1" si="4"/>
        <v>0.39726523950866732</v>
      </c>
      <c r="I25" s="100">
        <f t="shared" ca="1" si="5"/>
        <v>196.89247918219561</v>
      </c>
      <c r="J25" s="101">
        <f t="shared" ca="1" si="6"/>
        <v>80.39726523950867</v>
      </c>
    </row>
    <row r="26" spans="2:10" x14ac:dyDescent="0.25">
      <c r="B26" s="102">
        <v>8</v>
      </c>
      <c r="C26" s="85">
        <f t="shared" ca="1" si="0"/>
        <v>-0.21027133108929053</v>
      </c>
      <c r="D26" s="86">
        <f t="shared" ca="1" si="0"/>
        <v>-0.64310077009119193</v>
      </c>
      <c r="E26" s="97">
        <f t="shared" ca="1" si="1"/>
        <v>-0.21027133108929053</v>
      </c>
      <c r="F26" s="88">
        <f t="shared" ca="1" si="2"/>
        <v>-0.64064341472652786</v>
      </c>
      <c r="G26" s="85">
        <f t="shared" ca="1" si="3"/>
        <v>-2.1027133108929053</v>
      </c>
      <c r="H26" s="86">
        <f t="shared" ca="1" si="4"/>
        <v>-3.2032170736326391</v>
      </c>
      <c r="I26" s="100">
        <f t="shared" ca="1" si="5"/>
        <v>177.89728668910709</v>
      </c>
      <c r="J26" s="101">
        <f t="shared" ca="1" si="6"/>
        <v>76.796782926367356</v>
      </c>
    </row>
    <row r="27" spans="2:10" x14ac:dyDescent="0.25">
      <c r="B27" s="102">
        <v>9</v>
      </c>
      <c r="C27" s="85">
        <f t="shared" ca="1" si="0"/>
        <v>1.5272880095402961</v>
      </c>
      <c r="D27" s="86">
        <f t="shared" ca="1" si="0"/>
        <v>-0.62607156736830072</v>
      </c>
      <c r="E27" s="97">
        <f t="shared" ca="1" si="1"/>
        <v>1.5272880095402961</v>
      </c>
      <c r="F27" s="88">
        <f t="shared" ca="1" si="2"/>
        <v>0.41551555182953692</v>
      </c>
      <c r="G27" s="85">
        <f t="shared" ca="1" si="3"/>
        <v>15.272880095402961</v>
      </c>
      <c r="H27" s="86">
        <f t="shared" ca="1" si="4"/>
        <v>2.0775777591476845</v>
      </c>
      <c r="I27" s="100">
        <f t="shared" ca="1" si="5"/>
        <v>195.27288009540297</v>
      </c>
      <c r="J27" s="101">
        <f t="shared" ca="1" si="6"/>
        <v>82.077577759147687</v>
      </c>
    </row>
    <row r="28" spans="2:10" x14ac:dyDescent="0.25">
      <c r="B28" s="102">
        <v>10</v>
      </c>
      <c r="C28" s="85">
        <f t="shared" ca="1" si="0"/>
        <v>-0.16189984838154503</v>
      </c>
      <c r="D28" s="86">
        <f t="shared" ca="1" si="0"/>
        <v>-0.52685782480571197</v>
      </c>
      <c r="E28" s="97">
        <f t="shared" ca="1" si="1"/>
        <v>-0.16189984838154503</v>
      </c>
      <c r="F28" s="88">
        <f t="shared" ca="1" si="2"/>
        <v>-0.51862616887349666</v>
      </c>
      <c r="G28" s="85">
        <f t="shared" ca="1" si="3"/>
        <v>-1.6189984838154503</v>
      </c>
      <c r="H28" s="86">
        <f t="shared" ca="1" si="4"/>
        <v>-2.5931308443674834</v>
      </c>
      <c r="I28" s="100">
        <f t="shared" ca="1" si="5"/>
        <v>178.38100151618454</v>
      </c>
      <c r="J28" s="101">
        <f t="shared" ca="1" si="6"/>
        <v>77.406869155632521</v>
      </c>
    </row>
    <row r="29" spans="2:10" x14ac:dyDescent="0.25">
      <c r="B29" s="102">
        <v>11</v>
      </c>
      <c r="C29" s="85">
        <f t="shared" ca="1" si="0"/>
        <v>-0.46032398383700202</v>
      </c>
      <c r="D29" s="86">
        <f t="shared" ca="1" si="0"/>
        <v>0.50552298103265414</v>
      </c>
      <c r="E29" s="97">
        <f t="shared" ca="1" si="1"/>
        <v>-0.46032398383700202</v>
      </c>
      <c r="F29" s="88">
        <f t="shared" ca="1" si="2"/>
        <v>0.12822399452392214</v>
      </c>
      <c r="G29" s="85">
        <f t="shared" ca="1" si="3"/>
        <v>-4.6032398383700199</v>
      </c>
      <c r="H29" s="86">
        <f t="shared" ca="1" si="4"/>
        <v>0.64111997261961062</v>
      </c>
      <c r="I29" s="100">
        <f t="shared" ca="1" si="5"/>
        <v>175.39676016162997</v>
      </c>
      <c r="J29" s="101">
        <f t="shared" ca="1" si="6"/>
        <v>80.641119972619606</v>
      </c>
    </row>
    <row r="30" spans="2:10" x14ac:dyDescent="0.25">
      <c r="B30" s="102">
        <v>12</v>
      </c>
      <c r="C30" s="85">
        <f t="shared" ca="1" si="0"/>
        <v>0.23413434308981934</v>
      </c>
      <c r="D30" s="86">
        <f t="shared" ca="1" si="0"/>
        <v>-0.11833579172096728</v>
      </c>
      <c r="E30" s="97">
        <f t="shared" ca="1" si="1"/>
        <v>0.23413434308981934</v>
      </c>
      <c r="F30" s="88">
        <f t="shared" ca="1" si="2"/>
        <v>4.5811972477117768E-2</v>
      </c>
      <c r="G30" s="85">
        <f t="shared" ca="1" si="3"/>
        <v>2.3413434308981933</v>
      </c>
      <c r="H30" s="86">
        <f t="shared" ca="1" si="4"/>
        <v>0.22905986238558884</v>
      </c>
      <c r="I30" s="100">
        <f t="shared" ca="1" si="5"/>
        <v>182.34134343089821</v>
      </c>
      <c r="J30" s="101">
        <f t="shared" ca="1" si="6"/>
        <v>80.229059862385583</v>
      </c>
    </row>
    <row r="31" spans="2:10" x14ac:dyDescent="0.25">
      <c r="B31" s="102">
        <v>13</v>
      </c>
      <c r="C31" s="85">
        <f t="shared" ca="1" si="0"/>
        <v>-1.7773366227423384</v>
      </c>
      <c r="D31" s="86">
        <f t="shared" ca="1" si="0"/>
        <v>-0.9873038134784986</v>
      </c>
      <c r="E31" s="97">
        <f t="shared" ca="1" si="1"/>
        <v>-1.7773366227423384</v>
      </c>
      <c r="F31" s="88">
        <f t="shared" ca="1" si="2"/>
        <v>-1.8562450244282018</v>
      </c>
      <c r="G31" s="85">
        <f t="shared" ca="1" si="3"/>
        <v>-17.773366227423384</v>
      </c>
      <c r="H31" s="86">
        <f t="shared" ca="1" si="4"/>
        <v>-9.2812251221410094</v>
      </c>
      <c r="I31" s="100">
        <f t="shared" ca="1" si="5"/>
        <v>162.2266337725766</v>
      </c>
      <c r="J31" s="101">
        <f t="shared" ca="1" si="6"/>
        <v>70.718774877858991</v>
      </c>
    </row>
    <row r="32" spans="2:10" x14ac:dyDescent="0.25">
      <c r="B32" s="102">
        <v>14</v>
      </c>
      <c r="C32" s="85">
        <f t="shared" ca="1" si="0"/>
        <v>-0.18767006130356553</v>
      </c>
      <c r="D32" s="86">
        <f t="shared" ca="1" si="0"/>
        <v>1.865850205724308</v>
      </c>
      <c r="E32" s="97">
        <f t="shared" ca="1" si="1"/>
        <v>-0.18767006130356553</v>
      </c>
      <c r="F32" s="88">
        <f t="shared" ca="1" si="2"/>
        <v>1.3800781277973071</v>
      </c>
      <c r="G32" s="85">
        <f t="shared" ca="1" si="3"/>
        <v>-1.8767006130356554</v>
      </c>
      <c r="H32" s="86">
        <f t="shared" ca="1" si="4"/>
        <v>6.9003906389865355</v>
      </c>
      <c r="I32" s="100">
        <f t="shared" ca="1" si="5"/>
        <v>178.12329938696433</v>
      </c>
      <c r="J32" s="101">
        <f t="shared" ca="1" si="6"/>
        <v>86.900390638986536</v>
      </c>
    </row>
    <row r="33" spans="2:10" x14ac:dyDescent="0.25">
      <c r="B33" s="102">
        <v>15</v>
      </c>
      <c r="C33" s="85">
        <f t="shared" ca="1" si="0"/>
        <v>1.3422168962478629</v>
      </c>
      <c r="D33" s="86">
        <f t="shared" ca="1" si="0"/>
        <v>-1.405059278330955</v>
      </c>
      <c r="E33" s="97">
        <f t="shared" ca="1" si="1"/>
        <v>1.3422168962478629</v>
      </c>
      <c r="F33" s="88">
        <f t="shared" ca="1" si="2"/>
        <v>-0.31871728491604634</v>
      </c>
      <c r="G33" s="85">
        <f t="shared" ca="1" si="3"/>
        <v>13.422168962478629</v>
      </c>
      <c r="H33" s="86">
        <f t="shared" ca="1" si="4"/>
        <v>-1.5935864245802316</v>
      </c>
      <c r="I33" s="100">
        <f t="shared" ca="1" si="5"/>
        <v>193.42216896247862</v>
      </c>
      <c r="J33" s="101">
        <f t="shared" ca="1" si="6"/>
        <v>78.406413575419762</v>
      </c>
    </row>
    <row r="34" spans="2:10" x14ac:dyDescent="0.25">
      <c r="B34" s="102">
        <v>16</v>
      </c>
      <c r="C34" s="85">
        <f t="shared" ca="1" si="0"/>
        <v>-0.51010513301779081</v>
      </c>
      <c r="D34" s="86">
        <f t="shared" ca="1" si="0"/>
        <v>0.8685717922118904</v>
      </c>
      <c r="E34" s="97">
        <f t="shared" ca="1" si="1"/>
        <v>-0.51010513301779081</v>
      </c>
      <c r="F34" s="88">
        <f t="shared" ca="1" si="2"/>
        <v>0.38879435395883788</v>
      </c>
      <c r="G34" s="85">
        <f t="shared" ca="1" si="3"/>
        <v>-5.1010513301779081</v>
      </c>
      <c r="H34" s="86">
        <f t="shared" ca="1" si="4"/>
        <v>1.9439717697941894</v>
      </c>
      <c r="I34" s="100">
        <f t="shared" ca="1" si="5"/>
        <v>174.89894866982209</v>
      </c>
      <c r="J34" s="101">
        <f t="shared" ca="1" si="6"/>
        <v>81.943971769794189</v>
      </c>
    </row>
    <row r="35" spans="2:10" x14ac:dyDescent="0.25">
      <c r="B35" s="102">
        <v>17</v>
      </c>
      <c r="C35" s="85">
        <f t="shared" ca="1" si="0"/>
        <v>-0.3241862189501647</v>
      </c>
      <c r="D35" s="86">
        <f t="shared" ca="1" si="0"/>
        <v>-0.95901691554114521</v>
      </c>
      <c r="E35" s="97">
        <f t="shared" ca="1" si="1"/>
        <v>-0.3241862189501647</v>
      </c>
      <c r="F35" s="88">
        <f t="shared" ca="1" si="2"/>
        <v>-0.96172526380301504</v>
      </c>
      <c r="G35" s="85">
        <f t="shared" ca="1" si="3"/>
        <v>-3.2418621895016471</v>
      </c>
      <c r="H35" s="86">
        <f t="shared" ca="1" si="4"/>
        <v>-4.8086263190150751</v>
      </c>
      <c r="I35" s="100">
        <f t="shared" ca="1" si="5"/>
        <v>176.75813781049834</v>
      </c>
      <c r="J35" s="101">
        <f t="shared" ca="1" si="6"/>
        <v>75.191373680984924</v>
      </c>
    </row>
    <row r="36" spans="2:10" x14ac:dyDescent="0.25">
      <c r="B36" s="102">
        <v>18</v>
      </c>
      <c r="C36" s="85">
        <f t="shared" ca="1" si="0"/>
        <v>-1.3285531372794199</v>
      </c>
      <c r="D36" s="86">
        <f t="shared" ca="1" si="0"/>
        <v>0.30422241388679538</v>
      </c>
      <c r="E36" s="97">
        <f t="shared" ca="1" si="1"/>
        <v>-1.3285531372794199</v>
      </c>
      <c r="F36" s="88">
        <f t="shared" ca="1" si="2"/>
        <v>-0.55375395125821569</v>
      </c>
      <c r="G36" s="85">
        <f t="shared" ca="1" si="3"/>
        <v>-13.2855313727942</v>
      </c>
      <c r="H36" s="86">
        <f t="shared" ca="1" si="4"/>
        <v>-2.7687697562910785</v>
      </c>
      <c r="I36" s="100">
        <f t="shared" ca="1" si="5"/>
        <v>166.7144686272058</v>
      </c>
      <c r="J36" s="101">
        <f t="shared" ca="1" si="6"/>
        <v>77.231230243708922</v>
      </c>
    </row>
    <row r="37" spans="2:10" x14ac:dyDescent="0.25">
      <c r="B37" s="102">
        <v>19</v>
      </c>
      <c r="C37" s="85">
        <f t="shared" ca="1" si="0"/>
        <v>-0.30503795639553655</v>
      </c>
      <c r="D37" s="86">
        <f t="shared" ca="1" si="0"/>
        <v>-1.8640223377956116</v>
      </c>
      <c r="E37" s="97">
        <f t="shared" ca="1" si="1"/>
        <v>-0.30503795639553655</v>
      </c>
      <c r="F37" s="88">
        <f t="shared" ca="1" si="2"/>
        <v>-1.6742406440738113</v>
      </c>
      <c r="G37" s="85">
        <f t="shared" ca="1" si="3"/>
        <v>-3.0503795639553655</v>
      </c>
      <c r="H37" s="86">
        <f t="shared" ca="1" si="4"/>
        <v>-8.3712032203690576</v>
      </c>
      <c r="I37" s="100">
        <f t="shared" ca="1" si="5"/>
        <v>176.94962043604463</v>
      </c>
      <c r="J37" s="101">
        <f t="shared" ca="1" si="6"/>
        <v>71.628796779630946</v>
      </c>
    </row>
    <row r="38" spans="2:10" x14ac:dyDescent="0.25">
      <c r="B38" s="102">
        <v>20</v>
      </c>
      <c r="C38" s="85">
        <f t="shared" ca="1" si="0"/>
        <v>-1.3425909763609649</v>
      </c>
      <c r="D38" s="86">
        <f t="shared" ca="1" si="0"/>
        <v>0.86391732266530119</v>
      </c>
      <c r="E38" s="97">
        <f t="shared" ca="1" si="1"/>
        <v>-1.3425909763609649</v>
      </c>
      <c r="F38" s="88">
        <f t="shared" ca="1" si="2"/>
        <v>-0.11442072768433786</v>
      </c>
      <c r="G38" s="85">
        <f t="shared" ca="1" si="3"/>
        <v>-13.425909763609649</v>
      </c>
      <c r="H38" s="86">
        <f t="shared" ca="1" si="4"/>
        <v>-0.57210363842168932</v>
      </c>
      <c r="I38" s="100">
        <f t="shared" ca="1" si="5"/>
        <v>166.57409023639036</v>
      </c>
      <c r="J38" s="101">
        <f t="shared" ca="1" si="6"/>
        <v>79.427896361578306</v>
      </c>
    </row>
    <row r="39" spans="2:10" x14ac:dyDescent="0.25">
      <c r="B39" s="102">
        <v>21</v>
      </c>
      <c r="C39" s="85">
        <f t="shared" ref="C39:D58" ca="1" si="7">SQRT(-2*LN(RAND()))*COS(2*PI()*RAND())</f>
        <v>-0.99893492405396844</v>
      </c>
      <c r="D39" s="86">
        <f t="shared" ca="1" si="7"/>
        <v>0.14647961054498701</v>
      </c>
      <c r="E39" s="97">
        <f t="shared" ca="1" si="1"/>
        <v>-0.99893492405396844</v>
      </c>
      <c r="F39" s="88">
        <f t="shared" ca="1" si="2"/>
        <v>-0.48217726599639144</v>
      </c>
      <c r="G39" s="85">
        <f t="shared" ca="1" si="3"/>
        <v>-9.9893492405396849</v>
      </c>
      <c r="H39" s="86">
        <f t="shared" ca="1" si="4"/>
        <v>-2.410886329981957</v>
      </c>
      <c r="I39" s="100">
        <f t="shared" ca="1" si="5"/>
        <v>170.0106507594603</v>
      </c>
      <c r="J39" s="101">
        <f t="shared" ca="1" si="6"/>
        <v>77.589113670018037</v>
      </c>
    </row>
    <row r="40" spans="2:10" x14ac:dyDescent="0.25">
      <c r="B40" s="102">
        <v>22</v>
      </c>
      <c r="C40" s="85">
        <f t="shared" ca="1" si="7"/>
        <v>3.2236178642948405</v>
      </c>
      <c r="D40" s="86">
        <f t="shared" ca="1" si="7"/>
        <v>-0.25002761031817489</v>
      </c>
      <c r="E40" s="97">
        <f t="shared" ca="1" si="1"/>
        <v>3.2236178642948405</v>
      </c>
      <c r="F40" s="88">
        <f t="shared" ca="1" si="2"/>
        <v>1.7341486303223643</v>
      </c>
      <c r="G40" s="85">
        <f t="shared" ca="1" si="3"/>
        <v>32.236178642948403</v>
      </c>
      <c r="H40" s="86">
        <f t="shared" ca="1" si="4"/>
        <v>8.6707431516118216</v>
      </c>
      <c r="I40" s="100">
        <f t="shared" ca="1" si="5"/>
        <v>212.2361786429484</v>
      </c>
      <c r="J40" s="101">
        <f t="shared" ca="1" si="6"/>
        <v>88.670743151611816</v>
      </c>
    </row>
    <row r="41" spans="2:10" x14ac:dyDescent="0.25">
      <c r="B41" s="102">
        <v>23</v>
      </c>
      <c r="C41" s="85">
        <f t="shared" ca="1" si="7"/>
        <v>2.1672466561742429</v>
      </c>
      <c r="D41" s="86">
        <f t="shared" ca="1" si="7"/>
        <v>-0.71512509157807269</v>
      </c>
      <c r="E41" s="97">
        <f t="shared" ca="1" si="1"/>
        <v>2.1672466561742429</v>
      </c>
      <c r="F41" s="88">
        <f t="shared" ca="1" si="2"/>
        <v>0.72824792044208753</v>
      </c>
      <c r="G41" s="85">
        <f t="shared" ca="1" si="3"/>
        <v>21.672466561742429</v>
      </c>
      <c r="H41" s="86">
        <f t="shared" ca="1" si="4"/>
        <v>3.6412396022104376</v>
      </c>
      <c r="I41" s="100">
        <f t="shared" ca="1" si="5"/>
        <v>201.67246656174243</v>
      </c>
      <c r="J41" s="101">
        <f t="shared" ca="1" si="6"/>
        <v>83.641239602210433</v>
      </c>
    </row>
    <row r="42" spans="2:10" x14ac:dyDescent="0.25">
      <c r="B42" s="102">
        <v>24</v>
      </c>
      <c r="C42" s="85">
        <f t="shared" ca="1" si="7"/>
        <v>0.37698785332815982</v>
      </c>
      <c r="D42" s="86">
        <f t="shared" ca="1" si="7"/>
        <v>-0.44181924123672883</v>
      </c>
      <c r="E42" s="97">
        <f t="shared" ca="1" si="1"/>
        <v>0.37698785332815982</v>
      </c>
      <c r="F42" s="88">
        <f t="shared" ca="1" si="2"/>
        <v>-0.12726268099248722</v>
      </c>
      <c r="G42" s="85">
        <f t="shared" ca="1" si="3"/>
        <v>3.7698785332815983</v>
      </c>
      <c r="H42" s="86">
        <f t="shared" ca="1" si="4"/>
        <v>-0.63631340496243616</v>
      </c>
      <c r="I42" s="100">
        <f t="shared" ca="1" si="5"/>
        <v>183.7698785332816</v>
      </c>
      <c r="J42" s="101">
        <f t="shared" ca="1" si="6"/>
        <v>79.363686595037564</v>
      </c>
    </row>
    <row r="43" spans="2:10" x14ac:dyDescent="0.25">
      <c r="B43" s="102">
        <v>25</v>
      </c>
      <c r="C43" s="85">
        <f t="shared" ca="1" si="7"/>
        <v>0.99341659181685926</v>
      </c>
      <c r="D43" s="86">
        <f t="shared" ca="1" si="7"/>
        <v>0.58913221029054297</v>
      </c>
      <c r="E43" s="97">
        <f t="shared" ca="1" si="1"/>
        <v>0.99341659181685926</v>
      </c>
      <c r="F43" s="88">
        <f t="shared" ca="1" si="2"/>
        <v>1.0673557233225499</v>
      </c>
      <c r="G43" s="85">
        <f t="shared" ca="1" si="3"/>
        <v>9.934165918168592</v>
      </c>
      <c r="H43" s="86">
        <f t="shared" ca="1" si="4"/>
        <v>5.3367786166127491</v>
      </c>
      <c r="I43" s="100">
        <f t="shared" ca="1" si="5"/>
        <v>189.93416591816859</v>
      </c>
      <c r="J43" s="101">
        <f t="shared" ca="1" si="6"/>
        <v>85.336778616612747</v>
      </c>
    </row>
    <row r="44" spans="2:10" x14ac:dyDescent="0.25">
      <c r="B44" s="102">
        <v>26</v>
      </c>
      <c r="C44" s="85">
        <f t="shared" ca="1" si="7"/>
        <v>-1.5074498334088333</v>
      </c>
      <c r="D44" s="86">
        <f t="shared" ca="1" si="7"/>
        <v>0.50159902376847931</v>
      </c>
      <c r="E44" s="97">
        <f t="shared" ca="1" si="1"/>
        <v>-1.5074498334088333</v>
      </c>
      <c r="F44" s="88">
        <f t="shared" ca="1" si="2"/>
        <v>-0.50319068103051645</v>
      </c>
      <c r="G44" s="85">
        <f t="shared" ca="1" si="3"/>
        <v>-15.074498334088332</v>
      </c>
      <c r="H44" s="86">
        <f t="shared" ca="1" si="4"/>
        <v>-2.5159534051525823</v>
      </c>
      <c r="I44" s="100">
        <f t="shared" ca="1" si="5"/>
        <v>164.92550166591167</v>
      </c>
      <c r="J44" s="101">
        <f t="shared" ca="1" si="6"/>
        <v>77.484046594847413</v>
      </c>
    </row>
    <row r="45" spans="2:10" x14ac:dyDescent="0.25">
      <c r="B45" s="102">
        <v>27</v>
      </c>
      <c r="C45" s="85">
        <f t="shared" ca="1" si="7"/>
        <v>0.44161719236087815</v>
      </c>
      <c r="D45" s="86">
        <f t="shared" ca="1" si="7"/>
        <v>0.7474980643864475</v>
      </c>
      <c r="E45" s="97">
        <f t="shared" ca="1" si="1"/>
        <v>0.44161719236087815</v>
      </c>
      <c r="F45" s="88">
        <f t="shared" ca="1" si="2"/>
        <v>0.86296876692568492</v>
      </c>
      <c r="G45" s="85">
        <f t="shared" ca="1" si="3"/>
        <v>4.4161719236087817</v>
      </c>
      <c r="H45" s="86">
        <f t="shared" ca="1" si="4"/>
        <v>4.3148438346284248</v>
      </c>
      <c r="I45" s="100">
        <f t="shared" ca="1" si="5"/>
        <v>184.41617192360877</v>
      </c>
      <c r="J45" s="101">
        <f t="shared" ca="1" si="6"/>
        <v>84.314843834628419</v>
      </c>
    </row>
    <row r="46" spans="2:10" x14ac:dyDescent="0.25">
      <c r="B46" s="102">
        <v>28</v>
      </c>
      <c r="C46" s="85">
        <f t="shared" ca="1" si="7"/>
        <v>0.56242783418857578</v>
      </c>
      <c r="D46" s="86">
        <f t="shared" ca="1" si="7"/>
        <v>1.1423051526648249</v>
      </c>
      <c r="E46" s="97">
        <f t="shared" ca="1" si="1"/>
        <v>0.56242783418857578</v>
      </c>
      <c r="F46" s="88">
        <f t="shared" ca="1" si="2"/>
        <v>1.2513008226450055</v>
      </c>
      <c r="G46" s="85">
        <f t="shared" ca="1" si="3"/>
        <v>5.6242783418857574</v>
      </c>
      <c r="H46" s="86">
        <f t="shared" ca="1" si="4"/>
        <v>6.2565041132250272</v>
      </c>
      <c r="I46" s="100">
        <f t="shared" ca="1" si="5"/>
        <v>185.62427834188577</v>
      </c>
      <c r="J46" s="101">
        <f t="shared" ca="1" si="6"/>
        <v>86.25650411322502</v>
      </c>
    </row>
    <row r="47" spans="2:10" x14ac:dyDescent="0.25">
      <c r="B47" s="102">
        <v>29</v>
      </c>
      <c r="C47" s="85">
        <f t="shared" ca="1" si="7"/>
        <v>1.0585727312777811</v>
      </c>
      <c r="D47" s="86">
        <f t="shared" ca="1" si="7"/>
        <v>-0.16998800534458083</v>
      </c>
      <c r="E47" s="97">
        <f t="shared" ca="1" si="1"/>
        <v>1.0585727312777811</v>
      </c>
      <c r="F47" s="88">
        <f t="shared" ca="1" si="2"/>
        <v>0.49915323449100391</v>
      </c>
      <c r="G47" s="85">
        <f t="shared" ca="1" si="3"/>
        <v>10.585727312777811</v>
      </c>
      <c r="H47" s="86">
        <f t="shared" ca="1" si="4"/>
        <v>2.4957661724550197</v>
      </c>
      <c r="I47" s="100">
        <f t="shared" ca="1" si="5"/>
        <v>190.58572731277781</v>
      </c>
      <c r="J47" s="101">
        <f t="shared" ca="1" si="6"/>
        <v>82.495766172455021</v>
      </c>
    </row>
    <row r="48" spans="2:10" x14ac:dyDescent="0.25">
      <c r="B48" s="102">
        <v>30</v>
      </c>
      <c r="C48" s="85">
        <f t="shared" ca="1" si="7"/>
        <v>-0.88111142570255807</v>
      </c>
      <c r="D48" s="86">
        <f t="shared" ca="1" si="7"/>
        <v>0.36402457456057613</v>
      </c>
      <c r="E48" s="97">
        <f t="shared" ca="1" si="1"/>
        <v>-0.88111142570255807</v>
      </c>
      <c r="F48" s="88">
        <f t="shared" ca="1" si="2"/>
        <v>-0.23744719577307388</v>
      </c>
      <c r="G48" s="85">
        <f t="shared" ca="1" si="3"/>
        <v>-8.8111142570255812</v>
      </c>
      <c r="H48" s="86">
        <f t="shared" ca="1" si="4"/>
        <v>-1.1872359788653695</v>
      </c>
      <c r="I48" s="100">
        <f t="shared" ca="1" si="5"/>
        <v>171.18888574297441</v>
      </c>
      <c r="J48" s="101">
        <f t="shared" ca="1" si="6"/>
        <v>78.812764021134626</v>
      </c>
    </row>
    <row r="49" spans="2:10" x14ac:dyDescent="0.25">
      <c r="B49" s="102">
        <v>31</v>
      </c>
      <c r="C49" s="85">
        <f t="shared" ca="1" si="7"/>
        <v>1.6172871216249451</v>
      </c>
      <c r="D49" s="86">
        <f t="shared" ca="1" si="7"/>
        <v>-1.3464900707494127</v>
      </c>
      <c r="E49" s="97">
        <f t="shared" ca="1" si="1"/>
        <v>1.6172871216249451</v>
      </c>
      <c r="F49" s="88">
        <f t="shared" ca="1" si="2"/>
        <v>-0.10681978362456324</v>
      </c>
      <c r="G49" s="85">
        <f t="shared" ca="1" si="3"/>
        <v>16.172871216249451</v>
      </c>
      <c r="H49" s="86">
        <f t="shared" ca="1" si="4"/>
        <v>-0.53409891812281618</v>
      </c>
      <c r="I49" s="100">
        <f t="shared" ca="1" si="5"/>
        <v>196.17287121624946</v>
      </c>
      <c r="J49" s="101">
        <f t="shared" ca="1" si="6"/>
        <v>79.465901081877178</v>
      </c>
    </row>
    <row r="50" spans="2:10" x14ac:dyDescent="0.25">
      <c r="B50" s="102">
        <v>32</v>
      </c>
      <c r="C50" s="85">
        <f t="shared" ca="1" si="7"/>
        <v>-7.0925333164348264E-2</v>
      </c>
      <c r="D50" s="86">
        <f t="shared" ca="1" si="7"/>
        <v>0.94026656712664269</v>
      </c>
      <c r="E50" s="97">
        <f t="shared" ca="1" si="1"/>
        <v>-7.0925333164348264E-2</v>
      </c>
      <c r="F50" s="88">
        <f t="shared" ca="1" si="2"/>
        <v>0.70965805380270519</v>
      </c>
      <c r="G50" s="85">
        <f t="shared" ca="1" si="3"/>
        <v>-0.70925333164348259</v>
      </c>
      <c r="H50" s="86">
        <f t="shared" ca="1" si="4"/>
        <v>3.5482902690135258</v>
      </c>
      <c r="I50" s="100">
        <f t="shared" ca="1" si="5"/>
        <v>179.29074666835652</v>
      </c>
      <c r="J50" s="101">
        <f t="shared" ca="1" si="6"/>
        <v>83.548290269013521</v>
      </c>
    </row>
    <row r="51" spans="2:10" x14ac:dyDescent="0.25">
      <c r="B51" s="102">
        <v>33</v>
      </c>
      <c r="C51" s="85">
        <f t="shared" ca="1" si="7"/>
        <v>0.46892934750663018</v>
      </c>
      <c r="D51" s="86">
        <f t="shared" ca="1" si="7"/>
        <v>1.0799874984217499</v>
      </c>
      <c r="E51" s="97">
        <f t="shared" ca="1" si="1"/>
        <v>0.46892934750663018</v>
      </c>
      <c r="F51" s="88">
        <f t="shared" ca="1" si="2"/>
        <v>1.1453476072413782</v>
      </c>
      <c r="G51" s="85">
        <f t="shared" ca="1" si="3"/>
        <v>4.689293475066302</v>
      </c>
      <c r="H51" s="86">
        <f t="shared" ca="1" si="4"/>
        <v>5.7267380362068909</v>
      </c>
      <c r="I51" s="100">
        <f t="shared" ca="1" si="5"/>
        <v>184.68929347506631</v>
      </c>
      <c r="J51" s="101">
        <f t="shared" ca="1" si="6"/>
        <v>85.726738036206896</v>
      </c>
    </row>
    <row r="52" spans="2:10" x14ac:dyDescent="0.25">
      <c r="B52" s="102">
        <v>34</v>
      </c>
      <c r="C52" s="85">
        <f t="shared" ca="1" si="7"/>
        <v>0.82333341452014586</v>
      </c>
      <c r="D52" s="86">
        <f t="shared" ca="1" si="7"/>
        <v>-1.0654940150899905</v>
      </c>
      <c r="E52" s="97">
        <f t="shared" ca="1" si="1"/>
        <v>0.82333341452014586</v>
      </c>
      <c r="F52" s="88">
        <f t="shared" ca="1" si="2"/>
        <v>-0.35839516335990496</v>
      </c>
      <c r="G52" s="85">
        <f t="shared" ca="1" si="3"/>
        <v>8.233334145201459</v>
      </c>
      <c r="H52" s="86">
        <f t="shared" ca="1" si="4"/>
        <v>-1.7919758167995248</v>
      </c>
      <c r="I52" s="100">
        <f t="shared" ca="1" si="5"/>
        <v>188.23333414520147</v>
      </c>
      <c r="J52" s="101">
        <f t="shared" ca="1" si="6"/>
        <v>78.208024183200479</v>
      </c>
    </row>
    <row r="53" spans="2:10" x14ac:dyDescent="0.25">
      <c r="B53" s="102">
        <v>35</v>
      </c>
      <c r="C53" s="85">
        <f t="shared" ca="1" si="7"/>
        <v>0.92311571594659803</v>
      </c>
      <c r="D53" s="86">
        <f t="shared" ca="1" si="7"/>
        <v>0.10700329510565469</v>
      </c>
      <c r="E53" s="97">
        <f t="shared" ca="1" si="1"/>
        <v>0.92311571594659803</v>
      </c>
      <c r="F53" s="88">
        <f t="shared" ca="1" si="2"/>
        <v>0.6394720656524826</v>
      </c>
      <c r="G53" s="85">
        <f t="shared" ca="1" si="3"/>
        <v>9.2311571594659796</v>
      </c>
      <c r="H53" s="86">
        <f t="shared" ca="1" si="4"/>
        <v>3.197360328262413</v>
      </c>
      <c r="I53" s="100">
        <f t="shared" ca="1" si="5"/>
        <v>189.23115715946597</v>
      </c>
      <c r="J53" s="101">
        <f t="shared" ca="1" si="6"/>
        <v>83.19736032826242</v>
      </c>
    </row>
    <row r="54" spans="2:10" x14ac:dyDescent="0.25">
      <c r="B54" s="102">
        <v>36</v>
      </c>
      <c r="C54" s="85">
        <f t="shared" ca="1" si="7"/>
        <v>-2.4180471136879305E-2</v>
      </c>
      <c r="D54" s="86">
        <f t="shared" ca="1" si="7"/>
        <v>-0.19461104948197211</v>
      </c>
      <c r="E54" s="97">
        <f t="shared" ca="1" si="1"/>
        <v>-2.4180471136879305E-2</v>
      </c>
      <c r="F54" s="88">
        <f t="shared" ca="1" si="2"/>
        <v>-0.17019712226770528</v>
      </c>
      <c r="G54" s="85">
        <f t="shared" ca="1" si="3"/>
        <v>-0.24180471136879306</v>
      </c>
      <c r="H54" s="86">
        <f t="shared" ca="1" si="4"/>
        <v>-0.85098561133852635</v>
      </c>
      <c r="I54" s="100">
        <f t="shared" ca="1" si="5"/>
        <v>179.75819528863121</v>
      </c>
      <c r="J54" s="101">
        <f t="shared" ca="1" si="6"/>
        <v>79.14901438866147</v>
      </c>
    </row>
    <row r="55" spans="2:10" x14ac:dyDescent="0.25">
      <c r="B55" s="102">
        <v>37</v>
      </c>
      <c r="C55" s="85">
        <f t="shared" ca="1" si="7"/>
        <v>1.6155993761364755</v>
      </c>
      <c r="D55" s="86">
        <f t="shared" ca="1" si="7"/>
        <v>-0.67897452035212968</v>
      </c>
      <c r="E55" s="97">
        <f t="shared" ca="1" si="1"/>
        <v>1.6155993761364755</v>
      </c>
      <c r="F55" s="88">
        <f t="shared" ca="1" si="2"/>
        <v>0.42618000940018153</v>
      </c>
      <c r="G55" s="85">
        <f t="shared" ca="1" si="3"/>
        <v>16.155993761364755</v>
      </c>
      <c r="H55" s="86">
        <f t="shared" ca="1" si="4"/>
        <v>2.1309000470009076</v>
      </c>
      <c r="I55" s="100">
        <f t="shared" ca="1" si="5"/>
        <v>196.15599376136475</v>
      </c>
      <c r="J55" s="101">
        <f t="shared" ca="1" si="6"/>
        <v>82.130900047000907</v>
      </c>
    </row>
    <row r="56" spans="2:10" x14ac:dyDescent="0.25">
      <c r="B56" s="102">
        <v>38</v>
      </c>
      <c r="C56" s="85">
        <f t="shared" ca="1" si="7"/>
        <v>-1.0217026286405864</v>
      </c>
      <c r="D56" s="86">
        <f t="shared" ca="1" si="7"/>
        <v>-0.21826357299623875</v>
      </c>
      <c r="E56" s="97">
        <f t="shared" ca="1" si="1"/>
        <v>-1.0217026286405864</v>
      </c>
      <c r="F56" s="88">
        <f t="shared" ca="1" si="2"/>
        <v>-0.78763243558134277</v>
      </c>
      <c r="G56" s="85">
        <f t="shared" ca="1" si="3"/>
        <v>-10.217026286405863</v>
      </c>
      <c r="H56" s="86">
        <f t="shared" ca="1" si="4"/>
        <v>-3.938162177906714</v>
      </c>
      <c r="I56" s="100">
        <f t="shared" ca="1" si="5"/>
        <v>169.78297371359415</v>
      </c>
      <c r="J56" s="101">
        <f t="shared" ca="1" si="6"/>
        <v>76.061837822093281</v>
      </c>
    </row>
    <row r="57" spans="2:10" x14ac:dyDescent="0.25">
      <c r="B57" s="102">
        <v>39</v>
      </c>
      <c r="C57" s="85">
        <f t="shared" ca="1" si="7"/>
        <v>-0.21272622722628343</v>
      </c>
      <c r="D57" s="86">
        <f t="shared" ca="1" si="7"/>
        <v>0.82133597296986183</v>
      </c>
      <c r="E57" s="97">
        <f t="shared" ca="1" si="1"/>
        <v>-0.21272622722628343</v>
      </c>
      <c r="F57" s="88">
        <f t="shared" ca="1" si="2"/>
        <v>0.52943304204011943</v>
      </c>
      <c r="G57" s="85">
        <f t="shared" ca="1" si="3"/>
        <v>-2.1272622722628345</v>
      </c>
      <c r="H57" s="86">
        <f t="shared" ca="1" si="4"/>
        <v>2.6471652102005971</v>
      </c>
      <c r="I57" s="100">
        <f t="shared" ca="1" si="5"/>
        <v>177.87273772773716</v>
      </c>
      <c r="J57" s="101">
        <f t="shared" ca="1" si="6"/>
        <v>82.647165210200598</v>
      </c>
    </row>
    <row r="58" spans="2:10" x14ac:dyDescent="0.25">
      <c r="B58" s="102">
        <v>40</v>
      </c>
      <c r="C58" s="85">
        <f t="shared" ca="1" si="7"/>
        <v>-0.84752819832058424</v>
      </c>
      <c r="D58" s="86">
        <f t="shared" ca="1" si="7"/>
        <v>-2.2973224032941157</v>
      </c>
      <c r="E58" s="97">
        <f t="shared" ca="1" si="1"/>
        <v>-0.84752819832058424</v>
      </c>
      <c r="F58" s="88">
        <f t="shared" ca="1" si="2"/>
        <v>-2.3463748416276431</v>
      </c>
      <c r="G58" s="85">
        <f t="shared" ca="1" si="3"/>
        <v>-8.4752819832058428</v>
      </c>
      <c r="H58" s="86">
        <f t="shared" ca="1" si="4"/>
        <v>-11.731874208138215</v>
      </c>
      <c r="I58" s="100">
        <f t="shared" ca="1" si="5"/>
        <v>171.52471801679417</v>
      </c>
      <c r="J58" s="101">
        <f t="shared" ca="1" si="6"/>
        <v>68.268125791861792</v>
      </c>
    </row>
    <row r="59" spans="2:10" x14ac:dyDescent="0.25">
      <c r="B59" s="102">
        <v>41</v>
      </c>
      <c r="C59" s="85">
        <f t="shared" ref="C59:D78" ca="1" si="8">SQRT(-2*LN(RAND()))*COS(2*PI()*RAND())</f>
        <v>1.3052827088071313</v>
      </c>
      <c r="D59" s="86">
        <f t="shared" ca="1" si="8"/>
        <v>-1.0236713848729555</v>
      </c>
      <c r="E59" s="97">
        <f t="shared" ca="1" si="1"/>
        <v>1.3052827088071313</v>
      </c>
      <c r="F59" s="88">
        <f t="shared" ca="1" si="2"/>
        <v>-3.5767482614085799E-2</v>
      </c>
      <c r="G59" s="85">
        <f t="shared" ca="1" si="3"/>
        <v>13.052827088071313</v>
      </c>
      <c r="H59" s="86">
        <f t="shared" ca="1" si="4"/>
        <v>-0.178837413070429</v>
      </c>
      <c r="I59" s="100">
        <f t="shared" ca="1" si="5"/>
        <v>193.05282708807133</v>
      </c>
      <c r="J59" s="101">
        <f t="shared" ca="1" si="6"/>
        <v>79.821162586929574</v>
      </c>
    </row>
    <row r="60" spans="2:10" x14ac:dyDescent="0.25">
      <c r="B60" s="102">
        <v>42</v>
      </c>
      <c r="C60" s="85">
        <f t="shared" ca="1" si="8"/>
        <v>2.1298370843090666</v>
      </c>
      <c r="D60" s="86">
        <f t="shared" ca="1" si="8"/>
        <v>-0.90750811642262286</v>
      </c>
      <c r="E60" s="97">
        <f t="shared" ca="1" si="1"/>
        <v>2.1298370843090666</v>
      </c>
      <c r="F60" s="88">
        <f t="shared" ca="1" si="2"/>
        <v>0.55189575744734154</v>
      </c>
      <c r="G60" s="85">
        <f t="shared" ca="1" si="3"/>
        <v>21.298370843090666</v>
      </c>
      <c r="H60" s="86">
        <f t="shared" ca="1" si="4"/>
        <v>2.7594787872367075</v>
      </c>
      <c r="I60" s="100">
        <f t="shared" ca="1" si="5"/>
        <v>201.29837084309065</v>
      </c>
      <c r="J60" s="101">
        <f t="shared" ca="1" si="6"/>
        <v>82.759478787236702</v>
      </c>
    </row>
    <row r="61" spans="2:10" x14ac:dyDescent="0.25">
      <c r="B61" s="102">
        <v>43</v>
      </c>
      <c r="C61" s="85">
        <f t="shared" ca="1" si="8"/>
        <v>-1.2799180234177019</v>
      </c>
      <c r="D61" s="86">
        <f t="shared" ca="1" si="8"/>
        <v>-0.75761732138879678</v>
      </c>
      <c r="E61" s="97">
        <f t="shared" ca="1" si="1"/>
        <v>-1.2799180234177019</v>
      </c>
      <c r="F61" s="88">
        <f t="shared" ca="1" si="2"/>
        <v>-1.3740446711616587</v>
      </c>
      <c r="G61" s="85">
        <f t="shared" ca="1" si="3"/>
        <v>-12.799180234177019</v>
      </c>
      <c r="H61" s="86">
        <f t="shared" ca="1" si="4"/>
        <v>-6.8702233558082941</v>
      </c>
      <c r="I61" s="100">
        <f t="shared" ca="1" si="5"/>
        <v>167.20081976582298</v>
      </c>
      <c r="J61" s="101">
        <f t="shared" ca="1" si="6"/>
        <v>73.129776644191708</v>
      </c>
    </row>
    <row r="62" spans="2:10" x14ac:dyDescent="0.25">
      <c r="B62" s="102">
        <v>44</v>
      </c>
      <c r="C62" s="85">
        <f t="shared" ca="1" si="8"/>
        <v>0.19185235066439665</v>
      </c>
      <c r="D62" s="86">
        <f t="shared" ca="1" si="8"/>
        <v>0.2414726515346611</v>
      </c>
      <c r="E62" s="97">
        <f t="shared" ca="1" si="1"/>
        <v>0.19185235066439665</v>
      </c>
      <c r="F62" s="88">
        <f t="shared" ca="1" si="2"/>
        <v>0.30828953162636685</v>
      </c>
      <c r="G62" s="85">
        <f t="shared" ca="1" si="3"/>
        <v>1.9185235066439665</v>
      </c>
      <c r="H62" s="86">
        <f t="shared" ca="1" si="4"/>
        <v>1.5414476581318342</v>
      </c>
      <c r="I62" s="100">
        <f t="shared" ca="1" si="5"/>
        <v>181.91852350664396</v>
      </c>
      <c r="J62" s="101">
        <f t="shared" ca="1" si="6"/>
        <v>81.54144765813183</v>
      </c>
    </row>
    <row r="63" spans="2:10" x14ac:dyDescent="0.25">
      <c r="B63" s="102">
        <v>45</v>
      </c>
      <c r="C63" s="85">
        <f t="shared" ca="1" si="8"/>
        <v>-0.6280789470764695</v>
      </c>
      <c r="D63" s="86">
        <f t="shared" ca="1" si="8"/>
        <v>-1.3276016579408658</v>
      </c>
      <c r="E63" s="97">
        <f t="shared" ca="1" si="1"/>
        <v>-0.6280789470764695</v>
      </c>
      <c r="F63" s="88">
        <f t="shared" ca="1" si="2"/>
        <v>-1.4389286945985744</v>
      </c>
      <c r="G63" s="85">
        <f t="shared" ca="1" si="3"/>
        <v>-6.2807894707646952</v>
      </c>
      <c r="H63" s="86">
        <f t="shared" ca="1" si="4"/>
        <v>-7.1946434729928725</v>
      </c>
      <c r="I63" s="100">
        <f t="shared" ca="1" si="5"/>
        <v>173.71921052923531</v>
      </c>
      <c r="J63" s="101">
        <f t="shared" ca="1" si="6"/>
        <v>72.80535652700712</v>
      </c>
    </row>
    <row r="64" spans="2:10" x14ac:dyDescent="0.25">
      <c r="B64" s="102">
        <v>46</v>
      </c>
      <c r="C64" s="85">
        <f t="shared" ca="1" si="8"/>
        <v>0.66912269486619302</v>
      </c>
      <c r="D64" s="86">
        <f t="shared" ca="1" si="8"/>
        <v>1.0194410309987647</v>
      </c>
      <c r="E64" s="97">
        <f t="shared" ca="1" si="1"/>
        <v>0.66912269486619302</v>
      </c>
      <c r="F64" s="88">
        <f t="shared" ca="1" si="2"/>
        <v>1.2170264417187275</v>
      </c>
      <c r="G64" s="85">
        <f t="shared" ca="1" si="3"/>
        <v>6.6912269486619298</v>
      </c>
      <c r="H64" s="86">
        <f t="shared" ca="1" si="4"/>
        <v>6.0851322085936381</v>
      </c>
      <c r="I64" s="100">
        <f t="shared" ca="1" si="5"/>
        <v>186.69122694866192</v>
      </c>
      <c r="J64" s="101">
        <f t="shared" ca="1" si="6"/>
        <v>86.085132208593635</v>
      </c>
    </row>
    <row r="65" spans="2:10" x14ac:dyDescent="0.25">
      <c r="B65" s="102">
        <v>47</v>
      </c>
      <c r="C65" s="85">
        <f t="shared" ca="1" si="8"/>
        <v>0.44053979793122916</v>
      </c>
      <c r="D65" s="86">
        <f t="shared" ca="1" si="8"/>
        <v>-0.33566920179273935</v>
      </c>
      <c r="E65" s="97">
        <f t="shared" ca="1" si="1"/>
        <v>0.44053979793122916</v>
      </c>
      <c r="F65" s="88">
        <f t="shared" ca="1" si="2"/>
        <v>-4.2114826754540147E-3</v>
      </c>
      <c r="G65" s="85">
        <f t="shared" ca="1" si="3"/>
        <v>4.4053979793122915</v>
      </c>
      <c r="H65" s="86">
        <f t="shared" ca="1" si="4"/>
        <v>-2.1057413377270073E-2</v>
      </c>
      <c r="I65" s="100">
        <f t="shared" ca="1" si="5"/>
        <v>184.40539797931228</v>
      </c>
      <c r="J65" s="101">
        <f t="shared" ca="1" si="6"/>
        <v>79.978942586622736</v>
      </c>
    </row>
    <row r="66" spans="2:10" x14ac:dyDescent="0.25">
      <c r="B66" s="102">
        <v>48</v>
      </c>
      <c r="C66" s="85">
        <f t="shared" ca="1" si="8"/>
        <v>-0.10395623147060408</v>
      </c>
      <c r="D66" s="86">
        <f t="shared" ca="1" si="8"/>
        <v>1.6172599873575217</v>
      </c>
      <c r="E66" s="97">
        <f t="shared" ca="1" si="1"/>
        <v>-0.10395623147060408</v>
      </c>
      <c r="F66" s="88">
        <f t="shared" ca="1" si="2"/>
        <v>1.2314342510036551</v>
      </c>
      <c r="G66" s="85">
        <f t="shared" ca="1" si="3"/>
        <v>-1.0395623147060409</v>
      </c>
      <c r="H66" s="86">
        <f t="shared" ca="1" si="4"/>
        <v>6.1571712550182758</v>
      </c>
      <c r="I66" s="100">
        <f t="shared" ca="1" si="5"/>
        <v>178.96043768529395</v>
      </c>
      <c r="J66" s="101">
        <f t="shared" ca="1" si="6"/>
        <v>86.15717125501827</v>
      </c>
    </row>
    <row r="67" spans="2:10" x14ac:dyDescent="0.25">
      <c r="B67" s="102">
        <v>49</v>
      </c>
      <c r="C67" s="85">
        <f t="shared" ca="1" si="8"/>
        <v>1.2664956744110138</v>
      </c>
      <c r="D67" s="86">
        <f t="shared" ca="1" si="8"/>
        <v>-1.8185664934002301</v>
      </c>
      <c r="E67" s="97">
        <f t="shared" ca="1" si="1"/>
        <v>1.2664956744110138</v>
      </c>
      <c r="F67" s="88">
        <f t="shared" ca="1" si="2"/>
        <v>-0.69495579007357589</v>
      </c>
      <c r="G67" s="85">
        <f t="shared" ca="1" si="3"/>
        <v>12.664956744110139</v>
      </c>
      <c r="H67" s="86">
        <f t="shared" ca="1" si="4"/>
        <v>-3.4747789503678792</v>
      </c>
      <c r="I67" s="100">
        <f t="shared" ca="1" si="5"/>
        <v>192.66495674411013</v>
      </c>
      <c r="J67" s="101">
        <f t="shared" ca="1" si="6"/>
        <v>76.525221049632123</v>
      </c>
    </row>
    <row r="68" spans="2:10" x14ac:dyDescent="0.25">
      <c r="B68" s="102">
        <v>50</v>
      </c>
      <c r="C68" s="85">
        <f t="shared" ca="1" si="8"/>
        <v>-1.3322484504955967</v>
      </c>
      <c r="D68" s="86">
        <f t="shared" ca="1" si="8"/>
        <v>0.44740985678217232</v>
      </c>
      <c r="E68" s="97">
        <f t="shared" ca="1" si="1"/>
        <v>-1.3322484504955967</v>
      </c>
      <c r="F68" s="88">
        <f t="shared" ca="1" si="2"/>
        <v>-0.44142118487162013</v>
      </c>
      <c r="G68" s="85">
        <f t="shared" ca="1" si="3"/>
        <v>-13.322484504955966</v>
      </c>
      <c r="H68" s="86">
        <f t="shared" ca="1" si="4"/>
        <v>-2.2071059243581006</v>
      </c>
      <c r="I68" s="100">
        <f t="shared" ca="1" si="5"/>
        <v>166.67751549504402</v>
      </c>
      <c r="J68" s="101">
        <f t="shared" ca="1" si="6"/>
        <v>77.792894075641897</v>
      </c>
    </row>
    <row r="69" spans="2:10" x14ac:dyDescent="0.25">
      <c r="B69" s="102">
        <v>51</v>
      </c>
      <c r="C69" s="85">
        <f t="shared" ca="1" si="8"/>
        <v>-0.89912654677607906</v>
      </c>
      <c r="D69" s="86">
        <f t="shared" ca="1" si="8"/>
        <v>0.69420567043628967</v>
      </c>
      <c r="E69" s="97">
        <f t="shared" ca="1" si="1"/>
        <v>-0.89912654677607906</v>
      </c>
      <c r="F69" s="88">
        <f t="shared" ca="1" si="2"/>
        <v>1.5888608283384342E-2</v>
      </c>
      <c r="G69" s="85">
        <f t="shared" ca="1" si="3"/>
        <v>-8.9912654677607904</v>
      </c>
      <c r="H69" s="86">
        <f t="shared" ca="1" si="4"/>
        <v>7.9443041416921711E-2</v>
      </c>
      <c r="I69" s="100">
        <f t="shared" ca="1" si="5"/>
        <v>171.0087345322392</v>
      </c>
      <c r="J69" s="101">
        <f t="shared" ca="1" si="6"/>
        <v>80.079443041416923</v>
      </c>
    </row>
    <row r="70" spans="2:10" x14ac:dyDescent="0.25">
      <c r="B70" s="102">
        <v>52</v>
      </c>
      <c r="C70" s="85">
        <f t="shared" ca="1" si="8"/>
        <v>1.5922318185127546</v>
      </c>
      <c r="D70" s="86">
        <f t="shared" ca="1" si="8"/>
        <v>0.46975403201639337</v>
      </c>
      <c r="E70" s="97">
        <f t="shared" ca="1" si="1"/>
        <v>1.5922318185127546</v>
      </c>
      <c r="F70" s="88">
        <f t="shared" ca="1" si="2"/>
        <v>1.3311423167207674</v>
      </c>
      <c r="G70" s="85">
        <f t="shared" ca="1" si="3"/>
        <v>15.922318185127546</v>
      </c>
      <c r="H70" s="86">
        <f t="shared" ca="1" si="4"/>
        <v>6.6557115836038374</v>
      </c>
      <c r="I70" s="100">
        <f t="shared" ca="1" si="5"/>
        <v>195.92231818512755</v>
      </c>
      <c r="J70" s="101">
        <f t="shared" ca="1" si="6"/>
        <v>86.655711583603832</v>
      </c>
    </row>
    <row r="71" spans="2:10" x14ac:dyDescent="0.25">
      <c r="B71" s="102">
        <v>53</v>
      </c>
      <c r="C71" s="85">
        <f t="shared" ca="1" si="8"/>
        <v>0.54479779080753321</v>
      </c>
      <c r="D71" s="86">
        <f t="shared" ca="1" si="8"/>
        <v>-2.3486506628479304</v>
      </c>
      <c r="E71" s="97">
        <f t="shared" ca="1" si="1"/>
        <v>0.54479779080753321</v>
      </c>
      <c r="F71" s="88">
        <f t="shared" ca="1" si="2"/>
        <v>-1.5520418557938247</v>
      </c>
      <c r="G71" s="85">
        <f t="shared" ca="1" si="3"/>
        <v>5.4479779080753321</v>
      </c>
      <c r="H71" s="86">
        <f t="shared" ca="1" si="4"/>
        <v>-7.760209278969123</v>
      </c>
      <c r="I71" s="100">
        <f t="shared" ca="1" si="5"/>
        <v>185.44797790807533</v>
      </c>
      <c r="J71" s="101">
        <f t="shared" ca="1" si="6"/>
        <v>72.239790721030872</v>
      </c>
    </row>
    <row r="72" spans="2:10" x14ac:dyDescent="0.25">
      <c r="B72" s="102">
        <v>54</v>
      </c>
      <c r="C72" s="85">
        <f t="shared" ca="1" si="8"/>
        <v>1.4323568745840631</v>
      </c>
      <c r="D72" s="86">
        <f t="shared" ca="1" si="8"/>
        <v>0.24577896941780913</v>
      </c>
      <c r="E72" s="97">
        <f t="shared" ca="1" si="1"/>
        <v>1.4323568745840631</v>
      </c>
      <c r="F72" s="88">
        <f t="shared" ca="1" si="2"/>
        <v>1.0560373002846852</v>
      </c>
      <c r="G72" s="85">
        <f t="shared" ca="1" si="3"/>
        <v>14.323568745840632</v>
      </c>
      <c r="H72" s="86">
        <f t="shared" ca="1" si="4"/>
        <v>5.2801865014234259</v>
      </c>
      <c r="I72" s="100">
        <f t="shared" ca="1" si="5"/>
        <v>194.32356874584065</v>
      </c>
      <c r="J72" s="101">
        <f t="shared" ca="1" si="6"/>
        <v>85.280186501423429</v>
      </c>
    </row>
    <row r="73" spans="2:10" x14ac:dyDescent="0.25">
      <c r="B73" s="102">
        <v>55</v>
      </c>
      <c r="C73" s="85">
        <f t="shared" ca="1" si="8"/>
        <v>0.81758636959808961</v>
      </c>
      <c r="D73" s="86">
        <f t="shared" ca="1" si="8"/>
        <v>-5.1619776248871881E-2</v>
      </c>
      <c r="E73" s="97">
        <f t="shared" ca="1" si="1"/>
        <v>0.81758636959808961</v>
      </c>
      <c r="F73" s="88">
        <f t="shared" ca="1" si="2"/>
        <v>0.44925600075975625</v>
      </c>
      <c r="G73" s="85">
        <f t="shared" ca="1" si="3"/>
        <v>8.1758636959808957</v>
      </c>
      <c r="H73" s="86">
        <f t="shared" ca="1" si="4"/>
        <v>2.2462800037987813</v>
      </c>
      <c r="I73" s="100">
        <f t="shared" ca="1" si="5"/>
        <v>188.17586369598089</v>
      </c>
      <c r="J73" s="101">
        <f t="shared" ca="1" si="6"/>
        <v>82.246280003798788</v>
      </c>
    </row>
    <row r="74" spans="2:10" x14ac:dyDescent="0.25">
      <c r="B74" s="102">
        <v>56</v>
      </c>
      <c r="C74" s="85">
        <f t="shared" ca="1" si="8"/>
        <v>-0.52064791403861987</v>
      </c>
      <c r="D74" s="86">
        <f t="shared" ca="1" si="8"/>
        <v>1.0372843514596939</v>
      </c>
      <c r="E74" s="97">
        <f t="shared" ca="1" si="1"/>
        <v>-0.52064791403861987</v>
      </c>
      <c r="F74" s="88">
        <f t="shared" ca="1" si="2"/>
        <v>0.5174387327445833</v>
      </c>
      <c r="G74" s="85">
        <f t="shared" ca="1" si="3"/>
        <v>-5.2064791403861985</v>
      </c>
      <c r="H74" s="86">
        <f t="shared" ca="1" si="4"/>
        <v>2.5871936637229167</v>
      </c>
      <c r="I74" s="100">
        <f t="shared" ca="1" si="5"/>
        <v>174.79352085961381</v>
      </c>
      <c r="J74" s="101">
        <f t="shared" ca="1" si="6"/>
        <v>82.587193663722914</v>
      </c>
    </row>
    <row r="75" spans="2:10" x14ac:dyDescent="0.25">
      <c r="B75" s="102">
        <v>57</v>
      </c>
      <c r="C75" s="85">
        <f t="shared" ca="1" si="8"/>
        <v>0.1186915713402307</v>
      </c>
      <c r="D75" s="86">
        <f t="shared" ca="1" si="8"/>
        <v>1.6168470895264511</v>
      </c>
      <c r="E75" s="97">
        <f t="shared" ca="1" si="1"/>
        <v>0.1186915713402307</v>
      </c>
      <c r="F75" s="88">
        <f t="shared" ca="1" si="2"/>
        <v>1.3646926144252993</v>
      </c>
      <c r="G75" s="85">
        <f t="shared" ca="1" si="3"/>
        <v>1.1869157134023069</v>
      </c>
      <c r="H75" s="86">
        <f t="shared" ca="1" si="4"/>
        <v>6.8234630721264971</v>
      </c>
      <c r="I75" s="100">
        <f t="shared" ca="1" si="5"/>
        <v>181.1869157134023</v>
      </c>
      <c r="J75" s="101">
        <f t="shared" ca="1" si="6"/>
        <v>86.823463072126501</v>
      </c>
    </row>
    <row r="76" spans="2:10" x14ac:dyDescent="0.25">
      <c r="B76" s="102">
        <v>58</v>
      </c>
      <c r="C76" s="85">
        <f t="shared" ca="1" si="8"/>
        <v>-0.59533649463748162</v>
      </c>
      <c r="D76" s="86">
        <f t="shared" ca="1" si="8"/>
        <v>6.0476123819196169E-2</v>
      </c>
      <c r="E76" s="97">
        <f t="shared" ca="1" si="1"/>
        <v>-0.59533649463748162</v>
      </c>
      <c r="F76" s="88">
        <f t="shared" ca="1" si="2"/>
        <v>-0.30882099772713206</v>
      </c>
      <c r="G76" s="85">
        <f t="shared" ca="1" si="3"/>
        <v>-5.9533649463748164</v>
      </c>
      <c r="H76" s="86">
        <f t="shared" ca="1" si="4"/>
        <v>-1.5441049886356604</v>
      </c>
      <c r="I76" s="100">
        <f t="shared" ca="1" si="5"/>
        <v>174.04663505362518</v>
      </c>
      <c r="J76" s="101">
        <f t="shared" ca="1" si="6"/>
        <v>78.455895011364333</v>
      </c>
    </row>
    <row r="77" spans="2:10" x14ac:dyDescent="0.25">
      <c r="B77" s="102">
        <v>59</v>
      </c>
      <c r="C77" s="85">
        <f t="shared" ca="1" si="8"/>
        <v>0.12558598020179415</v>
      </c>
      <c r="D77" s="86">
        <f t="shared" ca="1" si="8"/>
        <v>-0.20325432737602664</v>
      </c>
      <c r="E77" s="97">
        <f t="shared" ca="1" si="1"/>
        <v>0.12558598020179415</v>
      </c>
      <c r="F77" s="88">
        <f t="shared" ca="1" si="2"/>
        <v>-8.7251873779744818E-2</v>
      </c>
      <c r="G77" s="85">
        <f t="shared" ca="1" si="3"/>
        <v>1.2558598020179415</v>
      </c>
      <c r="H77" s="86">
        <f t="shared" ca="1" si="4"/>
        <v>-0.43625936889872408</v>
      </c>
      <c r="I77" s="100">
        <f t="shared" ca="1" si="5"/>
        <v>181.25585980201794</v>
      </c>
      <c r="J77" s="101">
        <f t="shared" ca="1" si="6"/>
        <v>79.563740631101282</v>
      </c>
    </row>
    <row r="78" spans="2:10" x14ac:dyDescent="0.25">
      <c r="B78" s="102">
        <v>60</v>
      </c>
      <c r="C78" s="85">
        <f t="shared" ca="1" si="8"/>
        <v>2.3016535816798225</v>
      </c>
      <c r="D78" s="86">
        <f t="shared" ca="1" si="8"/>
        <v>0.5673141876392559</v>
      </c>
      <c r="E78" s="97">
        <f t="shared" ca="1" si="1"/>
        <v>2.3016535816798225</v>
      </c>
      <c r="F78" s="88">
        <f t="shared" ca="1" si="2"/>
        <v>1.8348434991192981</v>
      </c>
      <c r="G78" s="85">
        <f t="shared" ca="1" si="3"/>
        <v>23.016535816798225</v>
      </c>
      <c r="H78" s="86">
        <f t="shared" ca="1" si="4"/>
        <v>9.1742174955964906</v>
      </c>
      <c r="I78" s="100">
        <f t="shared" ca="1" si="5"/>
        <v>203.01653581679824</v>
      </c>
      <c r="J78" s="101">
        <f t="shared" ca="1" si="6"/>
        <v>89.174217495596494</v>
      </c>
    </row>
    <row r="79" spans="2:10" x14ac:dyDescent="0.25">
      <c r="B79" s="102">
        <v>61</v>
      </c>
      <c r="C79" s="85">
        <f t="shared" ref="C79:D98" ca="1" si="9">SQRT(-2*LN(RAND()))*COS(2*PI()*RAND())</f>
        <v>1.6014761168614615</v>
      </c>
      <c r="D79" s="86">
        <f t="shared" ca="1" si="9"/>
        <v>1.2155633996661581</v>
      </c>
      <c r="E79" s="97">
        <f t="shared" ca="1" si="1"/>
        <v>1.6014761168614615</v>
      </c>
      <c r="F79" s="88">
        <f t="shared" ca="1" si="2"/>
        <v>1.9333363898498033</v>
      </c>
      <c r="G79" s="85">
        <f t="shared" ca="1" si="3"/>
        <v>16.014761168614616</v>
      </c>
      <c r="H79" s="86">
        <f t="shared" ca="1" si="4"/>
        <v>9.6666819492490159</v>
      </c>
      <c r="I79" s="100">
        <f t="shared" ca="1" si="5"/>
        <v>196.01476116861463</v>
      </c>
      <c r="J79" s="101">
        <f t="shared" ca="1" si="6"/>
        <v>89.666681949249011</v>
      </c>
    </row>
    <row r="80" spans="2:10" x14ac:dyDescent="0.25">
      <c r="B80" s="102">
        <v>62</v>
      </c>
      <c r="C80" s="85">
        <f t="shared" ca="1" si="9"/>
        <v>0.91218997057043438</v>
      </c>
      <c r="D80" s="86">
        <f t="shared" ca="1" si="9"/>
        <v>0.27576054423605101</v>
      </c>
      <c r="E80" s="97">
        <f t="shared" ca="1" si="1"/>
        <v>0.91218997057043438</v>
      </c>
      <c r="F80" s="88">
        <f t="shared" ca="1" si="2"/>
        <v>0.76792241773110137</v>
      </c>
      <c r="G80" s="85">
        <f t="shared" ca="1" si="3"/>
        <v>9.1218997057043438</v>
      </c>
      <c r="H80" s="86">
        <f t="shared" ca="1" si="4"/>
        <v>3.8396120886555067</v>
      </c>
      <c r="I80" s="100">
        <f t="shared" ca="1" si="5"/>
        <v>189.12189970570435</v>
      </c>
      <c r="J80" s="101">
        <f t="shared" ca="1" si="6"/>
        <v>83.839612088655514</v>
      </c>
    </row>
    <row r="81" spans="2:10" x14ac:dyDescent="0.25">
      <c r="B81" s="102">
        <v>63</v>
      </c>
      <c r="C81" s="85">
        <f t="shared" ca="1" si="9"/>
        <v>0.36781821005450532</v>
      </c>
      <c r="D81" s="86">
        <f t="shared" ca="1" si="9"/>
        <v>-1.513931006484579</v>
      </c>
      <c r="E81" s="97">
        <f t="shared" ca="1" si="1"/>
        <v>0.36781821005450532</v>
      </c>
      <c r="F81" s="88">
        <f t="shared" ca="1" si="2"/>
        <v>-0.99045387915495997</v>
      </c>
      <c r="G81" s="85">
        <f t="shared" ca="1" si="3"/>
        <v>3.6781821005450532</v>
      </c>
      <c r="H81" s="86">
        <f t="shared" ca="1" si="4"/>
        <v>-4.9522693957747999</v>
      </c>
      <c r="I81" s="100">
        <f t="shared" ca="1" si="5"/>
        <v>183.67818210054506</v>
      </c>
      <c r="J81" s="101">
        <f t="shared" ca="1" si="6"/>
        <v>75.047730604225194</v>
      </c>
    </row>
    <row r="82" spans="2:10" x14ac:dyDescent="0.25">
      <c r="B82" s="102">
        <v>64</v>
      </c>
      <c r="C82" s="85">
        <f t="shared" ca="1" si="9"/>
        <v>0.88886894133385042</v>
      </c>
      <c r="D82" s="86">
        <f t="shared" ca="1" si="9"/>
        <v>-0.34141277892567401</v>
      </c>
      <c r="E82" s="97">
        <f t="shared" ca="1" si="1"/>
        <v>0.88886894133385042</v>
      </c>
      <c r="F82" s="88">
        <f t="shared" ca="1" si="2"/>
        <v>0.26019114165977103</v>
      </c>
      <c r="G82" s="85">
        <f t="shared" ca="1" si="3"/>
        <v>8.8886894133385042</v>
      </c>
      <c r="H82" s="86">
        <f t="shared" ca="1" si="4"/>
        <v>1.3009557082988552</v>
      </c>
      <c r="I82" s="100">
        <f t="shared" ca="1" si="5"/>
        <v>188.88868941333851</v>
      </c>
      <c r="J82" s="101">
        <f t="shared" ca="1" si="6"/>
        <v>81.300955708298858</v>
      </c>
    </row>
    <row r="83" spans="2:10" x14ac:dyDescent="0.25">
      <c r="B83" s="102">
        <v>65</v>
      </c>
      <c r="C83" s="85">
        <f t="shared" ca="1" si="9"/>
        <v>1.5646273089492067</v>
      </c>
      <c r="D83" s="86">
        <f t="shared" ca="1" si="9"/>
        <v>-0.83255390895880221</v>
      </c>
      <c r="E83" s="97">
        <f t="shared" ref="E83:E146" ca="1" si="10">C83</f>
        <v>1.5646273089492067</v>
      </c>
      <c r="F83" s="88">
        <f t="shared" ref="F83:F146" ca="1" si="11">C83*$H$7+D83*SQRT(1-$H$7^2)</f>
        <v>0.27273325820248207</v>
      </c>
      <c r="G83" s="85">
        <f t="shared" ref="G83:G146" ca="1" si="12">E83*$H$5</f>
        <v>15.646273089492066</v>
      </c>
      <c r="H83" s="86">
        <f t="shared" ref="H83:H146" ca="1" si="13">F83*$I$5</f>
        <v>1.3636662910124104</v>
      </c>
      <c r="I83" s="100">
        <f t="shared" ref="I83:I146" ca="1" si="14">G83+$H$4</f>
        <v>195.64627308949207</v>
      </c>
      <c r="J83" s="101">
        <f t="shared" ref="J83:J146" ca="1" si="15">H83+$I$4</f>
        <v>81.363666291012407</v>
      </c>
    </row>
    <row r="84" spans="2:10" x14ac:dyDescent="0.25">
      <c r="B84" s="102">
        <v>66</v>
      </c>
      <c r="C84" s="85">
        <f t="shared" ca="1" si="9"/>
        <v>-1.0518260832706456</v>
      </c>
      <c r="D84" s="86">
        <f t="shared" ca="1" si="9"/>
        <v>-0.92301930016361167</v>
      </c>
      <c r="E84" s="97">
        <f t="shared" ca="1" si="10"/>
        <v>-1.0518260832706456</v>
      </c>
      <c r="F84" s="88">
        <f t="shared" ca="1" si="11"/>
        <v>-1.3695110900932765</v>
      </c>
      <c r="G84" s="85">
        <f t="shared" ca="1" si="12"/>
        <v>-10.518260832706456</v>
      </c>
      <c r="H84" s="86">
        <f t="shared" ca="1" si="13"/>
        <v>-6.8475554504663823</v>
      </c>
      <c r="I84" s="100">
        <f t="shared" ca="1" si="14"/>
        <v>169.48173916729354</v>
      </c>
      <c r="J84" s="101">
        <f t="shared" ca="1" si="15"/>
        <v>73.152444549533612</v>
      </c>
    </row>
    <row r="85" spans="2:10" x14ac:dyDescent="0.25">
      <c r="B85" s="102">
        <v>67</v>
      </c>
      <c r="C85" s="85">
        <f t="shared" ca="1" si="9"/>
        <v>-1.4310779210909919</v>
      </c>
      <c r="D85" s="86">
        <f t="shared" ca="1" si="9"/>
        <v>1.1281021328308871</v>
      </c>
      <c r="E85" s="97">
        <f t="shared" ca="1" si="10"/>
        <v>-1.4310779210909919</v>
      </c>
      <c r="F85" s="88">
        <f t="shared" ca="1" si="11"/>
        <v>4.383495361011458E-2</v>
      </c>
      <c r="G85" s="85">
        <f t="shared" ca="1" si="12"/>
        <v>-14.310779210909919</v>
      </c>
      <c r="H85" s="86">
        <f t="shared" ca="1" si="13"/>
        <v>0.2191747680505729</v>
      </c>
      <c r="I85" s="100">
        <f t="shared" ca="1" si="14"/>
        <v>165.68922078909009</v>
      </c>
      <c r="J85" s="101">
        <f t="shared" ca="1" si="15"/>
        <v>80.219174768050578</v>
      </c>
    </row>
    <row r="86" spans="2:10" x14ac:dyDescent="0.25">
      <c r="B86" s="102">
        <v>68</v>
      </c>
      <c r="C86" s="85">
        <f t="shared" ca="1" si="9"/>
        <v>0.63021227650475009</v>
      </c>
      <c r="D86" s="86">
        <f t="shared" ca="1" si="9"/>
        <v>-0.64464940219906708</v>
      </c>
      <c r="E86" s="97">
        <f t="shared" ca="1" si="10"/>
        <v>0.63021227650475009</v>
      </c>
      <c r="F86" s="88">
        <f t="shared" ca="1" si="11"/>
        <v>-0.13759215585640366</v>
      </c>
      <c r="G86" s="85">
        <f t="shared" ca="1" si="12"/>
        <v>6.3021227650475007</v>
      </c>
      <c r="H86" s="86">
        <f t="shared" ca="1" si="13"/>
        <v>-0.68796077928201838</v>
      </c>
      <c r="I86" s="100">
        <f t="shared" ca="1" si="14"/>
        <v>186.3021227650475</v>
      </c>
      <c r="J86" s="101">
        <f t="shared" ca="1" si="15"/>
        <v>79.312039220717978</v>
      </c>
    </row>
    <row r="87" spans="2:10" x14ac:dyDescent="0.25">
      <c r="B87" s="102">
        <v>69</v>
      </c>
      <c r="C87" s="85">
        <f t="shared" ca="1" si="9"/>
        <v>6.3737208128390774E-2</v>
      </c>
      <c r="D87" s="86">
        <f t="shared" ca="1" si="9"/>
        <v>-0.41415626364044289</v>
      </c>
      <c r="E87" s="97">
        <f t="shared" ca="1" si="10"/>
        <v>6.3737208128390774E-2</v>
      </c>
      <c r="F87" s="88">
        <f t="shared" ca="1" si="11"/>
        <v>-0.29308268603531989</v>
      </c>
      <c r="G87" s="85">
        <f t="shared" ca="1" si="12"/>
        <v>0.63737208128390777</v>
      </c>
      <c r="H87" s="86">
        <f t="shared" ca="1" si="13"/>
        <v>-1.4654134301765995</v>
      </c>
      <c r="I87" s="100">
        <f t="shared" ca="1" si="14"/>
        <v>180.6373720812839</v>
      </c>
      <c r="J87" s="101">
        <f t="shared" ca="1" si="15"/>
        <v>78.534586569823404</v>
      </c>
    </row>
    <row r="88" spans="2:10" x14ac:dyDescent="0.25">
      <c r="B88" s="102">
        <v>70</v>
      </c>
      <c r="C88" s="85">
        <f t="shared" ca="1" si="9"/>
        <v>0.88766553744801835</v>
      </c>
      <c r="D88" s="86">
        <f t="shared" ca="1" si="9"/>
        <v>-0.58507166287989421</v>
      </c>
      <c r="E88" s="97">
        <f t="shared" ca="1" si="10"/>
        <v>0.88766553744801835</v>
      </c>
      <c r="F88" s="88">
        <f t="shared" ca="1" si="11"/>
        <v>6.4541992164895645E-2</v>
      </c>
      <c r="G88" s="85">
        <f t="shared" ca="1" si="12"/>
        <v>8.8766553744801833</v>
      </c>
      <c r="H88" s="86">
        <f t="shared" ca="1" si="13"/>
        <v>0.32270996082447823</v>
      </c>
      <c r="I88" s="100">
        <f t="shared" ca="1" si="14"/>
        <v>188.87665537448018</v>
      </c>
      <c r="J88" s="101">
        <f t="shared" ca="1" si="15"/>
        <v>80.322709960824483</v>
      </c>
    </row>
    <row r="89" spans="2:10" x14ac:dyDescent="0.25">
      <c r="B89" s="102">
        <v>71</v>
      </c>
      <c r="C89" s="85">
        <f t="shared" ca="1" si="9"/>
        <v>0.78509451292852039</v>
      </c>
      <c r="D89" s="86">
        <f t="shared" ca="1" si="9"/>
        <v>-0.39900330011116297</v>
      </c>
      <c r="E89" s="97">
        <f t="shared" ca="1" si="10"/>
        <v>0.78509451292852039</v>
      </c>
      <c r="F89" s="88">
        <f t="shared" ca="1" si="11"/>
        <v>0.15185406766818182</v>
      </c>
      <c r="G89" s="85">
        <f t="shared" ca="1" si="12"/>
        <v>7.8509451292852042</v>
      </c>
      <c r="H89" s="86">
        <f t="shared" ca="1" si="13"/>
        <v>0.75927033834090918</v>
      </c>
      <c r="I89" s="100">
        <f t="shared" ca="1" si="14"/>
        <v>187.85094512928521</v>
      </c>
      <c r="J89" s="101">
        <f t="shared" ca="1" si="15"/>
        <v>80.759270338340912</v>
      </c>
    </row>
    <row r="90" spans="2:10" x14ac:dyDescent="0.25">
      <c r="B90" s="102">
        <v>72</v>
      </c>
      <c r="C90" s="85">
        <f t="shared" ca="1" si="9"/>
        <v>-1.5089227712620075</v>
      </c>
      <c r="D90" s="86">
        <f t="shared" ca="1" si="9"/>
        <v>1.2651574680061075</v>
      </c>
      <c r="E90" s="97">
        <f t="shared" ca="1" si="10"/>
        <v>-1.5089227712620075</v>
      </c>
      <c r="F90" s="88">
        <f t="shared" ca="1" si="11"/>
        <v>0.10677231164768164</v>
      </c>
      <c r="G90" s="85">
        <f t="shared" ca="1" si="12"/>
        <v>-15.089227712620074</v>
      </c>
      <c r="H90" s="86">
        <f t="shared" ca="1" si="13"/>
        <v>0.5338615582384082</v>
      </c>
      <c r="I90" s="100">
        <f t="shared" ca="1" si="14"/>
        <v>164.91077228737993</v>
      </c>
      <c r="J90" s="101">
        <f t="shared" ca="1" si="15"/>
        <v>80.533861558238414</v>
      </c>
    </row>
    <row r="91" spans="2:10" x14ac:dyDescent="0.25">
      <c r="B91" s="102">
        <v>73</v>
      </c>
      <c r="C91" s="85">
        <f t="shared" ca="1" si="9"/>
        <v>-0.27931622644484161</v>
      </c>
      <c r="D91" s="86">
        <f t="shared" ca="1" si="9"/>
        <v>0.47456031123202436</v>
      </c>
      <c r="E91" s="97">
        <f t="shared" ca="1" si="10"/>
        <v>-0.27931622644484161</v>
      </c>
      <c r="F91" s="88">
        <f t="shared" ca="1" si="11"/>
        <v>0.21205851311871454</v>
      </c>
      <c r="G91" s="85">
        <f t="shared" ca="1" si="12"/>
        <v>-2.7931622644484162</v>
      </c>
      <c r="H91" s="86">
        <f t="shared" ca="1" si="13"/>
        <v>1.0602925655935727</v>
      </c>
      <c r="I91" s="100">
        <f t="shared" ca="1" si="14"/>
        <v>177.20683773555157</v>
      </c>
      <c r="J91" s="101">
        <f t="shared" ca="1" si="15"/>
        <v>81.060292565593571</v>
      </c>
    </row>
    <row r="92" spans="2:10" x14ac:dyDescent="0.25">
      <c r="B92" s="102">
        <v>74</v>
      </c>
      <c r="C92" s="85">
        <f t="shared" ca="1" si="9"/>
        <v>-0.3568566106393124</v>
      </c>
      <c r="D92" s="86">
        <f t="shared" ca="1" si="9"/>
        <v>-0.7200783925587696</v>
      </c>
      <c r="E92" s="97">
        <f t="shared" ca="1" si="10"/>
        <v>-0.3568566106393124</v>
      </c>
      <c r="F92" s="88">
        <f t="shared" ca="1" si="11"/>
        <v>-0.79017668043060318</v>
      </c>
      <c r="G92" s="85">
        <f t="shared" ca="1" si="12"/>
        <v>-3.5685661063931242</v>
      </c>
      <c r="H92" s="86">
        <f t="shared" ca="1" si="13"/>
        <v>-3.9508834021530159</v>
      </c>
      <c r="I92" s="100">
        <f t="shared" ca="1" si="14"/>
        <v>176.43143389360688</v>
      </c>
      <c r="J92" s="101">
        <f t="shared" ca="1" si="15"/>
        <v>76.049116597846989</v>
      </c>
    </row>
    <row r="93" spans="2:10" x14ac:dyDescent="0.25">
      <c r="B93" s="102">
        <v>75</v>
      </c>
      <c r="C93" s="85">
        <f t="shared" ca="1" si="9"/>
        <v>0.80064811320406748</v>
      </c>
      <c r="D93" s="86">
        <f t="shared" ca="1" si="9"/>
        <v>1.0706875723090219</v>
      </c>
      <c r="E93" s="97">
        <f t="shared" ca="1" si="10"/>
        <v>0.80064811320406748</v>
      </c>
      <c r="F93" s="88">
        <f t="shared" ca="1" si="11"/>
        <v>1.336938925769658</v>
      </c>
      <c r="G93" s="85">
        <f t="shared" ca="1" si="12"/>
        <v>8.0064811320406744</v>
      </c>
      <c r="H93" s="86">
        <f t="shared" ca="1" si="13"/>
        <v>6.6846946288482902</v>
      </c>
      <c r="I93" s="100">
        <f t="shared" ca="1" si="14"/>
        <v>188.00648113204068</v>
      </c>
      <c r="J93" s="101">
        <f t="shared" ca="1" si="15"/>
        <v>86.684694628848291</v>
      </c>
    </row>
    <row r="94" spans="2:10" x14ac:dyDescent="0.25">
      <c r="B94" s="102">
        <v>76</v>
      </c>
      <c r="C94" s="85">
        <f t="shared" ca="1" si="9"/>
        <v>7.0130823644593374E-2</v>
      </c>
      <c r="D94" s="86">
        <f t="shared" ca="1" si="9"/>
        <v>1.4562936040384873</v>
      </c>
      <c r="E94" s="97">
        <f t="shared" ca="1" si="10"/>
        <v>7.0130823644593374E-2</v>
      </c>
      <c r="F94" s="88">
        <f t="shared" ca="1" si="11"/>
        <v>1.207113377417546</v>
      </c>
      <c r="G94" s="85">
        <f t="shared" ca="1" si="12"/>
        <v>0.70130823644593376</v>
      </c>
      <c r="H94" s="86">
        <f t="shared" ca="1" si="13"/>
        <v>6.0355668870877297</v>
      </c>
      <c r="I94" s="100">
        <f t="shared" ca="1" si="14"/>
        <v>180.70130823644593</v>
      </c>
      <c r="J94" s="101">
        <f t="shared" ca="1" si="15"/>
        <v>86.035566887087725</v>
      </c>
    </row>
    <row r="95" spans="2:10" x14ac:dyDescent="0.25">
      <c r="B95" s="102">
        <v>77</v>
      </c>
      <c r="C95" s="85">
        <f t="shared" ca="1" si="9"/>
        <v>0.21668057132673293</v>
      </c>
      <c r="D95" s="86">
        <f t="shared" ca="1" si="9"/>
        <v>-0.23163971892317692</v>
      </c>
      <c r="E95" s="97">
        <f t="shared" ca="1" si="10"/>
        <v>0.21668057132673293</v>
      </c>
      <c r="F95" s="88">
        <f t="shared" ca="1" si="11"/>
        <v>-5.530343234250179E-2</v>
      </c>
      <c r="G95" s="85">
        <f t="shared" ca="1" si="12"/>
        <v>2.1668057132673293</v>
      </c>
      <c r="H95" s="86">
        <f t="shared" ca="1" si="13"/>
        <v>-0.27651716171250895</v>
      </c>
      <c r="I95" s="100">
        <f t="shared" ca="1" si="14"/>
        <v>182.16680571326734</v>
      </c>
      <c r="J95" s="101">
        <f t="shared" ca="1" si="15"/>
        <v>79.723482838287495</v>
      </c>
    </row>
    <row r="96" spans="2:10" x14ac:dyDescent="0.25">
      <c r="B96" s="102">
        <v>78</v>
      </c>
      <c r="C96" s="85">
        <f t="shared" ca="1" si="9"/>
        <v>-0.99501725013094977</v>
      </c>
      <c r="D96" s="86">
        <f t="shared" ca="1" si="9"/>
        <v>0.58590685513344654</v>
      </c>
      <c r="E96" s="97">
        <f t="shared" ca="1" si="10"/>
        <v>-0.99501725013094977</v>
      </c>
      <c r="F96" s="88">
        <f t="shared" ca="1" si="11"/>
        <v>-0.1282848659718126</v>
      </c>
      <c r="G96" s="85">
        <f t="shared" ca="1" si="12"/>
        <v>-9.9501725013094973</v>
      </c>
      <c r="H96" s="86">
        <f t="shared" ca="1" si="13"/>
        <v>-0.64142432985906295</v>
      </c>
      <c r="I96" s="100">
        <f t="shared" ca="1" si="14"/>
        <v>170.04982749869049</v>
      </c>
      <c r="J96" s="101">
        <f t="shared" ca="1" si="15"/>
        <v>79.358575670140937</v>
      </c>
    </row>
    <row r="97" spans="2:10" x14ac:dyDescent="0.25">
      <c r="B97" s="102">
        <v>79</v>
      </c>
      <c r="C97" s="85">
        <f t="shared" ca="1" si="9"/>
        <v>-0.30708320835688363</v>
      </c>
      <c r="D97" s="86">
        <f t="shared" ca="1" si="9"/>
        <v>1.2028849925901401</v>
      </c>
      <c r="E97" s="97">
        <f t="shared" ca="1" si="10"/>
        <v>-0.30708320835688363</v>
      </c>
      <c r="F97" s="88">
        <f t="shared" ca="1" si="11"/>
        <v>0.77805806905798203</v>
      </c>
      <c r="G97" s="85">
        <f t="shared" ca="1" si="12"/>
        <v>-3.0708320835688365</v>
      </c>
      <c r="H97" s="86">
        <f t="shared" ca="1" si="13"/>
        <v>3.8902903452899102</v>
      </c>
      <c r="I97" s="100">
        <f t="shared" ca="1" si="14"/>
        <v>176.92916791643117</v>
      </c>
      <c r="J97" s="101">
        <f t="shared" ca="1" si="15"/>
        <v>83.890290345289912</v>
      </c>
    </row>
    <row r="98" spans="2:10" x14ac:dyDescent="0.25">
      <c r="B98" s="102">
        <v>80</v>
      </c>
      <c r="C98" s="85">
        <f t="shared" ca="1" si="9"/>
        <v>-3.4176522565634075E-2</v>
      </c>
      <c r="D98" s="86">
        <f t="shared" ca="1" si="9"/>
        <v>0.51488614279262501</v>
      </c>
      <c r="E98" s="97">
        <f t="shared" ca="1" si="10"/>
        <v>-3.4176522565634075E-2</v>
      </c>
      <c r="F98" s="88">
        <f t="shared" ca="1" si="11"/>
        <v>0.39140300069471956</v>
      </c>
      <c r="G98" s="85">
        <f t="shared" ca="1" si="12"/>
        <v>-0.34176522565634077</v>
      </c>
      <c r="H98" s="86">
        <f t="shared" ca="1" si="13"/>
        <v>1.9570150034735978</v>
      </c>
      <c r="I98" s="100">
        <f t="shared" ca="1" si="14"/>
        <v>179.65823477434367</v>
      </c>
      <c r="J98" s="101">
        <f t="shared" ca="1" si="15"/>
        <v>81.9570150034736</v>
      </c>
    </row>
    <row r="99" spans="2:10" x14ac:dyDescent="0.25">
      <c r="B99" s="102">
        <v>81</v>
      </c>
      <c r="C99" s="85">
        <f t="shared" ref="C99:D118" ca="1" si="16">SQRT(-2*LN(RAND()))*COS(2*PI()*RAND())</f>
        <v>1.5668581672239204</v>
      </c>
      <c r="D99" s="86">
        <f t="shared" ca="1" si="16"/>
        <v>1.4242844965771476E-2</v>
      </c>
      <c r="E99" s="97">
        <f t="shared" ca="1" si="10"/>
        <v>1.5668581672239204</v>
      </c>
      <c r="F99" s="88">
        <f t="shared" ca="1" si="11"/>
        <v>0.95150917630696941</v>
      </c>
      <c r="G99" s="85">
        <f t="shared" ca="1" si="12"/>
        <v>15.668581672239203</v>
      </c>
      <c r="H99" s="86">
        <f t="shared" ca="1" si="13"/>
        <v>4.7575458815348473</v>
      </c>
      <c r="I99" s="100">
        <f t="shared" ca="1" si="14"/>
        <v>195.66858167223921</v>
      </c>
      <c r="J99" s="101">
        <f t="shared" ca="1" si="15"/>
        <v>84.757545881534853</v>
      </c>
    </row>
    <row r="100" spans="2:10" x14ac:dyDescent="0.25">
      <c r="B100" s="102">
        <v>82</v>
      </c>
      <c r="C100" s="85">
        <f t="shared" ca="1" si="16"/>
        <v>1.0209375805590419</v>
      </c>
      <c r="D100" s="86">
        <f t="shared" ca="1" si="16"/>
        <v>-0.72894295607060478</v>
      </c>
      <c r="E100" s="97">
        <f t="shared" ca="1" si="10"/>
        <v>1.0209375805590419</v>
      </c>
      <c r="F100" s="88">
        <f t="shared" ca="1" si="11"/>
        <v>2.9408183478941252E-2</v>
      </c>
      <c r="G100" s="85">
        <f t="shared" ca="1" si="12"/>
        <v>10.209375805590419</v>
      </c>
      <c r="H100" s="86">
        <f t="shared" ca="1" si="13"/>
        <v>0.14704091739470626</v>
      </c>
      <c r="I100" s="100">
        <f t="shared" ca="1" si="14"/>
        <v>190.20937580559041</v>
      </c>
      <c r="J100" s="101">
        <f t="shared" ca="1" si="15"/>
        <v>80.147040917394705</v>
      </c>
    </row>
    <row r="101" spans="2:10" x14ac:dyDescent="0.25">
      <c r="B101" s="102">
        <v>83</v>
      </c>
      <c r="C101" s="85">
        <f t="shared" ca="1" si="16"/>
        <v>0.20117838764579823</v>
      </c>
      <c r="D101" s="86">
        <f t="shared" ca="1" si="16"/>
        <v>-0.12996899127343861</v>
      </c>
      <c r="E101" s="97">
        <f t="shared" ca="1" si="10"/>
        <v>0.20117838764579823</v>
      </c>
      <c r="F101" s="88">
        <f t="shared" ca="1" si="11"/>
        <v>1.6731839568728035E-2</v>
      </c>
      <c r="G101" s="85">
        <f t="shared" ca="1" si="12"/>
        <v>2.0117838764579825</v>
      </c>
      <c r="H101" s="86">
        <f t="shared" ca="1" si="13"/>
        <v>8.3659197843640176E-2</v>
      </c>
      <c r="I101" s="100">
        <f t="shared" ca="1" si="14"/>
        <v>182.01178387645797</v>
      </c>
      <c r="J101" s="101">
        <f t="shared" ca="1" si="15"/>
        <v>80.083659197843645</v>
      </c>
    </row>
    <row r="102" spans="2:10" x14ac:dyDescent="0.25">
      <c r="B102" s="102">
        <v>84</v>
      </c>
      <c r="C102" s="85">
        <f t="shared" ca="1" si="16"/>
        <v>1.2838487889154477</v>
      </c>
      <c r="D102" s="86">
        <f t="shared" ca="1" si="16"/>
        <v>-1.8100766809891555</v>
      </c>
      <c r="E102" s="97">
        <f t="shared" ca="1" si="10"/>
        <v>1.2838487889154477</v>
      </c>
      <c r="F102" s="88">
        <f t="shared" ca="1" si="11"/>
        <v>-0.67775207144205585</v>
      </c>
      <c r="G102" s="85">
        <f t="shared" ca="1" si="12"/>
        <v>12.838487889154477</v>
      </c>
      <c r="H102" s="86">
        <f t="shared" ca="1" si="13"/>
        <v>-3.3887603572102791</v>
      </c>
      <c r="I102" s="100">
        <f t="shared" ca="1" si="14"/>
        <v>192.83848788915446</v>
      </c>
      <c r="J102" s="101">
        <f t="shared" ca="1" si="15"/>
        <v>76.611239642789727</v>
      </c>
    </row>
    <row r="103" spans="2:10" x14ac:dyDescent="0.25">
      <c r="B103" s="102">
        <v>85</v>
      </c>
      <c r="C103" s="85">
        <f t="shared" ca="1" si="16"/>
        <v>-1.0403691387626264</v>
      </c>
      <c r="D103" s="86">
        <f t="shared" ca="1" si="16"/>
        <v>-1.2148107880539061</v>
      </c>
      <c r="E103" s="97">
        <f t="shared" ca="1" si="10"/>
        <v>-1.0403691387626264</v>
      </c>
      <c r="F103" s="88">
        <f t="shared" ca="1" si="11"/>
        <v>-1.5960701137007005</v>
      </c>
      <c r="G103" s="85">
        <f t="shared" ca="1" si="12"/>
        <v>-10.403691387626264</v>
      </c>
      <c r="H103" s="86">
        <f t="shared" ca="1" si="13"/>
        <v>-7.9803505685035026</v>
      </c>
      <c r="I103" s="100">
        <f t="shared" ca="1" si="14"/>
        <v>169.59630861237375</v>
      </c>
      <c r="J103" s="101">
        <f t="shared" ca="1" si="15"/>
        <v>72.019649431496504</v>
      </c>
    </row>
    <row r="104" spans="2:10" x14ac:dyDescent="0.25">
      <c r="B104" s="102">
        <v>86</v>
      </c>
      <c r="C104" s="85">
        <f t="shared" ca="1" si="16"/>
        <v>-0.45474276371884637</v>
      </c>
      <c r="D104" s="86">
        <f t="shared" ca="1" si="16"/>
        <v>-2.1290281352057989</v>
      </c>
      <c r="E104" s="97">
        <f t="shared" ca="1" si="10"/>
        <v>-0.45474276371884637</v>
      </c>
      <c r="F104" s="88">
        <f t="shared" ca="1" si="11"/>
        <v>-1.976068166395947</v>
      </c>
      <c r="G104" s="85">
        <f t="shared" ca="1" si="12"/>
        <v>-4.5474276371884637</v>
      </c>
      <c r="H104" s="86">
        <f t="shared" ca="1" si="13"/>
        <v>-9.8803408319797352</v>
      </c>
      <c r="I104" s="100">
        <f t="shared" ca="1" si="14"/>
        <v>175.45257236281154</v>
      </c>
      <c r="J104" s="101">
        <f t="shared" ca="1" si="15"/>
        <v>70.119659168020263</v>
      </c>
    </row>
    <row r="105" spans="2:10" x14ac:dyDescent="0.25">
      <c r="B105" s="102">
        <v>87</v>
      </c>
      <c r="C105" s="85">
        <f t="shared" ca="1" si="16"/>
        <v>0.26702346978493807</v>
      </c>
      <c r="D105" s="86">
        <f t="shared" ca="1" si="16"/>
        <v>-0.59733745574767061</v>
      </c>
      <c r="E105" s="97">
        <f t="shared" ca="1" si="10"/>
        <v>0.26702346978493807</v>
      </c>
      <c r="F105" s="88">
        <f t="shared" ca="1" si="11"/>
        <v>-0.31765588272717371</v>
      </c>
      <c r="G105" s="85">
        <f t="shared" ca="1" si="12"/>
        <v>2.6702346978493807</v>
      </c>
      <c r="H105" s="86">
        <f t="shared" ca="1" si="13"/>
        <v>-1.5882794136358687</v>
      </c>
      <c r="I105" s="100">
        <f t="shared" ca="1" si="14"/>
        <v>182.67023469784937</v>
      </c>
      <c r="J105" s="101">
        <f t="shared" ca="1" si="15"/>
        <v>78.411720586364126</v>
      </c>
    </row>
    <row r="106" spans="2:10" x14ac:dyDescent="0.25">
      <c r="B106" s="102">
        <v>88</v>
      </c>
      <c r="C106" s="85">
        <f t="shared" ca="1" si="16"/>
        <v>-6.6012792743274356E-3</v>
      </c>
      <c r="D106" s="86">
        <f t="shared" ca="1" si="16"/>
        <v>-1.3603067402447317</v>
      </c>
      <c r="E106" s="97">
        <f t="shared" ca="1" si="10"/>
        <v>-6.6012792743274356E-3</v>
      </c>
      <c r="F106" s="88">
        <f t="shared" ca="1" si="11"/>
        <v>-1.092206159760382</v>
      </c>
      <c r="G106" s="85">
        <f t="shared" ca="1" si="12"/>
        <v>-6.6012792743274359E-2</v>
      </c>
      <c r="H106" s="86">
        <f t="shared" ca="1" si="13"/>
        <v>-5.46103079880191</v>
      </c>
      <c r="I106" s="100">
        <f t="shared" ca="1" si="14"/>
        <v>179.93398720725673</v>
      </c>
      <c r="J106" s="101">
        <f t="shared" ca="1" si="15"/>
        <v>74.538969201198086</v>
      </c>
    </row>
    <row r="107" spans="2:10" x14ac:dyDescent="0.25">
      <c r="B107" s="102">
        <v>89</v>
      </c>
      <c r="C107" s="85">
        <f t="shared" ca="1" si="16"/>
        <v>-1.0165387390907983</v>
      </c>
      <c r="D107" s="86">
        <f t="shared" ca="1" si="16"/>
        <v>0.4680713167755608</v>
      </c>
      <c r="E107" s="97">
        <f t="shared" ca="1" si="10"/>
        <v>-1.0165387390907983</v>
      </c>
      <c r="F107" s="88">
        <f t="shared" ca="1" si="11"/>
        <v>-0.23546619003403024</v>
      </c>
      <c r="G107" s="85">
        <f t="shared" ca="1" si="12"/>
        <v>-10.165387390907982</v>
      </c>
      <c r="H107" s="86">
        <f t="shared" ca="1" si="13"/>
        <v>-1.1773309501701512</v>
      </c>
      <c r="I107" s="100">
        <f t="shared" ca="1" si="14"/>
        <v>169.83461260909201</v>
      </c>
      <c r="J107" s="101">
        <f t="shared" ca="1" si="15"/>
        <v>78.822669049829855</v>
      </c>
    </row>
    <row r="108" spans="2:10" x14ac:dyDescent="0.25">
      <c r="B108" s="102">
        <v>90</v>
      </c>
      <c r="C108" s="85">
        <f t="shared" ca="1" si="16"/>
        <v>-0.90210313484001359</v>
      </c>
      <c r="D108" s="86">
        <f t="shared" ca="1" si="16"/>
        <v>-1.0517785396067627</v>
      </c>
      <c r="E108" s="97">
        <f t="shared" ca="1" si="10"/>
        <v>-0.90210313484001359</v>
      </c>
      <c r="F108" s="88">
        <f t="shared" ca="1" si="11"/>
        <v>-1.3826847125894184</v>
      </c>
      <c r="G108" s="85">
        <f t="shared" ca="1" si="12"/>
        <v>-9.0210313484001361</v>
      </c>
      <c r="H108" s="86">
        <f t="shared" ca="1" si="13"/>
        <v>-6.9134235629470915</v>
      </c>
      <c r="I108" s="100">
        <f t="shared" ca="1" si="14"/>
        <v>170.97896865159987</v>
      </c>
      <c r="J108" s="101">
        <f t="shared" ca="1" si="15"/>
        <v>73.086576437052912</v>
      </c>
    </row>
    <row r="109" spans="2:10" x14ac:dyDescent="0.25">
      <c r="B109" s="102">
        <v>91</v>
      </c>
      <c r="C109" s="85">
        <f t="shared" ca="1" si="16"/>
        <v>-2.5031942153811255</v>
      </c>
      <c r="D109" s="86">
        <f t="shared" ca="1" si="16"/>
        <v>-1.3468150366079932</v>
      </c>
      <c r="E109" s="97">
        <f t="shared" ca="1" si="10"/>
        <v>-2.5031942153811255</v>
      </c>
      <c r="F109" s="88">
        <f t="shared" ca="1" si="11"/>
        <v>-2.5793685585150699</v>
      </c>
      <c r="G109" s="85">
        <f t="shared" ca="1" si="12"/>
        <v>-25.031942153811254</v>
      </c>
      <c r="H109" s="86">
        <f t="shared" ca="1" si="13"/>
        <v>-12.896842792575349</v>
      </c>
      <c r="I109" s="100">
        <f t="shared" ca="1" si="14"/>
        <v>154.96805784618874</v>
      </c>
      <c r="J109" s="101">
        <f t="shared" ca="1" si="15"/>
        <v>67.103157207424658</v>
      </c>
    </row>
    <row r="110" spans="2:10" x14ac:dyDescent="0.25">
      <c r="B110" s="102">
        <v>92</v>
      </c>
      <c r="C110" s="85">
        <f t="shared" ca="1" si="16"/>
        <v>0.85837508023694042</v>
      </c>
      <c r="D110" s="86">
        <f t="shared" ca="1" si="16"/>
        <v>1.7615418310770796</v>
      </c>
      <c r="E110" s="97">
        <f t="shared" ca="1" si="10"/>
        <v>0.85837508023694042</v>
      </c>
      <c r="F110" s="88">
        <f t="shared" ca="1" si="11"/>
        <v>1.9242585130038279</v>
      </c>
      <c r="G110" s="85">
        <f t="shared" ca="1" si="12"/>
        <v>8.5837508023694049</v>
      </c>
      <c r="H110" s="86">
        <f t="shared" ca="1" si="13"/>
        <v>9.6212925650191394</v>
      </c>
      <c r="I110" s="100">
        <f t="shared" ca="1" si="14"/>
        <v>188.58375080236939</v>
      </c>
      <c r="J110" s="101">
        <f t="shared" ca="1" si="15"/>
        <v>89.621292565019132</v>
      </c>
    </row>
    <row r="111" spans="2:10" x14ac:dyDescent="0.25">
      <c r="B111" s="102">
        <v>93</v>
      </c>
      <c r="C111" s="85">
        <f t="shared" ca="1" si="16"/>
        <v>-0.36882387270405964</v>
      </c>
      <c r="D111" s="86">
        <f t="shared" ca="1" si="16"/>
        <v>-0.3553435476986202</v>
      </c>
      <c r="E111" s="97">
        <f t="shared" ca="1" si="10"/>
        <v>-0.36882387270405964</v>
      </c>
      <c r="F111" s="88">
        <f t="shared" ca="1" si="11"/>
        <v>-0.50556916178133193</v>
      </c>
      <c r="G111" s="85">
        <f t="shared" ca="1" si="12"/>
        <v>-3.6882387270405963</v>
      </c>
      <c r="H111" s="86">
        <f t="shared" ca="1" si="13"/>
        <v>-2.5278458089066596</v>
      </c>
      <c r="I111" s="100">
        <f t="shared" ca="1" si="14"/>
        <v>176.31176127295942</v>
      </c>
      <c r="J111" s="101">
        <f t="shared" ca="1" si="15"/>
        <v>77.472154191093338</v>
      </c>
    </row>
    <row r="112" spans="2:10" x14ac:dyDescent="0.25">
      <c r="B112" s="102">
        <v>94</v>
      </c>
      <c r="C112" s="85">
        <f t="shared" ca="1" si="16"/>
        <v>-2.0542084429471323</v>
      </c>
      <c r="D112" s="86">
        <f t="shared" ca="1" si="16"/>
        <v>0.92775656724766886</v>
      </c>
      <c r="E112" s="97">
        <f t="shared" ca="1" si="10"/>
        <v>-2.0542084429471323</v>
      </c>
      <c r="F112" s="88">
        <f t="shared" ca="1" si="11"/>
        <v>-0.49031981197014418</v>
      </c>
      <c r="G112" s="85">
        <f t="shared" ca="1" si="12"/>
        <v>-20.542084429471323</v>
      </c>
      <c r="H112" s="86">
        <f t="shared" ca="1" si="13"/>
        <v>-2.4515990598507207</v>
      </c>
      <c r="I112" s="100">
        <f t="shared" ca="1" si="14"/>
        <v>159.45791557052868</v>
      </c>
      <c r="J112" s="101">
        <f t="shared" ca="1" si="15"/>
        <v>77.548400940149278</v>
      </c>
    </row>
    <row r="113" spans="2:10" x14ac:dyDescent="0.25">
      <c r="B113" s="102">
        <v>95</v>
      </c>
      <c r="C113" s="85">
        <f t="shared" ca="1" si="16"/>
        <v>3.5769704172042574E-2</v>
      </c>
      <c r="D113" s="86">
        <f t="shared" ca="1" si="16"/>
        <v>0.56175405610381068</v>
      </c>
      <c r="E113" s="97">
        <f t="shared" ca="1" si="10"/>
        <v>3.5769704172042574E-2</v>
      </c>
      <c r="F113" s="88">
        <f t="shared" ca="1" si="11"/>
        <v>0.47086506738627409</v>
      </c>
      <c r="G113" s="85">
        <f t="shared" ca="1" si="12"/>
        <v>0.35769704172042571</v>
      </c>
      <c r="H113" s="86">
        <f t="shared" ca="1" si="13"/>
        <v>2.3543253369313706</v>
      </c>
      <c r="I113" s="100">
        <f t="shared" ca="1" si="14"/>
        <v>180.35769704172043</v>
      </c>
      <c r="J113" s="101">
        <f t="shared" ca="1" si="15"/>
        <v>82.354325336931367</v>
      </c>
    </row>
    <row r="114" spans="2:10" x14ac:dyDescent="0.25">
      <c r="B114" s="102">
        <v>96</v>
      </c>
      <c r="C114" s="85">
        <f t="shared" ca="1" si="16"/>
        <v>3.3488564012483096E-2</v>
      </c>
      <c r="D114" s="86">
        <f t="shared" ca="1" si="16"/>
        <v>-0.27573240039056529</v>
      </c>
      <c r="E114" s="97">
        <f t="shared" ca="1" si="10"/>
        <v>3.3488564012483096E-2</v>
      </c>
      <c r="F114" s="88">
        <f t="shared" ca="1" si="11"/>
        <v>-0.20049278190496239</v>
      </c>
      <c r="G114" s="85">
        <f t="shared" ca="1" si="12"/>
        <v>0.33488564012483096</v>
      </c>
      <c r="H114" s="86">
        <f t="shared" ca="1" si="13"/>
        <v>-1.002463909524812</v>
      </c>
      <c r="I114" s="100">
        <f t="shared" ca="1" si="14"/>
        <v>180.33488564012484</v>
      </c>
      <c r="J114" s="101">
        <f t="shared" ca="1" si="15"/>
        <v>78.997536090475194</v>
      </c>
    </row>
    <row r="115" spans="2:10" x14ac:dyDescent="0.25">
      <c r="B115" s="102">
        <v>97</v>
      </c>
      <c r="C115" s="85">
        <f t="shared" ca="1" si="16"/>
        <v>-1.1991525402818715</v>
      </c>
      <c r="D115" s="86">
        <f t="shared" ca="1" si="16"/>
        <v>-0.51801840487724637</v>
      </c>
      <c r="E115" s="97">
        <f t="shared" ca="1" si="10"/>
        <v>-1.1991525402818715</v>
      </c>
      <c r="F115" s="88">
        <f t="shared" ca="1" si="11"/>
        <v>-1.1339062480709199</v>
      </c>
      <c r="G115" s="85">
        <f t="shared" ca="1" si="12"/>
        <v>-11.991525402818715</v>
      </c>
      <c r="H115" s="86">
        <f t="shared" ca="1" si="13"/>
        <v>-5.6695312403545994</v>
      </c>
      <c r="I115" s="100">
        <f t="shared" ca="1" si="14"/>
        <v>168.00847459718128</v>
      </c>
      <c r="J115" s="101">
        <f t="shared" ca="1" si="15"/>
        <v>74.330468759645399</v>
      </c>
    </row>
    <row r="116" spans="2:10" x14ac:dyDescent="0.25">
      <c r="B116" s="102">
        <v>98</v>
      </c>
      <c r="C116" s="85">
        <f t="shared" ca="1" si="16"/>
        <v>-0.50360037844584848</v>
      </c>
      <c r="D116" s="86">
        <f t="shared" ca="1" si="16"/>
        <v>1.0459466739024474</v>
      </c>
      <c r="E116" s="97">
        <f t="shared" ca="1" si="10"/>
        <v>-0.50360037844584848</v>
      </c>
      <c r="F116" s="88">
        <f t="shared" ca="1" si="11"/>
        <v>0.53459711205444904</v>
      </c>
      <c r="G116" s="85">
        <f t="shared" ca="1" si="12"/>
        <v>-5.0360037844584848</v>
      </c>
      <c r="H116" s="86">
        <f t="shared" ca="1" si="13"/>
        <v>2.6729855602722452</v>
      </c>
      <c r="I116" s="100">
        <f t="shared" ca="1" si="14"/>
        <v>174.96399621554153</v>
      </c>
      <c r="J116" s="101">
        <f t="shared" ca="1" si="15"/>
        <v>82.672985560272252</v>
      </c>
    </row>
    <row r="117" spans="2:10" x14ac:dyDescent="0.25">
      <c r="B117" s="102">
        <v>99</v>
      </c>
      <c r="C117" s="85">
        <f t="shared" ca="1" si="16"/>
        <v>-0.65894560619180353</v>
      </c>
      <c r="D117" s="86">
        <f t="shared" ca="1" si="16"/>
        <v>-0.86755005052027168</v>
      </c>
      <c r="E117" s="97">
        <f t="shared" ca="1" si="10"/>
        <v>-0.65894560619180353</v>
      </c>
      <c r="F117" s="88">
        <f t="shared" ca="1" si="11"/>
        <v>-1.0894074041312996</v>
      </c>
      <c r="G117" s="85">
        <f t="shared" ca="1" si="12"/>
        <v>-6.5894560619180353</v>
      </c>
      <c r="H117" s="86">
        <f t="shared" ca="1" si="13"/>
        <v>-5.4470370206564978</v>
      </c>
      <c r="I117" s="100">
        <f t="shared" ca="1" si="14"/>
        <v>173.41054393808196</v>
      </c>
      <c r="J117" s="101">
        <f t="shared" ca="1" si="15"/>
        <v>74.552962979343505</v>
      </c>
    </row>
    <row r="118" spans="2:10" x14ac:dyDescent="0.25">
      <c r="B118" s="102">
        <v>100</v>
      </c>
      <c r="C118" s="85">
        <f t="shared" ca="1" si="16"/>
        <v>-0.2949161418725359</v>
      </c>
      <c r="D118" s="86">
        <f t="shared" ca="1" si="16"/>
        <v>-0.77401623979933254</v>
      </c>
      <c r="E118" s="97">
        <f t="shared" ca="1" si="10"/>
        <v>-0.2949161418725359</v>
      </c>
      <c r="F118" s="88">
        <f t="shared" ca="1" si="11"/>
        <v>-0.79616267696298759</v>
      </c>
      <c r="G118" s="85">
        <f t="shared" ca="1" si="12"/>
        <v>-2.949161418725359</v>
      </c>
      <c r="H118" s="86">
        <f t="shared" ca="1" si="13"/>
        <v>-3.9808133848149381</v>
      </c>
      <c r="I118" s="100">
        <f t="shared" ca="1" si="14"/>
        <v>177.05083858127463</v>
      </c>
      <c r="J118" s="101">
        <f t="shared" ca="1" si="15"/>
        <v>76.019186615185063</v>
      </c>
    </row>
    <row r="119" spans="2:10" x14ac:dyDescent="0.25">
      <c r="B119" s="102">
        <v>101</v>
      </c>
      <c r="C119" s="85">
        <f t="shared" ref="C119:D138" ca="1" si="17">SQRT(-2*LN(RAND()))*COS(2*PI()*RAND())</f>
        <v>-1.1321483287941738</v>
      </c>
      <c r="D119" s="86">
        <f t="shared" ca="1" si="17"/>
        <v>-1.051145751691595</v>
      </c>
      <c r="E119" s="97">
        <f t="shared" ca="1" si="10"/>
        <v>-1.1321483287941738</v>
      </c>
      <c r="F119" s="88">
        <f t="shared" ca="1" si="11"/>
        <v>-1.5202055986297802</v>
      </c>
      <c r="G119" s="85">
        <f t="shared" ca="1" si="12"/>
        <v>-11.321483287941739</v>
      </c>
      <c r="H119" s="86">
        <f t="shared" ca="1" si="13"/>
        <v>-7.6010279931489011</v>
      </c>
      <c r="I119" s="100">
        <f t="shared" ca="1" si="14"/>
        <v>168.67851671205827</v>
      </c>
      <c r="J119" s="101">
        <f t="shared" ca="1" si="15"/>
        <v>72.398972006851096</v>
      </c>
    </row>
    <row r="120" spans="2:10" x14ac:dyDescent="0.25">
      <c r="B120" s="102">
        <v>102</v>
      </c>
      <c r="C120" s="85">
        <f t="shared" ca="1" si="17"/>
        <v>0.7452832764703804</v>
      </c>
      <c r="D120" s="86">
        <f t="shared" ca="1" si="17"/>
        <v>0.18407580308968122</v>
      </c>
      <c r="E120" s="97">
        <f t="shared" ca="1" si="10"/>
        <v>0.7452832764703804</v>
      </c>
      <c r="F120" s="88">
        <f t="shared" ca="1" si="11"/>
        <v>0.59443060835397321</v>
      </c>
      <c r="G120" s="85">
        <f t="shared" ca="1" si="12"/>
        <v>7.4528327647038042</v>
      </c>
      <c r="H120" s="86">
        <f t="shared" ca="1" si="13"/>
        <v>2.9721530417698663</v>
      </c>
      <c r="I120" s="100">
        <f t="shared" ca="1" si="14"/>
        <v>187.4528327647038</v>
      </c>
      <c r="J120" s="101">
        <f t="shared" ca="1" si="15"/>
        <v>82.972153041769872</v>
      </c>
    </row>
    <row r="121" spans="2:10" x14ac:dyDescent="0.25">
      <c r="B121" s="102">
        <v>103</v>
      </c>
      <c r="C121" s="85">
        <f t="shared" ca="1" si="17"/>
        <v>0.32546070736923249</v>
      </c>
      <c r="D121" s="86">
        <f t="shared" ca="1" si="17"/>
        <v>0.23856034759351039</v>
      </c>
      <c r="E121" s="97">
        <f t="shared" ca="1" si="10"/>
        <v>0.32546070736923249</v>
      </c>
      <c r="F121" s="88">
        <f t="shared" ca="1" si="11"/>
        <v>0.38612470249634778</v>
      </c>
      <c r="G121" s="85">
        <f t="shared" ca="1" si="12"/>
        <v>3.2546070736923252</v>
      </c>
      <c r="H121" s="86">
        <f t="shared" ca="1" si="13"/>
        <v>1.930623512481739</v>
      </c>
      <c r="I121" s="100">
        <f t="shared" ca="1" si="14"/>
        <v>183.25460707369231</v>
      </c>
      <c r="J121" s="101">
        <f t="shared" ca="1" si="15"/>
        <v>81.930623512481745</v>
      </c>
    </row>
    <row r="122" spans="2:10" x14ac:dyDescent="0.25">
      <c r="B122" s="102">
        <v>104</v>
      </c>
      <c r="C122" s="85">
        <f t="shared" ca="1" si="17"/>
        <v>-1.2085649641877199</v>
      </c>
      <c r="D122" s="86">
        <f t="shared" ca="1" si="17"/>
        <v>-2.5096281670334584</v>
      </c>
      <c r="E122" s="97">
        <f t="shared" ca="1" si="10"/>
        <v>-1.2085649641877199</v>
      </c>
      <c r="F122" s="88">
        <f t="shared" ca="1" si="11"/>
        <v>-2.732841512139399</v>
      </c>
      <c r="G122" s="85">
        <f t="shared" ca="1" si="12"/>
        <v>-12.085649641877199</v>
      </c>
      <c r="H122" s="86">
        <f t="shared" ca="1" si="13"/>
        <v>-13.664207560696994</v>
      </c>
      <c r="I122" s="100">
        <f t="shared" ca="1" si="14"/>
        <v>167.91435035812279</v>
      </c>
      <c r="J122" s="101">
        <f t="shared" ca="1" si="15"/>
        <v>66.335792439303006</v>
      </c>
    </row>
    <row r="123" spans="2:10" x14ac:dyDescent="0.25">
      <c r="B123" s="102">
        <v>105</v>
      </c>
      <c r="C123" s="85">
        <f t="shared" ca="1" si="17"/>
        <v>1.1971686243390782</v>
      </c>
      <c r="D123" s="86">
        <f t="shared" ca="1" si="17"/>
        <v>0.59949669814128992</v>
      </c>
      <c r="E123" s="97">
        <f t="shared" ca="1" si="10"/>
        <v>1.1971686243390782</v>
      </c>
      <c r="F123" s="88">
        <f t="shared" ca="1" si="11"/>
        <v>1.1978985331164789</v>
      </c>
      <c r="G123" s="85">
        <f t="shared" ca="1" si="12"/>
        <v>11.971686243390781</v>
      </c>
      <c r="H123" s="86">
        <f t="shared" ca="1" si="13"/>
        <v>5.9894926655823948</v>
      </c>
      <c r="I123" s="100">
        <f t="shared" ca="1" si="14"/>
        <v>191.97168624339079</v>
      </c>
      <c r="J123" s="101">
        <f t="shared" ca="1" si="15"/>
        <v>85.989492665582389</v>
      </c>
    </row>
    <row r="124" spans="2:10" x14ac:dyDescent="0.25">
      <c r="B124" s="102">
        <v>106</v>
      </c>
      <c r="C124" s="85">
        <f t="shared" ca="1" si="17"/>
        <v>-2.0540461521828469E-2</v>
      </c>
      <c r="D124" s="86">
        <f t="shared" ca="1" si="17"/>
        <v>-1.6838031246015674</v>
      </c>
      <c r="E124" s="97">
        <f t="shared" ca="1" si="10"/>
        <v>-2.0540461521828469E-2</v>
      </c>
      <c r="F124" s="88">
        <f t="shared" ca="1" si="11"/>
        <v>-1.3593667765943511</v>
      </c>
      <c r="G124" s="85">
        <f t="shared" ca="1" si="12"/>
        <v>-0.20540461521828468</v>
      </c>
      <c r="H124" s="86">
        <f t="shared" ca="1" si="13"/>
        <v>-6.7968338829717556</v>
      </c>
      <c r="I124" s="100">
        <f t="shared" ca="1" si="14"/>
        <v>179.79459538478173</v>
      </c>
      <c r="J124" s="101">
        <f t="shared" ca="1" si="15"/>
        <v>73.203166117028246</v>
      </c>
    </row>
    <row r="125" spans="2:10" x14ac:dyDescent="0.25">
      <c r="B125" s="102">
        <v>107</v>
      </c>
      <c r="C125" s="85">
        <f t="shared" ca="1" si="17"/>
        <v>1.0583529664003288</v>
      </c>
      <c r="D125" s="86">
        <f t="shared" ca="1" si="17"/>
        <v>-0.61864508258485085</v>
      </c>
      <c r="E125" s="97">
        <f t="shared" ca="1" si="10"/>
        <v>1.0583529664003288</v>
      </c>
      <c r="F125" s="88">
        <f t="shared" ca="1" si="11"/>
        <v>0.14009571377231661</v>
      </c>
      <c r="G125" s="85">
        <f t="shared" ca="1" si="12"/>
        <v>10.583529664003288</v>
      </c>
      <c r="H125" s="86">
        <f t="shared" ca="1" si="13"/>
        <v>0.70047856886158311</v>
      </c>
      <c r="I125" s="100">
        <f t="shared" ca="1" si="14"/>
        <v>190.58352966400329</v>
      </c>
      <c r="J125" s="101">
        <f t="shared" ca="1" si="15"/>
        <v>80.700478568861584</v>
      </c>
    </row>
    <row r="126" spans="2:10" x14ac:dyDescent="0.25">
      <c r="B126" s="102">
        <v>108</v>
      </c>
      <c r="C126" s="85">
        <f t="shared" ca="1" si="17"/>
        <v>-3.1487297301561377E-2</v>
      </c>
      <c r="D126" s="86">
        <f t="shared" ca="1" si="17"/>
        <v>0.11059375290586985</v>
      </c>
      <c r="E126" s="97">
        <f t="shared" ca="1" si="10"/>
        <v>-3.1487297301561377E-2</v>
      </c>
      <c r="F126" s="88">
        <f t="shared" ca="1" si="11"/>
        <v>6.9582623943759067E-2</v>
      </c>
      <c r="G126" s="85">
        <f t="shared" ca="1" si="12"/>
        <v>-0.31487297301561379</v>
      </c>
      <c r="H126" s="86">
        <f t="shared" ca="1" si="13"/>
        <v>0.34791311971879535</v>
      </c>
      <c r="I126" s="100">
        <f t="shared" ca="1" si="14"/>
        <v>179.68512702698439</v>
      </c>
      <c r="J126" s="101">
        <f t="shared" ca="1" si="15"/>
        <v>80.347913119718797</v>
      </c>
    </row>
    <row r="127" spans="2:10" x14ac:dyDescent="0.25">
      <c r="B127" s="102">
        <v>109</v>
      </c>
      <c r="C127" s="85">
        <f t="shared" ca="1" si="17"/>
        <v>0.74884552153041717</v>
      </c>
      <c r="D127" s="86">
        <f t="shared" ca="1" si="17"/>
        <v>-0.5691513310169084</v>
      </c>
      <c r="E127" s="97">
        <f t="shared" ca="1" si="10"/>
        <v>0.74884552153041717</v>
      </c>
      <c r="F127" s="88">
        <f t="shared" ca="1" si="11"/>
        <v>-6.0137518952764757E-3</v>
      </c>
      <c r="G127" s="85">
        <f t="shared" ca="1" si="12"/>
        <v>7.4884552153041719</v>
      </c>
      <c r="H127" s="86">
        <f t="shared" ca="1" si="13"/>
        <v>-3.0068759476382378E-2</v>
      </c>
      <c r="I127" s="100">
        <f t="shared" ca="1" si="14"/>
        <v>187.48845521530419</v>
      </c>
      <c r="J127" s="101">
        <f t="shared" ca="1" si="15"/>
        <v>79.969931240523621</v>
      </c>
    </row>
    <row r="128" spans="2:10" x14ac:dyDescent="0.25">
      <c r="B128" s="102">
        <v>110</v>
      </c>
      <c r="C128" s="85">
        <f t="shared" ca="1" si="17"/>
        <v>0.67535049882665033</v>
      </c>
      <c r="D128" s="86">
        <f t="shared" ca="1" si="17"/>
        <v>-0.11998291494157781</v>
      </c>
      <c r="E128" s="97">
        <f t="shared" ca="1" si="10"/>
        <v>0.67535049882665033</v>
      </c>
      <c r="F128" s="88">
        <f t="shared" ca="1" si="11"/>
        <v>0.30922396734272795</v>
      </c>
      <c r="G128" s="85">
        <f t="shared" ca="1" si="12"/>
        <v>6.7535049882665028</v>
      </c>
      <c r="H128" s="86">
        <f t="shared" ca="1" si="13"/>
        <v>1.5461198367136397</v>
      </c>
      <c r="I128" s="100">
        <f t="shared" ca="1" si="14"/>
        <v>186.75350498826651</v>
      </c>
      <c r="J128" s="101">
        <f t="shared" ca="1" si="15"/>
        <v>81.546119836713643</v>
      </c>
    </row>
    <row r="129" spans="2:10" x14ac:dyDescent="0.25">
      <c r="B129" s="102">
        <v>111</v>
      </c>
      <c r="C129" s="85">
        <f t="shared" ca="1" si="17"/>
        <v>-0.82475609549545803</v>
      </c>
      <c r="D129" s="86">
        <f t="shared" ca="1" si="17"/>
        <v>-0.48427002145954279</v>
      </c>
      <c r="E129" s="97">
        <f t="shared" ca="1" si="10"/>
        <v>-0.82475609549545803</v>
      </c>
      <c r="F129" s="88">
        <f t="shared" ca="1" si="11"/>
        <v>-0.882269674464909</v>
      </c>
      <c r="G129" s="85">
        <f t="shared" ca="1" si="12"/>
        <v>-8.2475609549545794</v>
      </c>
      <c r="H129" s="86">
        <f t="shared" ca="1" si="13"/>
        <v>-4.4113483723245448</v>
      </c>
      <c r="I129" s="100">
        <f t="shared" ca="1" si="14"/>
        <v>171.75243904504543</v>
      </c>
      <c r="J129" s="101">
        <f t="shared" ca="1" si="15"/>
        <v>75.588651627675461</v>
      </c>
    </row>
    <row r="130" spans="2:10" x14ac:dyDescent="0.25">
      <c r="B130" s="102">
        <v>112</v>
      </c>
      <c r="C130" s="85">
        <f t="shared" ca="1" si="17"/>
        <v>1.0055572002823492</v>
      </c>
      <c r="D130" s="86">
        <f t="shared" ca="1" si="17"/>
        <v>1.1941782659428606</v>
      </c>
      <c r="E130" s="97">
        <f t="shared" ca="1" si="10"/>
        <v>1.0055572002823492</v>
      </c>
      <c r="F130" s="88">
        <f t="shared" ca="1" si="11"/>
        <v>1.558676932923698</v>
      </c>
      <c r="G130" s="85">
        <f t="shared" ca="1" si="12"/>
        <v>10.055572002823492</v>
      </c>
      <c r="H130" s="86">
        <f t="shared" ca="1" si="13"/>
        <v>7.7933846646184897</v>
      </c>
      <c r="I130" s="100">
        <f t="shared" ca="1" si="14"/>
        <v>190.05557200282348</v>
      </c>
      <c r="J130" s="101">
        <f t="shared" ca="1" si="15"/>
        <v>87.793384664618486</v>
      </c>
    </row>
    <row r="131" spans="2:10" x14ac:dyDescent="0.25">
      <c r="B131" s="102">
        <v>113</v>
      </c>
      <c r="C131" s="85">
        <f t="shared" ca="1" si="17"/>
        <v>1.8032027517339808</v>
      </c>
      <c r="D131" s="86">
        <f t="shared" ca="1" si="17"/>
        <v>1.178295161650238</v>
      </c>
      <c r="E131" s="97">
        <f t="shared" ca="1" si="10"/>
        <v>1.8032027517339808</v>
      </c>
      <c r="F131" s="88">
        <f t="shared" ca="1" si="11"/>
        <v>2.0245577803605785</v>
      </c>
      <c r="G131" s="85">
        <f t="shared" ca="1" si="12"/>
        <v>18.032027517339809</v>
      </c>
      <c r="H131" s="86">
        <f t="shared" ca="1" si="13"/>
        <v>10.122788901802892</v>
      </c>
      <c r="I131" s="100">
        <f t="shared" ca="1" si="14"/>
        <v>198.0320275173398</v>
      </c>
      <c r="J131" s="101">
        <f t="shared" ca="1" si="15"/>
        <v>90.122788901802892</v>
      </c>
    </row>
    <row r="132" spans="2:10" x14ac:dyDescent="0.25">
      <c r="B132" s="102">
        <v>114</v>
      </c>
      <c r="C132" s="85">
        <f t="shared" ca="1" si="17"/>
        <v>1.8650971020142693</v>
      </c>
      <c r="D132" s="86">
        <f t="shared" ca="1" si="17"/>
        <v>0.11851484837603382</v>
      </c>
      <c r="E132" s="97">
        <f t="shared" ca="1" si="10"/>
        <v>1.8650971020142693</v>
      </c>
      <c r="F132" s="88">
        <f t="shared" ca="1" si="11"/>
        <v>1.2138701399093885</v>
      </c>
      <c r="G132" s="85">
        <f t="shared" ca="1" si="12"/>
        <v>18.650971020142691</v>
      </c>
      <c r="H132" s="86">
        <f t="shared" ca="1" si="13"/>
        <v>6.0693506995469431</v>
      </c>
      <c r="I132" s="100">
        <f t="shared" ca="1" si="14"/>
        <v>198.65097102014269</v>
      </c>
      <c r="J132" s="101">
        <f t="shared" ca="1" si="15"/>
        <v>86.069350699546945</v>
      </c>
    </row>
    <row r="133" spans="2:10" x14ac:dyDescent="0.25">
      <c r="B133" s="102">
        <v>115</v>
      </c>
      <c r="C133" s="85">
        <f t="shared" ca="1" si="17"/>
        <v>0.92774579093416321</v>
      </c>
      <c r="D133" s="86">
        <f t="shared" ca="1" si="17"/>
        <v>-1.29061543870715</v>
      </c>
      <c r="E133" s="97">
        <f t="shared" ca="1" si="10"/>
        <v>0.92774579093416321</v>
      </c>
      <c r="F133" s="88">
        <f t="shared" ca="1" si="11"/>
        <v>-0.47584487640522211</v>
      </c>
      <c r="G133" s="85">
        <f t="shared" ca="1" si="12"/>
        <v>9.2774579093416314</v>
      </c>
      <c r="H133" s="86">
        <f t="shared" ca="1" si="13"/>
        <v>-2.3792243820261105</v>
      </c>
      <c r="I133" s="100">
        <f t="shared" ca="1" si="14"/>
        <v>189.27745790934162</v>
      </c>
      <c r="J133" s="101">
        <f t="shared" ca="1" si="15"/>
        <v>77.620775617973891</v>
      </c>
    </row>
    <row r="134" spans="2:10" x14ac:dyDescent="0.25">
      <c r="B134" s="102">
        <v>116</v>
      </c>
      <c r="C134" s="85">
        <f t="shared" ca="1" si="17"/>
        <v>-0.9549802201133365</v>
      </c>
      <c r="D134" s="86">
        <f t="shared" ca="1" si="17"/>
        <v>0.46181781643314884</v>
      </c>
      <c r="E134" s="97">
        <f t="shared" ca="1" si="10"/>
        <v>-0.9549802201133365</v>
      </c>
      <c r="F134" s="88">
        <f t="shared" ca="1" si="11"/>
        <v>-0.20353387892148284</v>
      </c>
      <c r="G134" s="85">
        <f t="shared" ca="1" si="12"/>
        <v>-9.5498022011333656</v>
      </c>
      <c r="H134" s="86">
        <f t="shared" ca="1" si="13"/>
        <v>-1.0176693946074142</v>
      </c>
      <c r="I134" s="100">
        <f t="shared" ca="1" si="14"/>
        <v>170.45019779886664</v>
      </c>
      <c r="J134" s="101">
        <f t="shared" ca="1" si="15"/>
        <v>78.98233060539259</v>
      </c>
    </row>
    <row r="135" spans="2:10" x14ac:dyDescent="0.25">
      <c r="B135" s="102">
        <v>117</v>
      </c>
      <c r="C135" s="85">
        <f t="shared" ca="1" si="17"/>
        <v>2.428504933012396</v>
      </c>
      <c r="D135" s="86">
        <f t="shared" ca="1" si="17"/>
        <v>1.8555942436322073</v>
      </c>
      <c r="E135" s="97">
        <f t="shared" ca="1" si="10"/>
        <v>2.428504933012396</v>
      </c>
      <c r="F135" s="88">
        <f t="shared" ca="1" si="11"/>
        <v>2.9415783547132035</v>
      </c>
      <c r="G135" s="85">
        <f t="shared" ca="1" si="12"/>
        <v>24.285049330123961</v>
      </c>
      <c r="H135" s="86">
        <f t="shared" ca="1" si="13"/>
        <v>14.707891773566018</v>
      </c>
      <c r="I135" s="100">
        <f t="shared" ca="1" si="14"/>
        <v>204.28504933012397</v>
      </c>
      <c r="J135" s="101">
        <f t="shared" ca="1" si="15"/>
        <v>94.707891773566018</v>
      </c>
    </row>
    <row r="136" spans="2:10" x14ac:dyDescent="0.25">
      <c r="B136" s="102">
        <v>118</v>
      </c>
      <c r="C136" s="85">
        <f t="shared" ca="1" si="17"/>
        <v>0.33729946254643944</v>
      </c>
      <c r="D136" s="86">
        <f t="shared" ca="1" si="17"/>
        <v>0.78514066771437008</v>
      </c>
      <c r="E136" s="97">
        <f t="shared" ca="1" si="10"/>
        <v>0.33729946254643944</v>
      </c>
      <c r="F136" s="88">
        <f t="shared" ca="1" si="11"/>
        <v>0.83049221169935983</v>
      </c>
      <c r="G136" s="85">
        <f t="shared" ca="1" si="12"/>
        <v>3.3729946254643943</v>
      </c>
      <c r="H136" s="86">
        <f t="shared" ca="1" si="13"/>
        <v>4.1524610584967991</v>
      </c>
      <c r="I136" s="100">
        <f t="shared" ca="1" si="14"/>
        <v>183.3729946254644</v>
      </c>
      <c r="J136" s="101">
        <f t="shared" ca="1" si="15"/>
        <v>84.152461058496797</v>
      </c>
    </row>
    <row r="137" spans="2:10" x14ac:dyDescent="0.25">
      <c r="B137" s="102">
        <v>119</v>
      </c>
      <c r="C137" s="85">
        <f t="shared" ca="1" si="17"/>
        <v>0.59731008269738683</v>
      </c>
      <c r="D137" s="86">
        <f t="shared" ca="1" si="17"/>
        <v>-0.36834657637644375</v>
      </c>
      <c r="E137" s="97">
        <f t="shared" ca="1" si="10"/>
        <v>0.59731008269738683</v>
      </c>
      <c r="F137" s="88">
        <f t="shared" ca="1" si="11"/>
        <v>6.3708788517277071E-2</v>
      </c>
      <c r="G137" s="85">
        <f t="shared" ca="1" si="12"/>
        <v>5.9731008269738686</v>
      </c>
      <c r="H137" s="86">
        <f t="shared" ca="1" si="13"/>
        <v>0.31854394258638535</v>
      </c>
      <c r="I137" s="100">
        <f t="shared" ca="1" si="14"/>
        <v>185.97310082697388</v>
      </c>
      <c r="J137" s="101">
        <f t="shared" ca="1" si="15"/>
        <v>80.318543942586388</v>
      </c>
    </row>
    <row r="138" spans="2:10" x14ac:dyDescent="0.25">
      <c r="B138" s="102">
        <v>120</v>
      </c>
      <c r="C138" s="85">
        <f t="shared" ca="1" si="17"/>
        <v>-0.76132508070836957</v>
      </c>
      <c r="D138" s="86">
        <f t="shared" ca="1" si="17"/>
        <v>-1.1653958603348167</v>
      </c>
      <c r="E138" s="97">
        <f t="shared" ca="1" si="10"/>
        <v>-0.76132508070836957</v>
      </c>
      <c r="F138" s="88">
        <f t="shared" ca="1" si="11"/>
        <v>-1.3891117366928751</v>
      </c>
      <c r="G138" s="85">
        <f t="shared" ca="1" si="12"/>
        <v>-7.6132508070836957</v>
      </c>
      <c r="H138" s="86">
        <f t="shared" ca="1" si="13"/>
        <v>-6.9455586834643759</v>
      </c>
      <c r="I138" s="100">
        <f t="shared" ca="1" si="14"/>
        <v>172.38674919291631</v>
      </c>
      <c r="J138" s="101">
        <f t="shared" ca="1" si="15"/>
        <v>73.05444131653563</v>
      </c>
    </row>
    <row r="139" spans="2:10" x14ac:dyDescent="0.25">
      <c r="B139" s="102">
        <v>121</v>
      </c>
      <c r="C139" s="85">
        <f t="shared" ref="C139:D158" ca="1" si="18">SQRT(-2*LN(RAND()))*COS(2*PI()*RAND())</f>
        <v>2.1002250761713719</v>
      </c>
      <c r="D139" s="86">
        <f t="shared" ca="1" si="18"/>
        <v>-1.3887585031123397</v>
      </c>
      <c r="E139" s="97">
        <f t="shared" ca="1" si="10"/>
        <v>2.1002250761713719</v>
      </c>
      <c r="F139" s="88">
        <f t="shared" ca="1" si="11"/>
        <v>0.14912824321295126</v>
      </c>
      <c r="G139" s="85">
        <f t="shared" ca="1" si="12"/>
        <v>21.002250761713718</v>
      </c>
      <c r="H139" s="86">
        <f t="shared" ca="1" si="13"/>
        <v>0.74564121606475631</v>
      </c>
      <c r="I139" s="100">
        <f t="shared" ca="1" si="14"/>
        <v>201.00225076171373</v>
      </c>
      <c r="J139" s="101">
        <f t="shared" ca="1" si="15"/>
        <v>80.745641216064755</v>
      </c>
    </row>
    <row r="140" spans="2:10" x14ac:dyDescent="0.25">
      <c r="B140" s="102">
        <v>122</v>
      </c>
      <c r="C140" s="85">
        <f t="shared" ca="1" si="18"/>
        <v>0.76442384197139934</v>
      </c>
      <c r="D140" s="86">
        <f t="shared" ca="1" si="18"/>
        <v>-1.7207562364374189</v>
      </c>
      <c r="E140" s="97">
        <f t="shared" ca="1" si="10"/>
        <v>0.76442384197139934</v>
      </c>
      <c r="F140" s="88">
        <f t="shared" ca="1" si="11"/>
        <v>-0.91795068396709567</v>
      </c>
      <c r="G140" s="85">
        <f t="shared" ca="1" si="12"/>
        <v>7.644238419713993</v>
      </c>
      <c r="H140" s="86">
        <f t="shared" ca="1" si="13"/>
        <v>-4.5897534198354784</v>
      </c>
      <c r="I140" s="100">
        <f t="shared" ca="1" si="14"/>
        <v>187.64423841971399</v>
      </c>
      <c r="J140" s="101">
        <f t="shared" ca="1" si="15"/>
        <v>75.410246580164525</v>
      </c>
    </row>
    <row r="141" spans="2:10" x14ac:dyDescent="0.25">
      <c r="B141" s="102">
        <v>123</v>
      </c>
      <c r="C141" s="85">
        <f t="shared" ca="1" si="18"/>
        <v>1.5273785352035236E-2</v>
      </c>
      <c r="D141" s="86">
        <f t="shared" ca="1" si="18"/>
        <v>-0.43461364640019129</v>
      </c>
      <c r="E141" s="97">
        <f t="shared" ca="1" si="10"/>
        <v>1.5273785352035236E-2</v>
      </c>
      <c r="F141" s="88">
        <f t="shared" ca="1" si="11"/>
        <v>-0.33852664590893189</v>
      </c>
      <c r="G141" s="85">
        <f t="shared" ca="1" si="12"/>
        <v>0.15273785352035235</v>
      </c>
      <c r="H141" s="86">
        <f t="shared" ca="1" si="13"/>
        <v>-1.6926332295446596</v>
      </c>
      <c r="I141" s="100">
        <f t="shared" ca="1" si="14"/>
        <v>180.15273785352036</v>
      </c>
      <c r="J141" s="101">
        <f t="shared" ca="1" si="15"/>
        <v>78.307366770455346</v>
      </c>
    </row>
    <row r="142" spans="2:10" x14ac:dyDescent="0.25">
      <c r="B142" s="102">
        <v>124</v>
      </c>
      <c r="C142" s="85">
        <f t="shared" ca="1" si="18"/>
        <v>0.1620131806381469</v>
      </c>
      <c r="D142" s="86">
        <f t="shared" ca="1" si="18"/>
        <v>6.85007256339548E-3</v>
      </c>
      <c r="E142" s="97">
        <f t="shared" ca="1" si="10"/>
        <v>0.1620131806381469</v>
      </c>
      <c r="F142" s="88">
        <f t="shared" ca="1" si="11"/>
        <v>0.10268796643360452</v>
      </c>
      <c r="G142" s="85">
        <f t="shared" ca="1" si="12"/>
        <v>1.6201318063814689</v>
      </c>
      <c r="H142" s="86">
        <f t="shared" ca="1" si="13"/>
        <v>0.51343983216802258</v>
      </c>
      <c r="I142" s="100">
        <f t="shared" ca="1" si="14"/>
        <v>181.62013180638147</v>
      </c>
      <c r="J142" s="101">
        <f t="shared" ca="1" si="15"/>
        <v>80.513439832168018</v>
      </c>
    </row>
    <row r="143" spans="2:10" x14ac:dyDescent="0.25">
      <c r="B143" s="102">
        <v>125</v>
      </c>
      <c r="C143" s="85">
        <f t="shared" ca="1" si="18"/>
        <v>-0.2450542426934619</v>
      </c>
      <c r="D143" s="86">
        <f t="shared" ca="1" si="18"/>
        <v>0.87549412609709831</v>
      </c>
      <c r="E143" s="97">
        <f t="shared" ca="1" si="10"/>
        <v>-0.2450542426934619</v>
      </c>
      <c r="F143" s="88">
        <f t="shared" ca="1" si="11"/>
        <v>0.5533627552616015</v>
      </c>
      <c r="G143" s="85">
        <f t="shared" ca="1" si="12"/>
        <v>-2.4505424269346192</v>
      </c>
      <c r="H143" s="86">
        <f t="shared" ca="1" si="13"/>
        <v>2.7668137763080076</v>
      </c>
      <c r="I143" s="100">
        <f t="shared" ca="1" si="14"/>
        <v>177.54945757306538</v>
      </c>
      <c r="J143" s="101">
        <f t="shared" ca="1" si="15"/>
        <v>82.766813776308013</v>
      </c>
    </row>
    <row r="144" spans="2:10" x14ac:dyDescent="0.25">
      <c r="B144" s="102">
        <v>126</v>
      </c>
      <c r="C144" s="85">
        <f t="shared" ca="1" si="18"/>
        <v>1.6241796587162549</v>
      </c>
      <c r="D144" s="86">
        <f t="shared" ca="1" si="18"/>
        <v>-0.42936304752309357</v>
      </c>
      <c r="E144" s="97">
        <f t="shared" ca="1" si="10"/>
        <v>1.6241796587162549</v>
      </c>
      <c r="F144" s="88">
        <f t="shared" ca="1" si="11"/>
        <v>0.63101735721127805</v>
      </c>
      <c r="G144" s="85">
        <f t="shared" ca="1" si="12"/>
        <v>16.24179658716255</v>
      </c>
      <c r="H144" s="86">
        <f t="shared" ca="1" si="13"/>
        <v>3.1550867860563905</v>
      </c>
      <c r="I144" s="100">
        <f t="shared" ca="1" si="14"/>
        <v>196.24179658716255</v>
      </c>
      <c r="J144" s="101">
        <f t="shared" ca="1" si="15"/>
        <v>83.155086786056387</v>
      </c>
    </row>
    <row r="145" spans="2:10" x14ac:dyDescent="0.25">
      <c r="B145" s="102">
        <v>127</v>
      </c>
      <c r="C145" s="85">
        <f t="shared" ca="1" si="18"/>
        <v>-1.7857215446509673</v>
      </c>
      <c r="D145" s="86">
        <f t="shared" ca="1" si="18"/>
        <v>0.87296411833055332</v>
      </c>
      <c r="E145" s="97">
        <f t="shared" ca="1" si="10"/>
        <v>-1.7857215446509673</v>
      </c>
      <c r="F145" s="88">
        <f t="shared" ca="1" si="11"/>
        <v>-0.37306163212613774</v>
      </c>
      <c r="G145" s="85">
        <f t="shared" ca="1" si="12"/>
        <v>-17.857215446509674</v>
      </c>
      <c r="H145" s="86">
        <f t="shared" ca="1" si="13"/>
        <v>-1.8653081606306887</v>
      </c>
      <c r="I145" s="100">
        <f t="shared" ca="1" si="14"/>
        <v>162.14278455349032</v>
      </c>
      <c r="J145" s="101">
        <f t="shared" ca="1" si="15"/>
        <v>78.13469183936931</v>
      </c>
    </row>
    <row r="146" spans="2:10" x14ac:dyDescent="0.25">
      <c r="B146" s="102">
        <v>128</v>
      </c>
      <c r="C146" s="85">
        <f t="shared" ca="1" si="18"/>
        <v>-0.61407941806796573</v>
      </c>
      <c r="D146" s="86">
        <f t="shared" ca="1" si="18"/>
        <v>-5.3616876644916697E-2</v>
      </c>
      <c r="E146" s="97">
        <f t="shared" ca="1" si="10"/>
        <v>-0.61407941806796573</v>
      </c>
      <c r="F146" s="88">
        <f t="shared" ca="1" si="11"/>
        <v>-0.41134115215671274</v>
      </c>
      <c r="G146" s="85">
        <f t="shared" ca="1" si="12"/>
        <v>-6.1407941806796575</v>
      </c>
      <c r="H146" s="86">
        <f t="shared" ca="1" si="13"/>
        <v>-2.0567057607835637</v>
      </c>
      <c r="I146" s="100">
        <f t="shared" ca="1" si="14"/>
        <v>173.85920581932035</v>
      </c>
      <c r="J146" s="101">
        <f t="shared" ca="1" si="15"/>
        <v>77.943294239216442</v>
      </c>
    </row>
    <row r="147" spans="2:10" x14ac:dyDescent="0.25">
      <c r="B147" s="102">
        <v>129</v>
      </c>
      <c r="C147" s="85">
        <f t="shared" ca="1" si="18"/>
        <v>0.62678905048720346</v>
      </c>
      <c r="D147" s="86">
        <f t="shared" ca="1" si="18"/>
        <v>1.4805676096544336</v>
      </c>
      <c r="E147" s="97">
        <f t="shared" ref="E147:E210" ca="1" si="19">C147</f>
        <v>0.62678905048720346</v>
      </c>
      <c r="F147" s="88">
        <f t="shared" ref="F147:F210" ca="1" si="20">C147*$H$7+D147*SQRT(1-$H$7^2)</f>
        <v>1.5605275180158691</v>
      </c>
      <c r="G147" s="85">
        <f t="shared" ref="G147:G210" ca="1" si="21">E147*$H$5</f>
        <v>6.2678905048720344</v>
      </c>
      <c r="H147" s="86">
        <f t="shared" ref="H147:H210" ca="1" si="22">F147*$I$5</f>
        <v>7.8026375900793452</v>
      </c>
      <c r="I147" s="100">
        <f t="shared" ref="I147:I210" ca="1" si="23">G147+$H$4</f>
        <v>186.26789050487204</v>
      </c>
      <c r="J147" s="101">
        <f t="shared" ref="J147:J210" ca="1" si="24">H147+$I$4</f>
        <v>87.802637590079343</v>
      </c>
    </row>
    <row r="148" spans="2:10" x14ac:dyDescent="0.25">
      <c r="B148" s="102">
        <v>130</v>
      </c>
      <c r="C148" s="85">
        <f t="shared" ca="1" si="18"/>
        <v>1.1692526755127841</v>
      </c>
      <c r="D148" s="86">
        <f t="shared" ca="1" si="18"/>
        <v>-1.052912933413849</v>
      </c>
      <c r="E148" s="97">
        <f t="shared" ca="1" si="19"/>
        <v>1.1692526755127841</v>
      </c>
      <c r="F148" s="88">
        <f t="shared" ca="1" si="20"/>
        <v>-0.14077874142340874</v>
      </c>
      <c r="G148" s="85">
        <f t="shared" ca="1" si="21"/>
        <v>11.69252675512784</v>
      </c>
      <c r="H148" s="86">
        <f t="shared" ca="1" si="22"/>
        <v>-0.70389370711704369</v>
      </c>
      <c r="I148" s="100">
        <f t="shared" ca="1" si="23"/>
        <v>191.69252675512783</v>
      </c>
      <c r="J148" s="101">
        <f t="shared" ca="1" si="24"/>
        <v>79.296106292882953</v>
      </c>
    </row>
    <row r="149" spans="2:10" x14ac:dyDescent="0.25">
      <c r="B149" s="102">
        <v>131</v>
      </c>
      <c r="C149" s="85">
        <f t="shared" ca="1" si="18"/>
        <v>-0.24214812870734703</v>
      </c>
      <c r="D149" s="86">
        <f t="shared" ca="1" si="18"/>
        <v>-7.2681979449578257E-2</v>
      </c>
      <c r="E149" s="97">
        <f t="shared" ca="1" si="19"/>
        <v>-0.24214812870734703</v>
      </c>
      <c r="F149" s="88">
        <f t="shared" ca="1" si="20"/>
        <v>-0.20343446078407085</v>
      </c>
      <c r="G149" s="85">
        <f t="shared" ca="1" si="21"/>
        <v>-2.4214812870734703</v>
      </c>
      <c r="H149" s="86">
        <f t="shared" ca="1" si="22"/>
        <v>-1.0171723039203542</v>
      </c>
      <c r="I149" s="100">
        <f t="shared" ca="1" si="23"/>
        <v>177.57851871292652</v>
      </c>
      <c r="J149" s="101">
        <f t="shared" ca="1" si="24"/>
        <v>78.982827696079653</v>
      </c>
    </row>
    <row r="150" spans="2:10" x14ac:dyDescent="0.25">
      <c r="B150" s="102">
        <v>132</v>
      </c>
      <c r="C150" s="85">
        <f t="shared" ca="1" si="18"/>
        <v>0.23666586863269598</v>
      </c>
      <c r="D150" s="86">
        <f t="shared" ca="1" si="18"/>
        <v>-1.1125199216067627</v>
      </c>
      <c r="E150" s="97">
        <f t="shared" ca="1" si="19"/>
        <v>0.23666586863269598</v>
      </c>
      <c r="F150" s="88">
        <f t="shared" ca="1" si="20"/>
        <v>-0.74801641610579261</v>
      </c>
      <c r="G150" s="85">
        <f t="shared" ca="1" si="21"/>
        <v>2.3666586863269599</v>
      </c>
      <c r="H150" s="86">
        <f t="shared" ca="1" si="22"/>
        <v>-3.7400820805289632</v>
      </c>
      <c r="I150" s="100">
        <f t="shared" ca="1" si="23"/>
        <v>182.36665868632696</v>
      </c>
      <c r="J150" s="101">
        <f t="shared" ca="1" si="24"/>
        <v>76.259917919471036</v>
      </c>
    </row>
    <row r="151" spans="2:10" x14ac:dyDescent="0.25">
      <c r="B151" s="102">
        <v>133</v>
      </c>
      <c r="C151" s="85">
        <f t="shared" ca="1" si="18"/>
        <v>0.77352630916422105</v>
      </c>
      <c r="D151" s="86">
        <f t="shared" ca="1" si="18"/>
        <v>0.7587623940181919</v>
      </c>
      <c r="E151" s="97">
        <f t="shared" ca="1" si="19"/>
        <v>0.77352630916422105</v>
      </c>
      <c r="F151" s="88">
        <f t="shared" ca="1" si="20"/>
        <v>1.0711257007130861</v>
      </c>
      <c r="G151" s="85">
        <f t="shared" ca="1" si="21"/>
        <v>7.73526309164221</v>
      </c>
      <c r="H151" s="86">
        <f t="shared" ca="1" si="22"/>
        <v>5.3556285035654305</v>
      </c>
      <c r="I151" s="100">
        <f t="shared" ca="1" si="23"/>
        <v>187.7352630916422</v>
      </c>
      <c r="J151" s="101">
        <f t="shared" ca="1" si="24"/>
        <v>85.355628503565427</v>
      </c>
    </row>
    <row r="152" spans="2:10" x14ac:dyDescent="0.25">
      <c r="B152" s="102">
        <v>134</v>
      </c>
      <c r="C152" s="85">
        <f t="shared" ca="1" si="18"/>
        <v>0.87363038671519899</v>
      </c>
      <c r="D152" s="86">
        <f t="shared" ca="1" si="18"/>
        <v>-0.46248756165870381</v>
      </c>
      <c r="E152" s="97">
        <f t="shared" ca="1" si="19"/>
        <v>0.87363038671519899</v>
      </c>
      <c r="F152" s="88">
        <f t="shared" ca="1" si="20"/>
        <v>0.15418818270215634</v>
      </c>
      <c r="G152" s="85">
        <f t="shared" ca="1" si="21"/>
        <v>8.7363038671519906</v>
      </c>
      <c r="H152" s="86">
        <f t="shared" ca="1" si="22"/>
        <v>0.77094091351078164</v>
      </c>
      <c r="I152" s="100">
        <f t="shared" ca="1" si="23"/>
        <v>188.736303867152</v>
      </c>
      <c r="J152" s="101">
        <f t="shared" ca="1" si="24"/>
        <v>80.770940913510785</v>
      </c>
    </row>
    <row r="153" spans="2:10" x14ac:dyDescent="0.25">
      <c r="B153" s="102">
        <v>135</v>
      </c>
      <c r="C153" s="85">
        <f t="shared" ca="1" si="18"/>
        <v>0.85543638263946753</v>
      </c>
      <c r="D153" s="86">
        <f t="shared" ca="1" si="18"/>
        <v>-1.7768145491811789</v>
      </c>
      <c r="E153" s="97">
        <f t="shared" ca="1" si="19"/>
        <v>0.85543638263946753</v>
      </c>
      <c r="F153" s="88">
        <f t="shared" ca="1" si="20"/>
        <v>-0.90818980976126273</v>
      </c>
      <c r="G153" s="85">
        <f t="shared" ca="1" si="21"/>
        <v>8.5543638263946757</v>
      </c>
      <c r="H153" s="86">
        <f t="shared" ca="1" si="22"/>
        <v>-4.540949048806314</v>
      </c>
      <c r="I153" s="100">
        <f t="shared" ca="1" si="23"/>
        <v>188.55436382639468</v>
      </c>
      <c r="J153" s="101">
        <f t="shared" ca="1" si="24"/>
        <v>75.459050951193689</v>
      </c>
    </row>
    <row r="154" spans="2:10" x14ac:dyDescent="0.25">
      <c r="B154" s="102">
        <v>136</v>
      </c>
      <c r="C154" s="85">
        <f t="shared" ca="1" si="18"/>
        <v>0.37837991581489705</v>
      </c>
      <c r="D154" s="86">
        <f t="shared" ca="1" si="18"/>
        <v>0.94945335741578729</v>
      </c>
      <c r="E154" s="97">
        <f t="shared" ca="1" si="19"/>
        <v>0.37837991581489705</v>
      </c>
      <c r="F154" s="88">
        <f t="shared" ca="1" si="20"/>
        <v>0.98659063542156811</v>
      </c>
      <c r="G154" s="85">
        <f t="shared" ca="1" si="21"/>
        <v>3.7837991581489705</v>
      </c>
      <c r="H154" s="86">
        <f t="shared" ca="1" si="22"/>
        <v>4.9329531771078408</v>
      </c>
      <c r="I154" s="100">
        <f t="shared" ca="1" si="23"/>
        <v>183.78379915814898</v>
      </c>
      <c r="J154" s="101">
        <f t="shared" ca="1" si="24"/>
        <v>84.932953177107834</v>
      </c>
    </row>
    <row r="155" spans="2:10" x14ac:dyDescent="0.25">
      <c r="B155" s="102">
        <v>137</v>
      </c>
      <c r="C155" s="85">
        <f t="shared" ca="1" si="18"/>
        <v>0.10533608187464547</v>
      </c>
      <c r="D155" s="86">
        <f t="shared" ca="1" si="18"/>
        <v>0.37735916454452972</v>
      </c>
      <c r="E155" s="97">
        <f t="shared" ca="1" si="19"/>
        <v>0.10533608187464547</v>
      </c>
      <c r="F155" s="88">
        <f t="shared" ca="1" si="20"/>
        <v>0.36508898076041107</v>
      </c>
      <c r="G155" s="85">
        <f t="shared" ca="1" si="21"/>
        <v>1.0533608187464547</v>
      </c>
      <c r="H155" s="86">
        <f t="shared" ca="1" si="22"/>
        <v>1.8254449038020555</v>
      </c>
      <c r="I155" s="100">
        <f t="shared" ca="1" si="23"/>
        <v>181.05336081874646</v>
      </c>
      <c r="J155" s="101">
        <f t="shared" ca="1" si="24"/>
        <v>81.825444903802051</v>
      </c>
    </row>
    <row r="156" spans="2:10" x14ac:dyDescent="0.25">
      <c r="B156" s="102">
        <v>138</v>
      </c>
      <c r="C156" s="85">
        <f t="shared" ca="1" si="18"/>
        <v>-1.2754434800122307</v>
      </c>
      <c r="D156" s="86">
        <f t="shared" ca="1" si="18"/>
        <v>-0.63395209483721482</v>
      </c>
      <c r="E156" s="97">
        <f t="shared" ca="1" si="19"/>
        <v>-1.2754434800122307</v>
      </c>
      <c r="F156" s="88">
        <f t="shared" ca="1" si="20"/>
        <v>-1.2724277638771104</v>
      </c>
      <c r="G156" s="85">
        <f t="shared" ca="1" si="21"/>
        <v>-12.754434800122308</v>
      </c>
      <c r="H156" s="86">
        <f t="shared" ca="1" si="22"/>
        <v>-6.3621388193855521</v>
      </c>
      <c r="I156" s="100">
        <f t="shared" ca="1" si="23"/>
        <v>167.24556519987769</v>
      </c>
      <c r="J156" s="101">
        <f t="shared" ca="1" si="24"/>
        <v>73.637861180614451</v>
      </c>
    </row>
    <row r="157" spans="2:10" x14ac:dyDescent="0.25">
      <c r="B157" s="102">
        <v>139</v>
      </c>
      <c r="C157" s="85">
        <f t="shared" ca="1" si="18"/>
        <v>-2.1190160317607893</v>
      </c>
      <c r="D157" s="86">
        <f t="shared" ca="1" si="18"/>
        <v>-6.6241196721361167E-2</v>
      </c>
      <c r="E157" s="97">
        <f t="shared" ca="1" si="19"/>
        <v>-2.1190160317607893</v>
      </c>
      <c r="F157" s="88">
        <f t="shared" ca="1" si="20"/>
        <v>-1.3244025764335625</v>
      </c>
      <c r="G157" s="85">
        <f t="shared" ca="1" si="21"/>
        <v>-21.190160317607894</v>
      </c>
      <c r="H157" s="86">
        <f t="shared" ca="1" si="22"/>
        <v>-6.6220128821678124</v>
      </c>
      <c r="I157" s="100">
        <f t="shared" ca="1" si="23"/>
        <v>158.8098396823921</v>
      </c>
      <c r="J157" s="101">
        <f t="shared" ca="1" si="24"/>
        <v>73.377987117832191</v>
      </c>
    </row>
    <row r="158" spans="2:10" x14ac:dyDescent="0.25">
      <c r="B158" s="102">
        <v>140</v>
      </c>
      <c r="C158" s="85">
        <f t="shared" ca="1" si="18"/>
        <v>-0.5273573857234628</v>
      </c>
      <c r="D158" s="86">
        <f t="shared" ca="1" si="18"/>
        <v>-1.9415359595887123</v>
      </c>
      <c r="E158" s="97">
        <f t="shared" ca="1" si="19"/>
        <v>-0.5273573857234628</v>
      </c>
      <c r="F158" s="88">
        <f t="shared" ca="1" si="20"/>
        <v>-1.8696431991050475</v>
      </c>
      <c r="G158" s="85">
        <f t="shared" ca="1" si="21"/>
        <v>-5.273573857234628</v>
      </c>
      <c r="H158" s="86">
        <f t="shared" ca="1" si="22"/>
        <v>-9.3482159955252371</v>
      </c>
      <c r="I158" s="100">
        <f t="shared" ca="1" si="23"/>
        <v>174.72642614276538</v>
      </c>
      <c r="J158" s="101">
        <f t="shared" ca="1" si="24"/>
        <v>70.651784004474763</v>
      </c>
    </row>
    <row r="159" spans="2:10" x14ac:dyDescent="0.25">
      <c r="B159" s="102">
        <v>141</v>
      </c>
      <c r="C159" s="85">
        <f t="shared" ref="C159:D178" ca="1" si="25">SQRT(-2*LN(RAND()))*COS(2*PI()*RAND())</f>
        <v>-2.095573114217979</v>
      </c>
      <c r="D159" s="86">
        <f t="shared" ca="1" si="25"/>
        <v>-2.1269049325871108</v>
      </c>
      <c r="E159" s="97">
        <f t="shared" ca="1" si="19"/>
        <v>-2.095573114217979</v>
      </c>
      <c r="F159" s="88">
        <f t="shared" ca="1" si="20"/>
        <v>-2.9588678146004761</v>
      </c>
      <c r="G159" s="85">
        <f t="shared" ca="1" si="21"/>
        <v>-20.95573114217979</v>
      </c>
      <c r="H159" s="86">
        <f t="shared" ca="1" si="22"/>
        <v>-14.79433907300238</v>
      </c>
      <c r="I159" s="100">
        <f t="shared" ca="1" si="23"/>
        <v>159.04426885782021</v>
      </c>
      <c r="J159" s="101">
        <f t="shared" ca="1" si="24"/>
        <v>65.205660926997624</v>
      </c>
    </row>
    <row r="160" spans="2:10" x14ac:dyDescent="0.25">
      <c r="B160" s="102">
        <v>142</v>
      </c>
      <c r="C160" s="85">
        <f t="shared" ca="1" si="25"/>
        <v>-1.3726957512326436</v>
      </c>
      <c r="D160" s="86">
        <f t="shared" ca="1" si="25"/>
        <v>-1.7268140087394417</v>
      </c>
      <c r="E160" s="97">
        <f t="shared" ca="1" si="19"/>
        <v>-1.3726957512326436</v>
      </c>
      <c r="F160" s="88">
        <f t="shared" ca="1" si="20"/>
        <v>-2.2050686577311396</v>
      </c>
      <c r="G160" s="85">
        <f t="shared" ca="1" si="21"/>
        <v>-13.726957512326436</v>
      </c>
      <c r="H160" s="86">
        <f t="shared" ca="1" si="22"/>
        <v>-11.025343288655698</v>
      </c>
      <c r="I160" s="100">
        <f t="shared" ca="1" si="23"/>
        <v>166.27304248767356</v>
      </c>
      <c r="J160" s="101">
        <f t="shared" ca="1" si="24"/>
        <v>68.974656711344295</v>
      </c>
    </row>
    <row r="161" spans="2:10" x14ac:dyDescent="0.25">
      <c r="B161" s="102">
        <v>143</v>
      </c>
      <c r="C161" s="85">
        <f t="shared" ca="1" si="25"/>
        <v>-0.8131003506237886</v>
      </c>
      <c r="D161" s="86">
        <f t="shared" ca="1" si="25"/>
        <v>0.51477061789765755</v>
      </c>
      <c r="E161" s="97">
        <f t="shared" ca="1" si="19"/>
        <v>-0.8131003506237886</v>
      </c>
      <c r="F161" s="88">
        <f t="shared" ca="1" si="20"/>
        <v>-7.604371605614707E-2</v>
      </c>
      <c r="G161" s="85">
        <f t="shared" ca="1" si="21"/>
        <v>-8.1310035062378851</v>
      </c>
      <c r="H161" s="86">
        <f t="shared" ca="1" si="22"/>
        <v>-0.38021858028073535</v>
      </c>
      <c r="I161" s="100">
        <f t="shared" ca="1" si="23"/>
        <v>171.86899649376213</v>
      </c>
      <c r="J161" s="101">
        <f t="shared" ca="1" si="24"/>
        <v>79.61978141971926</v>
      </c>
    </row>
    <row r="162" spans="2:10" x14ac:dyDescent="0.25">
      <c r="B162" s="102">
        <v>144</v>
      </c>
      <c r="C162" s="85">
        <f t="shared" ca="1" si="25"/>
        <v>1.4570700637461798</v>
      </c>
      <c r="D162" s="86">
        <f t="shared" ca="1" si="25"/>
        <v>-8.8240441048041532E-2</v>
      </c>
      <c r="E162" s="97">
        <f t="shared" ca="1" si="19"/>
        <v>1.4570700637461798</v>
      </c>
      <c r="F162" s="88">
        <f t="shared" ca="1" si="20"/>
        <v>0.80364968540927462</v>
      </c>
      <c r="G162" s="85">
        <f t="shared" ca="1" si="21"/>
        <v>14.570700637461798</v>
      </c>
      <c r="H162" s="86">
        <f t="shared" ca="1" si="22"/>
        <v>4.0182484270463732</v>
      </c>
      <c r="I162" s="100">
        <f t="shared" ca="1" si="23"/>
        <v>194.57070063746181</v>
      </c>
      <c r="J162" s="101">
        <f t="shared" ca="1" si="24"/>
        <v>84.018248427046373</v>
      </c>
    </row>
    <row r="163" spans="2:10" x14ac:dyDescent="0.25">
      <c r="B163" s="102">
        <v>145</v>
      </c>
      <c r="C163" s="85">
        <f t="shared" ca="1" si="25"/>
        <v>-0.4889912875301754</v>
      </c>
      <c r="D163" s="86">
        <f t="shared" ca="1" si="25"/>
        <v>0.18166490099785201</v>
      </c>
      <c r="E163" s="97">
        <f t="shared" ca="1" si="19"/>
        <v>-0.4889912875301754</v>
      </c>
      <c r="F163" s="88">
        <f t="shared" ca="1" si="20"/>
        <v>-0.14806285171982364</v>
      </c>
      <c r="G163" s="85">
        <f t="shared" ca="1" si="21"/>
        <v>-4.8899128753017536</v>
      </c>
      <c r="H163" s="86">
        <f t="shared" ca="1" si="22"/>
        <v>-0.74031425859911826</v>
      </c>
      <c r="I163" s="100">
        <f t="shared" ca="1" si="23"/>
        <v>175.11008712469825</v>
      </c>
      <c r="J163" s="101">
        <f t="shared" ca="1" si="24"/>
        <v>79.259685741400887</v>
      </c>
    </row>
    <row r="164" spans="2:10" x14ac:dyDescent="0.25">
      <c r="B164" s="102">
        <v>146</v>
      </c>
      <c r="C164" s="85">
        <f t="shared" ca="1" si="25"/>
        <v>-2.6826318222968597</v>
      </c>
      <c r="D164" s="86">
        <f t="shared" ca="1" si="25"/>
        <v>2.4916775890743552</v>
      </c>
      <c r="E164" s="97">
        <f t="shared" ca="1" si="19"/>
        <v>-2.6826318222968597</v>
      </c>
      <c r="F164" s="88">
        <f t="shared" ca="1" si="20"/>
        <v>0.38376297788136848</v>
      </c>
      <c r="G164" s="85">
        <f t="shared" ca="1" si="21"/>
        <v>-26.826318222968595</v>
      </c>
      <c r="H164" s="86">
        <f t="shared" ca="1" si="22"/>
        <v>1.9188148894068424</v>
      </c>
      <c r="I164" s="100">
        <f t="shared" ca="1" si="23"/>
        <v>153.17368177703139</v>
      </c>
      <c r="J164" s="101">
        <f t="shared" ca="1" si="24"/>
        <v>81.918814889406846</v>
      </c>
    </row>
    <row r="165" spans="2:10" x14ac:dyDescent="0.25">
      <c r="B165" s="102">
        <v>147</v>
      </c>
      <c r="C165" s="85">
        <f t="shared" ca="1" si="25"/>
        <v>0.61140042963045504</v>
      </c>
      <c r="D165" s="86">
        <f t="shared" ca="1" si="25"/>
        <v>2.0583827565278754</v>
      </c>
      <c r="E165" s="97">
        <f t="shared" ca="1" si="19"/>
        <v>0.61140042963045504</v>
      </c>
      <c r="F165" s="88">
        <f t="shared" ca="1" si="20"/>
        <v>2.0135464630005737</v>
      </c>
      <c r="G165" s="85">
        <f t="shared" ca="1" si="21"/>
        <v>6.1140042963045502</v>
      </c>
      <c r="H165" s="86">
        <f t="shared" ca="1" si="22"/>
        <v>10.067732315002868</v>
      </c>
      <c r="I165" s="100">
        <f t="shared" ca="1" si="23"/>
        <v>186.11400429630456</v>
      </c>
      <c r="J165" s="101">
        <f t="shared" ca="1" si="24"/>
        <v>90.067732315002871</v>
      </c>
    </row>
    <row r="166" spans="2:10" x14ac:dyDescent="0.25">
      <c r="B166" s="102">
        <v>148</v>
      </c>
      <c r="C166" s="85">
        <f t="shared" ca="1" si="25"/>
        <v>1.3611032710952038</v>
      </c>
      <c r="D166" s="86">
        <f t="shared" ca="1" si="25"/>
        <v>-0.44586066480219377</v>
      </c>
      <c r="E166" s="97">
        <f t="shared" ca="1" si="19"/>
        <v>1.3611032710952038</v>
      </c>
      <c r="F166" s="88">
        <f t="shared" ca="1" si="20"/>
        <v>0.45997343081536718</v>
      </c>
      <c r="G166" s="85">
        <f t="shared" ca="1" si="21"/>
        <v>13.611032710952038</v>
      </c>
      <c r="H166" s="86">
        <f t="shared" ca="1" si="22"/>
        <v>2.2998671540768361</v>
      </c>
      <c r="I166" s="100">
        <f t="shared" ca="1" si="23"/>
        <v>193.61103271095203</v>
      </c>
      <c r="J166" s="101">
        <f t="shared" ca="1" si="24"/>
        <v>82.299867154076836</v>
      </c>
    </row>
    <row r="167" spans="2:10" x14ac:dyDescent="0.25">
      <c r="B167" s="102">
        <v>149</v>
      </c>
      <c r="C167" s="85">
        <f t="shared" ca="1" si="25"/>
        <v>-5.7543069508473425E-2</v>
      </c>
      <c r="D167" s="86">
        <f t="shared" ca="1" si="25"/>
        <v>-0.47314893695176596</v>
      </c>
      <c r="E167" s="97">
        <f t="shared" ca="1" si="19"/>
        <v>-5.7543069508473425E-2</v>
      </c>
      <c r="F167" s="88">
        <f t="shared" ca="1" si="20"/>
        <v>-0.41304499126649685</v>
      </c>
      <c r="G167" s="85">
        <f t="shared" ca="1" si="21"/>
        <v>-0.57543069508473421</v>
      </c>
      <c r="H167" s="86">
        <f t="shared" ca="1" si="22"/>
        <v>-2.065224956332484</v>
      </c>
      <c r="I167" s="100">
        <f t="shared" ca="1" si="23"/>
        <v>179.42456930491525</v>
      </c>
      <c r="J167" s="101">
        <f t="shared" ca="1" si="24"/>
        <v>77.934775043667514</v>
      </c>
    </row>
    <row r="168" spans="2:10" x14ac:dyDescent="0.25">
      <c r="B168" s="102">
        <v>150</v>
      </c>
      <c r="C168" s="85">
        <f t="shared" ca="1" si="25"/>
        <v>0.8888757407447363</v>
      </c>
      <c r="D168" s="86">
        <f t="shared" ca="1" si="25"/>
        <v>0.8509125639270636</v>
      </c>
      <c r="E168" s="97">
        <f t="shared" ca="1" si="19"/>
        <v>0.8888757407447363</v>
      </c>
      <c r="F168" s="88">
        <f t="shared" ca="1" si="20"/>
        <v>1.2140554955884926</v>
      </c>
      <c r="G168" s="85">
        <f t="shared" ca="1" si="21"/>
        <v>8.888757407447363</v>
      </c>
      <c r="H168" s="86">
        <f t="shared" ca="1" si="22"/>
        <v>6.0702774779424633</v>
      </c>
      <c r="I168" s="100">
        <f t="shared" ca="1" si="23"/>
        <v>188.88875740744737</v>
      </c>
      <c r="J168" s="101">
        <f t="shared" ca="1" si="24"/>
        <v>86.070277477942469</v>
      </c>
    </row>
    <row r="169" spans="2:10" x14ac:dyDescent="0.25">
      <c r="B169" s="102">
        <v>151</v>
      </c>
      <c r="C169" s="85">
        <f t="shared" ca="1" si="25"/>
        <v>-0.97225059094426447</v>
      </c>
      <c r="D169" s="86">
        <f t="shared" ca="1" si="25"/>
        <v>0.82487177095209918</v>
      </c>
      <c r="E169" s="97">
        <f t="shared" ca="1" si="19"/>
        <v>-0.97225059094426447</v>
      </c>
      <c r="F169" s="88">
        <f t="shared" ca="1" si="20"/>
        <v>7.6547062195120641E-2</v>
      </c>
      <c r="G169" s="85">
        <f t="shared" ca="1" si="21"/>
        <v>-9.7225059094426456</v>
      </c>
      <c r="H169" s="86">
        <f t="shared" ca="1" si="22"/>
        <v>0.3827353109756032</v>
      </c>
      <c r="I169" s="100">
        <f t="shared" ca="1" si="23"/>
        <v>170.27749409055735</v>
      </c>
      <c r="J169" s="101">
        <f t="shared" ca="1" si="24"/>
        <v>80.382735310975605</v>
      </c>
    </row>
    <row r="170" spans="2:10" x14ac:dyDescent="0.25">
      <c r="B170" s="102">
        <v>152</v>
      </c>
      <c r="C170" s="85">
        <f t="shared" ca="1" si="25"/>
        <v>1.6722844271241258E-3</v>
      </c>
      <c r="D170" s="86">
        <f t="shared" ca="1" si="25"/>
        <v>0.35445526197409682</v>
      </c>
      <c r="E170" s="97">
        <f t="shared" ca="1" si="19"/>
        <v>1.6722844271241258E-3</v>
      </c>
      <c r="F170" s="88">
        <f t="shared" ca="1" si="20"/>
        <v>0.28456758023555195</v>
      </c>
      <c r="G170" s="85">
        <f t="shared" ca="1" si="21"/>
        <v>1.6722844271241259E-2</v>
      </c>
      <c r="H170" s="86">
        <f t="shared" ca="1" si="22"/>
        <v>1.4228379011777599</v>
      </c>
      <c r="I170" s="100">
        <f t="shared" ca="1" si="23"/>
        <v>180.01672284427124</v>
      </c>
      <c r="J170" s="101">
        <f t="shared" ca="1" si="24"/>
        <v>81.422837901177758</v>
      </c>
    </row>
    <row r="171" spans="2:10" x14ac:dyDescent="0.25">
      <c r="B171" s="102">
        <v>153</v>
      </c>
      <c r="C171" s="85">
        <f t="shared" ca="1" si="25"/>
        <v>0.40326948084373671</v>
      </c>
      <c r="D171" s="86">
        <f t="shared" ca="1" si="25"/>
        <v>0.3874934058099993</v>
      </c>
      <c r="E171" s="97">
        <f t="shared" ca="1" si="19"/>
        <v>0.40326948084373671</v>
      </c>
      <c r="F171" s="88">
        <f t="shared" ca="1" si="20"/>
        <v>0.55195641315424149</v>
      </c>
      <c r="G171" s="85">
        <f t="shared" ca="1" si="21"/>
        <v>4.0326948084373671</v>
      </c>
      <c r="H171" s="86">
        <f t="shared" ca="1" si="22"/>
        <v>2.7597820657712075</v>
      </c>
      <c r="I171" s="100">
        <f t="shared" ca="1" si="23"/>
        <v>184.03269480843736</v>
      </c>
      <c r="J171" s="101">
        <f t="shared" ca="1" si="24"/>
        <v>82.759782065771205</v>
      </c>
    </row>
    <row r="172" spans="2:10" x14ac:dyDescent="0.25">
      <c r="B172" s="102">
        <v>154</v>
      </c>
      <c r="C172" s="85">
        <f t="shared" ca="1" si="25"/>
        <v>1.37625700855011</v>
      </c>
      <c r="D172" s="86">
        <f t="shared" ca="1" si="25"/>
        <v>-1.2515932929117335</v>
      </c>
      <c r="E172" s="97">
        <f t="shared" ca="1" si="19"/>
        <v>1.37625700855011</v>
      </c>
      <c r="F172" s="88">
        <f t="shared" ca="1" si="20"/>
        <v>-0.17552042919932076</v>
      </c>
      <c r="G172" s="85">
        <f t="shared" ca="1" si="21"/>
        <v>13.7625700855011</v>
      </c>
      <c r="H172" s="86">
        <f t="shared" ca="1" si="22"/>
        <v>-0.8776021459966038</v>
      </c>
      <c r="I172" s="100">
        <f t="shared" ca="1" si="23"/>
        <v>193.7625700855011</v>
      </c>
      <c r="J172" s="101">
        <f t="shared" ca="1" si="24"/>
        <v>79.122397854003395</v>
      </c>
    </row>
    <row r="173" spans="2:10" x14ac:dyDescent="0.25">
      <c r="B173" s="102">
        <v>155</v>
      </c>
      <c r="C173" s="85">
        <f t="shared" ca="1" si="25"/>
        <v>-0.95706674781079371</v>
      </c>
      <c r="D173" s="86">
        <f t="shared" ca="1" si="25"/>
        <v>0.47005419652702307</v>
      </c>
      <c r="E173" s="97">
        <f t="shared" ca="1" si="19"/>
        <v>-0.95706674781079371</v>
      </c>
      <c r="F173" s="88">
        <f t="shared" ca="1" si="20"/>
        <v>-0.19819669146485769</v>
      </c>
      <c r="G173" s="85">
        <f t="shared" ca="1" si="21"/>
        <v>-9.5706674781079375</v>
      </c>
      <c r="H173" s="86">
        <f t="shared" ca="1" si="22"/>
        <v>-0.99098345732428839</v>
      </c>
      <c r="I173" s="100">
        <f t="shared" ca="1" si="23"/>
        <v>170.42933252189206</v>
      </c>
      <c r="J173" s="101">
        <f t="shared" ca="1" si="24"/>
        <v>79.00901654267571</v>
      </c>
    </row>
    <row r="174" spans="2:10" x14ac:dyDescent="0.25">
      <c r="B174" s="102">
        <v>156</v>
      </c>
      <c r="C174" s="85">
        <f t="shared" ca="1" si="25"/>
        <v>-1.8480242643683931</v>
      </c>
      <c r="D174" s="86">
        <f t="shared" ca="1" si="25"/>
        <v>1.3513274125341779</v>
      </c>
      <c r="E174" s="97">
        <f t="shared" ca="1" si="19"/>
        <v>-1.8480242643683931</v>
      </c>
      <c r="F174" s="88">
        <f t="shared" ca="1" si="20"/>
        <v>-2.775262859369354E-2</v>
      </c>
      <c r="G174" s="85">
        <f t="shared" ca="1" si="21"/>
        <v>-18.48024264368393</v>
      </c>
      <c r="H174" s="86">
        <f t="shared" ca="1" si="22"/>
        <v>-0.1387631429684677</v>
      </c>
      <c r="I174" s="100">
        <f t="shared" ca="1" si="23"/>
        <v>161.51975735631606</v>
      </c>
      <c r="J174" s="101">
        <f t="shared" ca="1" si="24"/>
        <v>79.861236857031528</v>
      </c>
    </row>
    <row r="175" spans="2:10" x14ac:dyDescent="0.25">
      <c r="B175" s="102">
        <v>157</v>
      </c>
      <c r="C175" s="85">
        <f t="shared" ca="1" si="25"/>
        <v>1.4004407487321335</v>
      </c>
      <c r="D175" s="86">
        <f t="shared" ca="1" si="25"/>
        <v>-0.97741936646852068</v>
      </c>
      <c r="E175" s="97">
        <f t="shared" ca="1" si="19"/>
        <v>1.4004407487321335</v>
      </c>
      <c r="F175" s="88">
        <f t="shared" ca="1" si="20"/>
        <v>5.8328956064463533E-2</v>
      </c>
      <c r="G175" s="85">
        <f t="shared" ca="1" si="21"/>
        <v>14.004407487321336</v>
      </c>
      <c r="H175" s="86">
        <f t="shared" ca="1" si="22"/>
        <v>0.29164478032231766</v>
      </c>
      <c r="I175" s="100">
        <f t="shared" ca="1" si="23"/>
        <v>194.00440748732134</v>
      </c>
      <c r="J175" s="101">
        <f t="shared" ca="1" si="24"/>
        <v>80.291644780322315</v>
      </c>
    </row>
    <row r="176" spans="2:10" x14ac:dyDescent="0.25">
      <c r="B176" s="102">
        <v>158</v>
      </c>
      <c r="C176" s="85">
        <f t="shared" ca="1" si="25"/>
        <v>-0.11002969824831171</v>
      </c>
      <c r="D176" s="86">
        <f t="shared" ca="1" si="25"/>
        <v>0.92972857731786329</v>
      </c>
      <c r="E176" s="97">
        <f t="shared" ca="1" si="19"/>
        <v>-0.11002969824831171</v>
      </c>
      <c r="F176" s="88">
        <f t="shared" ca="1" si="20"/>
        <v>0.67776504290530359</v>
      </c>
      <c r="G176" s="85">
        <f t="shared" ca="1" si="21"/>
        <v>-1.1002969824831172</v>
      </c>
      <c r="H176" s="86">
        <f t="shared" ca="1" si="22"/>
        <v>3.3888252145265181</v>
      </c>
      <c r="I176" s="100">
        <f t="shared" ca="1" si="23"/>
        <v>178.89970301751688</v>
      </c>
      <c r="J176" s="101">
        <f t="shared" ca="1" si="24"/>
        <v>83.38882521452652</v>
      </c>
    </row>
    <row r="177" spans="2:10" x14ac:dyDescent="0.25">
      <c r="B177" s="102">
        <v>159</v>
      </c>
      <c r="C177" s="85">
        <f t="shared" ca="1" si="25"/>
        <v>-2.0220733491639233</v>
      </c>
      <c r="D177" s="86">
        <f t="shared" ca="1" si="25"/>
        <v>-0.29326152061526545</v>
      </c>
      <c r="E177" s="97">
        <f t="shared" ca="1" si="19"/>
        <v>-2.0220733491639233</v>
      </c>
      <c r="F177" s="88">
        <f t="shared" ca="1" si="20"/>
        <v>-1.4478532259905663</v>
      </c>
      <c r="G177" s="85">
        <f t="shared" ca="1" si="21"/>
        <v>-20.220733491639233</v>
      </c>
      <c r="H177" s="86">
        <f t="shared" ca="1" si="22"/>
        <v>-7.2392661299528314</v>
      </c>
      <c r="I177" s="100">
        <f t="shared" ca="1" si="23"/>
        <v>159.77926650836076</v>
      </c>
      <c r="J177" s="101">
        <f t="shared" ca="1" si="24"/>
        <v>72.760733870047176</v>
      </c>
    </row>
    <row r="178" spans="2:10" x14ac:dyDescent="0.25">
      <c r="B178" s="102">
        <v>160</v>
      </c>
      <c r="C178" s="85">
        <f t="shared" ca="1" si="25"/>
        <v>1.2386482912771832</v>
      </c>
      <c r="D178" s="86">
        <f t="shared" ca="1" si="25"/>
        <v>0.35465047449733145</v>
      </c>
      <c r="E178" s="97">
        <f t="shared" ca="1" si="19"/>
        <v>1.2386482912771832</v>
      </c>
      <c r="F178" s="88">
        <f t="shared" ca="1" si="20"/>
        <v>1.0269093543641752</v>
      </c>
      <c r="G178" s="85">
        <f t="shared" ca="1" si="21"/>
        <v>12.386482912771832</v>
      </c>
      <c r="H178" s="86">
        <f t="shared" ca="1" si="22"/>
        <v>5.1345467718208759</v>
      </c>
      <c r="I178" s="100">
        <f t="shared" ca="1" si="23"/>
        <v>192.38648291277184</v>
      </c>
      <c r="J178" s="101">
        <f t="shared" ca="1" si="24"/>
        <v>85.134546771820879</v>
      </c>
    </row>
    <row r="179" spans="2:10" x14ac:dyDescent="0.25">
      <c r="B179" s="102">
        <v>161</v>
      </c>
      <c r="C179" s="85">
        <f t="shared" ref="C179:D198" ca="1" si="26">SQRT(-2*LN(RAND()))*COS(2*PI()*RAND())</f>
        <v>-1.6246356666319506</v>
      </c>
      <c r="D179" s="86">
        <f t="shared" ca="1" si="26"/>
        <v>-0.81921750979876407</v>
      </c>
      <c r="E179" s="97">
        <f t="shared" ca="1" si="19"/>
        <v>-1.6246356666319506</v>
      </c>
      <c r="F179" s="88">
        <f t="shared" ca="1" si="20"/>
        <v>-1.6301554078181817</v>
      </c>
      <c r="G179" s="85">
        <f t="shared" ca="1" si="21"/>
        <v>-16.246356666319507</v>
      </c>
      <c r="H179" s="86">
        <f t="shared" ca="1" si="22"/>
        <v>-8.150777039090908</v>
      </c>
      <c r="I179" s="100">
        <f t="shared" ca="1" si="23"/>
        <v>163.75364333368049</v>
      </c>
      <c r="J179" s="101">
        <f t="shared" ca="1" si="24"/>
        <v>71.849222960909088</v>
      </c>
    </row>
    <row r="180" spans="2:10" x14ac:dyDescent="0.25">
      <c r="B180" s="102">
        <v>162</v>
      </c>
      <c r="C180" s="85">
        <f t="shared" ca="1" si="26"/>
        <v>1.2293030541202856</v>
      </c>
      <c r="D180" s="86">
        <f t="shared" ca="1" si="26"/>
        <v>-1.2261843140358742E-2</v>
      </c>
      <c r="E180" s="97">
        <f t="shared" ca="1" si="19"/>
        <v>1.2293030541202856</v>
      </c>
      <c r="F180" s="88">
        <f t="shared" ca="1" si="20"/>
        <v>0.72777235795988438</v>
      </c>
      <c r="G180" s="85">
        <f t="shared" ca="1" si="21"/>
        <v>12.293030541202857</v>
      </c>
      <c r="H180" s="86">
        <f t="shared" ca="1" si="22"/>
        <v>3.6388617897994218</v>
      </c>
      <c r="I180" s="100">
        <f t="shared" ca="1" si="23"/>
        <v>192.29303054120285</v>
      </c>
      <c r="J180" s="101">
        <f t="shared" ca="1" si="24"/>
        <v>83.638861789799421</v>
      </c>
    </row>
    <row r="181" spans="2:10" x14ac:dyDescent="0.25">
      <c r="B181" s="102">
        <v>163</v>
      </c>
      <c r="C181" s="85">
        <f t="shared" ca="1" si="26"/>
        <v>1.4645403004419031</v>
      </c>
      <c r="D181" s="86">
        <f t="shared" ca="1" si="26"/>
        <v>-1.3719326366370066</v>
      </c>
      <c r="E181" s="97">
        <f t="shared" ca="1" si="19"/>
        <v>1.4645403004419031</v>
      </c>
      <c r="F181" s="88">
        <f t="shared" ca="1" si="20"/>
        <v>-0.2188219290444634</v>
      </c>
      <c r="G181" s="85">
        <f t="shared" ca="1" si="21"/>
        <v>14.64540300441903</v>
      </c>
      <c r="H181" s="86">
        <f t="shared" ca="1" si="22"/>
        <v>-1.0941096452223169</v>
      </c>
      <c r="I181" s="100">
        <f t="shared" ca="1" si="23"/>
        <v>194.64540300441902</v>
      </c>
      <c r="J181" s="101">
        <f t="shared" ca="1" si="24"/>
        <v>78.905890354777682</v>
      </c>
    </row>
    <row r="182" spans="2:10" x14ac:dyDescent="0.25">
      <c r="B182" s="102">
        <v>164</v>
      </c>
      <c r="C182" s="85">
        <f t="shared" ca="1" si="26"/>
        <v>-0.76642938101782243</v>
      </c>
      <c r="D182" s="86">
        <f t="shared" ca="1" si="26"/>
        <v>-1.0818940705083395</v>
      </c>
      <c r="E182" s="97">
        <f t="shared" ca="1" si="19"/>
        <v>-0.76642938101782243</v>
      </c>
      <c r="F182" s="88">
        <f t="shared" ca="1" si="20"/>
        <v>-1.3253728850173652</v>
      </c>
      <c r="G182" s="85">
        <f t="shared" ca="1" si="21"/>
        <v>-7.6642938101782239</v>
      </c>
      <c r="H182" s="86">
        <f t="shared" ca="1" si="22"/>
        <v>-6.6268644250868256</v>
      </c>
      <c r="I182" s="100">
        <f t="shared" ca="1" si="23"/>
        <v>172.33570618982176</v>
      </c>
      <c r="J182" s="101">
        <f t="shared" ca="1" si="24"/>
        <v>73.373135574913178</v>
      </c>
    </row>
    <row r="183" spans="2:10" x14ac:dyDescent="0.25">
      <c r="B183" s="102">
        <v>165</v>
      </c>
      <c r="C183" s="85">
        <f t="shared" ca="1" si="26"/>
        <v>0.28834892659992223</v>
      </c>
      <c r="D183" s="86">
        <f t="shared" ca="1" si="26"/>
        <v>0.57576501392267199</v>
      </c>
      <c r="E183" s="97">
        <f t="shared" ca="1" si="19"/>
        <v>0.28834892659992223</v>
      </c>
      <c r="F183" s="88">
        <f t="shared" ca="1" si="20"/>
        <v>0.63362136709809092</v>
      </c>
      <c r="G183" s="85">
        <f t="shared" ca="1" si="21"/>
        <v>2.8834892659992222</v>
      </c>
      <c r="H183" s="86">
        <f t="shared" ca="1" si="22"/>
        <v>3.1681068354904545</v>
      </c>
      <c r="I183" s="100">
        <f t="shared" ca="1" si="23"/>
        <v>182.88348926599923</v>
      </c>
      <c r="J183" s="101">
        <f t="shared" ca="1" si="24"/>
        <v>83.168106835490448</v>
      </c>
    </row>
    <row r="184" spans="2:10" x14ac:dyDescent="0.25">
      <c r="B184" s="102">
        <v>166</v>
      </c>
      <c r="C184" s="85">
        <f t="shared" ca="1" si="26"/>
        <v>-2.656297564441179</v>
      </c>
      <c r="D184" s="86">
        <f t="shared" ca="1" si="26"/>
        <v>-0.12231509147606245</v>
      </c>
      <c r="E184" s="97">
        <f t="shared" ca="1" si="19"/>
        <v>-2.656297564441179</v>
      </c>
      <c r="F184" s="88">
        <f t="shared" ca="1" si="20"/>
        <v>-1.6916306118455573</v>
      </c>
      <c r="G184" s="85">
        <f t="shared" ca="1" si="21"/>
        <v>-26.562975644411789</v>
      </c>
      <c r="H184" s="86">
        <f t="shared" ca="1" si="22"/>
        <v>-8.4581530592277865</v>
      </c>
      <c r="I184" s="100">
        <f t="shared" ca="1" si="23"/>
        <v>153.43702435558822</v>
      </c>
      <c r="J184" s="101">
        <f t="shared" ca="1" si="24"/>
        <v>71.541846940772217</v>
      </c>
    </row>
    <row r="185" spans="2:10" x14ac:dyDescent="0.25">
      <c r="B185" s="102">
        <v>167</v>
      </c>
      <c r="C185" s="85">
        <f t="shared" ca="1" si="26"/>
        <v>0.46017555868170401</v>
      </c>
      <c r="D185" s="86">
        <f t="shared" ca="1" si="26"/>
        <v>1.9993163188204257</v>
      </c>
      <c r="E185" s="97">
        <f t="shared" ca="1" si="19"/>
        <v>0.46017555868170401</v>
      </c>
      <c r="F185" s="88">
        <f t="shared" ca="1" si="20"/>
        <v>1.875558390265363</v>
      </c>
      <c r="G185" s="85">
        <f t="shared" ca="1" si="21"/>
        <v>4.6017555868170401</v>
      </c>
      <c r="H185" s="86">
        <f t="shared" ca="1" si="22"/>
        <v>9.3777919513268149</v>
      </c>
      <c r="I185" s="100">
        <f t="shared" ca="1" si="23"/>
        <v>184.60175558681703</v>
      </c>
      <c r="J185" s="101">
        <f t="shared" ca="1" si="24"/>
        <v>89.377791951326813</v>
      </c>
    </row>
    <row r="186" spans="2:10" x14ac:dyDescent="0.25">
      <c r="B186" s="102">
        <v>168</v>
      </c>
      <c r="C186" s="85">
        <f t="shared" ca="1" si="26"/>
        <v>-0.36229136445627397</v>
      </c>
      <c r="D186" s="86">
        <f t="shared" ca="1" si="26"/>
        <v>0.79974988235383937</v>
      </c>
      <c r="E186" s="97">
        <f t="shared" ca="1" si="19"/>
        <v>-0.36229136445627397</v>
      </c>
      <c r="F186" s="88">
        <f t="shared" ca="1" si="20"/>
        <v>0.42242508720930716</v>
      </c>
      <c r="G186" s="85">
        <f t="shared" ca="1" si="21"/>
        <v>-3.6229136445627397</v>
      </c>
      <c r="H186" s="86">
        <f t="shared" ca="1" si="22"/>
        <v>2.1121254360465356</v>
      </c>
      <c r="I186" s="100">
        <f t="shared" ca="1" si="23"/>
        <v>176.37708635543726</v>
      </c>
      <c r="J186" s="101">
        <f t="shared" ca="1" si="24"/>
        <v>82.11212543604654</v>
      </c>
    </row>
    <row r="187" spans="2:10" x14ac:dyDescent="0.25">
      <c r="B187" s="102">
        <v>169</v>
      </c>
      <c r="C187" s="85">
        <f t="shared" ca="1" si="26"/>
        <v>-2.8160376720434894</v>
      </c>
      <c r="D187" s="86">
        <f t="shared" ca="1" si="26"/>
        <v>0.54069246553146344</v>
      </c>
      <c r="E187" s="97">
        <f t="shared" ca="1" si="19"/>
        <v>-2.8160376720434894</v>
      </c>
      <c r="F187" s="88">
        <f t="shared" ca="1" si="20"/>
        <v>-1.2570686308009229</v>
      </c>
      <c r="G187" s="85">
        <f t="shared" ca="1" si="21"/>
        <v>-28.160376720434893</v>
      </c>
      <c r="H187" s="86">
        <f t="shared" ca="1" si="22"/>
        <v>-6.2853431540046145</v>
      </c>
      <c r="I187" s="100">
        <f t="shared" ca="1" si="23"/>
        <v>151.8396232795651</v>
      </c>
      <c r="J187" s="101">
        <f t="shared" ca="1" si="24"/>
        <v>73.714656845995393</v>
      </c>
    </row>
    <row r="188" spans="2:10" x14ac:dyDescent="0.25">
      <c r="B188" s="102">
        <v>170</v>
      </c>
      <c r="C188" s="85">
        <f t="shared" ca="1" si="26"/>
        <v>-6.7006637009442455E-2</v>
      </c>
      <c r="D188" s="86">
        <f t="shared" ca="1" si="26"/>
        <v>1.4591854665171162</v>
      </c>
      <c r="E188" s="97">
        <f t="shared" ca="1" si="19"/>
        <v>-6.7006637009442455E-2</v>
      </c>
      <c r="F188" s="88">
        <f t="shared" ca="1" si="20"/>
        <v>1.1271443910080277</v>
      </c>
      <c r="G188" s="85">
        <f t="shared" ca="1" si="21"/>
        <v>-0.67006637009442449</v>
      </c>
      <c r="H188" s="86">
        <f t="shared" ca="1" si="22"/>
        <v>5.6357219550401378</v>
      </c>
      <c r="I188" s="100">
        <f t="shared" ca="1" si="23"/>
        <v>179.32993362990558</v>
      </c>
      <c r="J188" s="101">
        <f t="shared" ca="1" si="24"/>
        <v>85.63572195504014</v>
      </c>
    </row>
    <row r="189" spans="2:10" x14ac:dyDescent="0.25">
      <c r="B189" s="102">
        <v>171</v>
      </c>
      <c r="C189" s="85">
        <f t="shared" ca="1" si="26"/>
        <v>-0.9199844498197024</v>
      </c>
      <c r="D189" s="86">
        <f t="shared" ca="1" si="26"/>
        <v>-1.644252214149183E-2</v>
      </c>
      <c r="E189" s="97">
        <f t="shared" ca="1" si="19"/>
        <v>-0.9199844498197024</v>
      </c>
      <c r="F189" s="88">
        <f t="shared" ca="1" si="20"/>
        <v>-0.56514468760501491</v>
      </c>
      <c r="G189" s="85">
        <f t="shared" ca="1" si="21"/>
        <v>-9.1998444981970238</v>
      </c>
      <c r="H189" s="86">
        <f t="shared" ca="1" si="22"/>
        <v>-2.8257234380250744</v>
      </c>
      <c r="I189" s="100">
        <f t="shared" ca="1" si="23"/>
        <v>170.80015550180298</v>
      </c>
      <c r="J189" s="101">
        <f t="shared" ca="1" si="24"/>
        <v>77.174276561974921</v>
      </c>
    </row>
    <row r="190" spans="2:10" x14ac:dyDescent="0.25">
      <c r="B190" s="102">
        <v>172</v>
      </c>
      <c r="C190" s="85">
        <f t="shared" ca="1" si="26"/>
        <v>-1.9051300293926556</v>
      </c>
      <c r="D190" s="86">
        <f t="shared" ca="1" si="26"/>
        <v>2.0989547360509131</v>
      </c>
      <c r="E190" s="97">
        <f t="shared" ca="1" si="19"/>
        <v>-1.9051300293926556</v>
      </c>
      <c r="F190" s="88">
        <f t="shared" ca="1" si="20"/>
        <v>0.53608577120513723</v>
      </c>
      <c r="G190" s="85">
        <f t="shared" ca="1" si="21"/>
        <v>-19.051300293926555</v>
      </c>
      <c r="H190" s="86">
        <f t="shared" ca="1" si="22"/>
        <v>2.6804288560256859</v>
      </c>
      <c r="I190" s="100">
        <f t="shared" ca="1" si="23"/>
        <v>160.94869970607346</v>
      </c>
      <c r="J190" s="101">
        <f t="shared" ca="1" si="24"/>
        <v>82.680428856025685</v>
      </c>
    </row>
    <row r="191" spans="2:10" x14ac:dyDescent="0.25">
      <c r="B191" s="102">
        <v>173</v>
      </c>
      <c r="C191" s="85">
        <f t="shared" ca="1" si="26"/>
        <v>2.0344850608301743</v>
      </c>
      <c r="D191" s="86">
        <f t="shared" ca="1" si="26"/>
        <v>2.0627611513773947</v>
      </c>
      <c r="E191" s="97">
        <f t="shared" ca="1" si="19"/>
        <v>2.0344850608301743</v>
      </c>
      <c r="F191" s="88">
        <f t="shared" ca="1" si="20"/>
        <v>2.8708999576000203</v>
      </c>
      <c r="G191" s="85">
        <f t="shared" ca="1" si="21"/>
        <v>20.344850608301744</v>
      </c>
      <c r="H191" s="86">
        <f t="shared" ca="1" si="22"/>
        <v>14.354499788000101</v>
      </c>
      <c r="I191" s="100">
        <f t="shared" ca="1" si="23"/>
        <v>200.34485060830175</v>
      </c>
      <c r="J191" s="101">
        <f t="shared" ca="1" si="24"/>
        <v>94.354499788000098</v>
      </c>
    </row>
    <row r="192" spans="2:10" x14ac:dyDescent="0.25">
      <c r="B192" s="102">
        <v>174</v>
      </c>
      <c r="C192" s="85">
        <f t="shared" ca="1" si="26"/>
        <v>1.6543583750807831</v>
      </c>
      <c r="D192" s="86">
        <f t="shared" ca="1" si="26"/>
        <v>1.0206543153803613</v>
      </c>
      <c r="E192" s="97">
        <f t="shared" ca="1" si="19"/>
        <v>1.6543583750807831</v>
      </c>
      <c r="F192" s="88">
        <f t="shared" ca="1" si="20"/>
        <v>1.809138477352759</v>
      </c>
      <c r="G192" s="85">
        <f t="shared" ca="1" si="21"/>
        <v>16.54358375080783</v>
      </c>
      <c r="H192" s="86">
        <f t="shared" ca="1" si="22"/>
        <v>9.0456923867637951</v>
      </c>
      <c r="I192" s="100">
        <f t="shared" ca="1" si="23"/>
        <v>196.54358375080784</v>
      </c>
      <c r="J192" s="101">
        <f t="shared" ca="1" si="24"/>
        <v>89.04569238676379</v>
      </c>
    </row>
    <row r="193" spans="2:10" x14ac:dyDescent="0.25">
      <c r="B193" s="102">
        <v>175</v>
      </c>
      <c r="C193" s="85">
        <f t="shared" ca="1" si="26"/>
        <v>0.98354844791263862</v>
      </c>
      <c r="D193" s="86">
        <f t="shared" ca="1" si="26"/>
        <v>-1.6287138000489916</v>
      </c>
      <c r="E193" s="97">
        <f t="shared" ca="1" si="19"/>
        <v>0.98354844791263862</v>
      </c>
      <c r="F193" s="88">
        <f t="shared" ca="1" si="20"/>
        <v>-0.7128419712916102</v>
      </c>
      <c r="G193" s="85">
        <f t="shared" ca="1" si="21"/>
        <v>9.8354844791263858</v>
      </c>
      <c r="H193" s="86">
        <f t="shared" ca="1" si="22"/>
        <v>-3.5642098564580511</v>
      </c>
      <c r="I193" s="100">
        <f t="shared" ca="1" si="23"/>
        <v>189.83548447912639</v>
      </c>
      <c r="J193" s="101">
        <f t="shared" ca="1" si="24"/>
        <v>76.435790143541951</v>
      </c>
    </row>
    <row r="194" spans="2:10" x14ac:dyDescent="0.25">
      <c r="B194" s="102">
        <v>176</v>
      </c>
      <c r="C194" s="85">
        <f t="shared" ca="1" si="26"/>
        <v>-0.16582217222777731</v>
      </c>
      <c r="D194" s="86">
        <f t="shared" ca="1" si="26"/>
        <v>0.60702078520425562</v>
      </c>
      <c r="E194" s="97">
        <f t="shared" ca="1" si="19"/>
        <v>-0.16582217222777731</v>
      </c>
      <c r="F194" s="88">
        <f t="shared" ca="1" si="20"/>
        <v>0.38612332482673811</v>
      </c>
      <c r="G194" s="85">
        <f t="shared" ca="1" si="21"/>
        <v>-1.6582217222777731</v>
      </c>
      <c r="H194" s="86">
        <f t="shared" ca="1" si="22"/>
        <v>1.9306166241336906</v>
      </c>
      <c r="I194" s="100">
        <f t="shared" ca="1" si="23"/>
        <v>178.34177827772223</v>
      </c>
      <c r="J194" s="101">
        <f t="shared" ca="1" si="24"/>
        <v>81.930616624133691</v>
      </c>
    </row>
    <row r="195" spans="2:10" x14ac:dyDescent="0.25">
      <c r="B195" s="102">
        <v>177</v>
      </c>
      <c r="C195" s="85">
        <f t="shared" ca="1" si="26"/>
        <v>1.3375727943829758</v>
      </c>
      <c r="D195" s="86">
        <f t="shared" ca="1" si="26"/>
        <v>-8.9183658819757997E-2</v>
      </c>
      <c r="E195" s="97">
        <f t="shared" ca="1" si="19"/>
        <v>1.3375727943829758</v>
      </c>
      <c r="F195" s="88">
        <f t="shared" ca="1" si="20"/>
        <v>0.73119674957397907</v>
      </c>
      <c r="G195" s="85">
        <f t="shared" ca="1" si="21"/>
        <v>13.375727943829759</v>
      </c>
      <c r="H195" s="86">
        <f t="shared" ca="1" si="22"/>
        <v>3.6559837478698953</v>
      </c>
      <c r="I195" s="100">
        <f t="shared" ca="1" si="23"/>
        <v>193.37572794382976</v>
      </c>
      <c r="J195" s="101">
        <f t="shared" ca="1" si="24"/>
        <v>83.655983747869897</v>
      </c>
    </row>
    <row r="196" spans="2:10" x14ac:dyDescent="0.25">
      <c r="B196" s="102">
        <v>178</v>
      </c>
      <c r="C196" s="85">
        <f t="shared" ca="1" si="26"/>
        <v>1.1447254157267142</v>
      </c>
      <c r="D196" s="86">
        <f t="shared" ca="1" si="26"/>
        <v>-0.35631821753115256</v>
      </c>
      <c r="E196" s="97">
        <f t="shared" ca="1" si="19"/>
        <v>1.1447254157267142</v>
      </c>
      <c r="F196" s="88">
        <f t="shared" ca="1" si="20"/>
        <v>0.4017806754111064</v>
      </c>
      <c r="G196" s="85">
        <f t="shared" ca="1" si="21"/>
        <v>11.447254157267142</v>
      </c>
      <c r="H196" s="86">
        <f t="shared" ca="1" si="22"/>
        <v>2.0089033770555318</v>
      </c>
      <c r="I196" s="100">
        <f t="shared" ca="1" si="23"/>
        <v>191.44725415726714</v>
      </c>
      <c r="J196" s="101">
        <f t="shared" ca="1" si="24"/>
        <v>82.008903377055532</v>
      </c>
    </row>
    <row r="197" spans="2:10" x14ac:dyDescent="0.25">
      <c r="B197" s="102">
        <v>179</v>
      </c>
      <c r="C197" s="85">
        <f t="shared" ca="1" si="26"/>
        <v>-1.5490320940109166</v>
      </c>
      <c r="D197" s="86">
        <f t="shared" ca="1" si="26"/>
        <v>-0.96497200916965742</v>
      </c>
      <c r="E197" s="97">
        <f t="shared" ca="1" si="19"/>
        <v>-1.5490320940109166</v>
      </c>
      <c r="F197" s="88">
        <f t="shared" ca="1" si="20"/>
        <v>-1.7013968637422758</v>
      </c>
      <c r="G197" s="85">
        <f t="shared" ca="1" si="21"/>
        <v>-15.490320940109166</v>
      </c>
      <c r="H197" s="86">
        <f t="shared" ca="1" si="22"/>
        <v>-8.5069843187113783</v>
      </c>
      <c r="I197" s="100">
        <f t="shared" ca="1" si="23"/>
        <v>164.50967905989083</v>
      </c>
      <c r="J197" s="101">
        <f t="shared" ca="1" si="24"/>
        <v>71.493015681288625</v>
      </c>
    </row>
    <row r="198" spans="2:10" x14ac:dyDescent="0.25">
      <c r="B198" s="102">
        <v>180</v>
      </c>
      <c r="C198" s="85">
        <f t="shared" ca="1" si="26"/>
        <v>-1.0232769964953459</v>
      </c>
      <c r="D198" s="86">
        <f t="shared" ca="1" si="26"/>
        <v>2.1187776830909559</v>
      </c>
      <c r="E198" s="97">
        <f t="shared" ca="1" si="19"/>
        <v>-1.0232769964953459</v>
      </c>
      <c r="F198" s="88">
        <f t="shared" ca="1" si="20"/>
        <v>1.0810559485755573</v>
      </c>
      <c r="G198" s="85">
        <f t="shared" ca="1" si="21"/>
        <v>-10.232769964953459</v>
      </c>
      <c r="H198" s="86">
        <f t="shared" ca="1" si="22"/>
        <v>5.4052797428777861</v>
      </c>
      <c r="I198" s="100">
        <f t="shared" ca="1" si="23"/>
        <v>169.76723003504654</v>
      </c>
      <c r="J198" s="101">
        <f t="shared" ca="1" si="24"/>
        <v>85.405279742877781</v>
      </c>
    </row>
    <row r="199" spans="2:10" x14ac:dyDescent="0.25">
      <c r="B199" s="102">
        <v>181</v>
      </c>
      <c r="C199" s="85">
        <f t="shared" ref="C199:D218" ca="1" si="27">SQRT(-2*LN(RAND()))*COS(2*PI()*RAND())</f>
        <v>-0.45692803742478033</v>
      </c>
      <c r="D199" s="86">
        <f t="shared" ca="1" si="27"/>
        <v>-0.67668309962992301</v>
      </c>
      <c r="E199" s="97">
        <f t="shared" ca="1" si="19"/>
        <v>-0.45692803742478033</v>
      </c>
      <c r="F199" s="88">
        <f t="shared" ca="1" si="20"/>
        <v>-0.81550330215880662</v>
      </c>
      <c r="G199" s="85">
        <f t="shared" ca="1" si="21"/>
        <v>-4.5692803742478034</v>
      </c>
      <c r="H199" s="86">
        <f t="shared" ca="1" si="22"/>
        <v>-4.077516510794033</v>
      </c>
      <c r="I199" s="100">
        <f t="shared" ca="1" si="23"/>
        <v>175.4307196257522</v>
      </c>
      <c r="J199" s="101">
        <f t="shared" ca="1" si="24"/>
        <v>75.922483489205973</v>
      </c>
    </row>
    <row r="200" spans="2:10" x14ac:dyDescent="0.25">
      <c r="B200" s="102">
        <v>182</v>
      </c>
      <c r="C200" s="85">
        <f t="shared" ca="1" si="27"/>
        <v>-0.31305690535143066</v>
      </c>
      <c r="D200" s="86">
        <f t="shared" ca="1" si="27"/>
        <v>2.0530795070768231</v>
      </c>
      <c r="E200" s="97">
        <f t="shared" ca="1" si="19"/>
        <v>-0.31305690535143066</v>
      </c>
      <c r="F200" s="88">
        <f t="shared" ca="1" si="20"/>
        <v>1.4546294624506002</v>
      </c>
      <c r="G200" s="85">
        <f t="shared" ca="1" si="21"/>
        <v>-3.1305690535143067</v>
      </c>
      <c r="H200" s="86">
        <f t="shared" ca="1" si="22"/>
        <v>7.273147312253001</v>
      </c>
      <c r="I200" s="100">
        <f t="shared" ca="1" si="23"/>
        <v>176.86943094648569</v>
      </c>
      <c r="J200" s="101">
        <f t="shared" ca="1" si="24"/>
        <v>87.273147312253002</v>
      </c>
    </row>
    <row r="201" spans="2:10" x14ac:dyDescent="0.25">
      <c r="B201" s="102">
        <v>183</v>
      </c>
      <c r="C201" s="85">
        <f t="shared" ca="1" si="27"/>
        <v>-1.9110765327194521</v>
      </c>
      <c r="D201" s="86">
        <f t="shared" ca="1" si="27"/>
        <v>0.17736503864871009</v>
      </c>
      <c r="E201" s="97">
        <f t="shared" ca="1" si="19"/>
        <v>-1.9110765327194521</v>
      </c>
      <c r="F201" s="88">
        <f t="shared" ca="1" si="20"/>
        <v>-1.004753888712703</v>
      </c>
      <c r="G201" s="85">
        <f t="shared" ca="1" si="21"/>
        <v>-19.110765327194521</v>
      </c>
      <c r="H201" s="86">
        <f t="shared" ca="1" si="22"/>
        <v>-5.0237694435635145</v>
      </c>
      <c r="I201" s="100">
        <f t="shared" ca="1" si="23"/>
        <v>160.88923467280549</v>
      </c>
      <c r="J201" s="101">
        <f t="shared" ca="1" si="24"/>
        <v>74.976230556436491</v>
      </c>
    </row>
    <row r="202" spans="2:10" x14ac:dyDescent="0.25">
      <c r="B202" s="102">
        <v>184</v>
      </c>
      <c r="C202" s="85">
        <f t="shared" ca="1" si="27"/>
        <v>1.9016391067906615</v>
      </c>
      <c r="D202" s="86">
        <f t="shared" ca="1" si="27"/>
        <v>0.51966948501777632</v>
      </c>
      <c r="E202" s="97">
        <f t="shared" ca="1" si="19"/>
        <v>1.9016391067906615</v>
      </c>
      <c r="F202" s="88">
        <f t="shared" ca="1" si="20"/>
        <v>1.5567190520886178</v>
      </c>
      <c r="G202" s="85">
        <f t="shared" ca="1" si="21"/>
        <v>19.016391067906614</v>
      </c>
      <c r="H202" s="86">
        <f t="shared" ca="1" si="22"/>
        <v>7.7835952604430894</v>
      </c>
      <c r="I202" s="100">
        <f t="shared" ca="1" si="23"/>
        <v>199.01639106790662</v>
      </c>
      <c r="J202" s="101">
        <f t="shared" ca="1" si="24"/>
        <v>87.783595260443093</v>
      </c>
    </row>
    <row r="203" spans="2:10" x14ac:dyDescent="0.25">
      <c r="B203" s="102">
        <v>185</v>
      </c>
      <c r="C203" s="85">
        <f t="shared" ca="1" si="27"/>
        <v>4.9227365791441616E-2</v>
      </c>
      <c r="D203" s="86">
        <f t="shared" ca="1" si="27"/>
        <v>0.33463978337136524</v>
      </c>
      <c r="E203" s="97">
        <f t="shared" ca="1" si="19"/>
        <v>4.9227365791441616E-2</v>
      </c>
      <c r="F203" s="88">
        <f t="shared" ca="1" si="20"/>
        <v>0.29724824617195716</v>
      </c>
      <c r="G203" s="85">
        <f t="shared" ca="1" si="21"/>
        <v>0.49227365791441613</v>
      </c>
      <c r="H203" s="86">
        <f t="shared" ca="1" si="22"/>
        <v>1.4862412308597859</v>
      </c>
      <c r="I203" s="100">
        <f t="shared" ca="1" si="23"/>
        <v>180.49227365791441</v>
      </c>
      <c r="J203" s="101">
        <f t="shared" ca="1" si="24"/>
        <v>81.48624123085979</v>
      </c>
    </row>
    <row r="204" spans="2:10" x14ac:dyDescent="0.25">
      <c r="B204" s="102">
        <v>186</v>
      </c>
      <c r="C204" s="85">
        <f t="shared" ca="1" si="27"/>
        <v>0.44544982096950358</v>
      </c>
      <c r="D204" s="86">
        <f t="shared" ca="1" si="27"/>
        <v>0.60259465709990678</v>
      </c>
      <c r="E204" s="97">
        <f t="shared" ca="1" si="19"/>
        <v>0.44544982096950358</v>
      </c>
      <c r="F204" s="88">
        <f t="shared" ca="1" si="20"/>
        <v>0.7493456182616276</v>
      </c>
      <c r="G204" s="85">
        <f t="shared" ca="1" si="21"/>
        <v>4.4544982096950356</v>
      </c>
      <c r="H204" s="86">
        <f t="shared" ca="1" si="22"/>
        <v>3.746728091308138</v>
      </c>
      <c r="I204" s="100">
        <f t="shared" ca="1" si="23"/>
        <v>184.45449820969503</v>
      </c>
      <c r="J204" s="101">
        <f t="shared" ca="1" si="24"/>
        <v>83.746728091308142</v>
      </c>
    </row>
    <row r="205" spans="2:10" x14ac:dyDescent="0.25">
      <c r="B205" s="102">
        <v>187</v>
      </c>
      <c r="C205" s="85">
        <f t="shared" ca="1" si="27"/>
        <v>3.3847343488505144E-3</v>
      </c>
      <c r="D205" s="86">
        <f t="shared" ca="1" si="27"/>
        <v>1.032884086554221</v>
      </c>
      <c r="E205" s="97">
        <f t="shared" ca="1" si="19"/>
        <v>3.3847343488505144E-3</v>
      </c>
      <c r="F205" s="88">
        <f t="shared" ca="1" si="20"/>
        <v>0.82833810985268719</v>
      </c>
      <c r="G205" s="85">
        <f t="shared" ca="1" si="21"/>
        <v>3.3847343488505141E-2</v>
      </c>
      <c r="H205" s="86">
        <f t="shared" ca="1" si="22"/>
        <v>4.1416905492634362</v>
      </c>
      <c r="I205" s="100">
        <f t="shared" ca="1" si="23"/>
        <v>180.0338473434885</v>
      </c>
      <c r="J205" s="101">
        <f t="shared" ca="1" si="24"/>
        <v>84.14169054926343</v>
      </c>
    </row>
    <row r="206" spans="2:10" x14ac:dyDescent="0.25">
      <c r="B206" s="102">
        <v>188</v>
      </c>
      <c r="C206" s="85">
        <f t="shared" ca="1" si="27"/>
        <v>-1.9201758913662929E-2</v>
      </c>
      <c r="D206" s="86">
        <f t="shared" ca="1" si="27"/>
        <v>0.33849824341560486</v>
      </c>
      <c r="E206" s="97">
        <f t="shared" ca="1" si="19"/>
        <v>-1.9201758913662929E-2</v>
      </c>
      <c r="F206" s="88">
        <f t="shared" ca="1" si="20"/>
        <v>0.25927753938428616</v>
      </c>
      <c r="G206" s="85">
        <f t="shared" ca="1" si="21"/>
        <v>-0.19201758913662931</v>
      </c>
      <c r="H206" s="86">
        <f t="shared" ca="1" si="22"/>
        <v>1.2963876969214307</v>
      </c>
      <c r="I206" s="100">
        <f t="shared" ca="1" si="23"/>
        <v>179.80798241086336</v>
      </c>
      <c r="J206" s="101">
        <f t="shared" ca="1" si="24"/>
        <v>81.296387696921428</v>
      </c>
    </row>
    <row r="207" spans="2:10" x14ac:dyDescent="0.25">
      <c r="B207" s="102">
        <v>189</v>
      </c>
      <c r="C207" s="85">
        <f t="shared" ca="1" si="27"/>
        <v>-0.62026914637008779</v>
      </c>
      <c r="D207" s="86">
        <f t="shared" ca="1" si="27"/>
        <v>-0.11726608445801476</v>
      </c>
      <c r="E207" s="97">
        <f t="shared" ca="1" si="19"/>
        <v>-0.62026914637008779</v>
      </c>
      <c r="F207" s="88">
        <f t="shared" ca="1" si="20"/>
        <v>-0.46597435538846449</v>
      </c>
      <c r="G207" s="85">
        <f t="shared" ca="1" si="21"/>
        <v>-6.2026914637008783</v>
      </c>
      <c r="H207" s="86">
        <f t="shared" ca="1" si="22"/>
        <v>-2.3298717769423223</v>
      </c>
      <c r="I207" s="100">
        <f t="shared" ca="1" si="23"/>
        <v>173.79730853629911</v>
      </c>
      <c r="J207" s="101">
        <f t="shared" ca="1" si="24"/>
        <v>77.670128223057674</v>
      </c>
    </row>
    <row r="208" spans="2:10" x14ac:dyDescent="0.25">
      <c r="B208" s="102">
        <v>190</v>
      </c>
      <c r="C208" s="85">
        <f t="shared" ca="1" si="27"/>
        <v>0.638656384246021</v>
      </c>
      <c r="D208" s="86">
        <f t="shared" ca="1" si="27"/>
        <v>-1.0601190384478287</v>
      </c>
      <c r="E208" s="97">
        <f t="shared" ca="1" si="19"/>
        <v>0.638656384246021</v>
      </c>
      <c r="F208" s="88">
        <f t="shared" ca="1" si="20"/>
        <v>-0.46490140021065041</v>
      </c>
      <c r="G208" s="85">
        <f t="shared" ca="1" si="21"/>
        <v>6.3865638424602098</v>
      </c>
      <c r="H208" s="86">
        <f t="shared" ca="1" si="22"/>
        <v>-2.3245070010532523</v>
      </c>
      <c r="I208" s="100">
        <f t="shared" ca="1" si="23"/>
        <v>186.38656384246022</v>
      </c>
      <c r="J208" s="101">
        <f t="shared" ca="1" si="24"/>
        <v>77.675492998946751</v>
      </c>
    </row>
    <row r="209" spans="2:10" x14ac:dyDescent="0.25">
      <c r="B209" s="102">
        <v>191</v>
      </c>
      <c r="C209" s="85">
        <f t="shared" ca="1" si="27"/>
        <v>-0.63583159222072039</v>
      </c>
      <c r="D209" s="86">
        <f t="shared" ca="1" si="27"/>
        <v>0.14242763616917989</v>
      </c>
      <c r="E209" s="97">
        <f t="shared" ca="1" si="19"/>
        <v>-0.63583159222072039</v>
      </c>
      <c r="F209" s="88">
        <f t="shared" ca="1" si="20"/>
        <v>-0.26755684639708832</v>
      </c>
      <c r="G209" s="85">
        <f t="shared" ca="1" si="21"/>
        <v>-6.3583159222072041</v>
      </c>
      <c r="H209" s="86">
        <f t="shared" ca="1" si="22"/>
        <v>-1.3377842319854416</v>
      </c>
      <c r="I209" s="100">
        <f t="shared" ca="1" si="23"/>
        <v>173.6416840777928</v>
      </c>
      <c r="J209" s="101">
        <f t="shared" ca="1" si="24"/>
        <v>78.662215768014562</v>
      </c>
    </row>
    <row r="210" spans="2:10" x14ac:dyDescent="0.25">
      <c r="B210" s="102">
        <v>192</v>
      </c>
      <c r="C210" s="85">
        <f t="shared" ca="1" si="27"/>
        <v>2.0442059473922298</v>
      </c>
      <c r="D210" s="86">
        <f t="shared" ca="1" si="27"/>
        <v>-7.4118795347914948E-2</v>
      </c>
      <c r="E210" s="97">
        <f t="shared" ca="1" si="19"/>
        <v>2.0442059473922298</v>
      </c>
      <c r="F210" s="88">
        <f t="shared" ca="1" si="20"/>
        <v>1.1672285321570059</v>
      </c>
      <c r="G210" s="85">
        <f t="shared" ca="1" si="21"/>
        <v>20.442059473922299</v>
      </c>
      <c r="H210" s="86">
        <f t="shared" ca="1" si="22"/>
        <v>5.83614266078503</v>
      </c>
      <c r="I210" s="100">
        <f t="shared" ca="1" si="23"/>
        <v>200.44205947392231</v>
      </c>
      <c r="J210" s="101">
        <f t="shared" ca="1" si="24"/>
        <v>85.836142660785029</v>
      </c>
    </row>
    <row r="211" spans="2:10" x14ac:dyDescent="0.25">
      <c r="B211" s="102">
        <v>193</v>
      </c>
      <c r="C211" s="85">
        <f t="shared" ca="1" si="27"/>
        <v>1.4533471710660575E-2</v>
      </c>
      <c r="D211" s="86">
        <f t="shared" ca="1" si="27"/>
        <v>-1.1953097848340311</v>
      </c>
      <c r="E211" s="97">
        <f t="shared" ref="E211:E274" ca="1" si="28">C211</f>
        <v>1.4533471710660575E-2</v>
      </c>
      <c r="F211" s="88">
        <f t="shared" ref="F211:F274" ca="1" si="29">C211*$H$7+D211*SQRT(1-$H$7^2)</f>
        <v>-0.94752774484082847</v>
      </c>
      <c r="G211" s="85">
        <f t="shared" ref="G211:G274" ca="1" si="30">E211*$H$5</f>
        <v>0.14533471710660575</v>
      </c>
      <c r="H211" s="86">
        <f t="shared" ref="H211:H274" ca="1" si="31">F211*$I$5</f>
        <v>-4.7376387242041424</v>
      </c>
      <c r="I211" s="100">
        <f t="shared" ref="I211:I274" ca="1" si="32">G211+$H$4</f>
        <v>180.14533471710661</v>
      </c>
      <c r="J211" s="101">
        <f t="shared" ref="J211:J274" ca="1" si="33">H211+$I$4</f>
        <v>75.262361275795854</v>
      </c>
    </row>
    <row r="212" spans="2:10" x14ac:dyDescent="0.25">
      <c r="B212" s="102">
        <v>194</v>
      </c>
      <c r="C212" s="85">
        <f t="shared" ca="1" si="27"/>
        <v>0.48277348853340113</v>
      </c>
      <c r="D212" s="86">
        <f t="shared" ca="1" si="27"/>
        <v>0.19825397779235146</v>
      </c>
      <c r="E212" s="97">
        <f t="shared" ca="1" si="28"/>
        <v>0.48277348853340113</v>
      </c>
      <c r="F212" s="88">
        <f t="shared" ca="1" si="29"/>
        <v>0.44826727535392186</v>
      </c>
      <c r="G212" s="85">
        <f t="shared" ca="1" si="30"/>
        <v>4.827734885334011</v>
      </c>
      <c r="H212" s="86">
        <f t="shared" ca="1" si="31"/>
        <v>2.2413363767696093</v>
      </c>
      <c r="I212" s="100">
        <f t="shared" ca="1" si="32"/>
        <v>184.82773488533402</v>
      </c>
      <c r="J212" s="101">
        <f t="shared" ca="1" si="33"/>
        <v>82.24133637676961</v>
      </c>
    </row>
    <row r="213" spans="2:10" x14ac:dyDescent="0.25">
      <c r="B213" s="102">
        <v>195</v>
      </c>
      <c r="C213" s="85">
        <f t="shared" ca="1" si="27"/>
        <v>0.48713195834708606</v>
      </c>
      <c r="D213" s="86">
        <f t="shared" ca="1" si="27"/>
        <v>-0.72593510950815587</v>
      </c>
      <c r="E213" s="97">
        <f t="shared" ca="1" si="28"/>
        <v>0.48713195834708606</v>
      </c>
      <c r="F213" s="88">
        <f t="shared" ca="1" si="29"/>
        <v>-0.28846891259827312</v>
      </c>
      <c r="G213" s="85">
        <f t="shared" ca="1" si="30"/>
        <v>4.8713195834708607</v>
      </c>
      <c r="H213" s="86">
        <f t="shared" ca="1" si="31"/>
        <v>-1.4423445629913656</v>
      </c>
      <c r="I213" s="100">
        <f t="shared" ca="1" si="32"/>
        <v>184.87131958347086</v>
      </c>
      <c r="J213" s="101">
        <f t="shared" ca="1" si="33"/>
        <v>78.557655437008634</v>
      </c>
    </row>
    <row r="214" spans="2:10" x14ac:dyDescent="0.25">
      <c r="B214" s="102">
        <v>196</v>
      </c>
      <c r="C214" s="85">
        <f t="shared" ca="1" si="27"/>
        <v>-1.0103033844832514</v>
      </c>
      <c r="D214" s="86">
        <f t="shared" ca="1" si="27"/>
        <v>9.0637187765230873E-2</v>
      </c>
      <c r="E214" s="97">
        <f t="shared" ca="1" si="28"/>
        <v>-1.0103033844832514</v>
      </c>
      <c r="F214" s="88">
        <f t="shared" ca="1" si="29"/>
        <v>-0.53367228047776605</v>
      </c>
      <c r="G214" s="85">
        <f t="shared" ca="1" si="30"/>
        <v>-10.103033844832513</v>
      </c>
      <c r="H214" s="86">
        <f t="shared" ca="1" si="31"/>
        <v>-2.6683614023888302</v>
      </c>
      <c r="I214" s="100">
        <f t="shared" ca="1" si="32"/>
        <v>169.89696615516749</v>
      </c>
      <c r="J214" s="101">
        <f t="shared" ca="1" si="33"/>
        <v>77.331638597611175</v>
      </c>
    </row>
    <row r="215" spans="2:10" x14ac:dyDescent="0.25">
      <c r="B215" s="102">
        <v>197</v>
      </c>
      <c r="C215" s="85">
        <f t="shared" ca="1" si="27"/>
        <v>1.6954940527384625</v>
      </c>
      <c r="D215" s="86">
        <f t="shared" ca="1" si="27"/>
        <v>0.40655370651720729</v>
      </c>
      <c r="E215" s="97">
        <f t="shared" ca="1" si="28"/>
        <v>1.6954940527384625</v>
      </c>
      <c r="F215" s="88">
        <f t="shared" ca="1" si="29"/>
        <v>1.3425393968568433</v>
      </c>
      <c r="G215" s="85">
        <f t="shared" ca="1" si="30"/>
        <v>16.954940527384625</v>
      </c>
      <c r="H215" s="86">
        <f t="shared" ca="1" si="31"/>
        <v>6.7126969842842161</v>
      </c>
      <c r="I215" s="100">
        <f t="shared" ca="1" si="32"/>
        <v>196.95494052738462</v>
      </c>
      <c r="J215" s="101">
        <f t="shared" ca="1" si="33"/>
        <v>86.712696984284221</v>
      </c>
    </row>
    <row r="216" spans="2:10" x14ac:dyDescent="0.25">
      <c r="B216" s="102">
        <v>198</v>
      </c>
      <c r="C216" s="85">
        <f t="shared" ca="1" si="27"/>
        <v>-2.1782542583704321</v>
      </c>
      <c r="D216" s="86">
        <f t="shared" ca="1" si="27"/>
        <v>-1.0435468906463472</v>
      </c>
      <c r="E216" s="97">
        <f t="shared" ca="1" si="28"/>
        <v>-2.1782542583704321</v>
      </c>
      <c r="F216" s="88">
        <f t="shared" ca="1" si="29"/>
        <v>-2.1417900675393371</v>
      </c>
      <c r="G216" s="85">
        <f t="shared" ca="1" si="30"/>
        <v>-21.78254258370432</v>
      </c>
      <c r="H216" s="86">
        <f t="shared" ca="1" si="31"/>
        <v>-10.708950337696685</v>
      </c>
      <c r="I216" s="100">
        <f t="shared" ca="1" si="32"/>
        <v>158.21745741629567</v>
      </c>
      <c r="J216" s="101">
        <f t="shared" ca="1" si="33"/>
        <v>69.291049662303323</v>
      </c>
    </row>
    <row r="217" spans="2:10" x14ac:dyDescent="0.25">
      <c r="B217" s="102">
        <v>199</v>
      </c>
      <c r="C217" s="85">
        <f t="shared" ca="1" si="27"/>
        <v>-0.35861309259800855</v>
      </c>
      <c r="D217" s="86">
        <f t="shared" ca="1" si="27"/>
        <v>0.24100817924342449</v>
      </c>
      <c r="E217" s="97">
        <f t="shared" ca="1" si="28"/>
        <v>-0.35861309259800855</v>
      </c>
      <c r="F217" s="88">
        <f t="shared" ca="1" si="29"/>
        <v>-2.2361312164065533E-2</v>
      </c>
      <c r="G217" s="85">
        <f t="shared" ca="1" si="30"/>
        <v>-3.5861309259800853</v>
      </c>
      <c r="H217" s="86">
        <f t="shared" ca="1" si="31"/>
        <v>-0.11180656082032767</v>
      </c>
      <c r="I217" s="100">
        <f t="shared" ca="1" si="32"/>
        <v>176.41386907401991</v>
      </c>
      <c r="J217" s="101">
        <f t="shared" ca="1" si="33"/>
        <v>79.888193439179673</v>
      </c>
    </row>
    <row r="218" spans="2:10" x14ac:dyDescent="0.25">
      <c r="B218" s="102">
        <v>200</v>
      </c>
      <c r="C218" s="85">
        <f t="shared" ca="1" si="27"/>
        <v>-0.58810566902394346</v>
      </c>
      <c r="D218" s="86">
        <f t="shared" ca="1" si="27"/>
        <v>0.12225509521804591</v>
      </c>
      <c r="E218" s="97">
        <f t="shared" ca="1" si="28"/>
        <v>-0.58810566902394346</v>
      </c>
      <c r="F218" s="88">
        <f t="shared" ca="1" si="29"/>
        <v>-0.25505932523992936</v>
      </c>
      <c r="G218" s="85">
        <f t="shared" ca="1" si="30"/>
        <v>-5.8810566902394346</v>
      </c>
      <c r="H218" s="86">
        <f t="shared" ca="1" si="31"/>
        <v>-1.2752966261996468</v>
      </c>
      <c r="I218" s="100">
        <f t="shared" ca="1" si="32"/>
        <v>174.11894330976057</v>
      </c>
      <c r="J218" s="101">
        <f t="shared" ca="1" si="33"/>
        <v>78.724703373800352</v>
      </c>
    </row>
    <row r="219" spans="2:10" x14ac:dyDescent="0.25">
      <c r="B219" s="102">
        <v>201</v>
      </c>
      <c r="C219" s="85">
        <f t="shared" ref="C219:D238" ca="1" si="34">SQRT(-2*LN(RAND()))*COS(2*PI()*RAND())</f>
        <v>-9.7448645791539862E-2</v>
      </c>
      <c r="D219" s="86">
        <f t="shared" ca="1" si="34"/>
        <v>-0.47754041263337077</v>
      </c>
      <c r="E219" s="97">
        <f t="shared" ca="1" si="28"/>
        <v>-9.7448645791539862E-2</v>
      </c>
      <c r="F219" s="88">
        <f t="shared" ca="1" si="29"/>
        <v>-0.44050151758162054</v>
      </c>
      <c r="G219" s="85">
        <f t="shared" ca="1" si="30"/>
        <v>-0.97448645791539867</v>
      </c>
      <c r="H219" s="86">
        <f t="shared" ca="1" si="31"/>
        <v>-2.2025075879081029</v>
      </c>
      <c r="I219" s="100">
        <f t="shared" ca="1" si="32"/>
        <v>179.02551354208461</v>
      </c>
      <c r="J219" s="101">
        <f t="shared" ca="1" si="33"/>
        <v>77.797492412091898</v>
      </c>
    </row>
    <row r="220" spans="2:10" x14ac:dyDescent="0.25">
      <c r="B220" s="102">
        <v>202</v>
      </c>
      <c r="C220" s="85">
        <f t="shared" ca="1" si="34"/>
        <v>0.96499630648007384</v>
      </c>
      <c r="D220" s="86">
        <f t="shared" ca="1" si="34"/>
        <v>0.7934949214565834</v>
      </c>
      <c r="E220" s="97">
        <f t="shared" ca="1" si="28"/>
        <v>0.96499630648007384</v>
      </c>
      <c r="F220" s="88">
        <f t="shared" ca="1" si="29"/>
        <v>1.213793721053311</v>
      </c>
      <c r="G220" s="85">
        <f t="shared" ca="1" si="30"/>
        <v>9.6499630648007386</v>
      </c>
      <c r="H220" s="86">
        <f t="shared" ca="1" si="31"/>
        <v>6.068968605266555</v>
      </c>
      <c r="I220" s="100">
        <f t="shared" ca="1" si="32"/>
        <v>189.64996306480074</v>
      </c>
      <c r="J220" s="101">
        <f t="shared" ca="1" si="33"/>
        <v>86.068968605266548</v>
      </c>
    </row>
    <row r="221" spans="2:10" x14ac:dyDescent="0.25">
      <c r="B221" s="102">
        <v>203</v>
      </c>
      <c r="C221" s="85">
        <f t="shared" ca="1" si="34"/>
        <v>0.82281499707327144</v>
      </c>
      <c r="D221" s="86">
        <f t="shared" ca="1" si="34"/>
        <v>0.85567366656112209</v>
      </c>
      <c r="E221" s="97">
        <f t="shared" ca="1" si="28"/>
        <v>0.82281499707327144</v>
      </c>
      <c r="F221" s="88">
        <f t="shared" ca="1" si="29"/>
        <v>1.1782279314928605</v>
      </c>
      <c r="G221" s="85">
        <f t="shared" ca="1" si="30"/>
        <v>8.2281499707327139</v>
      </c>
      <c r="H221" s="86">
        <f t="shared" ca="1" si="31"/>
        <v>5.8911396574643025</v>
      </c>
      <c r="I221" s="100">
        <f t="shared" ca="1" si="32"/>
        <v>188.22814997073272</v>
      </c>
      <c r="J221" s="101">
        <f t="shared" ca="1" si="33"/>
        <v>85.891139657464308</v>
      </c>
    </row>
    <row r="222" spans="2:10" x14ac:dyDescent="0.25">
      <c r="B222" s="102">
        <v>204</v>
      </c>
      <c r="C222" s="85">
        <f t="shared" ca="1" si="34"/>
        <v>1.7546844738289</v>
      </c>
      <c r="D222" s="86">
        <f t="shared" ca="1" si="34"/>
        <v>-0.94638146428973446</v>
      </c>
      <c r="E222" s="97">
        <f t="shared" ca="1" si="28"/>
        <v>1.7546844738289</v>
      </c>
      <c r="F222" s="88">
        <f t="shared" ca="1" si="29"/>
        <v>0.29570551286555236</v>
      </c>
      <c r="G222" s="85">
        <f t="shared" ca="1" si="30"/>
        <v>17.546844738289</v>
      </c>
      <c r="H222" s="86">
        <f t="shared" ca="1" si="31"/>
        <v>1.4785275643277618</v>
      </c>
      <c r="I222" s="100">
        <f t="shared" ca="1" si="32"/>
        <v>197.546844738289</v>
      </c>
      <c r="J222" s="101">
        <f t="shared" ca="1" si="33"/>
        <v>81.478527564327763</v>
      </c>
    </row>
    <row r="223" spans="2:10" x14ac:dyDescent="0.25">
      <c r="B223" s="102">
        <v>205</v>
      </c>
      <c r="C223" s="85">
        <f t="shared" ca="1" si="34"/>
        <v>-2.3008453633423107</v>
      </c>
      <c r="D223" s="86">
        <f t="shared" ca="1" si="34"/>
        <v>0.60192287005904632</v>
      </c>
      <c r="E223" s="97">
        <f t="shared" ca="1" si="28"/>
        <v>-2.3008453633423107</v>
      </c>
      <c r="F223" s="88">
        <f t="shared" ca="1" si="29"/>
        <v>-0.89896892195814926</v>
      </c>
      <c r="G223" s="85">
        <f t="shared" ca="1" si="30"/>
        <v>-23.008453633423109</v>
      </c>
      <c r="H223" s="86">
        <f t="shared" ca="1" si="31"/>
        <v>-4.4948446097907464</v>
      </c>
      <c r="I223" s="100">
        <f t="shared" ca="1" si="32"/>
        <v>156.9915463665769</v>
      </c>
      <c r="J223" s="101">
        <f t="shared" ca="1" si="33"/>
        <v>75.505155390209254</v>
      </c>
    </row>
    <row r="224" spans="2:10" x14ac:dyDescent="0.25">
      <c r="B224" s="102">
        <v>206</v>
      </c>
      <c r="C224" s="85">
        <f t="shared" ca="1" si="34"/>
        <v>1.9108357769726458</v>
      </c>
      <c r="D224" s="86">
        <f t="shared" ca="1" si="34"/>
        <v>-0.44670517728016151</v>
      </c>
      <c r="E224" s="97">
        <f t="shared" ca="1" si="28"/>
        <v>1.9108357769726458</v>
      </c>
      <c r="F224" s="88">
        <f t="shared" ca="1" si="29"/>
        <v>0.78913732435945827</v>
      </c>
      <c r="G224" s="85">
        <f t="shared" ca="1" si="30"/>
        <v>19.10835776972646</v>
      </c>
      <c r="H224" s="86">
        <f t="shared" ca="1" si="31"/>
        <v>3.9456866217972912</v>
      </c>
      <c r="I224" s="100">
        <f t="shared" ca="1" si="32"/>
        <v>199.10835776972647</v>
      </c>
      <c r="J224" s="101">
        <f t="shared" ca="1" si="33"/>
        <v>83.945686621797293</v>
      </c>
    </row>
    <row r="225" spans="2:10" x14ac:dyDescent="0.25">
      <c r="B225" s="102">
        <v>207</v>
      </c>
      <c r="C225" s="85">
        <f t="shared" ca="1" si="34"/>
        <v>-0.59992247547321009</v>
      </c>
      <c r="D225" s="86">
        <f t="shared" ca="1" si="34"/>
        <v>-0.75497970366739131</v>
      </c>
      <c r="E225" s="97">
        <f t="shared" ca="1" si="28"/>
        <v>-0.59992247547321009</v>
      </c>
      <c r="F225" s="88">
        <f t="shared" ca="1" si="29"/>
        <v>-0.96393724821783922</v>
      </c>
      <c r="G225" s="85">
        <f t="shared" ca="1" si="30"/>
        <v>-5.9992247547321007</v>
      </c>
      <c r="H225" s="86">
        <f t="shared" ca="1" si="31"/>
        <v>-4.8196862410891956</v>
      </c>
      <c r="I225" s="100">
        <f t="shared" ca="1" si="32"/>
        <v>174.0007752452679</v>
      </c>
      <c r="J225" s="101">
        <f t="shared" ca="1" si="33"/>
        <v>75.180313758910799</v>
      </c>
    </row>
    <row r="226" spans="2:10" x14ac:dyDescent="0.25">
      <c r="B226" s="102">
        <v>208</v>
      </c>
      <c r="C226" s="85">
        <f t="shared" ca="1" si="34"/>
        <v>-5.4890873451542865E-2</v>
      </c>
      <c r="D226" s="86">
        <f t="shared" ca="1" si="34"/>
        <v>2.2818505902405128</v>
      </c>
      <c r="E226" s="97">
        <f t="shared" ca="1" si="28"/>
        <v>-5.4890873451542865E-2</v>
      </c>
      <c r="F226" s="88">
        <f t="shared" ca="1" si="29"/>
        <v>1.7925459481214845</v>
      </c>
      <c r="G226" s="85">
        <f t="shared" ca="1" si="30"/>
        <v>-0.54890873451542865</v>
      </c>
      <c r="H226" s="86">
        <f t="shared" ca="1" si="31"/>
        <v>8.962729740607422</v>
      </c>
      <c r="I226" s="100">
        <f t="shared" ca="1" si="32"/>
        <v>179.45109126548456</v>
      </c>
      <c r="J226" s="101">
        <f t="shared" ca="1" si="33"/>
        <v>88.962729740607415</v>
      </c>
    </row>
    <row r="227" spans="2:10" x14ac:dyDescent="0.25">
      <c r="B227" s="102">
        <v>209</v>
      </c>
      <c r="C227" s="85">
        <f t="shared" ca="1" si="34"/>
        <v>2.2210505737972936</v>
      </c>
      <c r="D227" s="86">
        <f t="shared" ca="1" si="34"/>
        <v>-0.99052246220813833</v>
      </c>
      <c r="E227" s="97">
        <f t="shared" ca="1" si="28"/>
        <v>2.2210505737972936</v>
      </c>
      <c r="F227" s="88">
        <f t="shared" ca="1" si="29"/>
        <v>0.54021237451186555</v>
      </c>
      <c r="G227" s="85">
        <f t="shared" ca="1" si="30"/>
        <v>22.210505737972937</v>
      </c>
      <c r="H227" s="86">
        <f t="shared" ca="1" si="31"/>
        <v>2.7010618725593276</v>
      </c>
      <c r="I227" s="100">
        <f t="shared" ca="1" si="32"/>
        <v>202.21050573797294</v>
      </c>
      <c r="J227" s="101">
        <f t="shared" ca="1" si="33"/>
        <v>82.701061872559322</v>
      </c>
    </row>
    <row r="228" spans="2:10" x14ac:dyDescent="0.25">
      <c r="B228" s="102">
        <v>210</v>
      </c>
      <c r="C228" s="85">
        <f t="shared" ca="1" si="34"/>
        <v>-2.507348865055095</v>
      </c>
      <c r="D228" s="86">
        <f t="shared" ca="1" si="34"/>
        <v>0.26465428365946092</v>
      </c>
      <c r="E228" s="97">
        <f t="shared" ca="1" si="28"/>
        <v>-2.507348865055095</v>
      </c>
      <c r="F228" s="88">
        <f t="shared" ca="1" si="29"/>
        <v>-1.2926858921054882</v>
      </c>
      <c r="G228" s="85">
        <f t="shared" ca="1" si="30"/>
        <v>-25.073488650550949</v>
      </c>
      <c r="H228" s="86">
        <f t="shared" ca="1" si="31"/>
        <v>-6.4634294605274416</v>
      </c>
      <c r="I228" s="100">
        <f t="shared" ca="1" si="32"/>
        <v>154.92651134944904</v>
      </c>
      <c r="J228" s="101">
        <f t="shared" ca="1" si="33"/>
        <v>73.536570539472564</v>
      </c>
    </row>
    <row r="229" spans="2:10" x14ac:dyDescent="0.25">
      <c r="B229" s="102">
        <v>211</v>
      </c>
      <c r="C229" s="85">
        <f t="shared" ca="1" si="34"/>
        <v>2.1480220291720995</v>
      </c>
      <c r="D229" s="86">
        <f t="shared" ca="1" si="34"/>
        <v>1.3462947215489705</v>
      </c>
      <c r="E229" s="97">
        <f t="shared" ca="1" si="28"/>
        <v>2.1480220291720995</v>
      </c>
      <c r="F229" s="88">
        <f t="shared" ca="1" si="29"/>
        <v>2.3658489947424357</v>
      </c>
      <c r="G229" s="85">
        <f t="shared" ca="1" si="30"/>
        <v>21.480220291720997</v>
      </c>
      <c r="H229" s="86">
        <f t="shared" ca="1" si="31"/>
        <v>11.829244973712179</v>
      </c>
      <c r="I229" s="100">
        <f t="shared" ca="1" si="32"/>
        <v>201.480220291721</v>
      </c>
      <c r="J229" s="101">
        <f t="shared" ca="1" si="33"/>
        <v>91.829244973712179</v>
      </c>
    </row>
    <row r="230" spans="2:10" x14ac:dyDescent="0.25">
      <c r="B230" s="102">
        <v>212</v>
      </c>
      <c r="C230" s="85">
        <f t="shared" ca="1" si="34"/>
        <v>-0.44313445059283096</v>
      </c>
      <c r="D230" s="86">
        <f t="shared" ca="1" si="34"/>
        <v>0.46542660982022732</v>
      </c>
      <c r="E230" s="97">
        <f t="shared" ca="1" si="28"/>
        <v>-0.44313445059283096</v>
      </c>
      <c r="F230" s="88">
        <f t="shared" ca="1" si="29"/>
        <v>0.1064606175004833</v>
      </c>
      <c r="G230" s="85">
        <f t="shared" ca="1" si="30"/>
        <v>-4.4313445059283101</v>
      </c>
      <c r="H230" s="86">
        <f t="shared" ca="1" si="31"/>
        <v>0.53230308750241651</v>
      </c>
      <c r="I230" s="100">
        <f t="shared" ca="1" si="32"/>
        <v>175.56865549407169</v>
      </c>
      <c r="J230" s="101">
        <f t="shared" ca="1" si="33"/>
        <v>80.532303087502413</v>
      </c>
    </row>
    <row r="231" spans="2:10" x14ac:dyDescent="0.25">
      <c r="B231" s="102">
        <v>213</v>
      </c>
      <c r="C231" s="85">
        <f t="shared" ca="1" si="34"/>
        <v>0.81462281034921502</v>
      </c>
      <c r="D231" s="86">
        <f t="shared" ca="1" si="34"/>
        <v>-0.68814900785904054</v>
      </c>
      <c r="E231" s="97">
        <f t="shared" ca="1" si="28"/>
        <v>0.81462281034921502</v>
      </c>
      <c r="F231" s="88">
        <f t="shared" ca="1" si="29"/>
        <v>-6.1745520077703508E-2</v>
      </c>
      <c r="G231" s="85">
        <f t="shared" ca="1" si="30"/>
        <v>8.1462281034921507</v>
      </c>
      <c r="H231" s="86">
        <f t="shared" ca="1" si="31"/>
        <v>-0.30872760038851754</v>
      </c>
      <c r="I231" s="100">
        <f t="shared" ca="1" si="32"/>
        <v>188.14622810349215</v>
      </c>
      <c r="J231" s="101">
        <f t="shared" ca="1" si="33"/>
        <v>79.691272399611478</v>
      </c>
    </row>
    <row r="232" spans="2:10" x14ac:dyDescent="0.25">
      <c r="B232" s="102">
        <v>214</v>
      </c>
      <c r="C232" s="85">
        <f t="shared" ca="1" si="34"/>
        <v>1.3915741053258981</v>
      </c>
      <c r="D232" s="86">
        <f t="shared" ca="1" si="34"/>
        <v>0.46165481058944874</v>
      </c>
      <c r="E232" s="97">
        <f t="shared" ca="1" si="28"/>
        <v>1.3915741053258981</v>
      </c>
      <c r="F232" s="88">
        <f t="shared" ca="1" si="29"/>
        <v>1.2042683116670978</v>
      </c>
      <c r="G232" s="85">
        <f t="shared" ca="1" si="30"/>
        <v>13.91574105325898</v>
      </c>
      <c r="H232" s="86">
        <f t="shared" ca="1" si="31"/>
        <v>6.0213415583354895</v>
      </c>
      <c r="I232" s="100">
        <f t="shared" ca="1" si="32"/>
        <v>193.91574105325898</v>
      </c>
      <c r="J232" s="101">
        <f t="shared" ca="1" si="33"/>
        <v>86.021341558335493</v>
      </c>
    </row>
    <row r="233" spans="2:10" x14ac:dyDescent="0.25">
      <c r="B233" s="102">
        <v>215</v>
      </c>
      <c r="C233" s="85">
        <f t="shared" ca="1" si="34"/>
        <v>0.62951007672622727</v>
      </c>
      <c r="D233" s="86">
        <f t="shared" ca="1" si="34"/>
        <v>-0.6119985509334982</v>
      </c>
      <c r="E233" s="97">
        <f t="shared" ca="1" si="28"/>
        <v>0.62951007672622727</v>
      </c>
      <c r="F233" s="88">
        <f t="shared" ca="1" si="29"/>
        <v>-0.11189279471106223</v>
      </c>
      <c r="G233" s="85">
        <f t="shared" ca="1" si="30"/>
        <v>6.295100767262273</v>
      </c>
      <c r="H233" s="86">
        <f t="shared" ca="1" si="31"/>
        <v>-0.55946397355531108</v>
      </c>
      <c r="I233" s="100">
        <f t="shared" ca="1" si="32"/>
        <v>186.29510076726228</v>
      </c>
      <c r="J233" s="101">
        <f t="shared" ca="1" si="33"/>
        <v>79.44053602644469</v>
      </c>
    </row>
    <row r="234" spans="2:10" x14ac:dyDescent="0.25">
      <c r="B234" s="102">
        <v>216</v>
      </c>
      <c r="C234" s="85">
        <f t="shared" ca="1" si="34"/>
        <v>-0.79922255713807866</v>
      </c>
      <c r="D234" s="86">
        <f t="shared" ca="1" si="34"/>
        <v>-1.2580636881146063</v>
      </c>
      <c r="E234" s="97">
        <f t="shared" ca="1" si="28"/>
        <v>-0.79922255713807866</v>
      </c>
      <c r="F234" s="88">
        <f t="shared" ca="1" si="29"/>
        <v>-1.4859844847745323</v>
      </c>
      <c r="G234" s="85">
        <f t="shared" ca="1" si="30"/>
        <v>-7.9922255713807866</v>
      </c>
      <c r="H234" s="86">
        <f t="shared" ca="1" si="31"/>
        <v>-7.4299224238726609</v>
      </c>
      <c r="I234" s="100">
        <f t="shared" ca="1" si="32"/>
        <v>172.0077744286192</v>
      </c>
      <c r="J234" s="101">
        <f t="shared" ca="1" si="33"/>
        <v>72.570077576127346</v>
      </c>
    </row>
    <row r="235" spans="2:10" x14ac:dyDescent="0.25">
      <c r="B235" s="102">
        <v>217</v>
      </c>
      <c r="C235" s="85">
        <f t="shared" ca="1" si="34"/>
        <v>1.0315846284773813</v>
      </c>
      <c r="D235" s="86">
        <f t="shared" ca="1" si="34"/>
        <v>-0.68202086552763053</v>
      </c>
      <c r="E235" s="97">
        <f t="shared" ca="1" si="28"/>
        <v>1.0315846284773813</v>
      </c>
      <c r="F235" s="88">
        <f t="shared" ca="1" si="29"/>
        <v>7.3334084664324339E-2</v>
      </c>
      <c r="G235" s="85">
        <f t="shared" ca="1" si="30"/>
        <v>10.315846284773812</v>
      </c>
      <c r="H235" s="86">
        <f t="shared" ca="1" si="31"/>
        <v>0.3666704233216217</v>
      </c>
      <c r="I235" s="100">
        <f t="shared" ca="1" si="32"/>
        <v>190.31584628477381</v>
      </c>
      <c r="J235" s="101">
        <f t="shared" ca="1" si="33"/>
        <v>80.366670423321622</v>
      </c>
    </row>
    <row r="236" spans="2:10" x14ac:dyDescent="0.25">
      <c r="B236" s="102">
        <v>218</v>
      </c>
      <c r="C236" s="85">
        <f t="shared" ca="1" si="34"/>
        <v>0.61311598650063404</v>
      </c>
      <c r="D236" s="86">
        <f t="shared" ca="1" si="34"/>
        <v>0.14435805283664185</v>
      </c>
      <c r="E236" s="97">
        <f t="shared" ca="1" si="28"/>
        <v>0.61311598650063404</v>
      </c>
      <c r="F236" s="88">
        <f t="shared" ca="1" si="29"/>
        <v>0.48335603416969392</v>
      </c>
      <c r="G236" s="85">
        <f t="shared" ca="1" si="30"/>
        <v>6.1311598650063406</v>
      </c>
      <c r="H236" s="86">
        <f t="shared" ca="1" si="31"/>
        <v>2.4167801708484697</v>
      </c>
      <c r="I236" s="100">
        <f t="shared" ca="1" si="32"/>
        <v>186.13115986500634</v>
      </c>
      <c r="J236" s="101">
        <f t="shared" ca="1" si="33"/>
        <v>82.416780170848469</v>
      </c>
    </row>
    <row r="237" spans="2:10" x14ac:dyDescent="0.25">
      <c r="B237" s="102">
        <v>219</v>
      </c>
      <c r="C237" s="85">
        <f t="shared" ca="1" si="34"/>
        <v>0.36850875093788316</v>
      </c>
      <c r="D237" s="86">
        <f t="shared" ca="1" si="34"/>
        <v>-0.65867747545100053</v>
      </c>
      <c r="E237" s="97">
        <f t="shared" ca="1" si="28"/>
        <v>0.36850875093788316</v>
      </c>
      <c r="F237" s="88">
        <f t="shared" ca="1" si="29"/>
        <v>-0.30583672979807053</v>
      </c>
      <c r="G237" s="85">
        <f t="shared" ca="1" si="30"/>
        <v>3.6850875093788318</v>
      </c>
      <c r="H237" s="86">
        <f t="shared" ca="1" si="31"/>
        <v>-1.5291836489903528</v>
      </c>
      <c r="I237" s="100">
        <f t="shared" ca="1" si="32"/>
        <v>183.68508750937883</v>
      </c>
      <c r="J237" s="101">
        <f t="shared" ca="1" si="33"/>
        <v>78.470816351009645</v>
      </c>
    </row>
    <row r="238" spans="2:10" x14ac:dyDescent="0.25">
      <c r="B238" s="102">
        <v>220</v>
      </c>
      <c r="C238" s="85">
        <f t="shared" ca="1" si="34"/>
        <v>-0.11620634056599817</v>
      </c>
      <c r="D238" s="86">
        <f t="shared" ca="1" si="34"/>
        <v>0.77860711759163048</v>
      </c>
      <c r="E238" s="97">
        <f t="shared" ca="1" si="28"/>
        <v>-0.11620634056599817</v>
      </c>
      <c r="F238" s="88">
        <f t="shared" ca="1" si="29"/>
        <v>0.5531618897337055</v>
      </c>
      <c r="G238" s="85">
        <f t="shared" ca="1" si="30"/>
        <v>-1.1620634056599817</v>
      </c>
      <c r="H238" s="86">
        <f t="shared" ca="1" si="31"/>
        <v>2.7658094486685276</v>
      </c>
      <c r="I238" s="100">
        <f t="shared" ca="1" si="32"/>
        <v>178.83793659434002</v>
      </c>
      <c r="J238" s="101">
        <f t="shared" ca="1" si="33"/>
        <v>82.765809448668534</v>
      </c>
    </row>
    <row r="239" spans="2:10" x14ac:dyDescent="0.25">
      <c r="B239" s="102">
        <v>221</v>
      </c>
      <c r="C239" s="85">
        <f t="shared" ref="C239:D258" ca="1" si="35">SQRT(-2*LN(RAND()))*COS(2*PI()*RAND())</f>
        <v>-0.23033955456527261</v>
      </c>
      <c r="D239" s="86">
        <f t="shared" ca="1" si="35"/>
        <v>1.7084460574788722</v>
      </c>
      <c r="E239" s="97">
        <f t="shared" ca="1" si="28"/>
        <v>-0.23033955456527261</v>
      </c>
      <c r="F239" s="88">
        <f t="shared" ca="1" si="29"/>
        <v>1.2285531132439342</v>
      </c>
      <c r="G239" s="85">
        <f t="shared" ca="1" si="30"/>
        <v>-2.3033955456527262</v>
      </c>
      <c r="H239" s="86">
        <f t="shared" ca="1" si="31"/>
        <v>6.142765566219671</v>
      </c>
      <c r="I239" s="100">
        <f t="shared" ca="1" si="32"/>
        <v>177.69660445434727</v>
      </c>
      <c r="J239" s="101">
        <f t="shared" ca="1" si="33"/>
        <v>86.142765566219666</v>
      </c>
    </row>
    <row r="240" spans="2:10" x14ac:dyDescent="0.25">
      <c r="B240" s="102">
        <v>222</v>
      </c>
      <c r="C240" s="85">
        <f t="shared" ca="1" si="35"/>
        <v>-0.40567085659679825</v>
      </c>
      <c r="D240" s="86">
        <f t="shared" ca="1" si="35"/>
        <v>0.89778757032894085</v>
      </c>
      <c r="E240" s="97">
        <f t="shared" ca="1" si="28"/>
        <v>-0.40567085659679825</v>
      </c>
      <c r="F240" s="88">
        <f t="shared" ca="1" si="29"/>
        <v>0.47482754230507379</v>
      </c>
      <c r="G240" s="85">
        <f t="shared" ca="1" si="30"/>
        <v>-4.0567085659679822</v>
      </c>
      <c r="H240" s="86">
        <f t="shared" ca="1" si="31"/>
        <v>2.374137711525369</v>
      </c>
      <c r="I240" s="100">
        <f t="shared" ca="1" si="32"/>
        <v>175.94329143403201</v>
      </c>
      <c r="J240" s="101">
        <f t="shared" ca="1" si="33"/>
        <v>82.374137711525364</v>
      </c>
    </row>
    <row r="241" spans="2:10" x14ac:dyDescent="0.25">
      <c r="B241" s="102">
        <v>223</v>
      </c>
      <c r="C241" s="85">
        <f t="shared" ca="1" si="35"/>
        <v>0.31545929265827638</v>
      </c>
      <c r="D241" s="86">
        <f t="shared" ca="1" si="35"/>
        <v>-0.96775661736069829</v>
      </c>
      <c r="E241" s="97">
        <f t="shared" ca="1" si="28"/>
        <v>0.31545929265827638</v>
      </c>
      <c r="F241" s="88">
        <f t="shared" ca="1" si="29"/>
        <v>-0.58492971829359286</v>
      </c>
      <c r="G241" s="85">
        <f t="shared" ca="1" si="30"/>
        <v>3.1545929265827639</v>
      </c>
      <c r="H241" s="86">
        <f t="shared" ca="1" si="31"/>
        <v>-2.9246485914679643</v>
      </c>
      <c r="I241" s="100">
        <f t="shared" ca="1" si="32"/>
        <v>183.15459292658275</v>
      </c>
      <c r="J241" s="101">
        <f t="shared" ca="1" si="33"/>
        <v>77.075351408532029</v>
      </c>
    </row>
    <row r="242" spans="2:10" x14ac:dyDescent="0.25">
      <c r="B242" s="102">
        <v>224</v>
      </c>
      <c r="C242" s="85">
        <f t="shared" ca="1" si="35"/>
        <v>0.49994598351931785</v>
      </c>
      <c r="D242" s="86">
        <f t="shared" ca="1" si="35"/>
        <v>-0.52145877315026223</v>
      </c>
      <c r="E242" s="97">
        <f t="shared" ca="1" si="28"/>
        <v>0.49994598351931785</v>
      </c>
      <c r="F242" s="88">
        <f t="shared" ca="1" si="29"/>
        <v>-0.11719942840861913</v>
      </c>
      <c r="G242" s="85">
        <f t="shared" ca="1" si="30"/>
        <v>4.9994598351931785</v>
      </c>
      <c r="H242" s="86">
        <f t="shared" ca="1" si="31"/>
        <v>-0.58599714204309561</v>
      </c>
      <c r="I242" s="100">
        <f t="shared" ca="1" si="32"/>
        <v>184.99945983519319</v>
      </c>
      <c r="J242" s="101">
        <f t="shared" ca="1" si="33"/>
        <v>79.414002857956902</v>
      </c>
    </row>
    <row r="243" spans="2:10" x14ac:dyDescent="0.25">
      <c r="B243" s="102">
        <v>225</v>
      </c>
      <c r="C243" s="85">
        <f t="shared" ca="1" si="35"/>
        <v>-0.28289440754231637</v>
      </c>
      <c r="D243" s="86">
        <f t="shared" ca="1" si="35"/>
        <v>-1.1440461342175767</v>
      </c>
      <c r="E243" s="97">
        <f t="shared" ca="1" si="28"/>
        <v>-0.28289440754231637</v>
      </c>
      <c r="F243" s="88">
        <f t="shared" ca="1" si="29"/>
        <v>-1.0849735518994512</v>
      </c>
      <c r="G243" s="85">
        <f t="shared" ca="1" si="30"/>
        <v>-2.8289440754231636</v>
      </c>
      <c r="H243" s="86">
        <f t="shared" ca="1" si="31"/>
        <v>-5.4248677594972561</v>
      </c>
      <c r="I243" s="100">
        <f t="shared" ca="1" si="32"/>
        <v>177.17105592457685</v>
      </c>
      <c r="J243" s="101">
        <f t="shared" ca="1" si="33"/>
        <v>74.575132240502739</v>
      </c>
    </row>
    <row r="244" spans="2:10" x14ac:dyDescent="0.25">
      <c r="B244" s="102">
        <v>226</v>
      </c>
      <c r="C244" s="85">
        <f t="shared" ca="1" si="35"/>
        <v>-2.6751918521413565</v>
      </c>
      <c r="D244" s="86">
        <f t="shared" ca="1" si="35"/>
        <v>-0.36534476109280922</v>
      </c>
      <c r="E244" s="97">
        <f t="shared" ca="1" si="28"/>
        <v>-2.6751918521413565</v>
      </c>
      <c r="F244" s="88">
        <f t="shared" ca="1" si="29"/>
        <v>-1.8973909201590613</v>
      </c>
      <c r="G244" s="85">
        <f t="shared" ca="1" si="30"/>
        <v>-26.751918521413565</v>
      </c>
      <c r="H244" s="86">
        <f t="shared" ca="1" si="31"/>
        <v>-9.4869546007953058</v>
      </c>
      <c r="I244" s="100">
        <f t="shared" ca="1" si="32"/>
        <v>153.24808147858644</v>
      </c>
      <c r="J244" s="101">
        <f t="shared" ca="1" si="33"/>
        <v>70.513045399204699</v>
      </c>
    </row>
    <row r="245" spans="2:10" x14ac:dyDescent="0.25">
      <c r="B245" s="102">
        <v>227</v>
      </c>
      <c r="C245" s="85">
        <f t="shared" ca="1" si="35"/>
        <v>3.4698341893249302E-2</v>
      </c>
      <c r="D245" s="86">
        <f t="shared" ca="1" si="35"/>
        <v>-0.57314537088200335</v>
      </c>
      <c r="E245" s="97">
        <f t="shared" ca="1" si="28"/>
        <v>3.4698341893249302E-2</v>
      </c>
      <c r="F245" s="88">
        <f t="shared" ca="1" si="29"/>
        <v>-0.43769729156965309</v>
      </c>
      <c r="G245" s="85">
        <f t="shared" ca="1" si="30"/>
        <v>0.34698341893249302</v>
      </c>
      <c r="H245" s="86">
        <f t="shared" ca="1" si="31"/>
        <v>-2.1884864578482652</v>
      </c>
      <c r="I245" s="100">
        <f t="shared" ca="1" si="32"/>
        <v>180.3469834189325</v>
      </c>
      <c r="J245" s="101">
        <f t="shared" ca="1" si="33"/>
        <v>77.811513542151729</v>
      </c>
    </row>
    <row r="246" spans="2:10" x14ac:dyDescent="0.25">
      <c r="B246" s="102">
        <v>228</v>
      </c>
      <c r="C246" s="85">
        <f t="shared" ca="1" si="35"/>
        <v>7.5690254923170178E-2</v>
      </c>
      <c r="D246" s="86">
        <f t="shared" ca="1" si="35"/>
        <v>0.32661380347124302</v>
      </c>
      <c r="E246" s="97">
        <f t="shared" ca="1" si="28"/>
        <v>7.5690254923170178E-2</v>
      </c>
      <c r="F246" s="88">
        <f t="shared" ca="1" si="29"/>
        <v>0.30670519573089655</v>
      </c>
      <c r="G246" s="85">
        <f t="shared" ca="1" si="30"/>
        <v>0.75690254923170175</v>
      </c>
      <c r="H246" s="86">
        <f t="shared" ca="1" si="31"/>
        <v>1.5335259786544828</v>
      </c>
      <c r="I246" s="100">
        <f t="shared" ca="1" si="32"/>
        <v>180.75690254923171</v>
      </c>
      <c r="J246" s="101">
        <f t="shared" ca="1" si="33"/>
        <v>81.533525978654481</v>
      </c>
    </row>
    <row r="247" spans="2:10" x14ac:dyDescent="0.25">
      <c r="B247" s="102">
        <v>229</v>
      </c>
      <c r="C247" s="85">
        <f t="shared" ca="1" si="35"/>
        <v>-1.3171033724346168</v>
      </c>
      <c r="D247" s="86">
        <f t="shared" ca="1" si="35"/>
        <v>-1.041048783192885</v>
      </c>
      <c r="E247" s="97">
        <f t="shared" ca="1" si="28"/>
        <v>-1.3171033724346168</v>
      </c>
      <c r="F247" s="88">
        <f t="shared" ca="1" si="29"/>
        <v>-1.623101050015078</v>
      </c>
      <c r="G247" s="85">
        <f t="shared" ca="1" si="30"/>
        <v>-13.171033724346168</v>
      </c>
      <c r="H247" s="86">
        <f t="shared" ca="1" si="31"/>
        <v>-8.1155052500753904</v>
      </c>
      <c r="I247" s="100">
        <f t="shared" ca="1" si="32"/>
        <v>166.82896627565384</v>
      </c>
      <c r="J247" s="101">
        <f t="shared" ca="1" si="33"/>
        <v>71.884494749924613</v>
      </c>
    </row>
    <row r="248" spans="2:10" x14ac:dyDescent="0.25">
      <c r="B248" s="102">
        <v>230</v>
      </c>
      <c r="C248" s="85">
        <f t="shared" ca="1" si="35"/>
        <v>0.64100899010749046</v>
      </c>
      <c r="D248" s="86">
        <f t="shared" ca="1" si="35"/>
        <v>-2.4701538745537923</v>
      </c>
      <c r="E248" s="97">
        <f t="shared" ca="1" si="28"/>
        <v>0.64100899010749046</v>
      </c>
      <c r="F248" s="88">
        <f t="shared" ca="1" si="29"/>
        <v>-1.5915177055785397</v>
      </c>
      <c r="G248" s="85">
        <f t="shared" ca="1" si="30"/>
        <v>6.4100899010749046</v>
      </c>
      <c r="H248" s="86">
        <f t="shared" ca="1" si="31"/>
        <v>-7.9575885278926979</v>
      </c>
      <c r="I248" s="100">
        <f t="shared" ca="1" si="32"/>
        <v>186.41008990107491</v>
      </c>
      <c r="J248" s="101">
        <f t="shared" ca="1" si="33"/>
        <v>72.042411472107304</v>
      </c>
    </row>
    <row r="249" spans="2:10" x14ac:dyDescent="0.25">
      <c r="B249" s="102">
        <v>231</v>
      </c>
      <c r="C249" s="85">
        <f t="shared" ca="1" si="35"/>
        <v>-1.796574330678427</v>
      </c>
      <c r="D249" s="86">
        <f t="shared" ca="1" si="35"/>
        <v>-1.2637054851441891</v>
      </c>
      <c r="E249" s="97">
        <f t="shared" ca="1" si="28"/>
        <v>-1.796574330678427</v>
      </c>
      <c r="F249" s="88">
        <f t="shared" ca="1" si="29"/>
        <v>-2.0889089865224078</v>
      </c>
      <c r="G249" s="85">
        <f t="shared" ca="1" si="30"/>
        <v>-17.965743306784269</v>
      </c>
      <c r="H249" s="86">
        <f t="shared" ca="1" si="31"/>
        <v>-10.44454493261204</v>
      </c>
      <c r="I249" s="100">
        <f t="shared" ca="1" si="32"/>
        <v>162.03425669321572</v>
      </c>
      <c r="J249" s="101">
        <f t="shared" ca="1" si="33"/>
        <v>69.555455067387953</v>
      </c>
    </row>
    <row r="250" spans="2:10" x14ac:dyDescent="0.25">
      <c r="B250" s="102">
        <v>232</v>
      </c>
      <c r="C250" s="85">
        <f t="shared" ca="1" si="35"/>
        <v>-0.81428347131411616</v>
      </c>
      <c r="D250" s="86">
        <f t="shared" ca="1" si="35"/>
        <v>-0.72231992796282296</v>
      </c>
      <c r="E250" s="97">
        <f t="shared" ca="1" si="28"/>
        <v>-0.81428347131411616</v>
      </c>
      <c r="F250" s="88">
        <f t="shared" ca="1" si="29"/>
        <v>-1.0664260251587281</v>
      </c>
      <c r="G250" s="85">
        <f t="shared" ca="1" si="30"/>
        <v>-8.1428347131411609</v>
      </c>
      <c r="H250" s="86">
        <f t="shared" ca="1" si="31"/>
        <v>-5.3321301257936407</v>
      </c>
      <c r="I250" s="100">
        <f t="shared" ca="1" si="32"/>
        <v>171.85716528685884</v>
      </c>
      <c r="J250" s="101">
        <f t="shared" ca="1" si="33"/>
        <v>74.66786987420636</v>
      </c>
    </row>
    <row r="251" spans="2:10" x14ac:dyDescent="0.25">
      <c r="B251" s="102">
        <v>233</v>
      </c>
      <c r="C251" s="85">
        <f t="shared" ca="1" si="35"/>
        <v>0.63393896426639407</v>
      </c>
      <c r="D251" s="86">
        <f t="shared" ca="1" si="35"/>
        <v>0.61429510171335122</v>
      </c>
      <c r="E251" s="97">
        <f t="shared" ca="1" si="28"/>
        <v>0.63393896426639407</v>
      </c>
      <c r="F251" s="88">
        <f t="shared" ca="1" si="29"/>
        <v>0.87179945993051744</v>
      </c>
      <c r="G251" s="85">
        <f t="shared" ca="1" si="30"/>
        <v>6.3393896426639404</v>
      </c>
      <c r="H251" s="86">
        <f t="shared" ca="1" si="31"/>
        <v>4.3589972996525876</v>
      </c>
      <c r="I251" s="100">
        <f t="shared" ca="1" si="32"/>
        <v>186.33938964266395</v>
      </c>
      <c r="J251" s="101">
        <f t="shared" ca="1" si="33"/>
        <v>84.358997299652586</v>
      </c>
    </row>
    <row r="252" spans="2:10" x14ac:dyDescent="0.25">
      <c r="B252" s="102">
        <v>234</v>
      </c>
      <c r="C252" s="85">
        <f t="shared" ca="1" si="35"/>
        <v>-0.47376846481028656</v>
      </c>
      <c r="D252" s="86">
        <f t="shared" ca="1" si="35"/>
        <v>-0.42626335165053264</v>
      </c>
      <c r="E252" s="97">
        <f t="shared" ca="1" si="28"/>
        <v>-0.47376846481028656</v>
      </c>
      <c r="F252" s="88">
        <f t="shared" ca="1" si="29"/>
        <v>-0.62527176020659803</v>
      </c>
      <c r="G252" s="85">
        <f t="shared" ca="1" si="30"/>
        <v>-4.7376846481028654</v>
      </c>
      <c r="H252" s="86">
        <f t="shared" ca="1" si="31"/>
        <v>-3.1263588010329899</v>
      </c>
      <c r="I252" s="100">
        <f t="shared" ca="1" si="32"/>
        <v>175.26231535189714</v>
      </c>
      <c r="J252" s="101">
        <f t="shared" ca="1" si="33"/>
        <v>76.873641198967007</v>
      </c>
    </row>
    <row r="253" spans="2:10" x14ac:dyDescent="0.25">
      <c r="B253" s="102">
        <v>235</v>
      </c>
      <c r="C253" s="85">
        <f t="shared" ca="1" si="35"/>
        <v>-0.27308141104283162</v>
      </c>
      <c r="D253" s="86">
        <f t="shared" ca="1" si="35"/>
        <v>-1.5673864965325235</v>
      </c>
      <c r="E253" s="97">
        <f t="shared" ca="1" si="28"/>
        <v>-0.27308141104283162</v>
      </c>
      <c r="F253" s="88">
        <f t="shared" ca="1" si="29"/>
        <v>-1.4177580438517177</v>
      </c>
      <c r="G253" s="85">
        <f t="shared" ca="1" si="30"/>
        <v>-2.7308141104283163</v>
      </c>
      <c r="H253" s="86">
        <f t="shared" ca="1" si="31"/>
        <v>-7.0887902192585885</v>
      </c>
      <c r="I253" s="100">
        <f t="shared" ca="1" si="32"/>
        <v>177.26918588957167</v>
      </c>
      <c r="J253" s="101">
        <f t="shared" ca="1" si="33"/>
        <v>72.911209780741416</v>
      </c>
    </row>
    <row r="254" spans="2:10" x14ac:dyDescent="0.25">
      <c r="B254" s="102">
        <v>236</v>
      </c>
      <c r="C254" s="85">
        <f t="shared" ca="1" si="35"/>
        <v>-1.3002708649235104</v>
      </c>
      <c r="D254" s="86">
        <f t="shared" ca="1" si="35"/>
        <v>1.4834003146090924</v>
      </c>
      <c r="E254" s="97">
        <f t="shared" ca="1" si="28"/>
        <v>-1.3002708649235104</v>
      </c>
      <c r="F254" s="88">
        <f t="shared" ca="1" si="29"/>
        <v>0.40655773273316764</v>
      </c>
      <c r="G254" s="85">
        <f t="shared" ca="1" si="30"/>
        <v>-13.002708649235103</v>
      </c>
      <c r="H254" s="86">
        <f t="shared" ca="1" si="31"/>
        <v>2.0327886636658383</v>
      </c>
      <c r="I254" s="100">
        <f t="shared" ca="1" si="32"/>
        <v>166.9972913507649</v>
      </c>
      <c r="J254" s="101">
        <f t="shared" ca="1" si="33"/>
        <v>82.032788663665841</v>
      </c>
    </row>
    <row r="255" spans="2:10" x14ac:dyDescent="0.25">
      <c r="B255" s="102">
        <v>237</v>
      </c>
      <c r="C255" s="85">
        <f t="shared" ca="1" si="35"/>
        <v>0.52552088992798507</v>
      </c>
      <c r="D255" s="86">
        <f t="shared" ca="1" si="35"/>
        <v>-0.14702409158533433</v>
      </c>
      <c r="E255" s="97">
        <f t="shared" ca="1" si="28"/>
        <v>0.52552088992798507</v>
      </c>
      <c r="F255" s="88">
        <f t="shared" ca="1" si="29"/>
        <v>0.19769326068852355</v>
      </c>
      <c r="G255" s="85">
        <f t="shared" ca="1" si="30"/>
        <v>5.2552088992798502</v>
      </c>
      <c r="H255" s="86">
        <f t="shared" ca="1" si="31"/>
        <v>0.98846630344261777</v>
      </c>
      <c r="I255" s="100">
        <f t="shared" ca="1" si="32"/>
        <v>185.25520889927986</v>
      </c>
      <c r="J255" s="101">
        <f t="shared" ca="1" si="33"/>
        <v>80.988466303442621</v>
      </c>
    </row>
    <row r="256" spans="2:10" x14ac:dyDescent="0.25">
      <c r="B256" s="102">
        <v>238</v>
      </c>
      <c r="C256" s="85">
        <f t="shared" ca="1" si="35"/>
        <v>-1.6069776095295736</v>
      </c>
      <c r="D256" s="86">
        <f t="shared" ca="1" si="35"/>
        <v>0.71077955251289993</v>
      </c>
      <c r="E256" s="97">
        <f t="shared" ca="1" si="28"/>
        <v>-1.6069776095295736</v>
      </c>
      <c r="F256" s="88">
        <f t="shared" ca="1" si="29"/>
        <v>-0.39556292370742407</v>
      </c>
      <c r="G256" s="85">
        <f t="shared" ca="1" si="30"/>
        <v>-16.069776095295737</v>
      </c>
      <c r="H256" s="86">
        <f t="shared" ca="1" si="31"/>
        <v>-1.9778146185371204</v>
      </c>
      <c r="I256" s="100">
        <f t="shared" ca="1" si="32"/>
        <v>163.93022390470426</v>
      </c>
      <c r="J256" s="101">
        <f t="shared" ca="1" si="33"/>
        <v>78.022185381462876</v>
      </c>
    </row>
    <row r="257" spans="2:10" x14ac:dyDescent="0.25">
      <c r="B257" s="102">
        <v>239</v>
      </c>
      <c r="C257" s="85">
        <f t="shared" ca="1" si="35"/>
        <v>0.58656976516828729</v>
      </c>
      <c r="D257" s="86">
        <f t="shared" ca="1" si="35"/>
        <v>1.1731821391090516</v>
      </c>
      <c r="E257" s="97">
        <f t="shared" ca="1" si="28"/>
        <v>0.58656976516828729</v>
      </c>
      <c r="F257" s="88">
        <f t="shared" ca="1" si="29"/>
        <v>1.2904875703882137</v>
      </c>
      <c r="G257" s="85">
        <f t="shared" ca="1" si="30"/>
        <v>5.8656976516828729</v>
      </c>
      <c r="H257" s="86">
        <f t="shared" ca="1" si="31"/>
        <v>6.4524378519410686</v>
      </c>
      <c r="I257" s="100">
        <f t="shared" ca="1" si="32"/>
        <v>185.86569765168286</v>
      </c>
      <c r="J257" s="101">
        <f t="shared" ca="1" si="33"/>
        <v>86.45243785194107</v>
      </c>
    </row>
    <row r="258" spans="2:10" x14ac:dyDescent="0.25">
      <c r="B258" s="102">
        <v>240</v>
      </c>
      <c r="C258" s="85">
        <f t="shared" ca="1" si="35"/>
        <v>0.14557266245259173</v>
      </c>
      <c r="D258" s="86">
        <f t="shared" ca="1" si="35"/>
        <v>0.89158499458592544</v>
      </c>
      <c r="E258" s="97">
        <f t="shared" ca="1" si="28"/>
        <v>0.14557266245259173</v>
      </c>
      <c r="F258" s="88">
        <f t="shared" ca="1" si="29"/>
        <v>0.80061159314029551</v>
      </c>
      <c r="G258" s="85">
        <f t="shared" ca="1" si="30"/>
        <v>1.4557266245259173</v>
      </c>
      <c r="H258" s="86">
        <f t="shared" ca="1" si="31"/>
        <v>4.003057965701478</v>
      </c>
      <c r="I258" s="100">
        <f t="shared" ca="1" si="32"/>
        <v>181.45572662452591</v>
      </c>
      <c r="J258" s="101">
        <f t="shared" ca="1" si="33"/>
        <v>84.003057965701473</v>
      </c>
    </row>
    <row r="259" spans="2:10" x14ac:dyDescent="0.25">
      <c r="B259" s="102">
        <v>241</v>
      </c>
      <c r="C259" s="85">
        <f t="shared" ref="C259:D278" ca="1" si="36">SQRT(-2*LN(RAND()))*COS(2*PI()*RAND())</f>
        <v>2.1681127364423333E-2</v>
      </c>
      <c r="D259" s="86">
        <f t="shared" ca="1" si="36"/>
        <v>-0.83803091426465381</v>
      </c>
      <c r="E259" s="97">
        <f t="shared" ca="1" si="28"/>
        <v>2.1681127364423333E-2</v>
      </c>
      <c r="F259" s="88">
        <f t="shared" ca="1" si="29"/>
        <v>-0.6574160549930691</v>
      </c>
      <c r="G259" s="85">
        <f t="shared" ca="1" si="30"/>
        <v>0.21681127364423333</v>
      </c>
      <c r="H259" s="86">
        <f t="shared" ca="1" si="31"/>
        <v>-3.2870802749653456</v>
      </c>
      <c r="I259" s="100">
        <f t="shared" ca="1" si="32"/>
        <v>180.21681127364423</v>
      </c>
      <c r="J259" s="101">
        <f t="shared" ca="1" si="33"/>
        <v>76.712919725034652</v>
      </c>
    </row>
    <row r="260" spans="2:10" x14ac:dyDescent="0.25">
      <c r="B260" s="102">
        <v>242</v>
      </c>
      <c r="C260" s="85">
        <f t="shared" ca="1" si="36"/>
        <v>1.4200881785200874</v>
      </c>
      <c r="D260" s="86">
        <f t="shared" ca="1" si="36"/>
        <v>-2.2807690868351584</v>
      </c>
      <c r="E260" s="97">
        <f t="shared" ca="1" si="28"/>
        <v>1.4200881785200874</v>
      </c>
      <c r="F260" s="88">
        <f t="shared" ca="1" si="29"/>
        <v>-0.97256236235607441</v>
      </c>
      <c r="G260" s="85">
        <f t="shared" ca="1" si="30"/>
        <v>14.200881785200874</v>
      </c>
      <c r="H260" s="86">
        <f t="shared" ca="1" si="31"/>
        <v>-4.8628118117803716</v>
      </c>
      <c r="I260" s="100">
        <f t="shared" ca="1" si="32"/>
        <v>194.20088178520086</v>
      </c>
      <c r="J260" s="101">
        <f t="shared" ca="1" si="33"/>
        <v>75.137188188219625</v>
      </c>
    </row>
    <row r="261" spans="2:10" x14ac:dyDescent="0.25">
      <c r="B261" s="102">
        <v>243</v>
      </c>
      <c r="C261" s="85">
        <f t="shared" ca="1" si="36"/>
        <v>1.4040389432554223</v>
      </c>
      <c r="D261" s="86">
        <f t="shared" ca="1" si="36"/>
        <v>1.3006303219910897</v>
      </c>
      <c r="E261" s="97">
        <f t="shared" ca="1" si="28"/>
        <v>1.4040389432554223</v>
      </c>
      <c r="F261" s="88">
        <f t="shared" ca="1" si="29"/>
        <v>1.8829276235461252</v>
      </c>
      <c r="G261" s="85">
        <f t="shared" ca="1" si="30"/>
        <v>14.040389432554223</v>
      </c>
      <c r="H261" s="86">
        <f t="shared" ca="1" si="31"/>
        <v>9.4146381177306253</v>
      </c>
      <c r="I261" s="100">
        <f t="shared" ca="1" si="32"/>
        <v>194.04038943255424</v>
      </c>
      <c r="J261" s="101">
        <f t="shared" ca="1" si="33"/>
        <v>89.414638117730618</v>
      </c>
    </row>
    <row r="262" spans="2:10" x14ac:dyDescent="0.25">
      <c r="B262" s="102">
        <v>244</v>
      </c>
      <c r="C262" s="85">
        <f t="shared" ca="1" si="36"/>
        <v>1.1421036927847574</v>
      </c>
      <c r="D262" s="86">
        <f t="shared" ca="1" si="36"/>
        <v>-0.96687551607623534</v>
      </c>
      <c r="E262" s="97">
        <f t="shared" ca="1" si="28"/>
        <v>1.1421036927847574</v>
      </c>
      <c r="F262" s="88">
        <f t="shared" ca="1" si="29"/>
        <v>-8.8238197190133927E-2</v>
      </c>
      <c r="G262" s="85">
        <f t="shared" ca="1" si="30"/>
        <v>11.421036927847574</v>
      </c>
      <c r="H262" s="86">
        <f t="shared" ca="1" si="31"/>
        <v>-0.44119098595066963</v>
      </c>
      <c r="I262" s="100">
        <f t="shared" ca="1" si="32"/>
        <v>191.42103692784758</v>
      </c>
      <c r="J262" s="101">
        <f t="shared" ca="1" si="33"/>
        <v>79.558809014049331</v>
      </c>
    </row>
    <row r="263" spans="2:10" x14ac:dyDescent="0.25">
      <c r="B263" s="102">
        <v>245</v>
      </c>
      <c r="C263" s="85">
        <f t="shared" ca="1" si="36"/>
        <v>-0.8087323676318714</v>
      </c>
      <c r="D263" s="86">
        <f t="shared" ca="1" si="36"/>
        <v>-2.5599547565325653</v>
      </c>
      <c r="E263" s="97">
        <f t="shared" ca="1" si="28"/>
        <v>-0.8087323676318714</v>
      </c>
      <c r="F263" s="88">
        <f t="shared" ca="1" si="29"/>
        <v>-2.5332032258051749</v>
      </c>
      <c r="G263" s="85">
        <f t="shared" ca="1" si="30"/>
        <v>-8.0873236763187144</v>
      </c>
      <c r="H263" s="86">
        <f t="shared" ca="1" si="31"/>
        <v>-12.666016129025873</v>
      </c>
      <c r="I263" s="100">
        <f t="shared" ca="1" si="32"/>
        <v>171.9126763236813</v>
      </c>
      <c r="J263" s="101">
        <f t="shared" ca="1" si="33"/>
        <v>67.333983870974123</v>
      </c>
    </row>
    <row r="264" spans="2:10" x14ac:dyDescent="0.25">
      <c r="B264" s="102">
        <v>246</v>
      </c>
      <c r="C264" s="85">
        <f t="shared" ca="1" si="36"/>
        <v>-0.65027912410215238</v>
      </c>
      <c r="D264" s="86">
        <f t="shared" ca="1" si="36"/>
        <v>-0.30946350974811981</v>
      </c>
      <c r="E264" s="97">
        <f t="shared" ca="1" si="28"/>
        <v>-0.65027912410215238</v>
      </c>
      <c r="F264" s="88">
        <f t="shared" ca="1" si="29"/>
        <v>-0.63773828225978724</v>
      </c>
      <c r="G264" s="85">
        <f t="shared" ca="1" si="30"/>
        <v>-6.5027912410215238</v>
      </c>
      <c r="H264" s="86">
        <f t="shared" ca="1" si="31"/>
        <v>-3.1886914112989362</v>
      </c>
      <c r="I264" s="100">
        <f t="shared" ca="1" si="32"/>
        <v>173.49720875897847</v>
      </c>
      <c r="J264" s="101">
        <f t="shared" ca="1" si="33"/>
        <v>76.811308588701067</v>
      </c>
    </row>
    <row r="265" spans="2:10" x14ac:dyDescent="0.25">
      <c r="B265" s="102">
        <v>247</v>
      </c>
      <c r="C265" s="85">
        <f t="shared" ca="1" si="36"/>
        <v>-1.0670441242773452</v>
      </c>
      <c r="D265" s="86">
        <f t="shared" ca="1" si="36"/>
        <v>-0.71425869842154299</v>
      </c>
      <c r="E265" s="97">
        <f t="shared" ca="1" si="28"/>
        <v>-1.0670441242773452</v>
      </c>
      <c r="F265" s="88">
        <f t="shared" ca="1" si="29"/>
        <v>-1.2116334333036416</v>
      </c>
      <c r="G265" s="85">
        <f t="shared" ca="1" si="30"/>
        <v>-10.670441242773451</v>
      </c>
      <c r="H265" s="86">
        <f t="shared" ca="1" si="31"/>
        <v>-6.0581671665182082</v>
      </c>
      <c r="I265" s="100">
        <f t="shared" ca="1" si="32"/>
        <v>169.32955875722655</v>
      </c>
      <c r="J265" s="101">
        <f t="shared" ca="1" si="33"/>
        <v>73.941832833481797</v>
      </c>
    </row>
    <row r="266" spans="2:10" x14ac:dyDescent="0.25">
      <c r="B266" s="102">
        <v>248</v>
      </c>
      <c r="C266" s="85">
        <f t="shared" ca="1" si="36"/>
        <v>-0.66870194311116182</v>
      </c>
      <c r="D266" s="86">
        <f t="shared" ca="1" si="36"/>
        <v>0.70404147915303661</v>
      </c>
      <c r="E266" s="97">
        <f t="shared" ca="1" si="28"/>
        <v>-0.66870194311116182</v>
      </c>
      <c r="F266" s="88">
        <f t="shared" ca="1" si="29"/>
        <v>0.16201201745573224</v>
      </c>
      <c r="G266" s="85">
        <f t="shared" ca="1" si="30"/>
        <v>-6.6870194311116187</v>
      </c>
      <c r="H266" s="86">
        <f t="shared" ca="1" si="31"/>
        <v>0.81006008727866119</v>
      </c>
      <c r="I266" s="100">
        <f t="shared" ca="1" si="32"/>
        <v>173.31298056888838</v>
      </c>
      <c r="J266" s="101">
        <f t="shared" ca="1" si="33"/>
        <v>80.810060087278657</v>
      </c>
    </row>
    <row r="267" spans="2:10" x14ac:dyDescent="0.25">
      <c r="B267" s="102">
        <v>249</v>
      </c>
      <c r="C267" s="85">
        <f t="shared" ca="1" si="36"/>
        <v>0.94283635453682835</v>
      </c>
      <c r="D267" s="86">
        <f t="shared" ca="1" si="36"/>
        <v>-1.1625208096927275</v>
      </c>
      <c r="E267" s="97">
        <f t="shared" ca="1" si="28"/>
        <v>0.94283635453682835</v>
      </c>
      <c r="F267" s="88">
        <f t="shared" ca="1" si="29"/>
        <v>-0.36431483503208506</v>
      </c>
      <c r="G267" s="85">
        <f t="shared" ca="1" si="30"/>
        <v>9.428363545368283</v>
      </c>
      <c r="H267" s="86">
        <f t="shared" ca="1" si="31"/>
        <v>-1.8215741751604253</v>
      </c>
      <c r="I267" s="100">
        <f t="shared" ca="1" si="32"/>
        <v>189.42836354536828</v>
      </c>
      <c r="J267" s="101">
        <f t="shared" ca="1" si="33"/>
        <v>78.178425824839579</v>
      </c>
    </row>
    <row r="268" spans="2:10" x14ac:dyDescent="0.25">
      <c r="B268" s="102">
        <v>250</v>
      </c>
      <c r="C268" s="85">
        <f t="shared" ca="1" si="36"/>
        <v>-0.71481483392093936</v>
      </c>
      <c r="D268" s="86">
        <f t="shared" ca="1" si="36"/>
        <v>-1.6999165951263782</v>
      </c>
      <c r="E268" s="97">
        <f t="shared" ca="1" si="28"/>
        <v>-0.71481483392093936</v>
      </c>
      <c r="F268" s="88">
        <f t="shared" ca="1" si="29"/>
        <v>-1.7888221764536663</v>
      </c>
      <c r="G268" s="85">
        <f t="shared" ca="1" si="30"/>
        <v>-7.1481483392093939</v>
      </c>
      <c r="H268" s="86">
        <f t="shared" ca="1" si="31"/>
        <v>-8.9441108822683315</v>
      </c>
      <c r="I268" s="100">
        <f t="shared" ca="1" si="32"/>
        <v>172.8518516607906</v>
      </c>
      <c r="J268" s="101">
        <f t="shared" ca="1" si="33"/>
        <v>71.055889117731667</v>
      </c>
    </row>
    <row r="269" spans="2:10" x14ac:dyDescent="0.25">
      <c r="B269" s="102">
        <v>251</v>
      </c>
      <c r="C269" s="85">
        <f t="shared" ca="1" si="36"/>
        <v>-0.65836327552069052</v>
      </c>
      <c r="D269" s="86">
        <f t="shared" ca="1" si="36"/>
        <v>-1.2453553031491182</v>
      </c>
      <c r="E269" s="97">
        <f t="shared" ca="1" si="28"/>
        <v>-0.65836327552069052</v>
      </c>
      <c r="F269" s="88">
        <f t="shared" ca="1" si="29"/>
        <v>-1.3913022078317088</v>
      </c>
      <c r="G269" s="85">
        <f t="shared" ca="1" si="30"/>
        <v>-6.5836327552069047</v>
      </c>
      <c r="H269" s="86">
        <f t="shared" ca="1" si="31"/>
        <v>-6.9565110391585439</v>
      </c>
      <c r="I269" s="100">
        <f t="shared" ca="1" si="32"/>
        <v>173.41636724479309</v>
      </c>
      <c r="J269" s="101">
        <f t="shared" ca="1" si="33"/>
        <v>73.043488960841458</v>
      </c>
    </row>
    <row r="270" spans="2:10" x14ac:dyDescent="0.25">
      <c r="B270" s="102">
        <v>252</v>
      </c>
      <c r="C270" s="85">
        <f t="shared" ca="1" si="36"/>
        <v>-1.2769101250589155E-2</v>
      </c>
      <c r="D270" s="86">
        <f t="shared" ca="1" si="36"/>
        <v>-0.47082576312410362</v>
      </c>
      <c r="E270" s="97">
        <f t="shared" ca="1" si="28"/>
        <v>-1.2769101250589155E-2</v>
      </c>
      <c r="F270" s="88">
        <f t="shared" ca="1" si="29"/>
        <v>-0.38432207124963641</v>
      </c>
      <c r="G270" s="85">
        <f t="shared" ca="1" si="30"/>
        <v>-0.12769101250589154</v>
      </c>
      <c r="H270" s="86">
        <f t="shared" ca="1" si="31"/>
        <v>-1.9216103562481821</v>
      </c>
      <c r="I270" s="100">
        <f t="shared" ca="1" si="32"/>
        <v>179.87230898749411</v>
      </c>
      <c r="J270" s="101">
        <f t="shared" ca="1" si="33"/>
        <v>78.078389643751819</v>
      </c>
    </row>
    <row r="271" spans="2:10" x14ac:dyDescent="0.25">
      <c r="B271" s="102">
        <v>253</v>
      </c>
      <c r="C271" s="85">
        <f t="shared" ca="1" si="36"/>
        <v>2.1919258283923115</v>
      </c>
      <c r="D271" s="86">
        <f t="shared" ca="1" si="36"/>
        <v>-0.49854989205759692</v>
      </c>
      <c r="E271" s="97">
        <f t="shared" ca="1" si="28"/>
        <v>2.1919258283923115</v>
      </c>
      <c r="F271" s="88">
        <f t="shared" ca="1" si="29"/>
        <v>0.9163155833893093</v>
      </c>
      <c r="G271" s="85">
        <f t="shared" ca="1" si="30"/>
        <v>21.919258283923114</v>
      </c>
      <c r="H271" s="86">
        <f t="shared" ca="1" si="31"/>
        <v>4.5815779169465465</v>
      </c>
      <c r="I271" s="100">
        <f t="shared" ca="1" si="32"/>
        <v>201.91925828392311</v>
      </c>
      <c r="J271" s="101">
        <f t="shared" ca="1" si="33"/>
        <v>84.581577916946543</v>
      </c>
    </row>
    <row r="272" spans="2:10" x14ac:dyDescent="0.25">
      <c r="B272" s="102">
        <v>254</v>
      </c>
      <c r="C272" s="85">
        <f t="shared" ca="1" si="36"/>
        <v>-1.3134646375926982</v>
      </c>
      <c r="D272" s="86">
        <f t="shared" ca="1" si="36"/>
        <v>1.6626906365934919</v>
      </c>
      <c r="E272" s="97">
        <f t="shared" ca="1" si="28"/>
        <v>-1.3134646375926982</v>
      </c>
      <c r="F272" s="88">
        <f t="shared" ca="1" si="29"/>
        <v>0.54207372671917475</v>
      </c>
      <c r="G272" s="85">
        <f t="shared" ca="1" si="30"/>
        <v>-13.134646375926982</v>
      </c>
      <c r="H272" s="86">
        <f t="shared" ca="1" si="31"/>
        <v>2.7103686335958739</v>
      </c>
      <c r="I272" s="100">
        <f t="shared" ca="1" si="32"/>
        <v>166.86535362407301</v>
      </c>
      <c r="J272" s="101">
        <f t="shared" ca="1" si="33"/>
        <v>82.710368633595877</v>
      </c>
    </row>
    <row r="273" spans="2:10" x14ac:dyDescent="0.25">
      <c r="B273" s="102">
        <v>255</v>
      </c>
      <c r="C273" s="85">
        <f t="shared" ca="1" si="36"/>
        <v>0.4799366150329652</v>
      </c>
      <c r="D273" s="86">
        <f t="shared" ca="1" si="36"/>
        <v>0.31100999365636289</v>
      </c>
      <c r="E273" s="97">
        <f t="shared" ca="1" si="28"/>
        <v>0.4799366150329652</v>
      </c>
      <c r="F273" s="88">
        <f t="shared" ca="1" si="29"/>
        <v>0.53676996394486942</v>
      </c>
      <c r="G273" s="85">
        <f t="shared" ca="1" si="30"/>
        <v>4.7993661503296519</v>
      </c>
      <c r="H273" s="86">
        <f t="shared" ca="1" si="31"/>
        <v>2.683849819724347</v>
      </c>
      <c r="I273" s="100">
        <f t="shared" ca="1" si="32"/>
        <v>184.79936615032966</v>
      </c>
      <c r="J273" s="101">
        <f t="shared" ca="1" si="33"/>
        <v>82.683849819724344</v>
      </c>
    </row>
    <row r="274" spans="2:10" x14ac:dyDescent="0.25">
      <c r="B274" s="102">
        <v>256</v>
      </c>
      <c r="C274" s="85">
        <f t="shared" ca="1" si="36"/>
        <v>1.5590216953038027</v>
      </c>
      <c r="D274" s="86">
        <f t="shared" ca="1" si="36"/>
        <v>1.9468890593797792</v>
      </c>
      <c r="E274" s="97">
        <f t="shared" ca="1" si="28"/>
        <v>1.5590216953038027</v>
      </c>
      <c r="F274" s="88">
        <f t="shared" ca="1" si="29"/>
        <v>2.4929242646861054</v>
      </c>
      <c r="G274" s="85">
        <f t="shared" ca="1" si="30"/>
        <v>15.590216953038027</v>
      </c>
      <c r="H274" s="86">
        <f t="shared" ca="1" si="31"/>
        <v>12.464621323430528</v>
      </c>
      <c r="I274" s="100">
        <f t="shared" ca="1" si="32"/>
        <v>195.59021695303804</v>
      </c>
      <c r="J274" s="101">
        <f t="shared" ca="1" si="33"/>
        <v>92.464621323430521</v>
      </c>
    </row>
    <row r="275" spans="2:10" x14ac:dyDescent="0.25">
      <c r="B275" s="102">
        <v>257</v>
      </c>
      <c r="C275" s="85">
        <f t="shared" ca="1" si="36"/>
        <v>-0.27668001428327804</v>
      </c>
      <c r="D275" s="86">
        <f t="shared" ca="1" si="36"/>
        <v>0.81404441136961536</v>
      </c>
      <c r="E275" s="97">
        <f t="shared" ref="E275:E338" ca="1" si="37">C275</f>
        <v>-0.27668001428327804</v>
      </c>
      <c r="F275" s="88">
        <f t="shared" ref="F275:F338" ca="1" si="38">C275*$H$7+D275*SQRT(1-$H$7^2)</f>
        <v>0.4852275205257256</v>
      </c>
      <c r="G275" s="85">
        <f t="shared" ref="G275:G338" ca="1" si="39">E275*$H$5</f>
        <v>-2.7668001428327802</v>
      </c>
      <c r="H275" s="86">
        <f t="shared" ref="H275:H338" ca="1" si="40">F275*$I$5</f>
        <v>2.4261376026286281</v>
      </c>
      <c r="I275" s="100">
        <f t="shared" ref="I275:I338" ca="1" si="41">G275+$H$4</f>
        <v>177.23319985716722</v>
      </c>
      <c r="J275" s="101">
        <f t="shared" ref="J275:J338" ca="1" si="42">H275+$I$4</f>
        <v>82.426137602628629</v>
      </c>
    </row>
    <row r="276" spans="2:10" x14ac:dyDescent="0.25">
      <c r="B276" s="102">
        <v>258</v>
      </c>
      <c r="C276" s="85">
        <f t="shared" ca="1" si="36"/>
        <v>-0.21692301048525733</v>
      </c>
      <c r="D276" s="86">
        <f t="shared" ca="1" si="36"/>
        <v>-0.61734597744717024</v>
      </c>
      <c r="E276" s="97">
        <f t="shared" ca="1" si="37"/>
        <v>-0.21692301048525733</v>
      </c>
      <c r="F276" s="88">
        <f t="shared" ca="1" si="38"/>
        <v>-0.62403058824889057</v>
      </c>
      <c r="G276" s="85">
        <f t="shared" ca="1" si="39"/>
        <v>-2.1692301048525735</v>
      </c>
      <c r="H276" s="86">
        <f t="shared" ca="1" si="40"/>
        <v>-3.1201529412444531</v>
      </c>
      <c r="I276" s="100">
        <f t="shared" ca="1" si="41"/>
        <v>177.83076989514743</v>
      </c>
      <c r="J276" s="101">
        <f t="shared" ca="1" si="42"/>
        <v>76.879847058755544</v>
      </c>
    </row>
    <row r="277" spans="2:10" x14ac:dyDescent="0.25">
      <c r="B277" s="102">
        <v>259</v>
      </c>
      <c r="C277" s="85">
        <f t="shared" ca="1" si="36"/>
        <v>0.24610611023927076</v>
      </c>
      <c r="D277" s="86">
        <f t="shared" ca="1" si="36"/>
        <v>1.0634488073901232</v>
      </c>
      <c r="E277" s="97">
        <f t="shared" ca="1" si="37"/>
        <v>0.24610611023927076</v>
      </c>
      <c r="F277" s="88">
        <f t="shared" ca="1" si="38"/>
        <v>0.99842271205566102</v>
      </c>
      <c r="G277" s="85">
        <f t="shared" ca="1" si="39"/>
        <v>2.4610611023927076</v>
      </c>
      <c r="H277" s="86">
        <f t="shared" ca="1" si="40"/>
        <v>4.9921135602783053</v>
      </c>
      <c r="I277" s="100">
        <f t="shared" ca="1" si="41"/>
        <v>182.4610611023927</v>
      </c>
      <c r="J277" s="101">
        <f t="shared" ca="1" si="42"/>
        <v>84.992113560278312</v>
      </c>
    </row>
    <row r="278" spans="2:10" x14ac:dyDescent="0.25">
      <c r="B278" s="102">
        <v>260</v>
      </c>
      <c r="C278" s="85">
        <f t="shared" ca="1" si="36"/>
        <v>1.1644006288416897</v>
      </c>
      <c r="D278" s="86">
        <f t="shared" ca="1" si="36"/>
        <v>0.3163510628265449</v>
      </c>
      <c r="E278" s="97">
        <f t="shared" ca="1" si="37"/>
        <v>1.1644006288416897</v>
      </c>
      <c r="F278" s="88">
        <f t="shared" ca="1" si="38"/>
        <v>0.95172122756624977</v>
      </c>
      <c r="G278" s="85">
        <f t="shared" ca="1" si="39"/>
        <v>11.644006288416897</v>
      </c>
      <c r="H278" s="86">
        <f t="shared" ca="1" si="40"/>
        <v>4.758606137831249</v>
      </c>
      <c r="I278" s="100">
        <f t="shared" ca="1" si="41"/>
        <v>191.6440062884169</v>
      </c>
      <c r="J278" s="101">
        <f t="shared" ca="1" si="42"/>
        <v>84.758606137831251</v>
      </c>
    </row>
    <row r="279" spans="2:10" x14ac:dyDescent="0.25">
      <c r="B279" s="102">
        <v>261</v>
      </c>
      <c r="C279" s="85">
        <f t="shared" ref="C279:D298" ca="1" si="43">SQRT(-2*LN(RAND()))*COS(2*PI()*RAND())</f>
        <v>0.33757268273140439</v>
      </c>
      <c r="D279" s="86">
        <f t="shared" ca="1" si="43"/>
        <v>-0.49447478282424201</v>
      </c>
      <c r="E279" s="97">
        <f t="shared" ca="1" si="37"/>
        <v>0.33757268273140439</v>
      </c>
      <c r="F279" s="88">
        <f t="shared" ca="1" si="38"/>
        <v>-0.19303621662055101</v>
      </c>
      <c r="G279" s="85">
        <f t="shared" ca="1" si="39"/>
        <v>3.3757268273140442</v>
      </c>
      <c r="H279" s="86">
        <f t="shared" ca="1" si="40"/>
        <v>-0.96518108310275508</v>
      </c>
      <c r="I279" s="100">
        <f t="shared" ca="1" si="41"/>
        <v>183.37572682731405</v>
      </c>
      <c r="J279" s="101">
        <f t="shared" ca="1" si="42"/>
        <v>79.034818916897251</v>
      </c>
    </row>
    <row r="280" spans="2:10" x14ac:dyDescent="0.25">
      <c r="B280" s="102">
        <v>262</v>
      </c>
      <c r="C280" s="85">
        <f t="shared" ca="1" si="43"/>
        <v>0.62540709446028264</v>
      </c>
      <c r="D280" s="86">
        <f t="shared" ca="1" si="43"/>
        <v>0.29120430153402155</v>
      </c>
      <c r="E280" s="97">
        <f t="shared" ca="1" si="37"/>
        <v>0.62540709446028264</v>
      </c>
      <c r="F280" s="88">
        <f t="shared" ca="1" si="38"/>
        <v>0.6082076979033868</v>
      </c>
      <c r="G280" s="85">
        <f t="shared" ca="1" si="39"/>
        <v>6.2540709446028266</v>
      </c>
      <c r="H280" s="86">
        <f t="shared" ca="1" si="40"/>
        <v>3.041038489516934</v>
      </c>
      <c r="I280" s="100">
        <f t="shared" ca="1" si="41"/>
        <v>186.25407094460283</v>
      </c>
      <c r="J280" s="101">
        <f t="shared" ca="1" si="42"/>
        <v>83.041038489516936</v>
      </c>
    </row>
    <row r="281" spans="2:10" x14ac:dyDescent="0.25">
      <c r="B281" s="102">
        <v>263</v>
      </c>
      <c r="C281" s="85">
        <f t="shared" ca="1" si="43"/>
        <v>1.7120373942505722</v>
      </c>
      <c r="D281" s="86">
        <f t="shared" ca="1" si="43"/>
        <v>-0.43481219310401642</v>
      </c>
      <c r="E281" s="97">
        <f t="shared" ca="1" si="37"/>
        <v>1.7120373942505722</v>
      </c>
      <c r="F281" s="88">
        <f t="shared" ca="1" si="38"/>
        <v>0.6793726820671302</v>
      </c>
      <c r="G281" s="85">
        <f t="shared" ca="1" si="39"/>
        <v>17.120373942505722</v>
      </c>
      <c r="H281" s="86">
        <f t="shared" ca="1" si="40"/>
        <v>3.396863410335651</v>
      </c>
      <c r="I281" s="100">
        <f t="shared" ca="1" si="41"/>
        <v>197.12037394250572</v>
      </c>
      <c r="J281" s="101">
        <f t="shared" ca="1" si="42"/>
        <v>83.396863410335655</v>
      </c>
    </row>
    <row r="282" spans="2:10" x14ac:dyDescent="0.25">
      <c r="B282" s="102">
        <v>264</v>
      </c>
      <c r="C282" s="85">
        <f t="shared" ca="1" si="43"/>
        <v>-1.9318904847356977</v>
      </c>
      <c r="D282" s="86">
        <f t="shared" ca="1" si="43"/>
        <v>-1.4150953121363128</v>
      </c>
      <c r="E282" s="97">
        <f t="shared" ca="1" si="37"/>
        <v>-1.9318904847356977</v>
      </c>
      <c r="F282" s="88">
        <f t="shared" ca="1" si="38"/>
        <v>-2.2912105405504688</v>
      </c>
      <c r="G282" s="85">
        <f t="shared" ca="1" si="39"/>
        <v>-19.318904847356976</v>
      </c>
      <c r="H282" s="86">
        <f t="shared" ca="1" si="40"/>
        <v>-11.456052702752345</v>
      </c>
      <c r="I282" s="100">
        <f t="shared" ca="1" si="41"/>
        <v>160.68109515264302</v>
      </c>
      <c r="J282" s="101">
        <f t="shared" ca="1" si="42"/>
        <v>68.543947297247655</v>
      </c>
    </row>
    <row r="283" spans="2:10" x14ac:dyDescent="0.25">
      <c r="B283" s="102">
        <v>265</v>
      </c>
      <c r="C283" s="85">
        <f t="shared" ca="1" si="43"/>
        <v>1.4670472137890278</v>
      </c>
      <c r="D283" s="86">
        <f t="shared" ca="1" si="43"/>
        <v>1.0479336820680467</v>
      </c>
      <c r="E283" s="97">
        <f t="shared" ca="1" si="37"/>
        <v>1.4670472137890278</v>
      </c>
      <c r="F283" s="88">
        <f t="shared" ca="1" si="38"/>
        <v>1.7185752739278541</v>
      </c>
      <c r="G283" s="85">
        <f t="shared" ca="1" si="39"/>
        <v>14.670472137890279</v>
      </c>
      <c r="H283" s="86">
        <f t="shared" ca="1" si="40"/>
        <v>8.5928763696392707</v>
      </c>
      <c r="I283" s="100">
        <f t="shared" ca="1" si="41"/>
        <v>194.67047213789027</v>
      </c>
      <c r="J283" s="101">
        <f t="shared" ca="1" si="42"/>
        <v>88.592876369639271</v>
      </c>
    </row>
    <row r="284" spans="2:10" x14ac:dyDescent="0.25">
      <c r="B284" s="102">
        <v>266</v>
      </c>
      <c r="C284" s="85">
        <f t="shared" ca="1" si="43"/>
        <v>0.37510982129404552</v>
      </c>
      <c r="D284" s="86">
        <f t="shared" ca="1" si="43"/>
        <v>-1.3888633128653067</v>
      </c>
      <c r="E284" s="97">
        <f t="shared" ca="1" si="37"/>
        <v>0.37510982129404552</v>
      </c>
      <c r="F284" s="88">
        <f t="shared" ca="1" si="38"/>
        <v>-0.88602475751581822</v>
      </c>
      <c r="G284" s="85">
        <f t="shared" ca="1" si="39"/>
        <v>3.7510982129404553</v>
      </c>
      <c r="H284" s="86">
        <f t="shared" ca="1" si="40"/>
        <v>-4.4301237875790909</v>
      </c>
      <c r="I284" s="100">
        <f t="shared" ca="1" si="41"/>
        <v>183.75109821294046</v>
      </c>
      <c r="J284" s="101">
        <f t="shared" ca="1" si="42"/>
        <v>75.569876212420908</v>
      </c>
    </row>
    <row r="285" spans="2:10" x14ac:dyDescent="0.25">
      <c r="B285" s="102">
        <v>267</v>
      </c>
      <c r="C285" s="85">
        <f t="shared" ca="1" si="43"/>
        <v>-2.0416184706971321</v>
      </c>
      <c r="D285" s="86">
        <f t="shared" ca="1" si="43"/>
        <v>0.43600284579046517</v>
      </c>
      <c r="E285" s="97">
        <f t="shared" ca="1" si="37"/>
        <v>-2.0416184706971321</v>
      </c>
      <c r="F285" s="88">
        <f t="shared" ca="1" si="38"/>
        <v>-0.87616880578590695</v>
      </c>
      <c r="G285" s="85">
        <f t="shared" ca="1" si="39"/>
        <v>-20.416184706971322</v>
      </c>
      <c r="H285" s="86">
        <f t="shared" ca="1" si="40"/>
        <v>-4.380844028929535</v>
      </c>
      <c r="I285" s="100">
        <f t="shared" ca="1" si="41"/>
        <v>159.58381529302869</v>
      </c>
      <c r="J285" s="101">
        <f t="shared" ca="1" si="42"/>
        <v>75.619155971070469</v>
      </c>
    </row>
    <row r="286" spans="2:10" x14ac:dyDescent="0.25">
      <c r="B286" s="102">
        <v>268</v>
      </c>
      <c r="C286" s="85">
        <f t="shared" ca="1" si="43"/>
        <v>0.45084846378990862</v>
      </c>
      <c r="D286" s="86">
        <f t="shared" ca="1" si="43"/>
        <v>-1.037725591671075</v>
      </c>
      <c r="E286" s="97">
        <f t="shared" ca="1" si="37"/>
        <v>0.45084846378990862</v>
      </c>
      <c r="F286" s="88">
        <f t="shared" ca="1" si="38"/>
        <v>-0.55967139506291486</v>
      </c>
      <c r="G286" s="85">
        <f t="shared" ca="1" si="39"/>
        <v>4.5084846378990857</v>
      </c>
      <c r="H286" s="86">
        <f t="shared" ca="1" si="40"/>
        <v>-2.7983569753145741</v>
      </c>
      <c r="I286" s="100">
        <f t="shared" ca="1" si="41"/>
        <v>184.50848463789907</v>
      </c>
      <c r="J286" s="101">
        <f t="shared" ca="1" si="42"/>
        <v>77.201643024685424</v>
      </c>
    </row>
    <row r="287" spans="2:10" x14ac:dyDescent="0.25">
      <c r="B287" s="102">
        <v>269</v>
      </c>
      <c r="C287" s="85">
        <f t="shared" ca="1" si="43"/>
        <v>0.11475491034717292</v>
      </c>
      <c r="D287" s="86">
        <f t="shared" ca="1" si="43"/>
        <v>0.54763704022137127</v>
      </c>
      <c r="E287" s="97">
        <f t="shared" ca="1" si="37"/>
        <v>0.11475491034717292</v>
      </c>
      <c r="F287" s="88">
        <f t="shared" ca="1" si="38"/>
        <v>0.50696257838540082</v>
      </c>
      <c r="G287" s="85">
        <f t="shared" ca="1" si="39"/>
        <v>1.1475491034717291</v>
      </c>
      <c r="H287" s="86">
        <f t="shared" ca="1" si="40"/>
        <v>2.5348128919270039</v>
      </c>
      <c r="I287" s="100">
        <f t="shared" ca="1" si="41"/>
        <v>181.14754910347173</v>
      </c>
      <c r="J287" s="101">
        <f t="shared" ca="1" si="42"/>
        <v>82.534812891927004</v>
      </c>
    </row>
    <row r="288" spans="2:10" x14ac:dyDescent="0.25">
      <c r="B288" s="102">
        <v>270</v>
      </c>
      <c r="C288" s="85">
        <f t="shared" ca="1" si="43"/>
        <v>1.1475076497626708</v>
      </c>
      <c r="D288" s="86">
        <f t="shared" ca="1" si="43"/>
        <v>0.13496369325825644</v>
      </c>
      <c r="E288" s="97">
        <f t="shared" ca="1" si="37"/>
        <v>1.1475076497626708</v>
      </c>
      <c r="F288" s="88">
        <f t="shared" ca="1" si="38"/>
        <v>0.79647554446420754</v>
      </c>
      <c r="G288" s="85">
        <f t="shared" ca="1" si="39"/>
        <v>11.475076497626709</v>
      </c>
      <c r="H288" s="86">
        <f t="shared" ca="1" si="40"/>
        <v>3.9823777223210377</v>
      </c>
      <c r="I288" s="100">
        <f t="shared" ca="1" si="41"/>
        <v>191.4750764976267</v>
      </c>
      <c r="J288" s="101">
        <f t="shared" ca="1" si="42"/>
        <v>83.982377722321033</v>
      </c>
    </row>
    <row r="289" spans="2:10" x14ac:dyDescent="0.25">
      <c r="B289" s="102">
        <v>271</v>
      </c>
      <c r="C289" s="85">
        <f t="shared" ca="1" si="43"/>
        <v>2.6081409593907257</v>
      </c>
      <c r="D289" s="86">
        <f t="shared" ca="1" si="43"/>
        <v>0.82150418034839845</v>
      </c>
      <c r="E289" s="97">
        <f t="shared" ca="1" si="37"/>
        <v>2.6081409593907257</v>
      </c>
      <c r="F289" s="88">
        <f t="shared" ca="1" si="38"/>
        <v>2.2220879199131542</v>
      </c>
      <c r="G289" s="85">
        <f t="shared" ca="1" si="39"/>
        <v>26.081409593907257</v>
      </c>
      <c r="H289" s="86">
        <f t="shared" ca="1" si="40"/>
        <v>11.110439599565771</v>
      </c>
      <c r="I289" s="100">
        <f t="shared" ca="1" si="41"/>
        <v>206.08140959390727</v>
      </c>
      <c r="J289" s="101">
        <f t="shared" ca="1" si="42"/>
        <v>91.110439599565765</v>
      </c>
    </row>
    <row r="290" spans="2:10" x14ac:dyDescent="0.25">
      <c r="B290" s="102">
        <v>272</v>
      </c>
      <c r="C290" s="85">
        <f t="shared" ca="1" si="43"/>
        <v>-8.2742098781121043E-2</v>
      </c>
      <c r="D290" s="86">
        <f t="shared" ca="1" si="43"/>
        <v>1.4821556626241474</v>
      </c>
      <c r="E290" s="97">
        <f t="shared" ca="1" si="37"/>
        <v>-8.2742098781121043E-2</v>
      </c>
      <c r="F290" s="88">
        <f t="shared" ca="1" si="38"/>
        <v>1.1360792708306453</v>
      </c>
      <c r="G290" s="85">
        <f t="shared" ca="1" si="39"/>
        <v>-0.82742098781121043</v>
      </c>
      <c r="H290" s="86">
        <f t="shared" ca="1" si="40"/>
        <v>5.6803963541532267</v>
      </c>
      <c r="I290" s="100">
        <f t="shared" ca="1" si="41"/>
        <v>179.17257901218878</v>
      </c>
      <c r="J290" s="101">
        <f t="shared" ca="1" si="42"/>
        <v>85.680396354153231</v>
      </c>
    </row>
    <row r="291" spans="2:10" x14ac:dyDescent="0.25">
      <c r="B291" s="102">
        <v>273</v>
      </c>
      <c r="C291" s="85">
        <f t="shared" ca="1" si="43"/>
        <v>-2.0668241877289117E-2</v>
      </c>
      <c r="D291" s="86">
        <f t="shared" ca="1" si="43"/>
        <v>0.37176016988026805</v>
      </c>
      <c r="E291" s="97">
        <f t="shared" ca="1" si="37"/>
        <v>-2.0668241877289117E-2</v>
      </c>
      <c r="F291" s="88">
        <f t="shared" ca="1" si="38"/>
        <v>0.28500719077784098</v>
      </c>
      <c r="G291" s="85">
        <f t="shared" ca="1" si="39"/>
        <v>-0.20668241877289117</v>
      </c>
      <c r="H291" s="86">
        <f t="shared" ca="1" si="40"/>
        <v>1.4250359538892048</v>
      </c>
      <c r="I291" s="100">
        <f t="shared" ca="1" si="41"/>
        <v>179.79331758122711</v>
      </c>
      <c r="J291" s="101">
        <f t="shared" ca="1" si="42"/>
        <v>81.425035953889207</v>
      </c>
    </row>
    <row r="292" spans="2:10" x14ac:dyDescent="0.25">
      <c r="B292" s="102">
        <v>274</v>
      </c>
      <c r="C292" s="85">
        <f t="shared" ca="1" si="43"/>
        <v>0.36612847372666746</v>
      </c>
      <c r="D292" s="86">
        <f t="shared" ca="1" si="43"/>
        <v>2.674206911696916</v>
      </c>
      <c r="E292" s="97">
        <f t="shared" ca="1" si="37"/>
        <v>0.36612847372666746</v>
      </c>
      <c r="F292" s="88">
        <f t="shared" ca="1" si="38"/>
        <v>2.3590426135935334</v>
      </c>
      <c r="G292" s="85">
        <f t="shared" ca="1" si="39"/>
        <v>3.6612847372666746</v>
      </c>
      <c r="H292" s="86">
        <f t="shared" ca="1" si="40"/>
        <v>11.795213067967667</v>
      </c>
      <c r="I292" s="100">
        <f t="shared" ca="1" si="41"/>
        <v>183.66128473726667</v>
      </c>
      <c r="J292" s="101">
        <f t="shared" ca="1" si="42"/>
        <v>91.795213067967666</v>
      </c>
    </row>
    <row r="293" spans="2:10" x14ac:dyDescent="0.25">
      <c r="B293" s="102">
        <v>275</v>
      </c>
      <c r="C293" s="85">
        <f t="shared" ca="1" si="43"/>
        <v>2.6286787311585531</v>
      </c>
      <c r="D293" s="86">
        <f t="shared" ca="1" si="43"/>
        <v>-0.34120579249367061</v>
      </c>
      <c r="E293" s="97">
        <f t="shared" ca="1" si="37"/>
        <v>2.6286787311585531</v>
      </c>
      <c r="F293" s="88">
        <f t="shared" ca="1" si="38"/>
        <v>1.3042426047001954</v>
      </c>
      <c r="G293" s="85">
        <f t="shared" ca="1" si="39"/>
        <v>26.286787311585531</v>
      </c>
      <c r="H293" s="86">
        <f t="shared" ca="1" si="40"/>
        <v>6.5212130235009766</v>
      </c>
      <c r="I293" s="100">
        <f t="shared" ca="1" si="41"/>
        <v>206.28678731158553</v>
      </c>
      <c r="J293" s="101">
        <f t="shared" ca="1" si="42"/>
        <v>86.521213023500977</v>
      </c>
    </row>
    <row r="294" spans="2:10" x14ac:dyDescent="0.25">
      <c r="B294" s="102">
        <v>276</v>
      </c>
      <c r="C294" s="85">
        <f t="shared" ca="1" si="43"/>
        <v>0.89547858627384957</v>
      </c>
      <c r="D294" s="86">
        <f t="shared" ca="1" si="43"/>
        <v>0.6213158652070101</v>
      </c>
      <c r="E294" s="97">
        <f t="shared" ca="1" si="37"/>
        <v>0.89547858627384957</v>
      </c>
      <c r="F294" s="88">
        <f t="shared" ca="1" si="38"/>
        <v>1.0343398439299178</v>
      </c>
      <c r="G294" s="85">
        <f t="shared" ca="1" si="39"/>
        <v>8.9547858627384951</v>
      </c>
      <c r="H294" s="86">
        <f t="shared" ca="1" si="40"/>
        <v>5.1716992196495895</v>
      </c>
      <c r="I294" s="100">
        <f t="shared" ca="1" si="41"/>
        <v>188.9547858627385</v>
      </c>
      <c r="J294" s="101">
        <f t="shared" ca="1" si="42"/>
        <v>85.171699219649582</v>
      </c>
    </row>
    <row r="295" spans="2:10" x14ac:dyDescent="0.25">
      <c r="B295" s="102">
        <v>277</v>
      </c>
      <c r="C295" s="85">
        <f t="shared" ca="1" si="43"/>
        <v>1.7580646900253301</v>
      </c>
      <c r="D295" s="86">
        <f t="shared" ca="1" si="43"/>
        <v>-0.36146342479142457</v>
      </c>
      <c r="E295" s="97">
        <f t="shared" ca="1" si="37"/>
        <v>1.7580646900253301</v>
      </c>
      <c r="F295" s="88">
        <f t="shared" ca="1" si="38"/>
        <v>0.7656680741820584</v>
      </c>
      <c r="G295" s="85">
        <f t="shared" ca="1" si="39"/>
        <v>17.580646900253299</v>
      </c>
      <c r="H295" s="86">
        <f t="shared" ca="1" si="40"/>
        <v>3.8283403709102921</v>
      </c>
      <c r="I295" s="100">
        <f t="shared" ca="1" si="41"/>
        <v>197.5806469002533</v>
      </c>
      <c r="J295" s="101">
        <f t="shared" ca="1" si="42"/>
        <v>83.828340370910297</v>
      </c>
    </row>
    <row r="296" spans="2:10" x14ac:dyDescent="0.25">
      <c r="B296" s="102">
        <v>278</v>
      </c>
      <c r="C296" s="85">
        <f t="shared" ca="1" si="43"/>
        <v>0.10660683041698876</v>
      </c>
      <c r="D296" s="86">
        <f t="shared" ca="1" si="43"/>
        <v>-1.4222807499373593</v>
      </c>
      <c r="E296" s="97">
        <f t="shared" ca="1" si="37"/>
        <v>0.10660683041698876</v>
      </c>
      <c r="F296" s="88">
        <f t="shared" ca="1" si="38"/>
        <v>-1.0738605016996943</v>
      </c>
      <c r="G296" s="85">
        <f t="shared" ca="1" si="39"/>
        <v>1.0660683041698875</v>
      </c>
      <c r="H296" s="86">
        <f t="shared" ca="1" si="40"/>
        <v>-5.3693025084984711</v>
      </c>
      <c r="I296" s="100">
        <f t="shared" ca="1" si="41"/>
        <v>181.06606830416987</v>
      </c>
      <c r="J296" s="101">
        <f t="shared" ca="1" si="42"/>
        <v>74.630697491501536</v>
      </c>
    </row>
    <row r="297" spans="2:10" x14ac:dyDescent="0.25">
      <c r="B297" s="102">
        <v>279</v>
      </c>
      <c r="C297" s="85">
        <f t="shared" ca="1" si="43"/>
        <v>1.6930521282467936</v>
      </c>
      <c r="D297" s="86">
        <f t="shared" ca="1" si="43"/>
        <v>1.1829548121305542</v>
      </c>
      <c r="E297" s="97">
        <f t="shared" ca="1" si="37"/>
        <v>1.6930521282467936</v>
      </c>
      <c r="F297" s="88">
        <f t="shared" ca="1" si="38"/>
        <v>1.9621951266525195</v>
      </c>
      <c r="G297" s="85">
        <f t="shared" ca="1" si="39"/>
        <v>16.930521282467936</v>
      </c>
      <c r="H297" s="86">
        <f t="shared" ca="1" si="40"/>
        <v>9.810975633262597</v>
      </c>
      <c r="I297" s="100">
        <f t="shared" ca="1" si="41"/>
        <v>196.93052128246794</v>
      </c>
      <c r="J297" s="101">
        <f t="shared" ca="1" si="42"/>
        <v>89.810975633262601</v>
      </c>
    </row>
    <row r="298" spans="2:10" x14ac:dyDescent="0.25">
      <c r="B298" s="102">
        <v>280</v>
      </c>
      <c r="C298" s="85">
        <f t="shared" ca="1" si="43"/>
        <v>0.69959842012041251</v>
      </c>
      <c r="D298" s="86">
        <f t="shared" ca="1" si="43"/>
        <v>-7.8646797080466364E-3</v>
      </c>
      <c r="E298" s="97">
        <f t="shared" ca="1" si="37"/>
        <v>0.69959842012041251</v>
      </c>
      <c r="F298" s="88">
        <f t="shared" ca="1" si="38"/>
        <v>0.41346730830581019</v>
      </c>
      <c r="G298" s="85">
        <f t="shared" ca="1" si="39"/>
        <v>6.9959842012041253</v>
      </c>
      <c r="H298" s="86">
        <f t="shared" ca="1" si="40"/>
        <v>2.067336541529051</v>
      </c>
      <c r="I298" s="100">
        <f t="shared" ca="1" si="41"/>
        <v>186.99598420120412</v>
      </c>
      <c r="J298" s="101">
        <f t="shared" ca="1" si="42"/>
        <v>82.067336541529045</v>
      </c>
    </row>
    <row r="299" spans="2:10" x14ac:dyDescent="0.25">
      <c r="B299" s="102">
        <v>281</v>
      </c>
      <c r="C299" s="85">
        <f t="shared" ref="C299:D318" ca="1" si="44">SQRT(-2*LN(RAND()))*COS(2*PI()*RAND())</f>
        <v>-0.7263526127150074</v>
      </c>
      <c r="D299" s="86">
        <f t="shared" ca="1" si="44"/>
        <v>1.3575617345319198</v>
      </c>
      <c r="E299" s="97">
        <f t="shared" ca="1" si="37"/>
        <v>-0.7263526127150074</v>
      </c>
      <c r="F299" s="88">
        <f t="shared" ca="1" si="38"/>
        <v>0.65023781999653152</v>
      </c>
      <c r="G299" s="85">
        <f t="shared" ca="1" si="39"/>
        <v>-7.2635261271500742</v>
      </c>
      <c r="H299" s="86">
        <f t="shared" ca="1" si="40"/>
        <v>3.2511890999826578</v>
      </c>
      <c r="I299" s="100">
        <f t="shared" ca="1" si="41"/>
        <v>172.73647387284993</v>
      </c>
      <c r="J299" s="101">
        <f t="shared" ca="1" si="42"/>
        <v>83.251189099982653</v>
      </c>
    </row>
    <row r="300" spans="2:10" x14ac:dyDescent="0.25">
      <c r="B300" s="102">
        <v>282</v>
      </c>
      <c r="C300" s="85">
        <f t="shared" ca="1" si="44"/>
        <v>-1.2573522383125708E-2</v>
      </c>
      <c r="D300" s="86">
        <f t="shared" ca="1" si="44"/>
        <v>-1.6583133805391479</v>
      </c>
      <c r="E300" s="97">
        <f t="shared" ca="1" si="37"/>
        <v>-1.2573522383125708E-2</v>
      </c>
      <c r="F300" s="88">
        <f t="shared" ca="1" si="38"/>
        <v>-1.334194817861194</v>
      </c>
      <c r="G300" s="85">
        <f t="shared" ca="1" si="39"/>
        <v>-0.12573522383125707</v>
      </c>
      <c r="H300" s="86">
        <f t="shared" ca="1" si="40"/>
        <v>-6.6709740893059699</v>
      </c>
      <c r="I300" s="100">
        <f t="shared" ca="1" si="41"/>
        <v>179.87426477616873</v>
      </c>
      <c r="J300" s="101">
        <f t="shared" ca="1" si="42"/>
        <v>73.329025910694028</v>
      </c>
    </row>
    <row r="301" spans="2:10" x14ac:dyDescent="0.25">
      <c r="B301" s="102">
        <v>283</v>
      </c>
      <c r="C301" s="85">
        <f t="shared" ca="1" si="44"/>
        <v>-0.10859299942357066</v>
      </c>
      <c r="D301" s="86">
        <f t="shared" ca="1" si="44"/>
        <v>1.0259469146029327</v>
      </c>
      <c r="E301" s="97">
        <f t="shared" ca="1" si="37"/>
        <v>-0.10859299942357066</v>
      </c>
      <c r="F301" s="88">
        <f t="shared" ca="1" si="38"/>
        <v>0.7556017320282038</v>
      </c>
      <c r="G301" s="85">
        <f t="shared" ca="1" si="39"/>
        <v>-1.0859299942357066</v>
      </c>
      <c r="H301" s="86">
        <f t="shared" ca="1" si="40"/>
        <v>3.778008660141019</v>
      </c>
      <c r="I301" s="100">
        <f t="shared" ca="1" si="41"/>
        <v>178.9140700057643</v>
      </c>
      <c r="J301" s="101">
        <f t="shared" ca="1" si="42"/>
        <v>83.778008660141012</v>
      </c>
    </row>
    <row r="302" spans="2:10" x14ac:dyDescent="0.25">
      <c r="B302" s="102">
        <v>284</v>
      </c>
      <c r="C302" s="85">
        <f t="shared" ca="1" si="44"/>
        <v>0.67641424304760034</v>
      </c>
      <c r="D302" s="86">
        <f t="shared" ca="1" si="44"/>
        <v>1.4711001364220648</v>
      </c>
      <c r="E302" s="97">
        <f t="shared" ca="1" si="37"/>
        <v>0.67641424304760034</v>
      </c>
      <c r="F302" s="88">
        <f t="shared" ca="1" si="38"/>
        <v>1.5827286549662121</v>
      </c>
      <c r="G302" s="85">
        <f t="shared" ca="1" si="39"/>
        <v>6.7641424304760029</v>
      </c>
      <c r="H302" s="86">
        <f t="shared" ca="1" si="40"/>
        <v>7.9136432748310606</v>
      </c>
      <c r="I302" s="100">
        <f t="shared" ca="1" si="41"/>
        <v>186.764142430476</v>
      </c>
      <c r="J302" s="101">
        <f t="shared" ca="1" si="42"/>
        <v>87.91364327483106</v>
      </c>
    </row>
    <row r="303" spans="2:10" x14ac:dyDescent="0.25">
      <c r="B303" s="102">
        <v>285</v>
      </c>
      <c r="C303" s="85">
        <f t="shared" ca="1" si="44"/>
        <v>1.5416067502027275</v>
      </c>
      <c r="D303" s="86">
        <f t="shared" ca="1" si="44"/>
        <v>5.1344872261533669E-2</v>
      </c>
      <c r="E303" s="97">
        <f t="shared" ca="1" si="37"/>
        <v>1.5416067502027275</v>
      </c>
      <c r="F303" s="88">
        <f t="shared" ca="1" si="38"/>
        <v>0.96603994793086345</v>
      </c>
      <c r="G303" s="85">
        <f t="shared" ca="1" si="39"/>
        <v>15.416067502027275</v>
      </c>
      <c r="H303" s="86">
        <f t="shared" ca="1" si="40"/>
        <v>4.8301997396543168</v>
      </c>
      <c r="I303" s="100">
        <f t="shared" ca="1" si="41"/>
        <v>195.41606750202726</v>
      </c>
      <c r="J303" s="101">
        <f t="shared" ca="1" si="42"/>
        <v>84.830199739654319</v>
      </c>
    </row>
    <row r="304" spans="2:10" x14ac:dyDescent="0.25">
      <c r="B304" s="102">
        <v>286</v>
      </c>
      <c r="C304" s="85">
        <f t="shared" ca="1" si="44"/>
        <v>0.1816419358624661</v>
      </c>
      <c r="D304" s="86">
        <f t="shared" ca="1" si="44"/>
        <v>-0.47429739657700531</v>
      </c>
      <c r="E304" s="97">
        <f t="shared" ca="1" si="37"/>
        <v>0.1816419358624661</v>
      </c>
      <c r="F304" s="88">
        <f t="shared" ca="1" si="38"/>
        <v>-0.27045275574412458</v>
      </c>
      <c r="G304" s="85">
        <f t="shared" ca="1" si="39"/>
        <v>1.8164193586246611</v>
      </c>
      <c r="H304" s="86">
        <f t="shared" ca="1" si="40"/>
        <v>-1.3522637787206229</v>
      </c>
      <c r="I304" s="100">
        <f t="shared" ca="1" si="41"/>
        <v>181.81641935862467</v>
      </c>
      <c r="J304" s="101">
        <f t="shared" ca="1" si="42"/>
        <v>78.647736221279374</v>
      </c>
    </row>
    <row r="305" spans="2:10" x14ac:dyDescent="0.25">
      <c r="B305" s="102">
        <v>287</v>
      </c>
      <c r="C305" s="85">
        <f t="shared" ca="1" si="44"/>
        <v>-0.42086715661615737</v>
      </c>
      <c r="D305" s="86">
        <f t="shared" ca="1" si="44"/>
        <v>0.1670892201867443</v>
      </c>
      <c r="E305" s="97">
        <f t="shared" ca="1" si="37"/>
        <v>-0.42086715661615737</v>
      </c>
      <c r="F305" s="88">
        <f t="shared" ca="1" si="38"/>
        <v>-0.11884891782029894</v>
      </c>
      <c r="G305" s="85">
        <f t="shared" ca="1" si="39"/>
        <v>-4.2086715661615735</v>
      </c>
      <c r="H305" s="86">
        <f t="shared" ca="1" si="40"/>
        <v>-0.59424458910149469</v>
      </c>
      <c r="I305" s="100">
        <f t="shared" ca="1" si="41"/>
        <v>175.79132843383843</v>
      </c>
      <c r="J305" s="101">
        <f t="shared" ca="1" si="42"/>
        <v>79.405755410898507</v>
      </c>
    </row>
    <row r="306" spans="2:10" x14ac:dyDescent="0.25">
      <c r="B306" s="102">
        <v>288</v>
      </c>
      <c r="C306" s="85">
        <f t="shared" ca="1" si="44"/>
        <v>0.48225972902034442</v>
      </c>
      <c r="D306" s="86">
        <f t="shared" ca="1" si="44"/>
        <v>8.2414263950288266E-2</v>
      </c>
      <c r="E306" s="97">
        <f t="shared" ca="1" si="37"/>
        <v>0.48225972902034442</v>
      </c>
      <c r="F306" s="88">
        <f t="shared" ca="1" si="38"/>
        <v>0.35528724857243726</v>
      </c>
      <c r="G306" s="85">
        <f t="shared" ca="1" si="39"/>
        <v>4.8225972902034444</v>
      </c>
      <c r="H306" s="86">
        <f t="shared" ca="1" si="40"/>
        <v>1.7764362428621863</v>
      </c>
      <c r="I306" s="100">
        <f t="shared" ca="1" si="41"/>
        <v>184.82259729020345</v>
      </c>
      <c r="J306" s="101">
        <f t="shared" ca="1" si="42"/>
        <v>81.776436242862189</v>
      </c>
    </row>
    <row r="307" spans="2:10" x14ac:dyDescent="0.25">
      <c r="B307" s="102">
        <v>289</v>
      </c>
      <c r="C307" s="85">
        <f t="shared" ca="1" si="44"/>
        <v>0.67486341549074302</v>
      </c>
      <c r="D307" s="86">
        <f t="shared" ca="1" si="44"/>
        <v>-1.1456973348434616</v>
      </c>
      <c r="E307" s="97">
        <f t="shared" ca="1" si="37"/>
        <v>0.67486341549074302</v>
      </c>
      <c r="F307" s="88">
        <f t="shared" ca="1" si="38"/>
        <v>-0.51163981858032348</v>
      </c>
      <c r="G307" s="85">
        <f t="shared" ca="1" si="39"/>
        <v>6.74863415490743</v>
      </c>
      <c r="H307" s="86">
        <f t="shared" ca="1" si="40"/>
        <v>-2.5581990929016172</v>
      </c>
      <c r="I307" s="100">
        <f t="shared" ca="1" si="41"/>
        <v>186.74863415490742</v>
      </c>
      <c r="J307" s="101">
        <f t="shared" ca="1" si="42"/>
        <v>77.441800907098383</v>
      </c>
    </row>
    <row r="308" spans="2:10" x14ac:dyDescent="0.25">
      <c r="B308" s="102">
        <v>290</v>
      </c>
      <c r="C308" s="85">
        <f t="shared" ca="1" si="44"/>
        <v>1.6505453506408068</v>
      </c>
      <c r="D308" s="86">
        <f t="shared" ca="1" si="44"/>
        <v>-0.13731101857474032</v>
      </c>
      <c r="E308" s="97">
        <f t="shared" ca="1" si="37"/>
        <v>1.6505453506408068</v>
      </c>
      <c r="F308" s="88">
        <f t="shared" ca="1" si="38"/>
        <v>0.88047839552469176</v>
      </c>
      <c r="G308" s="85">
        <f t="shared" ca="1" si="39"/>
        <v>16.505453506408067</v>
      </c>
      <c r="H308" s="86">
        <f t="shared" ca="1" si="40"/>
        <v>4.4023919776234592</v>
      </c>
      <c r="I308" s="100">
        <f t="shared" ca="1" si="41"/>
        <v>196.50545350640806</v>
      </c>
      <c r="J308" s="101">
        <f t="shared" ca="1" si="42"/>
        <v>84.402391977623466</v>
      </c>
    </row>
    <row r="309" spans="2:10" x14ac:dyDescent="0.25">
      <c r="B309" s="102">
        <v>291</v>
      </c>
      <c r="C309" s="85">
        <f t="shared" ca="1" si="44"/>
        <v>0.76047735198413391</v>
      </c>
      <c r="D309" s="86">
        <f t="shared" ca="1" si="44"/>
        <v>-1.4395546891625739</v>
      </c>
      <c r="E309" s="97">
        <f t="shared" ca="1" si="37"/>
        <v>0.76047735198413391</v>
      </c>
      <c r="F309" s="88">
        <f t="shared" ca="1" si="38"/>
        <v>-0.69535734013957895</v>
      </c>
      <c r="G309" s="85">
        <f t="shared" ca="1" si="39"/>
        <v>7.6047735198413395</v>
      </c>
      <c r="H309" s="86">
        <f t="shared" ca="1" si="40"/>
        <v>-3.476786700697895</v>
      </c>
      <c r="I309" s="100">
        <f t="shared" ca="1" si="41"/>
        <v>187.60477351984133</v>
      </c>
      <c r="J309" s="101">
        <f t="shared" ca="1" si="42"/>
        <v>76.5232132993021</v>
      </c>
    </row>
    <row r="310" spans="2:10" x14ac:dyDescent="0.25">
      <c r="B310" s="102">
        <v>292</v>
      </c>
      <c r="C310" s="85">
        <f t="shared" ca="1" si="44"/>
        <v>2.2047544405331814</v>
      </c>
      <c r="D310" s="86">
        <f t="shared" ca="1" si="44"/>
        <v>0.51979411209129744</v>
      </c>
      <c r="E310" s="97">
        <f t="shared" ca="1" si="37"/>
        <v>2.2047544405331814</v>
      </c>
      <c r="F310" s="88">
        <f t="shared" ca="1" si="38"/>
        <v>1.7386879539929467</v>
      </c>
      <c r="G310" s="85">
        <f t="shared" ca="1" si="39"/>
        <v>22.047544405331813</v>
      </c>
      <c r="H310" s="86">
        <f t="shared" ca="1" si="40"/>
        <v>8.6934397699647334</v>
      </c>
      <c r="I310" s="100">
        <f t="shared" ca="1" si="41"/>
        <v>202.04754440533182</v>
      </c>
      <c r="J310" s="101">
        <f t="shared" ca="1" si="42"/>
        <v>88.693439769964726</v>
      </c>
    </row>
    <row r="311" spans="2:10" x14ac:dyDescent="0.25">
      <c r="B311" s="102">
        <v>293</v>
      </c>
      <c r="C311" s="85">
        <f t="shared" ca="1" si="44"/>
        <v>0.78528751626074256</v>
      </c>
      <c r="D311" s="86">
        <f t="shared" ca="1" si="44"/>
        <v>-1.5230209859306802</v>
      </c>
      <c r="E311" s="97">
        <f t="shared" ca="1" si="37"/>
        <v>0.78528751626074256</v>
      </c>
      <c r="F311" s="88">
        <f t="shared" ca="1" si="38"/>
        <v>-0.74724427898809875</v>
      </c>
      <c r="G311" s="85">
        <f t="shared" ca="1" si="39"/>
        <v>7.8528751626074254</v>
      </c>
      <c r="H311" s="86">
        <f t="shared" ca="1" si="40"/>
        <v>-3.7362213949404937</v>
      </c>
      <c r="I311" s="100">
        <f t="shared" ca="1" si="41"/>
        <v>187.85287516260743</v>
      </c>
      <c r="J311" s="101">
        <f t="shared" ca="1" si="42"/>
        <v>76.2637786050595</v>
      </c>
    </row>
    <row r="312" spans="2:10" x14ac:dyDescent="0.25">
      <c r="B312" s="102">
        <v>294</v>
      </c>
      <c r="C312" s="85">
        <f t="shared" ca="1" si="44"/>
        <v>0.28181335300596255</v>
      </c>
      <c r="D312" s="86">
        <f t="shared" ca="1" si="44"/>
        <v>0.20394875218969227</v>
      </c>
      <c r="E312" s="97">
        <f t="shared" ca="1" si="37"/>
        <v>0.28181335300596255</v>
      </c>
      <c r="F312" s="88">
        <f t="shared" ca="1" si="38"/>
        <v>0.33224701355533137</v>
      </c>
      <c r="G312" s="85">
        <f t="shared" ca="1" si="39"/>
        <v>2.8181335300596255</v>
      </c>
      <c r="H312" s="86">
        <f t="shared" ca="1" si="40"/>
        <v>1.6612350677766567</v>
      </c>
      <c r="I312" s="100">
        <f t="shared" ca="1" si="41"/>
        <v>182.81813353005961</v>
      </c>
      <c r="J312" s="101">
        <f t="shared" ca="1" si="42"/>
        <v>81.661235067776659</v>
      </c>
    </row>
    <row r="313" spans="2:10" x14ac:dyDescent="0.25">
      <c r="B313" s="102">
        <v>295</v>
      </c>
      <c r="C313" s="85">
        <f t="shared" ca="1" si="44"/>
        <v>0.92170846217670566</v>
      </c>
      <c r="D313" s="86">
        <f t="shared" ca="1" si="44"/>
        <v>-0.60900073041208846</v>
      </c>
      <c r="E313" s="97">
        <f t="shared" ca="1" si="37"/>
        <v>0.92170846217670566</v>
      </c>
      <c r="F313" s="88">
        <f t="shared" ca="1" si="38"/>
        <v>6.5824492976352567E-2</v>
      </c>
      <c r="G313" s="85">
        <f t="shared" ca="1" si="39"/>
        <v>9.2170846217670572</v>
      </c>
      <c r="H313" s="86">
        <f t="shared" ca="1" si="40"/>
        <v>0.32912246488176283</v>
      </c>
      <c r="I313" s="100">
        <f t="shared" ca="1" si="41"/>
        <v>189.21708462176707</v>
      </c>
      <c r="J313" s="101">
        <f t="shared" ca="1" si="42"/>
        <v>80.329122464881763</v>
      </c>
    </row>
    <row r="314" spans="2:10" x14ac:dyDescent="0.25">
      <c r="B314" s="102">
        <v>296</v>
      </c>
      <c r="C314" s="85">
        <f t="shared" ca="1" si="44"/>
        <v>-0.39965501374406126</v>
      </c>
      <c r="D314" s="86">
        <f t="shared" ca="1" si="44"/>
        <v>-0.99411070796584722</v>
      </c>
      <c r="E314" s="97">
        <f t="shared" ca="1" si="37"/>
        <v>-0.39965501374406126</v>
      </c>
      <c r="F314" s="88">
        <f t="shared" ca="1" si="38"/>
        <v>-1.0350815746191147</v>
      </c>
      <c r="G314" s="85">
        <f t="shared" ca="1" si="39"/>
        <v>-3.9965501374406127</v>
      </c>
      <c r="H314" s="86">
        <f t="shared" ca="1" si="40"/>
        <v>-5.1754078730955735</v>
      </c>
      <c r="I314" s="100">
        <f t="shared" ca="1" si="41"/>
        <v>176.00344986255939</v>
      </c>
      <c r="J314" s="101">
        <f t="shared" ca="1" si="42"/>
        <v>74.82459212690442</v>
      </c>
    </row>
    <row r="315" spans="2:10" x14ac:dyDescent="0.25">
      <c r="B315" s="102">
        <v>297</v>
      </c>
      <c r="C315" s="85">
        <f t="shared" ca="1" si="44"/>
        <v>1.142289078801743</v>
      </c>
      <c r="D315" s="86">
        <f t="shared" ca="1" si="44"/>
        <v>-1.9784626264902552</v>
      </c>
      <c r="E315" s="97">
        <f t="shared" ca="1" si="37"/>
        <v>1.142289078801743</v>
      </c>
      <c r="F315" s="88">
        <f t="shared" ca="1" si="38"/>
        <v>-0.89739665391115842</v>
      </c>
      <c r="G315" s="85">
        <f t="shared" ca="1" si="39"/>
        <v>11.42289078801743</v>
      </c>
      <c r="H315" s="86">
        <f t="shared" ca="1" si="40"/>
        <v>-4.4869832695557923</v>
      </c>
      <c r="I315" s="100">
        <f t="shared" ca="1" si="41"/>
        <v>191.42289078801744</v>
      </c>
      <c r="J315" s="101">
        <f t="shared" ca="1" si="42"/>
        <v>75.513016730444207</v>
      </c>
    </row>
    <row r="316" spans="2:10" x14ac:dyDescent="0.25">
      <c r="B316" s="102">
        <v>298</v>
      </c>
      <c r="C316" s="85">
        <f t="shared" ca="1" si="44"/>
        <v>-2.3785548990814096</v>
      </c>
      <c r="D316" s="86">
        <f t="shared" ca="1" si="44"/>
        <v>1.8532801401415111</v>
      </c>
      <c r="E316" s="97">
        <f t="shared" ca="1" si="37"/>
        <v>-2.3785548990814096</v>
      </c>
      <c r="F316" s="88">
        <f t="shared" ca="1" si="38"/>
        <v>5.5491172664363209E-2</v>
      </c>
      <c r="G316" s="85">
        <f t="shared" ca="1" si="39"/>
        <v>-23.785548990814096</v>
      </c>
      <c r="H316" s="86">
        <f t="shared" ca="1" si="40"/>
        <v>0.27745586332181604</v>
      </c>
      <c r="I316" s="100">
        <f t="shared" ca="1" si="41"/>
        <v>156.21445100918589</v>
      </c>
      <c r="J316" s="101">
        <f t="shared" ca="1" si="42"/>
        <v>80.277455863321819</v>
      </c>
    </row>
    <row r="317" spans="2:10" x14ac:dyDescent="0.25">
      <c r="B317" s="102">
        <v>299</v>
      </c>
      <c r="C317" s="85">
        <f t="shared" ca="1" si="44"/>
        <v>-1.1364125498489734</v>
      </c>
      <c r="D317" s="86">
        <f t="shared" ca="1" si="44"/>
        <v>0.58296664720022828</v>
      </c>
      <c r="E317" s="97">
        <f t="shared" ca="1" si="37"/>
        <v>-1.1364125498489734</v>
      </c>
      <c r="F317" s="88">
        <f t="shared" ca="1" si="38"/>
        <v>-0.21547421214920137</v>
      </c>
      <c r="G317" s="85">
        <f t="shared" ca="1" si="39"/>
        <v>-11.364125498489734</v>
      </c>
      <c r="H317" s="86">
        <f t="shared" ca="1" si="40"/>
        <v>-1.0773710607460067</v>
      </c>
      <c r="I317" s="100">
        <f t="shared" ca="1" si="41"/>
        <v>168.63587450151027</v>
      </c>
      <c r="J317" s="101">
        <f t="shared" ca="1" si="42"/>
        <v>78.922628939253997</v>
      </c>
    </row>
    <row r="318" spans="2:10" x14ac:dyDescent="0.25">
      <c r="B318" s="102">
        <v>300</v>
      </c>
      <c r="C318" s="85">
        <f t="shared" ca="1" si="44"/>
        <v>2.338924183888488</v>
      </c>
      <c r="D318" s="86">
        <f t="shared" ca="1" si="44"/>
        <v>-0.2150878615341528</v>
      </c>
      <c r="E318" s="97">
        <f t="shared" ca="1" si="37"/>
        <v>2.338924183888488</v>
      </c>
      <c r="F318" s="88">
        <f t="shared" ca="1" si="38"/>
        <v>1.2312842211057704</v>
      </c>
      <c r="G318" s="85">
        <f t="shared" ca="1" si="39"/>
        <v>23.389241838884878</v>
      </c>
      <c r="H318" s="86">
        <f t="shared" ca="1" si="40"/>
        <v>6.1564211055288522</v>
      </c>
      <c r="I318" s="100">
        <f t="shared" ca="1" si="41"/>
        <v>203.38924183888489</v>
      </c>
      <c r="J318" s="101">
        <f t="shared" ca="1" si="42"/>
        <v>86.15642110552885</v>
      </c>
    </row>
    <row r="319" spans="2:10" x14ac:dyDescent="0.25">
      <c r="B319" s="102">
        <v>301</v>
      </c>
      <c r="C319" s="85">
        <f t="shared" ref="C319:D338" ca="1" si="45">SQRT(-2*LN(RAND()))*COS(2*PI()*RAND())</f>
        <v>-5.0752933857045379E-2</v>
      </c>
      <c r="D319" s="86">
        <f t="shared" ca="1" si="45"/>
        <v>-1.1148301338979223</v>
      </c>
      <c r="E319" s="97">
        <f t="shared" ca="1" si="37"/>
        <v>-5.0752933857045379E-2</v>
      </c>
      <c r="F319" s="88">
        <f t="shared" ca="1" si="38"/>
        <v>-0.92231586743256511</v>
      </c>
      <c r="G319" s="85">
        <f t="shared" ca="1" si="39"/>
        <v>-0.50752933857045379</v>
      </c>
      <c r="H319" s="86">
        <f t="shared" ca="1" si="40"/>
        <v>-4.6115793371628255</v>
      </c>
      <c r="I319" s="100">
        <f t="shared" ca="1" si="41"/>
        <v>179.49247066142954</v>
      </c>
      <c r="J319" s="101">
        <f t="shared" ca="1" si="42"/>
        <v>75.388420662837177</v>
      </c>
    </row>
    <row r="320" spans="2:10" x14ac:dyDescent="0.25">
      <c r="B320" s="102">
        <v>302</v>
      </c>
      <c r="C320" s="85">
        <f t="shared" ca="1" si="45"/>
        <v>0.1781893139670036</v>
      </c>
      <c r="D320" s="86">
        <f t="shared" ca="1" si="45"/>
        <v>0.98104612931520896</v>
      </c>
      <c r="E320" s="97">
        <f t="shared" ca="1" si="37"/>
        <v>0.1781893139670036</v>
      </c>
      <c r="F320" s="88">
        <f t="shared" ca="1" si="38"/>
        <v>0.89175049183236932</v>
      </c>
      <c r="G320" s="85">
        <f t="shared" ca="1" si="39"/>
        <v>1.7818931396700362</v>
      </c>
      <c r="H320" s="86">
        <f t="shared" ca="1" si="40"/>
        <v>4.4587524591618468</v>
      </c>
      <c r="I320" s="100">
        <f t="shared" ca="1" si="41"/>
        <v>181.78189313967005</v>
      </c>
      <c r="J320" s="101">
        <f t="shared" ca="1" si="42"/>
        <v>84.458752459161843</v>
      </c>
    </row>
    <row r="321" spans="2:10" x14ac:dyDescent="0.25">
      <c r="B321" s="102">
        <v>303</v>
      </c>
      <c r="C321" s="85">
        <f t="shared" ca="1" si="45"/>
        <v>1.2214649653363845</v>
      </c>
      <c r="D321" s="86">
        <f t="shared" ca="1" si="45"/>
        <v>0.19247789763431741</v>
      </c>
      <c r="E321" s="97">
        <f t="shared" ca="1" si="37"/>
        <v>1.2214649653363845</v>
      </c>
      <c r="F321" s="88">
        <f t="shared" ca="1" si="38"/>
        <v>0.88686129730928465</v>
      </c>
      <c r="G321" s="85">
        <f t="shared" ca="1" si="39"/>
        <v>12.214649653363844</v>
      </c>
      <c r="H321" s="86">
        <f t="shared" ca="1" si="40"/>
        <v>4.434306486546423</v>
      </c>
      <c r="I321" s="100">
        <f t="shared" ca="1" si="41"/>
        <v>192.21464965336384</v>
      </c>
      <c r="J321" s="101">
        <f t="shared" ca="1" si="42"/>
        <v>84.434306486546419</v>
      </c>
    </row>
    <row r="322" spans="2:10" x14ac:dyDescent="0.25">
      <c r="B322" s="102">
        <v>304</v>
      </c>
      <c r="C322" s="85">
        <f t="shared" ca="1" si="45"/>
        <v>0.20788831369967498</v>
      </c>
      <c r="D322" s="86">
        <f t="shared" ca="1" si="45"/>
        <v>-1.7353629683118472</v>
      </c>
      <c r="E322" s="97">
        <f t="shared" ca="1" si="37"/>
        <v>0.20788831369967498</v>
      </c>
      <c r="F322" s="88">
        <f t="shared" ca="1" si="38"/>
        <v>-1.263557386429673</v>
      </c>
      <c r="G322" s="85">
        <f t="shared" ca="1" si="39"/>
        <v>2.0788831369967498</v>
      </c>
      <c r="H322" s="86">
        <f t="shared" ca="1" si="40"/>
        <v>-6.3177869321483646</v>
      </c>
      <c r="I322" s="100">
        <f t="shared" ca="1" si="41"/>
        <v>182.07888313699675</v>
      </c>
      <c r="J322" s="101">
        <f t="shared" ca="1" si="42"/>
        <v>73.682213067851634</v>
      </c>
    </row>
    <row r="323" spans="2:10" x14ac:dyDescent="0.25">
      <c r="B323" s="102">
        <v>305</v>
      </c>
      <c r="C323" s="85">
        <f t="shared" ca="1" si="45"/>
        <v>1.1147728368271876</v>
      </c>
      <c r="D323" s="86">
        <f t="shared" ca="1" si="45"/>
        <v>-0.17890268456217653</v>
      </c>
      <c r="E323" s="97">
        <f t="shared" ca="1" si="37"/>
        <v>1.1147728368271876</v>
      </c>
      <c r="F323" s="88">
        <f t="shared" ca="1" si="38"/>
        <v>0.52574155444657134</v>
      </c>
      <c r="G323" s="85">
        <f t="shared" ca="1" si="39"/>
        <v>11.147728368271876</v>
      </c>
      <c r="H323" s="86">
        <f t="shared" ca="1" si="40"/>
        <v>2.6287077722328567</v>
      </c>
      <c r="I323" s="100">
        <f t="shared" ca="1" si="41"/>
        <v>191.14772836827188</v>
      </c>
      <c r="J323" s="101">
        <f t="shared" ca="1" si="42"/>
        <v>82.628707772232858</v>
      </c>
    </row>
    <row r="324" spans="2:10" x14ac:dyDescent="0.25">
      <c r="B324" s="102">
        <v>306</v>
      </c>
      <c r="C324" s="85">
        <f t="shared" ca="1" si="45"/>
        <v>0.46247372366767037</v>
      </c>
      <c r="D324" s="86">
        <f t="shared" ca="1" si="45"/>
        <v>0.70582383029553319</v>
      </c>
      <c r="E324" s="97">
        <f t="shared" ca="1" si="37"/>
        <v>0.46247372366767037</v>
      </c>
      <c r="F324" s="88">
        <f t="shared" ca="1" si="38"/>
        <v>0.84214329843702873</v>
      </c>
      <c r="G324" s="85">
        <f t="shared" ca="1" si="39"/>
        <v>4.6247372366767037</v>
      </c>
      <c r="H324" s="86">
        <f t="shared" ca="1" si="40"/>
        <v>4.2107164921851439</v>
      </c>
      <c r="I324" s="100">
        <f t="shared" ca="1" si="41"/>
        <v>184.62473723667671</v>
      </c>
      <c r="J324" s="101">
        <f t="shared" ca="1" si="42"/>
        <v>84.210716492185142</v>
      </c>
    </row>
    <row r="325" spans="2:10" x14ac:dyDescent="0.25">
      <c r="B325" s="102">
        <v>307</v>
      </c>
      <c r="C325" s="85">
        <f t="shared" ca="1" si="45"/>
        <v>1.2883131149906442</v>
      </c>
      <c r="D325" s="86">
        <f t="shared" ca="1" si="45"/>
        <v>-0.98963811704646654</v>
      </c>
      <c r="E325" s="97">
        <f t="shared" ca="1" si="37"/>
        <v>1.2883131149906442</v>
      </c>
      <c r="F325" s="88">
        <f t="shared" ca="1" si="38"/>
        <v>-1.8722624642786845E-2</v>
      </c>
      <c r="G325" s="85">
        <f t="shared" ca="1" si="39"/>
        <v>12.883131149906442</v>
      </c>
      <c r="H325" s="86">
        <f t="shared" ca="1" si="40"/>
        <v>-9.3613123213934224E-2</v>
      </c>
      <c r="I325" s="100">
        <f t="shared" ca="1" si="41"/>
        <v>192.88313114990643</v>
      </c>
      <c r="J325" s="101">
        <f t="shared" ca="1" si="42"/>
        <v>79.906386876786073</v>
      </c>
    </row>
    <row r="326" spans="2:10" x14ac:dyDescent="0.25">
      <c r="B326" s="102">
        <v>308</v>
      </c>
      <c r="C326" s="85">
        <f t="shared" ca="1" si="45"/>
        <v>-1.2460936741207767</v>
      </c>
      <c r="D326" s="86">
        <f t="shared" ca="1" si="45"/>
        <v>-0.18390240190063376</v>
      </c>
      <c r="E326" s="97">
        <f t="shared" ca="1" si="37"/>
        <v>-1.2460936741207767</v>
      </c>
      <c r="F326" s="88">
        <f t="shared" ca="1" si="38"/>
        <v>-0.89477812599297302</v>
      </c>
      <c r="G326" s="85">
        <f t="shared" ca="1" si="39"/>
        <v>-12.460936741207767</v>
      </c>
      <c r="H326" s="86">
        <f t="shared" ca="1" si="40"/>
        <v>-4.4738906299648651</v>
      </c>
      <c r="I326" s="100">
        <f t="shared" ca="1" si="41"/>
        <v>167.53906325879223</v>
      </c>
      <c r="J326" s="101">
        <f t="shared" ca="1" si="42"/>
        <v>75.52610937003513</v>
      </c>
    </row>
    <row r="327" spans="2:10" x14ac:dyDescent="0.25">
      <c r="B327" s="102">
        <v>309</v>
      </c>
      <c r="C327" s="85">
        <f t="shared" ca="1" si="45"/>
        <v>-3.1051879894283692E-3</v>
      </c>
      <c r="D327" s="86">
        <f t="shared" ca="1" si="45"/>
        <v>1.011067232427781</v>
      </c>
      <c r="E327" s="97">
        <f t="shared" ca="1" si="37"/>
        <v>-3.1051879894283692E-3</v>
      </c>
      <c r="F327" s="88">
        <f t="shared" ca="1" si="38"/>
        <v>0.80699067314856776</v>
      </c>
      <c r="G327" s="85">
        <f t="shared" ca="1" si="39"/>
        <v>-3.1051879894283693E-2</v>
      </c>
      <c r="H327" s="86">
        <f t="shared" ca="1" si="40"/>
        <v>4.0349533657428385</v>
      </c>
      <c r="I327" s="100">
        <f t="shared" ca="1" si="41"/>
        <v>179.96894812010572</v>
      </c>
      <c r="J327" s="101">
        <f t="shared" ca="1" si="42"/>
        <v>84.034953365742837</v>
      </c>
    </row>
    <row r="328" spans="2:10" x14ac:dyDescent="0.25">
      <c r="B328" s="102">
        <v>310</v>
      </c>
      <c r="C328" s="85">
        <f t="shared" ca="1" si="45"/>
        <v>0.80357122735619535</v>
      </c>
      <c r="D328" s="86">
        <f t="shared" ca="1" si="45"/>
        <v>0.1181510530986437</v>
      </c>
      <c r="E328" s="97">
        <f t="shared" ca="1" si="37"/>
        <v>0.80357122735619535</v>
      </c>
      <c r="F328" s="88">
        <f t="shared" ca="1" si="38"/>
        <v>0.5766635788926322</v>
      </c>
      <c r="G328" s="85">
        <f t="shared" ca="1" si="39"/>
        <v>8.0357122735619537</v>
      </c>
      <c r="H328" s="86">
        <f t="shared" ca="1" si="40"/>
        <v>2.8833178944631612</v>
      </c>
      <c r="I328" s="100">
        <f t="shared" ca="1" si="41"/>
        <v>188.03571227356196</v>
      </c>
      <c r="J328" s="101">
        <f t="shared" ca="1" si="42"/>
        <v>82.883317894463161</v>
      </c>
    </row>
    <row r="329" spans="2:10" x14ac:dyDescent="0.25">
      <c r="B329" s="102">
        <v>311</v>
      </c>
      <c r="C329" s="85">
        <f t="shared" ca="1" si="45"/>
        <v>0.16172283278500232</v>
      </c>
      <c r="D329" s="86">
        <f t="shared" ca="1" si="45"/>
        <v>1.439173382491445</v>
      </c>
      <c r="E329" s="97">
        <f t="shared" ca="1" si="37"/>
        <v>0.16172283278500232</v>
      </c>
      <c r="F329" s="88">
        <f t="shared" ca="1" si="38"/>
        <v>1.2483724056641576</v>
      </c>
      <c r="G329" s="85">
        <f t="shared" ca="1" si="39"/>
        <v>1.6172283278500232</v>
      </c>
      <c r="H329" s="86">
        <f t="shared" ca="1" si="40"/>
        <v>6.2418620283207886</v>
      </c>
      <c r="I329" s="100">
        <f t="shared" ca="1" si="41"/>
        <v>181.61722832785003</v>
      </c>
      <c r="J329" s="101">
        <f t="shared" ca="1" si="42"/>
        <v>86.241862028320782</v>
      </c>
    </row>
    <row r="330" spans="2:10" x14ac:dyDescent="0.25">
      <c r="B330" s="102">
        <v>312</v>
      </c>
      <c r="C330" s="85">
        <f t="shared" ca="1" si="45"/>
        <v>-0.9259685315941546</v>
      </c>
      <c r="D330" s="86">
        <f t="shared" ca="1" si="45"/>
        <v>0.41356358303369545</v>
      </c>
      <c r="E330" s="97">
        <f t="shared" ca="1" si="37"/>
        <v>-0.9259685315941546</v>
      </c>
      <c r="F330" s="88">
        <f t="shared" ca="1" si="38"/>
        <v>-0.22473025252953638</v>
      </c>
      <c r="G330" s="85">
        <f t="shared" ca="1" si="39"/>
        <v>-9.259685315941546</v>
      </c>
      <c r="H330" s="86">
        <f t="shared" ca="1" si="40"/>
        <v>-1.123651262647682</v>
      </c>
      <c r="I330" s="100">
        <f t="shared" ca="1" si="41"/>
        <v>170.74031468405846</v>
      </c>
      <c r="J330" s="101">
        <f t="shared" ca="1" si="42"/>
        <v>78.876348737352316</v>
      </c>
    </row>
    <row r="331" spans="2:10" x14ac:dyDescent="0.25">
      <c r="B331" s="102">
        <v>313</v>
      </c>
      <c r="C331" s="85">
        <f t="shared" ca="1" si="45"/>
        <v>-0.55238158767564605</v>
      </c>
      <c r="D331" s="86">
        <f t="shared" ca="1" si="45"/>
        <v>-0.34066366071796644</v>
      </c>
      <c r="E331" s="97">
        <f t="shared" ca="1" si="37"/>
        <v>-0.55238158767564605</v>
      </c>
      <c r="F331" s="88">
        <f t="shared" ca="1" si="38"/>
        <v>-0.60395988117976085</v>
      </c>
      <c r="G331" s="85">
        <f t="shared" ca="1" si="39"/>
        <v>-5.5238158767564602</v>
      </c>
      <c r="H331" s="86">
        <f t="shared" ca="1" si="40"/>
        <v>-3.0197994058988042</v>
      </c>
      <c r="I331" s="100">
        <f t="shared" ca="1" si="41"/>
        <v>174.47618412324354</v>
      </c>
      <c r="J331" s="101">
        <f t="shared" ca="1" si="42"/>
        <v>76.980200594101191</v>
      </c>
    </row>
    <row r="332" spans="2:10" x14ac:dyDescent="0.25">
      <c r="B332" s="102">
        <v>314</v>
      </c>
      <c r="C332" s="85">
        <f t="shared" ca="1" si="45"/>
        <v>0.83289999078690813</v>
      </c>
      <c r="D332" s="86">
        <f t="shared" ca="1" si="45"/>
        <v>0.1139670725178295</v>
      </c>
      <c r="E332" s="97">
        <f t="shared" ca="1" si="37"/>
        <v>0.83289999078690813</v>
      </c>
      <c r="F332" s="88">
        <f t="shared" ca="1" si="38"/>
        <v>0.59091365248640848</v>
      </c>
      <c r="G332" s="85">
        <f t="shared" ca="1" si="39"/>
        <v>8.3289999078690808</v>
      </c>
      <c r="H332" s="86">
        <f t="shared" ca="1" si="40"/>
        <v>2.9545682624320424</v>
      </c>
      <c r="I332" s="100">
        <f t="shared" ca="1" si="41"/>
        <v>188.32899990786908</v>
      </c>
      <c r="J332" s="101">
        <f t="shared" ca="1" si="42"/>
        <v>82.954568262432048</v>
      </c>
    </row>
    <row r="333" spans="2:10" x14ac:dyDescent="0.25">
      <c r="B333" s="102">
        <v>315</v>
      </c>
      <c r="C333" s="85">
        <f t="shared" ca="1" si="45"/>
        <v>-1.9207706452022637</v>
      </c>
      <c r="D333" s="86">
        <f t="shared" ca="1" si="45"/>
        <v>-1.5555976292984828</v>
      </c>
      <c r="E333" s="97">
        <f t="shared" ca="1" si="37"/>
        <v>-1.9207706452022637</v>
      </c>
      <c r="F333" s="88">
        <f t="shared" ca="1" si="38"/>
        <v>-2.3969404905601444</v>
      </c>
      <c r="G333" s="85">
        <f t="shared" ca="1" si="39"/>
        <v>-19.207706452022638</v>
      </c>
      <c r="H333" s="86">
        <f t="shared" ca="1" si="40"/>
        <v>-11.984702452800722</v>
      </c>
      <c r="I333" s="100">
        <f t="shared" ca="1" si="41"/>
        <v>160.79229354797735</v>
      </c>
      <c r="J333" s="101">
        <f t="shared" ca="1" si="42"/>
        <v>68.015297547199282</v>
      </c>
    </row>
    <row r="334" spans="2:10" x14ac:dyDescent="0.25">
      <c r="B334" s="102">
        <v>316</v>
      </c>
      <c r="C334" s="85">
        <f t="shared" ca="1" si="45"/>
        <v>1.0903451834921827</v>
      </c>
      <c r="D334" s="86">
        <f t="shared" ca="1" si="45"/>
        <v>-0.92873680889140287</v>
      </c>
      <c r="E334" s="97">
        <f t="shared" ca="1" si="37"/>
        <v>1.0903451834921827</v>
      </c>
      <c r="F334" s="88">
        <f t="shared" ca="1" si="38"/>
        <v>-8.8782337017812685E-2</v>
      </c>
      <c r="G334" s="85">
        <f t="shared" ca="1" si="39"/>
        <v>10.903451834921826</v>
      </c>
      <c r="H334" s="86">
        <f t="shared" ca="1" si="40"/>
        <v>-0.44391168508906342</v>
      </c>
      <c r="I334" s="100">
        <f t="shared" ca="1" si="41"/>
        <v>190.90345183492184</v>
      </c>
      <c r="J334" s="101">
        <f t="shared" ca="1" si="42"/>
        <v>79.556088314910937</v>
      </c>
    </row>
    <row r="335" spans="2:10" x14ac:dyDescent="0.25">
      <c r="B335" s="102">
        <v>317</v>
      </c>
      <c r="C335" s="85">
        <f t="shared" ca="1" si="45"/>
        <v>0.40859011732744366</v>
      </c>
      <c r="D335" s="86">
        <f t="shared" ca="1" si="45"/>
        <v>-0.75453768681121625</v>
      </c>
      <c r="E335" s="97">
        <f t="shared" ca="1" si="37"/>
        <v>0.40859011732744366</v>
      </c>
      <c r="F335" s="88">
        <f t="shared" ca="1" si="38"/>
        <v>-0.35847607905250689</v>
      </c>
      <c r="G335" s="85">
        <f t="shared" ca="1" si="39"/>
        <v>4.0859011732744364</v>
      </c>
      <c r="H335" s="86">
        <f t="shared" ca="1" si="40"/>
        <v>-1.7923803952625343</v>
      </c>
      <c r="I335" s="100">
        <f t="shared" ca="1" si="41"/>
        <v>184.08590117327444</v>
      </c>
      <c r="J335" s="101">
        <f t="shared" ca="1" si="42"/>
        <v>78.207619604737459</v>
      </c>
    </row>
    <row r="336" spans="2:10" x14ac:dyDescent="0.25">
      <c r="B336" s="102">
        <v>318</v>
      </c>
      <c r="C336" s="85">
        <f t="shared" ca="1" si="45"/>
        <v>-1.9611632441813931</v>
      </c>
      <c r="D336" s="86">
        <f t="shared" ca="1" si="45"/>
        <v>0.68013081682931831</v>
      </c>
      <c r="E336" s="97">
        <f t="shared" ca="1" si="37"/>
        <v>-1.9611632441813931</v>
      </c>
      <c r="F336" s="88">
        <f t="shared" ca="1" si="38"/>
        <v>-0.63259329304538114</v>
      </c>
      <c r="G336" s="85">
        <f t="shared" ca="1" si="39"/>
        <v>-19.611632441813931</v>
      </c>
      <c r="H336" s="86">
        <f t="shared" ca="1" si="40"/>
        <v>-3.1629664652269058</v>
      </c>
      <c r="I336" s="100">
        <f t="shared" ca="1" si="41"/>
        <v>160.38836755818608</v>
      </c>
      <c r="J336" s="101">
        <f t="shared" ca="1" si="42"/>
        <v>76.837033534773099</v>
      </c>
    </row>
    <row r="337" spans="2:10" x14ac:dyDescent="0.25">
      <c r="B337" s="102">
        <v>319</v>
      </c>
      <c r="C337" s="85">
        <f t="shared" ca="1" si="45"/>
        <v>-0.83491000587945796</v>
      </c>
      <c r="D337" s="86">
        <f t="shared" ca="1" si="45"/>
        <v>-1.6768885619184355</v>
      </c>
      <c r="E337" s="97">
        <f t="shared" ca="1" si="37"/>
        <v>-0.83491000587945796</v>
      </c>
      <c r="F337" s="88">
        <f t="shared" ca="1" si="38"/>
        <v>-1.8424568530624232</v>
      </c>
      <c r="G337" s="85">
        <f t="shared" ca="1" si="39"/>
        <v>-8.3491000587945798</v>
      </c>
      <c r="H337" s="86">
        <f t="shared" ca="1" si="40"/>
        <v>-9.2122842653121157</v>
      </c>
      <c r="I337" s="100">
        <f t="shared" ca="1" si="41"/>
        <v>171.65089994120541</v>
      </c>
      <c r="J337" s="101">
        <f t="shared" ca="1" si="42"/>
        <v>70.787715734687879</v>
      </c>
    </row>
    <row r="338" spans="2:10" x14ac:dyDescent="0.25">
      <c r="B338" s="102">
        <v>320</v>
      </c>
      <c r="C338" s="85">
        <f t="shared" ca="1" si="45"/>
        <v>-0.95117728568615445</v>
      </c>
      <c r="D338" s="86">
        <f t="shared" ca="1" si="45"/>
        <v>-2.5908359059447825</v>
      </c>
      <c r="E338" s="97">
        <f t="shared" ca="1" si="37"/>
        <v>-0.95117728568615445</v>
      </c>
      <c r="F338" s="88">
        <f t="shared" ca="1" si="38"/>
        <v>-2.6433750961675191</v>
      </c>
      <c r="G338" s="85">
        <f t="shared" ca="1" si="39"/>
        <v>-9.5117728568615441</v>
      </c>
      <c r="H338" s="86">
        <f t="shared" ca="1" si="40"/>
        <v>-13.216875480837595</v>
      </c>
      <c r="I338" s="100">
        <f t="shared" ca="1" si="41"/>
        <v>170.48822714313846</v>
      </c>
      <c r="J338" s="101">
        <f t="shared" ca="1" si="42"/>
        <v>66.783124519162399</v>
      </c>
    </row>
    <row r="339" spans="2:10" x14ac:dyDescent="0.25">
      <c r="B339" s="102">
        <v>321</v>
      </c>
      <c r="C339" s="85">
        <f t="shared" ref="C339:D358" ca="1" si="46">SQRT(-2*LN(RAND()))*COS(2*PI()*RAND())</f>
        <v>0.85933344561910963</v>
      </c>
      <c r="D339" s="86">
        <f t="shared" ca="1" si="46"/>
        <v>-0.43136224338825246</v>
      </c>
      <c r="E339" s="97">
        <f t="shared" ref="E339:E402" ca="1" si="47">C339</f>
        <v>0.85933344561910963</v>
      </c>
      <c r="F339" s="88">
        <f t="shared" ref="F339:F402" ca="1" si="48">C339*$H$7+D339*SQRT(1-$H$7^2)</f>
        <v>0.17051027266086383</v>
      </c>
      <c r="G339" s="85">
        <f t="shared" ref="G339:G402" ca="1" si="49">E339*$H$5</f>
        <v>8.593334456191096</v>
      </c>
      <c r="H339" s="86">
        <f t="shared" ref="H339:H402" ca="1" si="50">F339*$I$5</f>
        <v>0.85255136330431913</v>
      </c>
      <c r="I339" s="100">
        <f t="shared" ref="I339:I402" ca="1" si="51">G339+$H$4</f>
        <v>188.59333445619109</v>
      </c>
      <c r="J339" s="101">
        <f t="shared" ref="J339:J402" ca="1" si="52">H339+$I$4</f>
        <v>80.852551363304315</v>
      </c>
    </row>
    <row r="340" spans="2:10" x14ac:dyDescent="0.25">
      <c r="B340" s="102">
        <v>322</v>
      </c>
      <c r="C340" s="85">
        <f t="shared" ca="1" si="46"/>
        <v>1.2616349027671871</v>
      </c>
      <c r="D340" s="86">
        <f t="shared" ca="1" si="46"/>
        <v>-1.1434276763982134</v>
      </c>
      <c r="E340" s="97">
        <f t="shared" ca="1" si="47"/>
        <v>1.2616349027671871</v>
      </c>
      <c r="F340" s="88">
        <f t="shared" ca="1" si="48"/>
        <v>-0.15776119945825851</v>
      </c>
      <c r="G340" s="85">
        <f t="shared" ca="1" si="49"/>
        <v>12.616349027671871</v>
      </c>
      <c r="H340" s="86">
        <f t="shared" ca="1" si="50"/>
        <v>-0.78880599729129253</v>
      </c>
      <c r="I340" s="100">
        <f t="shared" ca="1" si="51"/>
        <v>192.61634902767187</v>
      </c>
      <c r="J340" s="101">
        <f t="shared" ca="1" si="52"/>
        <v>79.211194002708709</v>
      </c>
    </row>
    <row r="341" spans="2:10" x14ac:dyDescent="0.25">
      <c r="B341" s="102">
        <v>323</v>
      </c>
      <c r="C341" s="85">
        <f t="shared" ca="1" si="46"/>
        <v>-0.68224781400248535</v>
      </c>
      <c r="D341" s="86">
        <f t="shared" ca="1" si="46"/>
        <v>-2.2460462173483418</v>
      </c>
      <c r="E341" s="97">
        <f t="shared" ca="1" si="47"/>
        <v>-0.68224781400248535</v>
      </c>
      <c r="F341" s="88">
        <f t="shared" ca="1" si="48"/>
        <v>-2.2061856622801645</v>
      </c>
      <c r="G341" s="85">
        <f t="shared" ca="1" si="49"/>
        <v>-6.8224781400248533</v>
      </c>
      <c r="H341" s="86">
        <f t="shared" ca="1" si="50"/>
        <v>-11.030928311400823</v>
      </c>
      <c r="I341" s="100">
        <f t="shared" ca="1" si="51"/>
        <v>173.17752185997514</v>
      </c>
      <c r="J341" s="101">
        <f t="shared" ca="1" si="52"/>
        <v>68.969071688599172</v>
      </c>
    </row>
    <row r="342" spans="2:10" x14ac:dyDescent="0.25">
      <c r="B342" s="102">
        <v>324</v>
      </c>
      <c r="C342" s="85">
        <f t="shared" ca="1" si="46"/>
        <v>0.84973893609295659</v>
      </c>
      <c r="D342" s="86">
        <f t="shared" ca="1" si="46"/>
        <v>-1.1052809254229097</v>
      </c>
      <c r="E342" s="97">
        <f t="shared" ca="1" si="47"/>
        <v>0.84973893609295659</v>
      </c>
      <c r="F342" s="88">
        <f t="shared" ca="1" si="48"/>
        <v>-0.37438137868255383</v>
      </c>
      <c r="G342" s="85">
        <f t="shared" ca="1" si="49"/>
        <v>8.4973893609295654</v>
      </c>
      <c r="H342" s="86">
        <f t="shared" ca="1" si="50"/>
        <v>-1.8719068934127692</v>
      </c>
      <c r="I342" s="100">
        <f t="shared" ca="1" si="51"/>
        <v>188.49738936092956</v>
      </c>
      <c r="J342" s="101">
        <f t="shared" ca="1" si="52"/>
        <v>78.128093106587229</v>
      </c>
    </row>
    <row r="343" spans="2:10" x14ac:dyDescent="0.25">
      <c r="B343" s="102">
        <v>325</v>
      </c>
      <c r="C343" s="85">
        <f t="shared" ca="1" si="46"/>
        <v>0.63021319595558389</v>
      </c>
      <c r="D343" s="86">
        <f t="shared" ca="1" si="46"/>
        <v>1.5448005580857846</v>
      </c>
      <c r="E343" s="97">
        <f t="shared" ca="1" si="47"/>
        <v>0.63021319595558389</v>
      </c>
      <c r="F343" s="88">
        <f t="shared" ca="1" si="48"/>
        <v>1.6139683640419782</v>
      </c>
      <c r="G343" s="85">
        <f t="shared" ca="1" si="49"/>
        <v>6.3021319595558385</v>
      </c>
      <c r="H343" s="86">
        <f t="shared" ca="1" si="50"/>
        <v>8.0698418202098914</v>
      </c>
      <c r="I343" s="100">
        <f t="shared" ca="1" si="51"/>
        <v>186.30213195955585</v>
      </c>
      <c r="J343" s="101">
        <f t="shared" ca="1" si="52"/>
        <v>88.069841820209888</v>
      </c>
    </row>
    <row r="344" spans="2:10" x14ac:dyDescent="0.25">
      <c r="B344" s="102">
        <v>326</v>
      </c>
      <c r="C344" s="85">
        <f t="shared" ca="1" si="46"/>
        <v>-0.42779647979177804</v>
      </c>
      <c r="D344" s="86">
        <f t="shared" ca="1" si="46"/>
        <v>-0.12692878272866334</v>
      </c>
      <c r="E344" s="97">
        <f t="shared" ca="1" si="47"/>
        <v>-0.42779647979177804</v>
      </c>
      <c r="F344" s="88">
        <f t="shared" ca="1" si="48"/>
        <v>-0.3582209140579975</v>
      </c>
      <c r="G344" s="85">
        <f t="shared" ca="1" si="49"/>
        <v>-4.2779647979177806</v>
      </c>
      <c r="H344" s="86">
        <f t="shared" ca="1" si="50"/>
        <v>-1.7911045702899875</v>
      </c>
      <c r="I344" s="100">
        <f t="shared" ca="1" si="51"/>
        <v>175.72203520208222</v>
      </c>
      <c r="J344" s="101">
        <f t="shared" ca="1" si="52"/>
        <v>78.208895429710012</v>
      </c>
    </row>
    <row r="345" spans="2:10" x14ac:dyDescent="0.25">
      <c r="B345" s="102">
        <v>327</v>
      </c>
      <c r="C345" s="85">
        <f t="shared" ca="1" si="46"/>
        <v>0.73754483220770284</v>
      </c>
      <c r="D345" s="86">
        <f t="shared" ca="1" si="46"/>
        <v>-1.6437738443879009</v>
      </c>
      <c r="E345" s="97">
        <f t="shared" ca="1" si="47"/>
        <v>0.73754483220770284</v>
      </c>
      <c r="F345" s="88">
        <f t="shared" ca="1" si="48"/>
        <v>-0.87249217618569919</v>
      </c>
      <c r="G345" s="85">
        <f t="shared" ca="1" si="49"/>
        <v>7.3754483220770286</v>
      </c>
      <c r="H345" s="86">
        <f t="shared" ca="1" si="50"/>
        <v>-4.3624608809284959</v>
      </c>
      <c r="I345" s="100">
        <f t="shared" ca="1" si="51"/>
        <v>187.37544832207703</v>
      </c>
      <c r="J345" s="101">
        <f t="shared" ca="1" si="52"/>
        <v>75.637539119071505</v>
      </c>
    </row>
    <row r="346" spans="2:10" x14ac:dyDescent="0.25">
      <c r="B346" s="102">
        <v>328</v>
      </c>
      <c r="C346" s="85">
        <f t="shared" ca="1" si="46"/>
        <v>-1.4259672145619746</v>
      </c>
      <c r="D346" s="86">
        <f t="shared" ca="1" si="46"/>
        <v>0.53663689128126524</v>
      </c>
      <c r="E346" s="97">
        <f t="shared" ca="1" si="47"/>
        <v>-1.4259672145619746</v>
      </c>
      <c r="F346" s="88">
        <f t="shared" ca="1" si="48"/>
        <v>-0.42627081571217251</v>
      </c>
      <c r="G346" s="85">
        <f t="shared" ca="1" si="49"/>
        <v>-14.259672145619746</v>
      </c>
      <c r="H346" s="86">
        <f t="shared" ca="1" si="50"/>
        <v>-2.1313540785608627</v>
      </c>
      <c r="I346" s="100">
        <f t="shared" ca="1" si="51"/>
        <v>165.74032785438027</v>
      </c>
      <c r="J346" s="101">
        <f t="shared" ca="1" si="52"/>
        <v>77.868645921439139</v>
      </c>
    </row>
    <row r="347" spans="2:10" x14ac:dyDescent="0.25">
      <c r="B347" s="102">
        <v>329</v>
      </c>
      <c r="C347" s="85">
        <f t="shared" ca="1" si="46"/>
        <v>5.0692580586704797E-2</v>
      </c>
      <c r="D347" s="86">
        <f t="shared" ca="1" si="46"/>
        <v>-0.4314099758923301</v>
      </c>
      <c r="E347" s="97">
        <f t="shared" ca="1" si="47"/>
        <v>5.0692580586704797E-2</v>
      </c>
      <c r="F347" s="88">
        <f t="shared" ca="1" si="48"/>
        <v>-0.31471243236184121</v>
      </c>
      <c r="G347" s="85">
        <f t="shared" ca="1" si="49"/>
        <v>0.50692580586704794</v>
      </c>
      <c r="H347" s="86">
        <f t="shared" ca="1" si="50"/>
        <v>-1.5735621618092059</v>
      </c>
      <c r="I347" s="100">
        <f t="shared" ca="1" si="51"/>
        <v>180.50692580586704</v>
      </c>
      <c r="J347" s="101">
        <f t="shared" ca="1" si="52"/>
        <v>78.426437838190793</v>
      </c>
    </row>
    <row r="348" spans="2:10" x14ac:dyDescent="0.25">
      <c r="B348" s="102">
        <v>330</v>
      </c>
      <c r="C348" s="85">
        <f t="shared" ca="1" si="46"/>
        <v>0.16037343697010245</v>
      </c>
      <c r="D348" s="86">
        <f t="shared" ca="1" si="46"/>
        <v>1.4115629082301013</v>
      </c>
      <c r="E348" s="97">
        <f t="shared" ca="1" si="47"/>
        <v>0.16037343697010245</v>
      </c>
      <c r="F348" s="88">
        <f t="shared" ca="1" si="48"/>
        <v>1.2254743887661426</v>
      </c>
      <c r="G348" s="85">
        <f t="shared" ca="1" si="49"/>
        <v>1.6037343697010245</v>
      </c>
      <c r="H348" s="86">
        <f t="shared" ca="1" si="50"/>
        <v>6.1273719438307133</v>
      </c>
      <c r="I348" s="100">
        <f t="shared" ca="1" si="51"/>
        <v>181.60373436970102</v>
      </c>
      <c r="J348" s="101">
        <f t="shared" ca="1" si="52"/>
        <v>86.12737194383071</v>
      </c>
    </row>
    <row r="349" spans="2:10" x14ac:dyDescent="0.25">
      <c r="B349" s="102">
        <v>331</v>
      </c>
      <c r="C349" s="85">
        <f t="shared" ca="1" si="46"/>
        <v>1.398150994691121</v>
      </c>
      <c r="D349" s="86">
        <f t="shared" ca="1" si="46"/>
        <v>-0.3266268888834149</v>
      </c>
      <c r="E349" s="97">
        <f t="shared" ca="1" si="47"/>
        <v>1.398150994691121</v>
      </c>
      <c r="F349" s="88">
        <f t="shared" ca="1" si="48"/>
        <v>0.57758908570794065</v>
      </c>
      <c r="G349" s="85">
        <f t="shared" ca="1" si="49"/>
        <v>13.98150994691121</v>
      </c>
      <c r="H349" s="86">
        <f t="shared" ca="1" si="50"/>
        <v>2.8879454285397035</v>
      </c>
      <c r="I349" s="100">
        <f t="shared" ca="1" si="51"/>
        <v>193.98150994691122</v>
      </c>
      <c r="J349" s="101">
        <f t="shared" ca="1" si="52"/>
        <v>82.887945428539709</v>
      </c>
    </row>
    <row r="350" spans="2:10" x14ac:dyDescent="0.25">
      <c r="B350" s="102">
        <v>332</v>
      </c>
      <c r="C350" s="85">
        <f t="shared" ca="1" si="46"/>
        <v>-0.36696747629065096</v>
      </c>
      <c r="D350" s="86">
        <f t="shared" ca="1" si="46"/>
        <v>1.3814026264881376</v>
      </c>
      <c r="E350" s="97">
        <f t="shared" ca="1" si="47"/>
        <v>-0.36696747629065096</v>
      </c>
      <c r="F350" s="88">
        <f t="shared" ca="1" si="48"/>
        <v>0.8849416154161196</v>
      </c>
      <c r="G350" s="85">
        <f t="shared" ca="1" si="49"/>
        <v>-3.6696747629065096</v>
      </c>
      <c r="H350" s="86">
        <f t="shared" ca="1" si="50"/>
        <v>4.4247080770805978</v>
      </c>
      <c r="I350" s="100">
        <f t="shared" ca="1" si="51"/>
        <v>176.33032523709349</v>
      </c>
      <c r="J350" s="101">
        <f t="shared" ca="1" si="52"/>
        <v>84.424708077080595</v>
      </c>
    </row>
    <row r="351" spans="2:10" x14ac:dyDescent="0.25">
      <c r="B351" s="102">
        <v>333</v>
      </c>
      <c r="C351" s="85">
        <f t="shared" ca="1" si="46"/>
        <v>-1.1677075472982694</v>
      </c>
      <c r="D351" s="86">
        <f t="shared" ca="1" si="46"/>
        <v>7.2185518724353623E-2</v>
      </c>
      <c r="E351" s="97">
        <f t="shared" ca="1" si="47"/>
        <v>-1.1677075472982694</v>
      </c>
      <c r="F351" s="88">
        <f t="shared" ca="1" si="48"/>
        <v>-0.6428761133994787</v>
      </c>
      <c r="G351" s="85">
        <f t="shared" ca="1" si="49"/>
        <v>-11.677075472982693</v>
      </c>
      <c r="H351" s="86">
        <f t="shared" ca="1" si="50"/>
        <v>-3.2143805669973933</v>
      </c>
      <c r="I351" s="100">
        <f t="shared" ca="1" si="51"/>
        <v>168.32292452701731</v>
      </c>
      <c r="J351" s="101">
        <f t="shared" ca="1" si="52"/>
        <v>76.785619433002609</v>
      </c>
    </row>
    <row r="352" spans="2:10" x14ac:dyDescent="0.25">
      <c r="B352" s="102">
        <v>334</v>
      </c>
      <c r="C352" s="85">
        <f t="shared" ca="1" si="46"/>
        <v>-2.3896104930364124</v>
      </c>
      <c r="D352" s="86">
        <f t="shared" ca="1" si="46"/>
        <v>1.1962339937326403</v>
      </c>
      <c r="E352" s="97">
        <f t="shared" ca="1" si="47"/>
        <v>-2.3896104930364124</v>
      </c>
      <c r="F352" s="88">
        <f t="shared" ca="1" si="48"/>
        <v>-0.47677910083573505</v>
      </c>
      <c r="G352" s="85">
        <f t="shared" ca="1" si="49"/>
        <v>-23.896104930364125</v>
      </c>
      <c r="H352" s="86">
        <f t="shared" ca="1" si="50"/>
        <v>-2.3838955041786751</v>
      </c>
      <c r="I352" s="100">
        <f t="shared" ca="1" si="51"/>
        <v>156.10389506963588</v>
      </c>
      <c r="J352" s="101">
        <f t="shared" ca="1" si="52"/>
        <v>77.616104495821318</v>
      </c>
    </row>
    <row r="353" spans="2:10" x14ac:dyDescent="0.25">
      <c r="B353" s="102">
        <v>335</v>
      </c>
      <c r="C353" s="85">
        <f t="shared" ca="1" si="46"/>
        <v>0.57384867495919556</v>
      </c>
      <c r="D353" s="86">
        <f t="shared" ca="1" si="46"/>
        <v>-1.618503134228195</v>
      </c>
      <c r="E353" s="97">
        <f t="shared" ca="1" si="47"/>
        <v>0.57384867495919556</v>
      </c>
      <c r="F353" s="88">
        <f t="shared" ca="1" si="48"/>
        <v>-0.95049330240703889</v>
      </c>
      <c r="G353" s="85">
        <f t="shared" ca="1" si="49"/>
        <v>5.7384867495919556</v>
      </c>
      <c r="H353" s="86">
        <f t="shared" ca="1" si="50"/>
        <v>-4.7524665120351948</v>
      </c>
      <c r="I353" s="100">
        <f t="shared" ca="1" si="51"/>
        <v>185.73848674959194</v>
      </c>
      <c r="J353" s="101">
        <f t="shared" ca="1" si="52"/>
        <v>75.247533487964802</v>
      </c>
    </row>
    <row r="354" spans="2:10" x14ac:dyDescent="0.25">
      <c r="B354" s="102">
        <v>336</v>
      </c>
      <c r="C354" s="85">
        <f t="shared" ca="1" si="46"/>
        <v>-2.4758891731057937</v>
      </c>
      <c r="D354" s="86">
        <f t="shared" ca="1" si="46"/>
        <v>1.570962524178078</v>
      </c>
      <c r="E354" s="97">
        <f t="shared" ca="1" si="47"/>
        <v>-2.4758891731057937</v>
      </c>
      <c r="F354" s="88">
        <f t="shared" ca="1" si="48"/>
        <v>-0.2287634845210138</v>
      </c>
      <c r="G354" s="85">
        <f t="shared" ca="1" si="49"/>
        <v>-24.758891731057936</v>
      </c>
      <c r="H354" s="86">
        <f t="shared" ca="1" si="50"/>
        <v>-1.143817422605069</v>
      </c>
      <c r="I354" s="100">
        <f t="shared" ca="1" si="51"/>
        <v>155.24110826894207</v>
      </c>
      <c r="J354" s="101">
        <f t="shared" ca="1" si="52"/>
        <v>78.856182577394932</v>
      </c>
    </row>
    <row r="355" spans="2:10" x14ac:dyDescent="0.25">
      <c r="B355" s="102">
        <v>337</v>
      </c>
      <c r="C355" s="85">
        <f t="shared" ca="1" si="46"/>
        <v>-1.0629532021340398</v>
      </c>
      <c r="D355" s="86">
        <f t="shared" ca="1" si="46"/>
        <v>0.45675034680036669</v>
      </c>
      <c r="E355" s="97">
        <f t="shared" ca="1" si="47"/>
        <v>-1.0629532021340398</v>
      </c>
      <c r="F355" s="88">
        <f t="shared" ca="1" si="48"/>
        <v>-0.27237164384013046</v>
      </c>
      <c r="G355" s="85">
        <f t="shared" ca="1" si="49"/>
        <v>-10.629532021340397</v>
      </c>
      <c r="H355" s="86">
        <f t="shared" ca="1" si="50"/>
        <v>-1.3618582192006523</v>
      </c>
      <c r="I355" s="100">
        <f t="shared" ca="1" si="51"/>
        <v>169.3704679786596</v>
      </c>
      <c r="J355" s="101">
        <f t="shared" ca="1" si="52"/>
        <v>78.638141780799344</v>
      </c>
    </row>
    <row r="356" spans="2:10" x14ac:dyDescent="0.25">
      <c r="B356" s="102">
        <v>338</v>
      </c>
      <c r="C356" s="85">
        <f t="shared" ca="1" si="46"/>
        <v>-2.0599114981843574</v>
      </c>
      <c r="D356" s="86">
        <f t="shared" ca="1" si="46"/>
        <v>-0.66924553004742959</v>
      </c>
      <c r="E356" s="97">
        <f t="shared" ca="1" si="47"/>
        <v>-2.0599114981843574</v>
      </c>
      <c r="F356" s="88">
        <f t="shared" ca="1" si="48"/>
        <v>-1.771343322948558</v>
      </c>
      <c r="G356" s="85">
        <f t="shared" ca="1" si="49"/>
        <v>-20.599114981843574</v>
      </c>
      <c r="H356" s="86">
        <f t="shared" ca="1" si="50"/>
        <v>-8.8567166147427905</v>
      </c>
      <c r="I356" s="100">
        <f t="shared" ca="1" si="51"/>
        <v>159.40088501815643</v>
      </c>
      <c r="J356" s="101">
        <f t="shared" ca="1" si="52"/>
        <v>71.143283385257206</v>
      </c>
    </row>
    <row r="357" spans="2:10" x14ac:dyDescent="0.25">
      <c r="B357" s="102">
        <v>339</v>
      </c>
      <c r="C357" s="85">
        <f t="shared" ca="1" si="46"/>
        <v>-0.24832540231244174</v>
      </c>
      <c r="D357" s="86">
        <f t="shared" ca="1" si="46"/>
        <v>-0.28680094958892616</v>
      </c>
      <c r="E357" s="97">
        <f t="shared" ca="1" si="47"/>
        <v>-0.24832540231244174</v>
      </c>
      <c r="F357" s="88">
        <f t="shared" ca="1" si="48"/>
        <v>-0.37843600105860598</v>
      </c>
      <c r="G357" s="85">
        <f t="shared" ca="1" si="49"/>
        <v>-2.4832540231244176</v>
      </c>
      <c r="H357" s="86">
        <f t="shared" ca="1" si="50"/>
        <v>-1.8921800052930298</v>
      </c>
      <c r="I357" s="100">
        <f t="shared" ca="1" si="51"/>
        <v>177.51674597687557</v>
      </c>
      <c r="J357" s="101">
        <f t="shared" ca="1" si="52"/>
        <v>78.107819994706972</v>
      </c>
    </row>
    <row r="358" spans="2:10" x14ac:dyDescent="0.25">
      <c r="B358" s="102">
        <v>340</v>
      </c>
      <c r="C358" s="85">
        <f t="shared" ca="1" si="46"/>
        <v>-0.3311305008519953</v>
      </c>
      <c r="D358" s="86">
        <f t="shared" ca="1" si="46"/>
        <v>0.83346943672426921</v>
      </c>
      <c r="E358" s="97">
        <f t="shared" ca="1" si="47"/>
        <v>-0.3311305008519953</v>
      </c>
      <c r="F358" s="88">
        <f t="shared" ca="1" si="48"/>
        <v>0.46809724886821824</v>
      </c>
      <c r="G358" s="85">
        <f t="shared" ca="1" si="49"/>
        <v>-3.3113050085199531</v>
      </c>
      <c r="H358" s="86">
        <f t="shared" ca="1" si="50"/>
        <v>2.3404862443410912</v>
      </c>
      <c r="I358" s="100">
        <f t="shared" ca="1" si="51"/>
        <v>176.68869499148005</v>
      </c>
      <c r="J358" s="101">
        <f t="shared" ca="1" si="52"/>
        <v>82.340486244341093</v>
      </c>
    </row>
    <row r="359" spans="2:10" x14ac:dyDescent="0.25">
      <c r="B359" s="102">
        <v>341</v>
      </c>
      <c r="C359" s="85">
        <f t="shared" ref="C359:D378" ca="1" si="53">SQRT(-2*LN(RAND()))*COS(2*PI()*RAND())</f>
        <v>1.1247630294501019</v>
      </c>
      <c r="D359" s="86">
        <f t="shared" ca="1" si="53"/>
        <v>1.4288641584105592</v>
      </c>
      <c r="E359" s="97">
        <f t="shared" ca="1" si="47"/>
        <v>1.1247630294501019</v>
      </c>
      <c r="F359" s="88">
        <f t="shared" ca="1" si="48"/>
        <v>1.8179491443985087</v>
      </c>
      <c r="G359" s="85">
        <f t="shared" ca="1" si="49"/>
        <v>11.247630294501018</v>
      </c>
      <c r="H359" s="86">
        <f t="shared" ca="1" si="50"/>
        <v>9.0897457219925428</v>
      </c>
      <c r="I359" s="100">
        <f t="shared" ca="1" si="51"/>
        <v>191.24763029450102</v>
      </c>
      <c r="J359" s="101">
        <f t="shared" ca="1" si="52"/>
        <v>89.089745721992543</v>
      </c>
    </row>
    <row r="360" spans="2:10" x14ac:dyDescent="0.25">
      <c r="B360" s="102">
        <v>342</v>
      </c>
      <c r="C360" s="85">
        <f t="shared" ca="1" si="53"/>
        <v>-0.60743165742859273</v>
      </c>
      <c r="D360" s="86">
        <f t="shared" ca="1" si="53"/>
        <v>-1.5914058874392298</v>
      </c>
      <c r="E360" s="97">
        <f t="shared" ca="1" si="47"/>
        <v>-0.60743165742859273</v>
      </c>
      <c r="F360" s="88">
        <f t="shared" ca="1" si="48"/>
        <v>-1.6375837044085397</v>
      </c>
      <c r="G360" s="85">
        <f t="shared" ca="1" si="49"/>
        <v>-6.0743165742859269</v>
      </c>
      <c r="H360" s="86">
        <f t="shared" ca="1" si="50"/>
        <v>-8.1879185220426987</v>
      </c>
      <c r="I360" s="100">
        <f t="shared" ca="1" si="51"/>
        <v>173.92568342571408</v>
      </c>
      <c r="J360" s="101">
        <f t="shared" ca="1" si="52"/>
        <v>71.812081477957307</v>
      </c>
    </row>
    <row r="361" spans="2:10" x14ac:dyDescent="0.25">
      <c r="B361" s="102">
        <v>343</v>
      </c>
      <c r="C361" s="85">
        <f t="shared" ca="1" si="53"/>
        <v>-0.89718339165573069</v>
      </c>
      <c r="D361" s="86">
        <f t="shared" ca="1" si="53"/>
        <v>1.1649653754396974</v>
      </c>
      <c r="E361" s="97">
        <f t="shared" ca="1" si="47"/>
        <v>-0.89718339165573069</v>
      </c>
      <c r="F361" s="88">
        <f t="shared" ca="1" si="48"/>
        <v>0.3936622653583195</v>
      </c>
      <c r="G361" s="85">
        <f t="shared" ca="1" si="49"/>
        <v>-8.9718339165573067</v>
      </c>
      <c r="H361" s="86">
        <f t="shared" ca="1" si="50"/>
        <v>1.9683113267915975</v>
      </c>
      <c r="I361" s="100">
        <f t="shared" ca="1" si="51"/>
        <v>171.0281660834427</v>
      </c>
      <c r="J361" s="101">
        <f t="shared" ca="1" si="52"/>
        <v>81.968311326791593</v>
      </c>
    </row>
    <row r="362" spans="2:10" x14ac:dyDescent="0.25">
      <c r="B362" s="102">
        <v>344</v>
      </c>
      <c r="C362" s="85">
        <f t="shared" ca="1" si="53"/>
        <v>-0.16483690900241821</v>
      </c>
      <c r="D362" s="86">
        <f t="shared" ca="1" si="53"/>
        <v>1.0537908859675311</v>
      </c>
      <c r="E362" s="97">
        <f t="shared" ca="1" si="47"/>
        <v>-0.16483690900241821</v>
      </c>
      <c r="F362" s="88">
        <f t="shared" ca="1" si="48"/>
        <v>0.74413056337257399</v>
      </c>
      <c r="G362" s="85">
        <f t="shared" ca="1" si="49"/>
        <v>-1.6483690900241821</v>
      </c>
      <c r="H362" s="86">
        <f t="shared" ca="1" si="50"/>
        <v>3.7206528168628701</v>
      </c>
      <c r="I362" s="100">
        <f t="shared" ca="1" si="51"/>
        <v>178.35163090997582</v>
      </c>
      <c r="J362" s="101">
        <f t="shared" ca="1" si="52"/>
        <v>83.720652816862867</v>
      </c>
    </row>
    <row r="363" spans="2:10" x14ac:dyDescent="0.25">
      <c r="B363" s="102">
        <v>345</v>
      </c>
      <c r="C363" s="85">
        <f t="shared" ca="1" si="53"/>
        <v>-1.1986096054011868</v>
      </c>
      <c r="D363" s="86">
        <f t="shared" ca="1" si="53"/>
        <v>1.183000590589409</v>
      </c>
      <c r="E363" s="97">
        <f t="shared" ca="1" si="47"/>
        <v>-1.1986096054011868</v>
      </c>
      <c r="F363" s="88">
        <f t="shared" ca="1" si="48"/>
        <v>0.22723470923081523</v>
      </c>
      <c r="G363" s="85">
        <f t="shared" ca="1" si="49"/>
        <v>-11.986096054011867</v>
      </c>
      <c r="H363" s="86">
        <f t="shared" ca="1" si="50"/>
        <v>1.1361735461540761</v>
      </c>
      <c r="I363" s="100">
        <f t="shared" ca="1" si="51"/>
        <v>168.01390394598815</v>
      </c>
      <c r="J363" s="101">
        <f t="shared" ca="1" si="52"/>
        <v>81.136173546154083</v>
      </c>
    </row>
    <row r="364" spans="2:10" x14ac:dyDescent="0.25">
      <c r="B364" s="102">
        <v>346</v>
      </c>
      <c r="C364" s="85">
        <f t="shared" ca="1" si="53"/>
        <v>-0.71081148784470394</v>
      </c>
      <c r="D364" s="86">
        <f t="shared" ca="1" si="53"/>
        <v>1.1264453828530019</v>
      </c>
      <c r="E364" s="97">
        <f t="shared" ca="1" si="47"/>
        <v>-0.71081148784470394</v>
      </c>
      <c r="F364" s="88">
        <f t="shared" ca="1" si="48"/>
        <v>0.47466941357557918</v>
      </c>
      <c r="G364" s="85">
        <f t="shared" ca="1" si="49"/>
        <v>-7.1081148784470392</v>
      </c>
      <c r="H364" s="86">
        <f t="shared" ca="1" si="50"/>
        <v>2.3733470678778961</v>
      </c>
      <c r="I364" s="100">
        <f t="shared" ca="1" si="51"/>
        <v>172.89188512155297</v>
      </c>
      <c r="J364" s="101">
        <f t="shared" ca="1" si="52"/>
        <v>82.373347067877901</v>
      </c>
    </row>
    <row r="365" spans="2:10" x14ac:dyDescent="0.25">
      <c r="B365" s="102">
        <v>347</v>
      </c>
      <c r="C365" s="85">
        <f t="shared" ca="1" si="53"/>
        <v>3.8761763884257505E-2</v>
      </c>
      <c r="D365" s="86">
        <f t="shared" ca="1" si="53"/>
        <v>-0.59330810266325118</v>
      </c>
      <c r="E365" s="97">
        <f t="shared" ca="1" si="47"/>
        <v>3.8761763884257505E-2</v>
      </c>
      <c r="F365" s="88">
        <f t="shared" ca="1" si="48"/>
        <v>-0.45138942380004643</v>
      </c>
      <c r="G365" s="85">
        <f t="shared" ca="1" si="49"/>
        <v>0.38761763884257505</v>
      </c>
      <c r="H365" s="86">
        <f t="shared" ca="1" si="50"/>
        <v>-2.2569471190002321</v>
      </c>
      <c r="I365" s="100">
        <f t="shared" ca="1" si="51"/>
        <v>180.38761763884258</v>
      </c>
      <c r="J365" s="101">
        <f t="shared" ca="1" si="52"/>
        <v>77.74305288099977</v>
      </c>
    </row>
    <row r="366" spans="2:10" x14ac:dyDescent="0.25">
      <c r="B366" s="102">
        <v>348</v>
      </c>
      <c r="C366" s="85">
        <f t="shared" ca="1" si="53"/>
        <v>-0.69886950534931858</v>
      </c>
      <c r="D366" s="86">
        <f t="shared" ca="1" si="53"/>
        <v>0.50700758536091317</v>
      </c>
      <c r="E366" s="97">
        <f t="shared" ca="1" si="47"/>
        <v>-0.69886950534931858</v>
      </c>
      <c r="F366" s="88">
        <f t="shared" ca="1" si="48"/>
        <v>-1.3715634920860531E-2</v>
      </c>
      <c r="G366" s="85">
        <f t="shared" ca="1" si="49"/>
        <v>-6.9886950534931858</v>
      </c>
      <c r="H366" s="86">
        <f t="shared" ca="1" si="50"/>
        <v>-6.8578174604302655E-2</v>
      </c>
      <c r="I366" s="100">
        <f t="shared" ca="1" si="51"/>
        <v>173.01130494650681</v>
      </c>
      <c r="J366" s="101">
        <f t="shared" ca="1" si="52"/>
        <v>79.931421825395702</v>
      </c>
    </row>
    <row r="367" spans="2:10" x14ac:dyDescent="0.25">
      <c r="B367" s="102">
        <v>349</v>
      </c>
      <c r="C367" s="85">
        <f t="shared" ca="1" si="53"/>
        <v>0.42394407470338041</v>
      </c>
      <c r="D367" s="86">
        <f t="shared" ca="1" si="53"/>
        <v>-0.62880557283787275</v>
      </c>
      <c r="E367" s="97">
        <f t="shared" ca="1" si="47"/>
        <v>0.42394407470338041</v>
      </c>
      <c r="F367" s="88">
        <f t="shared" ca="1" si="48"/>
        <v>-0.24867801344826995</v>
      </c>
      <c r="G367" s="85">
        <f t="shared" ca="1" si="49"/>
        <v>4.2394407470338038</v>
      </c>
      <c r="H367" s="86">
        <f t="shared" ca="1" si="50"/>
        <v>-1.2433900672413498</v>
      </c>
      <c r="I367" s="100">
        <f t="shared" ca="1" si="51"/>
        <v>184.2394407470338</v>
      </c>
      <c r="J367" s="101">
        <f t="shared" ca="1" si="52"/>
        <v>78.75660993275865</v>
      </c>
    </row>
    <row r="368" spans="2:10" x14ac:dyDescent="0.25">
      <c r="B368" s="102">
        <v>350</v>
      </c>
      <c r="C368" s="85">
        <f t="shared" ca="1" si="53"/>
        <v>1.3734669556809673</v>
      </c>
      <c r="D368" s="86">
        <f t="shared" ca="1" si="53"/>
        <v>0.11034567756837359</v>
      </c>
      <c r="E368" s="97">
        <f t="shared" ca="1" si="47"/>
        <v>1.3734669556809673</v>
      </c>
      <c r="F368" s="88">
        <f t="shared" ca="1" si="48"/>
        <v>0.91235671546327923</v>
      </c>
      <c r="G368" s="85">
        <f t="shared" ca="1" si="49"/>
        <v>13.734669556809674</v>
      </c>
      <c r="H368" s="86">
        <f t="shared" ca="1" si="50"/>
        <v>4.5617835773163957</v>
      </c>
      <c r="I368" s="100">
        <f t="shared" ca="1" si="51"/>
        <v>193.73466955680968</v>
      </c>
      <c r="J368" s="101">
        <f t="shared" ca="1" si="52"/>
        <v>84.56178357731639</v>
      </c>
    </row>
    <row r="369" spans="2:10" x14ac:dyDescent="0.25">
      <c r="B369" s="102">
        <v>351</v>
      </c>
      <c r="C369" s="85">
        <f t="shared" ca="1" si="53"/>
        <v>-1.3882670796044434</v>
      </c>
      <c r="D369" s="86">
        <f t="shared" ca="1" si="53"/>
        <v>1.2638000997171537</v>
      </c>
      <c r="E369" s="97">
        <f t="shared" ca="1" si="47"/>
        <v>-1.3882670796044434</v>
      </c>
      <c r="F369" s="88">
        <f t="shared" ca="1" si="48"/>
        <v>0.17807983201105693</v>
      </c>
      <c r="G369" s="85">
        <f t="shared" ca="1" si="49"/>
        <v>-13.882670796044433</v>
      </c>
      <c r="H369" s="86">
        <f t="shared" ca="1" si="50"/>
        <v>0.89039916005528463</v>
      </c>
      <c r="I369" s="100">
        <f t="shared" ca="1" si="51"/>
        <v>166.11732920395556</v>
      </c>
      <c r="J369" s="101">
        <f t="shared" ca="1" si="52"/>
        <v>80.890399160055281</v>
      </c>
    </row>
    <row r="370" spans="2:10" x14ac:dyDescent="0.25">
      <c r="B370" s="102">
        <v>352</v>
      </c>
      <c r="C370" s="85">
        <f t="shared" ca="1" si="53"/>
        <v>3.1075854749307148E-2</v>
      </c>
      <c r="D370" s="86">
        <f t="shared" ca="1" si="53"/>
        <v>1.3499509755503376</v>
      </c>
      <c r="E370" s="97">
        <f t="shared" ca="1" si="47"/>
        <v>3.1075854749307148E-2</v>
      </c>
      <c r="F370" s="88">
        <f t="shared" ca="1" si="48"/>
        <v>1.0986062932898546</v>
      </c>
      <c r="G370" s="85">
        <f t="shared" ca="1" si="49"/>
        <v>0.31075854749307147</v>
      </c>
      <c r="H370" s="86">
        <f t="shared" ca="1" si="50"/>
        <v>5.4930314664492732</v>
      </c>
      <c r="I370" s="100">
        <f t="shared" ca="1" si="51"/>
        <v>180.31075854749307</v>
      </c>
      <c r="J370" s="101">
        <f t="shared" ca="1" si="52"/>
        <v>85.493031466449267</v>
      </c>
    </row>
    <row r="371" spans="2:10" x14ac:dyDescent="0.25">
      <c r="B371" s="102">
        <v>353</v>
      </c>
      <c r="C371" s="85">
        <f t="shared" ca="1" si="53"/>
        <v>1.3452523845940219</v>
      </c>
      <c r="D371" s="86">
        <f t="shared" ca="1" si="53"/>
        <v>0.29326721246197529</v>
      </c>
      <c r="E371" s="97">
        <f t="shared" ca="1" si="47"/>
        <v>1.3452523845940219</v>
      </c>
      <c r="F371" s="88">
        <f t="shared" ca="1" si="48"/>
        <v>1.0417652007259932</v>
      </c>
      <c r="G371" s="85">
        <f t="shared" ca="1" si="49"/>
        <v>13.452523845940219</v>
      </c>
      <c r="H371" s="86">
        <f t="shared" ca="1" si="50"/>
        <v>5.2088260036299658</v>
      </c>
      <c r="I371" s="100">
        <f t="shared" ca="1" si="51"/>
        <v>193.45252384594022</v>
      </c>
      <c r="J371" s="101">
        <f t="shared" ca="1" si="52"/>
        <v>85.208826003629966</v>
      </c>
    </row>
    <row r="372" spans="2:10" x14ac:dyDescent="0.25">
      <c r="B372" s="102">
        <v>354</v>
      </c>
      <c r="C372" s="85">
        <f t="shared" ca="1" si="53"/>
        <v>0.61129784193003789</v>
      </c>
      <c r="D372" s="86">
        <f t="shared" ca="1" si="53"/>
        <v>-1.9155096801119771</v>
      </c>
      <c r="E372" s="97">
        <f t="shared" ca="1" si="47"/>
        <v>0.61129784193003789</v>
      </c>
      <c r="F372" s="88">
        <f t="shared" ca="1" si="48"/>
        <v>-1.1656290389315591</v>
      </c>
      <c r="G372" s="85">
        <f t="shared" ca="1" si="49"/>
        <v>6.1129784193003793</v>
      </c>
      <c r="H372" s="86">
        <f t="shared" ca="1" si="50"/>
        <v>-5.8281451946577958</v>
      </c>
      <c r="I372" s="100">
        <f t="shared" ca="1" si="51"/>
        <v>186.11297841930039</v>
      </c>
      <c r="J372" s="101">
        <f t="shared" ca="1" si="52"/>
        <v>74.171854805342207</v>
      </c>
    </row>
    <row r="373" spans="2:10" x14ac:dyDescent="0.25">
      <c r="B373" s="102">
        <v>355</v>
      </c>
      <c r="C373" s="85">
        <f t="shared" ca="1" si="53"/>
        <v>0.25166671234207505</v>
      </c>
      <c r="D373" s="86">
        <f t="shared" ca="1" si="53"/>
        <v>0.62616082373203141</v>
      </c>
      <c r="E373" s="97">
        <f t="shared" ca="1" si="47"/>
        <v>0.25166671234207505</v>
      </c>
      <c r="F373" s="88">
        <f t="shared" ca="1" si="48"/>
        <v>0.65192868639087009</v>
      </c>
      <c r="G373" s="85">
        <f t="shared" ca="1" si="49"/>
        <v>2.5166671234207505</v>
      </c>
      <c r="H373" s="86">
        <f t="shared" ca="1" si="50"/>
        <v>3.2596434319543506</v>
      </c>
      <c r="I373" s="100">
        <f t="shared" ca="1" si="51"/>
        <v>182.51666712342075</v>
      </c>
      <c r="J373" s="101">
        <f t="shared" ca="1" si="52"/>
        <v>83.259643431954345</v>
      </c>
    </row>
    <row r="374" spans="2:10" x14ac:dyDescent="0.25">
      <c r="B374" s="102">
        <v>356</v>
      </c>
      <c r="C374" s="85">
        <f t="shared" ca="1" si="53"/>
        <v>2.009979302980748</v>
      </c>
      <c r="D374" s="86">
        <f t="shared" ca="1" si="53"/>
        <v>-0.50913871958263668</v>
      </c>
      <c r="E374" s="97">
        <f t="shared" ca="1" si="47"/>
        <v>2.009979302980748</v>
      </c>
      <c r="F374" s="88">
        <f t="shared" ca="1" si="48"/>
        <v>0.79867660612233937</v>
      </c>
      <c r="G374" s="85">
        <f t="shared" ca="1" si="49"/>
        <v>20.099793029807479</v>
      </c>
      <c r="H374" s="86">
        <f t="shared" ca="1" si="50"/>
        <v>3.9933830306116969</v>
      </c>
      <c r="I374" s="100">
        <f t="shared" ca="1" si="51"/>
        <v>200.09979302980747</v>
      </c>
      <c r="J374" s="101">
        <f t="shared" ca="1" si="52"/>
        <v>83.993383030611696</v>
      </c>
    </row>
    <row r="375" spans="2:10" x14ac:dyDescent="0.25">
      <c r="B375" s="102">
        <v>357</v>
      </c>
      <c r="C375" s="85">
        <f t="shared" ca="1" si="53"/>
        <v>-0.10075657099783039</v>
      </c>
      <c r="D375" s="86">
        <f t="shared" ca="1" si="53"/>
        <v>0.11338610588747598</v>
      </c>
      <c r="E375" s="97">
        <f t="shared" ca="1" si="47"/>
        <v>-0.10075657099783039</v>
      </c>
      <c r="F375" s="88">
        <f t="shared" ca="1" si="48"/>
        <v>3.0254942111282553E-2</v>
      </c>
      <c r="G375" s="85">
        <f t="shared" ca="1" si="49"/>
        <v>-1.007565709978304</v>
      </c>
      <c r="H375" s="86">
        <f t="shared" ca="1" si="50"/>
        <v>0.15127471055641276</v>
      </c>
      <c r="I375" s="100">
        <f t="shared" ca="1" si="51"/>
        <v>178.99243429002169</v>
      </c>
      <c r="J375" s="101">
        <f t="shared" ca="1" si="52"/>
        <v>80.151274710556407</v>
      </c>
    </row>
    <row r="376" spans="2:10" x14ac:dyDescent="0.25">
      <c r="B376" s="102">
        <v>358</v>
      </c>
      <c r="C376" s="85">
        <f t="shared" ca="1" si="53"/>
        <v>-1.7444247049216139</v>
      </c>
      <c r="D376" s="86">
        <f t="shared" ca="1" si="53"/>
        <v>-0.11105466576929225</v>
      </c>
      <c r="E376" s="97">
        <f t="shared" ca="1" si="47"/>
        <v>-1.7444247049216139</v>
      </c>
      <c r="F376" s="88">
        <f t="shared" ca="1" si="48"/>
        <v>-1.1354985555684023</v>
      </c>
      <c r="G376" s="85">
        <f t="shared" ca="1" si="49"/>
        <v>-17.444247049216138</v>
      </c>
      <c r="H376" s="86">
        <f t="shared" ca="1" si="50"/>
        <v>-5.6774927778420112</v>
      </c>
      <c r="I376" s="100">
        <f t="shared" ca="1" si="51"/>
        <v>162.55575295078387</v>
      </c>
      <c r="J376" s="101">
        <f t="shared" ca="1" si="52"/>
        <v>74.322507222157995</v>
      </c>
    </row>
    <row r="377" spans="2:10" x14ac:dyDescent="0.25">
      <c r="B377" s="102">
        <v>359</v>
      </c>
      <c r="C377" s="85">
        <f t="shared" ca="1" si="53"/>
        <v>2.3216834315705275</v>
      </c>
      <c r="D377" s="86">
        <f t="shared" ca="1" si="53"/>
        <v>-1.2599064041159203</v>
      </c>
      <c r="E377" s="97">
        <f t="shared" ca="1" si="47"/>
        <v>2.3216834315705275</v>
      </c>
      <c r="F377" s="88">
        <f t="shared" ca="1" si="48"/>
        <v>0.38508493564958024</v>
      </c>
      <c r="G377" s="85">
        <f t="shared" ca="1" si="49"/>
        <v>23.216834315705274</v>
      </c>
      <c r="H377" s="86">
        <f t="shared" ca="1" si="50"/>
        <v>1.9254246782479012</v>
      </c>
      <c r="I377" s="100">
        <f t="shared" ca="1" si="51"/>
        <v>203.21683431570528</v>
      </c>
      <c r="J377" s="101">
        <f t="shared" ca="1" si="52"/>
        <v>81.925424678247907</v>
      </c>
    </row>
    <row r="378" spans="2:10" x14ac:dyDescent="0.25">
      <c r="B378" s="102">
        <v>360</v>
      </c>
      <c r="C378" s="85">
        <f t="shared" ca="1" si="53"/>
        <v>0.56352353813405731</v>
      </c>
      <c r="D378" s="86">
        <f t="shared" ca="1" si="53"/>
        <v>-0.34271637334837474</v>
      </c>
      <c r="E378" s="97">
        <f t="shared" ca="1" si="47"/>
        <v>0.56352353813405731</v>
      </c>
      <c r="F378" s="88">
        <f t="shared" ca="1" si="48"/>
        <v>6.3941024201734531E-2</v>
      </c>
      <c r="G378" s="85">
        <f t="shared" ca="1" si="49"/>
        <v>5.6352353813405731</v>
      </c>
      <c r="H378" s="86">
        <f t="shared" ca="1" si="50"/>
        <v>0.31970512100867265</v>
      </c>
      <c r="I378" s="100">
        <f t="shared" ca="1" si="51"/>
        <v>185.63523538134058</v>
      </c>
      <c r="J378" s="101">
        <f t="shared" ca="1" si="52"/>
        <v>80.319705121008667</v>
      </c>
    </row>
    <row r="379" spans="2:10" x14ac:dyDescent="0.25">
      <c r="B379" s="102">
        <v>361</v>
      </c>
      <c r="C379" s="85">
        <f t="shared" ref="C379:D398" ca="1" si="54">SQRT(-2*LN(RAND()))*COS(2*PI()*RAND())</f>
        <v>-0.48468941470009863</v>
      </c>
      <c r="D379" s="86">
        <f t="shared" ca="1" si="54"/>
        <v>1.5668000269050129</v>
      </c>
      <c r="E379" s="97">
        <f t="shared" ca="1" si="47"/>
        <v>-0.48468941470009863</v>
      </c>
      <c r="F379" s="88">
        <f t="shared" ca="1" si="48"/>
        <v>0.96262637270395124</v>
      </c>
      <c r="G379" s="85">
        <f t="shared" ca="1" si="49"/>
        <v>-4.8468941470009863</v>
      </c>
      <c r="H379" s="86">
        <f t="shared" ca="1" si="50"/>
        <v>4.8131318635197564</v>
      </c>
      <c r="I379" s="100">
        <f t="shared" ca="1" si="51"/>
        <v>175.153105852999</v>
      </c>
      <c r="J379" s="101">
        <f t="shared" ca="1" si="52"/>
        <v>84.813131863519757</v>
      </c>
    </row>
    <row r="380" spans="2:10" x14ac:dyDescent="0.25">
      <c r="B380" s="102">
        <v>362</v>
      </c>
      <c r="C380" s="85">
        <f t="shared" ca="1" si="54"/>
        <v>3.3960469562984111E-2</v>
      </c>
      <c r="D380" s="86">
        <f t="shared" ca="1" si="54"/>
        <v>2.1950174413576793</v>
      </c>
      <c r="E380" s="97">
        <f t="shared" ca="1" si="47"/>
        <v>3.3960469562984111E-2</v>
      </c>
      <c r="F380" s="88">
        <f t="shared" ca="1" si="48"/>
        <v>1.776390234823934</v>
      </c>
      <c r="G380" s="85">
        <f t="shared" ca="1" si="49"/>
        <v>0.33960469562984108</v>
      </c>
      <c r="H380" s="86">
        <f t="shared" ca="1" si="50"/>
        <v>8.8819511741196706</v>
      </c>
      <c r="I380" s="100">
        <f t="shared" ca="1" si="51"/>
        <v>180.33960469562984</v>
      </c>
      <c r="J380" s="101">
        <f t="shared" ca="1" si="52"/>
        <v>88.881951174119678</v>
      </c>
    </row>
    <row r="381" spans="2:10" x14ac:dyDescent="0.25">
      <c r="B381" s="102">
        <v>363</v>
      </c>
      <c r="C381" s="85">
        <f t="shared" ca="1" si="54"/>
        <v>0.24439800847893139</v>
      </c>
      <c r="D381" s="86">
        <f t="shared" ca="1" si="54"/>
        <v>0.40044361548213653</v>
      </c>
      <c r="E381" s="97">
        <f t="shared" ca="1" si="47"/>
        <v>0.24439800847893139</v>
      </c>
      <c r="F381" s="88">
        <f t="shared" ca="1" si="48"/>
        <v>0.46699369747306807</v>
      </c>
      <c r="G381" s="85">
        <f t="shared" ca="1" si="49"/>
        <v>2.4439800847893141</v>
      </c>
      <c r="H381" s="86">
        <f t="shared" ca="1" si="50"/>
        <v>2.3349684873653405</v>
      </c>
      <c r="I381" s="100">
        <f t="shared" ca="1" si="51"/>
        <v>182.4439800847893</v>
      </c>
      <c r="J381" s="101">
        <f t="shared" ca="1" si="52"/>
        <v>82.334968487365344</v>
      </c>
    </row>
    <row r="382" spans="2:10" x14ac:dyDescent="0.25">
      <c r="B382" s="102">
        <v>364</v>
      </c>
      <c r="C382" s="85">
        <f t="shared" ca="1" si="54"/>
        <v>-0.2056763982058461</v>
      </c>
      <c r="D382" s="86">
        <f t="shared" ca="1" si="54"/>
        <v>-0.39487312024954685</v>
      </c>
      <c r="E382" s="97">
        <f t="shared" ca="1" si="47"/>
        <v>-0.2056763982058461</v>
      </c>
      <c r="F382" s="88">
        <f t="shared" ca="1" si="48"/>
        <v>-0.43930433512314515</v>
      </c>
      <c r="G382" s="85">
        <f t="shared" ca="1" si="49"/>
        <v>-2.0567639820584609</v>
      </c>
      <c r="H382" s="86">
        <f t="shared" ca="1" si="50"/>
        <v>-2.1965216756157258</v>
      </c>
      <c r="I382" s="100">
        <f t="shared" ca="1" si="51"/>
        <v>177.94323601794153</v>
      </c>
      <c r="J382" s="101">
        <f t="shared" ca="1" si="52"/>
        <v>77.803478324384272</v>
      </c>
    </row>
    <row r="383" spans="2:10" x14ac:dyDescent="0.25">
      <c r="B383" s="102">
        <v>365</v>
      </c>
      <c r="C383" s="85">
        <f t="shared" ca="1" si="54"/>
        <v>0.42406733506137734</v>
      </c>
      <c r="D383" s="86">
        <f t="shared" ca="1" si="54"/>
        <v>-0.94590561382325378</v>
      </c>
      <c r="E383" s="97">
        <f t="shared" ca="1" si="47"/>
        <v>0.42406733506137734</v>
      </c>
      <c r="F383" s="88">
        <f t="shared" ca="1" si="48"/>
        <v>-0.50228409002177665</v>
      </c>
      <c r="G383" s="85">
        <f t="shared" ca="1" si="49"/>
        <v>4.2406733506137737</v>
      </c>
      <c r="H383" s="86">
        <f t="shared" ca="1" si="50"/>
        <v>-2.5114204501088833</v>
      </c>
      <c r="I383" s="100">
        <f t="shared" ca="1" si="51"/>
        <v>184.24067335061378</v>
      </c>
      <c r="J383" s="101">
        <f t="shared" ca="1" si="52"/>
        <v>77.488579549891114</v>
      </c>
    </row>
    <row r="384" spans="2:10" x14ac:dyDescent="0.25">
      <c r="B384" s="102">
        <v>366</v>
      </c>
      <c r="C384" s="85">
        <f t="shared" ca="1" si="54"/>
        <v>1.1629792549199194</v>
      </c>
      <c r="D384" s="86">
        <f t="shared" ca="1" si="54"/>
        <v>-0.97115883176390894</v>
      </c>
      <c r="E384" s="97">
        <f t="shared" ca="1" si="47"/>
        <v>1.1629792549199194</v>
      </c>
      <c r="F384" s="88">
        <f t="shared" ca="1" si="48"/>
        <v>-7.9139512459175609E-2</v>
      </c>
      <c r="G384" s="85">
        <f t="shared" ca="1" si="49"/>
        <v>11.629792549199195</v>
      </c>
      <c r="H384" s="86">
        <f t="shared" ca="1" si="50"/>
        <v>-0.39569756229587805</v>
      </c>
      <c r="I384" s="100">
        <f t="shared" ca="1" si="51"/>
        <v>191.62979254919918</v>
      </c>
      <c r="J384" s="101">
        <f t="shared" ca="1" si="52"/>
        <v>79.604302437704121</v>
      </c>
    </row>
    <row r="385" spans="2:10" x14ac:dyDescent="0.25">
      <c r="B385" s="102">
        <v>367</v>
      </c>
      <c r="C385" s="85">
        <f t="shared" ca="1" si="54"/>
        <v>-4.0874886759015636</v>
      </c>
      <c r="D385" s="86">
        <f t="shared" ca="1" si="54"/>
        <v>0.12674841399147541</v>
      </c>
      <c r="E385" s="97">
        <f t="shared" ca="1" si="47"/>
        <v>-4.0874886759015636</v>
      </c>
      <c r="F385" s="88">
        <f t="shared" ca="1" si="48"/>
        <v>-2.3510944743477578</v>
      </c>
      <c r="G385" s="85">
        <f t="shared" ca="1" si="49"/>
        <v>-40.874886759015638</v>
      </c>
      <c r="H385" s="86">
        <f t="shared" ca="1" si="50"/>
        <v>-11.755472371738788</v>
      </c>
      <c r="I385" s="100">
        <f t="shared" ca="1" si="51"/>
        <v>139.12511324098438</v>
      </c>
      <c r="J385" s="101">
        <f t="shared" ca="1" si="52"/>
        <v>68.24452762826121</v>
      </c>
    </row>
    <row r="386" spans="2:10" x14ac:dyDescent="0.25">
      <c r="B386" s="102">
        <v>368</v>
      </c>
      <c r="C386" s="85">
        <f t="shared" ca="1" si="54"/>
        <v>1.0454741766853293</v>
      </c>
      <c r="D386" s="86">
        <f t="shared" ca="1" si="54"/>
        <v>-2.5500332960818866</v>
      </c>
      <c r="E386" s="97">
        <f t="shared" ca="1" si="47"/>
        <v>1.0454741766853293</v>
      </c>
      <c r="F386" s="88">
        <f t="shared" ca="1" si="48"/>
        <v>-1.4127421308543118</v>
      </c>
      <c r="G386" s="85">
        <f t="shared" ca="1" si="49"/>
        <v>10.454741766853292</v>
      </c>
      <c r="H386" s="86">
        <f t="shared" ca="1" si="50"/>
        <v>-7.0637106542715591</v>
      </c>
      <c r="I386" s="100">
        <f t="shared" ca="1" si="51"/>
        <v>190.45474176685329</v>
      </c>
      <c r="J386" s="101">
        <f t="shared" ca="1" si="52"/>
        <v>72.93628934572844</v>
      </c>
    </row>
    <row r="387" spans="2:10" x14ac:dyDescent="0.25">
      <c r="B387" s="102">
        <v>369</v>
      </c>
      <c r="C387" s="85">
        <f t="shared" ca="1" si="54"/>
        <v>-1.0441701662049951</v>
      </c>
      <c r="D387" s="86">
        <f t="shared" ca="1" si="54"/>
        <v>0.30596114118562978</v>
      </c>
      <c r="E387" s="97">
        <f t="shared" ca="1" si="47"/>
        <v>-1.0441701662049951</v>
      </c>
      <c r="F387" s="88">
        <f t="shared" ca="1" si="48"/>
        <v>-0.38173318677449325</v>
      </c>
      <c r="G387" s="85">
        <f t="shared" ca="1" si="49"/>
        <v>-10.441701662049951</v>
      </c>
      <c r="H387" s="86">
        <f t="shared" ca="1" si="50"/>
        <v>-1.9086659338724663</v>
      </c>
      <c r="I387" s="100">
        <f t="shared" ca="1" si="51"/>
        <v>169.55829833795005</v>
      </c>
      <c r="J387" s="101">
        <f t="shared" ca="1" si="52"/>
        <v>78.09133406612753</v>
      </c>
    </row>
    <row r="388" spans="2:10" x14ac:dyDescent="0.25">
      <c r="B388" s="102">
        <v>370</v>
      </c>
      <c r="C388" s="85">
        <f t="shared" ca="1" si="54"/>
        <v>-0.65362314886560691</v>
      </c>
      <c r="D388" s="86">
        <f t="shared" ca="1" si="54"/>
        <v>-0.5767111956310299</v>
      </c>
      <c r="E388" s="97">
        <f t="shared" ca="1" si="47"/>
        <v>-0.65362314886560691</v>
      </c>
      <c r="F388" s="88">
        <f t="shared" ca="1" si="48"/>
        <v>-0.85354284582418805</v>
      </c>
      <c r="G388" s="85">
        <f t="shared" ca="1" si="49"/>
        <v>-6.5362314886560693</v>
      </c>
      <c r="H388" s="86">
        <f t="shared" ca="1" si="50"/>
        <v>-4.2677142291209407</v>
      </c>
      <c r="I388" s="100">
        <f t="shared" ca="1" si="51"/>
        <v>173.46376851134394</v>
      </c>
      <c r="J388" s="101">
        <f t="shared" ca="1" si="52"/>
        <v>75.732285770879059</v>
      </c>
    </row>
    <row r="389" spans="2:10" x14ac:dyDescent="0.25">
      <c r="B389" s="102">
        <v>371</v>
      </c>
      <c r="C389" s="85">
        <f t="shared" ca="1" si="54"/>
        <v>-0.49771418473008722</v>
      </c>
      <c r="D389" s="86">
        <f t="shared" ca="1" si="54"/>
        <v>1.1158863115606039</v>
      </c>
      <c r="E389" s="97">
        <f t="shared" ca="1" si="47"/>
        <v>-0.49771418473008722</v>
      </c>
      <c r="F389" s="88">
        <f t="shared" ca="1" si="48"/>
        <v>0.59408053841043085</v>
      </c>
      <c r="G389" s="85">
        <f t="shared" ca="1" si="49"/>
        <v>-4.9771418473008726</v>
      </c>
      <c r="H389" s="86">
        <f t="shared" ca="1" si="50"/>
        <v>2.9704026920521542</v>
      </c>
      <c r="I389" s="100">
        <f t="shared" ca="1" si="51"/>
        <v>175.02285815269911</v>
      </c>
      <c r="J389" s="101">
        <f t="shared" ca="1" si="52"/>
        <v>82.970402692052147</v>
      </c>
    </row>
    <row r="390" spans="2:10" x14ac:dyDescent="0.25">
      <c r="B390" s="102">
        <v>372</v>
      </c>
      <c r="C390" s="85">
        <f t="shared" ca="1" si="54"/>
        <v>0.25478151687100886</v>
      </c>
      <c r="D390" s="86">
        <f t="shared" ca="1" si="54"/>
        <v>0.19131202586077409</v>
      </c>
      <c r="E390" s="97">
        <f t="shared" ca="1" si="47"/>
        <v>0.25478151687100886</v>
      </c>
      <c r="F390" s="88">
        <f t="shared" ca="1" si="48"/>
        <v>0.30591853081122455</v>
      </c>
      <c r="G390" s="85">
        <f t="shared" ca="1" si="49"/>
        <v>2.5478151687100885</v>
      </c>
      <c r="H390" s="86">
        <f t="shared" ca="1" si="50"/>
        <v>1.5295926540561227</v>
      </c>
      <c r="I390" s="100">
        <f t="shared" ca="1" si="51"/>
        <v>182.54781516871009</v>
      </c>
      <c r="J390" s="101">
        <f t="shared" ca="1" si="52"/>
        <v>81.529592654056117</v>
      </c>
    </row>
    <row r="391" spans="2:10" x14ac:dyDescent="0.25">
      <c r="B391" s="102">
        <v>373</v>
      </c>
      <c r="C391" s="85">
        <f t="shared" ca="1" si="54"/>
        <v>0.24621762743158587</v>
      </c>
      <c r="D391" s="86">
        <f t="shared" ca="1" si="54"/>
        <v>5.8992721717726869E-2</v>
      </c>
      <c r="E391" s="97">
        <f t="shared" ca="1" si="47"/>
        <v>0.24621762743158587</v>
      </c>
      <c r="F391" s="88">
        <f t="shared" ca="1" si="48"/>
        <v>0.19492475383313301</v>
      </c>
      <c r="G391" s="85">
        <f t="shared" ca="1" si="49"/>
        <v>2.4621762743158588</v>
      </c>
      <c r="H391" s="86">
        <f t="shared" ca="1" si="50"/>
        <v>0.97462376916566507</v>
      </c>
      <c r="I391" s="100">
        <f t="shared" ca="1" si="51"/>
        <v>182.46217627431585</v>
      </c>
      <c r="J391" s="101">
        <f t="shared" ca="1" si="52"/>
        <v>80.97462376916566</v>
      </c>
    </row>
    <row r="392" spans="2:10" x14ac:dyDescent="0.25">
      <c r="B392" s="102">
        <v>374</v>
      </c>
      <c r="C392" s="85">
        <f t="shared" ca="1" si="54"/>
        <v>4.1600094800078827E-2</v>
      </c>
      <c r="D392" s="86">
        <f t="shared" ca="1" si="54"/>
        <v>-1.4561030119526492</v>
      </c>
      <c r="E392" s="97">
        <f t="shared" ca="1" si="47"/>
        <v>4.1600094800078827E-2</v>
      </c>
      <c r="F392" s="88">
        <f t="shared" ca="1" si="48"/>
        <v>-1.1399223526820723</v>
      </c>
      <c r="G392" s="85">
        <f t="shared" ca="1" si="49"/>
        <v>0.41600094800078824</v>
      </c>
      <c r="H392" s="86">
        <f t="shared" ca="1" si="50"/>
        <v>-5.6996117634103616</v>
      </c>
      <c r="I392" s="100">
        <f t="shared" ca="1" si="51"/>
        <v>180.4160009480008</v>
      </c>
      <c r="J392" s="101">
        <f t="shared" ca="1" si="52"/>
        <v>74.30038823658964</v>
      </c>
    </row>
    <row r="393" spans="2:10" x14ac:dyDescent="0.25">
      <c r="B393" s="102">
        <v>375</v>
      </c>
      <c r="C393" s="85">
        <f t="shared" ca="1" si="54"/>
        <v>1.0007110660213614</v>
      </c>
      <c r="D393" s="86">
        <f t="shared" ca="1" si="54"/>
        <v>0.17654935120329909</v>
      </c>
      <c r="E393" s="97">
        <f t="shared" ca="1" si="47"/>
        <v>1.0007110660213614</v>
      </c>
      <c r="F393" s="88">
        <f t="shared" ca="1" si="48"/>
        <v>0.74166612057545611</v>
      </c>
      <c r="G393" s="85">
        <f t="shared" ca="1" si="49"/>
        <v>10.007110660213614</v>
      </c>
      <c r="H393" s="86">
        <f t="shared" ca="1" si="50"/>
        <v>3.7083306028772807</v>
      </c>
      <c r="I393" s="100">
        <f t="shared" ca="1" si="51"/>
        <v>190.00711066021361</v>
      </c>
      <c r="J393" s="101">
        <f t="shared" ca="1" si="52"/>
        <v>83.708330602877282</v>
      </c>
    </row>
    <row r="394" spans="2:10" x14ac:dyDescent="0.25">
      <c r="B394" s="102">
        <v>376</v>
      </c>
      <c r="C394" s="85">
        <f t="shared" ca="1" si="54"/>
        <v>0.41645753538707564</v>
      </c>
      <c r="D394" s="86">
        <f t="shared" ca="1" si="54"/>
        <v>0.26117925617331006</v>
      </c>
      <c r="E394" s="97">
        <f t="shared" ca="1" si="47"/>
        <v>0.41645753538707564</v>
      </c>
      <c r="F394" s="88">
        <f t="shared" ca="1" si="48"/>
        <v>0.45881792617089345</v>
      </c>
      <c r="G394" s="85">
        <f t="shared" ca="1" si="49"/>
        <v>4.1645753538707559</v>
      </c>
      <c r="H394" s="86">
        <f t="shared" ca="1" si="50"/>
        <v>2.2940896308544674</v>
      </c>
      <c r="I394" s="100">
        <f t="shared" ca="1" si="51"/>
        <v>184.16457535387076</v>
      </c>
      <c r="J394" s="101">
        <f t="shared" ca="1" si="52"/>
        <v>82.294089630854472</v>
      </c>
    </row>
    <row r="395" spans="2:10" x14ac:dyDescent="0.25">
      <c r="B395" s="102">
        <v>377</v>
      </c>
      <c r="C395" s="85">
        <f t="shared" ca="1" si="54"/>
        <v>-0.16762109602283159</v>
      </c>
      <c r="D395" s="86">
        <f t="shared" ca="1" si="54"/>
        <v>-0.20082785559554153</v>
      </c>
      <c r="E395" s="97">
        <f t="shared" ca="1" si="47"/>
        <v>-0.16762109602283159</v>
      </c>
      <c r="F395" s="88">
        <f t="shared" ca="1" si="48"/>
        <v>-0.26123494209013221</v>
      </c>
      <c r="G395" s="85">
        <f t="shared" ca="1" si="49"/>
        <v>-1.6762109602283159</v>
      </c>
      <c r="H395" s="86">
        <f t="shared" ca="1" si="50"/>
        <v>-1.3061747104506609</v>
      </c>
      <c r="I395" s="100">
        <f t="shared" ca="1" si="51"/>
        <v>178.3237890397717</v>
      </c>
      <c r="J395" s="101">
        <f t="shared" ca="1" si="52"/>
        <v>78.693825289549338</v>
      </c>
    </row>
    <row r="396" spans="2:10" x14ac:dyDescent="0.25">
      <c r="B396" s="102">
        <v>378</v>
      </c>
      <c r="C396" s="85">
        <f t="shared" ca="1" si="54"/>
        <v>1.5303230826736915</v>
      </c>
      <c r="D396" s="86">
        <f t="shared" ca="1" si="54"/>
        <v>-1.834534056152461</v>
      </c>
      <c r="E396" s="97">
        <f t="shared" ca="1" si="47"/>
        <v>1.5303230826736915</v>
      </c>
      <c r="F396" s="88">
        <f t="shared" ca="1" si="48"/>
        <v>-0.54943339531775404</v>
      </c>
      <c r="G396" s="85">
        <f t="shared" ca="1" si="49"/>
        <v>15.303230826736915</v>
      </c>
      <c r="H396" s="86">
        <f t="shared" ca="1" si="50"/>
        <v>-2.7471669765887703</v>
      </c>
      <c r="I396" s="100">
        <f t="shared" ca="1" si="51"/>
        <v>195.30323082673692</v>
      </c>
      <c r="J396" s="101">
        <f t="shared" ca="1" si="52"/>
        <v>77.252833023411227</v>
      </c>
    </row>
    <row r="397" spans="2:10" x14ac:dyDescent="0.25">
      <c r="B397" s="102">
        <v>379</v>
      </c>
      <c r="C397" s="85">
        <f t="shared" ca="1" si="54"/>
        <v>-2.3709726729778446</v>
      </c>
      <c r="D397" s="86">
        <f t="shared" ca="1" si="54"/>
        <v>-1.0092740323687532</v>
      </c>
      <c r="E397" s="97">
        <f t="shared" ca="1" si="47"/>
        <v>-2.3709726729778446</v>
      </c>
      <c r="F397" s="88">
        <f t="shared" ca="1" si="48"/>
        <v>-2.2300028296817094</v>
      </c>
      <c r="G397" s="85">
        <f t="shared" ca="1" si="49"/>
        <v>-23.709726729778446</v>
      </c>
      <c r="H397" s="86">
        <f t="shared" ca="1" si="50"/>
        <v>-11.150014148408546</v>
      </c>
      <c r="I397" s="100">
        <f t="shared" ca="1" si="51"/>
        <v>156.29027327022155</v>
      </c>
      <c r="J397" s="101">
        <f t="shared" ca="1" si="52"/>
        <v>68.849985851591455</v>
      </c>
    </row>
    <row r="398" spans="2:10" x14ac:dyDescent="0.25">
      <c r="B398" s="102">
        <v>380</v>
      </c>
      <c r="C398" s="85">
        <f t="shared" ca="1" si="54"/>
        <v>-1.4919878381912419</v>
      </c>
      <c r="D398" s="86">
        <f t="shared" ca="1" si="54"/>
        <v>-0.10219435756317072</v>
      </c>
      <c r="E398" s="97">
        <f t="shared" ca="1" si="47"/>
        <v>-1.4919878381912419</v>
      </c>
      <c r="F398" s="88">
        <f t="shared" ca="1" si="48"/>
        <v>-0.97694818896528179</v>
      </c>
      <c r="G398" s="85">
        <f t="shared" ca="1" si="49"/>
        <v>-14.919878381912419</v>
      </c>
      <c r="H398" s="86">
        <f t="shared" ca="1" si="50"/>
        <v>-4.884740944826409</v>
      </c>
      <c r="I398" s="100">
        <f t="shared" ca="1" si="51"/>
        <v>165.08012161808759</v>
      </c>
      <c r="J398" s="101">
        <f t="shared" ca="1" si="52"/>
        <v>75.115259055173595</v>
      </c>
    </row>
    <row r="399" spans="2:10" x14ac:dyDescent="0.25">
      <c r="B399" s="102">
        <v>381</v>
      </c>
      <c r="C399" s="85">
        <f t="shared" ref="C399:D418" ca="1" si="55">SQRT(-2*LN(RAND()))*COS(2*PI()*RAND())</f>
        <v>-0.33360389493142584</v>
      </c>
      <c r="D399" s="86">
        <f t="shared" ca="1" si="55"/>
        <v>1.853819456320861</v>
      </c>
      <c r="E399" s="97">
        <f t="shared" ca="1" si="47"/>
        <v>-0.33360389493142584</v>
      </c>
      <c r="F399" s="88">
        <f t="shared" ca="1" si="48"/>
        <v>1.2828932280978333</v>
      </c>
      <c r="G399" s="85">
        <f t="shared" ca="1" si="49"/>
        <v>-3.3360389493142586</v>
      </c>
      <c r="H399" s="86">
        <f t="shared" ca="1" si="50"/>
        <v>6.414466140489167</v>
      </c>
      <c r="I399" s="100">
        <f t="shared" ca="1" si="51"/>
        <v>176.66396105068574</v>
      </c>
      <c r="J399" s="101">
        <f t="shared" ca="1" si="52"/>
        <v>86.414466140489168</v>
      </c>
    </row>
    <row r="400" spans="2:10" x14ac:dyDescent="0.25">
      <c r="B400" s="102">
        <v>382</v>
      </c>
      <c r="C400" s="85">
        <f t="shared" ca="1" si="55"/>
        <v>-1.0175754188931554</v>
      </c>
      <c r="D400" s="86">
        <f t="shared" ca="1" si="55"/>
        <v>-0.2283879044429937</v>
      </c>
      <c r="E400" s="97">
        <f t="shared" ca="1" si="47"/>
        <v>-1.0175754188931554</v>
      </c>
      <c r="F400" s="88">
        <f t="shared" ca="1" si="48"/>
        <v>-0.7932555748902882</v>
      </c>
      <c r="G400" s="85">
        <f t="shared" ca="1" si="49"/>
        <v>-10.175754188931554</v>
      </c>
      <c r="H400" s="86">
        <f t="shared" ca="1" si="50"/>
        <v>-3.9662778744514409</v>
      </c>
      <c r="I400" s="100">
        <f t="shared" ca="1" si="51"/>
        <v>169.82424581106844</v>
      </c>
      <c r="J400" s="101">
        <f t="shared" ca="1" si="52"/>
        <v>76.033722125548564</v>
      </c>
    </row>
    <row r="401" spans="2:10" x14ac:dyDescent="0.25">
      <c r="B401" s="102">
        <v>383</v>
      </c>
      <c r="C401" s="85">
        <f t="shared" ca="1" si="55"/>
        <v>0.5554086742214247</v>
      </c>
      <c r="D401" s="86">
        <f t="shared" ca="1" si="55"/>
        <v>-0.34117068046956051</v>
      </c>
      <c r="E401" s="97">
        <f t="shared" ca="1" si="47"/>
        <v>0.5554086742214247</v>
      </c>
      <c r="F401" s="88">
        <f t="shared" ca="1" si="48"/>
        <v>6.0308660157206428E-2</v>
      </c>
      <c r="G401" s="85">
        <f t="shared" ca="1" si="49"/>
        <v>5.5540867422142473</v>
      </c>
      <c r="H401" s="86">
        <f t="shared" ca="1" si="50"/>
        <v>0.30154330078603214</v>
      </c>
      <c r="I401" s="100">
        <f t="shared" ca="1" si="51"/>
        <v>185.55408674221425</v>
      </c>
      <c r="J401" s="101">
        <f t="shared" ca="1" si="52"/>
        <v>80.301543300786037</v>
      </c>
    </row>
    <row r="402" spans="2:10" x14ac:dyDescent="0.25">
      <c r="B402" s="102">
        <v>384</v>
      </c>
      <c r="C402" s="85">
        <f t="shared" ca="1" si="55"/>
        <v>-0.47843900233734549</v>
      </c>
      <c r="D402" s="86">
        <f t="shared" ca="1" si="55"/>
        <v>0.44335204667543787</v>
      </c>
      <c r="E402" s="97">
        <f t="shared" ca="1" si="47"/>
        <v>-0.47843900233734549</v>
      </c>
      <c r="F402" s="88">
        <f t="shared" ca="1" si="48"/>
        <v>6.7618235937943028E-2</v>
      </c>
      <c r="G402" s="85">
        <f t="shared" ca="1" si="49"/>
        <v>-4.7843900233734544</v>
      </c>
      <c r="H402" s="86">
        <f t="shared" ca="1" si="50"/>
        <v>0.33809117968971514</v>
      </c>
      <c r="I402" s="100">
        <f t="shared" ca="1" si="51"/>
        <v>175.21560997662655</v>
      </c>
      <c r="J402" s="101">
        <f t="shared" ca="1" si="52"/>
        <v>80.338091179689712</v>
      </c>
    </row>
    <row r="403" spans="2:10" x14ac:dyDescent="0.25">
      <c r="B403" s="102">
        <v>385</v>
      </c>
      <c r="C403" s="85">
        <f t="shared" ca="1" si="55"/>
        <v>-1.450033672231428</v>
      </c>
      <c r="D403" s="86">
        <f t="shared" ca="1" si="55"/>
        <v>-0.46636595444557205</v>
      </c>
      <c r="E403" s="97">
        <f t="shared" ref="E403:E466" ca="1" si="56">C403</f>
        <v>-1.450033672231428</v>
      </c>
      <c r="F403" s="88">
        <f t="shared" ref="F403:F466" ca="1" si="57">C403*$H$7+D403*SQRT(1-$H$7^2)</f>
        <v>-1.2431129668953145</v>
      </c>
      <c r="G403" s="85">
        <f t="shared" ref="G403:G466" ca="1" si="58">E403*$H$5</f>
        <v>-14.50033672231428</v>
      </c>
      <c r="H403" s="86">
        <f t="shared" ref="H403:H466" ca="1" si="59">F403*$I$5</f>
        <v>-6.2155648344765719</v>
      </c>
      <c r="I403" s="100">
        <f t="shared" ref="I403:I466" ca="1" si="60">G403+$H$4</f>
        <v>165.49966327768573</v>
      </c>
      <c r="J403" s="101">
        <f t="shared" ref="J403:J466" ca="1" si="61">H403+$I$4</f>
        <v>73.784435165523433</v>
      </c>
    </row>
    <row r="404" spans="2:10" x14ac:dyDescent="0.25">
      <c r="B404" s="102">
        <v>386</v>
      </c>
      <c r="C404" s="85">
        <f t="shared" ca="1" si="55"/>
        <v>0.54317261249885596</v>
      </c>
      <c r="D404" s="86">
        <f t="shared" ca="1" si="55"/>
        <v>1.2175163160845413</v>
      </c>
      <c r="E404" s="97">
        <f t="shared" ca="1" si="56"/>
        <v>0.54317261249885596</v>
      </c>
      <c r="F404" s="88">
        <f t="shared" ca="1" si="57"/>
        <v>1.2999166203669466</v>
      </c>
      <c r="G404" s="85">
        <f t="shared" ca="1" si="58"/>
        <v>5.4317261249885593</v>
      </c>
      <c r="H404" s="86">
        <f t="shared" ca="1" si="59"/>
        <v>6.499583101834733</v>
      </c>
      <c r="I404" s="100">
        <f t="shared" ca="1" si="60"/>
        <v>185.43172612498856</v>
      </c>
      <c r="J404" s="101">
        <f t="shared" ca="1" si="61"/>
        <v>86.49958310183473</v>
      </c>
    </row>
    <row r="405" spans="2:10" x14ac:dyDescent="0.25">
      <c r="B405" s="102">
        <v>387</v>
      </c>
      <c r="C405" s="85">
        <f t="shared" ca="1" si="55"/>
        <v>-0.14843132287633085</v>
      </c>
      <c r="D405" s="86">
        <f t="shared" ca="1" si="55"/>
        <v>-0.46008337231859026</v>
      </c>
      <c r="E405" s="97">
        <f t="shared" ca="1" si="56"/>
        <v>-0.14843132287633085</v>
      </c>
      <c r="F405" s="88">
        <f t="shared" ca="1" si="57"/>
        <v>-0.45712549158067073</v>
      </c>
      <c r="G405" s="85">
        <f t="shared" ca="1" si="58"/>
        <v>-1.4843132287633085</v>
      </c>
      <c r="H405" s="86">
        <f t="shared" ca="1" si="59"/>
        <v>-2.2856274579033538</v>
      </c>
      <c r="I405" s="100">
        <f t="shared" ca="1" si="60"/>
        <v>178.51568677123669</v>
      </c>
      <c r="J405" s="101">
        <f t="shared" ca="1" si="61"/>
        <v>77.71437254209664</v>
      </c>
    </row>
    <row r="406" spans="2:10" x14ac:dyDescent="0.25">
      <c r="B406" s="102">
        <v>388</v>
      </c>
      <c r="C406" s="85">
        <f t="shared" ca="1" si="55"/>
        <v>1.0151180191732587</v>
      </c>
      <c r="D406" s="86">
        <f t="shared" ca="1" si="55"/>
        <v>-0.1467757309095955</v>
      </c>
      <c r="E406" s="97">
        <f t="shared" ca="1" si="56"/>
        <v>1.0151180191732587</v>
      </c>
      <c r="F406" s="88">
        <f t="shared" ca="1" si="57"/>
        <v>0.49165022677627884</v>
      </c>
      <c r="G406" s="85">
        <f t="shared" ca="1" si="58"/>
        <v>10.151180191732587</v>
      </c>
      <c r="H406" s="86">
        <f t="shared" ca="1" si="59"/>
        <v>2.4582511338813942</v>
      </c>
      <c r="I406" s="100">
        <f t="shared" ca="1" si="60"/>
        <v>190.15118019173258</v>
      </c>
      <c r="J406" s="101">
        <f t="shared" ca="1" si="61"/>
        <v>82.45825113388139</v>
      </c>
    </row>
    <row r="407" spans="2:10" x14ac:dyDescent="0.25">
      <c r="B407" s="102">
        <v>389</v>
      </c>
      <c r="C407" s="85">
        <f t="shared" ca="1" si="55"/>
        <v>0.52117992556314496</v>
      </c>
      <c r="D407" s="86">
        <f t="shared" ca="1" si="55"/>
        <v>0.92038413686388221</v>
      </c>
      <c r="E407" s="97">
        <f t="shared" ca="1" si="56"/>
        <v>0.52117992556314496</v>
      </c>
      <c r="F407" s="88">
        <f t="shared" ca="1" si="57"/>
        <v>1.0490152648289928</v>
      </c>
      <c r="G407" s="85">
        <f t="shared" ca="1" si="58"/>
        <v>5.2117992556314494</v>
      </c>
      <c r="H407" s="86">
        <f t="shared" ca="1" si="59"/>
        <v>5.2450763241449643</v>
      </c>
      <c r="I407" s="100">
        <f t="shared" ca="1" si="60"/>
        <v>185.21179925563146</v>
      </c>
      <c r="J407" s="101">
        <f t="shared" ca="1" si="61"/>
        <v>85.245076324144961</v>
      </c>
    </row>
    <row r="408" spans="2:10" x14ac:dyDescent="0.25">
      <c r="B408" s="102">
        <v>390</v>
      </c>
      <c r="C408" s="85">
        <f t="shared" ca="1" si="55"/>
        <v>1.3595708245075262</v>
      </c>
      <c r="D408" s="86">
        <f t="shared" ca="1" si="55"/>
        <v>-0.83672806808442168</v>
      </c>
      <c r="E408" s="97">
        <f t="shared" ca="1" si="56"/>
        <v>1.3595708245075262</v>
      </c>
      <c r="F408" s="88">
        <f t="shared" ca="1" si="57"/>
        <v>0.14636004023697824</v>
      </c>
      <c r="G408" s="85">
        <f t="shared" ca="1" si="58"/>
        <v>13.595708245075262</v>
      </c>
      <c r="H408" s="86">
        <f t="shared" ca="1" si="59"/>
        <v>0.7318002011848912</v>
      </c>
      <c r="I408" s="100">
        <f t="shared" ca="1" si="60"/>
        <v>193.59570824507526</v>
      </c>
      <c r="J408" s="101">
        <f t="shared" ca="1" si="61"/>
        <v>80.731800201184896</v>
      </c>
    </row>
    <row r="409" spans="2:10" x14ac:dyDescent="0.25">
      <c r="B409" s="102">
        <v>391</v>
      </c>
      <c r="C409" s="85">
        <f t="shared" ca="1" si="55"/>
        <v>-0.58974029266994032</v>
      </c>
      <c r="D409" s="86">
        <f t="shared" ca="1" si="55"/>
        <v>0.79737842793504954</v>
      </c>
      <c r="E409" s="97">
        <f t="shared" ca="1" si="56"/>
        <v>-0.58974029266994032</v>
      </c>
      <c r="F409" s="88">
        <f t="shared" ca="1" si="57"/>
        <v>0.28405856674607549</v>
      </c>
      <c r="G409" s="85">
        <f t="shared" ca="1" si="58"/>
        <v>-5.897402926699403</v>
      </c>
      <c r="H409" s="86">
        <f t="shared" ca="1" si="59"/>
        <v>1.4202928337303775</v>
      </c>
      <c r="I409" s="100">
        <f t="shared" ca="1" si="60"/>
        <v>174.10259707330059</v>
      </c>
      <c r="J409" s="101">
        <f t="shared" ca="1" si="61"/>
        <v>81.420292833730372</v>
      </c>
    </row>
    <row r="410" spans="2:10" x14ac:dyDescent="0.25">
      <c r="B410" s="102">
        <v>392</v>
      </c>
      <c r="C410" s="85">
        <f t="shared" ca="1" si="55"/>
        <v>-1.2554233358790282E-2</v>
      </c>
      <c r="D410" s="86">
        <f t="shared" ca="1" si="55"/>
        <v>0.40321037743958327</v>
      </c>
      <c r="E410" s="97">
        <f t="shared" ca="1" si="56"/>
        <v>-1.2554233358790282E-2</v>
      </c>
      <c r="F410" s="88">
        <f t="shared" ca="1" si="57"/>
        <v>0.31503576193639249</v>
      </c>
      <c r="G410" s="85">
        <f t="shared" ca="1" si="58"/>
        <v>-0.12554233358790282</v>
      </c>
      <c r="H410" s="86">
        <f t="shared" ca="1" si="59"/>
        <v>1.5751788096819626</v>
      </c>
      <c r="I410" s="100">
        <f t="shared" ca="1" si="60"/>
        <v>179.8744576664121</v>
      </c>
      <c r="J410" s="101">
        <f t="shared" ca="1" si="61"/>
        <v>81.575178809681958</v>
      </c>
    </row>
    <row r="411" spans="2:10" x14ac:dyDescent="0.25">
      <c r="B411" s="102">
        <v>393</v>
      </c>
      <c r="C411" s="85">
        <f t="shared" ca="1" si="55"/>
        <v>-1.2353615933758988</v>
      </c>
      <c r="D411" s="86">
        <f t="shared" ca="1" si="55"/>
        <v>0.41070392622924945</v>
      </c>
      <c r="E411" s="97">
        <f t="shared" ca="1" si="56"/>
        <v>-1.2353615933758988</v>
      </c>
      <c r="F411" s="88">
        <f t="shared" ca="1" si="57"/>
        <v>-0.41265381504213972</v>
      </c>
      <c r="G411" s="85">
        <f t="shared" ca="1" si="58"/>
        <v>-12.353615933758988</v>
      </c>
      <c r="H411" s="86">
        <f t="shared" ca="1" si="59"/>
        <v>-2.0632690752106986</v>
      </c>
      <c r="I411" s="100">
        <f t="shared" ca="1" si="60"/>
        <v>167.64638406624101</v>
      </c>
      <c r="J411" s="101">
        <f t="shared" ca="1" si="61"/>
        <v>77.936730924789302</v>
      </c>
    </row>
    <row r="412" spans="2:10" x14ac:dyDescent="0.25">
      <c r="B412" s="102">
        <v>394</v>
      </c>
      <c r="C412" s="85">
        <f t="shared" ca="1" si="55"/>
        <v>1.771700405218839</v>
      </c>
      <c r="D412" s="86">
        <f t="shared" ca="1" si="55"/>
        <v>0.6853802439524852</v>
      </c>
      <c r="E412" s="97">
        <f t="shared" ca="1" si="56"/>
        <v>1.771700405218839</v>
      </c>
      <c r="F412" s="88">
        <f t="shared" ca="1" si="57"/>
        <v>1.6113244382932916</v>
      </c>
      <c r="G412" s="85">
        <f t="shared" ca="1" si="58"/>
        <v>17.71700405218839</v>
      </c>
      <c r="H412" s="86">
        <f t="shared" ca="1" si="59"/>
        <v>8.0566221914664577</v>
      </c>
      <c r="I412" s="100">
        <f t="shared" ca="1" si="60"/>
        <v>197.7170040521884</v>
      </c>
      <c r="J412" s="101">
        <f t="shared" ca="1" si="61"/>
        <v>88.05662219146646</v>
      </c>
    </row>
    <row r="413" spans="2:10" x14ac:dyDescent="0.25">
      <c r="B413" s="102">
        <v>395</v>
      </c>
      <c r="C413" s="85">
        <f t="shared" ca="1" si="55"/>
        <v>-0.14435548116786218</v>
      </c>
      <c r="D413" s="86">
        <f t="shared" ca="1" si="55"/>
        <v>0.35267634375445023</v>
      </c>
      <c r="E413" s="97">
        <f t="shared" ca="1" si="56"/>
        <v>-0.14435548116786218</v>
      </c>
      <c r="F413" s="88">
        <f t="shared" ca="1" si="57"/>
        <v>0.19552778630284287</v>
      </c>
      <c r="G413" s="85">
        <f t="shared" ca="1" si="58"/>
        <v>-1.4435548116786219</v>
      </c>
      <c r="H413" s="86">
        <f t="shared" ca="1" si="59"/>
        <v>0.97763893151421433</v>
      </c>
      <c r="I413" s="100">
        <f t="shared" ca="1" si="60"/>
        <v>178.55644518832139</v>
      </c>
      <c r="J413" s="101">
        <f t="shared" ca="1" si="61"/>
        <v>80.977638931514221</v>
      </c>
    </row>
    <row r="414" spans="2:10" x14ac:dyDescent="0.25">
      <c r="B414" s="102">
        <v>396</v>
      </c>
      <c r="C414" s="85">
        <f t="shared" ca="1" si="55"/>
        <v>1.3227133369577049</v>
      </c>
      <c r="D414" s="86">
        <f t="shared" ca="1" si="55"/>
        <v>0.27714868320264835</v>
      </c>
      <c r="E414" s="97">
        <f t="shared" ca="1" si="56"/>
        <v>1.3227133369577049</v>
      </c>
      <c r="F414" s="88">
        <f t="shared" ca="1" si="57"/>
        <v>1.0153469487367417</v>
      </c>
      <c r="G414" s="85">
        <f t="shared" ca="1" si="58"/>
        <v>13.227133369577048</v>
      </c>
      <c r="H414" s="86">
        <f t="shared" ca="1" si="59"/>
        <v>5.0767347436837085</v>
      </c>
      <c r="I414" s="100">
        <f t="shared" ca="1" si="60"/>
        <v>193.22713336957705</v>
      </c>
      <c r="J414" s="101">
        <f t="shared" ca="1" si="61"/>
        <v>85.076734743683716</v>
      </c>
    </row>
    <row r="415" spans="2:10" x14ac:dyDescent="0.25">
      <c r="B415" s="102">
        <v>397</v>
      </c>
      <c r="C415" s="85">
        <f t="shared" ca="1" si="55"/>
        <v>0.37988536530802575</v>
      </c>
      <c r="D415" s="86">
        <f t="shared" ca="1" si="55"/>
        <v>1.1860774979603765</v>
      </c>
      <c r="E415" s="97">
        <f t="shared" ca="1" si="56"/>
        <v>0.37988536530802575</v>
      </c>
      <c r="F415" s="88">
        <f t="shared" ca="1" si="57"/>
        <v>1.1767932175531168</v>
      </c>
      <c r="G415" s="85">
        <f t="shared" ca="1" si="58"/>
        <v>3.7988536530802577</v>
      </c>
      <c r="H415" s="86">
        <f t="shared" ca="1" si="59"/>
        <v>5.8839660877655842</v>
      </c>
      <c r="I415" s="100">
        <f t="shared" ca="1" si="60"/>
        <v>183.79885365308024</v>
      </c>
      <c r="J415" s="101">
        <f t="shared" ca="1" si="61"/>
        <v>85.883966087765586</v>
      </c>
    </row>
    <row r="416" spans="2:10" x14ac:dyDescent="0.25">
      <c r="B416" s="102">
        <v>398</v>
      </c>
      <c r="C416" s="85">
        <f t="shared" ca="1" si="55"/>
        <v>1.1965455798555518</v>
      </c>
      <c r="D416" s="86">
        <f t="shared" ca="1" si="55"/>
        <v>-0.8821294768982495</v>
      </c>
      <c r="E416" s="97">
        <f t="shared" ca="1" si="56"/>
        <v>1.1965455798555518</v>
      </c>
      <c r="F416" s="88">
        <f t="shared" ca="1" si="57"/>
        <v>1.2223766394731328E-2</v>
      </c>
      <c r="G416" s="85">
        <f t="shared" ca="1" si="58"/>
        <v>11.965455798555517</v>
      </c>
      <c r="H416" s="86">
        <f t="shared" ca="1" si="59"/>
        <v>6.111883197365664E-2</v>
      </c>
      <c r="I416" s="100">
        <f t="shared" ca="1" si="60"/>
        <v>191.96545579855552</v>
      </c>
      <c r="J416" s="101">
        <f t="shared" ca="1" si="61"/>
        <v>80.061118831973658</v>
      </c>
    </row>
    <row r="417" spans="2:10" x14ac:dyDescent="0.25">
      <c r="B417" s="102">
        <v>399</v>
      </c>
      <c r="C417" s="85">
        <f t="shared" ca="1" si="55"/>
        <v>-0.55196656871922278</v>
      </c>
      <c r="D417" s="86">
        <f t="shared" ca="1" si="55"/>
        <v>-4.0358632392578475E-2</v>
      </c>
      <c r="E417" s="97">
        <f t="shared" ca="1" si="56"/>
        <v>-0.55196656871922278</v>
      </c>
      <c r="F417" s="88">
        <f t="shared" ca="1" si="57"/>
        <v>-0.36346684714559646</v>
      </c>
      <c r="G417" s="85">
        <f t="shared" ca="1" si="58"/>
        <v>-5.5196656871922283</v>
      </c>
      <c r="H417" s="86">
        <f t="shared" ca="1" si="59"/>
        <v>-1.8173342357279823</v>
      </c>
      <c r="I417" s="100">
        <f t="shared" ca="1" si="60"/>
        <v>174.48033431280777</v>
      </c>
      <c r="J417" s="101">
        <f t="shared" ca="1" si="61"/>
        <v>78.182665764272016</v>
      </c>
    </row>
    <row r="418" spans="2:10" x14ac:dyDescent="0.25">
      <c r="B418" s="102">
        <v>400</v>
      </c>
      <c r="C418" s="85">
        <f t="shared" ca="1" si="55"/>
        <v>0.25106376068102576</v>
      </c>
      <c r="D418" s="86">
        <f t="shared" ca="1" si="55"/>
        <v>1.777835554915933</v>
      </c>
      <c r="E418" s="97">
        <f t="shared" ca="1" si="56"/>
        <v>0.25106376068102576</v>
      </c>
      <c r="F418" s="88">
        <f t="shared" ca="1" si="57"/>
        <v>1.5729067003413619</v>
      </c>
      <c r="G418" s="85">
        <f t="shared" ca="1" si="58"/>
        <v>2.5106376068102576</v>
      </c>
      <c r="H418" s="86">
        <f t="shared" ca="1" si="59"/>
        <v>7.8645335017068092</v>
      </c>
      <c r="I418" s="100">
        <f t="shared" ca="1" si="60"/>
        <v>182.51063760681026</v>
      </c>
      <c r="J418" s="101">
        <f t="shared" ca="1" si="61"/>
        <v>87.864533501706802</v>
      </c>
    </row>
    <row r="419" spans="2:10" x14ac:dyDescent="0.25">
      <c r="B419" s="102">
        <v>401</v>
      </c>
      <c r="C419" s="85">
        <f t="shared" ref="C419:D438" ca="1" si="62">SQRT(-2*LN(RAND()))*COS(2*PI()*RAND())</f>
        <v>0.71576807830489664</v>
      </c>
      <c r="D419" s="86">
        <f t="shared" ca="1" si="62"/>
        <v>-0.57355892043248113</v>
      </c>
      <c r="E419" s="97">
        <f t="shared" ca="1" si="56"/>
        <v>0.71576807830489664</v>
      </c>
      <c r="F419" s="88">
        <f t="shared" ca="1" si="57"/>
        <v>-2.9386289363046991E-2</v>
      </c>
      <c r="G419" s="85">
        <f t="shared" ca="1" si="58"/>
        <v>7.1576807830489662</v>
      </c>
      <c r="H419" s="86">
        <f t="shared" ca="1" si="59"/>
        <v>-0.14693144681523496</v>
      </c>
      <c r="I419" s="100">
        <f t="shared" ca="1" si="60"/>
        <v>187.15768078304896</v>
      </c>
      <c r="J419" s="101">
        <f t="shared" ca="1" si="61"/>
        <v>79.853068553184769</v>
      </c>
    </row>
    <row r="420" spans="2:10" x14ac:dyDescent="0.25">
      <c r="B420" s="102">
        <v>402</v>
      </c>
      <c r="C420" s="85">
        <f t="shared" ca="1" si="62"/>
        <v>-1.097179399603208</v>
      </c>
      <c r="D420" s="86">
        <f t="shared" ca="1" si="62"/>
        <v>0.5366918673841371</v>
      </c>
      <c r="E420" s="97">
        <f t="shared" ca="1" si="56"/>
        <v>-1.097179399603208</v>
      </c>
      <c r="F420" s="88">
        <f t="shared" ca="1" si="57"/>
        <v>-0.22895414585461504</v>
      </c>
      <c r="G420" s="85">
        <f t="shared" ca="1" si="58"/>
        <v>-10.97179399603208</v>
      </c>
      <c r="H420" s="86">
        <f t="shared" ca="1" si="59"/>
        <v>-1.1447707292730751</v>
      </c>
      <c r="I420" s="100">
        <f t="shared" ca="1" si="60"/>
        <v>169.02820600396791</v>
      </c>
      <c r="J420" s="101">
        <f t="shared" ca="1" si="61"/>
        <v>78.855229270726923</v>
      </c>
    </row>
    <row r="421" spans="2:10" x14ac:dyDescent="0.25">
      <c r="B421" s="102">
        <v>403</v>
      </c>
      <c r="C421" s="85">
        <f t="shared" ca="1" si="62"/>
        <v>0.35250270255299743</v>
      </c>
      <c r="D421" s="86">
        <f t="shared" ca="1" si="62"/>
        <v>2.5663970831549792E-2</v>
      </c>
      <c r="E421" s="97">
        <f t="shared" ca="1" si="56"/>
        <v>0.35250270255299743</v>
      </c>
      <c r="F421" s="88">
        <f t="shared" ca="1" si="57"/>
        <v>0.23203279819703826</v>
      </c>
      <c r="G421" s="85">
        <f t="shared" ca="1" si="58"/>
        <v>3.5250270255299743</v>
      </c>
      <c r="H421" s="86">
        <f t="shared" ca="1" si="59"/>
        <v>1.1601639909851913</v>
      </c>
      <c r="I421" s="100">
        <f t="shared" ca="1" si="60"/>
        <v>183.52502702552997</v>
      </c>
      <c r="J421" s="101">
        <f t="shared" ca="1" si="61"/>
        <v>81.160163990985197</v>
      </c>
    </row>
    <row r="422" spans="2:10" x14ac:dyDescent="0.25">
      <c r="B422" s="102">
        <v>404</v>
      </c>
      <c r="C422" s="85">
        <f t="shared" ca="1" si="62"/>
        <v>-0.53579381983217123</v>
      </c>
      <c r="D422" s="86">
        <f t="shared" ca="1" si="62"/>
        <v>1.5946592842396385</v>
      </c>
      <c r="E422" s="97">
        <f t="shared" ca="1" si="56"/>
        <v>-0.53579381983217123</v>
      </c>
      <c r="F422" s="88">
        <f t="shared" ca="1" si="57"/>
        <v>0.95425113549240825</v>
      </c>
      <c r="G422" s="85">
        <f t="shared" ca="1" si="58"/>
        <v>-5.3579381983217118</v>
      </c>
      <c r="H422" s="86">
        <f t="shared" ca="1" si="59"/>
        <v>4.7712556774620412</v>
      </c>
      <c r="I422" s="100">
        <f t="shared" ca="1" si="60"/>
        <v>174.6420618016783</v>
      </c>
      <c r="J422" s="101">
        <f t="shared" ca="1" si="61"/>
        <v>84.771255677462037</v>
      </c>
    </row>
    <row r="423" spans="2:10" x14ac:dyDescent="0.25">
      <c r="B423" s="102">
        <v>405</v>
      </c>
      <c r="C423" s="85">
        <f t="shared" ca="1" si="62"/>
        <v>-1.3794834720898301</v>
      </c>
      <c r="D423" s="86">
        <f t="shared" ca="1" si="62"/>
        <v>-1.3227907125986686</v>
      </c>
      <c r="E423" s="97">
        <f t="shared" ca="1" si="56"/>
        <v>-1.3794834720898301</v>
      </c>
      <c r="F423" s="88">
        <f t="shared" ca="1" si="57"/>
        <v>-1.885922653332833</v>
      </c>
      <c r="G423" s="85">
        <f t="shared" ca="1" si="58"/>
        <v>-13.794834720898301</v>
      </c>
      <c r="H423" s="86">
        <f t="shared" ca="1" si="59"/>
        <v>-9.4296132666641661</v>
      </c>
      <c r="I423" s="100">
        <f t="shared" ca="1" si="60"/>
        <v>166.20516527910169</v>
      </c>
      <c r="J423" s="101">
        <f t="shared" ca="1" si="61"/>
        <v>70.570386733335837</v>
      </c>
    </row>
    <row r="424" spans="2:10" x14ac:dyDescent="0.25">
      <c r="B424" s="102">
        <v>406</v>
      </c>
      <c r="C424" s="85">
        <f t="shared" ca="1" si="62"/>
        <v>-0.62412218033866196</v>
      </c>
      <c r="D424" s="86">
        <f t="shared" ca="1" si="62"/>
        <v>1.8097168975379394</v>
      </c>
      <c r="E424" s="97">
        <f t="shared" ca="1" si="56"/>
        <v>-0.62412218033866196</v>
      </c>
      <c r="F424" s="88">
        <f t="shared" ca="1" si="57"/>
        <v>1.0733002098271545</v>
      </c>
      <c r="G424" s="85">
        <f t="shared" ca="1" si="58"/>
        <v>-6.2412218033866198</v>
      </c>
      <c r="H424" s="86">
        <f t="shared" ca="1" si="59"/>
        <v>5.3665010491357723</v>
      </c>
      <c r="I424" s="100">
        <f t="shared" ca="1" si="60"/>
        <v>173.75877819661338</v>
      </c>
      <c r="J424" s="101">
        <f t="shared" ca="1" si="61"/>
        <v>85.366501049135778</v>
      </c>
    </row>
    <row r="425" spans="2:10" x14ac:dyDescent="0.25">
      <c r="B425" s="102">
        <v>407</v>
      </c>
      <c r="C425" s="85">
        <f t="shared" ca="1" si="62"/>
        <v>-0.87779051435203925</v>
      </c>
      <c r="D425" s="86">
        <f t="shared" ca="1" si="62"/>
        <v>4.8187156777956271E-2</v>
      </c>
      <c r="E425" s="97">
        <f t="shared" ca="1" si="56"/>
        <v>-0.87779051435203925</v>
      </c>
      <c r="F425" s="88">
        <f t="shared" ca="1" si="57"/>
        <v>-0.48812458318885854</v>
      </c>
      <c r="G425" s="85">
        <f t="shared" ca="1" si="58"/>
        <v>-8.7779051435203925</v>
      </c>
      <c r="H425" s="86">
        <f t="shared" ca="1" si="59"/>
        <v>-2.4406229159442927</v>
      </c>
      <c r="I425" s="100">
        <f t="shared" ca="1" si="60"/>
        <v>171.2220948564796</v>
      </c>
      <c r="J425" s="101">
        <f t="shared" ca="1" si="61"/>
        <v>77.559377084055711</v>
      </c>
    </row>
    <row r="426" spans="2:10" x14ac:dyDescent="0.25">
      <c r="B426" s="102">
        <v>408</v>
      </c>
      <c r="C426" s="85">
        <f t="shared" ca="1" si="62"/>
        <v>-0.15638182715584481</v>
      </c>
      <c r="D426" s="86">
        <f t="shared" ca="1" si="62"/>
        <v>1.7142595840275363</v>
      </c>
      <c r="E426" s="97">
        <f t="shared" ca="1" si="56"/>
        <v>-0.15638182715584481</v>
      </c>
      <c r="F426" s="88">
        <f t="shared" ca="1" si="57"/>
        <v>1.2775785709285223</v>
      </c>
      <c r="G426" s="85">
        <f t="shared" ca="1" si="58"/>
        <v>-1.5638182715584481</v>
      </c>
      <c r="H426" s="86">
        <f t="shared" ca="1" si="59"/>
        <v>6.3878928546426117</v>
      </c>
      <c r="I426" s="100">
        <f t="shared" ca="1" si="60"/>
        <v>178.43618172844154</v>
      </c>
      <c r="J426" s="101">
        <f t="shared" ca="1" si="61"/>
        <v>86.387892854642615</v>
      </c>
    </row>
    <row r="427" spans="2:10" x14ac:dyDescent="0.25">
      <c r="B427" s="102">
        <v>409</v>
      </c>
      <c r="C427" s="85">
        <f t="shared" ca="1" si="62"/>
        <v>-2.2631574742717397</v>
      </c>
      <c r="D427" s="86">
        <f t="shared" ca="1" si="62"/>
        <v>0.25005607833258808</v>
      </c>
      <c r="E427" s="97">
        <f t="shared" ca="1" si="56"/>
        <v>-2.2631574742717397</v>
      </c>
      <c r="F427" s="88">
        <f t="shared" ca="1" si="57"/>
        <v>-1.1578496218969734</v>
      </c>
      <c r="G427" s="85">
        <f t="shared" ca="1" si="58"/>
        <v>-22.631574742717397</v>
      </c>
      <c r="H427" s="86">
        <f t="shared" ca="1" si="59"/>
        <v>-5.7892481094848671</v>
      </c>
      <c r="I427" s="100">
        <f t="shared" ca="1" si="60"/>
        <v>157.36842525728261</v>
      </c>
      <c r="J427" s="101">
        <f t="shared" ca="1" si="61"/>
        <v>74.210751890515127</v>
      </c>
    </row>
    <row r="428" spans="2:10" x14ac:dyDescent="0.25">
      <c r="B428" s="102">
        <v>410</v>
      </c>
      <c r="C428" s="85">
        <f t="shared" ca="1" si="62"/>
        <v>1.6110462862022821</v>
      </c>
      <c r="D428" s="86">
        <f t="shared" ca="1" si="62"/>
        <v>-1.3414199005781298</v>
      </c>
      <c r="E428" s="97">
        <f t="shared" ca="1" si="56"/>
        <v>1.6110462862022821</v>
      </c>
      <c r="F428" s="88">
        <f t="shared" ca="1" si="57"/>
        <v>-0.10650814874113479</v>
      </c>
      <c r="G428" s="85">
        <f t="shared" ca="1" si="58"/>
        <v>16.110462862022821</v>
      </c>
      <c r="H428" s="86">
        <f t="shared" ca="1" si="59"/>
        <v>-0.53254074370567395</v>
      </c>
      <c r="I428" s="100">
        <f t="shared" ca="1" si="60"/>
        <v>196.11046286202281</v>
      </c>
      <c r="J428" s="101">
        <f t="shared" ca="1" si="61"/>
        <v>79.467459256294319</v>
      </c>
    </row>
    <row r="429" spans="2:10" x14ac:dyDescent="0.25">
      <c r="B429" s="102">
        <v>411</v>
      </c>
      <c r="C429" s="85">
        <f t="shared" ca="1" si="62"/>
        <v>0.26068759517490359</v>
      </c>
      <c r="D429" s="86">
        <f t="shared" ca="1" si="62"/>
        <v>1.2371434947067408</v>
      </c>
      <c r="E429" s="97">
        <f t="shared" ca="1" si="56"/>
        <v>0.26068759517490359</v>
      </c>
      <c r="F429" s="88">
        <f t="shared" ca="1" si="57"/>
        <v>1.1461273528703348</v>
      </c>
      <c r="G429" s="85">
        <f t="shared" ca="1" si="58"/>
        <v>2.6068759517490356</v>
      </c>
      <c r="H429" s="86">
        <f t="shared" ca="1" si="59"/>
        <v>5.730636764351674</v>
      </c>
      <c r="I429" s="100">
        <f t="shared" ca="1" si="60"/>
        <v>182.60687595174903</v>
      </c>
      <c r="J429" s="101">
        <f t="shared" ca="1" si="61"/>
        <v>85.730636764351672</v>
      </c>
    </row>
    <row r="430" spans="2:10" x14ac:dyDescent="0.25">
      <c r="B430" s="102">
        <v>412</v>
      </c>
      <c r="C430" s="85">
        <f t="shared" ca="1" si="62"/>
        <v>0.64335113800707866</v>
      </c>
      <c r="D430" s="86">
        <f t="shared" ca="1" si="62"/>
        <v>-0.59937364385980507</v>
      </c>
      <c r="E430" s="97">
        <f t="shared" ca="1" si="56"/>
        <v>0.64335113800707866</v>
      </c>
      <c r="F430" s="88">
        <f t="shared" ca="1" si="57"/>
        <v>-9.3488232283596928E-2</v>
      </c>
      <c r="G430" s="85">
        <f t="shared" ca="1" si="58"/>
        <v>6.4335113800707866</v>
      </c>
      <c r="H430" s="86">
        <f t="shared" ca="1" si="59"/>
        <v>-0.46744116141798464</v>
      </c>
      <c r="I430" s="100">
        <f t="shared" ca="1" si="60"/>
        <v>186.4335113800708</v>
      </c>
      <c r="J430" s="101">
        <f t="shared" ca="1" si="61"/>
        <v>79.53255883858202</v>
      </c>
    </row>
    <row r="431" spans="2:10" x14ac:dyDescent="0.25">
      <c r="B431" s="102">
        <v>413</v>
      </c>
      <c r="C431" s="85">
        <f t="shared" ca="1" si="62"/>
        <v>0.10448257033975575</v>
      </c>
      <c r="D431" s="86">
        <f t="shared" ca="1" si="62"/>
        <v>0.3278967484078561</v>
      </c>
      <c r="E431" s="97">
        <f t="shared" ca="1" si="56"/>
        <v>0.10448257033975575</v>
      </c>
      <c r="F431" s="88">
        <f t="shared" ca="1" si="57"/>
        <v>0.32500694093013838</v>
      </c>
      <c r="G431" s="85">
        <f t="shared" ca="1" si="58"/>
        <v>1.0448257033975574</v>
      </c>
      <c r="H431" s="86">
        <f t="shared" ca="1" si="59"/>
        <v>1.6250347046506919</v>
      </c>
      <c r="I431" s="100">
        <f t="shared" ca="1" si="60"/>
        <v>181.04482570339755</v>
      </c>
      <c r="J431" s="101">
        <f t="shared" ca="1" si="61"/>
        <v>81.625034704650687</v>
      </c>
    </row>
    <row r="432" spans="2:10" x14ac:dyDescent="0.25">
      <c r="B432" s="102">
        <v>414</v>
      </c>
      <c r="C432" s="85">
        <f t="shared" ca="1" si="62"/>
        <v>5.179507054123076E-2</v>
      </c>
      <c r="D432" s="86">
        <f t="shared" ca="1" si="62"/>
        <v>-1.2022771945918558</v>
      </c>
      <c r="E432" s="97">
        <f t="shared" ca="1" si="56"/>
        <v>5.179507054123076E-2</v>
      </c>
      <c r="F432" s="88">
        <f t="shared" ca="1" si="57"/>
        <v>-0.93074471334874631</v>
      </c>
      <c r="G432" s="85">
        <f t="shared" ca="1" si="58"/>
        <v>0.51795070541230759</v>
      </c>
      <c r="H432" s="86">
        <f t="shared" ca="1" si="59"/>
        <v>-4.6537235667437313</v>
      </c>
      <c r="I432" s="100">
        <f t="shared" ca="1" si="60"/>
        <v>180.51795070541232</v>
      </c>
      <c r="J432" s="101">
        <f t="shared" ca="1" si="61"/>
        <v>75.346276433256264</v>
      </c>
    </row>
    <row r="433" spans="2:10" x14ac:dyDescent="0.25">
      <c r="B433" s="102">
        <v>415</v>
      </c>
      <c r="C433" s="85">
        <f t="shared" ca="1" si="62"/>
        <v>-0.15439308482430802</v>
      </c>
      <c r="D433" s="86">
        <f t="shared" ca="1" si="62"/>
        <v>0.31980488518071415</v>
      </c>
      <c r="E433" s="97">
        <f t="shared" ca="1" si="56"/>
        <v>-0.15439308482430802</v>
      </c>
      <c r="F433" s="88">
        <f t="shared" ca="1" si="57"/>
        <v>0.16320805724998649</v>
      </c>
      <c r="G433" s="85">
        <f t="shared" ca="1" si="58"/>
        <v>-1.5439308482430802</v>
      </c>
      <c r="H433" s="86">
        <f t="shared" ca="1" si="59"/>
        <v>0.81604028624993252</v>
      </c>
      <c r="I433" s="100">
        <f t="shared" ca="1" si="60"/>
        <v>178.45606915175691</v>
      </c>
      <c r="J433" s="101">
        <f t="shared" ca="1" si="61"/>
        <v>80.81604028624993</v>
      </c>
    </row>
    <row r="434" spans="2:10" x14ac:dyDescent="0.25">
      <c r="B434" s="102">
        <v>416</v>
      </c>
      <c r="C434" s="85">
        <f t="shared" ca="1" si="62"/>
        <v>1.1751458524475986</v>
      </c>
      <c r="D434" s="86">
        <f t="shared" ca="1" si="62"/>
        <v>0.95897605260201113</v>
      </c>
      <c r="E434" s="97">
        <f t="shared" ca="1" si="56"/>
        <v>1.1751458524475986</v>
      </c>
      <c r="F434" s="88">
        <f t="shared" ca="1" si="57"/>
        <v>1.4722683535501682</v>
      </c>
      <c r="G434" s="85">
        <f t="shared" ca="1" si="58"/>
        <v>11.751458524475986</v>
      </c>
      <c r="H434" s="86">
        <f t="shared" ca="1" si="59"/>
        <v>7.361341767750841</v>
      </c>
      <c r="I434" s="100">
        <f t="shared" ca="1" si="60"/>
        <v>191.75145852447599</v>
      </c>
      <c r="J434" s="101">
        <f t="shared" ca="1" si="61"/>
        <v>87.361341767750844</v>
      </c>
    </row>
    <row r="435" spans="2:10" x14ac:dyDescent="0.25">
      <c r="B435" s="102">
        <v>417</v>
      </c>
      <c r="C435" s="85">
        <f t="shared" ca="1" si="62"/>
        <v>-1.2752487781349082</v>
      </c>
      <c r="D435" s="86">
        <f t="shared" ca="1" si="62"/>
        <v>1.1704216929697471</v>
      </c>
      <c r="E435" s="97">
        <f t="shared" ca="1" si="56"/>
        <v>-1.2752487781349082</v>
      </c>
      <c r="F435" s="88">
        <f t="shared" ca="1" si="57"/>
        <v>0.17118808749485281</v>
      </c>
      <c r="G435" s="85">
        <f t="shared" ca="1" si="58"/>
        <v>-12.752487781349082</v>
      </c>
      <c r="H435" s="86">
        <f t="shared" ca="1" si="59"/>
        <v>0.85594043747426407</v>
      </c>
      <c r="I435" s="100">
        <f t="shared" ca="1" si="60"/>
        <v>167.24751221865091</v>
      </c>
      <c r="J435" s="101">
        <f t="shared" ca="1" si="61"/>
        <v>80.85594043747426</v>
      </c>
    </row>
    <row r="436" spans="2:10" x14ac:dyDescent="0.25">
      <c r="B436" s="102">
        <v>418</v>
      </c>
      <c r="C436" s="85">
        <f t="shared" ca="1" si="62"/>
        <v>-1.9317480086131777</v>
      </c>
      <c r="D436" s="86">
        <f t="shared" ca="1" si="62"/>
        <v>0.80801245763573992</v>
      </c>
      <c r="E436" s="97">
        <f t="shared" ca="1" si="56"/>
        <v>-1.9317480086131777</v>
      </c>
      <c r="F436" s="88">
        <f t="shared" ca="1" si="57"/>
        <v>-0.51263883905931462</v>
      </c>
      <c r="G436" s="85">
        <f t="shared" ca="1" si="58"/>
        <v>-19.317480086131777</v>
      </c>
      <c r="H436" s="86">
        <f t="shared" ca="1" si="59"/>
        <v>-2.5631941952965729</v>
      </c>
      <c r="I436" s="100">
        <f t="shared" ca="1" si="60"/>
        <v>160.68251991386822</v>
      </c>
      <c r="J436" s="101">
        <f t="shared" ca="1" si="61"/>
        <v>77.436805804703425</v>
      </c>
    </row>
    <row r="437" spans="2:10" x14ac:dyDescent="0.25">
      <c r="B437" s="102">
        <v>419</v>
      </c>
      <c r="C437" s="85">
        <f t="shared" ca="1" si="62"/>
        <v>-0.82448283762694186</v>
      </c>
      <c r="D437" s="86">
        <f t="shared" ca="1" si="62"/>
        <v>-0.22660037573059424</v>
      </c>
      <c r="E437" s="97">
        <f t="shared" ca="1" si="56"/>
        <v>-0.82448283762694186</v>
      </c>
      <c r="F437" s="88">
        <f t="shared" ca="1" si="57"/>
        <v>-0.67597000316064049</v>
      </c>
      <c r="G437" s="85">
        <f t="shared" ca="1" si="58"/>
        <v>-8.2448283762694192</v>
      </c>
      <c r="H437" s="86">
        <f t="shared" ca="1" si="59"/>
        <v>-3.3798500158032025</v>
      </c>
      <c r="I437" s="100">
        <f t="shared" ca="1" si="60"/>
        <v>171.75517162373058</v>
      </c>
      <c r="J437" s="101">
        <f t="shared" ca="1" si="61"/>
        <v>76.6201499841968</v>
      </c>
    </row>
    <row r="438" spans="2:10" x14ac:dyDescent="0.25">
      <c r="B438" s="102">
        <v>420</v>
      </c>
      <c r="C438" s="85">
        <f t="shared" ca="1" si="62"/>
        <v>0.86393842016803046</v>
      </c>
      <c r="D438" s="86">
        <f t="shared" ca="1" si="62"/>
        <v>3.6888954367859404E-2</v>
      </c>
      <c r="E438" s="97">
        <f t="shared" ca="1" si="56"/>
        <v>0.86393842016803046</v>
      </c>
      <c r="F438" s="88">
        <f t="shared" ca="1" si="57"/>
        <v>0.54787421559510574</v>
      </c>
      <c r="G438" s="85">
        <f t="shared" ca="1" si="58"/>
        <v>8.6393842016803042</v>
      </c>
      <c r="H438" s="86">
        <f t="shared" ca="1" si="59"/>
        <v>2.7393710779755285</v>
      </c>
      <c r="I438" s="100">
        <f t="shared" ca="1" si="60"/>
        <v>188.63938420168031</v>
      </c>
      <c r="J438" s="101">
        <f t="shared" ca="1" si="61"/>
        <v>82.739371077975534</v>
      </c>
    </row>
    <row r="439" spans="2:10" x14ac:dyDescent="0.25">
      <c r="B439" s="102">
        <v>421</v>
      </c>
      <c r="C439" s="85">
        <f t="shared" ref="C439:D458" ca="1" si="63">SQRT(-2*LN(RAND()))*COS(2*PI()*RAND())</f>
        <v>-0.51856064395949852</v>
      </c>
      <c r="D439" s="86">
        <f t="shared" ca="1" si="63"/>
        <v>-1.19018174066329</v>
      </c>
      <c r="E439" s="97">
        <f t="shared" ca="1" si="56"/>
        <v>-0.51856064395949852</v>
      </c>
      <c r="F439" s="88">
        <f t="shared" ca="1" si="57"/>
        <v>-1.2632817789063311</v>
      </c>
      <c r="G439" s="85">
        <f t="shared" ca="1" si="58"/>
        <v>-5.1856064395949852</v>
      </c>
      <c r="H439" s="86">
        <f t="shared" ca="1" si="59"/>
        <v>-6.316408894531655</v>
      </c>
      <c r="I439" s="100">
        <f t="shared" ca="1" si="60"/>
        <v>174.81439356040502</v>
      </c>
      <c r="J439" s="101">
        <f t="shared" ca="1" si="61"/>
        <v>73.683591105468338</v>
      </c>
    </row>
    <row r="440" spans="2:10" x14ac:dyDescent="0.25">
      <c r="B440" s="102">
        <v>422</v>
      </c>
      <c r="C440" s="85">
        <f t="shared" ca="1" si="63"/>
        <v>-1.1745355772972612</v>
      </c>
      <c r="D440" s="86">
        <f t="shared" ca="1" si="63"/>
        <v>1.2775473421803576</v>
      </c>
      <c r="E440" s="97">
        <f t="shared" ca="1" si="56"/>
        <v>-1.1745355772972612</v>
      </c>
      <c r="F440" s="88">
        <f t="shared" ca="1" si="57"/>
        <v>0.31731652736592941</v>
      </c>
      <c r="G440" s="85">
        <f t="shared" ca="1" si="58"/>
        <v>-11.745355772972612</v>
      </c>
      <c r="H440" s="86">
        <f t="shared" ca="1" si="59"/>
        <v>1.5865826368296472</v>
      </c>
      <c r="I440" s="100">
        <f t="shared" ca="1" si="60"/>
        <v>168.2546442270274</v>
      </c>
      <c r="J440" s="101">
        <f t="shared" ca="1" si="61"/>
        <v>81.586582636829647</v>
      </c>
    </row>
    <row r="441" spans="2:10" x14ac:dyDescent="0.25">
      <c r="B441" s="102">
        <v>423</v>
      </c>
      <c r="C441" s="85">
        <f t="shared" ca="1" si="63"/>
        <v>0.4762873386454442</v>
      </c>
      <c r="D441" s="86">
        <f t="shared" ca="1" si="63"/>
        <v>0.74160608493313762</v>
      </c>
      <c r="E441" s="97">
        <f t="shared" ca="1" si="56"/>
        <v>0.4762873386454442</v>
      </c>
      <c r="F441" s="88">
        <f t="shared" ca="1" si="57"/>
        <v>0.87905727113377663</v>
      </c>
      <c r="G441" s="85">
        <f t="shared" ca="1" si="58"/>
        <v>4.7628733864544417</v>
      </c>
      <c r="H441" s="86">
        <f t="shared" ca="1" si="59"/>
        <v>4.3952863556688833</v>
      </c>
      <c r="I441" s="100">
        <f t="shared" ca="1" si="60"/>
        <v>184.76287338645443</v>
      </c>
      <c r="J441" s="101">
        <f t="shared" ca="1" si="61"/>
        <v>84.395286355668887</v>
      </c>
    </row>
    <row r="442" spans="2:10" x14ac:dyDescent="0.25">
      <c r="B442" s="102">
        <v>424</v>
      </c>
      <c r="C442" s="85">
        <f t="shared" ca="1" si="63"/>
        <v>1.1914419237811558</v>
      </c>
      <c r="D442" s="86">
        <f t="shared" ca="1" si="63"/>
        <v>0.17273952791981559</v>
      </c>
      <c r="E442" s="97">
        <f t="shared" ca="1" si="56"/>
        <v>1.1914419237811558</v>
      </c>
      <c r="F442" s="88">
        <f t="shared" ca="1" si="57"/>
        <v>0.85305677660454593</v>
      </c>
      <c r="G442" s="85">
        <f t="shared" ca="1" si="58"/>
        <v>11.914419237811558</v>
      </c>
      <c r="H442" s="86">
        <f t="shared" ca="1" si="59"/>
        <v>4.2652838830227298</v>
      </c>
      <c r="I442" s="100">
        <f t="shared" ca="1" si="60"/>
        <v>191.91441923781156</v>
      </c>
      <c r="J442" s="101">
        <f t="shared" ca="1" si="61"/>
        <v>84.265283883022732</v>
      </c>
    </row>
    <row r="443" spans="2:10" x14ac:dyDescent="0.25">
      <c r="B443" s="102">
        <v>425</v>
      </c>
      <c r="C443" s="85">
        <f t="shared" ca="1" si="63"/>
        <v>1.3403529269420231</v>
      </c>
      <c r="D443" s="86">
        <f t="shared" ca="1" si="63"/>
        <v>-0.58438878863064747</v>
      </c>
      <c r="E443" s="97">
        <f t="shared" ca="1" si="56"/>
        <v>1.3403529269420231</v>
      </c>
      <c r="F443" s="88">
        <f t="shared" ca="1" si="57"/>
        <v>0.33670072526069589</v>
      </c>
      <c r="G443" s="85">
        <f t="shared" ca="1" si="58"/>
        <v>13.403529269420231</v>
      </c>
      <c r="H443" s="86">
        <f t="shared" ca="1" si="59"/>
        <v>1.6835036263034795</v>
      </c>
      <c r="I443" s="100">
        <f t="shared" ca="1" si="60"/>
        <v>193.40352926942023</v>
      </c>
      <c r="J443" s="101">
        <f t="shared" ca="1" si="61"/>
        <v>81.683503626303477</v>
      </c>
    </row>
    <row r="444" spans="2:10" x14ac:dyDescent="0.25">
      <c r="B444" s="102">
        <v>426</v>
      </c>
      <c r="C444" s="85">
        <f t="shared" ca="1" si="63"/>
        <v>-0.65255080778161201</v>
      </c>
      <c r="D444" s="86">
        <f t="shared" ca="1" si="63"/>
        <v>0.76445478221209617</v>
      </c>
      <c r="E444" s="97">
        <f t="shared" ca="1" si="56"/>
        <v>-0.65255080778161201</v>
      </c>
      <c r="F444" s="88">
        <f t="shared" ca="1" si="57"/>
        <v>0.22003334110070977</v>
      </c>
      <c r="G444" s="85">
        <f t="shared" ca="1" si="58"/>
        <v>-6.5255080778161201</v>
      </c>
      <c r="H444" s="86">
        <f t="shared" ca="1" si="59"/>
        <v>1.1001667055035489</v>
      </c>
      <c r="I444" s="100">
        <f t="shared" ca="1" si="60"/>
        <v>173.47449192218389</v>
      </c>
      <c r="J444" s="101">
        <f t="shared" ca="1" si="61"/>
        <v>81.100166705503554</v>
      </c>
    </row>
    <row r="445" spans="2:10" x14ac:dyDescent="0.25">
      <c r="B445" s="102">
        <v>427</v>
      </c>
      <c r="C445" s="85">
        <f t="shared" ca="1" si="63"/>
        <v>-1.0606704859759128</v>
      </c>
      <c r="D445" s="86">
        <f t="shared" ca="1" si="63"/>
        <v>-0.82219195411203227</v>
      </c>
      <c r="E445" s="97">
        <f t="shared" ca="1" si="56"/>
        <v>-1.0606704859759128</v>
      </c>
      <c r="F445" s="88">
        <f t="shared" ca="1" si="57"/>
        <v>-1.2941558548751737</v>
      </c>
      <c r="G445" s="85">
        <f t="shared" ca="1" si="58"/>
        <v>-10.606704859759128</v>
      </c>
      <c r="H445" s="86">
        <f t="shared" ca="1" si="59"/>
        <v>-6.4707792743758681</v>
      </c>
      <c r="I445" s="100">
        <f t="shared" ca="1" si="60"/>
        <v>169.39329514024087</v>
      </c>
      <c r="J445" s="101">
        <f t="shared" ca="1" si="61"/>
        <v>73.529220725624128</v>
      </c>
    </row>
    <row r="446" spans="2:10" x14ac:dyDescent="0.25">
      <c r="B446" s="102">
        <v>428</v>
      </c>
      <c r="C446" s="85">
        <f t="shared" ca="1" si="63"/>
        <v>-0.51831135555460162</v>
      </c>
      <c r="D446" s="86">
        <f t="shared" ca="1" si="63"/>
        <v>1.1242880048483848</v>
      </c>
      <c r="E446" s="97">
        <f t="shared" ca="1" si="56"/>
        <v>-0.51831135555460162</v>
      </c>
      <c r="F446" s="88">
        <f t="shared" ca="1" si="57"/>
        <v>0.58844359054594686</v>
      </c>
      <c r="G446" s="85">
        <f t="shared" ca="1" si="58"/>
        <v>-5.1831135555460159</v>
      </c>
      <c r="H446" s="86">
        <f t="shared" ca="1" si="59"/>
        <v>2.9422179527297345</v>
      </c>
      <c r="I446" s="100">
        <f t="shared" ca="1" si="60"/>
        <v>174.81688644445398</v>
      </c>
      <c r="J446" s="101">
        <f t="shared" ca="1" si="61"/>
        <v>82.942217952729735</v>
      </c>
    </row>
    <row r="447" spans="2:10" x14ac:dyDescent="0.25">
      <c r="B447" s="102">
        <v>429</v>
      </c>
      <c r="C447" s="85">
        <f t="shared" ca="1" si="63"/>
        <v>0.77022717522749851</v>
      </c>
      <c r="D447" s="86">
        <f t="shared" ca="1" si="63"/>
        <v>1.7164926432394767</v>
      </c>
      <c r="E447" s="97">
        <f t="shared" ca="1" si="56"/>
        <v>0.77022717522749851</v>
      </c>
      <c r="F447" s="88">
        <f t="shared" ca="1" si="57"/>
        <v>1.8353304197280804</v>
      </c>
      <c r="G447" s="85">
        <f t="shared" ca="1" si="58"/>
        <v>7.7022717522749851</v>
      </c>
      <c r="H447" s="86">
        <f t="shared" ca="1" si="59"/>
        <v>9.1766520986404014</v>
      </c>
      <c r="I447" s="100">
        <f t="shared" ca="1" si="60"/>
        <v>187.70227175227498</v>
      </c>
      <c r="J447" s="101">
        <f t="shared" ca="1" si="61"/>
        <v>89.176652098640403</v>
      </c>
    </row>
    <row r="448" spans="2:10" x14ac:dyDescent="0.25">
      <c r="B448" s="102">
        <v>430</v>
      </c>
      <c r="C448" s="85">
        <f t="shared" ca="1" si="63"/>
        <v>1.9656332669529595</v>
      </c>
      <c r="D448" s="86">
        <f t="shared" ca="1" si="63"/>
        <v>1.1005866667670854</v>
      </c>
      <c r="E448" s="97">
        <f t="shared" ca="1" si="56"/>
        <v>1.9656332669529595</v>
      </c>
      <c r="F448" s="88">
        <f t="shared" ca="1" si="57"/>
        <v>2.0598492935854438</v>
      </c>
      <c r="G448" s="85">
        <f t="shared" ca="1" si="58"/>
        <v>19.656332669529593</v>
      </c>
      <c r="H448" s="86">
        <f t="shared" ca="1" si="59"/>
        <v>10.299246467927219</v>
      </c>
      <c r="I448" s="100">
        <f t="shared" ca="1" si="60"/>
        <v>199.6563326695296</v>
      </c>
      <c r="J448" s="101">
        <f t="shared" ca="1" si="61"/>
        <v>90.299246467927219</v>
      </c>
    </row>
    <row r="449" spans="2:10" x14ac:dyDescent="0.25">
      <c r="B449" s="102">
        <v>431</v>
      </c>
      <c r="C449" s="85">
        <f t="shared" ca="1" si="63"/>
        <v>0.49331114433379947</v>
      </c>
      <c r="D449" s="86">
        <f t="shared" ca="1" si="63"/>
        <v>1.1716124768772298</v>
      </c>
      <c r="E449" s="97">
        <f t="shared" ca="1" si="56"/>
        <v>0.49331114433379947</v>
      </c>
      <c r="F449" s="88">
        <f t="shared" ca="1" si="57"/>
        <v>1.2332766681020635</v>
      </c>
      <c r="G449" s="85">
        <f t="shared" ca="1" si="58"/>
        <v>4.933111443337995</v>
      </c>
      <c r="H449" s="86">
        <f t="shared" ca="1" si="59"/>
        <v>6.1663833405103174</v>
      </c>
      <c r="I449" s="100">
        <f t="shared" ca="1" si="60"/>
        <v>184.93311144333799</v>
      </c>
      <c r="J449" s="101">
        <f t="shared" ca="1" si="61"/>
        <v>86.166383340510322</v>
      </c>
    </row>
    <row r="450" spans="2:10" x14ac:dyDescent="0.25">
      <c r="B450" s="102">
        <v>432</v>
      </c>
      <c r="C450" s="85">
        <f t="shared" ca="1" si="63"/>
        <v>-0.68336174464933541</v>
      </c>
      <c r="D450" s="86">
        <f t="shared" ca="1" si="63"/>
        <v>0.76301735507965052</v>
      </c>
      <c r="E450" s="97">
        <f t="shared" ca="1" si="56"/>
        <v>-0.68336174464933541</v>
      </c>
      <c r="F450" s="88">
        <f t="shared" ca="1" si="57"/>
        <v>0.20039683727411922</v>
      </c>
      <c r="G450" s="85">
        <f t="shared" ca="1" si="58"/>
        <v>-6.8336174464933546</v>
      </c>
      <c r="H450" s="86">
        <f t="shared" ca="1" si="59"/>
        <v>1.0019841863705961</v>
      </c>
      <c r="I450" s="100">
        <f t="shared" ca="1" si="60"/>
        <v>173.16638255350665</v>
      </c>
      <c r="J450" s="101">
        <f t="shared" ca="1" si="61"/>
        <v>81.001984186370592</v>
      </c>
    </row>
    <row r="451" spans="2:10" x14ac:dyDescent="0.25">
      <c r="B451" s="102">
        <v>433</v>
      </c>
      <c r="C451" s="85">
        <f t="shared" ca="1" si="63"/>
        <v>-0.99917652785186251</v>
      </c>
      <c r="D451" s="86">
        <f t="shared" ca="1" si="63"/>
        <v>0.85129997181974948</v>
      </c>
      <c r="E451" s="97">
        <f t="shared" ca="1" si="56"/>
        <v>-0.99917652785186251</v>
      </c>
      <c r="F451" s="88">
        <f t="shared" ca="1" si="57"/>
        <v>8.1534060744682058E-2</v>
      </c>
      <c r="G451" s="85">
        <f t="shared" ca="1" si="58"/>
        <v>-9.9917652785186242</v>
      </c>
      <c r="H451" s="86">
        <f t="shared" ca="1" si="59"/>
        <v>0.40767030372341029</v>
      </c>
      <c r="I451" s="100">
        <f t="shared" ca="1" si="60"/>
        <v>170.00823472148139</v>
      </c>
      <c r="J451" s="101">
        <f t="shared" ca="1" si="61"/>
        <v>80.407670303723407</v>
      </c>
    </row>
    <row r="452" spans="2:10" x14ac:dyDescent="0.25">
      <c r="B452" s="102">
        <v>434</v>
      </c>
      <c r="C452" s="85">
        <f t="shared" ca="1" si="63"/>
        <v>0.91792013878442913</v>
      </c>
      <c r="D452" s="86">
        <f t="shared" ca="1" si="63"/>
        <v>-0.2682416348156958</v>
      </c>
      <c r="E452" s="97">
        <f t="shared" ca="1" si="56"/>
        <v>0.91792013878442913</v>
      </c>
      <c r="F452" s="88">
        <f t="shared" ca="1" si="57"/>
        <v>0.33615877541810085</v>
      </c>
      <c r="G452" s="85">
        <f t="shared" ca="1" si="58"/>
        <v>9.1792013878442908</v>
      </c>
      <c r="H452" s="86">
        <f t="shared" ca="1" si="59"/>
        <v>1.6807938770905042</v>
      </c>
      <c r="I452" s="100">
        <f t="shared" ca="1" si="60"/>
        <v>189.1792013878443</v>
      </c>
      <c r="J452" s="101">
        <f t="shared" ca="1" si="61"/>
        <v>81.680793877090508</v>
      </c>
    </row>
    <row r="453" spans="2:10" x14ac:dyDescent="0.25">
      <c r="B453" s="102">
        <v>435</v>
      </c>
      <c r="C453" s="85">
        <f t="shared" ca="1" si="63"/>
        <v>-0.93511835496578788</v>
      </c>
      <c r="D453" s="86">
        <f t="shared" ca="1" si="63"/>
        <v>-0.51180529672781649</v>
      </c>
      <c r="E453" s="97">
        <f t="shared" ca="1" si="56"/>
        <v>-0.93511835496578788</v>
      </c>
      <c r="F453" s="88">
        <f t="shared" ca="1" si="57"/>
        <v>-0.97051525036172592</v>
      </c>
      <c r="G453" s="85">
        <f t="shared" ca="1" si="58"/>
        <v>-9.351183549657879</v>
      </c>
      <c r="H453" s="86">
        <f t="shared" ca="1" si="59"/>
        <v>-4.8525762518086299</v>
      </c>
      <c r="I453" s="100">
        <f t="shared" ca="1" si="60"/>
        <v>170.64881645034211</v>
      </c>
      <c r="J453" s="101">
        <f t="shared" ca="1" si="61"/>
        <v>75.147423748191372</v>
      </c>
    </row>
    <row r="454" spans="2:10" x14ac:dyDescent="0.25">
      <c r="B454" s="102">
        <v>436</v>
      </c>
      <c r="C454" s="85">
        <f t="shared" ca="1" si="63"/>
        <v>1.3096833800047594</v>
      </c>
      <c r="D454" s="86">
        <f t="shared" ca="1" si="63"/>
        <v>-0.78592579199548218</v>
      </c>
      <c r="E454" s="97">
        <f t="shared" ca="1" si="56"/>
        <v>1.3096833800047594</v>
      </c>
      <c r="F454" s="88">
        <f t="shared" ca="1" si="57"/>
        <v>0.15706939440646983</v>
      </c>
      <c r="G454" s="85">
        <f t="shared" ca="1" si="58"/>
        <v>13.096833800047595</v>
      </c>
      <c r="H454" s="86">
        <f t="shared" ca="1" si="59"/>
        <v>0.78534697203234916</v>
      </c>
      <c r="I454" s="100">
        <f t="shared" ca="1" si="60"/>
        <v>193.09683380004759</v>
      </c>
      <c r="J454" s="101">
        <f t="shared" ca="1" si="61"/>
        <v>80.785346972032343</v>
      </c>
    </row>
    <row r="455" spans="2:10" x14ac:dyDescent="0.25">
      <c r="B455" s="102">
        <v>437</v>
      </c>
      <c r="C455" s="85">
        <f t="shared" ca="1" si="63"/>
        <v>-1.3814497759095692</v>
      </c>
      <c r="D455" s="86">
        <f t="shared" ca="1" si="63"/>
        <v>-1.1986761110502697</v>
      </c>
      <c r="E455" s="97">
        <f t="shared" ca="1" si="56"/>
        <v>-1.3814497759095692</v>
      </c>
      <c r="F455" s="88">
        <f t="shared" ca="1" si="57"/>
        <v>-1.7878107543859572</v>
      </c>
      <c r="G455" s="85">
        <f t="shared" ca="1" si="58"/>
        <v>-13.814497759095692</v>
      </c>
      <c r="H455" s="86">
        <f t="shared" ca="1" si="59"/>
        <v>-8.9390537719297853</v>
      </c>
      <c r="I455" s="100">
        <f t="shared" ca="1" si="60"/>
        <v>166.1855022409043</v>
      </c>
      <c r="J455" s="101">
        <f t="shared" ca="1" si="61"/>
        <v>71.060946228070208</v>
      </c>
    </row>
    <row r="456" spans="2:10" x14ac:dyDescent="0.25">
      <c r="B456" s="102">
        <v>438</v>
      </c>
      <c r="C456" s="85">
        <f t="shared" ca="1" si="63"/>
        <v>-0.24407795754972342</v>
      </c>
      <c r="D456" s="86">
        <f t="shared" ca="1" si="63"/>
        <v>1.1909426257244824</v>
      </c>
      <c r="E456" s="97">
        <f t="shared" ca="1" si="56"/>
        <v>-0.24407795754972342</v>
      </c>
      <c r="F456" s="88">
        <f t="shared" ca="1" si="57"/>
        <v>0.80630732604975197</v>
      </c>
      <c r="G456" s="85">
        <f t="shared" ca="1" si="58"/>
        <v>-2.4407795754972343</v>
      </c>
      <c r="H456" s="86">
        <f t="shared" ca="1" si="59"/>
        <v>4.0315366302487599</v>
      </c>
      <c r="I456" s="100">
        <f t="shared" ca="1" si="60"/>
        <v>177.55922042450277</v>
      </c>
      <c r="J456" s="101">
        <f t="shared" ca="1" si="61"/>
        <v>84.031536630248766</v>
      </c>
    </row>
    <row r="457" spans="2:10" x14ac:dyDescent="0.25">
      <c r="B457" s="102">
        <v>439</v>
      </c>
      <c r="C457" s="85">
        <f t="shared" ca="1" si="63"/>
        <v>-0.23207041655621111</v>
      </c>
      <c r="D457" s="86">
        <f t="shared" ca="1" si="63"/>
        <v>-0.99268103977543753</v>
      </c>
      <c r="E457" s="97">
        <f t="shared" ca="1" si="56"/>
        <v>-0.23207041655621111</v>
      </c>
      <c r="F457" s="88">
        <f t="shared" ca="1" si="57"/>
        <v>-0.93338708175407681</v>
      </c>
      <c r="G457" s="85">
        <f t="shared" ca="1" si="58"/>
        <v>-2.3207041655621112</v>
      </c>
      <c r="H457" s="86">
        <f t="shared" ca="1" si="59"/>
        <v>-4.6669354087703843</v>
      </c>
      <c r="I457" s="100">
        <f t="shared" ca="1" si="60"/>
        <v>177.67929583443788</v>
      </c>
      <c r="J457" s="101">
        <f t="shared" ca="1" si="61"/>
        <v>75.333064591229615</v>
      </c>
    </row>
    <row r="458" spans="2:10" x14ac:dyDescent="0.25">
      <c r="B458" s="102">
        <v>440</v>
      </c>
      <c r="C458" s="85">
        <f t="shared" ca="1" si="63"/>
        <v>0.62130429557997158</v>
      </c>
      <c r="D458" s="86">
        <f t="shared" ca="1" si="63"/>
        <v>2.0970381998390457</v>
      </c>
      <c r="E458" s="97">
        <f t="shared" ca="1" si="56"/>
        <v>0.62130429557997158</v>
      </c>
      <c r="F458" s="88">
        <f t="shared" ca="1" si="57"/>
        <v>2.0504131372192198</v>
      </c>
      <c r="G458" s="85">
        <f t="shared" ca="1" si="58"/>
        <v>6.2130429557997155</v>
      </c>
      <c r="H458" s="86">
        <f t="shared" ca="1" si="59"/>
        <v>10.252065686096099</v>
      </c>
      <c r="I458" s="100">
        <f t="shared" ca="1" si="60"/>
        <v>186.21304295579972</v>
      </c>
      <c r="J458" s="101">
        <f t="shared" ca="1" si="61"/>
        <v>90.252065686096103</v>
      </c>
    </row>
    <row r="459" spans="2:10" x14ac:dyDescent="0.25">
      <c r="B459" s="102">
        <v>441</v>
      </c>
      <c r="C459" s="85">
        <f t="shared" ref="C459:D478" ca="1" si="64">SQRT(-2*LN(RAND()))*COS(2*PI()*RAND())</f>
        <v>3.4798673794677389E-2</v>
      </c>
      <c r="D459" s="86">
        <f t="shared" ca="1" si="64"/>
        <v>-1.3891605560818043</v>
      </c>
      <c r="E459" s="97">
        <f t="shared" ca="1" si="56"/>
        <v>3.4798673794677389E-2</v>
      </c>
      <c r="F459" s="88">
        <f t="shared" ca="1" si="57"/>
        <v>-1.090449240588637</v>
      </c>
      <c r="G459" s="85">
        <f t="shared" ca="1" si="58"/>
        <v>0.34798673794677387</v>
      </c>
      <c r="H459" s="86">
        <f t="shared" ca="1" si="59"/>
        <v>-5.4522462029431846</v>
      </c>
      <c r="I459" s="100">
        <f t="shared" ca="1" si="60"/>
        <v>180.34798673794677</v>
      </c>
      <c r="J459" s="101">
        <f t="shared" ca="1" si="61"/>
        <v>74.547753797056814</v>
      </c>
    </row>
    <row r="460" spans="2:10" x14ac:dyDescent="0.25">
      <c r="B460" s="102">
        <v>442</v>
      </c>
      <c r="C460" s="85">
        <f t="shared" ca="1" si="64"/>
        <v>2.2401963386532118</v>
      </c>
      <c r="D460" s="86">
        <f t="shared" ca="1" si="64"/>
        <v>0.27035470765099956</v>
      </c>
      <c r="E460" s="97">
        <f t="shared" ca="1" si="56"/>
        <v>2.2401963386532118</v>
      </c>
      <c r="F460" s="88">
        <f t="shared" ca="1" si="57"/>
        <v>1.5604015693127267</v>
      </c>
      <c r="G460" s="85">
        <f t="shared" ca="1" si="58"/>
        <v>22.401963386532117</v>
      </c>
      <c r="H460" s="86">
        <f t="shared" ca="1" si="59"/>
        <v>7.8020078465636331</v>
      </c>
      <c r="I460" s="100">
        <f t="shared" ca="1" si="60"/>
        <v>202.40196338653212</v>
      </c>
      <c r="J460" s="101">
        <f t="shared" ca="1" si="61"/>
        <v>87.80200784656364</v>
      </c>
    </row>
    <row r="461" spans="2:10" x14ac:dyDescent="0.25">
      <c r="B461" s="102">
        <v>443</v>
      </c>
      <c r="C461" s="85">
        <f t="shared" ca="1" si="64"/>
        <v>1.3748869496279539</v>
      </c>
      <c r="D461" s="86">
        <f t="shared" ca="1" si="64"/>
        <v>-1.1655991392666301</v>
      </c>
      <c r="E461" s="97">
        <f t="shared" ca="1" si="56"/>
        <v>1.3748869496279539</v>
      </c>
      <c r="F461" s="88">
        <f t="shared" ca="1" si="57"/>
        <v>-0.10754714163653178</v>
      </c>
      <c r="G461" s="85">
        <f t="shared" ca="1" si="58"/>
        <v>13.748869496279539</v>
      </c>
      <c r="H461" s="86">
        <f t="shared" ca="1" si="59"/>
        <v>-0.53773570818265892</v>
      </c>
      <c r="I461" s="100">
        <f t="shared" ca="1" si="60"/>
        <v>193.74886949627955</v>
      </c>
      <c r="J461" s="101">
        <f t="shared" ca="1" si="61"/>
        <v>79.462264291817334</v>
      </c>
    </row>
    <row r="462" spans="2:10" x14ac:dyDescent="0.25">
      <c r="B462" s="102">
        <v>444</v>
      </c>
      <c r="C462" s="85">
        <f t="shared" ca="1" si="64"/>
        <v>2.1936416596528701</v>
      </c>
      <c r="D462" s="86">
        <f t="shared" ca="1" si="64"/>
        <v>-0.40086627278451875</v>
      </c>
      <c r="E462" s="97">
        <f t="shared" ca="1" si="56"/>
        <v>2.1936416596528701</v>
      </c>
      <c r="F462" s="88">
        <f t="shared" ca="1" si="57"/>
        <v>0.9954919775641069</v>
      </c>
      <c r="G462" s="85">
        <f t="shared" ca="1" si="58"/>
        <v>21.936416596528701</v>
      </c>
      <c r="H462" s="86">
        <f t="shared" ca="1" si="59"/>
        <v>4.9774598878205349</v>
      </c>
      <c r="I462" s="100">
        <f t="shared" ca="1" si="60"/>
        <v>201.93641659652872</v>
      </c>
      <c r="J462" s="101">
        <f t="shared" ca="1" si="61"/>
        <v>84.97745988782053</v>
      </c>
    </row>
    <row r="463" spans="2:10" x14ac:dyDescent="0.25">
      <c r="B463" s="102">
        <v>445</v>
      </c>
      <c r="C463" s="85">
        <f t="shared" ca="1" si="64"/>
        <v>0.79030191892594059</v>
      </c>
      <c r="D463" s="86">
        <f t="shared" ca="1" si="64"/>
        <v>-0.13041251462400485</v>
      </c>
      <c r="E463" s="97">
        <f t="shared" ca="1" si="56"/>
        <v>0.79030191892594059</v>
      </c>
      <c r="F463" s="88">
        <f t="shared" ca="1" si="57"/>
        <v>0.36985113965636041</v>
      </c>
      <c r="G463" s="85">
        <f t="shared" ca="1" si="58"/>
        <v>7.9030191892594059</v>
      </c>
      <c r="H463" s="86">
        <f t="shared" ca="1" si="59"/>
        <v>1.849255698281802</v>
      </c>
      <c r="I463" s="100">
        <f t="shared" ca="1" si="60"/>
        <v>187.9030191892594</v>
      </c>
      <c r="J463" s="101">
        <f t="shared" ca="1" si="61"/>
        <v>81.849255698281809</v>
      </c>
    </row>
    <row r="464" spans="2:10" x14ac:dyDescent="0.25">
      <c r="B464" s="102">
        <v>446</v>
      </c>
      <c r="C464" s="85">
        <f t="shared" ca="1" si="64"/>
        <v>-1.5966935903042472</v>
      </c>
      <c r="D464" s="86">
        <f t="shared" ca="1" si="64"/>
        <v>0.63941735338500272</v>
      </c>
      <c r="E464" s="97">
        <f t="shared" ca="1" si="56"/>
        <v>-1.5966935903042472</v>
      </c>
      <c r="F464" s="88">
        <f t="shared" ca="1" si="57"/>
        <v>-0.44648227147454611</v>
      </c>
      <c r="G464" s="85">
        <f t="shared" ca="1" si="58"/>
        <v>-15.966935903042472</v>
      </c>
      <c r="H464" s="86">
        <f t="shared" ca="1" si="59"/>
        <v>-2.2324113573727304</v>
      </c>
      <c r="I464" s="100">
        <f t="shared" ca="1" si="60"/>
        <v>164.03306409695753</v>
      </c>
      <c r="J464" s="101">
        <f t="shared" ca="1" si="61"/>
        <v>77.767588642627274</v>
      </c>
    </row>
    <row r="465" spans="2:10" x14ac:dyDescent="0.25">
      <c r="B465" s="102">
        <v>447</v>
      </c>
      <c r="C465" s="85">
        <f t="shared" ca="1" si="64"/>
        <v>8.1812740813196547E-3</v>
      </c>
      <c r="D465" s="86">
        <f t="shared" ca="1" si="64"/>
        <v>-0.59736827046178143</v>
      </c>
      <c r="E465" s="97">
        <f t="shared" ca="1" si="56"/>
        <v>8.1812740813196547E-3</v>
      </c>
      <c r="F465" s="88">
        <f t="shared" ca="1" si="57"/>
        <v>-0.47298585192063336</v>
      </c>
      <c r="G465" s="85">
        <f t="shared" ca="1" si="58"/>
        <v>8.1812740813196547E-2</v>
      </c>
      <c r="H465" s="86">
        <f t="shared" ca="1" si="59"/>
        <v>-2.3649292596031666</v>
      </c>
      <c r="I465" s="100">
        <f t="shared" ca="1" si="60"/>
        <v>180.08181274081321</v>
      </c>
      <c r="J465" s="101">
        <f t="shared" ca="1" si="61"/>
        <v>77.635070740396827</v>
      </c>
    </row>
    <row r="466" spans="2:10" x14ac:dyDescent="0.25">
      <c r="B466" s="102">
        <v>448</v>
      </c>
      <c r="C466" s="85">
        <f t="shared" ca="1" si="64"/>
        <v>-0.73485921691083433</v>
      </c>
      <c r="D466" s="86">
        <f t="shared" ca="1" si="64"/>
        <v>0.64974711152871956</v>
      </c>
      <c r="E466" s="97">
        <f t="shared" ca="1" si="56"/>
        <v>-0.73485921691083433</v>
      </c>
      <c r="F466" s="88">
        <f t="shared" ca="1" si="57"/>
        <v>7.8882159076475056E-2</v>
      </c>
      <c r="G466" s="85">
        <f t="shared" ca="1" si="58"/>
        <v>-7.3485921691083433</v>
      </c>
      <c r="H466" s="86">
        <f t="shared" ca="1" si="59"/>
        <v>0.39441079538237528</v>
      </c>
      <c r="I466" s="100">
        <f t="shared" ca="1" si="60"/>
        <v>172.65140783089166</v>
      </c>
      <c r="J466" s="101">
        <f t="shared" ca="1" si="61"/>
        <v>80.39441079538237</v>
      </c>
    </row>
    <row r="467" spans="2:10" x14ac:dyDescent="0.25">
      <c r="B467" s="102">
        <v>449</v>
      </c>
      <c r="C467" s="85">
        <f t="shared" ca="1" si="64"/>
        <v>0.85373782168292567</v>
      </c>
      <c r="D467" s="86">
        <f t="shared" ca="1" si="64"/>
        <v>-0.45270374217918508</v>
      </c>
      <c r="E467" s="97">
        <f t="shared" ref="E467:E530" ca="1" si="65">C467</f>
        <v>0.85373782168292567</v>
      </c>
      <c r="F467" s="88">
        <f t="shared" ref="F467:F530" ca="1" si="66">C467*$H$7+D467*SQRT(1-$H$7^2)</f>
        <v>0.15007969926640724</v>
      </c>
      <c r="G467" s="85">
        <f t="shared" ref="G467:G530" ca="1" si="67">E467*$H$5</f>
        <v>8.5373782168292571</v>
      </c>
      <c r="H467" s="86">
        <f t="shared" ref="H467:H530" ca="1" si="68">F467*$I$5</f>
        <v>0.75039849633203626</v>
      </c>
      <c r="I467" s="100">
        <f t="shared" ref="I467:I530" ca="1" si="69">G467+$H$4</f>
        <v>188.53737821682927</v>
      </c>
      <c r="J467" s="101">
        <f t="shared" ref="J467:J530" ca="1" si="70">H467+$I$4</f>
        <v>80.750398496332039</v>
      </c>
    </row>
    <row r="468" spans="2:10" x14ac:dyDescent="0.25">
      <c r="B468" s="102">
        <v>450</v>
      </c>
      <c r="C468" s="85">
        <f t="shared" ca="1" si="64"/>
        <v>0.49400483799743633</v>
      </c>
      <c r="D468" s="86">
        <f t="shared" ca="1" si="64"/>
        <v>1.5958784786202072</v>
      </c>
      <c r="E468" s="97">
        <f t="shared" ca="1" si="65"/>
        <v>0.49400483799743633</v>
      </c>
      <c r="F468" s="88">
        <f t="shared" ca="1" si="66"/>
        <v>1.5731056856946277</v>
      </c>
      <c r="G468" s="85">
        <f t="shared" ca="1" si="67"/>
        <v>4.9400483799743631</v>
      </c>
      <c r="H468" s="86">
        <f t="shared" ca="1" si="68"/>
        <v>7.865528428473139</v>
      </c>
      <c r="I468" s="100">
        <f t="shared" ca="1" si="69"/>
        <v>184.94004837997437</v>
      </c>
      <c r="J468" s="101">
        <f t="shared" ca="1" si="70"/>
        <v>87.865528428473141</v>
      </c>
    </row>
    <row r="469" spans="2:10" x14ac:dyDescent="0.25">
      <c r="B469" s="102">
        <v>451</v>
      </c>
      <c r="C469" s="85">
        <f t="shared" ca="1" si="64"/>
        <v>0.77967404951920305</v>
      </c>
      <c r="D469" s="86">
        <f t="shared" ca="1" si="64"/>
        <v>-0.42127202725683932</v>
      </c>
      <c r="E469" s="97">
        <f t="shared" ca="1" si="65"/>
        <v>0.77967404951920305</v>
      </c>
      <c r="F469" s="88">
        <f t="shared" ca="1" si="66"/>
        <v>0.13078680790605035</v>
      </c>
      <c r="G469" s="85">
        <f t="shared" ca="1" si="67"/>
        <v>7.7967404951920303</v>
      </c>
      <c r="H469" s="86">
        <f t="shared" ca="1" si="68"/>
        <v>0.65393403953025175</v>
      </c>
      <c r="I469" s="100">
        <f t="shared" ca="1" si="69"/>
        <v>187.79674049519204</v>
      </c>
      <c r="J469" s="101">
        <f t="shared" ca="1" si="70"/>
        <v>80.653934039530256</v>
      </c>
    </row>
    <row r="470" spans="2:10" x14ac:dyDescent="0.25">
      <c r="B470" s="102">
        <v>452</v>
      </c>
      <c r="C470" s="85">
        <f t="shared" ca="1" si="64"/>
        <v>1.8817502144568965</v>
      </c>
      <c r="D470" s="86">
        <f t="shared" ca="1" si="64"/>
        <v>-1.0005862398962582</v>
      </c>
      <c r="E470" s="97">
        <f t="shared" ca="1" si="65"/>
        <v>1.8817502144568965</v>
      </c>
      <c r="F470" s="88">
        <f t="shared" ca="1" si="66"/>
        <v>0.3285811367571313</v>
      </c>
      <c r="G470" s="85">
        <f t="shared" ca="1" si="67"/>
        <v>18.817502144568966</v>
      </c>
      <c r="H470" s="86">
        <f t="shared" ca="1" si="68"/>
        <v>1.6429056837856564</v>
      </c>
      <c r="I470" s="100">
        <f t="shared" ca="1" si="69"/>
        <v>198.81750214456898</v>
      </c>
      <c r="J470" s="101">
        <f t="shared" ca="1" si="70"/>
        <v>81.642905683785656</v>
      </c>
    </row>
    <row r="471" spans="2:10" x14ac:dyDescent="0.25">
      <c r="B471" s="102">
        <v>453</v>
      </c>
      <c r="C471" s="85">
        <f t="shared" ca="1" si="64"/>
        <v>-0.36860431915757813</v>
      </c>
      <c r="D471" s="86">
        <f t="shared" ca="1" si="64"/>
        <v>0.5123018909783098</v>
      </c>
      <c r="E471" s="97">
        <f t="shared" ca="1" si="65"/>
        <v>-0.36860431915757813</v>
      </c>
      <c r="F471" s="88">
        <f t="shared" ca="1" si="66"/>
        <v>0.18867892128810099</v>
      </c>
      <c r="G471" s="85">
        <f t="shared" ca="1" si="67"/>
        <v>-3.6860431915757812</v>
      </c>
      <c r="H471" s="86">
        <f t="shared" ca="1" si="68"/>
        <v>0.94339460644050499</v>
      </c>
      <c r="I471" s="100">
        <f t="shared" ca="1" si="69"/>
        <v>176.31395680842422</v>
      </c>
      <c r="J471" s="101">
        <f t="shared" ca="1" si="70"/>
        <v>80.943394606440506</v>
      </c>
    </row>
    <row r="472" spans="2:10" x14ac:dyDescent="0.25">
      <c r="B472" s="102">
        <v>454</v>
      </c>
      <c r="C472" s="85">
        <f t="shared" ca="1" si="64"/>
        <v>-0.74169187809886417</v>
      </c>
      <c r="D472" s="86">
        <f t="shared" ca="1" si="64"/>
        <v>1.8960395321951378</v>
      </c>
      <c r="E472" s="97">
        <f t="shared" ca="1" si="65"/>
        <v>-0.74169187809886417</v>
      </c>
      <c r="F472" s="88">
        <f t="shared" ca="1" si="66"/>
        <v>1.0718164988967918</v>
      </c>
      <c r="G472" s="85">
        <f t="shared" ca="1" si="67"/>
        <v>-7.4169187809886417</v>
      </c>
      <c r="H472" s="86">
        <f t="shared" ca="1" si="68"/>
        <v>5.3590824944839586</v>
      </c>
      <c r="I472" s="100">
        <f t="shared" ca="1" si="69"/>
        <v>172.58308121901135</v>
      </c>
      <c r="J472" s="101">
        <f t="shared" ca="1" si="70"/>
        <v>85.359082494483957</v>
      </c>
    </row>
    <row r="473" spans="2:10" x14ac:dyDescent="0.25">
      <c r="B473" s="102">
        <v>455</v>
      </c>
      <c r="C473" s="85">
        <f t="shared" ca="1" si="64"/>
        <v>0.57850163183517767</v>
      </c>
      <c r="D473" s="86">
        <f t="shared" ca="1" si="64"/>
        <v>0.45155728820989788</v>
      </c>
      <c r="E473" s="97">
        <f t="shared" ca="1" si="65"/>
        <v>0.57850163183517767</v>
      </c>
      <c r="F473" s="88">
        <f t="shared" ca="1" si="66"/>
        <v>0.70834680966902486</v>
      </c>
      <c r="G473" s="85">
        <f t="shared" ca="1" si="67"/>
        <v>5.7850163183517767</v>
      </c>
      <c r="H473" s="86">
        <f t="shared" ca="1" si="68"/>
        <v>3.5417340483451243</v>
      </c>
      <c r="I473" s="100">
        <f t="shared" ca="1" si="69"/>
        <v>185.78501631835178</v>
      </c>
      <c r="J473" s="101">
        <f t="shared" ca="1" si="70"/>
        <v>83.54173404834512</v>
      </c>
    </row>
    <row r="474" spans="2:10" x14ac:dyDescent="0.25">
      <c r="B474" s="102">
        <v>456</v>
      </c>
      <c r="C474" s="85">
        <f t="shared" ca="1" si="64"/>
        <v>-0.16024527391125098</v>
      </c>
      <c r="D474" s="86">
        <f t="shared" ca="1" si="64"/>
        <v>6.4073494009708215E-2</v>
      </c>
      <c r="E474" s="97">
        <f t="shared" ca="1" si="65"/>
        <v>-0.16024527391125098</v>
      </c>
      <c r="F474" s="88">
        <f t="shared" ca="1" si="66"/>
        <v>-4.4888369138984016E-2</v>
      </c>
      <c r="G474" s="85">
        <f t="shared" ca="1" si="67"/>
        <v>-1.6024527391125098</v>
      </c>
      <c r="H474" s="86">
        <f t="shared" ca="1" si="68"/>
        <v>-0.22444184569492009</v>
      </c>
      <c r="I474" s="100">
        <f t="shared" ca="1" si="69"/>
        <v>178.39754726088748</v>
      </c>
      <c r="J474" s="101">
        <f t="shared" ca="1" si="70"/>
        <v>79.775558154305074</v>
      </c>
    </row>
    <row r="475" spans="2:10" x14ac:dyDescent="0.25">
      <c r="B475" s="102">
        <v>457</v>
      </c>
      <c r="C475" s="85">
        <f t="shared" ca="1" si="64"/>
        <v>-0.7608942762149622</v>
      </c>
      <c r="D475" s="86">
        <f t="shared" ca="1" si="64"/>
        <v>0.66118777225606851</v>
      </c>
      <c r="E475" s="97">
        <f t="shared" ca="1" si="65"/>
        <v>-0.7608942762149622</v>
      </c>
      <c r="F475" s="88">
        <f t="shared" ca="1" si="66"/>
        <v>7.2413652075877577E-2</v>
      </c>
      <c r="G475" s="85">
        <f t="shared" ca="1" si="67"/>
        <v>-7.6089427621496224</v>
      </c>
      <c r="H475" s="86">
        <f t="shared" ca="1" si="68"/>
        <v>0.36206826037938789</v>
      </c>
      <c r="I475" s="100">
        <f t="shared" ca="1" si="69"/>
        <v>172.39105723785039</v>
      </c>
      <c r="J475" s="101">
        <f t="shared" ca="1" si="70"/>
        <v>80.362068260379388</v>
      </c>
    </row>
    <row r="476" spans="2:10" x14ac:dyDescent="0.25">
      <c r="B476" s="102">
        <v>458</v>
      </c>
      <c r="C476" s="85">
        <f t="shared" ca="1" si="64"/>
        <v>-0.64744847752335755</v>
      </c>
      <c r="D476" s="86">
        <f t="shared" ca="1" si="64"/>
        <v>-0.2460569496868088</v>
      </c>
      <c r="E476" s="97">
        <f t="shared" ca="1" si="65"/>
        <v>-0.64744847752335755</v>
      </c>
      <c r="F476" s="88">
        <f t="shared" ca="1" si="66"/>
        <v>-0.58531464626346152</v>
      </c>
      <c r="G476" s="85">
        <f t="shared" ca="1" si="67"/>
        <v>-6.4744847752335755</v>
      </c>
      <c r="H476" s="86">
        <f t="shared" ca="1" si="68"/>
        <v>-2.9265732313173078</v>
      </c>
      <c r="I476" s="100">
        <f t="shared" ca="1" si="69"/>
        <v>173.52551522476642</v>
      </c>
      <c r="J476" s="101">
        <f t="shared" ca="1" si="70"/>
        <v>77.073426768682694</v>
      </c>
    </row>
    <row r="477" spans="2:10" x14ac:dyDescent="0.25">
      <c r="B477" s="102">
        <v>459</v>
      </c>
      <c r="C477" s="85">
        <f t="shared" ca="1" si="64"/>
        <v>0.39578518851017469</v>
      </c>
      <c r="D477" s="86">
        <f t="shared" ca="1" si="64"/>
        <v>-1.6738844264607464</v>
      </c>
      <c r="E477" s="97">
        <f t="shared" ca="1" si="65"/>
        <v>0.39578518851017469</v>
      </c>
      <c r="F477" s="88">
        <f t="shared" ca="1" si="66"/>
        <v>-1.1016364280624926</v>
      </c>
      <c r="G477" s="85">
        <f t="shared" ca="1" si="67"/>
        <v>3.9578518851017468</v>
      </c>
      <c r="H477" s="86">
        <f t="shared" ca="1" si="68"/>
        <v>-5.5081821403124636</v>
      </c>
      <c r="I477" s="100">
        <f t="shared" ca="1" si="69"/>
        <v>183.95785188510175</v>
      </c>
      <c r="J477" s="101">
        <f t="shared" ca="1" si="70"/>
        <v>74.491817859687529</v>
      </c>
    </row>
    <row r="478" spans="2:10" x14ac:dyDescent="0.25">
      <c r="B478" s="102">
        <v>460</v>
      </c>
      <c r="C478" s="85">
        <f t="shared" ca="1" si="64"/>
        <v>-2.9682095651850968</v>
      </c>
      <c r="D478" s="86">
        <f t="shared" ca="1" si="64"/>
        <v>2.7183150527673106E-2</v>
      </c>
      <c r="E478" s="97">
        <f t="shared" ca="1" si="65"/>
        <v>-2.9682095651850968</v>
      </c>
      <c r="F478" s="88">
        <f t="shared" ca="1" si="66"/>
        <v>-1.7591792186889195</v>
      </c>
      <c r="G478" s="85">
        <f t="shared" ca="1" si="67"/>
        <v>-29.682095651850968</v>
      </c>
      <c r="H478" s="86">
        <f t="shared" ca="1" si="68"/>
        <v>-8.7958960934445969</v>
      </c>
      <c r="I478" s="100">
        <f t="shared" ca="1" si="69"/>
        <v>150.31790434814903</v>
      </c>
      <c r="J478" s="101">
        <f t="shared" ca="1" si="70"/>
        <v>71.204103906555403</v>
      </c>
    </row>
    <row r="479" spans="2:10" x14ac:dyDescent="0.25">
      <c r="B479" s="102">
        <v>461</v>
      </c>
      <c r="C479" s="85">
        <f t="shared" ref="C479:D498" ca="1" si="71">SQRT(-2*LN(RAND()))*COS(2*PI()*RAND())</f>
        <v>0.20443942735244455</v>
      </c>
      <c r="D479" s="86">
        <f t="shared" ca="1" si="71"/>
        <v>-0.80031185473312783</v>
      </c>
      <c r="E479" s="97">
        <f t="shared" ca="1" si="65"/>
        <v>0.20443942735244455</v>
      </c>
      <c r="F479" s="88">
        <f t="shared" ca="1" si="66"/>
        <v>-0.51758582737503556</v>
      </c>
      <c r="G479" s="85">
        <f t="shared" ca="1" si="67"/>
        <v>2.0443942735244454</v>
      </c>
      <c r="H479" s="86">
        <f t="shared" ca="1" si="68"/>
        <v>-2.5879291368751778</v>
      </c>
      <c r="I479" s="100">
        <f t="shared" ca="1" si="69"/>
        <v>182.04439427352443</v>
      </c>
      <c r="J479" s="101">
        <f t="shared" ca="1" si="70"/>
        <v>77.412070863124825</v>
      </c>
    </row>
    <row r="480" spans="2:10" x14ac:dyDescent="0.25">
      <c r="B480" s="102">
        <v>462</v>
      </c>
      <c r="C480" s="85">
        <f t="shared" ca="1" si="71"/>
        <v>-0.18246987920806498</v>
      </c>
      <c r="D480" s="86">
        <f t="shared" ca="1" si="71"/>
        <v>0.11349822055055087</v>
      </c>
      <c r="E480" s="97">
        <f t="shared" ca="1" si="65"/>
        <v>-0.18246987920806498</v>
      </c>
      <c r="F480" s="88">
        <f t="shared" ca="1" si="66"/>
        <v>-1.8683351084398281E-2</v>
      </c>
      <c r="G480" s="85">
        <f t="shared" ca="1" si="67"/>
        <v>-1.8246987920806499</v>
      </c>
      <c r="H480" s="86">
        <f t="shared" ca="1" si="68"/>
        <v>-9.3416755421991404E-2</v>
      </c>
      <c r="I480" s="100">
        <f t="shared" ca="1" si="69"/>
        <v>178.17530120791935</v>
      </c>
      <c r="J480" s="101">
        <f t="shared" ca="1" si="70"/>
        <v>79.906583244578002</v>
      </c>
    </row>
    <row r="481" spans="2:10" x14ac:dyDescent="0.25">
      <c r="B481" s="102">
        <v>463</v>
      </c>
      <c r="C481" s="85">
        <f t="shared" ca="1" si="71"/>
        <v>0.50458617381221937</v>
      </c>
      <c r="D481" s="86">
        <f t="shared" ca="1" si="71"/>
        <v>-9.3441684387292404E-2</v>
      </c>
      <c r="E481" s="97">
        <f t="shared" ca="1" si="65"/>
        <v>0.50458617381221937</v>
      </c>
      <c r="F481" s="88">
        <f t="shared" ca="1" si="66"/>
        <v>0.22799835677749769</v>
      </c>
      <c r="G481" s="85">
        <f t="shared" ca="1" si="67"/>
        <v>5.045861738122194</v>
      </c>
      <c r="H481" s="86">
        <f t="shared" ca="1" si="68"/>
        <v>1.1399917838874885</v>
      </c>
      <c r="I481" s="100">
        <f t="shared" ca="1" si="69"/>
        <v>185.0458617381222</v>
      </c>
      <c r="J481" s="101">
        <f t="shared" ca="1" si="70"/>
        <v>81.139991783887496</v>
      </c>
    </row>
    <row r="482" spans="2:10" x14ac:dyDescent="0.25">
      <c r="B482" s="102">
        <v>464</v>
      </c>
      <c r="C482" s="85">
        <f t="shared" ca="1" si="71"/>
        <v>-0.36663898832251079</v>
      </c>
      <c r="D482" s="86">
        <f t="shared" ca="1" si="71"/>
        <v>-1.8804307338931554</v>
      </c>
      <c r="E482" s="97">
        <f t="shared" ca="1" si="65"/>
        <v>-0.36663898832251079</v>
      </c>
      <c r="F482" s="88">
        <f t="shared" ca="1" si="66"/>
        <v>-1.7243279801080309</v>
      </c>
      <c r="G482" s="85">
        <f t="shared" ca="1" si="67"/>
        <v>-3.6663898832251078</v>
      </c>
      <c r="H482" s="86">
        <f t="shared" ca="1" si="68"/>
        <v>-8.6216399005401545</v>
      </c>
      <c r="I482" s="100">
        <f t="shared" ca="1" si="69"/>
        <v>176.33361011677488</v>
      </c>
      <c r="J482" s="101">
        <f t="shared" ca="1" si="70"/>
        <v>71.37836009945984</v>
      </c>
    </row>
    <row r="483" spans="2:10" x14ac:dyDescent="0.25">
      <c r="B483" s="102">
        <v>465</v>
      </c>
      <c r="C483" s="85">
        <f t="shared" ca="1" si="71"/>
        <v>1.8498738021358683</v>
      </c>
      <c r="D483" s="86">
        <f t="shared" ca="1" si="71"/>
        <v>0.78156712443702292</v>
      </c>
      <c r="E483" s="97">
        <f t="shared" ca="1" si="65"/>
        <v>1.8498738021358683</v>
      </c>
      <c r="F483" s="88">
        <f t="shared" ca="1" si="66"/>
        <v>1.7351779808311392</v>
      </c>
      <c r="G483" s="85">
        <f t="shared" ca="1" si="67"/>
        <v>18.498738021358683</v>
      </c>
      <c r="H483" s="86">
        <f t="shared" ca="1" si="68"/>
        <v>8.6758899041556958</v>
      </c>
      <c r="I483" s="100">
        <f t="shared" ca="1" si="69"/>
        <v>198.49873802135869</v>
      </c>
      <c r="J483" s="101">
        <f t="shared" ca="1" si="70"/>
        <v>88.675889904155696</v>
      </c>
    </row>
    <row r="484" spans="2:10" x14ac:dyDescent="0.25">
      <c r="B484" s="102">
        <v>466</v>
      </c>
      <c r="C484" s="85">
        <f t="shared" ca="1" si="71"/>
        <v>-0.51099108961952</v>
      </c>
      <c r="D484" s="86">
        <f t="shared" ca="1" si="71"/>
        <v>2.7143189832869601E-2</v>
      </c>
      <c r="E484" s="97">
        <f t="shared" ca="1" si="65"/>
        <v>-0.51099108961952</v>
      </c>
      <c r="F484" s="88">
        <f t="shared" ca="1" si="66"/>
        <v>-0.28488010190541629</v>
      </c>
      <c r="G484" s="85">
        <f t="shared" ca="1" si="67"/>
        <v>-5.1099108961952</v>
      </c>
      <c r="H484" s="86">
        <f t="shared" ca="1" si="68"/>
        <v>-1.4244005095270815</v>
      </c>
      <c r="I484" s="100">
        <f t="shared" ca="1" si="69"/>
        <v>174.8900891038048</v>
      </c>
      <c r="J484" s="101">
        <f t="shared" ca="1" si="70"/>
        <v>78.575599490472925</v>
      </c>
    </row>
    <row r="485" spans="2:10" x14ac:dyDescent="0.25">
      <c r="B485" s="102">
        <v>467</v>
      </c>
      <c r="C485" s="85">
        <f t="shared" ca="1" si="71"/>
        <v>-6.3663348478663701E-2</v>
      </c>
      <c r="D485" s="86">
        <f t="shared" ca="1" si="71"/>
        <v>1.8367400558563201</v>
      </c>
      <c r="E485" s="97">
        <f t="shared" ca="1" si="65"/>
        <v>-6.3663348478663701E-2</v>
      </c>
      <c r="F485" s="88">
        <f t="shared" ca="1" si="66"/>
        <v>1.4311940355978578</v>
      </c>
      <c r="G485" s="85">
        <f t="shared" ca="1" si="67"/>
        <v>-0.63663348478663706</v>
      </c>
      <c r="H485" s="86">
        <f t="shared" ca="1" si="68"/>
        <v>7.155970177989289</v>
      </c>
      <c r="I485" s="100">
        <f t="shared" ca="1" si="69"/>
        <v>179.36336651521336</v>
      </c>
      <c r="J485" s="101">
        <f t="shared" ca="1" si="70"/>
        <v>87.155970177989289</v>
      </c>
    </row>
    <row r="486" spans="2:10" x14ac:dyDescent="0.25">
      <c r="B486" s="102">
        <v>468</v>
      </c>
      <c r="C486" s="85">
        <f t="shared" ca="1" si="71"/>
        <v>0.87441317266606333</v>
      </c>
      <c r="D486" s="86">
        <f t="shared" ca="1" si="71"/>
        <v>-0.85396095802062366</v>
      </c>
      <c r="E486" s="97">
        <f t="shared" ca="1" si="65"/>
        <v>0.87441317266606333</v>
      </c>
      <c r="F486" s="88">
        <f t="shared" ca="1" si="66"/>
        <v>-0.15852086281686095</v>
      </c>
      <c r="G486" s="85">
        <f t="shared" ca="1" si="67"/>
        <v>8.7441317266606333</v>
      </c>
      <c r="H486" s="86">
        <f t="shared" ca="1" si="68"/>
        <v>-0.79260431408430476</v>
      </c>
      <c r="I486" s="100">
        <f t="shared" ca="1" si="69"/>
        <v>188.74413172666064</v>
      </c>
      <c r="J486" s="101">
        <f t="shared" ca="1" si="70"/>
        <v>79.207395685915699</v>
      </c>
    </row>
    <row r="487" spans="2:10" x14ac:dyDescent="0.25">
      <c r="B487" s="102">
        <v>469</v>
      </c>
      <c r="C487" s="85">
        <f t="shared" ca="1" si="71"/>
        <v>1.1985651550533858</v>
      </c>
      <c r="D487" s="86">
        <f t="shared" ca="1" si="71"/>
        <v>1.0107677495042178</v>
      </c>
      <c r="E487" s="97">
        <f t="shared" ca="1" si="65"/>
        <v>1.1985651550533858</v>
      </c>
      <c r="F487" s="88">
        <f t="shared" ca="1" si="66"/>
        <v>1.5277532926354058</v>
      </c>
      <c r="G487" s="85">
        <f t="shared" ca="1" si="67"/>
        <v>11.985651550533857</v>
      </c>
      <c r="H487" s="86">
        <f t="shared" ca="1" si="68"/>
        <v>7.6387664631770296</v>
      </c>
      <c r="I487" s="100">
        <f t="shared" ca="1" si="69"/>
        <v>191.98565155053385</v>
      </c>
      <c r="J487" s="101">
        <f t="shared" ca="1" si="70"/>
        <v>87.638766463177035</v>
      </c>
    </row>
    <row r="488" spans="2:10" x14ac:dyDescent="0.25">
      <c r="B488" s="102">
        <v>470</v>
      </c>
      <c r="C488" s="85">
        <f t="shared" ca="1" si="71"/>
        <v>-1.2218192909161845</v>
      </c>
      <c r="D488" s="86">
        <f t="shared" ca="1" si="71"/>
        <v>1.5262773052169714</v>
      </c>
      <c r="E488" s="97">
        <f t="shared" ca="1" si="65"/>
        <v>-1.2218192909161845</v>
      </c>
      <c r="F488" s="88">
        <f t="shared" ca="1" si="66"/>
        <v>0.48793026962386654</v>
      </c>
      <c r="G488" s="85">
        <f t="shared" ca="1" si="67"/>
        <v>-12.218192909161845</v>
      </c>
      <c r="H488" s="86">
        <f t="shared" ca="1" si="68"/>
        <v>2.4396513481193329</v>
      </c>
      <c r="I488" s="100">
        <f t="shared" ca="1" si="69"/>
        <v>167.78180709083816</v>
      </c>
      <c r="J488" s="101">
        <f t="shared" ca="1" si="70"/>
        <v>82.439651348119327</v>
      </c>
    </row>
    <row r="489" spans="2:10" x14ac:dyDescent="0.25">
      <c r="B489" s="102">
        <v>471</v>
      </c>
      <c r="C489" s="85">
        <f t="shared" ca="1" si="71"/>
        <v>-0.34144791411495562</v>
      </c>
      <c r="D489" s="86">
        <f t="shared" ca="1" si="71"/>
        <v>-0.40995416052124534</v>
      </c>
      <c r="E489" s="97">
        <f t="shared" ca="1" si="65"/>
        <v>-0.34144791411495562</v>
      </c>
      <c r="F489" s="88">
        <f t="shared" ca="1" si="66"/>
        <v>-0.53283207688596967</v>
      </c>
      <c r="G489" s="85">
        <f t="shared" ca="1" si="67"/>
        <v>-3.4144791411495561</v>
      </c>
      <c r="H489" s="86">
        <f t="shared" ca="1" si="68"/>
        <v>-2.6641603844298483</v>
      </c>
      <c r="I489" s="100">
        <f t="shared" ca="1" si="69"/>
        <v>176.58552085885043</v>
      </c>
      <c r="J489" s="101">
        <f t="shared" ca="1" si="70"/>
        <v>77.335839615570151</v>
      </c>
    </row>
    <row r="490" spans="2:10" x14ac:dyDescent="0.25">
      <c r="B490" s="102">
        <v>472</v>
      </c>
      <c r="C490" s="85">
        <f t="shared" ca="1" si="71"/>
        <v>2.2550829066908253</v>
      </c>
      <c r="D490" s="86">
        <f t="shared" ca="1" si="71"/>
        <v>-1.1335078476303584</v>
      </c>
      <c r="E490" s="97">
        <f t="shared" ca="1" si="65"/>
        <v>2.2550829066908253</v>
      </c>
      <c r="F490" s="88">
        <f t="shared" ca="1" si="66"/>
        <v>0.44624346591020836</v>
      </c>
      <c r="G490" s="85">
        <f t="shared" ca="1" si="67"/>
        <v>22.550829066908253</v>
      </c>
      <c r="H490" s="86">
        <f t="shared" ca="1" si="68"/>
        <v>2.2312173295510416</v>
      </c>
      <c r="I490" s="100">
        <f t="shared" ca="1" si="69"/>
        <v>202.55082906690825</v>
      </c>
      <c r="J490" s="101">
        <f t="shared" ca="1" si="70"/>
        <v>82.231217329551043</v>
      </c>
    </row>
    <row r="491" spans="2:10" x14ac:dyDescent="0.25">
      <c r="B491" s="102">
        <v>473</v>
      </c>
      <c r="C491" s="85">
        <f t="shared" ca="1" si="71"/>
        <v>0.51772686920055921</v>
      </c>
      <c r="D491" s="86">
        <f t="shared" ca="1" si="71"/>
        <v>-1.8972643849727173</v>
      </c>
      <c r="E491" s="97">
        <f t="shared" ca="1" si="65"/>
        <v>0.51772686920055921</v>
      </c>
      <c r="F491" s="88">
        <f t="shared" ca="1" si="66"/>
        <v>-1.2071753864578385</v>
      </c>
      <c r="G491" s="85">
        <f t="shared" ca="1" si="67"/>
        <v>5.1772686920055921</v>
      </c>
      <c r="H491" s="86">
        <f t="shared" ca="1" si="68"/>
        <v>-6.0358769322891925</v>
      </c>
      <c r="I491" s="100">
        <f t="shared" ca="1" si="69"/>
        <v>185.17726869200558</v>
      </c>
      <c r="J491" s="101">
        <f t="shared" ca="1" si="70"/>
        <v>73.964123067710801</v>
      </c>
    </row>
    <row r="492" spans="2:10" x14ac:dyDescent="0.25">
      <c r="B492" s="102">
        <v>474</v>
      </c>
      <c r="C492" s="85">
        <f t="shared" ca="1" si="71"/>
        <v>1.4618747119681434</v>
      </c>
      <c r="D492" s="86">
        <f t="shared" ca="1" si="71"/>
        <v>6.2329719818347742E-2</v>
      </c>
      <c r="E492" s="97">
        <f t="shared" ca="1" si="65"/>
        <v>1.4618747119681434</v>
      </c>
      <c r="F492" s="88">
        <f t="shared" ca="1" si="66"/>
        <v>0.92698860303556418</v>
      </c>
      <c r="G492" s="85">
        <f t="shared" ca="1" si="67"/>
        <v>14.618747119681434</v>
      </c>
      <c r="H492" s="86">
        <f t="shared" ca="1" si="68"/>
        <v>4.6349430151778206</v>
      </c>
      <c r="I492" s="100">
        <f t="shared" ca="1" si="69"/>
        <v>194.61874711968144</v>
      </c>
      <c r="J492" s="101">
        <f t="shared" ca="1" si="70"/>
        <v>84.634943015177825</v>
      </c>
    </row>
    <row r="493" spans="2:10" x14ac:dyDescent="0.25">
      <c r="B493" s="102">
        <v>475</v>
      </c>
      <c r="C493" s="85">
        <f t="shared" ca="1" si="71"/>
        <v>0.36613320931449916</v>
      </c>
      <c r="D493" s="86">
        <f t="shared" ca="1" si="71"/>
        <v>0.52332182798214621</v>
      </c>
      <c r="E493" s="97">
        <f t="shared" ca="1" si="65"/>
        <v>0.36613320931449916</v>
      </c>
      <c r="F493" s="88">
        <f t="shared" ca="1" si="66"/>
        <v>0.63833738797441653</v>
      </c>
      <c r="G493" s="85">
        <f t="shared" ca="1" si="67"/>
        <v>3.6613320931449915</v>
      </c>
      <c r="H493" s="86">
        <f t="shared" ca="1" si="68"/>
        <v>3.1916869398720826</v>
      </c>
      <c r="I493" s="100">
        <f t="shared" ca="1" si="69"/>
        <v>183.66133209314498</v>
      </c>
      <c r="J493" s="101">
        <f t="shared" ca="1" si="70"/>
        <v>83.191686939872085</v>
      </c>
    </row>
    <row r="494" spans="2:10" x14ac:dyDescent="0.25">
      <c r="B494" s="102">
        <v>476</v>
      </c>
      <c r="C494" s="85">
        <f t="shared" ca="1" si="71"/>
        <v>-1.3114724795329658</v>
      </c>
      <c r="D494" s="86">
        <f t="shared" ca="1" si="71"/>
        <v>-0.95958374002231928</v>
      </c>
      <c r="E494" s="97">
        <f t="shared" ca="1" si="65"/>
        <v>-1.3114724795329658</v>
      </c>
      <c r="F494" s="88">
        <f t="shared" ca="1" si="66"/>
        <v>-1.5545504797376348</v>
      </c>
      <c r="G494" s="85">
        <f t="shared" ca="1" si="67"/>
        <v>-13.114724795329657</v>
      </c>
      <c r="H494" s="86">
        <f t="shared" ca="1" si="68"/>
        <v>-7.7727523986881746</v>
      </c>
      <c r="I494" s="100">
        <f t="shared" ca="1" si="69"/>
        <v>166.88527520467034</v>
      </c>
      <c r="J494" s="101">
        <f t="shared" ca="1" si="70"/>
        <v>72.227247601311831</v>
      </c>
    </row>
    <row r="495" spans="2:10" x14ac:dyDescent="0.25">
      <c r="B495" s="102">
        <v>477</v>
      </c>
      <c r="C495" s="85">
        <f t="shared" ca="1" si="71"/>
        <v>0.18644368999685271</v>
      </c>
      <c r="D495" s="86">
        <f t="shared" ca="1" si="71"/>
        <v>3.7171895834353208E-2</v>
      </c>
      <c r="E495" s="97">
        <f t="shared" ca="1" si="65"/>
        <v>0.18644368999685271</v>
      </c>
      <c r="F495" s="88">
        <f t="shared" ca="1" si="66"/>
        <v>0.1416037306655942</v>
      </c>
      <c r="G495" s="85">
        <f t="shared" ca="1" si="67"/>
        <v>1.864436899968527</v>
      </c>
      <c r="H495" s="86">
        <f t="shared" ca="1" si="68"/>
        <v>0.70801865332797098</v>
      </c>
      <c r="I495" s="100">
        <f t="shared" ca="1" si="69"/>
        <v>181.86443689996852</v>
      </c>
      <c r="J495" s="101">
        <f t="shared" ca="1" si="70"/>
        <v>80.708018653327969</v>
      </c>
    </row>
    <row r="496" spans="2:10" x14ac:dyDescent="0.25">
      <c r="B496" s="102">
        <v>478</v>
      </c>
      <c r="C496" s="85">
        <f t="shared" ca="1" si="71"/>
        <v>1.8274510305591929</v>
      </c>
      <c r="D496" s="86">
        <f t="shared" ca="1" si="71"/>
        <v>0.70417501413916439</v>
      </c>
      <c r="E496" s="97">
        <f t="shared" ca="1" si="65"/>
        <v>1.8274510305591929</v>
      </c>
      <c r="F496" s="88">
        <f t="shared" ca="1" si="66"/>
        <v>1.6598106296468473</v>
      </c>
      <c r="G496" s="85">
        <f t="shared" ca="1" si="67"/>
        <v>18.274510305591928</v>
      </c>
      <c r="H496" s="86">
        <f t="shared" ca="1" si="68"/>
        <v>8.2990531482342362</v>
      </c>
      <c r="I496" s="100">
        <f t="shared" ca="1" si="69"/>
        <v>198.27451030559192</v>
      </c>
      <c r="J496" s="101">
        <f t="shared" ca="1" si="70"/>
        <v>88.299053148234236</v>
      </c>
    </row>
    <row r="497" spans="2:10" x14ac:dyDescent="0.25">
      <c r="B497" s="102">
        <v>479</v>
      </c>
      <c r="C497" s="85">
        <f t="shared" ca="1" si="71"/>
        <v>-0.22461283509436245</v>
      </c>
      <c r="D497" s="86">
        <f t="shared" ca="1" si="71"/>
        <v>-0.30247376027163825</v>
      </c>
      <c r="E497" s="97">
        <f t="shared" ca="1" si="65"/>
        <v>-0.22461283509436245</v>
      </c>
      <c r="F497" s="88">
        <f t="shared" ca="1" si="66"/>
        <v>-0.37674670927392806</v>
      </c>
      <c r="G497" s="85">
        <f t="shared" ca="1" si="67"/>
        <v>-2.2461283509436245</v>
      </c>
      <c r="H497" s="86">
        <f t="shared" ca="1" si="68"/>
        <v>-1.8837335463696403</v>
      </c>
      <c r="I497" s="100">
        <f t="shared" ca="1" si="69"/>
        <v>177.75387164905638</v>
      </c>
      <c r="J497" s="101">
        <f t="shared" ca="1" si="70"/>
        <v>78.116266453630359</v>
      </c>
    </row>
    <row r="498" spans="2:10" x14ac:dyDescent="0.25">
      <c r="B498" s="102">
        <v>480</v>
      </c>
      <c r="C498" s="85">
        <f t="shared" ca="1" si="71"/>
        <v>-0.68861003460473114</v>
      </c>
      <c r="D498" s="86">
        <f t="shared" ca="1" si="71"/>
        <v>-0.71156295173462614</v>
      </c>
      <c r="E498" s="97">
        <f t="shared" ca="1" si="65"/>
        <v>-0.68861003460473114</v>
      </c>
      <c r="F498" s="88">
        <f t="shared" ca="1" si="66"/>
        <v>-0.98241638215053961</v>
      </c>
      <c r="G498" s="85">
        <f t="shared" ca="1" si="67"/>
        <v>-6.8861003460473116</v>
      </c>
      <c r="H498" s="86">
        <f t="shared" ca="1" si="68"/>
        <v>-4.9120819107526978</v>
      </c>
      <c r="I498" s="100">
        <f t="shared" ca="1" si="69"/>
        <v>173.1138996539527</v>
      </c>
      <c r="J498" s="101">
        <f t="shared" ca="1" si="70"/>
        <v>75.087918089247296</v>
      </c>
    </row>
    <row r="499" spans="2:10" x14ac:dyDescent="0.25">
      <c r="B499" s="102">
        <v>481</v>
      </c>
      <c r="C499" s="85">
        <f t="shared" ref="C499:D518" ca="1" si="72">SQRT(-2*LN(RAND()))*COS(2*PI()*RAND())</f>
        <v>-1.1114889931050249</v>
      </c>
      <c r="D499" s="86">
        <f t="shared" ca="1" si="72"/>
        <v>0.20058841894368912</v>
      </c>
      <c r="E499" s="97">
        <f t="shared" ca="1" si="65"/>
        <v>-1.1114889931050249</v>
      </c>
      <c r="F499" s="88">
        <f t="shared" ca="1" si="66"/>
        <v>-0.50642266070806352</v>
      </c>
      <c r="G499" s="85">
        <f t="shared" ca="1" si="67"/>
        <v>-11.11488993105025</v>
      </c>
      <c r="H499" s="86">
        <f t="shared" ca="1" si="68"/>
        <v>-2.5321133035403176</v>
      </c>
      <c r="I499" s="100">
        <f t="shared" ca="1" si="69"/>
        <v>168.88511006894976</v>
      </c>
      <c r="J499" s="101">
        <f t="shared" ca="1" si="70"/>
        <v>77.467886696459686</v>
      </c>
    </row>
    <row r="500" spans="2:10" x14ac:dyDescent="0.25">
      <c r="B500" s="102">
        <v>482</v>
      </c>
      <c r="C500" s="85">
        <f t="shared" ca="1" si="72"/>
        <v>-0.76534347636125299</v>
      </c>
      <c r="D500" s="86">
        <f t="shared" ca="1" si="72"/>
        <v>-1.5327739679928838</v>
      </c>
      <c r="E500" s="97">
        <f t="shared" ca="1" si="65"/>
        <v>-0.76534347636125299</v>
      </c>
      <c r="F500" s="88">
        <f t="shared" ca="1" si="66"/>
        <v>-1.6854252602110589</v>
      </c>
      <c r="G500" s="85">
        <f t="shared" ca="1" si="67"/>
        <v>-7.6534347636125304</v>
      </c>
      <c r="H500" s="86">
        <f t="shared" ca="1" si="68"/>
        <v>-8.4271263010552939</v>
      </c>
      <c r="I500" s="100">
        <f t="shared" ca="1" si="69"/>
        <v>172.34656523638748</v>
      </c>
      <c r="J500" s="101">
        <f t="shared" ca="1" si="70"/>
        <v>71.572873698944704</v>
      </c>
    </row>
    <row r="501" spans="2:10" x14ac:dyDescent="0.25">
      <c r="B501" s="102">
        <v>483</v>
      </c>
      <c r="C501" s="85">
        <f t="shared" ca="1" si="72"/>
        <v>1.3801468140177526</v>
      </c>
      <c r="D501" s="86">
        <f t="shared" ca="1" si="72"/>
        <v>0.44550570573748222</v>
      </c>
      <c r="E501" s="97">
        <f t="shared" ca="1" si="65"/>
        <v>1.3801468140177526</v>
      </c>
      <c r="F501" s="88">
        <f t="shared" ca="1" si="66"/>
        <v>1.1844926530006372</v>
      </c>
      <c r="G501" s="85">
        <f t="shared" ca="1" si="67"/>
        <v>13.801468140177526</v>
      </c>
      <c r="H501" s="86">
        <f t="shared" ca="1" si="68"/>
        <v>5.9224632650031861</v>
      </c>
      <c r="I501" s="100">
        <f t="shared" ca="1" si="69"/>
        <v>193.80146814017752</v>
      </c>
      <c r="J501" s="101">
        <f t="shared" ca="1" si="70"/>
        <v>85.922463265003188</v>
      </c>
    </row>
    <row r="502" spans="2:10" x14ac:dyDescent="0.25">
      <c r="B502" s="102">
        <v>484</v>
      </c>
      <c r="C502" s="85">
        <f t="shared" ca="1" si="72"/>
        <v>-1.0859015743193168</v>
      </c>
      <c r="D502" s="86">
        <f t="shared" ca="1" si="72"/>
        <v>0.60783846565410393</v>
      </c>
      <c r="E502" s="97">
        <f t="shared" ca="1" si="65"/>
        <v>-1.0859015743193168</v>
      </c>
      <c r="F502" s="88">
        <f t="shared" ca="1" si="66"/>
        <v>-0.16527017206830691</v>
      </c>
      <c r="G502" s="85">
        <f t="shared" ca="1" si="67"/>
        <v>-10.859015743193169</v>
      </c>
      <c r="H502" s="86">
        <f t="shared" ca="1" si="68"/>
        <v>-0.8263508603415346</v>
      </c>
      <c r="I502" s="100">
        <f t="shared" ca="1" si="69"/>
        <v>169.14098425680683</v>
      </c>
      <c r="J502" s="101">
        <f t="shared" ca="1" si="70"/>
        <v>79.173649139658465</v>
      </c>
    </row>
    <row r="503" spans="2:10" x14ac:dyDescent="0.25">
      <c r="B503" s="102">
        <v>485</v>
      </c>
      <c r="C503" s="85">
        <f t="shared" ca="1" si="72"/>
        <v>-0.3546954056331344</v>
      </c>
      <c r="D503" s="86">
        <f t="shared" ca="1" si="72"/>
        <v>-1.1732102200508618</v>
      </c>
      <c r="E503" s="97">
        <f t="shared" ca="1" si="65"/>
        <v>-0.3546954056331344</v>
      </c>
      <c r="F503" s="88">
        <f t="shared" ca="1" si="66"/>
        <v>-1.1513854194205702</v>
      </c>
      <c r="G503" s="85">
        <f t="shared" ca="1" si="67"/>
        <v>-3.546954056331344</v>
      </c>
      <c r="H503" s="86">
        <f t="shared" ca="1" si="68"/>
        <v>-5.7569270971028512</v>
      </c>
      <c r="I503" s="100">
        <f t="shared" ca="1" si="69"/>
        <v>176.45304594366866</v>
      </c>
      <c r="J503" s="101">
        <f t="shared" ca="1" si="70"/>
        <v>74.243072902897154</v>
      </c>
    </row>
    <row r="504" spans="2:10" x14ac:dyDescent="0.25">
      <c r="B504" s="102">
        <v>486</v>
      </c>
      <c r="C504" s="85">
        <f t="shared" ca="1" si="72"/>
        <v>0.70495358665922991</v>
      </c>
      <c r="D504" s="86">
        <f t="shared" ca="1" si="72"/>
        <v>-0.48153122074513977</v>
      </c>
      <c r="E504" s="97">
        <f t="shared" ca="1" si="65"/>
        <v>0.70495358665922991</v>
      </c>
      <c r="F504" s="88">
        <f t="shared" ca="1" si="66"/>
        <v>3.7747175399426125E-2</v>
      </c>
      <c r="G504" s="85">
        <f t="shared" ca="1" si="67"/>
        <v>7.0495358665922989</v>
      </c>
      <c r="H504" s="86">
        <f t="shared" ca="1" si="68"/>
        <v>0.18873587699713062</v>
      </c>
      <c r="I504" s="100">
        <f t="shared" ca="1" si="69"/>
        <v>187.04953586659229</v>
      </c>
      <c r="J504" s="101">
        <f t="shared" ca="1" si="70"/>
        <v>80.188735876997129</v>
      </c>
    </row>
    <row r="505" spans="2:10" x14ac:dyDescent="0.25">
      <c r="B505" s="102">
        <v>487</v>
      </c>
      <c r="C505" s="85">
        <f t="shared" ca="1" si="72"/>
        <v>-1.7436333355558997</v>
      </c>
      <c r="D505" s="86">
        <f t="shared" ca="1" si="72"/>
        <v>0.73219796304052676</v>
      </c>
      <c r="E505" s="97">
        <f t="shared" ca="1" si="65"/>
        <v>-1.7436333355558997</v>
      </c>
      <c r="F505" s="88">
        <f t="shared" ca="1" si="66"/>
        <v>-0.46042163090111843</v>
      </c>
      <c r="G505" s="85">
        <f t="shared" ca="1" si="67"/>
        <v>-17.436333355558997</v>
      </c>
      <c r="H505" s="86">
        <f t="shared" ca="1" si="68"/>
        <v>-2.3021081545055919</v>
      </c>
      <c r="I505" s="100">
        <f t="shared" ca="1" si="69"/>
        <v>162.56366664444101</v>
      </c>
      <c r="J505" s="101">
        <f t="shared" ca="1" si="70"/>
        <v>77.697891845494411</v>
      </c>
    </row>
    <row r="506" spans="2:10" x14ac:dyDescent="0.25">
      <c r="B506" s="102">
        <v>488</v>
      </c>
      <c r="C506" s="85">
        <f t="shared" ca="1" si="72"/>
        <v>0.47498263855528705</v>
      </c>
      <c r="D506" s="86">
        <f t="shared" ca="1" si="72"/>
        <v>1.6011837666633637</v>
      </c>
      <c r="E506" s="97">
        <f t="shared" ca="1" si="65"/>
        <v>0.47498263855528705</v>
      </c>
      <c r="F506" s="88">
        <f t="shared" ca="1" si="66"/>
        <v>1.5659365964638634</v>
      </c>
      <c r="G506" s="85">
        <f t="shared" ca="1" si="67"/>
        <v>4.7498263855528702</v>
      </c>
      <c r="H506" s="86">
        <f t="shared" ca="1" si="68"/>
        <v>7.8296829823193175</v>
      </c>
      <c r="I506" s="100">
        <f t="shared" ca="1" si="69"/>
        <v>184.74982638555286</v>
      </c>
      <c r="J506" s="101">
        <f t="shared" ca="1" si="70"/>
        <v>87.829682982319312</v>
      </c>
    </row>
    <row r="507" spans="2:10" x14ac:dyDescent="0.25">
      <c r="B507" s="102">
        <v>489</v>
      </c>
      <c r="C507" s="85">
        <f t="shared" ca="1" si="72"/>
        <v>-0.36065544853651255</v>
      </c>
      <c r="D507" s="86">
        <f t="shared" ca="1" si="72"/>
        <v>0.57305185881350507</v>
      </c>
      <c r="E507" s="97">
        <f t="shared" ca="1" si="65"/>
        <v>-0.36065544853651255</v>
      </c>
      <c r="F507" s="88">
        <f t="shared" ca="1" si="66"/>
        <v>0.24204821792889655</v>
      </c>
      <c r="G507" s="85">
        <f t="shared" ca="1" si="67"/>
        <v>-3.6065544853651255</v>
      </c>
      <c r="H507" s="86">
        <f t="shared" ca="1" si="68"/>
        <v>1.2102410896444828</v>
      </c>
      <c r="I507" s="100">
        <f t="shared" ca="1" si="69"/>
        <v>176.39344551463486</v>
      </c>
      <c r="J507" s="101">
        <f t="shared" ca="1" si="70"/>
        <v>81.210241089644484</v>
      </c>
    </row>
    <row r="508" spans="2:10" x14ac:dyDescent="0.25">
      <c r="B508" s="102">
        <v>490</v>
      </c>
      <c r="C508" s="85">
        <f t="shared" ca="1" si="72"/>
        <v>-8.9821458046126776E-2</v>
      </c>
      <c r="D508" s="86">
        <f t="shared" ca="1" si="72"/>
        <v>0.365758863797156</v>
      </c>
      <c r="E508" s="97">
        <f t="shared" ca="1" si="65"/>
        <v>-8.9821458046126776E-2</v>
      </c>
      <c r="F508" s="88">
        <f t="shared" ca="1" si="66"/>
        <v>0.23871421621004874</v>
      </c>
      <c r="G508" s="85">
        <f t="shared" ca="1" si="67"/>
        <v>-0.89821458046126779</v>
      </c>
      <c r="H508" s="86">
        <f t="shared" ca="1" si="68"/>
        <v>1.1935710810502438</v>
      </c>
      <c r="I508" s="100">
        <f t="shared" ca="1" si="69"/>
        <v>179.10178541953874</v>
      </c>
      <c r="J508" s="101">
        <f t="shared" ca="1" si="70"/>
        <v>81.193571081050237</v>
      </c>
    </row>
    <row r="509" spans="2:10" x14ac:dyDescent="0.25">
      <c r="B509" s="102">
        <v>491</v>
      </c>
      <c r="C509" s="85">
        <f t="shared" ca="1" si="72"/>
        <v>-4.6242836243581775E-2</v>
      </c>
      <c r="D509" s="86">
        <f t="shared" ca="1" si="72"/>
        <v>1.1088666554004061</v>
      </c>
      <c r="E509" s="97">
        <f t="shared" ca="1" si="65"/>
        <v>-4.6242836243581775E-2</v>
      </c>
      <c r="F509" s="88">
        <f t="shared" ca="1" si="66"/>
        <v>0.85934762257417585</v>
      </c>
      <c r="G509" s="85">
        <f t="shared" ca="1" si="67"/>
        <v>-0.46242836243581775</v>
      </c>
      <c r="H509" s="86">
        <f t="shared" ca="1" si="68"/>
        <v>4.2967381128708793</v>
      </c>
      <c r="I509" s="100">
        <f t="shared" ca="1" si="69"/>
        <v>179.53757163756418</v>
      </c>
      <c r="J509" s="101">
        <f t="shared" ca="1" si="70"/>
        <v>84.296738112870884</v>
      </c>
    </row>
    <row r="510" spans="2:10" x14ac:dyDescent="0.25">
      <c r="B510" s="102">
        <v>492</v>
      </c>
      <c r="C510" s="85">
        <f t="shared" ca="1" si="72"/>
        <v>-1.541905620581592</v>
      </c>
      <c r="D510" s="86">
        <f t="shared" ca="1" si="72"/>
        <v>-0.69573946784848828</v>
      </c>
      <c r="E510" s="97">
        <f t="shared" ca="1" si="65"/>
        <v>-1.541905620581592</v>
      </c>
      <c r="F510" s="88">
        <f t="shared" ca="1" si="66"/>
        <v>-1.4817349466277459</v>
      </c>
      <c r="G510" s="85">
        <f t="shared" ca="1" si="67"/>
        <v>-15.41905620581592</v>
      </c>
      <c r="H510" s="86">
        <f t="shared" ca="1" si="68"/>
        <v>-7.4086747331387297</v>
      </c>
      <c r="I510" s="100">
        <f t="shared" ca="1" si="69"/>
        <v>164.58094379418407</v>
      </c>
      <c r="J510" s="101">
        <f t="shared" ca="1" si="70"/>
        <v>72.591325266861276</v>
      </c>
    </row>
    <row r="511" spans="2:10" x14ac:dyDescent="0.25">
      <c r="B511" s="102">
        <v>493</v>
      </c>
      <c r="C511" s="85">
        <f t="shared" ca="1" si="72"/>
        <v>-0.75401596396709658</v>
      </c>
      <c r="D511" s="86">
        <f t="shared" ca="1" si="72"/>
        <v>-0.10111910960380034</v>
      </c>
      <c r="E511" s="97">
        <f t="shared" ca="1" si="65"/>
        <v>-0.75401596396709658</v>
      </c>
      <c r="F511" s="88">
        <f t="shared" ca="1" si="66"/>
        <v>-0.53330486606329819</v>
      </c>
      <c r="G511" s="85">
        <f t="shared" ca="1" si="67"/>
        <v>-7.540159639670966</v>
      </c>
      <c r="H511" s="86">
        <f t="shared" ca="1" si="68"/>
        <v>-2.6665243303164909</v>
      </c>
      <c r="I511" s="100">
        <f t="shared" ca="1" si="69"/>
        <v>172.45984036032903</v>
      </c>
      <c r="J511" s="101">
        <f t="shared" ca="1" si="70"/>
        <v>77.333475669683509</v>
      </c>
    </row>
    <row r="512" spans="2:10" x14ac:dyDescent="0.25">
      <c r="B512" s="102">
        <v>494</v>
      </c>
      <c r="C512" s="85">
        <f t="shared" ca="1" si="72"/>
        <v>6.6117349164048211E-2</v>
      </c>
      <c r="D512" s="86">
        <f t="shared" ca="1" si="72"/>
        <v>1.2024979162006715</v>
      </c>
      <c r="E512" s="97">
        <f t="shared" ca="1" si="65"/>
        <v>6.6117349164048211E-2</v>
      </c>
      <c r="F512" s="88">
        <f t="shared" ca="1" si="66"/>
        <v>1.0016687424589663</v>
      </c>
      <c r="G512" s="85">
        <f t="shared" ca="1" si="67"/>
        <v>0.66117349164048211</v>
      </c>
      <c r="H512" s="86">
        <f t="shared" ca="1" si="68"/>
        <v>5.0083437122948311</v>
      </c>
      <c r="I512" s="100">
        <f t="shared" ca="1" si="69"/>
        <v>180.66117349164048</v>
      </c>
      <c r="J512" s="101">
        <f t="shared" ca="1" si="70"/>
        <v>85.008343712294831</v>
      </c>
    </row>
    <row r="513" spans="2:10" x14ac:dyDescent="0.25">
      <c r="B513" s="102">
        <v>495</v>
      </c>
      <c r="C513" s="85">
        <f t="shared" ca="1" si="72"/>
        <v>4.1435448873415354E-2</v>
      </c>
      <c r="D513" s="86">
        <f t="shared" ca="1" si="72"/>
        <v>-0.83824713717251331</v>
      </c>
      <c r="E513" s="97">
        <f t="shared" ca="1" si="65"/>
        <v>4.1435448873415354E-2</v>
      </c>
      <c r="F513" s="88">
        <f t="shared" ca="1" si="66"/>
        <v>-0.6457364404139615</v>
      </c>
      <c r="G513" s="85">
        <f t="shared" ca="1" si="67"/>
        <v>0.41435448873415354</v>
      </c>
      <c r="H513" s="86">
        <f t="shared" ca="1" si="68"/>
        <v>-3.2286822020698076</v>
      </c>
      <c r="I513" s="100">
        <f t="shared" ca="1" si="69"/>
        <v>180.41435448873415</v>
      </c>
      <c r="J513" s="101">
        <f t="shared" ca="1" si="70"/>
        <v>76.771317797930195</v>
      </c>
    </row>
    <row r="514" spans="2:10" x14ac:dyDescent="0.25">
      <c r="B514" s="102">
        <v>496</v>
      </c>
      <c r="C514" s="85">
        <f t="shared" ca="1" si="72"/>
        <v>-0.98881887236537536</v>
      </c>
      <c r="D514" s="86">
        <f t="shared" ca="1" si="72"/>
        <v>1.1857565530458212</v>
      </c>
      <c r="E514" s="97">
        <f t="shared" ca="1" si="65"/>
        <v>-0.98881887236537536</v>
      </c>
      <c r="F514" s="88">
        <f t="shared" ca="1" si="66"/>
        <v>0.35531391901743181</v>
      </c>
      <c r="G514" s="85">
        <f t="shared" ca="1" si="67"/>
        <v>-9.8881887236537533</v>
      </c>
      <c r="H514" s="86">
        <f t="shared" ca="1" si="68"/>
        <v>1.7765695950871589</v>
      </c>
      <c r="I514" s="100">
        <f t="shared" ca="1" si="69"/>
        <v>170.11181127634626</v>
      </c>
      <c r="J514" s="101">
        <f t="shared" ca="1" si="70"/>
        <v>81.776569595087153</v>
      </c>
    </row>
    <row r="515" spans="2:10" x14ac:dyDescent="0.25">
      <c r="B515" s="102">
        <v>497</v>
      </c>
      <c r="C515" s="85">
        <f t="shared" ca="1" si="72"/>
        <v>-0.64353147965951962</v>
      </c>
      <c r="D515" s="86">
        <f t="shared" ca="1" si="72"/>
        <v>-2.3120729409826706</v>
      </c>
      <c r="E515" s="97">
        <f t="shared" ca="1" si="65"/>
        <v>-0.64353147965951962</v>
      </c>
      <c r="F515" s="88">
        <f t="shared" ca="1" si="66"/>
        <v>-2.2357772405818483</v>
      </c>
      <c r="G515" s="85">
        <f t="shared" ca="1" si="67"/>
        <v>-6.435314796595196</v>
      </c>
      <c r="H515" s="86">
        <f t="shared" ca="1" si="68"/>
        <v>-11.178886202909242</v>
      </c>
      <c r="I515" s="100">
        <f t="shared" ca="1" si="69"/>
        <v>173.56468520340479</v>
      </c>
      <c r="J515" s="101">
        <f t="shared" ca="1" si="70"/>
        <v>68.82111379709076</v>
      </c>
    </row>
    <row r="516" spans="2:10" x14ac:dyDescent="0.25">
      <c r="B516" s="102">
        <v>498</v>
      </c>
      <c r="C516" s="85">
        <f t="shared" ca="1" si="72"/>
        <v>-0.96728337054936986</v>
      </c>
      <c r="D516" s="86">
        <f t="shared" ca="1" si="72"/>
        <v>-0.40601283872089045</v>
      </c>
      <c r="E516" s="97">
        <f t="shared" ca="1" si="65"/>
        <v>-0.96728337054936986</v>
      </c>
      <c r="F516" s="88">
        <f t="shared" ca="1" si="66"/>
        <v>-0.9051802933063342</v>
      </c>
      <c r="G516" s="85">
        <f t="shared" ca="1" si="67"/>
        <v>-9.6728337054936979</v>
      </c>
      <c r="H516" s="86">
        <f t="shared" ca="1" si="68"/>
        <v>-4.5259014665316712</v>
      </c>
      <c r="I516" s="100">
        <f t="shared" ca="1" si="69"/>
        <v>170.3271662945063</v>
      </c>
      <c r="J516" s="101">
        <f t="shared" ca="1" si="70"/>
        <v>75.474098533468322</v>
      </c>
    </row>
    <row r="517" spans="2:10" x14ac:dyDescent="0.25">
      <c r="B517" s="102">
        <v>499</v>
      </c>
      <c r="C517" s="85">
        <f t="shared" ca="1" si="72"/>
        <v>0.80441745558928734</v>
      </c>
      <c r="D517" s="86">
        <f t="shared" ca="1" si="72"/>
        <v>-0.92734378858526811</v>
      </c>
      <c r="E517" s="97">
        <f t="shared" ca="1" si="65"/>
        <v>0.80441745558928734</v>
      </c>
      <c r="F517" s="88">
        <f t="shared" ca="1" si="66"/>
        <v>-0.25922455751464213</v>
      </c>
      <c r="G517" s="85">
        <f t="shared" ca="1" si="67"/>
        <v>8.044174555892873</v>
      </c>
      <c r="H517" s="86">
        <f t="shared" ca="1" si="68"/>
        <v>-1.2961227875732106</v>
      </c>
      <c r="I517" s="100">
        <f t="shared" ca="1" si="69"/>
        <v>188.04417455589288</v>
      </c>
      <c r="J517" s="101">
        <f t="shared" ca="1" si="70"/>
        <v>78.703877212426789</v>
      </c>
    </row>
    <row r="518" spans="2:10" x14ac:dyDescent="0.25">
      <c r="B518" s="102">
        <v>500</v>
      </c>
      <c r="C518" s="85">
        <f t="shared" ca="1" si="72"/>
        <v>-0.63283017204443459</v>
      </c>
      <c r="D518" s="86">
        <f t="shared" ca="1" si="72"/>
        <v>-0.2213872099773416</v>
      </c>
      <c r="E518" s="97">
        <f t="shared" ca="1" si="65"/>
        <v>-0.63283017204443459</v>
      </c>
      <c r="F518" s="88">
        <f t="shared" ca="1" si="66"/>
        <v>-0.55680787120853403</v>
      </c>
      <c r="G518" s="85">
        <f t="shared" ca="1" si="67"/>
        <v>-6.3283017204443457</v>
      </c>
      <c r="H518" s="86">
        <f t="shared" ca="1" si="68"/>
        <v>-2.7840393560426699</v>
      </c>
      <c r="I518" s="100">
        <f t="shared" ca="1" si="69"/>
        <v>173.67169827955564</v>
      </c>
      <c r="J518" s="101">
        <f t="shared" ca="1" si="70"/>
        <v>77.215960643957331</v>
      </c>
    </row>
    <row r="519" spans="2:10" x14ac:dyDescent="0.25">
      <c r="B519" s="102">
        <v>501</v>
      </c>
      <c r="C519" s="85">
        <f t="shared" ref="C519:D538" ca="1" si="73">SQRT(-2*LN(RAND()))*COS(2*PI()*RAND())</f>
        <v>-1.2154016950974842</v>
      </c>
      <c r="D519" s="86">
        <f t="shared" ca="1" si="73"/>
        <v>-0.25559962658306856</v>
      </c>
      <c r="E519" s="97">
        <f t="shared" ca="1" si="65"/>
        <v>-1.2154016950974842</v>
      </c>
      <c r="F519" s="88">
        <f t="shared" ca="1" si="66"/>
        <v>-0.93372071832494541</v>
      </c>
      <c r="G519" s="85">
        <f t="shared" ca="1" si="67"/>
        <v>-12.154016950974842</v>
      </c>
      <c r="H519" s="86">
        <f t="shared" ca="1" si="68"/>
        <v>-4.668603591624727</v>
      </c>
      <c r="I519" s="100">
        <f t="shared" ca="1" si="69"/>
        <v>167.84598304902516</v>
      </c>
      <c r="J519" s="101">
        <f t="shared" ca="1" si="70"/>
        <v>75.331396408375269</v>
      </c>
    </row>
    <row r="520" spans="2:10" x14ac:dyDescent="0.25">
      <c r="B520" s="102">
        <v>502</v>
      </c>
      <c r="C520" s="85">
        <f t="shared" ca="1" si="73"/>
        <v>4.7657337551034601E-2</v>
      </c>
      <c r="D520" s="86">
        <f t="shared" ca="1" si="73"/>
        <v>0.46035832977340213</v>
      </c>
      <c r="E520" s="97">
        <f t="shared" ca="1" si="65"/>
        <v>4.7657337551034601E-2</v>
      </c>
      <c r="F520" s="88">
        <f t="shared" ca="1" si="66"/>
        <v>0.3968810663493425</v>
      </c>
      <c r="G520" s="85">
        <f t="shared" ca="1" si="67"/>
        <v>0.47657337551034601</v>
      </c>
      <c r="H520" s="86">
        <f t="shared" ca="1" si="68"/>
        <v>1.9844053317467125</v>
      </c>
      <c r="I520" s="100">
        <f t="shared" ca="1" si="69"/>
        <v>180.47657337551036</v>
      </c>
      <c r="J520" s="101">
        <f t="shared" ca="1" si="70"/>
        <v>81.984405331746714</v>
      </c>
    </row>
    <row r="521" spans="2:10" x14ac:dyDescent="0.25">
      <c r="B521" s="102">
        <v>503</v>
      </c>
      <c r="C521" s="85">
        <f t="shared" ca="1" si="73"/>
        <v>-1.788669904878786</v>
      </c>
      <c r="D521" s="86">
        <f t="shared" ca="1" si="73"/>
        <v>1.1611140550139911</v>
      </c>
      <c r="E521" s="97">
        <f t="shared" ca="1" si="65"/>
        <v>-1.788669904878786</v>
      </c>
      <c r="F521" s="88">
        <f t="shared" ca="1" si="66"/>
        <v>-0.14431069891607851</v>
      </c>
      <c r="G521" s="85">
        <f t="shared" ca="1" si="67"/>
        <v>-17.886699048787861</v>
      </c>
      <c r="H521" s="86">
        <f t="shared" ca="1" si="68"/>
        <v>-0.72155349458039253</v>
      </c>
      <c r="I521" s="100">
        <f t="shared" ca="1" si="69"/>
        <v>162.11330095121212</v>
      </c>
      <c r="J521" s="101">
        <f t="shared" ca="1" si="70"/>
        <v>79.278446505419609</v>
      </c>
    </row>
    <row r="522" spans="2:10" x14ac:dyDescent="0.25">
      <c r="B522" s="102">
        <v>504</v>
      </c>
      <c r="C522" s="85">
        <f t="shared" ca="1" si="73"/>
        <v>1.4413742190748455</v>
      </c>
      <c r="D522" s="86">
        <f t="shared" ca="1" si="73"/>
        <v>-3.3555240113515783</v>
      </c>
      <c r="E522" s="97">
        <f t="shared" ca="1" si="65"/>
        <v>1.4413742190748455</v>
      </c>
      <c r="F522" s="88">
        <f t="shared" ca="1" si="66"/>
        <v>-1.8195946776363554</v>
      </c>
      <c r="G522" s="85">
        <f t="shared" ca="1" si="67"/>
        <v>14.413742190748454</v>
      </c>
      <c r="H522" s="86">
        <f t="shared" ca="1" si="68"/>
        <v>-9.0979733881817779</v>
      </c>
      <c r="I522" s="100">
        <f t="shared" ca="1" si="69"/>
        <v>194.41374219074845</v>
      </c>
      <c r="J522" s="101">
        <f t="shared" ca="1" si="70"/>
        <v>70.902026611818229</v>
      </c>
    </row>
    <row r="523" spans="2:10" x14ac:dyDescent="0.25">
      <c r="B523" s="102">
        <v>505</v>
      </c>
      <c r="C523" s="85">
        <f t="shared" ca="1" si="73"/>
        <v>0.38940401453658047</v>
      </c>
      <c r="D523" s="86">
        <f t="shared" ca="1" si="73"/>
        <v>0.21604468066589058</v>
      </c>
      <c r="E523" s="97">
        <f t="shared" ca="1" si="65"/>
        <v>0.38940401453658047</v>
      </c>
      <c r="F523" s="88">
        <f t="shared" ca="1" si="66"/>
        <v>0.40647815325466075</v>
      </c>
      <c r="G523" s="85">
        <f t="shared" ca="1" si="67"/>
        <v>3.8940401453658047</v>
      </c>
      <c r="H523" s="86">
        <f t="shared" ca="1" si="68"/>
        <v>2.0323907662733038</v>
      </c>
      <c r="I523" s="100">
        <f t="shared" ca="1" si="69"/>
        <v>183.89404014536581</v>
      </c>
      <c r="J523" s="101">
        <f t="shared" ca="1" si="70"/>
        <v>82.032390766273309</v>
      </c>
    </row>
    <row r="524" spans="2:10" x14ac:dyDescent="0.25">
      <c r="B524" s="102">
        <v>506</v>
      </c>
      <c r="C524" s="85">
        <f t="shared" ca="1" si="73"/>
        <v>2.6937049177926946</v>
      </c>
      <c r="D524" s="86">
        <f t="shared" ca="1" si="73"/>
        <v>-2.2720086010239262</v>
      </c>
      <c r="E524" s="97">
        <f t="shared" ca="1" si="65"/>
        <v>2.6937049177926946</v>
      </c>
      <c r="F524" s="88">
        <f t="shared" ca="1" si="66"/>
        <v>-0.20138393014352429</v>
      </c>
      <c r="G524" s="85">
        <f t="shared" ca="1" si="67"/>
        <v>26.937049177926944</v>
      </c>
      <c r="H524" s="86">
        <f t="shared" ca="1" si="68"/>
        <v>-1.0069196507176215</v>
      </c>
      <c r="I524" s="100">
        <f t="shared" ca="1" si="69"/>
        <v>206.93704917792695</v>
      </c>
      <c r="J524" s="101">
        <f t="shared" ca="1" si="70"/>
        <v>78.99308034928238</v>
      </c>
    </row>
    <row r="525" spans="2:10" x14ac:dyDescent="0.25">
      <c r="B525" s="102">
        <v>507</v>
      </c>
      <c r="C525" s="85">
        <f t="shared" ca="1" si="73"/>
        <v>1.0226457061053065</v>
      </c>
      <c r="D525" s="86">
        <f t="shared" ca="1" si="73"/>
        <v>5.3641767691770162E-2</v>
      </c>
      <c r="E525" s="97">
        <f t="shared" ca="1" si="65"/>
        <v>1.0226457061053065</v>
      </c>
      <c r="F525" s="88">
        <f t="shared" ca="1" si="66"/>
        <v>0.65650083781659996</v>
      </c>
      <c r="G525" s="85">
        <f t="shared" ca="1" si="67"/>
        <v>10.226457061053065</v>
      </c>
      <c r="H525" s="86">
        <f t="shared" ca="1" si="68"/>
        <v>3.2825041890829998</v>
      </c>
      <c r="I525" s="100">
        <f t="shared" ca="1" si="69"/>
        <v>190.22645706105305</v>
      </c>
      <c r="J525" s="101">
        <f t="shared" ca="1" si="70"/>
        <v>83.282504189082999</v>
      </c>
    </row>
    <row r="526" spans="2:10" x14ac:dyDescent="0.25">
      <c r="B526" s="102">
        <v>508</v>
      </c>
      <c r="C526" s="85">
        <f t="shared" ca="1" si="73"/>
        <v>4.8730039555515532E-2</v>
      </c>
      <c r="D526" s="86">
        <f t="shared" ca="1" si="73"/>
        <v>-0.38892612276959515</v>
      </c>
      <c r="E526" s="97">
        <f t="shared" ca="1" si="65"/>
        <v>4.8730039555515532E-2</v>
      </c>
      <c r="F526" s="88">
        <f t="shared" ca="1" si="66"/>
        <v>-0.28190287448236684</v>
      </c>
      <c r="G526" s="85">
        <f t="shared" ca="1" si="67"/>
        <v>0.48730039555515531</v>
      </c>
      <c r="H526" s="86">
        <f t="shared" ca="1" si="68"/>
        <v>-1.4095143724118342</v>
      </c>
      <c r="I526" s="100">
        <f t="shared" ca="1" si="69"/>
        <v>180.48730039555517</v>
      </c>
      <c r="J526" s="101">
        <f t="shared" ca="1" si="70"/>
        <v>78.590485627588166</v>
      </c>
    </row>
    <row r="527" spans="2:10" x14ac:dyDescent="0.25">
      <c r="B527" s="102">
        <v>509</v>
      </c>
      <c r="C527" s="85">
        <f t="shared" ca="1" si="73"/>
        <v>0.21660958180081055</v>
      </c>
      <c r="D527" s="86">
        <f t="shared" ca="1" si="73"/>
        <v>-2.7269203382037834</v>
      </c>
      <c r="E527" s="97">
        <f t="shared" ca="1" si="65"/>
        <v>0.21660958180081055</v>
      </c>
      <c r="F527" s="88">
        <f t="shared" ca="1" si="66"/>
        <v>-2.0515705214825406</v>
      </c>
      <c r="G527" s="85">
        <f t="shared" ca="1" si="67"/>
        <v>2.1660958180081056</v>
      </c>
      <c r="H527" s="86">
        <f t="shared" ca="1" si="68"/>
        <v>-10.257852607412703</v>
      </c>
      <c r="I527" s="100">
        <f t="shared" ca="1" si="69"/>
        <v>182.1660958180081</v>
      </c>
      <c r="J527" s="101">
        <f t="shared" ca="1" si="70"/>
        <v>69.742147392587299</v>
      </c>
    </row>
    <row r="528" spans="2:10" x14ac:dyDescent="0.25">
      <c r="B528" s="102">
        <v>510</v>
      </c>
      <c r="C528" s="85">
        <f t="shared" ca="1" si="73"/>
        <v>-3.4754159842066049E-2</v>
      </c>
      <c r="D528" s="86">
        <f t="shared" ca="1" si="73"/>
        <v>-1.0290981758554765</v>
      </c>
      <c r="E528" s="97">
        <f t="shared" ca="1" si="65"/>
        <v>-3.4754159842066049E-2</v>
      </c>
      <c r="F528" s="88">
        <f t="shared" ca="1" si="66"/>
        <v>-0.84413103658962085</v>
      </c>
      <c r="G528" s="85">
        <f t="shared" ca="1" si="67"/>
        <v>-0.34754159842066046</v>
      </c>
      <c r="H528" s="86">
        <f t="shared" ca="1" si="68"/>
        <v>-4.2206551829481045</v>
      </c>
      <c r="I528" s="100">
        <f t="shared" ca="1" si="69"/>
        <v>179.65245840157934</v>
      </c>
      <c r="J528" s="101">
        <f t="shared" ca="1" si="70"/>
        <v>75.779344817051893</v>
      </c>
    </row>
    <row r="529" spans="2:10" x14ac:dyDescent="0.25">
      <c r="B529" s="102">
        <v>511</v>
      </c>
      <c r="C529" s="85">
        <f t="shared" ca="1" si="73"/>
        <v>-0.1171302573941238</v>
      </c>
      <c r="D529" s="86">
        <f t="shared" ca="1" si="73"/>
        <v>6.5889764784634763E-2</v>
      </c>
      <c r="E529" s="97">
        <f t="shared" ca="1" si="65"/>
        <v>-0.1171302573941238</v>
      </c>
      <c r="F529" s="88">
        <f t="shared" ca="1" si="66"/>
        <v>-1.7566342608766466E-2</v>
      </c>
      <c r="G529" s="85">
        <f t="shared" ca="1" si="67"/>
        <v>-1.1713025739412379</v>
      </c>
      <c r="H529" s="86">
        <f t="shared" ca="1" si="68"/>
        <v>-8.7831713043832332E-2</v>
      </c>
      <c r="I529" s="100">
        <f t="shared" ca="1" si="69"/>
        <v>178.82869742605877</v>
      </c>
      <c r="J529" s="101">
        <f t="shared" ca="1" si="70"/>
        <v>79.912168286956174</v>
      </c>
    </row>
    <row r="530" spans="2:10" x14ac:dyDescent="0.25">
      <c r="B530" s="102">
        <v>512</v>
      </c>
      <c r="C530" s="85">
        <f t="shared" ca="1" si="73"/>
        <v>0.78111725109235075</v>
      </c>
      <c r="D530" s="86">
        <f t="shared" ca="1" si="73"/>
        <v>-0.23642439014481881</v>
      </c>
      <c r="E530" s="97">
        <f t="shared" ca="1" si="65"/>
        <v>0.78111725109235075</v>
      </c>
      <c r="F530" s="88">
        <f t="shared" ca="1" si="66"/>
        <v>0.27953083853955535</v>
      </c>
      <c r="G530" s="85">
        <f t="shared" ca="1" si="67"/>
        <v>7.8111725109235071</v>
      </c>
      <c r="H530" s="86">
        <f t="shared" ca="1" si="68"/>
        <v>1.3976541926977768</v>
      </c>
      <c r="I530" s="100">
        <f t="shared" ca="1" si="69"/>
        <v>187.81117251092351</v>
      </c>
      <c r="J530" s="101">
        <f t="shared" ca="1" si="70"/>
        <v>81.397654192697772</v>
      </c>
    </row>
    <row r="531" spans="2:10" x14ac:dyDescent="0.25">
      <c r="B531" s="102">
        <v>513</v>
      </c>
      <c r="C531" s="85">
        <f t="shared" ca="1" si="73"/>
        <v>0.36166303533215732</v>
      </c>
      <c r="D531" s="86">
        <f t="shared" ca="1" si="73"/>
        <v>-1.0310402018737148</v>
      </c>
      <c r="E531" s="97">
        <f t="shared" ref="E531:E594" ca="1" si="74">C531</f>
        <v>0.36166303533215732</v>
      </c>
      <c r="F531" s="88">
        <f t="shared" ref="F531:F594" ca="1" si="75">C531*$H$7+D531*SQRT(1-$H$7^2)</f>
        <v>-0.60783434029967753</v>
      </c>
      <c r="G531" s="85">
        <f t="shared" ref="G531:G594" ca="1" si="76">E531*$H$5</f>
        <v>3.6166303533215731</v>
      </c>
      <c r="H531" s="86">
        <f t="shared" ref="H531:H594" ca="1" si="77">F531*$I$5</f>
        <v>-3.0391717014983879</v>
      </c>
      <c r="I531" s="100">
        <f t="shared" ref="I531:I594" ca="1" si="78">G531+$H$4</f>
        <v>183.61663035332157</v>
      </c>
      <c r="J531" s="101">
        <f t="shared" ref="J531:J594" ca="1" si="79">H531+$I$4</f>
        <v>76.96082829850161</v>
      </c>
    </row>
    <row r="532" spans="2:10" x14ac:dyDescent="0.25">
      <c r="B532" s="102">
        <v>514</v>
      </c>
      <c r="C532" s="85">
        <f t="shared" ca="1" si="73"/>
        <v>0.25496734030796936</v>
      </c>
      <c r="D532" s="86">
        <f t="shared" ca="1" si="73"/>
        <v>-8.4142374201979203E-2</v>
      </c>
      <c r="E532" s="97">
        <f t="shared" ca="1" si="74"/>
        <v>0.25496734030796936</v>
      </c>
      <c r="F532" s="88">
        <f t="shared" ca="1" si="75"/>
        <v>8.566650482319825E-2</v>
      </c>
      <c r="G532" s="85">
        <f t="shared" ca="1" si="76"/>
        <v>2.5496734030796935</v>
      </c>
      <c r="H532" s="86">
        <f t="shared" ca="1" si="77"/>
        <v>0.42833252411599126</v>
      </c>
      <c r="I532" s="100">
        <f t="shared" ca="1" si="78"/>
        <v>182.54967340307968</v>
      </c>
      <c r="J532" s="101">
        <f t="shared" ca="1" si="79"/>
        <v>80.428332524115987</v>
      </c>
    </row>
    <row r="533" spans="2:10" x14ac:dyDescent="0.25">
      <c r="B533" s="102">
        <v>515</v>
      </c>
      <c r="C533" s="85">
        <f t="shared" ca="1" si="73"/>
        <v>-1.1384273850708742</v>
      </c>
      <c r="D533" s="86">
        <f t="shared" ca="1" si="73"/>
        <v>0.74110450817693008</v>
      </c>
      <c r="E533" s="97">
        <f t="shared" ca="1" si="74"/>
        <v>-1.1384273850708742</v>
      </c>
      <c r="F533" s="88">
        <f t="shared" ca="1" si="75"/>
        <v>-9.0172824500980409E-2</v>
      </c>
      <c r="G533" s="85">
        <f t="shared" ca="1" si="76"/>
        <v>-11.384273850708741</v>
      </c>
      <c r="H533" s="86">
        <f t="shared" ca="1" si="77"/>
        <v>-0.45086412250490204</v>
      </c>
      <c r="I533" s="100">
        <f t="shared" ca="1" si="78"/>
        <v>168.61572614929125</v>
      </c>
      <c r="J533" s="101">
        <f t="shared" ca="1" si="79"/>
        <v>79.549135877495104</v>
      </c>
    </row>
    <row r="534" spans="2:10" x14ac:dyDescent="0.25">
      <c r="B534" s="102">
        <v>516</v>
      </c>
      <c r="C534" s="85">
        <f t="shared" ca="1" si="73"/>
        <v>-2.7097531229574421</v>
      </c>
      <c r="D534" s="86">
        <f t="shared" ca="1" si="73"/>
        <v>1.4862551092611653</v>
      </c>
      <c r="E534" s="97">
        <f t="shared" ca="1" si="74"/>
        <v>-2.7097531229574421</v>
      </c>
      <c r="F534" s="88">
        <f t="shared" ca="1" si="75"/>
        <v>-0.4368477863655329</v>
      </c>
      <c r="G534" s="85">
        <f t="shared" ca="1" si="76"/>
        <v>-27.097531229574422</v>
      </c>
      <c r="H534" s="86">
        <f t="shared" ca="1" si="77"/>
        <v>-2.1842389318276645</v>
      </c>
      <c r="I534" s="100">
        <f t="shared" ca="1" si="78"/>
        <v>152.90246877042557</v>
      </c>
      <c r="J534" s="101">
        <f t="shared" ca="1" si="79"/>
        <v>77.815761068172336</v>
      </c>
    </row>
    <row r="535" spans="2:10" x14ac:dyDescent="0.25">
      <c r="B535" s="102">
        <v>517</v>
      </c>
      <c r="C535" s="85">
        <f t="shared" ca="1" si="73"/>
        <v>1.1143340996391788</v>
      </c>
      <c r="D535" s="86">
        <f t="shared" ca="1" si="73"/>
        <v>-0.36561021452469378</v>
      </c>
      <c r="E535" s="97">
        <f t="shared" ca="1" si="74"/>
        <v>1.1143340996391788</v>
      </c>
      <c r="F535" s="88">
        <f t="shared" ca="1" si="75"/>
        <v>0.3761122881637522</v>
      </c>
      <c r="G535" s="85">
        <f t="shared" ca="1" si="76"/>
        <v>11.143340996391789</v>
      </c>
      <c r="H535" s="86">
        <f t="shared" ca="1" si="77"/>
        <v>1.880561440818761</v>
      </c>
      <c r="I535" s="100">
        <f t="shared" ca="1" si="78"/>
        <v>191.1433409963918</v>
      </c>
      <c r="J535" s="101">
        <f t="shared" ca="1" si="79"/>
        <v>81.880561440818767</v>
      </c>
    </row>
    <row r="536" spans="2:10" x14ac:dyDescent="0.25">
      <c r="B536" s="102">
        <v>518</v>
      </c>
      <c r="C536" s="85">
        <f t="shared" ca="1" si="73"/>
        <v>-1.0000856453748266</v>
      </c>
      <c r="D536" s="86">
        <f t="shared" ca="1" si="73"/>
        <v>-1.28281543009657</v>
      </c>
      <c r="E536" s="97">
        <f t="shared" ca="1" si="74"/>
        <v>-1.0000856453748266</v>
      </c>
      <c r="F536" s="88">
        <f t="shared" ca="1" si="75"/>
        <v>-1.6263037313021518</v>
      </c>
      <c r="G536" s="85">
        <f t="shared" ca="1" si="76"/>
        <v>-10.000856453748266</v>
      </c>
      <c r="H536" s="86">
        <f t="shared" ca="1" si="77"/>
        <v>-8.1315186565107584</v>
      </c>
      <c r="I536" s="100">
        <f t="shared" ca="1" si="78"/>
        <v>169.99914354625173</v>
      </c>
      <c r="J536" s="101">
        <f t="shared" ca="1" si="79"/>
        <v>71.868481343489236</v>
      </c>
    </row>
    <row r="537" spans="2:10" x14ac:dyDescent="0.25">
      <c r="B537" s="102">
        <v>519</v>
      </c>
      <c r="C537" s="85">
        <f t="shared" ca="1" si="73"/>
        <v>0.26933534665412312</v>
      </c>
      <c r="D537" s="86">
        <f t="shared" ca="1" si="73"/>
        <v>1.0627453996891589</v>
      </c>
      <c r="E537" s="97">
        <f t="shared" ca="1" si="74"/>
        <v>0.26933534665412312</v>
      </c>
      <c r="F537" s="88">
        <f t="shared" ca="1" si="75"/>
        <v>1.0117975277438009</v>
      </c>
      <c r="G537" s="85">
        <f t="shared" ca="1" si="76"/>
        <v>2.6933534665412311</v>
      </c>
      <c r="H537" s="86">
        <f t="shared" ca="1" si="77"/>
        <v>5.0589876387190049</v>
      </c>
      <c r="I537" s="100">
        <f t="shared" ca="1" si="78"/>
        <v>182.69335346654123</v>
      </c>
      <c r="J537" s="101">
        <f t="shared" ca="1" si="79"/>
        <v>85.058987638719003</v>
      </c>
    </row>
    <row r="538" spans="2:10" x14ac:dyDescent="0.25">
      <c r="B538" s="102">
        <v>520</v>
      </c>
      <c r="C538" s="85">
        <f t="shared" ca="1" si="73"/>
        <v>0.21868754791411565</v>
      </c>
      <c r="D538" s="86">
        <f t="shared" ca="1" si="73"/>
        <v>-0.84289857397667745</v>
      </c>
      <c r="E538" s="97">
        <f t="shared" ca="1" si="74"/>
        <v>0.21868754791411565</v>
      </c>
      <c r="F538" s="88">
        <f t="shared" ca="1" si="75"/>
        <v>-0.54310633043287271</v>
      </c>
      <c r="G538" s="85">
        <f t="shared" ca="1" si="76"/>
        <v>2.1868754791411567</v>
      </c>
      <c r="H538" s="86">
        <f t="shared" ca="1" si="77"/>
        <v>-2.7155316521643638</v>
      </c>
      <c r="I538" s="100">
        <f t="shared" ca="1" si="78"/>
        <v>182.18687547914115</v>
      </c>
      <c r="J538" s="101">
        <f t="shared" ca="1" si="79"/>
        <v>77.284468347835642</v>
      </c>
    </row>
    <row r="539" spans="2:10" x14ac:dyDescent="0.25">
      <c r="B539" s="102">
        <v>521</v>
      </c>
      <c r="C539" s="85">
        <f t="shared" ref="C539:D558" ca="1" si="80">SQRT(-2*LN(RAND()))*COS(2*PI()*RAND())</f>
        <v>1.4388233657916556</v>
      </c>
      <c r="D539" s="86">
        <f t="shared" ca="1" si="80"/>
        <v>1.5332501038368032</v>
      </c>
      <c r="E539" s="97">
        <f t="shared" ca="1" si="74"/>
        <v>1.4388233657916556</v>
      </c>
      <c r="F539" s="88">
        <f t="shared" ca="1" si="75"/>
        <v>2.0898941025444357</v>
      </c>
      <c r="G539" s="85">
        <f t="shared" ca="1" si="76"/>
        <v>14.388233657916556</v>
      </c>
      <c r="H539" s="86">
        <f t="shared" ca="1" si="77"/>
        <v>10.449470512722179</v>
      </c>
      <c r="I539" s="100">
        <f t="shared" ca="1" si="78"/>
        <v>194.38823365791654</v>
      </c>
      <c r="J539" s="101">
        <f t="shared" ca="1" si="79"/>
        <v>90.449470512722172</v>
      </c>
    </row>
    <row r="540" spans="2:10" x14ac:dyDescent="0.25">
      <c r="B540" s="102">
        <v>522</v>
      </c>
      <c r="C540" s="85">
        <f t="shared" ca="1" si="80"/>
        <v>1.2526206287946751</v>
      </c>
      <c r="D540" s="86">
        <f t="shared" ca="1" si="80"/>
        <v>-0.81647255922421247</v>
      </c>
      <c r="E540" s="97">
        <f t="shared" ca="1" si="74"/>
        <v>1.2526206287946751</v>
      </c>
      <c r="F540" s="88">
        <f t="shared" ca="1" si="75"/>
        <v>9.8394329897435018E-2</v>
      </c>
      <c r="G540" s="85">
        <f t="shared" ca="1" si="76"/>
        <v>12.526206287946751</v>
      </c>
      <c r="H540" s="86">
        <f t="shared" ca="1" si="77"/>
        <v>0.49197164948717509</v>
      </c>
      <c r="I540" s="100">
        <f t="shared" ca="1" si="78"/>
        <v>192.52620628794676</v>
      </c>
      <c r="J540" s="101">
        <f t="shared" ca="1" si="79"/>
        <v>80.491971649487169</v>
      </c>
    </row>
    <row r="541" spans="2:10" x14ac:dyDescent="0.25">
      <c r="B541" s="102">
        <v>523</v>
      </c>
      <c r="C541" s="85">
        <f t="shared" ca="1" si="80"/>
        <v>-9.7459098685806378E-2</v>
      </c>
      <c r="D541" s="86">
        <f t="shared" ca="1" si="80"/>
        <v>0.14624819275653034</v>
      </c>
      <c r="E541" s="97">
        <f t="shared" ca="1" si="74"/>
        <v>-9.7459098685806378E-2</v>
      </c>
      <c r="F541" s="88">
        <f t="shared" ca="1" si="75"/>
        <v>5.8523094993740449E-2</v>
      </c>
      <c r="G541" s="85">
        <f t="shared" ca="1" si="76"/>
        <v>-0.97459098685806378</v>
      </c>
      <c r="H541" s="86">
        <f t="shared" ca="1" si="77"/>
        <v>0.29261547496870222</v>
      </c>
      <c r="I541" s="100">
        <f t="shared" ca="1" si="78"/>
        <v>179.02540901314194</v>
      </c>
      <c r="J541" s="101">
        <f t="shared" ca="1" si="79"/>
        <v>80.292615474968699</v>
      </c>
    </row>
    <row r="542" spans="2:10" x14ac:dyDescent="0.25">
      <c r="B542" s="102">
        <v>524</v>
      </c>
      <c r="C542" s="85">
        <f t="shared" ca="1" si="80"/>
        <v>-0.25997810468492033</v>
      </c>
      <c r="D542" s="86">
        <f t="shared" ca="1" si="80"/>
        <v>-0.99981721887800634</v>
      </c>
      <c r="E542" s="97">
        <f t="shared" ca="1" si="74"/>
        <v>-0.25997810468492033</v>
      </c>
      <c r="F542" s="88">
        <f t="shared" ca="1" si="75"/>
        <v>-0.95584063791335727</v>
      </c>
      <c r="G542" s="85">
        <f t="shared" ca="1" si="76"/>
        <v>-2.5997810468492033</v>
      </c>
      <c r="H542" s="86">
        <f t="shared" ca="1" si="77"/>
        <v>-4.7792031895667861</v>
      </c>
      <c r="I542" s="100">
        <f t="shared" ca="1" si="78"/>
        <v>177.40021895315078</v>
      </c>
      <c r="J542" s="101">
        <f t="shared" ca="1" si="79"/>
        <v>75.220796810433214</v>
      </c>
    </row>
    <row r="543" spans="2:10" x14ac:dyDescent="0.25">
      <c r="B543" s="102">
        <v>525</v>
      </c>
      <c r="C543" s="85">
        <f t="shared" ca="1" si="80"/>
        <v>0.14542584091283667</v>
      </c>
      <c r="D543" s="86">
        <f t="shared" ca="1" si="80"/>
        <v>2.9360243478038513E-2</v>
      </c>
      <c r="E543" s="97">
        <f t="shared" ca="1" si="74"/>
        <v>0.14542584091283667</v>
      </c>
      <c r="F543" s="88">
        <f t="shared" ca="1" si="75"/>
        <v>0.11074369933013281</v>
      </c>
      <c r="G543" s="85">
        <f t="shared" ca="1" si="76"/>
        <v>1.4542584091283666</v>
      </c>
      <c r="H543" s="86">
        <f t="shared" ca="1" si="77"/>
        <v>0.55371849665066408</v>
      </c>
      <c r="I543" s="100">
        <f t="shared" ca="1" si="78"/>
        <v>181.45425840912836</v>
      </c>
      <c r="J543" s="101">
        <f t="shared" ca="1" si="79"/>
        <v>80.55371849665066</v>
      </c>
    </row>
    <row r="544" spans="2:10" x14ac:dyDescent="0.25">
      <c r="B544" s="102">
        <v>526</v>
      </c>
      <c r="C544" s="85">
        <f t="shared" ca="1" si="80"/>
        <v>-1.9717935501748844</v>
      </c>
      <c r="D544" s="86">
        <f t="shared" ca="1" si="80"/>
        <v>1.9556274807372864</v>
      </c>
      <c r="E544" s="97">
        <f t="shared" ca="1" si="74"/>
        <v>-1.9717935501748844</v>
      </c>
      <c r="F544" s="88">
        <f t="shared" ca="1" si="75"/>
        <v>0.38142585448489852</v>
      </c>
      <c r="G544" s="85">
        <f t="shared" ca="1" si="76"/>
        <v>-19.717935501748844</v>
      </c>
      <c r="H544" s="86">
        <f t="shared" ca="1" si="77"/>
        <v>1.9071292724244926</v>
      </c>
      <c r="I544" s="100">
        <f t="shared" ca="1" si="78"/>
        <v>160.28206449825115</v>
      </c>
      <c r="J544" s="101">
        <f t="shared" ca="1" si="79"/>
        <v>81.907129272424498</v>
      </c>
    </row>
    <row r="545" spans="2:10" x14ac:dyDescent="0.25">
      <c r="B545" s="102">
        <v>527</v>
      </c>
      <c r="C545" s="85">
        <f t="shared" ca="1" si="80"/>
        <v>-0.75094923403847902</v>
      </c>
      <c r="D545" s="86">
        <f t="shared" ca="1" si="80"/>
        <v>-1.2148060680356636</v>
      </c>
      <c r="E545" s="97">
        <f t="shared" ca="1" si="74"/>
        <v>-0.75094923403847902</v>
      </c>
      <c r="F545" s="88">
        <f t="shared" ca="1" si="75"/>
        <v>-1.4224143948516184</v>
      </c>
      <c r="G545" s="85">
        <f t="shared" ca="1" si="76"/>
        <v>-7.5094923403847904</v>
      </c>
      <c r="H545" s="86">
        <f t="shared" ca="1" si="77"/>
        <v>-7.1120719742580913</v>
      </c>
      <c r="I545" s="100">
        <f t="shared" ca="1" si="78"/>
        <v>172.49050765961522</v>
      </c>
      <c r="J545" s="101">
        <f t="shared" ca="1" si="79"/>
        <v>72.887928025741914</v>
      </c>
    </row>
    <row r="546" spans="2:10" x14ac:dyDescent="0.25">
      <c r="B546" s="102">
        <v>528</v>
      </c>
      <c r="C546" s="85">
        <f t="shared" ca="1" si="80"/>
        <v>-1.0104889347045236</v>
      </c>
      <c r="D546" s="86">
        <f t="shared" ca="1" si="80"/>
        <v>2.0177493869374685</v>
      </c>
      <c r="E546" s="97">
        <f t="shared" ca="1" si="74"/>
        <v>-1.0104889347045236</v>
      </c>
      <c r="F546" s="88">
        <f t="shared" ca="1" si="75"/>
        <v>1.0079061487272607</v>
      </c>
      <c r="G546" s="85">
        <f t="shared" ca="1" si="76"/>
        <v>-10.104889347045237</v>
      </c>
      <c r="H546" s="86">
        <f t="shared" ca="1" si="77"/>
        <v>5.0395307436363037</v>
      </c>
      <c r="I546" s="100">
        <f t="shared" ca="1" si="78"/>
        <v>169.89511065295477</v>
      </c>
      <c r="J546" s="101">
        <f t="shared" ca="1" si="79"/>
        <v>85.039530743636305</v>
      </c>
    </row>
    <row r="547" spans="2:10" x14ac:dyDescent="0.25">
      <c r="B547" s="102">
        <v>529</v>
      </c>
      <c r="C547" s="85">
        <f t="shared" ca="1" si="80"/>
        <v>0.9855203569829315</v>
      </c>
      <c r="D547" s="86">
        <f t="shared" ca="1" si="80"/>
        <v>0.69072337489947988</v>
      </c>
      <c r="E547" s="97">
        <f t="shared" ca="1" si="74"/>
        <v>0.9855203569829315</v>
      </c>
      <c r="F547" s="88">
        <f t="shared" ca="1" si="75"/>
        <v>1.1438909141093427</v>
      </c>
      <c r="G547" s="85">
        <f t="shared" ca="1" si="76"/>
        <v>9.8552035698293157</v>
      </c>
      <c r="H547" s="86">
        <f t="shared" ca="1" si="77"/>
        <v>5.7194545705467137</v>
      </c>
      <c r="I547" s="100">
        <f t="shared" ca="1" si="78"/>
        <v>189.85520356982931</v>
      </c>
      <c r="J547" s="101">
        <f t="shared" ca="1" si="79"/>
        <v>85.719454570546716</v>
      </c>
    </row>
    <row r="548" spans="2:10" x14ac:dyDescent="0.25">
      <c r="B548" s="102">
        <v>530</v>
      </c>
      <c r="C548" s="85">
        <f t="shared" ca="1" si="80"/>
        <v>-0.44000199243671612</v>
      </c>
      <c r="D548" s="86">
        <f t="shared" ca="1" si="80"/>
        <v>-0.48411794436820232</v>
      </c>
      <c r="E548" s="97">
        <f t="shared" ca="1" si="74"/>
        <v>-0.44000199243671612</v>
      </c>
      <c r="F548" s="88">
        <f t="shared" ca="1" si="75"/>
        <v>-0.65129555095659153</v>
      </c>
      <c r="G548" s="85">
        <f t="shared" ca="1" si="76"/>
        <v>-4.4000199243671609</v>
      </c>
      <c r="H548" s="86">
        <f t="shared" ca="1" si="77"/>
        <v>-3.2564777547829578</v>
      </c>
      <c r="I548" s="100">
        <f t="shared" ca="1" si="78"/>
        <v>175.59998007563283</v>
      </c>
      <c r="J548" s="101">
        <f t="shared" ca="1" si="79"/>
        <v>76.743522245217036</v>
      </c>
    </row>
    <row r="549" spans="2:10" x14ac:dyDescent="0.25">
      <c r="B549" s="102">
        <v>531</v>
      </c>
      <c r="C549" s="85">
        <f t="shared" ca="1" si="80"/>
        <v>-2.3552307548241991E-2</v>
      </c>
      <c r="D549" s="86">
        <f t="shared" ca="1" si="80"/>
        <v>-1.1607508111971307</v>
      </c>
      <c r="E549" s="97">
        <f t="shared" ca="1" si="74"/>
        <v>-2.3552307548241991E-2</v>
      </c>
      <c r="F549" s="88">
        <f t="shared" ca="1" si="75"/>
        <v>-0.94273203348664991</v>
      </c>
      <c r="G549" s="85">
        <f t="shared" ca="1" si="76"/>
        <v>-0.23552307548241991</v>
      </c>
      <c r="H549" s="86">
        <f t="shared" ca="1" si="77"/>
        <v>-4.7136601674332494</v>
      </c>
      <c r="I549" s="100">
        <f t="shared" ca="1" si="78"/>
        <v>179.76447692451757</v>
      </c>
      <c r="J549" s="101">
        <f t="shared" ca="1" si="79"/>
        <v>75.286339832566753</v>
      </c>
    </row>
    <row r="550" spans="2:10" x14ac:dyDescent="0.25">
      <c r="B550" s="102">
        <v>532</v>
      </c>
      <c r="C550" s="85">
        <f t="shared" ca="1" si="80"/>
        <v>1.3527169810836372</v>
      </c>
      <c r="D550" s="86">
        <f t="shared" ca="1" si="80"/>
        <v>-0.68115025555704911</v>
      </c>
      <c r="E550" s="97">
        <f t="shared" ca="1" si="74"/>
        <v>1.3527169810836372</v>
      </c>
      <c r="F550" s="88">
        <f t="shared" ca="1" si="75"/>
        <v>0.26670998420454306</v>
      </c>
      <c r="G550" s="85">
        <f t="shared" ca="1" si="76"/>
        <v>13.527169810836373</v>
      </c>
      <c r="H550" s="86">
        <f t="shared" ca="1" si="77"/>
        <v>1.3335499210227153</v>
      </c>
      <c r="I550" s="100">
        <f t="shared" ca="1" si="78"/>
        <v>193.52716981083637</v>
      </c>
      <c r="J550" s="101">
        <f t="shared" ca="1" si="79"/>
        <v>81.333549921022708</v>
      </c>
    </row>
    <row r="551" spans="2:10" x14ac:dyDescent="0.25">
      <c r="B551" s="102">
        <v>533</v>
      </c>
      <c r="C551" s="85">
        <f t="shared" ca="1" si="80"/>
        <v>0.42144732089866044</v>
      </c>
      <c r="D551" s="86">
        <f t="shared" ca="1" si="80"/>
        <v>0.44261008172791549</v>
      </c>
      <c r="E551" s="97">
        <f t="shared" ca="1" si="74"/>
        <v>0.42144732089866044</v>
      </c>
      <c r="F551" s="88">
        <f t="shared" ca="1" si="75"/>
        <v>0.60695645792152864</v>
      </c>
      <c r="G551" s="85">
        <f t="shared" ca="1" si="76"/>
        <v>4.2144732089866039</v>
      </c>
      <c r="H551" s="86">
        <f t="shared" ca="1" si="77"/>
        <v>3.0347822896076431</v>
      </c>
      <c r="I551" s="100">
        <f t="shared" ca="1" si="78"/>
        <v>184.21447320898659</v>
      </c>
      <c r="J551" s="101">
        <f t="shared" ca="1" si="79"/>
        <v>83.034782289607648</v>
      </c>
    </row>
    <row r="552" spans="2:10" x14ac:dyDescent="0.25">
      <c r="B552" s="102">
        <v>534</v>
      </c>
      <c r="C552" s="85">
        <f t="shared" ca="1" si="80"/>
        <v>-0.6759600756055294</v>
      </c>
      <c r="D552" s="86">
        <f t="shared" ca="1" si="80"/>
        <v>-1.0179265731252449</v>
      </c>
      <c r="E552" s="97">
        <f t="shared" ca="1" si="74"/>
        <v>-0.6759600756055294</v>
      </c>
      <c r="F552" s="88">
        <f t="shared" ca="1" si="75"/>
        <v>-1.2199173038635136</v>
      </c>
      <c r="G552" s="85">
        <f t="shared" ca="1" si="76"/>
        <v>-6.7596007560552938</v>
      </c>
      <c r="H552" s="86">
        <f t="shared" ca="1" si="77"/>
        <v>-6.099586519317568</v>
      </c>
      <c r="I552" s="100">
        <f t="shared" ca="1" si="78"/>
        <v>173.24039924394469</v>
      </c>
      <c r="J552" s="101">
        <f t="shared" ca="1" si="79"/>
        <v>73.900413480682431</v>
      </c>
    </row>
    <row r="553" spans="2:10" x14ac:dyDescent="0.25">
      <c r="B553" s="102">
        <v>535</v>
      </c>
      <c r="C553" s="85">
        <f t="shared" ca="1" si="80"/>
        <v>-0.10098665375263319</v>
      </c>
      <c r="D553" s="86">
        <f t="shared" ca="1" si="80"/>
        <v>-1.5138594222694064</v>
      </c>
      <c r="E553" s="97">
        <f t="shared" ca="1" si="74"/>
        <v>-0.10098665375263319</v>
      </c>
      <c r="F553" s="88">
        <f t="shared" ca="1" si="75"/>
        <v>-1.2716795300671051</v>
      </c>
      <c r="G553" s="85">
        <f t="shared" ca="1" si="76"/>
        <v>-1.0098665375263318</v>
      </c>
      <c r="H553" s="86">
        <f t="shared" ca="1" si="77"/>
        <v>-6.358397650335526</v>
      </c>
      <c r="I553" s="100">
        <f t="shared" ca="1" si="78"/>
        <v>178.99013346247366</v>
      </c>
      <c r="J553" s="101">
        <f t="shared" ca="1" si="79"/>
        <v>73.641602349664481</v>
      </c>
    </row>
    <row r="554" spans="2:10" x14ac:dyDescent="0.25">
      <c r="B554" s="102">
        <v>536</v>
      </c>
      <c r="C554" s="85">
        <f t="shared" ca="1" si="80"/>
        <v>0.73752692150185006</v>
      </c>
      <c r="D554" s="86">
        <f t="shared" ca="1" si="80"/>
        <v>-0.37413124290178684</v>
      </c>
      <c r="E554" s="97">
        <f t="shared" ca="1" si="74"/>
        <v>0.73752692150185006</v>
      </c>
      <c r="F554" s="88">
        <f t="shared" ca="1" si="75"/>
        <v>0.14321115857968053</v>
      </c>
      <c r="G554" s="85">
        <f t="shared" ca="1" si="76"/>
        <v>7.3752692150185002</v>
      </c>
      <c r="H554" s="86">
        <f t="shared" ca="1" si="77"/>
        <v>0.7160557928984026</v>
      </c>
      <c r="I554" s="100">
        <f t="shared" ca="1" si="78"/>
        <v>187.37526921501851</v>
      </c>
      <c r="J554" s="101">
        <f t="shared" ca="1" si="79"/>
        <v>80.716055792898402</v>
      </c>
    </row>
    <row r="555" spans="2:10" x14ac:dyDescent="0.25">
      <c r="B555" s="102">
        <v>537</v>
      </c>
      <c r="C555" s="85">
        <f t="shared" ca="1" si="80"/>
        <v>-1.7082856964648718</v>
      </c>
      <c r="D555" s="86">
        <f t="shared" ca="1" si="80"/>
        <v>-0.93233246805994641</v>
      </c>
      <c r="E555" s="97">
        <f t="shared" ca="1" si="74"/>
        <v>-1.7082856964648718</v>
      </c>
      <c r="F555" s="88">
        <f t="shared" ca="1" si="75"/>
        <v>-1.7708373923268803</v>
      </c>
      <c r="G555" s="85">
        <f t="shared" ca="1" si="76"/>
        <v>-17.08285696464872</v>
      </c>
      <c r="H555" s="86">
        <f t="shared" ca="1" si="77"/>
        <v>-8.8541869616344009</v>
      </c>
      <c r="I555" s="100">
        <f t="shared" ca="1" si="78"/>
        <v>162.91714303535127</v>
      </c>
      <c r="J555" s="101">
        <f t="shared" ca="1" si="79"/>
        <v>71.145813038365603</v>
      </c>
    </row>
    <row r="556" spans="2:10" x14ac:dyDescent="0.25">
      <c r="B556" s="102">
        <v>538</v>
      </c>
      <c r="C556" s="85">
        <f t="shared" ca="1" si="80"/>
        <v>6.6927064895998672E-2</v>
      </c>
      <c r="D556" s="86">
        <f t="shared" ca="1" si="80"/>
        <v>-0.93569011739503505</v>
      </c>
      <c r="E556" s="97">
        <f t="shared" ca="1" si="74"/>
        <v>6.6927064895998672E-2</v>
      </c>
      <c r="F556" s="88">
        <f t="shared" ca="1" si="75"/>
        <v>-0.70839585497842883</v>
      </c>
      <c r="G556" s="85">
        <f t="shared" ca="1" si="76"/>
        <v>0.66927064895998667</v>
      </c>
      <c r="H556" s="86">
        <f t="shared" ca="1" si="77"/>
        <v>-3.5419792748921441</v>
      </c>
      <c r="I556" s="100">
        <f t="shared" ca="1" si="78"/>
        <v>180.66927064895998</v>
      </c>
      <c r="J556" s="101">
        <f t="shared" ca="1" si="79"/>
        <v>76.458020725107858</v>
      </c>
    </row>
    <row r="557" spans="2:10" x14ac:dyDescent="0.25">
      <c r="B557" s="102">
        <v>539</v>
      </c>
      <c r="C557" s="85">
        <f t="shared" ca="1" si="80"/>
        <v>-0.61657131845072644</v>
      </c>
      <c r="D557" s="86">
        <f t="shared" ca="1" si="80"/>
        <v>-1.2601772964057147</v>
      </c>
      <c r="E557" s="97">
        <f t="shared" ca="1" si="74"/>
        <v>-0.61657131845072644</v>
      </c>
      <c r="F557" s="88">
        <f t="shared" ca="1" si="75"/>
        <v>-1.3780846281950077</v>
      </c>
      <c r="G557" s="85">
        <f t="shared" ca="1" si="76"/>
        <v>-6.1657131845072648</v>
      </c>
      <c r="H557" s="86">
        <f t="shared" ca="1" si="77"/>
        <v>-6.8904231409750381</v>
      </c>
      <c r="I557" s="100">
        <f t="shared" ca="1" si="78"/>
        <v>173.83428681549273</v>
      </c>
      <c r="J557" s="101">
        <f t="shared" ca="1" si="79"/>
        <v>73.109576859024969</v>
      </c>
    </row>
    <row r="558" spans="2:10" x14ac:dyDescent="0.25">
      <c r="B558" s="102">
        <v>540</v>
      </c>
      <c r="C558" s="85">
        <f t="shared" ca="1" si="80"/>
        <v>1.033973422571244</v>
      </c>
      <c r="D558" s="86">
        <f t="shared" ca="1" si="80"/>
        <v>-0.34127609307486251</v>
      </c>
      <c r="E558" s="97">
        <f t="shared" ca="1" si="74"/>
        <v>1.033973422571244</v>
      </c>
      <c r="F558" s="88">
        <f t="shared" ca="1" si="75"/>
        <v>0.34736317908285635</v>
      </c>
      <c r="G558" s="85">
        <f t="shared" ca="1" si="76"/>
        <v>10.339734225712441</v>
      </c>
      <c r="H558" s="86">
        <f t="shared" ca="1" si="77"/>
        <v>1.7368158954142818</v>
      </c>
      <c r="I558" s="100">
        <f t="shared" ca="1" si="78"/>
        <v>190.33973422571245</v>
      </c>
      <c r="J558" s="101">
        <f t="shared" ca="1" si="79"/>
        <v>81.736815895414281</v>
      </c>
    </row>
    <row r="559" spans="2:10" x14ac:dyDescent="0.25">
      <c r="B559" s="102">
        <v>541</v>
      </c>
      <c r="C559" s="85">
        <f t="shared" ref="C559:D578" ca="1" si="81">SQRT(-2*LN(RAND()))*COS(2*PI()*RAND())</f>
        <v>0.81164624059036972</v>
      </c>
      <c r="D559" s="86">
        <f t="shared" ca="1" si="81"/>
        <v>-0.28660320829610236</v>
      </c>
      <c r="E559" s="97">
        <f t="shared" ca="1" si="74"/>
        <v>0.81164624059036972</v>
      </c>
      <c r="F559" s="88">
        <f t="shared" ca="1" si="75"/>
        <v>0.25770517771733992</v>
      </c>
      <c r="G559" s="85">
        <f t="shared" ca="1" si="76"/>
        <v>8.1164624059036967</v>
      </c>
      <c r="H559" s="86">
        <f t="shared" ca="1" si="77"/>
        <v>1.2885258885866997</v>
      </c>
      <c r="I559" s="100">
        <f t="shared" ca="1" si="78"/>
        <v>188.11646240590369</v>
      </c>
      <c r="J559" s="101">
        <f t="shared" ca="1" si="79"/>
        <v>81.288525888586705</v>
      </c>
    </row>
    <row r="560" spans="2:10" x14ac:dyDescent="0.25">
      <c r="B560" s="102">
        <v>542</v>
      </c>
      <c r="C560" s="85">
        <f t="shared" ca="1" si="81"/>
        <v>-0.33990832896496048</v>
      </c>
      <c r="D560" s="86">
        <f t="shared" ca="1" si="81"/>
        <v>-0.7644703174286156</v>
      </c>
      <c r="E560" s="97">
        <f t="shared" ca="1" si="74"/>
        <v>-0.33990832896496048</v>
      </c>
      <c r="F560" s="88">
        <f t="shared" ca="1" si="75"/>
        <v>-0.81552125132186881</v>
      </c>
      <c r="G560" s="85">
        <f t="shared" ca="1" si="76"/>
        <v>-3.3990832896496048</v>
      </c>
      <c r="H560" s="86">
        <f t="shared" ca="1" si="77"/>
        <v>-4.0776062566093438</v>
      </c>
      <c r="I560" s="100">
        <f t="shared" ca="1" si="78"/>
        <v>176.60091671035039</v>
      </c>
      <c r="J560" s="101">
        <f t="shared" ca="1" si="79"/>
        <v>75.922393743390657</v>
      </c>
    </row>
    <row r="561" spans="2:10" x14ac:dyDescent="0.25">
      <c r="B561" s="102">
        <v>543</v>
      </c>
      <c r="C561" s="85">
        <f t="shared" ca="1" si="81"/>
        <v>1.4565337381383023</v>
      </c>
      <c r="D561" s="86">
        <f t="shared" ca="1" si="81"/>
        <v>-1.4800564007920394</v>
      </c>
      <c r="E561" s="97">
        <f t="shared" ca="1" si="74"/>
        <v>1.4565337381383023</v>
      </c>
      <c r="F561" s="88">
        <f t="shared" ca="1" si="75"/>
        <v>-0.31012487775065012</v>
      </c>
      <c r="G561" s="85">
        <f t="shared" ca="1" si="76"/>
        <v>14.565337381383024</v>
      </c>
      <c r="H561" s="86">
        <f t="shared" ca="1" si="77"/>
        <v>-1.5506243887532505</v>
      </c>
      <c r="I561" s="100">
        <f t="shared" ca="1" si="78"/>
        <v>194.56533738138302</v>
      </c>
      <c r="J561" s="101">
        <f t="shared" ca="1" si="79"/>
        <v>78.449375611246751</v>
      </c>
    </row>
    <row r="562" spans="2:10" x14ac:dyDescent="0.25">
      <c r="B562" s="102">
        <v>544</v>
      </c>
      <c r="C562" s="85">
        <f t="shared" ca="1" si="81"/>
        <v>1.0445739382056112</v>
      </c>
      <c r="D562" s="86">
        <f t="shared" ca="1" si="81"/>
        <v>0.5649714955923405</v>
      </c>
      <c r="E562" s="97">
        <f t="shared" ca="1" si="74"/>
        <v>1.0445739382056112</v>
      </c>
      <c r="F562" s="88">
        <f t="shared" ca="1" si="75"/>
        <v>1.078721559397239</v>
      </c>
      <c r="G562" s="85">
        <f t="shared" ca="1" si="76"/>
        <v>10.445739382056111</v>
      </c>
      <c r="H562" s="86">
        <f t="shared" ca="1" si="77"/>
        <v>5.3936077969861955</v>
      </c>
      <c r="I562" s="100">
        <f t="shared" ca="1" si="78"/>
        <v>190.4457393820561</v>
      </c>
      <c r="J562" s="101">
        <f t="shared" ca="1" si="79"/>
        <v>85.393607796986203</v>
      </c>
    </row>
    <row r="563" spans="2:10" x14ac:dyDescent="0.25">
      <c r="B563" s="102">
        <v>545</v>
      </c>
      <c r="C563" s="85">
        <f t="shared" ca="1" si="81"/>
        <v>-1.4608456784915056</v>
      </c>
      <c r="D563" s="86">
        <f t="shared" ca="1" si="81"/>
        <v>0.17541496277503921</v>
      </c>
      <c r="E563" s="97">
        <f t="shared" ca="1" si="74"/>
        <v>-1.4608456784915056</v>
      </c>
      <c r="F563" s="88">
        <f t="shared" ca="1" si="75"/>
        <v>-0.73617543687487197</v>
      </c>
      <c r="G563" s="85">
        <f t="shared" ca="1" si="76"/>
        <v>-14.608456784915056</v>
      </c>
      <c r="H563" s="86">
        <f t="shared" ca="1" si="77"/>
        <v>-3.68087718437436</v>
      </c>
      <c r="I563" s="100">
        <f t="shared" ca="1" si="78"/>
        <v>165.39154321508494</v>
      </c>
      <c r="J563" s="101">
        <f t="shared" ca="1" si="79"/>
        <v>76.319122815625633</v>
      </c>
    </row>
    <row r="564" spans="2:10" x14ac:dyDescent="0.25">
      <c r="B564" s="102">
        <v>546</v>
      </c>
      <c r="C564" s="85">
        <f t="shared" ca="1" si="81"/>
        <v>1.0916130216632633</v>
      </c>
      <c r="D564" s="86">
        <f t="shared" ca="1" si="81"/>
        <v>0.43407300870921878</v>
      </c>
      <c r="E564" s="97">
        <f t="shared" ca="1" si="74"/>
        <v>1.0916130216632633</v>
      </c>
      <c r="F564" s="88">
        <f t="shared" ca="1" si="75"/>
        <v>1.0022262199653331</v>
      </c>
      <c r="G564" s="85">
        <f t="shared" ca="1" si="76"/>
        <v>10.916130216632634</v>
      </c>
      <c r="H564" s="86">
        <f t="shared" ca="1" si="77"/>
        <v>5.0111310998266658</v>
      </c>
      <c r="I564" s="100">
        <f t="shared" ca="1" si="78"/>
        <v>190.91613021663264</v>
      </c>
      <c r="J564" s="101">
        <f t="shared" ca="1" si="79"/>
        <v>85.01113109982667</v>
      </c>
    </row>
    <row r="565" spans="2:10" x14ac:dyDescent="0.25">
      <c r="B565" s="102">
        <v>547</v>
      </c>
      <c r="C565" s="85">
        <f t="shared" ca="1" si="81"/>
        <v>1.8096728136870611E-2</v>
      </c>
      <c r="D565" s="86">
        <f t="shared" ca="1" si="81"/>
        <v>-0.416141568966718</v>
      </c>
      <c r="E565" s="97">
        <f t="shared" ca="1" si="74"/>
        <v>1.8096728136870611E-2</v>
      </c>
      <c r="F565" s="88">
        <f t="shared" ca="1" si="75"/>
        <v>-0.32205521829125205</v>
      </c>
      <c r="G565" s="85">
        <f t="shared" ca="1" si="76"/>
        <v>0.1809672813687061</v>
      </c>
      <c r="H565" s="86">
        <f t="shared" ca="1" si="77"/>
        <v>-1.6102760914562602</v>
      </c>
      <c r="I565" s="100">
        <f t="shared" ca="1" si="78"/>
        <v>180.18096728136871</v>
      </c>
      <c r="J565" s="101">
        <f t="shared" ca="1" si="79"/>
        <v>78.389723908543743</v>
      </c>
    </row>
    <row r="566" spans="2:10" x14ac:dyDescent="0.25">
      <c r="B566" s="102">
        <v>548</v>
      </c>
      <c r="C566" s="85">
        <f t="shared" ca="1" si="81"/>
        <v>1.4300043475171424</v>
      </c>
      <c r="D566" s="86">
        <f t="shared" ca="1" si="81"/>
        <v>-1.2492638838652292</v>
      </c>
      <c r="E566" s="97">
        <f t="shared" ca="1" si="74"/>
        <v>1.4300043475171424</v>
      </c>
      <c r="F566" s="88">
        <f t="shared" ca="1" si="75"/>
        <v>-0.14140849858189797</v>
      </c>
      <c r="G566" s="85">
        <f t="shared" ca="1" si="76"/>
        <v>14.300043475171424</v>
      </c>
      <c r="H566" s="86">
        <f t="shared" ca="1" si="77"/>
        <v>-0.70704249290948984</v>
      </c>
      <c r="I566" s="100">
        <f t="shared" ca="1" si="78"/>
        <v>194.30004347517144</v>
      </c>
      <c r="J566" s="101">
        <f t="shared" ca="1" si="79"/>
        <v>79.292957507090506</v>
      </c>
    </row>
    <row r="567" spans="2:10" x14ac:dyDescent="0.25">
      <c r="B567" s="102">
        <v>549</v>
      </c>
      <c r="C567" s="85">
        <f t="shared" ca="1" si="81"/>
        <v>0.49620698914812655</v>
      </c>
      <c r="D567" s="86">
        <f t="shared" ca="1" si="81"/>
        <v>-3.0401327199680774</v>
      </c>
      <c r="E567" s="97">
        <f t="shared" ca="1" si="74"/>
        <v>0.49620698914812655</v>
      </c>
      <c r="F567" s="88">
        <f t="shared" ca="1" si="75"/>
        <v>-2.1343819824855865</v>
      </c>
      <c r="G567" s="85">
        <f t="shared" ca="1" si="76"/>
        <v>4.9620698914812653</v>
      </c>
      <c r="H567" s="86">
        <f t="shared" ca="1" si="77"/>
        <v>-10.671909912427932</v>
      </c>
      <c r="I567" s="100">
        <f t="shared" ca="1" si="78"/>
        <v>184.96206989148126</v>
      </c>
      <c r="J567" s="101">
        <f t="shared" ca="1" si="79"/>
        <v>69.328090087572065</v>
      </c>
    </row>
    <row r="568" spans="2:10" x14ac:dyDescent="0.25">
      <c r="B568" s="102">
        <v>550</v>
      </c>
      <c r="C568" s="85">
        <f t="shared" ca="1" si="81"/>
        <v>-0.94140843553573994</v>
      </c>
      <c r="D568" s="86">
        <f t="shared" ca="1" si="81"/>
        <v>-0.83924209844380993</v>
      </c>
      <c r="E568" s="97">
        <f t="shared" ca="1" si="74"/>
        <v>-0.94140843553573994</v>
      </c>
      <c r="F568" s="88">
        <f t="shared" ca="1" si="75"/>
        <v>-1.2362387400764918</v>
      </c>
      <c r="G568" s="85">
        <f t="shared" ca="1" si="76"/>
        <v>-9.4140843553573994</v>
      </c>
      <c r="H568" s="86">
        <f t="shared" ca="1" si="77"/>
        <v>-6.1811937003824591</v>
      </c>
      <c r="I568" s="100">
        <f t="shared" ca="1" si="78"/>
        <v>170.5859156446426</v>
      </c>
      <c r="J568" s="101">
        <f t="shared" ca="1" si="79"/>
        <v>73.818806299617535</v>
      </c>
    </row>
    <row r="569" spans="2:10" x14ac:dyDescent="0.25">
      <c r="B569" s="102">
        <v>551</v>
      </c>
      <c r="C569" s="85">
        <f t="shared" ca="1" si="81"/>
        <v>-1.3006408652155785</v>
      </c>
      <c r="D569" s="86">
        <f t="shared" ca="1" si="81"/>
        <v>-1.1071038308757759</v>
      </c>
      <c r="E569" s="97">
        <f t="shared" ca="1" si="74"/>
        <v>-1.3006408652155785</v>
      </c>
      <c r="F569" s="88">
        <f t="shared" ca="1" si="75"/>
        <v>-1.6660675838299679</v>
      </c>
      <c r="G569" s="85">
        <f t="shared" ca="1" si="76"/>
        <v>-13.006408652155786</v>
      </c>
      <c r="H569" s="86">
        <f t="shared" ca="1" si="77"/>
        <v>-8.330337919149839</v>
      </c>
      <c r="I569" s="100">
        <f t="shared" ca="1" si="78"/>
        <v>166.99359134784422</v>
      </c>
      <c r="J569" s="101">
        <f t="shared" ca="1" si="79"/>
        <v>71.669662080850159</v>
      </c>
    </row>
    <row r="570" spans="2:10" x14ac:dyDescent="0.25">
      <c r="B570" s="102">
        <v>552</v>
      </c>
      <c r="C570" s="85">
        <f t="shared" ca="1" si="81"/>
        <v>-1.8253047842607457</v>
      </c>
      <c r="D570" s="86">
        <f t="shared" ca="1" si="81"/>
        <v>0.45825155235249271</v>
      </c>
      <c r="E570" s="97">
        <f t="shared" ca="1" si="74"/>
        <v>-1.8253047842607457</v>
      </c>
      <c r="F570" s="88">
        <f t="shared" ca="1" si="75"/>
        <v>-0.72858162867445331</v>
      </c>
      <c r="G570" s="85">
        <f t="shared" ca="1" si="76"/>
        <v>-18.253047842607458</v>
      </c>
      <c r="H570" s="86">
        <f t="shared" ca="1" si="77"/>
        <v>-3.6429081433722663</v>
      </c>
      <c r="I570" s="100">
        <f t="shared" ca="1" si="78"/>
        <v>161.74695215739254</v>
      </c>
      <c r="J570" s="101">
        <f t="shared" ca="1" si="79"/>
        <v>76.357091856627733</v>
      </c>
    </row>
    <row r="571" spans="2:10" x14ac:dyDescent="0.25">
      <c r="B571" s="102">
        <v>553</v>
      </c>
      <c r="C571" s="85">
        <f t="shared" ca="1" si="81"/>
        <v>-0.21079617347680732</v>
      </c>
      <c r="D571" s="86">
        <f t="shared" ca="1" si="81"/>
        <v>-0.21215936719826869</v>
      </c>
      <c r="E571" s="97">
        <f t="shared" ca="1" si="74"/>
        <v>-0.21079617347680732</v>
      </c>
      <c r="F571" s="88">
        <f t="shared" ca="1" si="75"/>
        <v>-0.29620519784469934</v>
      </c>
      <c r="G571" s="85">
        <f t="shared" ca="1" si="76"/>
        <v>-2.107961734768073</v>
      </c>
      <c r="H571" s="86">
        <f t="shared" ca="1" si="77"/>
        <v>-1.4810259892234967</v>
      </c>
      <c r="I571" s="100">
        <f t="shared" ca="1" si="78"/>
        <v>177.89203826523192</v>
      </c>
      <c r="J571" s="101">
        <f t="shared" ca="1" si="79"/>
        <v>78.518974010776503</v>
      </c>
    </row>
    <row r="572" spans="2:10" x14ac:dyDescent="0.25">
      <c r="B572" s="102">
        <v>554</v>
      </c>
      <c r="C572" s="85">
        <f t="shared" ca="1" si="81"/>
        <v>-0.44160601666547489</v>
      </c>
      <c r="D572" s="86">
        <f t="shared" ca="1" si="81"/>
        <v>-1.3535212796728548</v>
      </c>
      <c r="E572" s="97">
        <f t="shared" ca="1" si="74"/>
        <v>-0.44160601666547489</v>
      </c>
      <c r="F572" s="88">
        <f t="shared" ca="1" si="75"/>
        <v>-1.3477806337375688</v>
      </c>
      <c r="G572" s="85">
        <f t="shared" ca="1" si="76"/>
        <v>-4.4160601666547485</v>
      </c>
      <c r="H572" s="86">
        <f t="shared" ca="1" si="77"/>
        <v>-6.7389031686878447</v>
      </c>
      <c r="I572" s="100">
        <f t="shared" ca="1" si="78"/>
        <v>175.58393983334526</v>
      </c>
      <c r="J572" s="101">
        <f t="shared" ca="1" si="79"/>
        <v>73.261096831312159</v>
      </c>
    </row>
    <row r="573" spans="2:10" x14ac:dyDescent="0.25">
      <c r="B573" s="102">
        <v>555</v>
      </c>
      <c r="C573" s="85">
        <f t="shared" ca="1" si="81"/>
        <v>0.61831644578842815</v>
      </c>
      <c r="D573" s="86">
        <f t="shared" ca="1" si="81"/>
        <v>1.2667631149820739</v>
      </c>
      <c r="E573" s="97">
        <f t="shared" ca="1" si="74"/>
        <v>0.61831644578842815</v>
      </c>
      <c r="F573" s="88">
        <f t="shared" ca="1" si="75"/>
        <v>1.3844003594587162</v>
      </c>
      <c r="G573" s="85">
        <f t="shared" ca="1" si="76"/>
        <v>6.1831644578842813</v>
      </c>
      <c r="H573" s="86">
        <f t="shared" ca="1" si="77"/>
        <v>6.9220017972935812</v>
      </c>
      <c r="I573" s="100">
        <f t="shared" ca="1" si="78"/>
        <v>186.18316445788429</v>
      </c>
      <c r="J573" s="101">
        <f t="shared" ca="1" si="79"/>
        <v>86.922001797293575</v>
      </c>
    </row>
    <row r="574" spans="2:10" x14ac:dyDescent="0.25">
      <c r="B574" s="102">
        <v>556</v>
      </c>
      <c r="C574" s="85">
        <f t="shared" ca="1" si="81"/>
        <v>-1.46425768771353</v>
      </c>
      <c r="D574" s="86">
        <f t="shared" ca="1" si="81"/>
        <v>-1.0784139262469898</v>
      </c>
      <c r="E574" s="97">
        <f t="shared" ca="1" si="74"/>
        <v>-1.46425768771353</v>
      </c>
      <c r="F574" s="88">
        <f t="shared" ca="1" si="75"/>
        <v>-1.7412857536257098</v>
      </c>
      <c r="G574" s="85">
        <f t="shared" ca="1" si="76"/>
        <v>-14.642576877135301</v>
      </c>
      <c r="H574" s="86">
        <f t="shared" ca="1" si="77"/>
        <v>-8.7064287681285499</v>
      </c>
      <c r="I574" s="100">
        <f t="shared" ca="1" si="78"/>
        <v>165.3574231228647</v>
      </c>
      <c r="J574" s="101">
        <f t="shared" ca="1" si="79"/>
        <v>71.293571231871454</v>
      </c>
    </row>
    <row r="575" spans="2:10" x14ac:dyDescent="0.25">
      <c r="B575" s="102">
        <v>557</v>
      </c>
      <c r="C575" s="85">
        <f t="shared" ca="1" si="81"/>
        <v>0.43390136064913482</v>
      </c>
      <c r="D575" s="86">
        <f t="shared" ca="1" si="81"/>
        <v>1.0988173531973935</v>
      </c>
      <c r="E575" s="97">
        <f t="shared" ca="1" si="74"/>
        <v>0.43390136064913482</v>
      </c>
      <c r="F575" s="88">
        <f t="shared" ca="1" si="75"/>
        <v>1.1393946989473958</v>
      </c>
      <c r="G575" s="85">
        <f t="shared" ca="1" si="76"/>
        <v>4.3390136064913483</v>
      </c>
      <c r="H575" s="86">
        <f t="shared" ca="1" si="77"/>
        <v>5.6969734947369783</v>
      </c>
      <c r="I575" s="100">
        <f t="shared" ca="1" si="78"/>
        <v>184.33901360649133</v>
      </c>
      <c r="J575" s="101">
        <f t="shared" ca="1" si="79"/>
        <v>85.69697349473698</v>
      </c>
    </row>
    <row r="576" spans="2:10" x14ac:dyDescent="0.25">
      <c r="B576" s="102">
        <v>558</v>
      </c>
      <c r="C576" s="85">
        <f t="shared" ca="1" si="81"/>
        <v>0.4136054514304307</v>
      </c>
      <c r="D576" s="86">
        <f t="shared" ca="1" si="81"/>
        <v>-0.12252269782800136</v>
      </c>
      <c r="E576" s="97">
        <f t="shared" ca="1" si="74"/>
        <v>0.4136054514304307</v>
      </c>
      <c r="F576" s="88">
        <f t="shared" ca="1" si="75"/>
        <v>0.15014511259585731</v>
      </c>
      <c r="G576" s="85">
        <f t="shared" ca="1" si="76"/>
        <v>4.1360545143043073</v>
      </c>
      <c r="H576" s="86">
        <f t="shared" ca="1" si="77"/>
        <v>0.7507255629792865</v>
      </c>
      <c r="I576" s="100">
        <f t="shared" ca="1" si="78"/>
        <v>184.13605451430431</v>
      </c>
      <c r="J576" s="101">
        <f t="shared" ca="1" si="79"/>
        <v>80.750725562979284</v>
      </c>
    </row>
    <row r="577" spans="2:10" x14ac:dyDescent="0.25">
      <c r="B577" s="102">
        <v>559</v>
      </c>
      <c r="C577" s="85">
        <f t="shared" ca="1" si="81"/>
        <v>-0.57866464720202937</v>
      </c>
      <c r="D577" s="86">
        <f t="shared" ca="1" si="81"/>
        <v>0.50312946589129259</v>
      </c>
      <c r="E577" s="97">
        <f t="shared" ca="1" si="74"/>
        <v>-0.57866464720202937</v>
      </c>
      <c r="F577" s="88">
        <f t="shared" ca="1" si="75"/>
        <v>5.5304784391816519E-2</v>
      </c>
      <c r="G577" s="85">
        <f t="shared" ca="1" si="76"/>
        <v>-5.7866464720202941</v>
      </c>
      <c r="H577" s="86">
        <f t="shared" ca="1" si="77"/>
        <v>0.2765239219590826</v>
      </c>
      <c r="I577" s="100">
        <f t="shared" ca="1" si="78"/>
        <v>174.21335352797971</v>
      </c>
      <c r="J577" s="101">
        <f t="shared" ca="1" si="79"/>
        <v>80.276523921959082</v>
      </c>
    </row>
    <row r="578" spans="2:10" x14ac:dyDescent="0.25">
      <c r="B578" s="102">
        <v>560</v>
      </c>
      <c r="C578" s="85">
        <f t="shared" ca="1" si="81"/>
        <v>-1.9548195393508907</v>
      </c>
      <c r="D578" s="86">
        <f t="shared" ca="1" si="81"/>
        <v>-0.42201502896292331</v>
      </c>
      <c r="E578" s="97">
        <f t="shared" ca="1" si="74"/>
        <v>-1.9548195393508907</v>
      </c>
      <c r="F578" s="88">
        <f t="shared" ca="1" si="75"/>
        <v>-1.5105037467808731</v>
      </c>
      <c r="G578" s="85">
        <f t="shared" ca="1" si="76"/>
        <v>-19.548195393508905</v>
      </c>
      <c r="H578" s="86">
        <f t="shared" ca="1" si="77"/>
        <v>-7.5525187339043658</v>
      </c>
      <c r="I578" s="100">
        <f t="shared" ca="1" si="78"/>
        <v>160.45180460649109</v>
      </c>
      <c r="J578" s="101">
        <f t="shared" ca="1" si="79"/>
        <v>72.447481266095636</v>
      </c>
    </row>
    <row r="579" spans="2:10" x14ac:dyDescent="0.25">
      <c r="B579" s="102">
        <v>561</v>
      </c>
      <c r="C579" s="85">
        <f t="shared" ref="C579:D598" ca="1" si="82">SQRT(-2*LN(RAND()))*COS(2*PI()*RAND())</f>
        <v>-1.4154836891011386</v>
      </c>
      <c r="D579" s="86">
        <f t="shared" ca="1" si="82"/>
        <v>2.6358232180216588</v>
      </c>
      <c r="E579" s="97">
        <f t="shared" ca="1" si="74"/>
        <v>-1.4154836891011386</v>
      </c>
      <c r="F579" s="88">
        <f t="shared" ca="1" si="75"/>
        <v>1.259368360956644</v>
      </c>
      <c r="G579" s="85">
        <f t="shared" ca="1" si="76"/>
        <v>-14.154836891011387</v>
      </c>
      <c r="H579" s="86">
        <f t="shared" ca="1" si="77"/>
        <v>6.2968418047832202</v>
      </c>
      <c r="I579" s="100">
        <f t="shared" ca="1" si="78"/>
        <v>165.8451631089886</v>
      </c>
      <c r="J579" s="101">
        <f t="shared" ca="1" si="79"/>
        <v>86.296841804783213</v>
      </c>
    </row>
    <row r="580" spans="2:10" x14ac:dyDescent="0.25">
      <c r="B580" s="102">
        <v>562</v>
      </c>
      <c r="C580" s="85">
        <f t="shared" ca="1" si="82"/>
        <v>0.58319572922462659</v>
      </c>
      <c r="D580" s="86">
        <f t="shared" ca="1" si="82"/>
        <v>0.66254121239777131</v>
      </c>
      <c r="E580" s="97">
        <f t="shared" ca="1" si="74"/>
        <v>0.58319572922462659</v>
      </c>
      <c r="F580" s="88">
        <f t="shared" ca="1" si="75"/>
        <v>0.87995040745299291</v>
      </c>
      <c r="G580" s="85">
        <f t="shared" ca="1" si="76"/>
        <v>5.8319572922462655</v>
      </c>
      <c r="H580" s="86">
        <f t="shared" ca="1" si="77"/>
        <v>4.3997520372649648</v>
      </c>
      <c r="I580" s="100">
        <f t="shared" ca="1" si="78"/>
        <v>185.83195729224627</v>
      </c>
      <c r="J580" s="101">
        <f t="shared" ca="1" si="79"/>
        <v>84.39975203726496</v>
      </c>
    </row>
    <row r="581" spans="2:10" x14ac:dyDescent="0.25">
      <c r="B581" s="102">
        <v>563</v>
      </c>
      <c r="C581" s="85">
        <f t="shared" ca="1" si="82"/>
        <v>1.1725890310109888</v>
      </c>
      <c r="D581" s="86">
        <f t="shared" ca="1" si="82"/>
        <v>1.6160278697312924</v>
      </c>
      <c r="E581" s="97">
        <f t="shared" ca="1" si="74"/>
        <v>1.1725890310109888</v>
      </c>
      <c r="F581" s="88">
        <f t="shared" ca="1" si="75"/>
        <v>1.9963757143916272</v>
      </c>
      <c r="G581" s="85">
        <f t="shared" ca="1" si="76"/>
        <v>11.725890310109888</v>
      </c>
      <c r="H581" s="86">
        <f t="shared" ca="1" si="77"/>
        <v>9.981878571958136</v>
      </c>
      <c r="I581" s="100">
        <f t="shared" ca="1" si="78"/>
        <v>191.72589031010989</v>
      </c>
      <c r="J581" s="101">
        <f t="shared" ca="1" si="79"/>
        <v>89.981878571958134</v>
      </c>
    </row>
    <row r="582" spans="2:10" x14ac:dyDescent="0.25">
      <c r="B582" s="102">
        <v>564</v>
      </c>
      <c r="C582" s="85">
        <f t="shared" ca="1" si="82"/>
        <v>-0.11418988328824199</v>
      </c>
      <c r="D582" s="86">
        <f t="shared" ca="1" si="82"/>
        <v>-4.5571127475133338E-2</v>
      </c>
      <c r="E582" s="97">
        <f t="shared" ca="1" si="74"/>
        <v>-0.11418988328824199</v>
      </c>
      <c r="F582" s="88">
        <f t="shared" ca="1" si="75"/>
        <v>-0.10497083195305187</v>
      </c>
      <c r="G582" s="85">
        <f t="shared" ca="1" si="76"/>
        <v>-1.14189883288242</v>
      </c>
      <c r="H582" s="86">
        <f t="shared" ca="1" si="77"/>
        <v>-0.5248541597652594</v>
      </c>
      <c r="I582" s="100">
        <f t="shared" ca="1" si="78"/>
        <v>178.85810116711758</v>
      </c>
      <c r="J582" s="101">
        <f t="shared" ca="1" si="79"/>
        <v>79.475145840234745</v>
      </c>
    </row>
    <row r="583" spans="2:10" x14ac:dyDescent="0.25">
      <c r="B583" s="102">
        <v>565</v>
      </c>
      <c r="C583" s="85">
        <f t="shared" ca="1" si="82"/>
        <v>9.7485474920497459E-2</v>
      </c>
      <c r="D583" s="86">
        <f t="shared" ca="1" si="82"/>
        <v>-0.77019390471466909</v>
      </c>
      <c r="E583" s="97">
        <f t="shared" ca="1" si="74"/>
        <v>9.7485474920497459E-2</v>
      </c>
      <c r="F583" s="88">
        <f t="shared" ca="1" si="75"/>
        <v>-0.55766383881943682</v>
      </c>
      <c r="G583" s="85">
        <f t="shared" ca="1" si="76"/>
        <v>0.97485474920497461</v>
      </c>
      <c r="H583" s="86">
        <f t="shared" ca="1" si="77"/>
        <v>-2.7883191940971841</v>
      </c>
      <c r="I583" s="100">
        <f t="shared" ca="1" si="78"/>
        <v>180.97485474920498</v>
      </c>
      <c r="J583" s="101">
        <f t="shared" ca="1" si="79"/>
        <v>77.211680805902816</v>
      </c>
    </row>
    <row r="584" spans="2:10" x14ac:dyDescent="0.25">
      <c r="B584" s="102">
        <v>566</v>
      </c>
      <c r="C584" s="85">
        <f t="shared" ca="1" si="82"/>
        <v>-0.16971409912369007</v>
      </c>
      <c r="D584" s="86">
        <f t="shared" ca="1" si="82"/>
        <v>-0.33512128727735746</v>
      </c>
      <c r="E584" s="97">
        <f t="shared" ca="1" si="74"/>
        <v>-0.16971409912369007</v>
      </c>
      <c r="F584" s="88">
        <f t="shared" ca="1" si="75"/>
        <v>-0.36992548929610003</v>
      </c>
      <c r="G584" s="85">
        <f t="shared" ca="1" si="76"/>
        <v>-1.6971409912369007</v>
      </c>
      <c r="H584" s="86">
        <f t="shared" ca="1" si="77"/>
        <v>-1.8496274464805</v>
      </c>
      <c r="I584" s="100">
        <f t="shared" ca="1" si="78"/>
        <v>178.30285900876311</v>
      </c>
      <c r="J584" s="101">
        <f t="shared" ca="1" si="79"/>
        <v>78.150372553519503</v>
      </c>
    </row>
    <row r="585" spans="2:10" x14ac:dyDescent="0.25">
      <c r="B585" s="102">
        <v>567</v>
      </c>
      <c r="C585" s="85">
        <f t="shared" ca="1" si="82"/>
        <v>0.48268026191448632</v>
      </c>
      <c r="D585" s="86">
        <f t="shared" ca="1" si="82"/>
        <v>1.099867101965277</v>
      </c>
      <c r="E585" s="97">
        <f t="shared" ca="1" si="74"/>
        <v>0.48268026191448632</v>
      </c>
      <c r="F585" s="88">
        <f t="shared" ca="1" si="75"/>
        <v>1.1695018387209135</v>
      </c>
      <c r="G585" s="85">
        <f t="shared" ca="1" si="76"/>
        <v>4.8268026191448632</v>
      </c>
      <c r="H585" s="86">
        <f t="shared" ca="1" si="77"/>
        <v>5.8475091936045676</v>
      </c>
      <c r="I585" s="100">
        <f t="shared" ca="1" si="78"/>
        <v>184.82680261914487</v>
      </c>
      <c r="J585" s="101">
        <f t="shared" ca="1" si="79"/>
        <v>85.847509193604566</v>
      </c>
    </row>
    <row r="586" spans="2:10" x14ac:dyDescent="0.25">
      <c r="B586" s="102">
        <v>568</v>
      </c>
      <c r="C586" s="85">
        <f t="shared" ca="1" si="82"/>
        <v>1.3869539018268318</v>
      </c>
      <c r="D586" s="86">
        <f t="shared" ca="1" si="82"/>
        <v>3.6743955234353358E-2</v>
      </c>
      <c r="E586" s="97">
        <f t="shared" ca="1" si="74"/>
        <v>1.3869539018268318</v>
      </c>
      <c r="F586" s="88">
        <f t="shared" ca="1" si="75"/>
        <v>0.86156750528358172</v>
      </c>
      <c r="G586" s="85">
        <f t="shared" ca="1" si="76"/>
        <v>13.869539018268318</v>
      </c>
      <c r="H586" s="86">
        <f t="shared" ca="1" si="77"/>
        <v>4.3078375264179085</v>
      </c>
      <c r="I586" s="100">
        <f t="shared" ca="1" si="78"/>
        <v>193.86953901826831</v>
      </c>
      <c r="J586" s="101">
        <f t="shared" ca="1" si="79"/>
        <v>84.307837526417913</v>
      </c>
    </row>
    <row r="587" spans="2:10" x14ac:dyDescent="0.25">
      <c r="B587" s="102">
        <v>569</v>
      </c>
      <c r="C587" s="85">
        <f t="shared" ca="1" si="82"/>
        <v>-2.1749567342726572</v>
      </c>
      <c r="D587" s="86">
        <f t="shared" ca="1" si="82"/>
        <v>1.9155606107794858</v>
      </c>
      <c r="E587" s="97">
        <f t="shared" ca="1" si="74"/>
        <v>-2.1749567342726572</v>
      </c>
      <c r="F587" s="88">
        <f t="shared" ca="1" si="75"/>
        <v>0.22747444805999439</v>
      </c>
      <c r="G587" s="85">
        <f t="shared" ca="1" si="76"/>
        <v>-21.749567342726571</v>
      </c>
      <c r="H587" s="86">
        <f t="shared" ca="1" si="77"/>
        <v>1.137372240299972</v>
      </c>
      <c r="I587" s="100">
        <f t="shared" ca="1" si="78"/>
        <v>158.25043265727342</v>
      </c>
      <c r="J587" s="101">
        <f t="shared" ca="1" si="79"/>
        <v>81.137372240299968</v>
      </c>
    </row>
    <row r="588" spans="2:10" x14ac:dyDescent="0.25">
      <c r="B588" s="102">
        <v>570</v>
      </c>
      <c r="C588" s="85">
        <f t="shared" ca="1" si="82"/>
        <v>0.43949287017666794</v>
      </c>
      <c r="D588" s="86">
        <f t="shared" ca="1" si="82"/>
        <v>0.9833897932269362</v>
      </c>
      <c r="E588" s="97">
        <f t="shared" ca="1" si="74"/>
        <v>0.43949287017666794</v>
      </c>
      <c r="F588" s="88">
        <f t="shared" ca="1" si="75"/>
        <v>1.0504075566875497</v>
      </c>
      <c r="G588" s="85">
        <f t="shared" ca="1" si="76"/>
        <v>4.3949287017666796</v>
      </c>
      <c r="H588" s="86">
        <f t="shared" ca="1" si="77"/>
        <v>5.2520377834377481</v>
      </c>
      <c r="I588" s="100">
        <f t="shared" ca="1" si="78"/>
        <v>184.39492870176667</v>
      </c>
      <c r="J588" s="101">
        <f t="shared" ca="1" si="79"/>
        <v>85.252037783437743</v>
      </c>
    </row>
    <row r="589" spans="2:10" x14ac:dyDescent="0.25">
      <c r="B589" s="102">
        <v>571</v>
      </c>
      <c r="C589" s="85">
        <f t="shared" ca="1" si="82"/>
        <v>0.57765982730882903</v>
      </c>
      <c r="D589" s="86">
        <f t="shared" ca="1" si="82"/>
        <v>-1.2843396157692299</v>
      </c>
      <c r="E589" s="97">
        <f t="shared" ca="1" si="74"/>
        <v>0.57765982730882903</v>
      </c>
      <c r="F589" s="88">
        <f t="shared" ca="1" si="75"/>
        <v>-0.68087579623008654</v>
      </c>
      <c r="G589" s="85">
        <f t="shared" ca="1" si="76"/>
        <v>5.7765982730882905</v>
      </c>
      <c r="H589" s="86">
        <f t="shared" ca="1" si="77"/>
        <v>-3.4043789811504328</v>
      </c>
      <c r="I589" s="100">
        <f t="shared" ca="1" si="78"/>
        <v>185.7765982730883</v>
      </c>
      <c r="J589" s="101">
        <f t="shared" ca="1" si="79"/>
        <v>76.59562101884957</v>
      </c>
    </row>
    <row r="590" spans="2:10" x14ac:dyDescent="0.25">
      <c r="B590" s="102">
        <v>572</v>
      </c>
      <c r="C590" s="85">
        <f t="shared" ca="1" si="82"/>
        <v>7.7565556869820473E-2</v>
      </c>
      <c r="D590" s="86">
        <f t="shared" ca="1" si="82"/>
        <v>-0.81780802941878494</v>
      </c>
      <c r="E590" s="97">
        <f t="shared" ca="1" si="74"/>
        <v>7.7565556869820473E-2</v>
      </c>
      <c r="F590" s="88">
        <f t="shared" ca="1" si="75"/>
        <v>-0.60770708941313578</v>
      </c>
      <c r="G590" s="85">
        <f t="shared" ca="1" si="76"/>
        <v>0.77565556869820473</v>
      </c>
      <c r="H590" s="86">
        <f t="shared" ca="1" si="77"/>
        <v>-3.0385354470656791</v>
      </c>
      <c r="I590" s="100">
        <f t="shared" ca="1" si="78"/>
        <v>180.7756555686982</v>
      </c>
      <c r="J590" s="101">
        <f t="shared" ca="1" si="79"/>
        <v>76.961464552934316</v>
      </c>
    </row>
    <row r="591" spans="2:10" x14ac:dyDescent="0.25">
      <c r="B591" s="102">
        <v>573</v>
      </c>
      <c r="C591" s="85">
        <f t="shared" ca="1" si="82"/>
        <v>-1.3232114575099998</v>
      </c>
      <c r="D591" s="86">
        <f t="shared" ca="1" si="82"/>
        <v>-2.9207153164227853</v>
      </c>
      <c r="E591" s="97">
        <f t="shared" ca="1" si="74"/>
        <v>-1.3232114575099998</v>
      </c>
      <c r="F591" s="88">
        <f t="shared" ca="1" si="75"/>
        <v>-3.1304991276442284</v>
      </c>
      <c r="G591" s="85">
        <f t="shared" ca="1" si="76"/>
        <v>-13.232114575099999</v>
      </c>
      <c r="H591" s="86">
        <f t="shared" ca="1" si="77"/>
        <v>-15.652495638221142</v>
      </c>
      <c r="I591" s="100">
        <f t="shared" ca="1" si="78"/>
        <v>166.76788542489999</v>
      </c>
      <c r="J591" s="101">
        <f t="shared" ca="1" si="79"/>
        <v>64.34750436177886</v>
      </c>
    </row>
    <row r="592" spans="2:10" x14ac:dyDescent="0.25">
      <c r="B592" s="102">
        <v>574</v>
      </c>
      <c r="C592" s="85">
        <f t="shared" ca="1" si="82"/>
        <v>0.70673830001410154</v>
      </c>
      <c r="D592" s="86">
        <f t="shared" ca="1" si="82"/>
        <v>-1.6352445650342244</v>
      </c>
      <c r="E592" s="97">
        <f t="shared" ca="1" si="74"/>
        <v>0.70673830001410154</v>
      </c>
      <c r="F592" s="88">
        <f t="shared" ca="1" si="75"/>
        <v>-0.88415267201891878</v>
      </c>
      <c r="G592" s="85">
        <f t="shared" ca="1" si="76"/>
        <v>7.0673830001410156</v>
      </c>
      <c r="H592" s="86">
        <f t="shared" ca="1" si="77"/>
        <v>-4.4207633600945941</v>
      </c>
      <c r="I592" s="100">
        <f t="shared" ca="1" si="78"/>
        <v>187.06738300014101</v>
      </c>
      <c r="J592" s="101">
        <f t="shared" ca="1" si="79"/>
        <v>75.579236639905403</v>
      </c>
    </row>
    <row r="593" spans="2:10" x14ac:dyDescent="0.25">
      <c r="B593" s="102">
        <v>575</v>
      </c>
      <c r="C593" s="85">
        <f t="shared" ca="1" si="82"/>
        <v>-0.44847786286970598</v>
      </c>
      <c r="D593" s="86">
        <f t="shared" ca="1" si="82"/>
        <v>-2.3098744291830711</v>
      </c>
      <c r="E593" s="97">
        <f t="shared" ca="1" si="74"/>
        <v>-0.44847786286970598</v>
      </c>
      <c r="F593" s="88">
        <f t="shared" ca="1" si="75"/>
        <v>-2.1169862610682806</v>
      </c>
      <c r="G593" s="85">
        <f t="shared" ca="1" si="76"/>
        <v>-4.4847786286970601</v>
      </c>
      <c r="H593" s="86">
        <f t="shared" ca="1" si="77"/>
        <v>-10.584931305341403</v>
      </c>
      <c r="I593" s="100">
        <f t="shared" ca="1" si="78"/>
        <v>175.51522137130294</v>
      </c>
      <c r="J593" s="101">
        <f t="shared" ca="1" si="79"/>
        <v>69.415068694658601</v>
      </c>
    </row>
    <row r="594" spans="2:10" x14ac:dyDescent="0.25">
      <c r="B594" s="102">
        <v>576</v>
      </c>
      <c r="C594" s="85">
        <f t="shared" ca="1" si="82"/>
        <v>-1.0319810047050664</v>
      </c>
      <c r="D594" s="86">
        <f t="shared" ca="1" si="82"/>
        <v>-1.3806953233784498</v>
      </c>
      <c r="E594" s="97">
        <f t="shared" ca="1" si="74"/>
        <v>-1.0319810047050664</v>
      </c>
      <c r="F594" s="88">
        <f t="shared" ca="1" si="75"/>
        <v>-1.7237448615257998</v>
      </c>
      <c r="G594" s="85">
        <f t="shared" ca="1" si="76"/>
        <v>-10.319810047050664</v>
      </c>
      <c r="H594" s="86">
        <f t="shared" ca="1" si="77"/>
        <v>-8.6187243076289981</v>
      </c>
      <c r="I594" s="100">
        <f t="shared" ca="1" si="78"/>
        <v>169.68018995294935</v>
      </c>
      <c r="J594" s="101">
        <f t="shared" ca="1" si="79"/>
        <v>71.381275692371005</v>
      </c>
    </row>
    <row r="595" spans="2:10" x14ac:dyDescent="0.25">
      <c r="B595" s="102">
        <v>577</v>
      </c>
      <c r="C595" s="85">
        <f t="shared" ca="1" si="82"/>
        <v>0.78042743298150785</v>
      </c>
      <c r="D595" s="86">
        <f t="shared" ca="1" si="82"/>
        <v>-0.85418213938996101</v>
      </c>
      <c r="E595" s="97">
        <f t="shared" ref="E595:E658" ca="1" si="83">C595</f>
        <v>0.78042743298150785</v>
      </c>
      <c r="F595" s="88">
        <f t="shared" ref="F595:F658" ca="1" si="84">C595*$H$7+D595*SQRT(1-$H$7^2)</f>
        <v>-0.2150892517230642</v>
      </c>
      <c r="G595" s="85">
        <f t="shared" ref="G595:G658" ca="1" si="85">E595*$H$5</f>
        <v>7.8042743298150787</v>
      </c>
      <c r="H595" s="86">
        <f t="shared" ref="H595:H658" ca="1" si="86">F595*$I$5</f>
        <v>-1.0754462586153211</v>
      </c>
      <c r="I595" s="100">
        <f t="shared" ref="I595:I658" ca="1" si="87">G595+$H$4</f>
        <v>187.80427432981509</v>
      </c>
      <c r="J595" s="101">
        <f t="shared" ref="J595:J658" ca="1" si="88">H595+$I$4</f>
        <v>78.924553741384685</v>
      </c>
    </row>
    <row r="596" spans="2:10" x14ac:dyDescent="0.25">
      <c r="B596" s="102">
        <v>578</v>
      </c>
      <c r="C596" s="85">
        <f t="shared" ca="1" si="82"/>
        <v>0.36181258433386698</v>
      </c>
      <c r="D596" s="86">
        <f t="shared" ca="1" si="82"/>
        <v>-0.77848805329748072</v>
      </c>
      <c r="E596" s="97">
        <f t="shared" ca="1" si="83"/>
        <v>0.36181258433386698</v>
      </c>
      <c r="F596" s="88">
        <f t="shared" ca="1" si="84"/>
        <v>-0.40570289203766452</v>
      </c>
      <c r="G596" s="85">
        <f t="shared" ca="1" si="85"/>
        <v>3.61812584333867</v>
      </c>
      <c r="H596" s="86">
        <f t="shared" ca="1" si="86"/>
        <v>-2.0285144601883225</v>
      </c>
      <c r="I596" s="100">
        <f t="shared" ca="1" si="87"/>
        <v>183.61812584333867</v>
      </c>
      <c r="J596" s="101">
        <f t="shared" ca="1" si="88"/>
        <v>77.971485539811681</v>
      </c>
    </row>
    <row r="597" spans="2:10" x14ac:dyDescent="0.25">
      <c r="B597" s="102">
        <v>579</v>
      </c>
      <c r="C597" s="85">
        <f t="shared" ca="1" si="82"/>
        <v>0.59363475718686087</v>
      </c>
      <c r="D597" s="86">
        <f t="shared" ca="1" si="82"/>
        <v>0.51578756334586151</v>
      </c>
      <c r="E597" s="97">
        <f t="shared" ca="1" si="83"/>
        <v>0.59363475718686087</v>
      </c>
      <c r="F597" s="88">
        <f t="shared" ca="1" si="84"/>
        <v>0.76881090498880567</v>
      </c>
      <c r="G597" s="85">
        <f t="shared" ca="1" si="85"/>
        <v>5.936347571868609</v>
      </c>
      <c r="H597" s="86">
        <f t="shared" ca="1" si="86"/>
        <v>3.8440545249440286</v>
      </c>
      <c r="I597" s="100">
        <f t="shared" ca="1" si="87"/>
        <v>185.93634757186862</v>
      </c>
      <c r="J597" s="101">
        <f t="shared" ca="1" si="88"/>
        <v>83.844054524944028</v>
      </c>
    </row>
    <row r="598" spans="2:10" x14ac:dyDescent="0.25">
      <c r="B598" s="102">
        <v>580</v>
      </c>
      <c r="C598" s="85">
        <f t="shared" ca="1" si="82"/>
        <v>1.0307806190979611</v>
      </c>
      <c r="D598" s="86">
        <f t="shared" ca="1" si="82"/>
        <v>0.69527567742904683</v>
      </c>
      <c r="E598" s="97">
        <f t="shared" ca="1" si="83"/>
        <v>1.0307806190979611</v>
      </c>
      <c r="F598" s="88">
        <f t="shared" ca="1" si="84"/>
        <v>1.1746889134020142</v>
      </c>
      <c r="G598" s="85">
        <f t="shared" ca="1" si="85"/>
        <v>10.307806190979612</v>
      </c>
      <c r="H598" s="86">
        <f t="shared" ca="1" si="86"/>
        <v>5.873444567010071</v>
      </c>
      <c r="I598" s="100">
        <f t="shared" ca="1" si="87"/>
        <v>190.30780619097962</v>
      </c>
      <c r="J598" s="101">
        <f t="shared" ca="1" si="88"/>
        <v>85.873444567010068</v>
      </c>
    </row>
    <row r="599" spans="2:10" x14ac:dyDescent="0.25">
      <c r="B599" s="102">
        <v>581</v>
      </c>
      <c r="C599" s="85">
        <f t="shared" ref="C599:D618" ca="1" si="89">SQRT(-2*LN(RAND()))*COS(2*PI()*RAND())</f>
        <v>-0.93762036241451763</v>
      </c>
      <c r="D599" s="86">
        <f t="shared" ca="1" si="89"/>
        <v>-0.37075495846388895</v>
      </c>
      <c r="E599" s="97">
        <f t="shared" ca="1" si="83"/>
        <v>-0.93762036241451763</v>
      </c>
      <c r="F599" s="88">
        <f t="shared" ca="1" si="84"/>
        <v>-0.85917618421982178</v>
      </c>
      <c r="G599" s="85">
        <f t="shared" ca="1" si="85"/>
        <v>-9.3762036241451767</v>
      </c>
      <c r="H599" s="86">
        <f t="shared" ca="1" si="86"/>
        <v>-4.2958809210991085</v>
      </c>
      <c r="I599" s="100">
        <f t="shared" ca="1" si="87"/>
        <v>170.62379637585482</v>
      </c>
      <c r="J599" s="101">
        <f t="shared" ca="1" si="88"/>
        <v>75.704119078900888</v>
      </c>
    </row>
    <row r="600" spans="2:10" x14ac:dyDescent="0.25">
      <c r="B600" s="102">
        <v>582</v>
      </c>
      <c r="C600" s="85">
        <f t="shared" ca="1" si="89"/>
        <v>-1.2730360441410811</v>
      </c>
      <c r="D600" s="86">
        <f t="shared" ca="1" si="89"/>
        <v>0.10748836189618446</v>
      </c>
      <c r="E600" s="97">
        <f t="shared" ca="1" si="83"/>
        <v>-1.2730360441410811</v>
      </c>
      <c r="F600" s="88">
        <f t="shared" ca="1" si="84"/>
        <v>-0.67783093696770103</v>
      </c>
      <c r="G600" s="85">
        <f t="shared" ca="1" si="85"/>
        <v>-12.730360441410811</v>
      </c>
      <c r="H600" s="86">
        <f t="shared" ca="1" si="86"/>
        <v>-3.389154684838505</v>
      </c>
      <c r="I600" s="100">
        <f t="shared" ca="1" si="87"/>
        <v>167.26963955858918</v>
      </c>
      <c r="J600" s="101">
        <f t="shared" ca="1" si="88"/>
        <v>76.610845315161498</v>
      </c>
    </row>
    <row r="601" spans="2:10" x14ac:dyDescent="0.25">
      <c r="B601" s="102">
        <v>583</v>
      </c>
      <c r="C601" s="85">
        <f t="shared" ca="1" si="89"/>
        <v>-2.2280566872159824</v>
      </c>
      <c r="D601" s="86">
        <f t="shared" ca="1" si="89"/>
        <v>-0.37696277102572889</v>
      </c>
      <c r="E601" s="97">
        <f t="shared" ca="1" si="83"/>
        <v>-2.2280566872159824</v>
      </c>
      <c r="F601" s="88">
        <f t="shared" ca="1" si="84"/>
        <v>-1.6384042291501726</v>
      </c>
      <c r="G601" s="85">
        <f t="shared" ca="1" si="85"/>
        <v>-22.280566872159824</v>
      </c>
      <c r="H601" s="86">
        <f t="shared" ca="1" si="86"/>
        <v>-8.1920211457508625</v>
      </c>
      <c r="I601" s="100">
        <f t="shared" ca="1" si="87"/>
        <v>157.71943312784018</v>
      </c>
      <c r="J601" s="101">
        <f t="shared" ca="1" si="88"/>
        <v>71.807978854249143</v>
      </c>
    </row>
    <row r="602" spans="2:10" x14ac:dyDescent="0.25">
      <c r="B602" s="102">
        <v>584</v>
      </c>
      <c r="C602" s="85">
        <f t="shared" ca="1" si="89"/>
        <v>-0.27102793649927692</v>
      </c>
      <c r="D602" s="86">
        <f t="shared" ca="1" si="89"/>
        <v>-0.58558376654397271</v>
      </c>
      <c r="E602" s="97">
        <f t="shared" ca="1" si="83"/>
        <v>-0.27102793649927692</v>
      </c>
      <c r="F602" s="88">
        <f t="shared" ca="1" si="84"/>
        <v>-0.63108377513474434</v>
      </c>
      <c r="G602" s="85">
        <f t="shared" ca="1" si="85"/>
        <v>-2.7102793649927692</v>
      </c>
      <c r="H602" s="86">
        <f t="shared" ca="1" si="86"/>
        <v>-3.1554188756737216</v>
      </c>
      <c r="I602" s="100">
        <f t="shared" ca="1" si="87"/>
        <v>177.28972063500723</v>
      </c>
      <c r="J602" s="101">
        <f t="shared" ca="1" si="88"/>
        <v>76.844581124326282</v>
      </c>
    </row>
    <row r="603" spans="2:10" x14ac:dyDescent="0.25">
      <c r="B603" s="102">
        <v>585</v>
      </c>
      <c r="C603" s="85">
        <f t="shared" ca="1" si="89"/>
        <v>0.3792864118109544</v>
      </c>
      <c r="D603" s="86">
        <f t="shared" ca="1" si="89"/>
        <v>0.80132698236295286</v>
      </c>
      <c r="E603" s="97">
        <f t="shared" ca="1" si="83"/>
        <v>0.3792864118109544</v>
      </c>
      <c r="F603" s="88">
        <f t="shared" ca="1" si="84"/>
        <v>0.86863343297693496</v>
      </c>
      <c r="G603" s="85">
        <f t="shared" ca="1" si="85"/>
        <v>3.7928641181095442</v>
      </c>
      <c r="H603" s="86">
        <f t="shared" ca="1" si="86"/>
        <v>4.343167164884675</v>
      </c>
      <c r="I603" s="100">
        <f t="shared" ca="1" si="87"/>
        <v>183.79286411810955</v>
      </c>
      <c r="J603" s="101">
        <f t="shared" ca="1" si="88"/>
        <v>84.343167164884676</v>
      </c>
    </row>
    <row r="604" spans="2:10" x14ac:dyDescent="0.25">
      <c r="B604" s="102">
        <v>586</v>
      </c>
      <c r="C604" s="85">
        <f t="shared" ca="1" si="89"/>
        <v>-0.98421350167753963</v>
      </c>
      <c r="D604" s="86">
        <f t="shared" ca="1" si="89"/>
        <v>-1.1501673254312372</v>
      </c>
      <c r="E604" s="97">
        <f t="shared" ca="1" si="83"/>
        <v>-0.98421350167753963</v>
      </c>
      <c r="F604" s="88">
        <f t="shared" ca="1" si="84"/>
        <v>-1.5106619613515135</v>
      </c>
      <c r="G604" s="85">
        <f t="shared" ca="1" si="85"/>
        <v>-9.842135016775396</v>
      </c>
      <c r="H604" s="86">
        <f t="shared" ca="1" si="86"/>
        <v>-7.5533098067575679</v>
      </c>
      <c r="I604" s="100">
        <f t="shared" ca="1" si="87"/>
        <v>170.15786498322461</v>
      </c>
      <c r="J604" s="101">
        <f t="shared" ca="1" si="88"/>
        <v>72.446690193242432</v>
      </c>
    </row>
    <row r="605" spans="2:10" x14ac:dyDescent="0.25">
      <c r="B605" s="102">
        <v>587</v>
      </c>
      <c r="C605" s="85">
        <f t="shared" ca="1" si="89"/>
        <v>0.27091212611712262</v>
      </c>
      <c r="D605" s="86">
        <f t="shared" ca="1" si="89"/>
        <v>0.84763518285111328</v>
      </c>
      <c r="E605" s="97">
        <f t="shared" ca="1" si="83"/>
        <v>0.27091212611712262</v>
      </c>
      <c r="F605" s="88">
        <f t="shared" ca="1" si="84"/>
        <v>0.84065542195116427</v>
      </c>
      <c r="G605" s="85">
        <f t="shared" ca="1" si="85"/>
        <v>2.7091212611712261</v>
      </c>
      <c r="H605" s="86">
        <f t="shared" ca="1" si="86"/>
        <v>4.2032771097558213</v>
      </c>
      <c r="I605" s="100">
        <f t="shared" ca="1" si="87"/>
        <v>182.70912126117122</v>
      </c>
      <c r="J605" s="101">
        <f t="shared" ca="1" si="88"/>
        <v>84.203277109755817</v>
      </c>
    </row>
    <row r="606" spans="2:10" x14ac:dyDescent="0.25">
      <c r="B606" s="102">
        <v>588</v>
      </c>
      <c r="C606" s="85">
        <f t="shared" ca="1" si="89"/>
        <v>-0.98442675750944075</v>
      </c>
      <c r="D606" s="86">
        <f t="shared" ca="1" si="89"/>
        <v>2.4612645937593412E-2</v>
      </c>
      <c r="E606" s="97">
        <f t="shared" ca="1" si="83"/>
        <v>-0.98442675750944075</v>
      </c>
      <c r="F606" s="88">
        <f t="shared" ca="1" si="84"/>
        <v>-0.57096593775558968</v>
      </c>
      <c r="G606" s="85">
        <f t="shared" ca="1" si="85"/>
        <v>-9.844267575094408</v>
      </c>
      <c r="H606" s="86">
        <f t="shared" ca="1" si="86"/>
        <v>-2.8548296887779485</v>
      </c>
      <c r="I606" s="100">
        <f t="shared" ca="1" si="87"/>
        <v>170.15573242490558</v>
      </c>
      <c r="J606" s="101">
        <f t="shared" ca="1" si="88"/>
        <v>77.145170311222046</v>
      </c>
    </row>
    <row r="607" spans="2:10" x14ac:dyDescent="0.25">
      <c r="B607" s="102">
        <v>589</v>
      </c>
      <c r="C607" s="85">
        <f t="shared" ca="1" si="89"/>
        <v>-0.83283583215858958</v>
      </c>
      <c r="D607" s="86">
        <f t="shared" ca="1" si="89"/>
        <v>-0.199162856033547</v>
      </c>
      <c r="E607" s="97">
        <f t="shared" ca="1" si="83"/>
        <v>-0.83283583215858958</v>
      </c>
      <c r="F607" s="88">
        <f t="shared" ca="1" si="84"/>
        <v>-0.65903178412199137</v>
      </c>
      <c r="G607" s="85">
        <f t="shared" ca="1" si="85"/>
        <v>-8.3283583215858954</v>
      </c>
      <c r="H607" s="86">
        <f t="shared" ca="1" si="86"/>
        <v>-3.295158920609957</v>
      </c>
      <c r="I607" s="100">
        <f t="shared" ca="1" si="87"/>
        <v>171.67164167841412</v>
      </c>
      <c r="J607" s="101">
        <f t="shared" ca="1" si="88"/>
        <v>76.704841079390036</v>
      </c>
    </row>
    <row r="608" spans="2:10" x14ac:dyDescent="0.25">
      <c r="B608" s="102">
        <v>590</v>
      </c>
      <c r="C608" s="85">
        <f t="shared" ca="1" si="89"/>
        <v>-0.70194032481107638</v>
      </c>
      <c r="D608" s="86">
        <f t="shared" ca="1" si="89"/>
        <v>0.66206806971041821</v>
      </c>
      <c r="E608" s="97">
        <f t="shared" ca="1" si="83"/>
        <v>-0.70194032481107638</v>
      </c>
      <c r="F608" s="88">
        <f t="shared" ca="1" si="84"/>
        <v>0.10849026088168878</v>
      </c>
      <c r="G608" s="85">
        <f t="shared" ca="1" si="85"/>
        <v>-7.0194032481107635</v>
      </c>
      <c r="H608" s="86">
        <f t="shared" ca="1" si="86"/>
        <v>0.54245130440844391</v>
      </c>
      <c r="I608" s="100">
        <f t="shared" ca="1" si="87"/>
        <v>172.98059675188924</v>
      </c>
      <c r="J608" s="101">
        <f t="shared" ca="1" si="88"/>
        <v>80.542451304408445</v>
      </c>
    </row>
    <row r="609" spans="2:10" x14ac:dyDescent="0.25">
      <c r="B609" s="102">
        <v>591</v>
      </c>
      <c r="C609" s="85">
        <f t="shared" ca="1" si="89"/>
        <v>-4.2537723889666257E-2</v>
      </c>
      <c r="D609" s="86">
        <f t="shared" ca="1" si="89"/>
        <v>-0.28242333790621466</v>
      </c>
      <c r="E609" s="97">
        <f t="shared" ca="1" si="83"/>
        <v>-4.2537723889666257E-2</v>
      </c>
      <c r="F609" s="88">
        <f t="shared" ca="1" si="84"/>
        <v>-0.25146130465877148</v>
      </c>
      <c r="G609" s="85">
        <f t="shared" ca="1" si="85"/>
        <v>-0.42537723889666257</v>
      </c>
      <c r="H609" s="86">
        <f t="shared" ca="1" si="86"/>
        <v>-1.2573065232938574</v>
      </c>
      <c r="I609" s="100">
        <f t="shared" ca="1" si="87"/>
        <v>179.57462276110334</v>
      </c>
      <c r="J609" s="101">
        <f t="shared" ca="1" si="88"/>
        <v>78.742693476706137</v>
      </c>
    </row>
    <row r="610" spans="2:10" x14ac:dyDescent="0.25">
      <c r="B610" s="102">
        <v>592</v>
      </c>
      <c r="C610" s="85">
        <f t="shared" ca="1" si="89"/>
        <v>0.38703145350290635</v>
      </c>
      <c r="D610" s="86">
        <f t="shared" ca="1" si="89"/>
        <v>0.87977544513281836</v>
      </c>
      <c r="E610" s="97">
        <f t="shared" ca="1" si="83"/>
        <v>0.38703145350290635</v>
      </c>
      <c r="F610" s="88">
        <f t="shared" ca="1" si="84"/>
        <v>0.93603922820799856</v>
      </c>
      <c r="G610" s="85">
        <f t="shared" ca="1" si="85"/>
        <v>3.8703145350290633</v>
      </c>
      <c r="H610" s="86">
        <f t="shared" ca="1" si="86"/>
        <v>4.6801961410399926</v>
      </c>
      <c r="I610" s="100">
        <f t="shared" ca="1" si="87"/>
        <v>183.87031453502905</v>
      </c>
      <c r="J610" s="101">
        <f t="shared" ca="1" si="88"/>
        <v>84.68019614104</v>
      </c>
    </row>
    <row r="611" spans="2:10" x14ac:dyDescent="0.25">
      <c r="B611" s="102">
        <v>593</v>
      </c>
      <c r="C611" s="85">
        <f t="shared" ca="1" si="89"/>
        <v>-0.75669998103690339</v>
      </c>
      <c r="D611" s="86">
        <f t="shared" ca="1" si="89"/>
        <v>0.59855241132410408</v>
      </c>
      <c r="E611" s="97">
        <f t="shared" ca="1" si="83"/>
        <v>-0.75669998103690339</v>
      </c>
      <c r="F611" s="88">
        <f t="shared" ca="1" si="84"/>
        <v>2.482194043714131E-2</v>
      </c>
      <c r="G611" s="85">
        <f t="shared" ca="1" si="85"/>
        <v>-7.5669998103690341</v>
      </c>
      <c r="H611" s="86">
        <f t="shared" ca="1" si="86"/>
        <v>0.12410970218570655</v>
      </c>
      <c r="I611" s="100">
        <f t="shared" ca="1" si="87"/>
        <v>172.43300018963097</v>
      </c>
      <c r="J611" s="101">
        <f t="shared" ca="1" si="88"/>
        <v>80.124109702185706</v>
      </c>
    </row>
    <row r="612" spans="2:10" x14ac:dyDescent="0.25">
      <c r="B612" s="102">
        <v>594</v>
      </c>
      <c r="C612" s="85">
        <f t="shared" ca="1" si="89"/>
        <v>-0.26309101643821003</v>
      </c>
      <c r="D612" s="86">
        <f t="shared" ca="1" si="89"/>
        <v>0.30370674566637207</v>
      </c>
      <c r="E612" s="97">
        <f t="shared" ca="1" si="83"/>
        <v>-0.26309101643821003</v>
      </c>
      <c r="F612" s="88">
        <f t="shared" ca="1" si="84"/>
        <v>8.5110786670171662E-2</v>
      </c>
      <c r="G612" s="85">
        <f t="shared" ca="1" si="85"/>
        <v>-2.6309101643821005</v>
      </c>
      <c r="H612" s="86">
        <f t="shared" ca="1" si="86"/>
        <v>0.42555393335085834</v>
      </c>
      <c r="I612" s="100">
        <f t="shared" ca="1" si="87"/>
        <v>177.3690898356179</v>
      </c>
      <c r="J612" s="101">
        <f t="shared" ca="1" si="88"/>
        <v>80.425553933350855</v>
      </c>
    </row>
    <row r="613" spans="2:10" x14ac:dyDescent="0.25">
      <c r="B613" s="102">
        <v>595</v>
      </c>
      <c r="C613" s="85">
        <f t="shared" ca="1" si="89"/>
        <v>0.7108447970929942</v>
      </c>
      <c r="D613" s="86">
        <f t="shared" ca="1" si="89"/>
        <v>-0.37205855429291035</v>
      </c>
      <c r="E613" s="97">
        <f t="shared" ca="1" si="83"/>
        <v>0.7108447970929942</v>
      </c>
      <c r="F613" s="88">
        <f t="shared" ca="1" si="84"/>
        <v>0.12886003482146824</v>
      </c>
      <c r="G613" s="85">
        <f t="shared" ca="1" si="85"/>
        <v>7.1084479709299417</v>
      </c>
      <c r="H613" s="86">
        <f t="shared" ca="1" si="86"/>
        <v>0.64430017410734119</v>
      </c>
      <c r="I613" s="100">
        <f t="shared" ca="1" si="87"/>
        <v>187.10844797092994</v>
      </c>
      <c r="J613" s="101">
        <f t="shared" ca="1" si="88"/>
        <v>80.644300174107343</v>
      </c>
    </row>
    <row r="614" spans="2:10" x14ac:dyDescent="0.25">
      <c r="B614" s="102">
        <v>596</v>
      </c>
      <c r="C614" s="85">
        <f t="shared" ca="1" si="89"/>
        <v>1.5772931292563517</v>
      </c>
      <c r="D614" s="86">
        <f t="shared" ca="1" si="89"/>
        <v>-0.98345418708795385</v>
      </c>
      <c r="E614" s="97">
        <f t="shared" ca="1" si="83"/>
        <v>1.5772931292563517</v>
      </c>
      <c r="F614" s="88">
        <f t="shared" ca="1" si="84"/>
        <v>0.15961252788344782</v>
      </c>
      <c r="G614" s="85">
        <f t="shared" ca="1" si="85"/>
        <v>15.772931292563516</v>
      </c>
      <c r="H614" s="86">
        <f t="shared" ca="1" si="86"/>
        <v>0.79806263941723909</v>
      </c>
      <c r="I614" s="100">
        <f t="shared" ca="1" si="87"/>
        <v>195.77293129256353</v>
      </c>
      <c r="J614" s="101">
        <f t="shared" ca="1" si="88"/>
        <v>80.798062639417239</v>
      </c>
    </row>
    <row r="615" spans="2:10" x14ac:dyDescent="0.25">
      <c r="B615" s="102">
        <v>597</v>
      </c>
      <c r="C615" s="85">
        <f t="shared" ca="1" si="89"/>
        <v>-7.5762094157529589E-2</v>
      </c>
      <c r="D615" s="86">
        <f t="shared" ca="1" si="89"/>
        <v>0.73695666998006304</v>
      </c>
      <c r="E615" s="97">
        <f t="shared" ca="1" si="83"/>
        <v>-7.5762094157529589E-2</v>
      </c>
      <c r="F615" s="88">
        <f t="shared" ca="1" si="84"/>
        <v>0.54410807948953277</v>
      </c>
      <c r="G615" s="85">
        <f t="shared" ca="1" si="85"/>
        <v>-0.75762094157529591</v>
      </c>
      <c r="H615" s="86">
        <f t="shared" ca="1" si="86"/>
        <v>2.7205403974476638</v>
      </c>
      <c r="I615" s="100">
        <f t="shared" ca="1" si="87"/>
        <v>179.24237905842472</v>
      </c>
      <c r="J615" s="101">
        <f t="shared" ca="1" si="88"/>
        <v>82.720540397447664</v>
      </c>
    </row>
    <row r="616" spans="2:10" x14ac:dyDescent="0.25">
      <c r="B616" s="102">
        <v>598</v>
      </c>
      <c r="C616" s="85">
        <f t="shared" ca="1" si="89"/>
        <v>0.86695423366132074</v>
      </c>
      <c r="D616" s="86">
        <f t="shared" ca="1" si="89"/>
        <v>-0.19194873554251693</v>
      </c>
      <c r="E616" s="97">
        <f t="shared" ca="1" si="83"/>
        <v>0.86695423366132074</v>
      </c>
      <c r="F616" s="88">
        <f t="shared" ca="1" si="84"/>
        <v>0.36661355176277882</v>
      </c>
      <c r="G616" s="85">
        <f t="shared" ca="1" si="85"/>
        <v>8.6695423366132083</v>
      </c>
      <c r="H616" s="86">
        <f t="shared" ca="1" si="86"/>
        <v>1.8330677588138942</v>
      </c>
      <c r="I616" s="100">
        <f t="shared" ca="1" si="87"/>
        <v>188.6695423366132</v>
      </c>
      <c r="J616" s="101">
        <f t="shared" ca="1" si="88"/>
        <v>81.833067758813897</v>
      </c>
    </row>
    <row r="617" spans="2:10" x14ac:dyDescent="0.25">
      <c r="B617" s="102">
        <v>599</v>
      </c>
      <c r="C617" s="85">
        <f t="shared" ca="1" si="89"/>
        <v>0.44333821391051698</v>
      </c>
      <c r="D617" s="86">
        <f t="shared" ca="1" si="89"/>
        <v>0.42518564699247025</v>
      </c>
      <c r="E617" s="97">
        <f t="shared" ca="1" si="83"/>
        <v>0.44333821391051698</v>
      </c>
      <c r="F617" s="88">
        <f t="shared" ca="1" si="84"/>
        <v>0.60615144594028636</v>
      </c>
      <c r="G617" s="85">
        <f t="shared" ca="1" si="85"/>
        <v>4.43338213910517</v>
      </c>
      <c r="H617" s="86">
        <f t="shared" ca="1" si="86"/>
        <v>3.0307572297014316</v>
      </c>
      <c r="I617" s="100">
        <f t="shared" ca="1" si="87"/>
        <v>184.43338213910516</v>
      </c>
      <c r="J617" s="101">
        <f t="shared" ca="1" si="88"/>
        <v>83.030757229701436</v>
      </c>
    </row>
    <row r="618" spans="2:10" x14ac:dyDescent="0.25">
      <c r="B618" s="102">
        <v>600</v>
      </c>
      <c r="C618" s="85">
        <f t="shared" ca="1" si="89"/>
        <v>-1.9712819948647999</v>
      </c>
      <c r="D618" s="86">
        <f t="shared" ca="1" si="89"/>
        <v>-0.47386682530663665</v>
      </c>
      <c r="E618" s="97">
        <f t="shared" ca="1" si="83"/>
        <v>-1.9712819948647999</v>
      </c>
      <c r="F618" s="88">
        <f t="shared" ca="1" si="84"/>
        <v>-1.5618626571641891</v>
      </c>
      <c r="G618" s="85">
        <f t="shared" ca="1" si="85"/>
        <v>-19.712819948648001</v>
      </c>
      <c r="H618" s="86">
        <f t="shared" ca="1" si="86"/>
        <v>-7.809313285820946</v>
      </c>
      <c r="I618" s="100">
        <f t="shared" ca="1" si="87"/>
        <v>160.28718005135201</v>
      </c>
      <c r="J618" s="101">
        <f t="shared" ca="1" si="88"/>
        <v>72.190686714179051</v>
      </c>
    </row>
    <row r="619" spans="2:10" x14ac:dyDescent="0.25">
      <c r="B619" s="102">
        <v>601</v>
      </c>
      <c r="C619" s="85">
        <f t="shared" ref="C619:D638" ca="1" si="90">SQRT(-2*LN(RAND()))*COS(2*PI()*RAND())</f>
        <v>0.32200864884814484</v>
      </c>
      <c r="D619" s="86">
        <f t="shared" ca="1" si="90"/>
        <v>-1.0164387781029312</v>
      </c>
      <c r="E619" s="97">
        <f t="shared" ca="1" si="83"/>
        <v>0.32200864884814484</v>
      </c>
      <c r="F619" s="88">
        <f t="shared" ca="1" si="84"/>
        <v>-0.61994583317345808</v>
      </c>
      <c r="G619" s="85">
        <f t="shared" ca="1" si="85"/>
        <v>3.2200864884814484</v>
      </c>
      <c r="H619" s="86">
        <f t="shared" ca="1" si="86"/>
        <v>-3.0997291658672905</v>
      </c>
      <c r="I619" s="100">
        <f t="shared" ca="1" si="87"/>
        <v>183.22008648848146</v>
      </c>
      <c r="J619" s="101">
        <f t="shared" ca="1" si="88"/>
        <v>76.900270834132712</v>
      </c>
    </row>
    <row r="620" spans="2:10" x14ac:dyDescent="0.25">
      <c r="B620" s="102">
        <v>602</v>
      </c>
      <c r="C620" s="85">
        <f t="shared" ca="1" si="90"/>
        <v>-0.15666879441183232</v>
      </c>
      <c r="D620" s="86">
        <f t="shared" ca="1" si="90"/>
        <v>-1.5537274289948091</v>
      </c>
      <c r="E620" s="97">
        <f t="shared" ca="1" si="83"/>
        <v>-0.15666879441183232</v>
      </c>
      <c r="F620" s="88">
        <f t="shared" ca="1" si="84"/>
        <v>-1.3369832198429468</v>
      </c>
      <c r="G620" s="85">
        <f t="shared" ca="1" si="85"/>
        <v>-1.5666879441183232</v>
      </c>
      <c r="H620" s="86">
        <f t="shared" ca="1" si="86"/>
        <v>-6.6849160992147336</v>
      </c>
      <c r="I620" s="100">
        <f t="shared" ca="1" si="87"/>
        <v>178.43331205588169</v>
      </c>
      <c r="J620" s="101">
        <f t="shared" ca="1" si="88"/>
        <v>73.315083900785268</v>
      </c>
    </row>
    <row r="621" spans="2:10" x14ac:dyDescent="0.25">
      <c r="B621" s="102">
        <v>603</v>
      </c>
      <c r="C621" s="85">
        <f t="shared" ca="1" si="90"/>
        <v>-0.52487809666757923</v>
      </c>
      <c r="D621" s="86">
        <f t="shared" ca="1" si="90"/>
        <v>1.0891021860449468</v>
      </c>
      <c r="E621" s="97">
        <f t="shared" ca="1" si="83"/>
        <v>-0.52487809666757923</v>
      </c>
      <c r="F621" s="88">
        <f t="shared" ca="1" si="84"/>
        <v>0.5563548908354099</v>
      </c>
      <c r="G621" s="85">
        <f t="shared" ca="1" si="85"/>
        <v>-5.2487809666757919</v>
      </c>
      <c r="H621" s="86">
        <f t="shared" ca="1" si="86"/>
        <v>2.7817744541770493</v>
      </c>
      <c r="I621" s="100">
        <f t="shared" ca="1" si="87"/>
        <v>174.75121903332422</v>
      </c>
      <c r="J621" s="101">
        <f t="shared" ca="1" si="88"/>
        <v>82.781774454177054</v>
      </c>
    </row>
    <row r="622" spans="2:10" x14ac:dyDescent="0.25">
      <c r="B622" s="102">
        <v>604</v>
      </c>
      <c r="C622" s="85">
        <f t="shared" ca="1" si="90"/>
        <v>-0.44030465303415484</v>
      </c>
      <c r="D622" s="86">
        <f t="shared" ca="1" si="90"/>
        <v>-1.5280497117909679</v>
      </c>
      <c r="E622" s="97">
        <f t="shared" ca="1" si="83"/>
        <v>-0.44030465303415484</v>
      </c>
      <c r="F622" s="88">
        <f t="shared" ca="1" si="84"/>
        <v>-1.4866225612532673</v>
      </c>
      <c r="G622" s="85">
        <f t="shared" ca="1" si="85"/>
        <v>-4.4030465303415482</v>
      </c>
      <c r="H622" s="86">
        <f t="shared" ca="1" si="86"/>
        <v>-7.4331128062663367</v>
      </c>
      <c r="I622" s="100">
        <f t="shared" ca="1" si="87"/>
        <v>175.59695346965844</v>
      </c>
      <c r="J622" s="101">
        <f t="shared" ca="1" si="88"/>
        <v>72.566887193733663</v>
      </c>
    </row>
    <row r="623" spans="2:10" x14ac:dyDescent="0.25">
      <c r="B623" s="102">
        <v>605</v>
      </c>
      <c r="C623" s="85">
        <f t="shared" ca="1" si="90"/>
        <v>0.24671340740275935</v>
      </c>
      <c r="D623" s="86">
        <f t="shared" ca="1" si="90"/>
        <v>1.7241336750885996</v>
      </c>
      <c r="E623" s="97">
        <f t="shared" ca="1" si="83"/>
        <v>0.24671340740275935</v>
      </c>
      <c r="F623" s="88">
        <f t="shared" ca="1" si="84"/>
        <v>1.5273349845125352</v>
      </c>
      <c r="G623" s="85">
        <f t="shared" ca="1" si="85"/>
        <v>2.4671340740275935</v>
      </c>
      <c r="H623" s="86">
        <f t="shared" ca="1" si="86"/>
        <v>7.6366749225626762</v>
      </c>
      <c r="I623" s="100">
        <f t="shared" ca="1" si="87"/>
        <v>182.4671340740276</v>
      </c>
      <c r="J623" s="101">
        <f t="shared" ca="1" si="88"/>
        <v>87.636674922562676</v>
      </c>
    </row>
    <row r="624" spans="2:10" x14ac:dyDescent="0.25">
      <c r="B624" s="102">
        <v>606</v>
      </c>
      <c r="C624" s="85">
        <f t="shared" ca="1" si="90"/>
        <v>0.73609563614328821</v>
      </c>
      <c r="D624" s="86">
        <f t="shared" ca="1" si="90"/>
        <v>7.3206795523233864E-2</v>
      </c>
      <c r="E624" s="97">
        <f t="shared" ca="1" si="83"/>
        <v>0.73609563614328821</v>
      </c>
      <c r="F624" s="88">
        <f t="shared" ca="1" si="84"/>
        <v>0.50022281810456004</v>
      </c>
      <c r="G624" s="85">
        <f t="shared" ca="1" si="85"/>
        <v>7.3609563614328817</v>
      </c>
      <c r="H624" s="86">
        <f t="shared" ca="1" si="86"/>
        <v>2.5011140905228002</v>
      </c>
      <c r="I624" s="100">
        <f t="shared" ca="1" si="87"/>
        <v>187.36095636143287</v>
      </c>
      <c r="J624" s="101">
        <f t="shared" ca="1" si="88"/>
        <v>82.501114090522805</v>
      </c>
    </row>
    <row r="625" spans="2:10" x14ac:dyDescent="0.25">
      <c r="B625" s="102">
        <v>607</v>
      </c>
      <c r="C625" s="85">
        <f t="shared" ca="1" si="90"/>
        <v>-0.34826281784845825</v>
      </c>
      <c r="D625" s="86">
        <f t="shared" ca="1" si="90"/>
        <v>0.93651312695130073</v>
      </c>
      <c r="E625" s="97">
        <f t="shared" ca="1" si="83"/>
        <v>-0.34826281784845825</v>
      </c>
      <c r="F625" s="88">
        <f t="shared" ca="1" si="84"/>
        <v>0.54025281085196575</v>
      </c>
      <c r="G625" s="85">
        <f t="shared" ca="1" si="85"/>
        <v>-3.4826281784845827</v>
      </c>
      <c r="H625" s="86">
        <f t="shared" ca="1" si="86"/>
        <v>2.7012640542598287</v>
      </c>
      <c r="I625" s="100">
        <f t="shared" ca="1" si="87"/>
        <v>176.51737182151541</v>
      </c>
      <c r="J625" s="101">
        <f t="shared" ca="1" si="88"/>
        <v>82.701264054259823</v>
      </c>
    </row>
    <row r="626" spans="2:10" x14ac:dyDescent="0.25">
      <c r="B626" s="102">
        <v>608</v>
      </c>
      <c r="C626" s="85">
        <f t="shared" ca="1" si="90"/>
        <v>-1.8390817415544214</v>
      </c>
      <c r="D626" s="86">
        <f t="shared" ca="1" si="90"/>
        <v>-1.0607745695187978</v>
      </c>
      <c r="E626" s="97">
        <f t="shared" ca="1" si="83"/>
        <v>-1.8390817415544214</v>
      </c>
      <c r="F626" s="88">
        <f t="shared" ca="1" si="84"/>
        <v>-1.9520687005476911</v>
      </c>
      <c r="G626" s="85">
        <f t="shared" ca="1" si="85"/>
        <v>-18.390817415544213</v>
      </c>
      <c r="H626" s="86">
        <f t="shared" ca="1" si="86"/>
        <v>-9.760343502738456</v>
      </c>
      <c r="I626" s="100">
        <f t="shared" ca="1" si="87"/>
        <v>161.60918258445579</v>
      </c>
      <c r="J626" s="101">
        <f t="shared" ca="1" si="88"/>
        <v>70.239656497261549</v>
      </c>
    </row>
    <row r="627" spans="2:10" x14ac:dyDescent="0.25">
      <c r="B627" s="102">
        <v>609</v>
      </c>
      <c r="C627" s="85">
        <f t="shared" ca="1" si="90"/>
        <v>-0.19781870839309709</v>
      </c>
      <c r="D627" s="86">
        <f t="shared" ca="1" si="90"/>
        <v>-0.30930462235392059</v>
      </c>
      <c r="E627" s="97">
        <f t="shared" ca="1" si="83"/>
        <v>-0.19781870839309709</v>
      </c>
      <c r="F627" s="88">
        <f t="shared" ca="1" si="84"/>
        <v>-0.36613492291899474</v>
      </c>
      <c r="G627" s="85">
        <f t="shared" ca="1" si="85"/>
        <v>-1.978187083930971</v>
      </c>
      <c r="H627" s="86">
        <f t="shared" ca="1" si="86"/>
        <v>-1.8306746145949737</v>
      </c>
      <c r="I627" s="100">
        <f t="shared" ca="1" si="87"/>
        <v>178.02181291606902</v>
      </c>
      <c r="J627" s="101">
        <f t="shared" ca="1" si="88"/>
        <v>78.169325385405031</v>
      </c>
    </row>
    <row r="628" spans="2:10" x14ac:dyDescent="0.25">
      <c r="B628" s="102">
        <v>610</v>
      </c>
      <c r="C628" s="85">
        <f t="shared" ca="1" si="90"/>
        <v>-0.79637673039739687</v>
      </c>
      <c r="D628" s="86">
        <f t="shared" ca="1" si="90"/>
        <v>0.2791813393463623</v>
      </c>
      <c r="E628" s="97">
        <f t="shared" ca="1" si="83"/>
        <v>-0.79637673039739687</v>
      </c>
      <c r="F628" s="88">
        <f t="shared" ca="1" si="84"/>
        <v>-0.25448096676134824</v>
      </c>
      <c r="G628" s="85">
        <f t="shared" ca="1" si="85"/>
        <v>-7.9637673039739685</v>
      </c>
      <c r="H628" s="86">
        <f t="shared" ca="1" si="86"/>
        <v>-1.2724048338067413</v>
      </c>
      <c r="I628" s="100">
        <f t="shared" ca="1" si="87"/>
        <v>172.03623269602602</v>
      </c>
      <c r="J628" s="101">
        <f t="shared" ca="1" si="88"/>
        <v>78.727595166193254</v>
      </c>
    </row>
    <row r="629" spans="2:10" x14ac:dyDescent="0.25">
      <c r="B629" s="102">
        <v>611</v>
      </c>
      <c r="C629" s="85">
        <f t="shared" ca="1" si="90"/>
        <v>-1.088130332070478</v>
      </c>
      <c r="D629" s="86">
        <f t="shared" ca="1" si="90"/>
        <v>1.9455934674319338E-2</v>
      </c>
      <c r="E629" s="97">
        <f t="shared" ca="1" si="83"/>
        <v>-1.088130332070478</v>
      </c>
      <c r="F629" s="88">
        <f t="shared" ca="1" si="84"/>
        <v>-0.63731345150283136</v>
      </c>
      <c r="G629" s="85">
        <f t="shared" ca="1" si="85"/>
        <v>-10.881303320704781</v>
      </c>
      <c r="H629" s="86">
        <f t="shared" ca="1" si="86"/>
        <v>-3.1865672575141568</v>
      </c>
      <c r="I629" s="100">
        <f t="shared" ca="1" si="87"/>
        <v>169.11869667929523</v>
      </c>
      <c r="J629" s="101">
        <f t="shared" ca="1" si="88"/>
        <v>76.813432742485844</v>
      </c>
    </row>
    <row r="630" spans="2:10" x14ac:dyDescent="0.25">
      <c r="B630" s="102">
        <v>612</v>
      </c>
      <c r="C630" s="85">
        <f t="shared" ca="1" si="90"/>
        <v>-0.47448686637862159</v>
      </c>
      <c r="D630" s="86">
        <f t="shared" ca="1" si="90"/>
        <v>0.3834003391405727</v>
      </c>
      <c r="E630" s="97">
        <f t="shared" ca="1" si="83"/>
        <v>-0.47448686637862159</v>
      </c>
      <c r="F630" s="88">
        <f t="shared" ca="1" si="84"/>
        <v>2.2028151485285197E-2</v>
      </c>
      <c r="G630" s="85">
        <f t="shared" ca="1" si="85"/>
        <v>-4.7448686637862156</v>
      </c>
      <c r="H630" s="86">
        <f t="shared" ca="1" si="86"/>
        <v>0.11014075742642598</v>
      </c>
      <c r="I630" s="100">
        <f t="shared" ca="1" si="87"/>
        <v>175.25513133621379</v>
      </c>
      <c r="J630" s="101">
        <f t="shared" ca="1" si="88"/>
        <v>80.110140757426421</v>
      </c>
    </row>
    <row r="631" spans="2:10" x14ac:dyDescent="0.25">
      <c r="B631" s="102">
        <v>613</v>
      </c>
      <c r="C631" s="85">
        <f t="shared" ca="1" si="90"/>
        <v>-4.0851145461323506E-2</v>
      </c>
      <c r="D631" s="86">
        <f t="shared" ca="1" si="90"/>
        <v>2.4297158918096855</v>
      </c>
      <c r="E631" s="97">
        <f t="shared" ca="1" si="83"/>
        <v>-4.0851145461323506E-2</v>
      </c>
      <c r="F631" s="88">
        <f t="shared" ca="1" si="84"/>
        <v>1.9192620261709543</v>
      </c>
      <c r="G631" s="85">
        <f t="shared" ca="1" si="85"/>
        <v>-0.40851145461323507</v>
      </c>
      <c r="H631" s="86">
        <f t="shared" ca="1" si="86"/>
        <v>9.5963101308547714</v>
      </c>
      <c r="I631" s="100">
        <f t="shared" ca="1" si="87"/>
        <v>179.59148854538677</v>
      </c>
      <c r="J631" s="101">
        <f t="shared" ca="1" si="88"/>
        <v>89.596310130854775</v>
      </c>
    </row>
    <row r="632" spans="2:10" x14ac:dyDescent="0.25">
      <c r="B632" s="102">
        <v>614</v>
      </c>
      <c r="C632" s="85">
        <f t="shared" ca="1" si="90"/>
        <v>-1.2437794776045819</v>
      </c>
      <c r="D632" s="86">
        <f t="shared" ca="1" si="90"/>
        <v>-0.94235731222694519</v>
      </c>
      <c r="E632" s="97">
        <f t="shared" ca="1" si="83"/>
        <v>-1.2437794776045819</v>
      </c>
      <c r="F632" s="88">
        <f t="shared" ca="1" si="84"/>
        <v>-1.5001535363443053</v>
      </c>
      <c r="G632" s="85">
        <f t="shared" ca="1" si="85"/>
        <v>-12.437794776045818</v>
      </c>
      <c r="H632" s="86">
        <f t="shared" ca="1" si="86"/>
        <v>-7.5007676817215261</v>
      </c>
      <c r="I632" s="100">
        <f t="shared" ca="1" si="87"/>
        <v>167.56220522395418</v>
      </c>
      <c r="J632" s="101">
        <f t="shared" ca="1" si="88"/>
        <v>72.499232318278473</v>
      </c>
    </row>
    <row r="633" spans="2:10" x14ac:dyDescent="0.25">
      <c r="B633" s="102">
        <v>615</v>
      </c>
      <c r="C633" s="85">
        <f t="shared" ca="1" si="90"/>
        <v>0.6504182165892709</v>
      </c>
      <c r="D633" s="86">
        <f t="shared" ca="1" si="90"/>
        <v>0.39637346557658226</v>
      </c>
      <c r="E633" s="97">
        <f t="shared" ca="1" si="83"/>
        <v>0.6504182165892709</v>
      </c>
      <c r="F633" s="88">
        <f t="shared" ca="1" si="84"/>
        <v>0.70734970241482831</v>
      </c>
      <c r="G633" s="85">
        <f t="shared" ca="1" si="85"/>
        <v>6.5041821658927095</v>
      </c>
      <c r="H633" s="86">
        <f t="shared" ca="1" si="86"/>
        <v>3.5367485120741415</v>
      </c>
      <c r="I633" s="100">
        <f t="shared" ca="1" si="87"/>
        <v>186.5041821658927</v>
      </c>
      <c r="J633" s="101">
        <f t="shared" ca="1" si="88"/>
        <v>83.536748512074141</v>
      </c>
    </row>
    <row r="634" spans="2:10" x14ac:dyDescent="0.25">
      <c r="B634" s="102">
        <v>616</v>
      </c>
      <c r="C634" s="85">
        <f t="shared" ca="1" si="90"/>
        <v>5.2973744504741078E-2</v>
      </c>
      <c r="D634" s="86">
        <f t="shared" ca="1" si="90"/>
        <v>-1.1501574277621451</v>
      </c>
      <c r="E634" s="97">
        <f t="shared" ca="1" si="83"/>
        <v>5.2973744504741078E-2</v>
      </c>
      <c r="F634" s="88">
        <f t="shared" ca="1" si="84"/>
        <v>-0.88834169550687148</v>
      </c>
      <c r="G634" s="85">
        <f t="shared" ca="1" si="85"/>
        <v>0.52973744504741083</v>
      </c>
      <c r="H634" s="86">
        <f t="shared" ca="1" si="86"/>
        <v>-4.4417084775343572</v>
      </c>
      <c r="I634" s="100">
        <f t="shared" ca="1" si="87"/>
        <v>180.5297374450474</v>
      </c>
      <c r="J634" s="101">
        <f t="shared" ca="1" si="88"/>
        <v>75.558291522465638</v>
      </c>
    </row>
    <row r="635" spans="2:10" x14ac:dyDescent="0.25">
      <c r="B635" s="102">
        <v>617</v>
      </c>
      <c r="C635" s="85">
        <f t="shared" ca="1" si="90"/>
        <v>1.3741821490999997</v>
      </c>
      <c r="D635" s="86">
        <f t="shared" ca="1" si="90"/>
        <v>-2.0836649833568148</v>
      </c>
      <c r="E635" s="97">
        <f t="shared" ca="1" si="83"/>
        <v>1.3741821490999997</v>
      </c>
      <c r="F635" s="88">
        <f t="shared" ca="1" si="84"/>
        <v>-0.84242269722545216</v>
      </c>
      <c r="G635" s="85">
        <f t="shared" ca="1" si="85"/>
        <v>13.741821490999996</v>
      </c>
      <c r="H635" s="86">
        <f t="shared" ca="1" si="86"/>
        <v>-4.2121134861272607</v>
      </c>
      <c r="I635" s="100">
        <f t="shared" ca="1" si="87"/>
        <v>193.741821491</v>
      </c>
      <c r="J635" s="101">
        <f t="shared" ca="1" si="88"/>
        <v>75.787886513872735</v>
      </c>
    </row>
    <row r="636" spans="2:10" x14ac:dyDescent="0.25">
      <c r="B636" s="102">
        <v>618</v>
      </c>
      <c r="C636" s="85">
        <f t="shared" ca="1" si="90"/>
        <v>0.7904651144025332</v>
      </c>
      <c r="D636" s="86">
        <f t="shared" ca="1" si="90"/>
        <v>0.10478273194789392</v>
      </c>
      <c r="E636" s="97">
        <f t="shared" ca="1" si="83"/>
        <v>0.7904651144025332</v>
      </c>
      <c r="F636" s="88">
        <f t="shared" ca="1" si="84"/>
        <v>0.55810525419983503</v>
      </c>
      <c r="G636" s="85">
        <f t="shared" ca="1" si="85"/>
        <v>7.9046511440253315</v>
      </c>
      <c r="H636" s="86">
        <f t="shared" ca="1" si="86"/>
        <v>2.7905262709991749</v>
      </c>
      <c r="I636" s="100">
        <f t="shared" ca="1" si="87"/>
        <v>187.90465114402534</v>
      </c>
      <c r="J636" s="101">
        <f t="shared" ca="1" si="88"/>
        <v>82.79052627099918</v>
      </c>
    </row>
    <row r="637" spans="2:10" x14ac:dyDescent="0.25">
      <c r="B637" s="102">
        <v>619</v>
      </c>
      <c r="C637" s="85">
        <f t="shared" ca="1" si="90"/>
        <v>1.2099112116652557</v>
      </c>
      <c r="D637" s="86">
        <f t="shared" ca="1" si="90"/>
        <v>-0.84220833087698288</v>
      </c>
      <c r="E637" s="97">
        <f t="shared" ca="1" si="83"/>
        <v>1.2099112116652557</v>
      </c>
      <c r="F637" s="88">
        <f t="shared" ca="1" si="84"/>
        <v>5.2180062297567109E-2</v>
      </c>
      <c r="G637" s="85">
        <f t="shared" ca="1" si="85"/>
        <v>12.099112116652558</v>
      </c>
      <c r="H637" s="86">
        <f t="shared" ca="1" si="86"/>
        <v>0.26090031148783555</v>
      </c>
      <c r="I637" s="100">
        <f t="shared" ca="1" si="87"/>
        <v>192.09911211665255</v>
      </c>
      <c r="J637" s="101">
        <f t="shared" ca="1" si="88"/>
        <v>80.260900311487831</v>
      </c>
    </row>
    <row r="638" spans="2:10" x14ac:dyDescent="0.25">
      <c r="B638" s="102">
        <v>620</v>
      </c>
      <c r="C638" s="85">
        <f t="shared" ca="1" si="90"/>
        <v>0.35844679932492834</v>
      </c>
      <c r="D638" s="86">
        <f t="shared" ca="1" si="90"/>
        <v>1.455890236661413</v>
      </c>
      <c r="E638" s="97">
        <f t="shared" ca="1" si="83"/>
        <v>0.35844679932492834</v>
      </c>
      <c r="F638" s="88">
        <f t="shared" ca="1" si="84"/>
        <v>1.3797802689240877</v>
      </c>
      <c r="G638" s="85">
        <f t="shared" ca="1" si="85"/>
        <v>3.5844679932492833</v>
      </c>
      <c r="H638" s="86">
        <f t="shared" ca="1" si="86"/>
        <v>6.8989013446204384</v>
      </c>
      <c r="I638" s="100">
        <f t="shared" ca="1" si="87"/>
        <v>183.58446799324929</v>
      </c>
      <c r="J638" s="101">
        <f t="shared" ca="1" si="88"/>
        <v>86.898901344620441</v>
      </c>
    </row>
    <row r="639" spans="2:10" x14ac:dyDescent="0.25">
      <c r="B639" s="102">
        <v>621</v>
      </c>
      <c r="C639" s="85">
        <f t="shared" ref="C639:D658" ca="1" si="91">SQRT(-2*LN(RAND()))*COS(2*PI()*RAND())</f>
        <v>0.26840394509010268</v>
      </c>
      <c r="D639" s="86">
        <f t="shared" ca="1" si="91"/>
        <v>1.122818738813216</v>
      </c>
      <c r="E639" s="97">
        <f t="shared" ca="1" si="83"/>
        <v>0.26840394509010268</v>
      </c>
      <c r="F639" s="88">
        <f t="shared" ca="1" si="84"/>
        <v>1.0592973581046343</v>
      </c>
      <c r="G639" s="85">
        <f t="shared" ca="1" si="85"/>
        <v>2.684039450901027</v>
      </c>
      <c r="H639" s="86">
        <f t="shared" ca="1" si="86"/>
        <v>5.2964867905231721</v>
      </c>
      <c r="I639" s="100">
        <f t="shared" ca="1" si="87"/>
        <v>182.68403945090103</v>
      </c>
      <c r="J639" s="101">
        <f t="shared" ca="1" si="88"/>
        <v>85.296486790523176</v>
      </c>
    </row>
    <row r="640" spans="2:10" x14ac:dyDescent="0.25">
      <c r="B640" s="102">
        <v>622</v>
      </c>
      <c r="C640" s="85">
        <f t="shared" ca="1" si="91"/>
        <v>-1.7914752560092622</v>
      </c>
      <c r="D640" s="86">
        <f t="shared" ca="1" si="91"/>
        <v>-0.39970830185770911</v>
      </c>
      <c r="E640" s="97">
        <f t="shared" ca="1" si="83"/>
        <v>-1.7914752560092622</v>
      </c>
      <c r="F640" s="88">
        <f t="shared" ca="1" si="84"/>
        <v>-1.3946517950917245</v>
      </c>
      <c r="G640" s="85">
        <f t="shared" ca="1" si="85"/>
        <v>-17.914752560092623</v>
      </c>
      <c r="H640" s="86">
        <f t="shared" ca="1" si="86"/>
        <v>-6.9732589754586227</v>
      </c>
      <c r="I640" s="100">
        <f t="shared" ca="1" si="87"/>
        <v>162.08524743990739</v>
      </c>
      <c r="J640" s="101">
        <f t="shared" ca="1" si="88"/>
        <v>73.02674102454138</v>
      </c>
    </row>
    <row r="641" spans="2:10" x14ac:dyDescent="0.25">
      <c r="B641" s="102">
        <v>623</v>
      </c>
      <c r="C641" s="85">
        <f t="shared" ca="1" si="91"/>
        <v>-0.67628231236611935</v>
      </c>
      <c r="D641" s="86">
        <f t="shared" ca="1" si="91"/>
        <v>-0.72284101807882961</v>
      </c>
      <c r="E641" s="97">
        <f t="shared" ca="1" si="83"/>
        <v>-0.67628231236611935</v>
      </c>
      <c r="F641" s="88">
        <f t="shared" ca="1" si="84"/>
        <v>-0.98404220188273528</v>
      </c>
      <c r="G641" s="85">
        <f t="shared" ca="1" si="85"/>
        <v>-6.7628231236611933</v>
      </c>
      <c r="H641" s="86">
        <f t="shared" ca="1" si="86"/>
        <v>-4.9202110094136762</v>
      </c>
      <c r="I641" s="100">
        <f t="shared" ca="1" si="87"/>
        <v>173.23717687633879</v>
      </c>
      <c r="J641" s="101">
        <f t="shared" ca="1" si="88"/>
        <v>75.079788990586323</v>
      </c>
    </row>
    <row r="642" spans="2:10" x14ac:dyDescent="0.25">
      <c r="B642" s="102">
        <v>624</v>
      </c>
      <c r="C642" s="85">
        <f t="shared" ca="1" si="91"/>
        <v>-1.2750227703438617</v>
      </c>
      <c r="D642" s="86">
        <f t="shared" ca="1" si="91"/>
        <v>1.204285994074888</v>
      </c>
      <c r="E642" s="97">
        <f t="shared" ca="1" si="83"/>
        <v>-1.2750227703438617</v>
      </c>
      <c r="F642" s="88">
        <f t="shared" ca="1" si="84"/>
        <v>0.19841513305359348</v>
      </c>
      <c r="G642" s="85">
        <f t="shared" ca="1" si="85"/>
        <v>-12.750227703438616</v>
      </c>
      <c r="H642" s="86">
        <f t="shared" ca="1" si="86"/>
        <v>0.99207566526796742</v>
      </c>
      <c r="I642" s="100">
        <f t="shared" ca="1" si="87"/>
        <v>167.24977229656139</v>
      </c>
      <c r="J642" s="101">
        <f t="shared" ca="1" si="88"/>
        <v>80.992075665267961</v>
      </c>
    </row>
    <row r="643" spans="2:10" x14ac:dyDescent="0.25">
      <c r="B643" s="102">
        <v>625</v>
      </c>
      <c r="C643" s="85">
        <f t="shared" ca="1" si="91"/>
        <v>0.30417846833028894</v>
      </c>
      <c r="D643" s="86">
        <f t="shared" ca="1" si="91"/>
        <v>0.81025241631919054</v>
      </c>
      <c r="E643" s="97">
        <f t="shared" ca="1" si="83"/>
        <v>0.30417846833028894</v>
      </c>
      <c r="F643" s="88">
        <f t="shared" ca="1" si="84"/>
        <v>0.83070901405352582</v>
      </c>
      <c r="G643" s="85">
        <f t="shared" ca="1" si="85"/>
        <v>3.0417846833028896</v>
      </c>
      <c r="H643" s="86">
        <f t="shared" ca="1" si="86"/>
        <v>4.1535450702676293</v>
      </c>
      <c r="I643" s="100">
        <f t="shared" ca="1" si="87"/>
        <v>183.04178468330289</v>
      </c>
      <c r="J643" s="101">
        <f t="shared" ca="1" si="88"/>
        <v>84.153545070267626</v>
      </c>
    </row>
    <row r="644" spans="2:10" x14ac:dyDescent="0.25">
      <c r="B644" s="102">
        <v>626</v>
      </c>
      <c r="C644" s="85">
        <f t="shared" ca="1" si="91"/>
        <v>1.2888361043861807</v>
      </c>
      <c r="D644" s="86">
        <f t="shared" ca="1" si="91"/>
        <v>-2.2359845821780349</v>
      </c>
      <c r="E644" s="97">
        <f t="shared" ca="1" si="83"/>
        <v>1.2888361043861807</v>
      </c>
      <c r="F644" s="88">
        <f t="shared" ca="1" si="84"/>
        <v>-1.0154860031107196</v>
      </c>
      <c r="G644" s="85">
        <f t="shared" ca="1" si="85"/>
        <v>12.888361043861806</v>
      </c>
      <c r="H644" s="86">
        <f t="shared" ca="1" si="86"/>
        <v>-5.0774300155535981</v>
      </c>
      <c r="I644" s="100">
        <f t="shared" ca="1" si="87"/>
        <v>192.88836104386181</v>
      </c>
      <c r="J644" s="101">
        <f t="shared" ca="1" si="88"/>
        <v>74.922569984446397</v>
      </c>
    </row>
    <row r="645" spans="2:10" x14ac:dyDescent="0.25">
      <c r="B645" s="102">
        <v>627</v>
      </c>
      <c r="C645" s="85">
        <f t="shared" ca="1" si="91"/>
        <v>-9.3127776098127682E-2</v>
      </c>
      <c r="D645" s="86">
        <f t="shared" ca="1" si="91"/>
        <v>0.68002218939693682</v>
      </c>
      <c r="E645" s="97">
        <f t="shared" ca="1" si="83"/>
        <v>-9.3127776098127682E-2</v>
      </c>
      <c r="F645" s="88">
        <f t="shared" ca="1" si="84"/>
        <v>0.48814108585867289</v>
      </c>
      <c r="G645" s="85">
        <f t="shared" ca="1" si="85"/>
        <v>-0.93127776098127679</v>
      </c>
      <c r="H645" s="86">
        <f t="shared" ca="1" si="86"/>
        <v>2.4407054292933643</v>
      </c>
      <c r="I645" s="100">
        <f t="shared" ca="1" si="87"/>
        <v>179.06872223901871</v>
      </c>
      <c r="J645" s="101">
        <f t="shared" ca="1" si="88"/>
        <v>82.440705429293359</v>
      </c>
    </row>
    <row r="646" spans="2:10" x14ac:dyDescent="0.25">
      <c r="B646" s="102">
        <v>628</v>
      </c>
      <c r="C646" s="85">
        <f t="shared" ca="1" si="91"/>
        <v>-2.212400636908352</v>
      </c>
      <c r="D646" s="86">
        <f t="shared" ca="1" si="91"/>
        <v>0.9801353237010989</v>
      </c>
      <c r="E646" s="97">
        <f t="shared" ca="1" si="83"/>
        <v>-2.212400636908352</v>
      </c>
      <c r="F646" s="88">
        <f t="shared" ca="1" si="84"/>
        <v>-0.54333212318413193</v>
      </c>
      <c r="G646" s="85">
        <f t="shared" ca="1" si="85"/>
        <v>-22.124006369083521</v>
      </c>
      <c r="H646" s="86">
        <f t="shared" ca="1" si="86"/>
        <v>-2.7166606159206594</v>
      </c>
      <c r="I646" s="100">
        <f t="shared" ca="1" si="87"/>
        <v>157.87599363091647</v>
      </c>
      <c r="J646" s="101">
        <f t="shared" ca="1" si="88"/>
        <v>77.283339384079341</v>
      </c>
    </row>
    <row r="647" spans="2:10" x14ac:dyDescent="0.25">
      <c r="B647" s="102">
        <v>629</v>
      </c>
      <c r="C647" s="85">
        <f t="shared" ca="1" si="91"/>
        <v>-0.25148479736727786</v>
      </c>
      <c r="D647" s="86">
        <f t="shared" ca="1" si="91"/>
        <v>-0.28698186963769023</v>
      </c>
      <c r="E647" s="97">
        <f t="shared" ca="1" si="83"/>
        <v>-0.25148479736727786</v>
      </c>
      <c r="F647" s="88">
        <f t="shared" ca="1" si="84"/>
        <v>-0.38047637413051894</v>
      </c>
      <c r="G647" s="85">
        <f t="shared" ca="1" si="85"/>
        <v>-2.5148479736727785</v>
      </c>
      <c r="H647" s="86">
        <f t="shared" ca="1" si="86"/>
        <v>-1.9023818706525946</v>
      </c>
      <c r="I647" s="100">
        <f t="shared" ca="1" si="87"/>
        <v>177.48515202632723</v>
      </c>
      <c r="J647" s="101">
        <f t="shared" ca="1" si="88"/>
        <v>78.09761812934741</v>
      </c>
    </row>
    <row r="648" spans="2:10" x14ac:dyDescent="0.25">
      <c r="B648" s="102">
        <v>630</v>
      </c>
      <c r="C648" s="85">
        <f t="shared" ca="1" si="91"/>
        <v>-8.9313692115806961E-2</v>
      </c>
      <c r="D648" s="86">
        <f t="shared" ca="1" si="91"/>
        <v>0.93355866876963034</v>
      </c>
      <c r="E648" s="97">
        <f t="shared" ca="1" si="83"/>
        <v>-8.9313692115806961E-2</v>
      </c>
      <c r="F648" s="88">
        <f t="shared" ca="1" si="84"/>
        <v>0.69325871974622011</v>
      </c>
      <c r="G648" s="85">
        <f t="shared" ca="1" si="85"/>
        <v>-0.89313692115806964</v>
      </c>
      <c r="H648" s="86">
        <f t="shared" ca="1" si="86"/>
        <v>3.4662935987311005</v>
      </c>
      <c r="I648" s="100">
        <f t="shared" ca="1" si="87"/>
        <v>179.10686307884194</v>
      </c>
      <c r="J648" s="101">
        <f t="shared" ca="1" si="88"/>
        <v>83.466293598731099</v>
      </c>
    </row>
    <row r="649" spans="2:10" x14ac:dyDescent="0.25">
      <c r="B649" s="102">
        <v>631</v>
      </c>
      <c r="C649" s="85">
        <f t="shared" ca="1" si="91"/>
        <v>1.2579166237160095</v>
      </c>
      <c r="D649" s="86">
        <f t="shared" ca="1" si="91"/>
        <v>0.61825514121979297</v>
      </c>
      <c r="E649" s="97">
        <f t="shared" ca="1" si="83"/>
        <v>1.2579166237160095</v>
      </c>
      <c r="F649" s="88">
        <f t="shared" ca="1" si="84"/>
        <v>1.2493540872054401</v>
      </c>
      <c r="G649" s="85">
        <f t="shared" ca="1" si="85"/>
        <v>12.579166237160095</v>
      </c>
      <c r="H649" s="86">
        <f t="shared" ca="1" si="86"/>
        <v>6.2467704360271998</v>
      </c>
      <c r="I649" s="100">
        <f t="shared" ca="1" si="87"/>
        <v>192.57916623716011</v>
      </c>
      <c r="J649" s="101">
        <f t="shared" ca="1" si="88"/>
        <v>86.246770436027205</v>
      </c>
    </row>
    <row r="650" spans="2:10" x14ac:dyDescent="0.25">
      <c r="B650" s="102">
        <v>632</v>
      </c>
      <c r="C650" s="85">
        <f t="shared" ca="1" si="91"/>
        <v>0.90088973002349337</v>
      </c>
      <c r="D650" s="86">
        <f t="shared" ca="1" si="91"/>
        <v>-0.5269182703636901</v>
      </c>
      <c r="E650" s="97">
        <f t="shared" ca="1" si="83"/>
        <v>0.90088973002349337</v>
      </c>
      <c r="F650" s="88">
        <f t="shared" ca="1" si="84"/>
        <v>0.11899922172314392</v>
      </c>
      <c r="G650" s="85">
        <f t="shared" ca="1" si="85"/>
        <v>9.0088973002349331</v>
      </c>
      <c r="H650" s="86">
        <f t="shared" ca="1" si="86"/>
        <v>0.59499610861571961</v>
      </c>
      <c r="I650" s="100">
        <f t="shared" ca="1" si="87"/>
        <v>189.00889730023493</v>
      </c>
      <c r="J650" s="101">
        <f t="shared" ca="1" si="88"/>
        <v>80.594996108615717</v>
      </c>
    </row>
    <row r="651" spans="2:10" x14ac:dyDescent="0.25">
      <c r="B651" s="102">
        <v>633</v>
      </c>
      <c r="C651" s="85">
        <f t="shared" ca="1" si="91"/>
        <v>-1.9520610342061251</v>
      </c>
      <c r="D651" s="86">
        <f t="shared" ca="1" si="91"/>
        <v>0.20384966914487695</v>
      </c>
      <c r="E651" s="97">
        <f t="shared" ca="1" si="83"/>
        <v>-1.9520610342061251</v>
      </c>
      <c r="F651" s="88">
        <f t="shared" ca="1" si="84"/>
        <v>-1.0081568852077734</v>
      </c>
      <c r="G651" s="85">
        <f t="shared" ca="1" si="85"/>
        <v>-19.52061034206125</v>
      </c>
      <c r="H651" s="86">
        <f t="shared" ca="1" si="86"/>
        <v>-5.0407844260388668</v>
      </c>
      <c r="I651" s="100">
        <f t="shared" ca="1" si="87"/>
        <v>160.47938965793875</v>
      </c>
      <c r="J651" s="101">
        <f t="shared" ca="1" si="88"/>
        <v>74.959215573961131</v>
      </c>
    </row>
    <row r="652" spans="2:10" x14ac:dyDescent="0.25">
      <c r="B652" s="102">
        <v>634</v>
      </c>
      <c r="C652" s="85">
        <f t="shared" ca="1" si="91"/>
        <v>-1.9199081425058675</v>
      </c>
      <c r="D652" s="86">
        <f t="shared" ca="1" si="91"/>
        <v>0.37059751604306035</v>
      </c>
      <c r="E652" s="97">
        <f t="shared" ca="1" si="83"/>
        <v>-1.9199081425058675</v>
      </c>
      <c r="F652" s="88">
        <f t="shared" ca="1" si="84"/>
        <v>-0.85546687266907206</v>
      </c>
      <c r="G652" s="85">
        <f t="shared" ca="1" si="85"/>
        <v>-19.199081425058676</v>
      </c>
      <c r="H652" s="86">
        <f t="shared" ca="1" si="86"/>
        <v>-4.2773343633453607</v>
      </c>
      <c r="I652" s="100">
        <f t="shared" ca="1" si="87"/>
        <v>160.80091857494133</v>
      </c>
      <c r="J652" s="101">
        <f t="shared" ca="1" si="88"/>
        <v>75.722665636654639</v>
      </c>
    </row>
    <row r="653" spans="2:10" x14ac:dyDescent="0.25">
      <c r="B653" s="102">
        <v>635</v>
      </c>
      <c r="C653" s="85">
        <f t="shared" ca="1" si="91"/>
        <v>0.72402887283245376</v>
      </c>
      <c r="D653" s="86">
        <f t="shared" ca="1" si="91"/>
        <v>0.60171442088794469</v>
      </c>
      <c r="E653" s="97">
        <f t="shared" ca="1" si="83"/>
        <v>0.72402887283245376</v>
      </c>
      <c r="F653" s="88">
        <f t="shared" ca="1" si="84"/>
        <v>0.91578886040982799</v>
      </c>
      <c r="G653" s="85">
        <f t="shared" ca="1" si="85"/>
        <v>7.2402887283245381</v>
      </c>
      <c r="H653" s="86">
        <f t="shared" ca="1" si="86"/>
        <v>4.5789443020491403</v>
      </c>
      <c r="I653" s="100">
        <f t="shared" ca="1" si="87"/>
        <v>187.24028872832454</v>
      </c>
      <c r="J653" s="101">
        <f t="shared" ca="1" si="88"/>
        <v>84.578944302049138</v>
      </c>
    </row>
    <row r="654" spans="2:10" x14ac:dyDescent="0.25">
      <c r="B654" s="102">
        <v>636</v>
      </c>
      <c r="C654" s="85">
        <f t="shared" ca="1" si="91"/>
        <v>-1.7724719978637302</v>
      </c>
      <c r="D654" s="86">
        <f t="shared" ca="1" si="91"/>
        <v>-1.8490049767452095</v>
      </c>
      <c r="E654" s="97">
        <f t="shared" ca="1" si="83"/>
        <v>-1.7724719978637302</v>
      </c>
      <c r="F654" s="88">
        <f t="shared" ca="1" si="84"/>
        <v>-2.542687180114406</v>
      </c>
      <c r="G654" s="85">
        <f t="shared" ca="1" si="85"/>
        <v>-17.724719978637303</v>
      </c>
      <c r="H654" s="86">
        <f t="shared" ca="1" si="86"/>
        <v>-12.71343590057203</v>
      </c>
      <c r="I654" s="100">
        <f t="shared" ca="1" si="87"/>
        <v>162.2752800213627</v>
      </c>
      <c r="J654" s="101">
        <f t="shared" ca="1" si="88"/>
        <v>67.286564099427977</v>
      </c>
    </row>
    <row r="655" spans="2:10" x14ac:dyDescent="0.25">
      <c r="B655" s="102">
        <v>637</v>
      </c>
      <c r="C655" s="85">
        <f t="shared" ca="1" si="91"/>
        <v>1.9578593426181403</v>
      </c>
      <c r="D655" s="86">
        <f t="shared" ca="1" si="91"/>
        <v>-0.53218934694511832</v>
      </c>
      <c r="E655" s="97">
        <f t="shared" ca="1" si="83"/>
        <v>1.9578593426181403</v>
      </c>
      <c r="F655" s="88">
        <f t="shared" ca="1" si="84"/>
        <v>0.7489641280147894</v>
      </c>
      <c r="G655" s="85">
        <f t="shared" ca="1" si="85"/>
        <v>19.578593426181403</v>
      </c>
      <c r="H655" s="86">
        <f t="shared" ca="1" si="86"/>
        <v>3.744820640073947</v>
      </c>
      <c r="I655" s="100">
        <f t="shared" ca="1" si="87"/>
        <v>199.57859342618141</v>
      </c>
      <c r="J655" s="101">
        <f t="shared" ca="1" si="88"/>
        <v>83.744820640073954</v>
      </c>
    </row>
    <row r="656" spans="2:10" x14ac:dyDescent="0.25">
      <c r="B656" s="102">
        <v>638</v>
      </c>
      <c r="C656" s="85">
        <f t="shared" ca="1" si="91"/>
        <v>0.8322743322309798</v>
      </c>
      <c r="D656" s="86">
        <f t="shared" ca="1" si="91"/>
        <v>0.7005249054157463</v>
      </c>
      <c r="E656" s="97">
        <f t="shared" ca="1" si="83"/>
        <v>0.8322743322309798</v>
      </c>
      <c r="F656" s="88">
        <f t="shared" ca="1" si="84"/>
        <v>1.0597845236711849</v>
      </c>
      <c r="G656" s="85">
        <f t="shared" ca="1" si="85"/>
        <v>8.3227433223097975</v>
      </c>
      <c r="H656" s="86">
        <f t="shared" ca="1" si="86"/>
        <v>5.2989226183559248</v>
      </c>
      <c r="I656" s="100">
        <f t="shared" ca="1" si="87"/>
        <v>188.3227433223098</v>
      </c>
      <c r="J656" s="101">
        <f t="shared" ca="1" si="88"/>
        <v>85.298922618355931</v>
      </c>
    </row>
    <row r="657" spans="2:10" x14ac:dyDescent="0.25">
      <c r="B657" s="102">
        <v>639</v>
      </c>
      <c r="C657" s="85">
        <f t="shared" ca="1" si="91"/>
        <v>0.57864359824383671</v>
      </c>
      <c r="D657" s="86">
        <f t="shared" ca="1" si="91"/>
        <v>1.3499513269438064</v>
      </c>
      <c r="E657" s="97">
        <f t="shared" ca="1" si="83"/>
        <v>0.57864359824383671</v>
      </c>
      <c r="F657" s="88">
        <f t="shared" ca="1" si="84"/>
        <v>1.4271472205013471</v>
      </c>
      <c r="G657" s="85">
        <f t="shared" ca="1" si="85"/>
        <v>5.7864359824383671</v>
      </c>
      <c r="H657" s="86">
        <f t="shared" ca="1" si="86"/>
        <v>7.1357361025067352</v>
      </c>
      <c r="I657" s="100">
        <f t="shared" ca="1" si="87"/>
        <v>185.78643598243838</v>
      </c>
      <c r="J657" s="101">
        <f t="shared" ca="1" si="88"/>
        <v>87.135736102506741</v>
      </c>
    </row>
    <row r="658" spans="2:10" x14ac:dyDescent="0.25">
      <c r="B658" s="102">
        <v>640</v>
      </c>
      <c r="C658" s="85">
        <f t="shared" ca="1" si="91"/>
        <v>4.9975933803191146E-2</v>
      </c>
      <c r="D658" s="86">
        <f t="shared" ca="1" si="91"/>
        <v>-1.2264859565245314</v>
      </c>
      <c r="E658" s="97">
        <f t="shared" ca="1" si="83"/>
        <v>4.9975933803191146E-2</v>
      </c>
      <c r="F658" s="88">
        <f t="shared" ca="1" si="84"/>
        <v>-0.95120320493771049</v>
      </c>
      <c r="G658" s="85">
        <f t="shared" ca="1" si="85"/>
        <v>0.49975933803191147</v>
      </c>
      <c r="H658" s="86">
        <f t="shared" ca="1" si="86"/>
        <v>-4.7560160246885523</v>
      </c>
      <c r="I658" s="100">
        <f t="shared" ca="1" si="87"/>
        <v>180.49975933803191</v>
      </c>
      <c r="J658" s="101">
        <f t="shared" ca="1" si="88"/>
        <v>75.243983975311451</v>
      </c>
    </row>
    <row r="659" spans="2:10" x14ac:dyDescent="0.25">
      <c r="B659" s="102">
        <v>641</v>
      </c>
      <c r="C659" s="85">
        <f t="shared" ref="C659:D678" ca="1" si="92">SQRT(-2*LN(RAND()))*COS(2*PI()*RAND())</f>
        <v>0.20211043401354623</v>
      </c>
      <c r="D659" s="86">
        <f t="shared" ca="1" si="92"/>
        <v>-7.3063946336666685E-3</v>
      </c>
      <c r="E659" s="97">
        <f t="shared" ref="E659:E722" ca="1" si="93">C659</f>
        <v>0.20211043401354623</v>
      </c>
      <c r="F659" s="88">
        <f t="shared" ref="F659:F722" ca="1" si="94">C659*$H$7+D659*SQRT(1-$H$7^2)</f>
        <v>0.1154211447011944</v>
      </c>
      <c r="G659" s="85">
        <f t="shared" ref="G659:G722" ca="1" si="95">E659*$H$5</f>
        <v>2.0211043401354623</v>
      </c>
      <c r="H659" s="86">
        <f t="shared" ref="H659:H722" ca="1" si="96">F659*$I$5</f>
        <v>0.577105723505972</v>
      </c>
      <c r="I659" s="100">
        <f t="shared" ref="I659:I722" ca="1" si="97">G659+$H$4</f>
        <v>182.02110434013545</v>
      </c>
      <c r="J659" s="101">
        <f t="shared" ref="J659:J722" ca="1" si="98">H659+$I$4</f>
        <v>80.577105723505966</v>
      </c>
    </row>
    <row r="660" spans="2:10" x14ac:dyDescent="0.25">
      <c r="B660" s="102">
        <v>642</v>
      </c>
      <c r="C660" s="85">
        <f t="shared" ca="1" si="92"/>
        <v>-0.30263393505347008</v>
      </c>
      <c r="D660" s="86">
        <f t="shared" ca="1" si="92"/>
        <v>3.3182773647687713</v>
      </c>
      <c r="E660" s="97">
        <f t="shared" ca="1" si="93"/>
        <v>-0.30263393505347008</v>
      </c>
      <c r="F660" s="88">
        <f t="shared" ca="1" si="94"/>
        <v>2.4730415307829352</v>
      </c>
      <c r="G660" s="85">
        <f t="shared" ca="1" si="95"/>
        <v>-3.0263393505347009</v>
      </c>
      <c r="H660" s="86">
        <f t="shared" ca="1" si="96"/>
        <v>12.365207653914677</v>
      </c>
      <c r="I660" s="100">
        <f t="shared" ca="1" si="97"/>
        <v>176.9736606494653</v>
      </c>
      <c r="J660" s="101">
        <f t="shared" ca="1" si="98"/>
        <v>92.36520765391468</v>
      </c>
    </row>
    <row r="661" spans="2:10" x14ac:dyDescent="0.25">
      <c r="B661" s="102">
        <v>643</v>
      </c>
      <c r="C661" s="85">
        <f t="shared" ca="1" si="92"/>
        <v>0.69061176573836325</v>
      </c>
      <c r="D661" s="86">
        <f t="shared" ca="1" si="92"/>
        <v>0.30018685912501003</v>
      </c>
      <c r="E661" s="97">
        <f t="shared" ca="1" si="93"/>
        <v>0.69061176573836325</v>
      </c>
      <c r="F661" s="88">
        <f t="shared" ca="1" si="94"/>
        <v>0.65451654674302595</v>
      </c>
      <c r="G661" s="85">
        <f t="shared" ca="1" si="95"/>
        <v>6.906117657383632</v>
      </c>
      <c r="H661" s="86">
        <f t="shared" ca="1" si="96"/>
        <v>3.2725827337151299</v>
      </c>
      <c r="I661" s="100">
        <f t="shared" ca="1" si="97"/>
        <v>186.90611765738362</v>
      </c>
      <c r="J661" s="101">
        <f t="shared" ca="1" si="98"/>
        <v>83.272582733715126</v>
      </c>
    </row>
    <row r="662" spans="2:10" x14ac:dyDescent="0.25">
      <c r="B662" s="102">
        <v>644</v>
      </c>
      <c r="C662" s="85">
        <f t="shared" ca="1" si="92"/>
        <v>0.93031654907239447</v>
      </c>
      <c r="D662" s="86">
        <f t="shared" ca="1" si="92"/>
        <v>1.1093010571342292</v>
      </c>
      <c r="E662" s="97">
        <f t="shared" ca="1" si="93"/>
        <v>0.93031654907239447</v>
      </c>
      <c r="F662" s="88">
        <f t="shared" ca="1" si="94"/>
        <v>1.4456307751508202</v>
      </c>
      <c r="G662" s="85">
        <f t="shared" ca="1" si="95"/>
        <v>9.3031654907239449</v>
      </c>
      <c r="H662" s="86">
        <f t="shared" ca="1" si="96"/>
        <v>7.2281538757541011</v>
      </c>
      <c r="I662" s="100">
        <f t="shared" ca="1" si="97"/>
        <v>189.30316549072396</v>
      </c>
      <c r="J662" s="101">
        <f t="shared" ca="1" si="98"/>
        <v>87.228153875754103</v>
      </c>
    </row>
    <row r="663" spans="2:10" x14ac:dyDescent="0.25">
      <c r="B663" s="102">
        <v>645</v>
      </c>
      <c r="C663" s="85">
        <f t="shared" ca="1" si="92"/>
        <v>-1.6454820383071223</v>
      </c>
      <c r="D663" s="86">
        <f t="shared" ca="1" si="92"/>
        <v>0.24347577802872278</v>
      </c>
      <c r="E663" s="97">
        <f t="shared" ca="1" si="93"/>
        <v>-1.6454820383071223</v>
      </c>
      <c r="F663" s="88">
        <f t="shared" ca="1" si="94"/>
        <v>-0.79250860056129513</v>
      </c>
      <c r="G663" s="85">
        <f t="shared" ca="1" si="95"/>
        <v>-16.454820383071223</v>
      </c>
      <c r="H663" s="86">
        <f t="shared" ca="1" si="96"/>
        <v>-3.9625430028064756</v>
      </c>
      <c r="I663" s="100">
        <f t="shared" ca="1" si="97"/>
        <v>163.54517961692878</v>
      </c>
      <c r="J663" s="101">
        <f t="shared" ca="1" si="98"/>
        <v>76.03745699719353</v>
      </c>
    </row>
    <row r="664" spans="2:10" x14ac:dyDescent="0.25">
      <c r="B664" s="102">
        <v>646</v>
      </c>
      <c r="C664" s="85">
        <f t="shared" ca="1" si="92"/>
        <v>1.0106531489663366</v>
      </c>
      <c r="D664" s="86">
        <f t="shared" ca="1" si="92"/>
        <v>-4.6480894400610803E-2</v>
      </c>
      <c r="E664" s="97">
        <f t="shared" ca="1" si="93"/>
        <v>1.0106531489663366</v>
      </c>
      <c r="F664" s="88">
        <f t="shared" ca="1" si="94"/>
        <v>0.5692071738593133</v>
      </c>
      <c r="G664" s="85">
        <f t="shared" ca="1" si="95"/>
        <v>10.106531489663366</v>
      </c>
      <c r="H664" s="86">
        <f t="shared" ca="1" si="96"/>
        <v>2.8460358692965664</v>
      </c>
      <c r="I664" s="100">
        <f t="shared" ca="1" si="97"/>
        <v>190.10653148966335</v>
      </c>
      <c r="J664" s="101">
        <f t="shared" ca="1" si="98"/>
        <v>82.846035869296571</v>
      </c>
    </row>
    <row r="665" spans="2:10" x14ac:dyDescent="0.25">
      <c r="B665" s="102">
        <v>647</v>
      </c>
      <c r="C665" s="85">
        <f t="shared" ca="1" si="92"/>
        <v>0.1508952974806943</v>
      </c>
      <c r="D665" s="86">
        <f t="shared" ca="1" si="92"/>
        <v>0.4616170488925172</v>
      </c>
      <c r="E665" s="97">
        <f t="shared" ca="1" si="93"/>
        <v>0.1508952974806943</v>
      </c>
      <c r="F665" s="88">
        <f t="shared" ca="1" si="94"/>
        <v>0.45983081760243039</v>
      </c>
      <c r="G665" s="85">
        <f t="shared" ca="1" si="95"/>
        <v>1.508952974806943</v>
      </c>
      <c r="H665" s="86">
        <f t="shared" ca="1" si="96"/>
        <v>2.2991540880121519</v>
      </c>
      <c r="I665" s="100">
        <f t="shared" ca="1" si="97"/>
        <v>181.50895297480693</v>
      </c>
      <c r="J665" s="101">
        <f t="shared" ca="1" si="98"/>
        <v>82.299154088012159</v>
      </c>
    </row>
    <row r="666" spans="2:10" x14ac:dyDescent="0.25">
      <c r="B666" s="102">
        <v>648</v>
      </c>
      <c r="C666" s="85">
        <f t="shared" ca="1" si="92"/>
        <v>0.55089771919380004</v>
      </c>
      <c r="D666" s="86">
        <f t="shared" ca="1" si="92"/>
        <v>-8.1364774591345099E-2</v>
      </c>
      <c r="E666" s="97">
        <f t="shared" ca="1" si="93"/>
        <v>0.55089771919380004</v>
      </c>
      <c r="F666" s="88">
        <f t="shared" ca="1" si="94"/>
        <v>0.2654468118432039</v>
      </c>
      <c r="G666" s="85">
        <f t="shared" ca="1" si="95"/>
        <v>5.5089771919380004</v>
      </c>
      <c r="H666" s="86">
        <f t="shared" ca="1" si="96"/>
        <v>1.3272340592160194</v>
      </c>
      <c r="I666" s="100">
        <f t="shared" ca="1" si="97"/>
        <v>185.50897719193799</v>
      </c>
      <c r="J666" s="101">
        <f t="shared" ca="1" si="98"/>
        <v>81.327234059216025</v>
      </c>
    </row>
    <row r="667" spans="2:10" x14ac:dyDescent="0.25">
      <c r="B667" s="102">
        <v>649</v>
      </c>
      <c r="C667" s="85">
        <f t="shared" ca="1" si="92"/>
        <v>0.54268420978933396</v>
      </c>
      <c r="D667" s="86">
        <f t="shared" ca="1" si="92"/>
        <v>1.3094167190625994</v>
      </c>
      <c r="E667" s="97">
        <f t="shared" ca="1" si="93"/>
        <v>0.54268420978933396</v>
      </c>
      <c r="F667" s="88">
        <f t="shared" ca="1" si="94"/>
        <v>1.3731439011236799</v>
      </c>
      <c r="G667" s="85">
        <f t="shared" ca="1" si="95"/>
        <v>5.4268420978933394</v>
      </c>
      <c r="H667" s="86">
        <f t="shared" ca="1" si="96"/>
        <v>6.8657195056183991</v>
      </c>
      <c r="I667" s="100">
        <f t="shared" ca="1" si="97"/>
        <v>185.42684209789334</v>
      </c>
      <c r="J667" s="101">
        <f t="shared" ca="1" si="98"/>
        <v>86.865719505618401</v>
      </c>
    </row>
    <row r="668" spans="2:10" x14ac:dyDescent="0.25">
      <c r="B668" s="102">
        <v>650</v>
      </c>
      <c r="C668" s="85">
        <f t="shared" ca="1" si="92"/>
        <v>-0.92045955970053284</v>
      </c>
      <c r="D668" s="86">
        <f t="shared" ca="1" si="92"/>
        <v>-0.35812699138183512</v>
      </c>
      <c r="E668" s="97">
        <f t="shared" ca="1" si="93"/>
        <v>-0.92045955970053284</v>
      </c>
      <c r="F668" s="88">
        <f t="shared" ca="1" si="94"/>
        <v>-0.83877732892578782</v>
      </c>
      <c r="G668" s="85">
        <f t="shared" ca="1" si="95"/>
        <v>-9.2045955970053281</v>
      </c>
      <c r="H668" s="86">
        <f t="shared" ca="1" si="96"/>
        <v>-4.1938866446289396</v>
      </c>
      <c r="I668" s="100">
        <f t="shared" ca="1" si="97"/>
        <v>170.79540440299468</v>
      </c>
      <c r="J668" s="101">
        <f t="shared" ca="1" si="98"/>
        <v>75.806113355371053</v>
      </c>
    </row>
    <row r="669" spans="2:10" x14ac:dyDescent="0.25">
      <c r="B669" s="102">
        <v>651</v>
      </c>
      <c r="C669" s="85">
        <f t="shared" ca="1" si="92"/>
        <v>0.20621659231190725</v>
      </c>
      <c r="D669" s="86">
        <f t="shared" ca="1" si="92"/>
        <v>0.30409438348791018</v>
      </c>
      <c r="E669" s="97">
        <f t="shared" ca="1" si="93"/>
        <v>0.20621659231190725</v>
      </c>
      <c r="F669" s="88">
        <f t="shared" ca="1" si="94"/>
        <v>0.36700546217747254</v>
      </c>
      <c r="G669" s="85">
        <f t="shared" ca="1" si="95"/>
        <v>2.0621659231190725</v>
      </c>
      <c r="H669" s="86">
        <f t="shared" ca="1" si="96"/>
        <v>1.8350273108873627</v>
      </c>
      <c r="I669" s="100">
        <f t="shared" ca="1" si="97"/>
        <v>182.06216592311907</v>
      </c>
      <c r="J669" s="101">
        <f t="shared" ca="1" si="98"/>
        <v>81.835027310887369</v>
      </c>
    </row>
    <row r="670" spans="2:10" x14ac:dyDescent="0.25">
      <c r="B670" s="102">
        <v>652</v>
      </c>
      <c r="C670" s="85">
        <f t="shared" ca="1" si="92"/>
        <v>0.97040760285107086</v>
      </c>
      <c r="D670" s="86">
        <f t="shared" ca="1" si="92"/>
        <v>1.3547326569911094E-2</v>
      </c>
      <c r="E670" s="97">
        <f t="shared" ca="1" si="93"/>
        <v>0.97040760285107086</v>
      </c>
      <c r="F670" s="88">
        <f t="shared" ca="1" si="94"/>
        <v>0.59308242296657143</v>
      </c>
      <c r="G670" s="85">
        <f t="shared" ca="1" si="95"/>
        <v>9.7040760285107091</v>
      </c>
      <c r="H670" s="86">
        <f t="shared" ca="1" si="96"/>
        <v>2.9654121148328572</v>
      </c>
      <c r="I670" s="100">
        <f t="shared" ca="1" si="97"/>
        <v>189.70407602851071</v>
      </c>
      <c r="J670" s="101">
        <f t="shared" ca="1" si="98"/>
        <v>82.965412114832858</v>
      </c>
    </row>
    <row r="671" spans="2:10" x14ac:dyDescent="0.25">
      <c r="B671" s="102">
        <v>653</v>
      </c>
      <c r="C671" s="85">
        <f t="shared" ca="1" si="92"/>
        <v>-1.6112151075065226</v>
      </c>
      <c r="D671" s="86">
        <f t="shared" ca="1" si="92"/>
        <v>2.0170914829066082</v>
      </c>
      <c r="E671" s="97">
        <f t="shared" ca="1" si="93"/>
        <v>-1.6112151075065226</v>
      </c>
      <c r="F671" s="88">
        <f t="shared" ca="1" si="94"/>
        <v>0.64694412182137317</v>
      </c>
      <c r="G671" s="85">
        <f t="shared" ca="1" si="95"/>
        <v>-16.112151075065228</v>
      </c>
      <c r="H671" s="86">
        <f t="shared" ca="1" si="96"/>
        <v>3.2347206091068657</v>
      </c>
      <c r="I671" s="100">
        <f t="shared" ca="1" si="97"/>
        <v>163.88784892493476</v>
      </c>
      <c r="J671" s="101">
        <f t="shared" ca="1" si="98"/>
        <v>83.234720609106859</v>
      </c>
    </row>
    <row r="672" spans="2:10" x14ac:dyDescent="0.25">
      <c r="B672" s="102">
        <v>654</v>
      </c>
      <c r="C672" s="85">
        <f t="shared" ca="1" si="92"/>
        <v>7.5089323166688843E-2</v>
      </c>
      <c r="D672" s="86">
        <f t="shared" ca="1" si="92"/>
        <v>0.91111087330368334</v>
      </c>
      <c r="E672" s="97">
        <f t="shared" ca="1" si="93"/>
        <v>7.5089323166688843E-2</v>
      </c>
      <c r="F672" s="88">
        <f t="shared" ca="1" si="94"/>
        <v>0.77394229254295999</v>
      </c>
      <c r="G672" s="85">
        <f t="shared" ca="1" si="95"/>
        <v>0.75089323166688837</v>
      </c>
      <c r="H672" s="86">
        <f t="shared" ca="1" si="96"/>
        <v>3.8697114627147999</v>
      </c>
      <c r="I672" s="100">
        <f t="shared" ca="1" si="97"/>
        <v>180.75089323166688</v>
      </c>
      <c r="J672" s="101">
        <f t="shared" ca="1" si="98"/>
        <v>83.869711462714804</v>
      </c>
    </row>
    <row r="673" spans="2:10" x14ac:dyDescent="0.25">
      <c r="B673" s="102">
        <v>655</v>
      </c>
      <c r="C673" s="85">
        <f t="shared" ca="1" si="92"/>
        <v>0.26906805876022483</v>
      </c>
      <c r="D673" s="86">
        <f t="shared" ca="1" si="92"/>
        <v>0.16521929033407978</v>
      </c>
      <c r="E673" s="97">
        <f t="shared" ca="1" si="93"/>
        <v>0.26906805876022483</v>
      </c>
      <c r="F673" s="88">
        <f t="shared" ca="1" si="94"/>
        <v>0.29361626752339876</v>
      </c>
      <c r="G673" s="85">
        <f t="shared" ca="1" si="95"/>
        <v>2.6906805876022482</v>
      </c>
      <c r="H673" s="86">
        <f t="shared" ca="1" si="96"/>
        <v>1.4680813376169937</v>
      </c>
      <c r="I673" s="100">
        <f t="shared" ca="1" si="97"/>
        <v>182.69068058760226</v>
      </c>
      <c r="J673" s="101">
        <f t="shared" ca="1" si="98"/>
        <v>81.468081337616994</v>
      </c>
    </row>
    <row r="674" spans="2:10" x14ac:dyDescent="0.25">
      <c r="B674" s="102">
        <v>656</v>
      </c>
      <c r="C674" s="85">
        <f t="shared" ca="1" si="92"/>
        <v>-0.85299564084257995</v>
      </c>
      <c r="D674" s="86">
        <f t="shared" ca="1" si="92"/>
        <v>1.9823727930843829</v>
      </c>
      <c r="E674" s="97">
        <f t="shared" ca="1" si="93"/>
        <v>-0.85299564084257995</v>
      </c>
      <c r="F674" s="88">
        <f t="shared" ca="1" si="94"/>
        <v>1.0741008499619584</v>
      </c>
      <c r="G674" s="85">
        <f t="shared" ca="1" si="95"/>
        <v>-8.5299564084258002</v>
      </c>
      <c r="H674" s="86">
        <f t="shared" ca="1" si="96"/>
        <v>5.3705042498097919</v>
      </c>
      <c r="I674" s="100">
        <f t="shared" ca="1" si="97"/>
        <v>171.47004359157421</v>
      </c>
      <c r="J674" s="101">
        <f t="shared" ca="1" si="98"/>
        <v>85.370504249809798</v>
      </c>
    </row>
    <row r="675" spans="2:10" x14ac:dyDescent="0.25">
      <c r="B675" s="102">
        <v>657</v>
      </c>
      <c r="C675" s="85">
        <f t="shared" ca="1" si="92"/>
        <v>-0.91818743666834191</v>
      </c>
      <c r="D675" s="86">
        <f t="shared" ca="1" si="92"/>
        <v>-0.35762024338848036</v>
      </c>
      <c r="E675" s="97">
        <f t="shared" ca="1" si="93"/>
        <v>-0.91818743666834191</v>
      </c>
      <c r="F675" s="88">
        <f t="shared" ca="1" si="94"/>
        <v>-0.83700865671178937</v>
      </c>
      <c r="G675" s="85">
        <f t="shared" ca="1" si="95"/>
        <v>-9.1818743666834184</v>
      </c>
      <c r="H675" s="86">
        <f t="shared" ca="1" si="96"/>
        <v>-4.1850432835589473</v>
      </c>
      <c r="I675" s="100">
        <f t="shared" ca="1" si="97"/>
        <v>170.81812563331658</v>
      </c>
      <c r="J675" s="101">
        <f t="shared" ca="1" si="98"/>
        <v>75.81495671644106</v>
      </c>
    </row>
    <row r="676" spans="2:10" x14ac:dyDescent="0.25">
      <c r="B676" s="102">
        <v>658</v>
      </c>
      <c r="C676" s="85">
        <f t="shared" ca="1" si="92"/>
        <v>-0.3659048636293285</v>
      </c>
      <c r="D676" s="86">
        <f t="shared" ca="1" si="92"/>
        <v>-0.73200332937394719</v>
      </c>
      <c r="E676" s="97">
        <f t="shared" ca="1" si="93"/>
        <v>-0.3659048636293285</v>
      </c>
      <c r="F676" s="88">
        <f t="shared" ca="1" si="94"/>
        <v>-0.80514558167675487</v>
      </c>
      <c r="G676" s="85">
        <f t="shared" ca="1" si="95"/>
        <v>-3.659048636293285</v>
      </c>
      <c r="H676" s="86">
        <f t="shared" ca="1" si="96"/>
        <v>-4.0257279083837743</v>
      </c>
      <c r="I676" s="100">
        <f t="shared" ca="1" si="97"/>
        <v>176.34095136370672</v>
      </c>
      <c r="J676" s="101">
        <f t="shared" ca="1" si="98"/>
        <v>75.974272091616228</v>
      </c>
    </row>
    <row r="677" spans="2:10" x14ac:dyDescent="0.25">
      <c r="B677" s="102">
        <v>659</v>
      </c>
      <c r="C677" s="85">
        <f t="shared" ca="1" si="92"/>
        <v>1.0480898405242718</v>
      </c>
      <c r="D677" s="86">
        <f t="shared" ca="1" si="92"/>
        <v>-9.0461834943214109E-2</v>
      </c>
      <c r="E677" s="97">
        <f t="shared" ca="1" si="93"/>
        <v>1.0480898405242718</v>
      </c>
      <c r="F677" s="88">
        <f t="shared" ca="1" si="94"/>
        <v>0.55648443635999167</v>
      </c>
      <c r="G677" s="85">
        <f t="shared" ca="1" si="95"/>
        <v>10.480898405242717</v>
      </c>
      <c r="H677" s="86">
        <f t="shared" ca="1" si="96"/>
        <v>2.7824221817999586</v>
      </c>
      <c r="I677" s="100">
        <f t="shared" ca="1" si="97"/>
        <v>190.48089840524273</v>
      </c>
      <c r="J677" s="101">
        <f t="shared" ca="1" si="98"/>
        <v>82.782422181799959</v>
      </c>
    </row>
    <row r="678" spans="2:10" x14ac:dyDescent="0.25">
      <c r="B678" s="102">
        <v>660</v>
      </c>
      <c r="C678" s="85">
        <f t="shared" ca="1" si="92"/>
        <v>-1.2003199549905861</v>
      </c>
      <c r="D678" s="86">
        <f t="shared" ca="1" si="92"/>
        <v>1.332085743396705</v>
      </c>
      <c r="E678" s="97">
        <f t="shared" ca="1" si="93"/>
        <v>-1.2003199549905861</v>
      </c>
      <c r="F678" s="88">
        <f t="shared" ca="1" si="94"/>
        <v>0.34547662172301241</v>
      </c>
      <c r="G678" s="85">
        <f t="shared" ca="1" si="95"/>
        <v>-12.003199549905862</v>
      </c>
      <c r="H678" s="86">
        <f t="shared" ca="1" si="96"/>
        <v>1.7273831086150619</v>
      </c>
      <c r="I678" s="100">
        <f t="shared" ca="1" si="97"/>
        <v>167.99680045009413</v>
      </c>
      <c r="J678" s="101">
        <f t="shared" ca="1" si="98"/>
        <v>81.727383108615058</v>
      </c>
    </row>
    <row r="679" spans="2:10" x14ac:dyDescent="0.25">
      <c r="B679" s="102">
        <v>661</v>
      </c>
      <c r="C679" s="85">
        <f t="shared" ref="C679:D698" ca="1" si="99">SQRT(-2*LN(RAND()))*COS(2*PI()*RAND())</f>
        <v>-0.42109901241278314</v>
      </c>
      <c r="D679" s="86">
        <f t="shared" ca="1" si="99"/>
        <v>0.51820279018810822</v>
      </c>
      <c r="E679" s="97">
        <f t="shared" ca="1" si="93"/>
        <v>-0.42109901241278314</v>
      </c>
      <c r="F679" s="88">
        <f t="shared" ca="1" si="94"/>
        <v>0.16190282470281675</v>
      </c>
      <c r="G679" s="85">
        <f t="shared" ca="1" si="95"/>
        <v>-4.2109901241278314</v>
      </c>
      <c r="H679" s="86">
        <f t="shared" ca="1" si="96"/>
        <v>0.80951412351408369</v>
      </c>
      <c r="I679" s="100">
        <f t="shared" ca="1" si="97"/>
        <v>175.78900987587218</v>
      </c>
      <c r="J679" s="101">
        <f t="shared" ca="1" si="98"/>
        <v>80.809514123514077</v>
      </c>
    </row>
    <row r="680" spans="2:10" x14ac:dyDescent="0.25">
      <c r="B680" s="102">
        <v>662</v>
      </c>
      <c r="C680" s="85">
        <f t="shared" ca="1" si="99"/>
        <v>1.1185984144802146</v>
      </c>
      <c r="D680" s="86">
        <f t="shared" ca="1" si="99"/>
        <v>8.9793935861809865E-2</v>
      </c>
      <c r="E680" s="97">
        <f t="shared" ca="1" si="93"/>
        <v>1.1185984144802146</v>
      </c>
      <c r="F680" s="88">
        <f t="shared" ca="1" si="94"/>
        <v>0.74299419737757655</v>
      </c>
      <c r="G680" s="85">
        <f t="shared" ca="1" si="95"/>
        <v>11.185984144802145</v>
      </c>
      <c r="H680" s="86">
        <f t="shared" ca="1" si="96"/>
        <v>3.7149709868878826</v>
      </c>
      <c r="I680" s="100">
        <f t="shared" ca="1" si="97"/>
        <v>191.18598414480215</v>
      </c>
      <c r="J680" s="101">
        <f t="shared" ca="1" si="98"/>
        <v>83.714970986887877</v>
      </c>
    </row>
    <row r="681" spans="2:10" x14ac:dyDescent="0.25">
      <c r="B681" s="102">
        <v>663</v>
      </c>
      <c r="C681" s="85">
        <f t="shared" ca="1" si="99"/>
        <v>0.70189292946686066</v>
      </c>
      <c r="D681" s="86">
        <f t="shared" ca="1" si="99"/>
        <v>0.36446935111297213</v>
      </c>
      <c r="E681" s="97">
        <f t="shared" ca="1" si="93"/>
        <v>0.70189292946686066</v>
      </c>
      <c r="F681" s="88">
        <f t="shared" ca="1" si="94"/>
        <v>0.71271123857049412</v>
      </c>
      <c r="G681" s="85">
        <f t="shared" ca="1" si="95"/>
        <v>7.0189292946686068</v>
      </c>
      <c r="H681" s="86">
        <f t="shared" ca="1" si="96"/>
        <v>3.5635561928524706</v>
      </c>
      <c r="I681" s="100">
        <f t="shared" ca="1" si="97"/>
        <v>187.0189292946686</v>
      </c>
      <c r="J681" s="101">
        <f t="shared" ca="1" si="98"/>
        <v>83.563556192852474</v>
      </c>
    </row>
    <row r="682" spans="2:10" x14ac:dyDescent="0.25">
      <c r="B682" s="102">
        <v>664</v>
      </c>
      <c r="C682" s="85">
        <f t="shared" ca="1" si="99"/>
        <v>-2.1460009211245792</v>
      </c>
      <c r="D682" s="86">
        <f t="shared" ca="1" si="99"/>
        <v>-0.53160864423149201</v>
      </c>
      <c r="E682" s="97">
        <f t="shared" ca="1" si="93"/>
        <v>-2.1460009211245792</v>
      </c>
      <c r="F682" s="88">
        <f t="shared" ca="1" si="94"/>
        <v>-1.7128874680599411</v>
      </c>
      <c r="G682" s="85">
        <f t="shared" ca="1" si="95"/>
        <v>-21.46000921124579</v>
      </c>
      <c r="H682" s="86">
        <f t="shared" ca="1" si="96"/>
        <v>-8.5644373402997047</v>
      </c>
      <c r="I682" s="100">
        <f t="shared" ca="1" si="97"/>
        <v>158.53999078875421</v>
      </c>
      <c r="J682" s="101">
        <f t="shared" ca="1" si="98"/>
        <v>71.435562659700295</v>
      </c>
    </row>
    <row r="683" spans="2:10" x14ac:dyDescent="0.25">
      <c r="B683" s="102">
        <v>665</v>
      </c>
      <c r="C683" s="85">
        <f t="shared" ca="1" si="99"/>
        <v>0.4060188895648506</v>
      </c>
      <c r="D683" s="86">
        <f t="shared" ca="1" si="99"/>
        <v>1.8692203897744935</v>
      </c>
      <c r="E683" s="97">
        <f t="shared" ca="1" si="93"/>
        <v>0.4060188895648506</v>
      </c>
      <c r="F683" s="88">
        <f t="shared" ca="1" si="94"/>
        <v>1.7389876455585052</v>
      </c>
      <c r="G683" s="85">
        <f t="shared" ca="1" si="95"/>
        <v>4.0601888956485057</v>
      </c>
      <c r="H683" s="86">
        <f t="shared" ca="1" si="96"/>
        <v>8.6949382277925267</v>
      </c>
      <c r="I683" s="100">
        <f t="shared" ca="1" si="97"/>
        <v>184.06018889564851</v>
      </c>
      <c r="J683" s="101">
        <f t="shared" ca="1" si="98"/>
        <v>88.694938227792534</v>
      </c>
    </row>
    <row r="684" spans="2:10" x14ac:dyDescent="0.25">
      <c r="B684" s="102">
        <v>666</v>
      </c>
      <c r="C684" s="85">
        <f t="shared" ca="1" si="99"/>
        <v>-0.40147474891807111</v>
      </c>
      <c r="D684" s="86">
        <f t="shared" ca="1" si="99"/>
        <v>7.242751893510338E-2</v>
      </c>
      <c r="E684" s="97">
        <f t="shared" ca="1" si="93"/>
        <v>-0.40147474891807111</v>
      </c>
      <c r="F684" s="88">
        <f t="shared" ca="1" si="94"/>
        <v>-0.18294283420275995</v>
      </c>
      <c r="G684" s="85">
        <f t="shared" ca="1" si="95"/>
        <v>-4.0147474891807109</v>
      </c>
      <c r="H684" s="86">
        <f t="shared" ca="1" si="96"/>
        <v>-0.9147141710137997</v>
      </c>
      <c r="I684" s="100">
        <f t="shared" ca="1" si="97"/>
        <v>175.98525251081929</v>
      </c>
      <c r="J684" s="101">
        <f t="shared" ca="1" si="98"/>
        <v>79.085285828986201</v>
      </c>
    </row>
    <row r="685" spans="2:10" x14ac:dyDescent="0.25">
      <c r="B685" s="102">
        <v>667</v>
      </c>
      <c r="C685" s="85">
        <f t="shared" ca="1" si="99"/>
        <v>0.20025621028705676</v>
      </c>
      <c r="D685" s="86">
        <f t="shared" ca="1" si="99"/>
        <v>-0.30641225412839129</v>
      </c>
      <c r="E685" s="97">
        <f t="shared" ca="1" si="93"/>
        <v>0.20025621028705676</v>
      </c>
      <c r="F685" s="88">
        <f t="shared" ca="1" si="94"/>
        <v>-0.12497607713047901</v>
      </c>
      <c r="G685" s="85">
        <f t="shared" ca="1" si="95"/>
        <v>2.0025621028705674</v>
      </c>
      <c r="H685" s="86">
        <f t="shared" ca="1" si="96"/>
        <v>-0.62488038565239501</v>
      </c>
      <c r="I685" s="100">
        <f t="shared" ca="1" si="97"/>
        <v>182.00256210287057</v>
      </c>
      <c r="J685" s="101">
        <f t="shared" ca="1" si="98"/>
        <v>79.375119614347611</v>
      </c>
    </row>
    <row r="686" spans="2:10" x14ac:dyDescent="0.25">
      <c r="B686" s="102">
        <v>668</v>
      </c>
      <c r="C686" s="85">
        <f t="shared" ca="1" si="99"/>
        <v>0.27179583035539723</v>
      </c>
      <c r="D686" s="86">
        <f t="shared" ca="1" si="99"/>
        <v>6.2309140306706035E-2</v>
      </c>
      <c r="E686" s="97">
        <f t="shared" ca="1" si="93"/>
        <v>0.27179583035539723</v>
      </c>
      <c r="F686" s="88">
        <f t="shared" ca="1" si="94"/>
        <v>0.21292481045860318</v>
      </c>
      <c r="G686" s="85">
        <f t="shared" ca="1" si="95"/>
        <v>2.7179583035539725</v>
      </c>
      <c r="H686" s="86">
        <f t="shared" ca="1" si="96"/>
        <v>1.0646240522930159</v>
      </c>
      <c r="I686" s="100">
        <f t="shared" ca="1" si="97"/>
        <v>182.71795830355398</v>
      </c>
      <c r="J686" s="101">
        <f t="shared" ca="1" si="98"/>
        <v>81.064624052293013</v>
      </c>
    </row>
    <row r="687" spans="2:10" x14ac:dyDescent="0.25">
      <c r="B687" s="102">
        <v>669</v>
      </c>
      <c r="C687" s="85">
        <f t="shared" ca="1" si="99"/>
        <v>-0.14376193250344979</v>
      </c>
      <c r="D687" s="86">
        <f t="shared" ca="1" si="99"/>
        <v>9.9337101174716252E-2</v>
      </c>
      <c r="E687" s="97">
        <f t="shared" ca="1" si="93"/>
        <v>-0.14376193250344979</v>
      </c>
      <c r="F687" s="88">
        <f t="shared" ca="1" si="94"/>
        <v>-6.7874785622968614E-3</v>
      </c>
      <c r="G687" s="85">
        <f t="shared" ca="1" si="95"/>
        <v>-1.437619325034498</v>
      </c>
      <c r="H687" s="86">
        <f t="shared" ca="1" si="96"/>
        <v>-3.3937392811484307E-2</v>
      </c>
      <c r="I687" s="100">
        <f t="shared" ca="1" si="97"/>
        <v>178.56238067496551</v>
      </c>
      <c r="J687" s="101">
        <f t="shared" ca="1" si="98"/>
        <v>79.966062607188519</v>
      </c>
    </row>
    <row r="688" spans="2:10" x14ac:dyDescent="0.25">
      <c r="B688" s="102">
        <v>670</v>
      </c>
      <c r="C688" s="85">
        <f t="shared" ca="1" si="99"/>
        <v>0.53288961321383155</v>
      </c>
      <c r="D688" s="86">
        <f t="shared" ca="1" si="99"/>
        <v>-0.34206283994591963</v>
      </c>
      <c r="E688" s="97">
        <f t="shared" ca="1" si="93"/>
        <v>0.53288961321383155</v>
      </c>
      <c r="F688" s="88">
        <f t="shared" ca="1" si="94"/>
        <v>4.6083495971563249E-2</v>
      </c>
      <c r="G688" s="85">
        <f t="shared" ca="1" si="95"/>
        <v>5.3288961321383157</v>
      </c>
      <c r="H688" s="86">
        <f t="shared" ca="1" si="96"/>
        <v>0.23041747985781624</v>
      </c>
      <c r="I688" s="100">
        <f t="shared" ca="1" si="97"/>
        <v>185.32889613213831</v>
      </c>
      <c r="J688" s="101">
        <f t="shared" ca="1" si="98"/>
        <v>80.23041747985782</v>
      </c>
    </row>
    <row r="689" spans="2:10" x14ac:dyDescent="0.25">
      <c r="B689" s="102">
        <v>671</v>
      </c>
      <c r="C689" s="85">
        <f t="shared" ca="1" si="99"/>
        <v>0.46896926189858029</v>
      </c>
      <c r="D689" s="86">
        <f t="shared" ca="1" si="99"/>
        <v>0.65412080557384211</v>
      </c>
      <c r="E689" s="97">
        <f t="shared" ca="1" si="93"/>
        <v>0.46896926189858029</v>
      </c>
      <c r="F689" s="88">
        <f t="shared" ca="1" si="94"/>
        <v>0.8046782015982219</v>
      </c>
      <c r="G689" s="85">
        <f t="shared" ca="1" si="95"/>
        <v>4.689692618985803</v>
      </c>
      <c r="H689" s="86">
        <f t="shared" ca="1" si="96"/>
        <v>4.0233910079911093</v>
      </c>
      <c r="I689" s="100">
        <f t="shared" ca="1" si="97"/>
        <v>184.68969261898582</v>
      </c>
      <c r="J689" s="101">
        <f t="shared" ca="1" si="98"/>
        <v>84.023391007991108</v>
      </c>
    </row>
    <row r="690" spans="2:10" x14ac:dyDescent="0.25">
      <c r="B690" s="102">
        <v>672</v>
      </c>
      <c r="C690" s="85">
        <f t="shared" ca="1" si="99"/>
        <v>0.53703021892270542</v>
      </c>
      <c r="D690" s="86">
        <f t="shared" ca="1" si="99"/>
        <v>-0.27379746238706243</v>
      </c>
      <c r="E690" s="97">
        <f t="shared" ca="1" si="93"/>
        <v>0.53703021892270542</v>
      </c>
      <c r="F690" s="88">
        <f t="shared" ca="1" si="94"/>
        <v>0.1031801614439733</v>
      </c>
      <c r="G690" s="85">
        <f t="shared" ca="1" si="95"/>
        <v>5.3703021892270542</v>
      </c>
      <c r="H690" s="86">
        <f t="shared" ca="1" si="96"/>
        <v>0.51590080721986653</v>
      </c>
      <c r="I690" s="100">
        <f t="shared" ca="1" si="97"/>
        <v>185.37030218922706</v>
      </c>
      <c r="J690" s="101">
        <f t="shared" ca="1" si="98"/>
        <v>80.515900807219865</v>
      </c>
    </row>
    <row r="691" spans="2:10" x14ac:dyDescent="0.25">
      <c r="B691" s="102">
        <v>673</v>
      </c>
      <c r="C691" s="85">
        <f t="shared" ca="1" si="99"/>
        <v>0.32273000484340092</v>
      </c>
      <c r="D691" s="86">
        <f t="shared" ca="1" si="99"/>
        <v>0.12674570439831181</v>
      </c>
      <c r="E691" s="97">
        <f t="shared" ca="1" si="93"/>
        <v>0.32273000484340092</v>
      </c>
      <c r="F691" s="88">
        <f t="shared" ca="1" si="94"/>
        <v>0.29503456642469</v>
      </c>
      <c r="G691" s="85">
        <f t="shared" ca="1" si="95"/>
        <v>3.2273000484340093</v>
      </c>
      <c r="H691" s="86">
        <f t="shared" ca="1" si="96"/>
        <v>1.4751728321234501</v>
      </c>
      <c r="I691" s="100">
        <f t="shared" ca="1" si="97"/>
        <v>183.22730004843402</v>
      </c>
      <c r="J691" s="101">
        <f t="shared" ca="1" si="98"/>
        <v>81.475172832123448</v>
      </c>
    </row>
    <row r="692" spans="2:10" x14ac:dyDescent="0.25">
      <c r="B692" s="102">
        <v>674</v>
      </c>
      <c r="C692" s="85">
        <f t="shared" ca="1" si="99"/>
        <v>0.73491737844935923</v>
      </c>
      <c r="D692" s="86">
        <f t="shared" ca="1" si="99"/>
        <v>0.57950412989517075</v>
      </c>
      <c r="E692" s="97">
        <f t="shared" ca="1" si="93"/>
        <v>0.73491737844935923</v>
      </c>
      <c r="F692" s="88">
        <f t="shared" ca="1" si="94"/>
        <v>0.90455373098575209</v>
      </c>
      <c r="G692" s="85">
        <f t="shared" ca="1" si="95"/>
        <v>7.3491737844935923</v>
      </c>
      <c r="H692" s="86">
        <f t="shared" ca="1" si="96"/>
        <v>4.5227686549287602</v>
      </c>
      <c r="I692" s="100">
        <f t="shared" ca="1" si="97"/>
        <v>187.34917378449359</v>
      </c>
      <c r="J692" s="101">
        <f t="shared" ca="1" si="98"/>
        <v>84.522768654928754</v>
      </c>
    </row>
    <row r="693" spans="2:10" x14ac:dyDescent="0.25">
      <c r="B693" s="102">
        <v>675</v>
      </c>
      <c r="C693" s="85">
        <f t="shared" ca="1" si="99"/>
        <v>0.60710191345642506</v>
      </c>
      <c r="D693" s="86">
        <f t="shared" ca="1" si="99"/>
        <v>0.95869013624615895</v>
      </c>
      <c r="E693" s="97">
        <f t="shared" ca="1" si="93"/>
        <v>0.60710191345642506</v>
      </c>
      <c r="F693" s="88">
        <f t="shared" ca="1" si="94"/>
        <v>1.1312132570707822</v>
      </c>
      <c r="G693" s="85">
        <f t="shared" ca="1" si="95"/>
        <v>6.071019134564251</v>
      </c>
      <c r="H693" s="86">
        <f t="shared" ca="1" si="96"/>
        <v>5.6560662853539112</v>
      </c>
      <c r="I693" s="100">
        <f t="shared" ca="1" si="97"/>
        <v>186.07101913456424</v>
      </c>
      <c r="J693" s="101">
        <f t="shared" ca="1" si="98"/>
        <v>85.656066285353916</v>
      </c>
    </row>
    <row r="694" spans="2:10" x14ac:dyDescent="0.25">
      <c r="B694" s="102">
        <v>676</v>
      </c>
      <c r="C694" s="85">
        <f t="shared" ca="1" si="99"/>
        <v>0.77827849675816418</v>
      </c>
      <c r="D694" s="86">
        <f t="shared" ca="1" si="99"/>
        <v>0.97156062240845709</v>
      </c>
      <c r="E694" s="97">
        <f t="shared" ca="1" si="93"/>
        <v>0.77827849675816418</v>
      </c>
      <c r="F694" s="88">
        <f t="shared" ca="1" si="94"/>
        <v>1.2442155959816643</v>
      </c>
      <c r="G694" s="85">
        <f t="shared" ca="1" si="95"/>
        <v>7.7827849675816418</v>
      </c>
      <c r="H694" s="86">
        <f t="shared" ca="1" si="96"/>
        <v>6.2210779799083218</v>
      </c>
      <c r="I694" s="100">
        <f t="shared" ca="1" si="97"/>
        <v>187.78278496758165</v>
      </c>
      <c r="J694" s="101">
        <f t="shared" ca="1" si="98"/>
        <v>86.221077979908316</v>
      </c>
    </row>
    <row r="695" spans="2:10" x14ac:dyDescent="0.25">
      <c r="B695" s="102">
        <v>677</v>
      </c>
      <c r="C695" s="85">
        <f t="shared" ca="1" si="99"/>
        <v>0.425855922938988</v>
      </c>
      <c r="D695" s="86">
        <f t="shared" ca="1" si="99"/>
        <v>3.2656845194573444E-2</v>
      </c>
      <c r="E695" s="97">
        <f t="shared" ca="1" si="93"/>
        <v>0.425855922938988</v>
      </c>
      <c r="F695" s="88">
        <f t="shared" ca="1" si="94"/>
        <v>0.28163902991905154</v>
      </c>
      <c r="G695" s="85">
        <f t="shared" ca="1" si="95"/>
        <v>4.2585592293898795</v>
      </c>
      <c r="H695" s="86">
        <f t="shared" ca="1" si="96"/>
        <v>1.4081951495952576</v>
      </c>
      <c r="I695" s="100">
        <f t="shared" ca="1" si="97"/>
        <v>184.25855922938987</v>
      </c>
      <c r="J695" s="101">
        <f t="shared" ca="1" si="98"/>
        <v>81.408195149595258</v>
      </c>
    </row>
    <row r="696" spans="2:10" x14ac:dyDescent="0.25">
      <c r="B696" s="102">
        <v>678</v>
      </c>
      <c r="C696" s="85">
        <f t="shared" ca="1" si="99"/>
        <v>0.44242564423596453</v>
      </c>
      <c r="D696" s="86">
        <f t="shared" ca="1" si="99"/>
        <v>0.47186683932641899</v>
      </c>
      <c r="E696" s="97">
        <f t="shared" ca="1" si="93"/>
        <v>0.44242564423596453</v>
      </c>
      <c r="F696" s="88">
        <f t="shared" ca="1" si="94"/>
        <v>0.64294885800271384</v>
      </c>
      <c r="G696" s="85">
        <f t="shared" ca="1" si="95"/>
        <v>4.4242564423596455</v>
      </c>
      <c r="H696" s="86">
        <f t="shared" ca="1" si="96"/>
        <v>3.2147442900135692</v>
      </c>
      <c r="I696" s="100">
        <f t="shared" ca="1" si="97"/>
        <v>184.42425644235965</v>
      </c>
      <c r="J696" s="101">
        <f t="shared" ca="1" si="98"/>
        <v>83.21474429001357</v>
      </c>
    </row>
    <row r="697" spans="2:10" x14ac:dyDescent="0.25">
      <c r="B697" s="102">
        <v>679</v>
      </c>
      <c r="C697" s="85">
        <f t="shared" ca="1" si="99"/>
        <v>-3.8922741888826945E-3</v>
      </c>
      <c r="D697" s="86">
        <f t="shared" ca="1" si="99"/>
        <v>0.91666381719888612</v>
      </c>
      <c r="E697" s="97">
        <f t="shared" ca="1" si="93"/>
        <v>-3.8922741888826945E-3</v>
      </c>
      <c r="F697" s="88">
        <f t="shared" ca="1" si="94"/>
        <v>0.73099568924577929</v>
      </c>
      <c r="G697" s="85">
        <f t="shared" ca="1" si="95"/>
        <v>-3.8922741888826946E-2</v>
      </c>
      <c r="H697" s="86">
        <f t="shared" ca="1" si="96"/>
        <v>3.6549784462288963</v>
      </c>
      <c r="I697" s="100">
        <f t="shared" ca="1" si="97"/>
        <v>179.96107725811117</v>
      </c>
      <c r="J697" s="101">
        <f t="shared" ca="1" si="98"/>
        <v>83.654978446228895</v>
      </c>
    </row>
    <row r="698" spans="2:10" x14ac:dyDescent="0.25">
      <c r="B698" s="102">
        <v>680</v>
      </c>
      <c r="C698" s="85">
        <f t="shared" ca="1" si="99"/>
        <v>0.67370717420032089</v>
      </c>
      <c r="D698" s="86">
        <f t="shared" ca="1" si="99"/>
        <v>-0.65486093858122107</v>
      </c>
      <c r="E698" s="97">
        <f t="shared" ca="1" si="93"/>
        <v>0.67370717420032089</v>
      </c>
      <c r="F698" s="88">
        <f t="shared" ca="1" si="94"/>
        <v>-0.11966444634478435</v>
      </c>
      <c r="G698" s="85">
        <f t="shared" ca="1" si="95"/>
        <v>6.7370717420032094</v>
      </c>
      <c r="H698" s="86">
        <f t="shared" ca="1" si="96"/>
        <v>-0.59832223172392174</v>
      </c>
      <c r="I698" s="100">
        <f t="shared" ca="1" si="97"/>
        <v>186.7370717420032</v>
      </c>
      <c r="J698" s="101">
        <f t="shared" ca="1" si="98"/>
        <v>79.401677768276073</v>
      </c>
    </row>
    <row r="699" spans="2:10" x14ac:dyDescent="0.25">
      <c r="B699" s="102">
        <v>681</v>
      </c>
      <c r="C699" s="85">
        <f t="shared" ref="C699:D718" ca="1" si="100">SQRT(-2*LN(RAND()))*COS(2*PI()*RAND())</f>
        <v>0.18353527965121025</v>
      </c>
      <c r="D699" s="86">
        <f t="shared" ca="1" si="100"/>
        <v>-5.0954223593218953E-2</v>
      </c>
      <c r="E699" s="97">
        <f t="shared" ca="1" si="93"/>
        <v>0.18353527965121025</v>
      </c>
      <c r="F699" s="88">
        <f t="shared" ca="1" si="94"/>
        <v>6.9357788916150978E-2</v>
      </c>
      <c r="G699" s="85">
        <f t="shared" ca="1" si="95"/>
        <v>1.8353527965121024</v>
      </c>
      <c r="H699" s="86">
        <f t="shared" ca="1" si="96"/>
        <v>0.34678894458075488</v>
      </c>
      <c r="I699" s="100">
        <f t="shared" ca="1" si="97"/>
        <v>181.8353527965121</v>
      </c>
      <c r="J699" s="101">
        <f t="shared" ca="1" si="98"/>
        <v>80.346788944580751</v>
      </c>
    </row>
    <row r="700" spans="2:10" x14ac:dyDescent="0.25">
      <c r="B700" s="102">
        <v>682</v>
      </c>
      <c r="C700" s="85">
        <f t="shared" ca="1" si="100"/>
        <v>-0.1495817933485355</v>
      </c>
      <c r="D700" s="86">
        <f t="shared" ca="1" si="100"/>
        <v>1.125674537380815</v>
      </c>
      <c r="E700" s="97">
        <f t="shared" ca="1" si="93"/>
        <v>-0.1495817933485355</v>
      </c>
      <c r="F700" s="88">
        <f t="shared" ca="1" si="94"/>
        <v>0.81079055389553079</v>
      </c>
      <c r="G700" s="85">
        <f t="shared" ca="1" si="95"/>
        <v>-1.495817933485355</v>
      </c>
      <c r="H700" s="86">
        <f t="shared" ca="1" si="96"/>
        <v>4.0539527694776538</v>
      </c>
      <c r="I700" s="100">
        <f t="shared" ca="1" si="97"/>
        <v>178.50418206651466</v>
      </c>
      <c r="J700" s="101">
        <f t="shared" ca="1" si="98"/>
        <v>84.053952769477661</v>
      </c>
    </row>
    <row r="701" spans="2:10" x14ac:dyDescent="0.25">
      <c r="B701" s="102">
        <v>683</v>
      </c>
      <c r="C701" s="85">
        <f t="shared" ca="1" si="100"/>
        <v>1.2018017108995656</v>
      </c>
      <c r="D701" s="86">
        <f t="shared" ca="1" si="100"/>
        <v>-0.10397065591611809</v>
      </c>
      <c r="E701" s="97">
        <f t="shared" ca="1" si="93"/>
        <v>1.2018017108995656</v>
      </c>
      <c r="F701" s="88">
        <f t="shared" ca="1" si="94"/>
        <v>0.63790450180684477</v>
      </c>
      <c r="G701" s="85">
        <f t="shared" ca="1" si="95"/>
        <v>12.018017108995656</v>
      </c>
      <c r="H701" s="86">
        <f t="shared" ca="1" si="96"/>
        <v>3.1895225090342239</v>
      </c>
      <c r="I701" s="100">
        <f t="shared" ca="1" si="97"/>
        <v>192.01801710899565</v>
      </c>
      <c r="J701" s="101">
        <f t="shared" ca="1" si="98"/>
        <v>83.189522509034219</v>
      </c>
    </row>
    <row r="702" spans="2:10" x14ac:dyDescent="0.25">
      <c r="B702" s="102">
        <v>684</v>
      </c>
      <c r="C702" s="85">
        <f t="shared" ca="1" si="100"/>
        <v>-0.39387339670327731</v>
      </c>
      <c r="D702" s="86">
        <f t="shared" ca="1" si="100"/>
        <v>-0.10855231012086836</v>
      </c>
      <c r="E702" s="97">
        <f t="shared" ca="1" si="93"/>
        <v>-0.39387339670327731</v>
      </c>
      <c r="F702" s="88">
        <f t="shared" ca="1" si="94"/>
        <v>-0.32316588611866109</v>
      </c>
      <c r="G702" s="85">
        <f t="shared" ca="1" si="95"/>
        <v>-3.938733967032773</v>
      </c>
      <c r="H702" s="86">
        <f t="shared" ca="1" si="96"/>
        <v>-1.6158294305933054</v>
      </c>
      <c r="I702" s="100">
        <f t="shared" ca="1" si="97"/>
        <v>176.06126603296724</v>
      </c>
      <c r="J702" s="101">
        <f t="shared" ca="1" si="98"/>
        <v>78.384170569406692</v>
      </c>
    </row>
    <row r="703" spans="2:10" x14ac:dyDescent="0.25">
      <c r="B703" s="102">
        <v>685</v>
      </c>
      <c r="C703" s="85">
        <f t="shared" ca="1" si="100"/>
        <v>-0.34017930245248518</v>
      </c>
      <c r="D703" s="86">
        <f t="shared" ca="1" si="100"/>
        <v>-0.973030888837495</v>
      </c>
      <c r="E703" s="97">
        <f t="shared" ca="1" si="93"/>
        <v>-0.34017930245248518</v>
      </c>
      <c r="F703" s="88">
        <f t="shared" ca="1" si="94"/>
        <v>-0.98253229254148711</v>
      </c>
      <c r="G703" s="85">
        <f t="shared" ca="1" si="95"/>
        <v>-3.401793024524852</v>
      </c>
      <c r="H703" s="86">
        <f t="shared" ca="1" si="96"/>
        <v>-4.9126614627074359</v>
      </c>
      <c r="I703" s="100">
        <f t="shared" ca="1" si="97"/>
        <v>176.59820697547514</v>
      </c>
      <c r="J703" s="101">
        <f t="shared" ca="1" si="98"/>
        <v>75.087338537292567</v>
      </c>
    </row>
    <row r="704" spans="2:10" x14ac:dyDescent="0.25">
      <c r="B704" s="102">
        <v>686</v>
      </c>
      <c r="C704" s="85">
        <f t="shared" ca="1" si="100"/>
        <v>-0.42772130100756478</v>
      </c>
      <c r="D704" s="86">
        <f t="shared" ca="1" si="100"/>
        <v>-1.4660269127284793</v>
      </c>
      <c r="E704" s="97">
        <f t="shared" ca="1" si="93"/>
        <v>-0.42772130100756478</v>
      </c>
      <c r="F704" s="88">
        <f t="shared" ca="1" si="94"/>
        <v>-1.4294543107873223</v>
      </c>
      <c r="G704" s="85">
        <f t="shared" ca="1" si="95"/>
        <v>-4.2772130100756476</v>
      </c>
      <c r="H704" s="86">
        <f t="shared" ca="1" si="96"/>
        <v>-7.1472715539366121</v>
      </c>
      <c r="I704" s="100">
        <f t="shared" ca="1" si="97"/>
        <v>175.72278698992434</v>
      </c>
      <c r="J704" s="101">
        <f t="shared" ca="1" si="98"/>
        <v>72.852728446063395</v>
      </c>
    </row>
    <row r="705" spans="2:10" x14ac:dyDescent="0.25">
      <c r="B705" s="102">
        <v>687</v>
      </c>
      <c r="C705" s="85">
        <f t="shared" ca="1" si="100"/>
        <v>1.146066556808591</v>
      </c>
      <c r="D705" s="86">
        <f t="shared" ca="1" si="100"/>
        <v>-0.38410061841230309</v>
      </c>
      <c r="E705" s="97">
        <f t="shared" ca="1" si="93"/>
        <v>1.146066556808591</v>
      </c>
      <c r="F705" s="88">
        <f t="shared" ca="1" si="94"/>
        <v>0.38035943935531208</v>
      </c>
      <c r="G705" s="85">
        <f t="shared" ca="1" si="95"/>
        <v>11.460665568085911</v>
      </c>
      <c r="H705" s="86">
        <f t="shared" ca="1" si="96"/>
        <v>1.9017971967765603</v>
      </c>
      <c r="I705" s="100">
        <f t="shared" ca="1" si="97"/>
        <v>191.46066556808591</v>
      </c>
      <c r="J705" s="101">
        <f t="shared" ca="1" si="98"/>
        <v>81.901797196776556</v>
      </c>
    </row>
    <row r="706" spans="2:10" x14ac:dyDescent="0.25">
      <c r="B706" s="102">
        <v>688</v>
      </c>
      <c r="C706" s="85">
        <f t="shared" ca="1" si="100"/>
        <v>-0.36577911900783661</v>
      </c>
      <c r="D706" s="86">
        <f t="shared" ca="1" si="100"/>
        <v>0.5093532057418434</v>
      </c>
      <c r="E706" s="97">
        <f t="shared" ca="1" si="93"/>
        <v>-0.36577911900783661</v>
      </c>
      <c r="F706" s="88">
        <f t="shared" ca="1" si="94"/>
        <v>0.1880150931887728</v>
      </c>
      <c r="G706" s="85">
        <f t="shared" ca="1" si="95"/>
        <v>-3.657791190078366</v>
      </c>
      <c r="H706" s="86">
        <f t="shared" ca="1" si="96"/>
        <v>0.94007546594386393</v>
      </c>
      <c r="I706" s="100">
        <f t="shared" ca="1" si="97"/>
        <v>176.34220880992163</v>
      </c>
      <c r="J706" s="101">
        <f t="shared" ca="1" si="98"/>
        <v>80.940075465943863</v>
      </c>
    </row>
    <row r="707" spans="2:10" x14ac:dyDescent="0.25">
      <c r="B707" s="102">
        <v>689</v>
      </c>
      <c r="C707" s="85">
        <f t="shared" ca="1" si="100"/>
        <v>-0.5887403028098066</v>
      </c>
      <c r="D707" s="86">
        <f t="shared" ca="1" si="100"/>
        <v>-0.72112945981201881</v>
      </c>
      <c r="E707" s="97">
        <f t="shared" ca="1" si="93"/>
        <v>-0.5887403028098066</v>
      </c>
      <c r="F707" s="88">
        <f t="shared" ca="1" si="94"/>
        <v>-0.93014774953549906</v>
      </c>
      <c r="G707" s="85">
        <f t="shared" ca="1" si="95"/>
        <v>-5.887403028098066</v>
      </c>
      <c r="H707" s="86">
        <f t="shared" ca="1" si="96"/>
        <v>-4.6507387476774955</v>
      </c>
      <c r="I707" s="100">
        <f t="shared" ca="1" si="97"/>
        <v>174.11259697190192</v>
      </c>
      <c r="J707" s="101">
        <f t="shared" ca="1" si="98"/>
        <v>75.349261252322506</v>
      </c>
    </row>
    <row r="708" spans="2:10" x14ac:dyDescent="0.25">
      <c r="B708" s="102">
        <v>690</v>
      </c>
      <c r="C708" s="85">
        <f t="shared" ca="1" si="100"/>
        <v>0.53906395528279649</v>
      </c>
      <c r="D708" s="86">
        <f t="shared" ca="1" si="100"/>
        <v>1.5120829750616012</v>
      </c>
      <c r="E708" s="97">
        <f t="shared" ca="1" si="93"/>
        <v>0.53906395528279649</v>
      </c>
      <c r="F708" s="88">
        <f t="shared" ca="1" si="94"/>
        <v>1.533104753218959</v>
      </c>
      <c r="G708" s="85">
        <f t="shared" ca="1" si="95"/>
        <v>5.3906395528279649</v>
      </c>
      <c r="H708" s="86">
        <f t="shared" ca="1" si="96"/>
        <v>7.665523766094795</v>
      </c>
      <c r="I708" s="100">
        <f t="shared" ca="1" si="97"/>
        <v>185.39063955282796</v>
      </c>
      <c r="J708" s="101">
        <f t="shared" ca="1" si="98"/>
        <v>87.665523766094793</v>
      </c>
    </row>
    <row r="709" spans="2:10" x14ac:dyDescent="0.25">
      <c r="B709" s="102">
        <v>691</v>
      </c>
      <c r="C709" s="85">
        <f t="shared" ca="1" si="100"/>
        <v>1.3992051196121598</v>
      </c>
      <c r="D709" s="86">
        <f t="shared" ca="1" si="100"/>
        <v>1.3121842884092279</v>
      </c>
      <c r="E709" s="97">
        <f t="shared" ca="1" si="93"/>
        <v>1.3992051196121598</v>
      </c>
      <c r="F709" s="88">
        <f t="shared" ca="1" si="94"/>
        <v>1.8892705024946781</v>
      </c>
      <c r="G709" s="85">
        <f t="shared" ca="1" si="95"/>
        <v>13.992051196121597</v>
      </c>
      <c r="H709" s="86">
        <f t="shared" ca="1" si="96"/>
        <v>9.4463525124733909</v>
      </c>
      <c r="I709" s="100">
        <f t="shared" ca="1" si="97"/>
        <v>193.99205119612159</v>
      </c>
      <c r="J709" s="101">
        <f t="shared" ca="1" si="98"/>
        <v>89.446352512473396</v>
      </c>
    </row>
    <row r="710" spans="2:10" x14ac:dyDescent="0.25">
      <c r="B710" s="102">
        <v>692</v>
      </c>
      <c r="C710" s="85">
        <f t="shared" ca="1" si="100"/>
        <v>-0.75214455110884615</v>
      </c>
      <c r="D710" s="86">
        <f t="shared" ca="1" si="100"/>
        <v>0.88664348314402186</v>
      </c>
      <c r="E710" s="97">
        <f t="shared" ca="1" si="93"/>
        <v>-0.75214455110884615</v>
      </c>
      <c r="F710" s="88">
        <f t="shared" ca="1" si="94"/>
        <v>0.25802805584990984</v>
      </c>
      <c r="G710" s="85">
        <f t="shared" ca="1" si="95"/>
        <v>-7.5214455110884613</v>
      </c>
      <c r="H710" s="86">
        <f t="shared" ca="1" si="96"/>
        <v>1.2901402792495493</v>
      </c>
      <c r="I710" s="100">
        <f t="shared" ca="1" si="97"/>
        <v>172.47855448891153</v>
      </c>
      <c r="J710" s="101">
        <f t="shared" ca="1" si="98"/>
        <v>81.290140279249556</v>
      </c>
    </row>
    <row r="711" spans="2:10" x14ac:dyDescent="0.25">
      <c r="B711" s="102">
        <v>693</v>
      </c>
      <c r="C711" s="85">
        <f t="shared" ca="1" si="100"/>
        <v>-7.3697034510421342E-3</v>
      </c>
      <c r="D711" s="86">
        <f t="shared" ca="1" si="100"/>
        <v>0.55729416716181979</v>
      </c>
      <c r="E711" s="97">
        <f t="shared" ca="1" si="93"/>
        <v>-7.3697034510421342E-3</v>
      </c>
      <c r="F711" s="88">
        <f t="shared" ca="1" si="94"/>
        <v>0.44141351165883053</v>
      </c>
      <c r="G711" s="85">
        <f t="shared" ca="1" si="95"/>
        <v>-7.3697034510421339E-2</v>
      </c>
      <c r="H711" s="86">
        <f t="shared" ca="1" si="96"/>
        <v>2.2070675582941526</v>
      </c>
      <c r="I711" s="100">
        <f t="shared" ca="1" si="97"/>
        <v>179.92630296548958</v>
      </c>
      <c r="J711" s="101">
        <f t="shared" ca="1" si="98"/>
        <v>82.207067558294156</v>
      </c>
    </row>
    <row r="712" spans="2:10" x14ac:dyDescent="0.25">
      <c r="B712" s="102">
        <v>694</v>
      </c>
      <c r="C712" s="85">
        <f t="shared" ca="1" si="100"/>
        <v>-0.83751728899864175</v>
      </c>
      <c r="D712" s="86">
        <f t="shared" ca="1" si="100"/>
        <v>0.43788830815365953</v>
      </c>
      <c r="E712" s="97">
        <f t="shared" ca="1" si="93"/>
        <v>-0.83751728899864175</v>
      </c>
      <c r="F712" s="88">
        <f t="shared" ca="1" si="94"/>
        <v>-0.15219972687625738</v>
      </c>
      <c r="G712" s="85">
        <f t="shared" ca="1" si="95"/>
        <v>-8.375172889986418</v>
      </c>
      <c r="H712" s="86">
        <f t="shared" ca="1" si="96"/>
        <v>-0.7609986343812869</v>
      </c>
      <c r="I712" s="100">
        <f t="shared" ca="1" si="97"/>
        <v>171.62482711001357</v>
      </c>
      <c r="J712" s="101">
        <f t="shared" ca="1" si="98"/>
        <v>79.239001365618719</v>
      </c>
    </row>
    <row r="713" spans="2:10" x14ac:dyDescent="0.25">
      <c r="B713" s="102">
        <v>695</v>
      </c>
      <c r="C713" s="85">
        <f t="shared" ca="1" si="100"/>
        <v>1.033097907764073</v>
      </c>
      <c r="D713" s="86">
        <f t="shared" ca="1" si="100"/>
        <v>0.81204427068817364</v>
      </c>
      <c r="E713" s="97">
        <f t="shared" ca="1" si="93"/>
        <v>1.033097907764073</v>
      </c>
      <c r="F713" s="88">
        <f t="shared" ca="1" si="94"/>
        <v>1.2694941612089825</v>
      </c>
      <c r="G713" s="85">
        <f t="shared" ca="1" si="95"/>
        <v>10.33097907764073</v>
      </c>
      <c r="H713" s="86">
        <f t="shared" ca="1" si="96"/>
        <v>6.3474708060449121</v>
      </c>
      <c r="I713" s="100">
        <f t="shared" ca="1" si="97"/>
        <v>190.33097907764073</v>
      </c>
      <c r="J713" s="101">
        <f t="shared" ca="1" si="98"/>
        <v>86.34747080604491</v>
      </c>
    </row>
    <row r="714" spans="2:10" x14ac:dyDescent="0.25">
      <c r="B714" s="102">
        <v>696</v>
      </c>
      <c r="C714" s="85">
        <f t="shared" ca="1" si="100"/>
        <v>0.73410129542956426</v>
      </c>
      <c r="D714" s="86">
        <f t="shared" ca="1" si="100"/>
        <v>-1.9580410020701742</v>
      </c>
      <c r="E714" s="97">
        <f t="shared" ca="1" si="93"/>
        <v>0.73410129542956426</v>
      </c>
      <c r="F714" s="88">
        <f t="shared" ca="1" si="94"/>
        <v>-1.1259720243984011</v>
      </c>
      <c r="G714" s="85">
        <f t="shared" ca="1" si="95"/>
        <v>7.3410129542956426</v>
      </c>
      <c r="H714" s="86">
        <f t="shared" ca="1" si="96"/>
        <v>-5.6298601219920048</v>
      </c>
      <c r="I714" s="100">
        <f t="shared" ca="1" si="97"/>
        <v>187.34101295429565</v>
      </c>
      <c r="J714" s="101">
        <f t="shared" ca="1" si="98"/>
        <v>74.37013987800799</v>
      </c>
    </row>
    <row r="715" spans="2:10" x14ac:dyDescent="0.25">
      <c r="B715" s="102">
        <v>697</v>
      </c>
      <c r="C715" s="85">
        <f t="shared" ca="1" si="100"/>
        <v>-0.90539074704148914</v>
      </c>
      <c r="D715" s="86">
        <f t="shared" ca="1" si="100"/>
        <v>1.7165820125003275</v>
      </c>
      <c r="E715" s="97">
        <f t="shared" ca="1" si="93"/>
        <v>-0.90539074704148914</v>
      </c>
      <c r="F715" s="88">
        <f t="shared" ca="1" si="94"/>
        <v>0.83003116177536862</v>
      </c>
      <c r="G715" s="85">
        <f t="shared" ca="1" si="95"/>
        <v>-9.0539074704148916</v>
      </c>
      <c r="H715" s="86">
        <f t="shared" ca="1" si="96"/>
        <v>4.1501558088768427</v>
      </c>
      <c r="I715" s="100">
        <f t="shared" ca="1" si="97"/>
        <v>170.94609252958512</v>
      </c>
      <c r="J715" s="101">
        <f t="shared" ca="1" si="98"/>
        <v>84.150155808876846</v>
      </c>
    </row>
    <row r="716" spans="2:10" x14ac:dyDescent="0.25">
      <c r="B716" s="102">
        <v>698</v>
      </c>
      <c r="C716" s="85">
        <f t="shared" ca="1" si="100"/>
        <v>-0.75230795740563883</v>
      </c>
      <c r="D716" s="86">
        <f t="shared" ca="1" si="100"/>
        <v>0.59539465067480701</v>
      </c>
      <c r="E716" s="97">
        <f t="shared" ca="1" si="93"/>
        <v>-0.75230795740563883</v>
      </c>
      <c r="F716" s="88">
        <f t="shared" ca="1" si="94"/>
        <v>2.4930946096462347E-2</v>
      </c>
      <c r="G716" s="85">
        <f t="shared" ca="1" si="95"/>
        <v>-7.5230795740563883</v>
      </c>
      <c r="H716" s="86">
        <f t="shared" ca="1" si="96"/>
        <v>0.12465473048231174</v>
      </c>
      <c r="I716" s="100">
        <f t="shared" ca="1" si="97"/>
        <v>172.4769204259436</v>
      </c>
      <c r="J716" s="101">
        <f t="shared" ca="1" si="98"/>
        <v>80.124654730482305</v>
      </c>
    </row>
    <row r="717" spans="2:10" x14ac:dyDescent="0.25">
      <c r="B717" s="102">
        <v>699</v>
      </c>
      <c r="C717" s="85">
        <f t="shared" ca="1" si="100"/>
        <v>0.21817958698337822</v>
      </c>
      <c r="D717" s="86">
        <f t="shared" ca="1" si="100"/>
        <v>1.0125064702453423</v>
      </c>
      <c r="E717" s="97">
        <f t="shared" ca="1" si="93"/>
        <v>0.21817958698337822</v>
      </c>
      <c r="F717" s="88">
        <f t="shared" ca="1" si="94"/>
        <v>0.94091292838630081</v>
      </c>
      <c r="G717" s="85">
        <f t="shared" ca="1" si="95"/>
        <v>2.181795869833782</v>
      </c>
      <c r="H717" s="86">
        <f t="shared" ca="1" si="96"/>
        <v>4.7045646419315039</v>
      </c>
      <c r="I717" s="100">
        <f t="shared" ca="1" si="97"/>
        <v>182.18179586983379</v>
      </c>
      <c r="J717" s="101">
        <f t="shared" ca="1" si="98"/>
        <v>84.704564641931498</v>
      </c>
    </row>
    <row r="718" spans="2:10" x14ac:dyDescent="0.25">
      <c r="B718" s="102">
        <v>700</v>
      </c>
      <c r="C718" s="85">
        <f t="shared" ca="1" si="100"/>
        <v>-1.0575401863557448</v>
      </c>
      <c r="D718" s="86">
        <f t="shared" ca="1" si="100"/>
        <v>0.5632913543538749</v>
      </c>
      <c r="E718" s="97">
        <f t="shared" ca="1" si="93"/>
        <v>-1.0575401863557448</v>
      </c>
      <c r="F718" s="88">
        <f t="shared" ca="1" si="94"/>
        <v>-0.18389102833034687</v>
      </c>
      <c r="G718" s="85">
        <f t="shared" ca="1" si="95"/>
        <v>-10.575401863557447</v>
      </c>
      <c r="H718" s="86">
        <f t="shared" ca="1" si="96"/>
        <v>-0.91945514165173436</v>
      </c>
      <c r="I718" s="100">
        <f t="shared" ca="1" si="97"/>
        <v>169.42459813644254</v>
      </c>
      <c r="J718" s="101">
        <f t="shared" ca="1" si="98"/>
        <v>79.080544858348262</v>
      </c>
    </row>
    <row r="719" spans="2:10" x14ac:dyDescent="0.25">
      <c r="B719" s="102">
        <v>701</v>
      </c>
      <c r="C719" s="85">
        <f t="shared" ref="C719:D738" ca="1" si="101">SQRT(-2*LN(RAND()))*COS(2*PI()*RAND())</f>
        <v>-0.71755366081794403</v>
      </c>
      <c r="D719" s="86">
        <f t="shared" ca="1" si="101"/>
        <v>0.45567243628250892</v>
      </c>
      <c r="E719" s="97">
        <f t="shared" ca="1" si="93"/>
        <v>-0.71755366081794403</v>
      </c>
      <c r="F719" s="88">
        <f t="shared" ca="1" si="94"/>
        <v>-6.5994247464759237E-2</v>
      </c>
      <c r="G719" s="85">
        <f t="shared" ca="1" si="95"/>
        <v>-7.1755366081794403</v>
      </c>
      <c r="H719" s="86">
        <f t="shared" ca="1" si="96"/>
        <v>-0.32997123732379618</v>
      </c>
      <c r="I719" s="100">
        <f t="shared" ca="1" si="97"/>
        <v>172.82446339182056</v>
      </c>
      <c r="J719" s="101">
        <f t="shared" ca="1" si="98"/>
        <v>79.67002876267621</v>
      </c>
    </row>
    <row r="720" spans="2:10" x14ac:dyDescent="0.25">
      <c r="B720" s="102">
        <v>702</v>
      </c>
      <c r="C720" s="85">
        <f t="shared" ca="1" si="101"/>
        <v>0.35309497815638941</v>
      </c>
      <c r="D720" s="86">
        <f t="shared" ca="1" si="101"/>
        <v>-0.38014632216163524</v>
      </c>
      <c r="E720" s="97">
        <f t="shared" ca="1" si="93"/>
        <v>0.35309497815638941</v>
      </c>
      <c r="F720" s="88">
        <f t="shared" ca="1" si="94"/>
        <v>-9.226007083547455E-2</v>
      </c>
      <c r="G720" s="85">
        <f t="shared" ca="1" si="95"/>
        <v>3.5309497815638942</v>
      </c>
      <c r="H720" s="86">
        <f t="shared" ca="1" si="96"/>
        <v>-0.46130035417737275</v>
      </c>
      <c r="I720" s="100">
        <f t="shared" ca="1" si="97"/>
        <v>183.53094978156389</v>
      </c>
      <c r="J720" s="101">
        <f t="shared" ca="1" si="98"/>
        <v>79.538699645822632</v>
      </c>
    </row>
    <row r="721" spans="2:10" x14ac:dyDescent="0.25">
      <c r="B721" s="102">
        <v>703</v>
      </c>
      <c r="C721" s="85">
        <f t="shared" ca="1" si="101"/>
        <v>0.63290919101502841</v>
      </c>
      <c r="D721" s="86">
        <f t="shared" ca="1" si="101"/>
        <v>-0.25137352989957873</v>
      </c>
      <c r="E721" s="97">
        <f t="shared" ca="1" si="93"/>
        <v>0.63290919101502841</v>
      </c>
      <c r="F721" s="88">
        <f t="shared" ca="1" si="94"/>
        <v>0.17864669068935402</v>
      </c>
      <c r="G721" s="85">
        <f t="shared" ca="1" si="95"/>
        <v>6.3290919101502841</v>
      </c>
      <c r="H721" s="86">
        <f t="shared" ca="1" si="96"/>
        <v>0.89323345344677008</v>
      </c>
      <c r="I721" s="100">
        <f t="shared" ca="1" si="97"/>
        <v>186.32909191015028</v>
      </c>
      <c r="J721" s="101">
        <f t="shared" ca="1" si="98"/>
        <v>80.893233453446769</v>
      </c>
    </row>
    <row r="722" spans="2:10" x14ac:dyDescent="0.25">
      <c r="B722" s="102">
        <v>704</v>
      </c>
      <c r="C722" s="85">
        <f t="shared" ca="1" si="101"/>
        <v>-0.17919323180362567</v>
      </c>
      <c r="D722" s="86">
        <f t="shared" ca="1" si="101"/>
        <v>-0.55111372537466741</v>
      </c>
      <c r="E722" s="97">
        <f t="shared" ca="1" si="93"/>
        <v>-0.17919323180362567</v>
      </c>
      <c r="F722" s="88">
        <f t="shared" ca="1" si="94"/>
        <v>-0.54840691938190933</v>
      </c>
      <c r="G722" s="85">
        <f t="shared" ca="1" si="95"/>
        <v>-1.7919323180362567</v>
      </c>
      <c r="H722" s="86">
        <f t="shared" ca="1" si="96"/>
        <v>-2.7420345969095465</v>
      </c>
      <c r="I722" s="100">
        <f t="shared" ca="1" si="97"/>
        <v>178.20806768196374</v>
      </c>
      <c r="J722" s="101">
        <f t="shared" ca="1" si="98"/>
        <v>77.257965403090452</v>
      </c>
    </row>
    <row r="723" spans="2:10" x14ac:dyDescent="0.25">
      <c r="B723" s="102">
        <v>705</v>
      </c>
      <c r="C723" s="85">
        <f t="shared" ca="1" si="101"/>
        <v>0.23933662967510419</v>
      </c>
      <c r="D723" s="86">
        <f t="shared" ca="1" si="101"/>
        <v>0.67125146269330227</v>
      </c>
      <c r="E723" s="97">
        <f t="shared" ref="E723:E786" ca="1" si="102">C723</f>
        <v>0.23933662967510419</v>
      </c>
      <c r="F723" s="88">
        <f t="shared" ref="F723:F786" ca="1" si="103">C723*$H$7+D723*SQRT(1-$H$7^2)</f>
        <v>0.68060314795970434</v>
      </c>
      <c r="G723" s="85">
        <f t="shared" ref="G723:G786" ca="1" si="104">E723*$H$5</f>
        <v>2.3933662967510418</v>
      </c>
      <c r="H723" s="86">
        <f t="shared" ref="H723:H786" ca="1" si="105">F723*$I$5</f>
        <v>3.4030157397985219</v>
      </c>
      <c r="I723" s="100">
        <f t="shared" ref="I723:I786" ca="1" si="106">G723+$H$4</f>
        <v>182.39336629675105</v>
      </c>
      <c r="J723" s="101">
        <f t="shared" ref="J723:J786" ca="1" si="107">H723+$I$4</f>
        <v>83.403015739798519</v>
      </c>
    </row>
    <row r="724" spans="2:10" x14ac:dyDescent="0.25">
      <c r="B724" s="102">
        <v>706</v>
      </c>
      <c r="C724" s="85">
        <f t="shared" ca="1" si="101"/>
        <v>1.0952312640424415</v>
      </c>
      <c r="D724" s="86">
        <f t="shared" ca="1" si="101"/>
        <v>1.2034621391629201</v>
      </c>
      <c r="E724" s="97">
        <f t="shared" ca="1" si="102"/>
        <v>1.0952312640424415</v>
      </c>
      <c r="F724" s="88">
        <f t="shared" ca="1" si="103"/>
        <v>1.6199084697558011</v>
      </c>
      <c r="G724" s="85">
        <f t="shared" ca="1" si="104"/>
        <v>10.952312640424415</v>
      </c>
      <c r="H724" s="86">
        <f t="shared" ca="1" si="105"/>
        <v>8.0995423487790053</v>
      </c>
      <c r="I724" s="100">
        <f t="shared" ca="1" si="106"/>
        <v>190.95231264042442</v>
      </c>
      <c r="J724" s="101">
        <f t="shared" ca="1" si="107"/>
        <v>88.099542348779011</v>
      </c>
    </row>
    <row r="725" spans="2:10" x14ac:dyDescent="0.25">
      <c r="B725" s="102">
        <v>707</v>
      </c>
      <c r="C725" s="85">
        <f t="shared" ca="1" si="101"/>
        <v>-0.62962018757127192</v>
      </c>
      <c r="D725" s="86">
        <f t="shared" ca="1" si="101"/>
        <v>-0.81428211223231783</v>
      </c>
      <c r="E725" s="97">
        <f t="shared" ca="1" si="102"/>
        <v>-0.62962018757127192</v>
      </c>
      <c r="F725" s="88">
        <f t="shared" ca="1" si="103"/>
        <v>-1.0291978023286175</v>
      </c>
      <c r="G725" s="85">
        <f t="shared" ca="1" si="104"/>
        <v>-6.2962018757127192</v>
      </c>
      <c r="H725" s="86">
        <f t="shared" ca="1" si="105"/>
        <v>-5.1459890116430875</v>
      </c>
      <c r="I725" s="100">
        <f t="shared" ca="1" si="106"/>
        <v>173.70379812428729</v>
      </c>
      <c r="J725" s="101">
        <f t="shared" ca="1" si="107"/>
        <v>74.854010988356919</v>
      </c>
    </row>
    <row r="726" spans="2:10" x14ac:dyDescent="0.25">
      <c r="B726" s="102">
        <v>708</v>
      </c>
      <c r="C726" s="85">
        <f t="shared" ca="1" si="101"/>
        <v>-9.6142561249279185E-3</v>
      </c>
      <c r="D726" s="86">
        <f t="shared" ca="1" si="101"/>
        <v>-0.16265246636518232</v>
      </c>
      <c r="E726" s="97">
        <f t="shared" ca="1" si="102"/>
        <v>-9.6142561249279185E-3</v>
      </c>
      <c r="F726" s="88">
        <f t="shared" ca="1" si="103"/>
        <v>-0.13589052676710262</v>
      </c>
      <c r="G726" s="85">
        <f t="shared" ca="1" si="104"/>
        <v>-9.6142561249279182E-2</v>
      </c>
      <c r="H726" s="86">
        <f t="shared" ca="1" si="105"/>
        <v>-0.67945263383551313</v>
      </c>
      <c r="I726" s="100">
        <f t="shared" ca="1" si="106"/>
        <v>179.90385743875072</v>
      </c>
      <c r="J726" s="101">
        <f t="shared" ca="1" si="107"/>
        <v>79.32054736616449</v>
      </c>
    </row>
    <row r="727" spans="2:10" x14ac:dyDescent="0.25">
      <c r="B727" s="102">
        <v>709</v>
      </c>
      <c r="C727" s="85">
        <f t="shared" ca="1" si="101"/>
        <v>2.410219649264898</v>
      </c>
      <c r="D727" s="86">
        <f t="shared" ca="1" si="101"/>
        <v>9.1799067402540818E-3</v>
      </c>
      <c r="E727" s="97">
        <f t="shared" ca="1" si="102"/>
        <v>2.410219649264898</v>
      </c>
      <c r="F727" s="88">
        <f t="shared" ca="1" si="103"/>
        <v>1.4534757149511419</v>
      </c>
      <c r="G727" s="85">
        <f t="shared" ca="1" si="104"/>
        <v>24.102196492648979</v>
      </c>
      <c r="H727" s="86">
        <f t="shared" ca="1" si="105"/>
        <v>7.2673785747557096</v>
      </c>
      <c r="I727" s="100">
        <f t="shared" ca="1" si="106"/>
        <v>204.10219649264897</v>
      </c>
      <c r="J727" s="101">
        <f t="shared" ca="1" si="107"/>
        <v>87.26737857475571</v>
      </c>
    </row>
    <row r="728" spans="2:10" x14ac:dyDescent="0.25">
      <c r="B728" s="102">
        <v>710</v>
      </c>
      <c r="C728" s="85">
        <f t="shared" ca="1" si="101"/>
        <v>-0.5556018810180664</v>
      </c>
      <c r="D728" s="86">
        <f t="shared" ca="1" si="101"/>
        <v>-2.3959900158463356</v>
      </c>
      <c r="E728" s="97">
        <f t="shared" ca="1" si="102"/>
        <v>-0.5556018810180664</v>
      </c>
      <c r="F728" s="88">
        <f t="shared" ca="1" si="103"/>
        <v>-2.2501531412879086</v>
      </c>
      <c r="G728" s="85">
        <f t="shared" ca="1" si="104"/>
        <v>-5.5560188101806638</v>
      </c>
      <c r="H728" s="86">
        <f t="shared" ca="1" si="105"/>
        <v>-11.250765706439543</v>
      </c>
      <c r="I728" s="100">
        <f t="shared" ca="1" si="106"/>
        <v>174.44398118981934</v>
      </c>
      <c r="J728" s="101">
        <f t="shared" ca="1" si="107"/>
        <v>68.749234293560463</v>
      </c>
    </row>
    <row r="729" spans="2:10" x14ac:dyDescent="0.25">
      <c r="B729" s="102">
        <v>711</v>
      </c>
      <c r="C729" s="85">
        <f t="shared" ca="1" si="101"/>
        <v>-0.14688613892203728</v>
      </c>
      <c r="D729" s="86">
        <f t="shared" ca="1" si="101"/>
        <v>8.4158405808044498E-2</v>
      </c>
      <c r="E729" s="97">
        <f t="shared" ca="1" si="102"/>
        <v>-0.14688613892203728</v>
      </c>
      <c r="F729" s="88">
        <f t="shared" ca="1" si="103"/>
        <v>-2.0804958706786766E-2</v>
      </c>
      <c r="G729" s="85">
        <f t="shared" ca="1" si="104"/>
        <v>-1.4688613892203728</v>
      </c>
      <c r="H729" s="86">
        <f t="shared" ca="1" si="105"/>
        <v>-0.10402479353393383</v>
      </c>
      <c r="I729" s="100">
        <f t="shared" ca="1" si="106"/>
        <v>178.53113861077964</v>
      </c>
      <c r="J729" s="101">
        <f t="shared" ca="1" si="107"/>
        <v>79.895975206466062</v>
      </c>
    </row>
    <row r="730" spans="2:10" x14ac:dyDescent="0.25">
      <c r="B730" s="102">
        <v>712</v>
      </c>
      <c r="C730" s="85">
        <f t="shared" ca="1" si="101"/>
        <v>0.5904941825193526</v>
      </c>
      <c r="D730" s="86">
        <f t="shared" ca="1" si="101"/>
        <v>-1.0851297083938718</v>
      </c>
      <c r="E730" s="97">
        <f t="shared" ca="1" si="102"/>
        <v>0.5904941825193526</v>
      </c>
      <c r="F730" s="88">
        <f t="shared" ca="1" si="103"/>
        <v>-0.51380725720348597</v>
      </c>
      <c r="G730" s="85">
        <f t="shared" ca="1" si="104"/>
        <v>5.904941825193526</v>
      </c>
      <c r="H730" s="86">
        <f t="shared" ca="1" si="105"/>
        <v>-2.5690362860174298</v>
      </c>
      <c r="I730" s="100">
        <f t="shared" ca="1" si="106"/>
        <v>185.90494182519353</v>
      </c>
      <c r="J730" s="101">
        <f t="shared" ca="1" si="107"/>
        <v>77.430963713982564</v>
      </c>
    </row>
    <row r="731" spans="2:10" x14ac:dyDescent="0.25">
      <c r="B731" s="102">
        <v>713</v>
      </c>
      <c r="C731" s="85">
        <f t="shared" ca="1" si="101"/>
        <v>1.88214566678123</v>
      </c>
      <c r="D731" s="86">
        <f t="shared" ca="1" si="101"/>
        <v>0.52190383067577106</v>
      </c>
      <c r="E731" s="97">
        <f t="shared" ca="1" si="102"/>
        <v>1.88214566678123</v>
      </c>
      <c r="F731" s="88">
        <f t="shared" ca="1" si="103"/>
        <v>1.5468104646093548</v>
      </c>
      <c r="G731" s="85">
        <f t="shared" ca="1" si="104"/>
        <v>18.821456667812299</v>
      </c>
      <c r="H731" s="86">
        <f t="shared" ca="1" si="105"/>
        <v>7.7340523230467735</v>
      </c>
      <c r="I731" s="100">
        <f t="shared" ca="1" si="106"/>
        <v>198.8214566678123</v>
      </c>
      <c r="J731" s="101">
        <f t="shared" ca="1" si="107"/>
        <v>87.734052323046768</v>
      </c>
    </row>
    <row r="732" spans="2:10" x14ac:dyDescent="0.25">
      <c r="B732" s="102">
        <v>714</v>
      </c>
      <c r="C732" s="85">
        <f t="shared" ca="1" si="101"/>
        <v>-0.23998058841952266</v>
      </c>
      <c r="D732" s="86">
        <f t="shared" ca="1" si="101"/>
        <v>-0.71649619273748721</v>
      </c>
      <c r="E732" s="97">
        <f t="shared" ca="1" si="102"/>
        <v>-0.23998058841952266</v>
      </c>
      <c r="F732" s="88">
        <f t="shared" ca="1" si="103"/>
        <v>-0.71718530724170337</v>
      </c>
      <c r="G732" s="85">
        <f t="shared" ca="1" si="104"/>
        <v>-2.3998058841952266</v>
      </c>
      <c r="H732" s="86">
        <f t="shared" ca="1" si="105"/>
        <v>-3.5859265362085169</v>
      </c>
      <c r="I732" s="100">
        <f t="shared" ca="1" si="106"/>
        <v>177.60019411580478</v>
      </c>
      <c r="J732" s="101">
        <f t="shared" ca="1" si="107"/>
        <v>76.414073463791482</v>
      </c>
    </row>
    <row r="733" spans="2:10" x14ac:dyDescent="0.25">
      <c r="B733" s="102">
        <v>715</v>
      </c>
      <c r="C733" s="85">
        <f t="shared" ca="1" si="101"/>
        <v>0.93554511478446045</v>
      </c>
      <c r="D733" s="86">
        <f t="shared" ca="1" si="101"/>
        <v>-0.81975264956861371</v>
      </c>
      <c r="E733" s="97">
        <f t="shared" ca="1" si="102"/>
        <v>0.93554511478446045</v>
      </c>
      <c r="F733" s="88">
        <f t="shared" ca="1" si="103"/>
        <v>-9.4475050784214698E-2</v>
      </c>
      <c r="G733" s="85">
        <f t="shared" ca="1" si="104"/>
        <v>9.3554511478446045</v>
      </c>
      <c r="H733" s="86">
        <f t="shared" ca="1" si="105"/>
        <v>-0.47237525392107349</v>
      </c>
      <c r="I733" s="100">
        <f t="shared" ca="1" si="106"/>
        <v>189.3554511478446</v>
      </c>
      <c r="J733" s="101">
        <f t="shared" ca="1" si="107"/>
        <v>79.527624746078928</v>
      </c>
    </row>
    <row r="734" spans="2:10" x14ac:dyDescent="0.25">
      <c r="B734" s="102">
        <v>716</v>
      </c>
      <c r="C734" s="85">
        <f t="shared" ca="1" si="101"/>
        <v>-1.0079102411910614</v>
      </c>
      <c r="D734" s="86">
        <f t="shared" ca="1" si="101"/>
        <v>-0.49259143221945467</v>
      </c>
      <c r="E734" s="97">
        <f t="shared" ca="1" si="102"/>
        <v>-1.0079102411910614</v>
      </c>
      <c r="F734" s="88">
        <f t="shared" ca="1" si="103"/>
        <v>-0.99881929049020057</v>
      </c>
      <c r="G734" s="85">
        <f t="shared" ca="1" si="104"/>
        <v>-10.079102411910615</v>
      </c>
      <c r="H734" s="86">
        <f t="shared" ca="1" si="105"/>
        <v>-4.9940964524510028</v>
      </c>
      <c r="I734" s="100">
        <f t="shared" ca="1" si="106"/>
        <v>169.92089758808939</v>
      </c>
      <c r="J734" s="101">
        <f t="shared" ca="1" si="107"/>
        <v>75.005903547548996</v>
      </c>
    </row>
    <row r="735" spans="2:10" x14ac:dyDescent="0.25">
      <c r="B735" s="102">
        <v>717</v>
      </c>
      <c r="C735" s="85">
        <f t="shared" ca="1" si="101"/>
        <v>-0.31006286391890686</v>
      </c>
      <c r="D735" s="86">
        <f t="shared" ca="1" si="101"/>
        <v>-1.8829738454578735</v>
      </c>
      <c r="E735" s="97">
        <f t="shared" ca="1" si="102"/>
        <v>-0.31006286391890686</v>
      </c>
      <c r="F735" s="88">
        <f t="shared" ca="1" si="103"/>
        <v>-1.6924167947176432</v>
      </c>
      <c r="G735" s="85">
        <f t="shared" ca="1" si="104"/>
        <v>-3.1006286391890687</v>
      </c>
      <c r="H735" s="86">
        <f t="shared" ca="1" si="105"/>
        <v>-8.4620839735882161</v>
      </c>
      <c r="I735" s="100">
        <f t="shared" ca="1" si="106"/>
        <v>176.89937136081093</v>
      </c>
      <c r="J735" s="101">
        <f t="shared" ca="1" si="107"/>
        <v>71.537916026411779</v>
      </c>
    </row>
    <row r="736" spans="2:10" x14ac:dyDescent="0.25">
      <c r="B736" s="102">
        <v>718</v>
      </c>
      <c r="C736" s="85">
        <f t="shared" ca="1" si="101"/>
        <v>0.33147108050591301</v>
      </c>
      <c r="D736" s="86">
        <f t="shared" ca="1" si="101"/>
        <v>-1.0400654010119752</v>
      </c>
      <c r="E736" s="97">
        <f t="shared" ca="1" si="102"/>
        <v>0.33147108050591301</v>
      </c>
      <c r="F736" s="88">
        <f t="shared" ca="1" si="103"/>
        <v>-0.63316967250603251</v>
      </c>
      <c r="G736" s="85">
        <f t="shared" ca="1" si="104"/>
        <v>3.3147108050591303</v>
      </c>
      <c r="H736" s="86">
        <f t="shared" ca="1" si="105"/>
        <v>-3.1658483625301628</v>
      </c>
      <c r="I736" s="100">
        <f t="shared" ca="1" si="106"/>
        <v>183.31471080505912</v>
      </c>
      <c r="J736" s="101">
        <f t="shared" ca="1" si="107"/>
        <v>76.83415163746983</v>
      </c>
    </row>
    <row r="737" spans="2:10" x14ac:dyDescent="0.25">
      <c r="B737" s="102">
        <v>719</v>
      </c>
      <c r="C737" s="85">
        <f t="shared" ca="1" si="101"/>
        <v>1.4997635250002983</v>
      </c>
      <c r="D737" s="86">
        <f t="shared" ca="1" si="101"/>
        <v>0.27386950585458825</v>
      </c>
      <c r="E737" s="97">
        <f t="shared" ca="1" si="102"/>
        <v>1.4997635250002983</v>
      </c>
      <c r="F737" s="88">
        <f t="shared" ca="1" si="103"/>
        <v>1.1189537196838497</v>
      </c>
      <c r="G737" s="85">
        <f t="shared" ca="1" si="104"/>
        <v>14.997635250002983</v>
      </c>
      <c r="H737" s="86">
        <f t="shared" ca="1" si="105"/>
        <v>5.5947685984192486</v>
      </c>
      <c r="I737" s="100">
        <f t="shared" ca="1" si="106"/>
        <v>194.99763525000299</v>
      </c>
      <c r="J737" s="101">
        <f t="shared" ca="1" si="107"/>
        <v>85.59476859841925</v>
      </c>
    </row>
    <row r="738" spans="2:10" x14ac:dyDescent="0.25">
      <c r="B738" s="102">
        <v>720</v>
      </c>
      <c r="C738" s="85">
        <f t="shared" ca="1" si="101"/>
        <v>0.56622919968756191</v>
      </c>
      <c r="D738" s="86">
        <f t="shared" ca="1" si="101"/>
        <v>1.6126473815577675</v>
      </c>
      <c r="E738" s="97">
        <f t="shared" ca="1" si="102"/>
        <v>0.56622919968756191</v>
      </c>
      <c r="F738" s="88">
        <f t="shared" ca="1" si="103"/>
        <v>1.6298554250587514</v>
      </c>
      <c r="G738" s="85">
        <f t="shared" ca="1" si="104"/>
        <v>5.6622919968756191</v>
      </c>
      <c r="H738" s="86">
        <f t="shared" ca="1" si="105"/>
        <v>8.1492771252937573</v>
      </c>
      <c r="I738" s="100">
        <f t="shared" ca="1" si="106"/>
        <v>185.66229199687561</v>
      </c>
      <c r="J738" s="101">
        <f t="shared" ca="1" si="107"/>
        <v>88.149277125293764</v>
      </c>
    </row>
    <row r="739" spans="2:10" x14ac:dyDescent="0.25">
      <c r="B739" s="102">
        <v>721</v>
      </c>
      <c r="C739" s="85">
        <f t="shared" ref="C739:D758" ca="1" si="108">SQRT(-2*LN(RAND()))*COS(2*PI()*RAND())</f>
        <v>0.71868280832944065</v>
      </c>
      <c r="D739" s="86">
        <f t="shared" ca="1" si="108"/>
        <v>-1.8238108638877006</v>
      </c>
      <c r="E739" s="97">
        <f t="shared" ca="1" si="102"/>
        <v>0.71868280832944065</v>
      </c>
      <c r="F739" s="88">
        <f t="shared" ca="1" si="103"/>
        <v>-1.0278390061124962</v>
      </c>
      <c r="G739" s="85">
        <f t="shared" ca="1" si="104"/>
        <v>7.1868280832944063</v>
      </c>
      <c r="H739" s="86">
        <f t="shared" ca="1" si="105"/>
        <v>-5.1391950305624814</v>
      </c>
      <c r="I739" s="100">
        <f t="shared" ca="1" si="106"/>
        <v>187.18682808329442</v>
      </c>
      <c r="J739" s="101">
        <f t="shared" ca="1" si="107"/>
        <v>74.860804969437524</v>
      </c>
    </row>
    <row r="740" spans="2:10" x14ac:dyDescent="0.25">
      <c r="B740" s="102">
        <v>722</v>
      </c>
      <c r="C740" s="85">
        <f t="shared" ca="1" si="108"/>
        <v>0.16936967009152504</v>
      </c>
      <c r="D740" s="86">
        <f t="shared" ca="1" si="108"/>
        <v>0.14244190068395987</v>
      </c>
      <c r="E740" s="97">
        <f t="shared" ca="1" si="102"/>
        <v>0.16936967009152504</v>
      </c>
      <c r="F740" s="88">
        <f t="shared" ca="1" si="103"/>
        <v>0.2155753226020829</v>
      </c>
      <c r="G740" s="85">
        <f t="shared" ca="1" si="104"/>
        <v>1.6936967009152504</v>
      </c>
      <c r="H740" s="86">
        <f t="shared" ca="1" si="105"/>
        <v>1.0778766130104145</v>
      </c>
      <c r="I740" s="100">
        <f t="shared" ca="1" si="106"/>
        <v>181.69369670091524</v>
      </c>
      <c r="J740" s="101">
        <f t="shared" ca="1" si="107"/>
        <v>81.077876613010417</v>
      </c>
    </row>
    <row r="741" spans="2:10" x14ac:dyDescent="0.25">
      <c r="B741" s="102">
        <v>723</v>
      </c>
      <c r="C741" s="85">
        <f t="shared" ca="1" si="108"/>
        <v>0.80579944442629947</v>
      </c>
      <c r="D741" s="86">
        <f t="shared" ca="1" si="108"/>
        <v>-7.1319798327800055E-2</v>
      </c>
      <c r="E741" s="97">
        <f t="shared" ca="1" si="102"/>
        <v>0.80579944442629947</v>
      </c>
      <c r="F741" s="88">
        <f t="shared" ca="1" si="103"/>
        <v>0.42642382799353962</v>
      </c>
      <c r="G741" s="85">
        <f t="shared" ca="1" si="104"/>
        <v>8.0579944442629952</v>
      </c>
      <c r="H741" s="86">
        <f t="shared" ca="1" si="105"/>
        <v>2.1321191399676982</v>
      </c>
      <c r="I741" s="100">
        <f t="shared" ca="1" si="106"/>
        <v>188.05799444426299</v>
      </c>
      <c r="J741" s="101">
        <f t="shared" ca="1" si="107"/>
        <v>82.132119139967699</v>
      </c>
    </row>
    <row r="742" spans="2:10" x14ac:dyDescent="0.25">
      <c r="B742" s="102">
        <v>724</v>
      </c>
      <c r="C742" s="85">
        <f t="shared" ca="1" si="108"/>
        <v>-0.60385050832303799</v>
      </c>
      <c r="D742" s="86">
        <f t="shared" ca="1" si="108"/>
        <v>-0.99399558868636861</v>
      </c>
      <c r="E742" s="97">
        <f t="shared" ca="1" si="102"/>
        <v>-0.60385050832303799</v>
      </c>
      <c r="F742" s="88">
        <f t="shared" ca="1" si="103"/>
        <v>-1.1575067759429176</v>
      </c>
      <c r="G742" s="85">
        <f t="shared" ca="1" si="104"/>
        <v>-6.0385050832303797</v>
      </c>
      <c r="H742" s="86">
        <f t="shared" ca="1" si="105"/>
        <v>-5.7875338797145881</v>
      </c>
      <c r="I742" s="100">
        <f t="shared" ca="1" si="106"/>
        <v>173.96149491676962</v>
      </c>
      <c r="J742" s="101">
        <f t="shared" ca="1" si="107"/>
        <v>74.212466120285413</v>
      </c>
    </row>
    <row r="743" spans="2:10" x14ac:dyDescent="0.25">
      <c r="B743" s="102">
        <v>725</v>
      </c>
      <c r="C743" s="85">
        <f t="shared" ca="1" si="108"/>
        <v>1.583725439089281</v>
      </c>
      <c r="D743" s="86">
        <f t="shared" ca="1" si="108"/>
        <v>0.27781105750935087</v>
      </c>
      <c r="E743" s="97">
        <f t="shared" ca="1" si="102"/>
        <v>1.583725439089281</v>
      </c>
      <c r="F743" s="88">
        <f t="shared" ca="1" si="103"/>
        <v>1.1724841094610492</v>
      </c>
      <c r="G743" s="85">
        <f t="shared" ca="1" si="104"/>
        <v>15.837254390892809</v>
      </c>
      <c r="H743" s="86">
        <f t="shared" ca="1" si="105"/>
        <v>5.8624205473052458</v>
      </c>
      <c r="I743" s="100">
        <f t="shared" ca="1" si="106"/>
        <v>195.83725439089281</v>
      </c>
      <c r="J743" s="101">
        <f t="shared" ca="1" si="107"/>
        <v>85.862420547305248</v>
      </c>
    </row>
    <row r="744" spans="2:10" x14ac:dyDescent="0.25">
      <c r="B744" s="102">
        <v>726</v>
      </c>
      <c r="C744" s="85">
        <f t="shared" ca="1" si="108"/>
        <v>-1.2353369470178606</v>
      </c>
      <c r="D744" s="86">
        <f t="shared" ca="1" si="108"/>
        <v>0.30673528363717029</v>
      </c>
      <c r="E744" s="97">
        <f t="shared" ca="1" si="102"/>
        <v>-1.2353369470178606</v>
      </c>
      <c r="F744" s="88">
        <f t="shared" ca="1" si="103"/>
        <v>-0.49581394130098</v>
      </c>
      <c r="G744" s="85">
        <f t="shared" ca="1" si="104"/>
        <v>-12.353369470178606</v>
      </c>
      <c r="H744" s="86">
        <f t="shared" ca="1" si="105"/>
        <v>-2.4790697065048999</v>
      </c>
      <c r="I744" s="100">
        <f t="shared" ca="1" si="106"/>
        <v>167.64663052982138</v>
      </c>
      <c r="J744" s="101">
        <f t="shared" ca="1" si="107"/>
        <v>77.520930293495098</v>
      </c>
    </row>
    <row r="745" spans="2:10" x14ac:dyDescent="0.25">
      <c r="B745" s="102">
        <v>727</v>
      </c>
      <c r="C745" s="85">
        <f t="shared" ca="1" si="108"/>
        <v>1.9083834571946785</v>
      </c>
      <c r="D745" s="86">
        <f t="shared" ca="1" si="108"/>
        <v>0.49635620751758786</v>
      </c>
      <c r="E745" s="97">
        <f t="shared" ca="1" si="102"/>
        <v>1.9083834571946785</v>
      </c>
      <c r="F745" s="88">
        <f t="shared" ca="1" si="103"/>
        <v>1.5421150403308774</v>
      </c>
      <c r="G745" s="85">
        <f t="shared" ca="1" si="104"/>
        <v>19.083834571946785</v>
      </c>
      <c r="H745" s="86">
        <f t="shared" ca="1" si="105"/>
        <v>7.7105752016543869</v>
      </c>
      <c r="I745" s="100">
        <f t="shared" ca="1" si="106"/>
        <v>199.0838345719468</v>
      </c>
      <c r="J745" s="101">
        <f t="shared" ca="1" si="107"/>
        <v>87.710575201654393</v>
      </c>
    </row>
    <row r="746" spans="2:10" x14ac:dyDescent="0.25">
      <c r="B746" s="102">
        <v>728</v>
      </c>
      <c r="C746" s="85">
        <f t="shared" ca="1" si="108"/>
        <v>0.94613886489841148</v>
      </c>
      <c r="D746" s="86">
        <f t="shared" ca="1" si="108"/>
        <v>-0.78238517148261622</v>
      </c>
      <c r="E746" s="97">
        <f t="shared" ca="1" si="102"/>
        <v>0.94613886489841148</v>
      </c>
      <c r="F746" s="88">
        <f t="shared" ca="1" si="103"/>
        <v>-5.8224818247046173E-2</v>
      </c>
      <c r="G746" s="85">
        <f t="shared" ca="1" si="104"/>
        <v>9.4613886489841157</v>
      </c>
      <c r="H746" s="86">
        <f t="shared" ca="1" si="105"/>
        <v>-0.29112409123523086</v>
      </c>
      <c r="I746" s="100">
        <f t="shared" ca="1" si="106"/>
        <v>189.46138864898413</v>
      </c>
      <c r="J746" s="101">
        <f t="shared" ca="1" si="107"/>
        <v>79.708875908764767</v>
      </c>
    </row>
    <row r="747" spans="2:10" x14ac:dyDescent="0.25">
      <c r="B747" s="102">
        <v>729</v>
      </c>
      <c r="C747" s="85">
        <f t="shared" ca="1" si="108"/>
        <v>-1.4361986321674169</v>
      </c>
      <c r="D747" s="86">
        <f t="shared" ca="1" si="108"/>
        <v>0.47223659555471742</v>
      </c>
      <c r="E747" s="97">
        <f t="shared" ca="1" si="102"/>
        <v>-1.4361986321674169</v>
      </c>
      <c r="F747" s="88">
        <f t="shared" ca="1" si="103"/>
        <v>-0.4839299028566762</v>
      </c>
      <c r="G747" s="85">
        <f t="shared" ca="1" si="104"/>
        <v>-14.36198632167417</v>
      </c>
      <c r="H747" s="86">
        <f t="shared" ca="1" si="105"/>
        <v>-2.4196495142833809</v>
      </c>
      <c r="I747" s="100">
        <f t="shared" ca="1" si="106"/>
        <v>165.63801367832582</v>
      </c>
      <c r="J747" s="101">
        <f t="shared" ca="1" si="107"/>
        <v>77.580350485716622</v>
      </c>
    </row>
    <row r="748" spans="2:10" x14ac:dyDescent="0.25">
      <c r="B748" s="102">
        <v>730</v>
      </c>
      <c r="C748" s="85">
        <f t="shared" ca="1" si="108"/>
        <v>-1.0718570343642595</v>
      </c>
      <c r="D748" s="86">
        <f t="shared" ca="1" si="108"/>
        <v>-1.3185589355639822</v>
      </c>
      <c r="E748" s="97">
        <f t="shared" ca="1" si="102"/>
        <v>-1.0718570343642595</v>
      </c>
      <c r="F748" s="88">
        <f t="shared" ca="1" si="103"/>
        <v>-1.6979613690697417</v>
      </c>
      <c r="G748" s="85">
        <f t="shared" ca="1" si="104"/>
        <v>-10.718570343642595</v>
      </c>
      <c r="H748" s="86">
        <f t="shared" ca="1" si="105"/>
        <v>-8.4898068453487081</v>
      </c>
      <c r="I748" s="100">
        <f t="shared" ca="1" si="106"/>
        <v>169.2814296563574</v>
      </c>
      <c r="J748" s="101">
        <f t="shared" ca="1" si="107"/>
        <v>71.51019315465129</v>
      </c>
    </row>
    <row r="749" spans="2:10" x14ac:dyDescent="0.25">
      <c r="B749" s="102">
        <v>731</v>
      </c>
      <c r="C749" s="85">
        <f t="shared" ca="1" si="108"/>
        <v>1.5643802617062348</v>
      </c>
      <c r="D749" s="86">
        <f t="shared" ca="1" si="108"/>
        <v>0.17104231357672892</v>
      </c>
      <c r="E749" s="97">
        <f t="shared" ca="1" si="102"/>
        <v>1.5643802617062348</v>
      </c>
      <c r="F749" s="88">
        <f t="shared" ca="1" si="103"/>
        <v>1.075462007885124</v>
      </c>
      <c r="G749" s="85">
        <f t="shared" ca="1" si="104"/>
        <v>15.643802617062349</v>
      </c>
      <c r="H749" s="86">
        <f t="shared" ca="1" si="105"/>
        <v>5.3773100394256197</v>
      </c>
      <c r="I749" s="100">
        <f t="shared" ca="1" si="106"/>
        <v>195.64380261706236</v>
      </c>
      <c r="J749" s="101">
        <f t="shared" ca="1" si="107"/>
        <v>85.377310039425623</v>
      </c>
    </row>
    <row r="750" spans="2:10" x14ac:dyDescent="0.25">
      <c r="B750" s="102">
        <v>732</v>
      </c>
      <c r="C750" s="85">
        <f t="shared" ca="1" si="108"/>
        <v>-0.75621289165669758</v>
      </c>
      <c r="D750" s="86">
        <f t="shared" ca="1" si="108"/>
        <v>-1.7509383457533265</v>
      </c>
      <c r="E750" s="97">
        <f t="shared" ca="1" si="102"/>
        <v>-0.75621289165669758</v>
      </c>
      <c r="F750" s="88">
        <f t="shared" ca="1" si="103"/>
        <v>-1.8544784115966799</v>
      </c>
      <c r="G750" s="85">
        <f t="shared" ca="1" si="104"/>
        <v>-7.5621289165669756</v>
      </c>
      <c r="H750" s="86">
        <f t="shared" ca="1" si="105"/>
        <v>-9.2723920579833994</v>
      </c>
      <c r="I750" s="100">
        <f t="shared" ca="1" si="106"/>
        <v>172.43787108343304</v>
      </c>
      <c r="J750" s="101">
        <f t="shared" ca="1" si="107"/>
        <v>70.727607942016604</v>
      </c>
    </row>
    <row r="751" spans="2:10" x14ac:dyDescent="0.25">
      <c r="B751" s="102">
        <v>733</v>
      </c>
      <c r="C751" s="85">
        <f t="shared" ca="1" si="108"/>
        <v>0.24564118414855304</v>
      </c>
      <c r="D751" s="86">
        <f t="shared" ca="1" si="108"/>
        <v>-0.71833438861077825</v>
      </c>
      <c r="E751" s="97">
        <f t="shared" ca="1" si="102"/>
        <v>0.24564118414855304</v>
      </c>
      <c r="F751" s="88">
        <f t="shared" ca="1" si="103"/>
        <v>-0.42728280039949085</v>
      </c>
      <c r="G751" s="85">
        <f t="shared" ca="1" si="104"/>
        <v>2.4564118414855303</v>
      </c>
      <c r="H751" s="86">
        <f t="shared" ca="1" si="105"/>
        <v>-2.136414001997454</v>
      </c>
      <c r="I751" s="100">
        <f t="shared" ca="1" si="106"/>
        <v>182.45641184148553</v>
      </c>
      <c r="J751" s="101">
        <f t="shared" ca="1" si="107"/>
        <v>77.863585998002549</v>
      </c>
    </row>
    <row r="752" spans="2:10" x14ac:dyDescent="0.25">
      <c r="B752" s="102">
        <v>734</v>
      </c>
      <c r="C752" s="85">
        <f t="shared" ca="1" si="108"/>
        <v>0.47609950798581391</v>
      </c>
      <c r="D752" s="86">
        <f t="shared" ca="1" si="108"/>
        <v>-0.6806145300177705</v>
      </c>
      <c r="E752" s="97">
        <f t="shared" ca="1" si="102"/>
        <v>0.47609950798581391</v>
      </c>
      <c r="F752" s="88">
        <f t="shared" ca="1" si="103"/>
        <v>-0.25883191922272814</v>
      </c>
      <c r="G752" s="85">
        <f t="shared" ca="1" si="104"/>
        <v>4.7609950798581391</v>
      </c>
      <c r="H752" s="86">
        <f t="shared" ca="1" si="105"/>
        <v>-1.2941595961136407</v>
      </c>
      <c r="I752" s="100">
        <f t="shared" ca="1" si="106"/>
        <v>184.76099507985813</v>
      </c>
      <c r="J752" s="101">
        <f t="shared" ca="1" si="107"/>
        <v>78.705840403886356</v>
      </c>
    </row>
    <row r="753" spans="2:10" x14ac:dyDescent="0.25">
      <c r="B753" s="102">
        <v>735</v>
      </c>
      <c r="C753" s="85">
        <f t="shared" ca="1" si="108"/>
        <v>-0.67759012239156846</v>
      </c>
      <c r="D753" s="86">
        <f t="shared" ca="1" si="108"/>
        <v>-1.5281875274597254</v>
      </c>
      <c r="E753" s="97">
        <f t="shared" ca="1" si="102"/>
        <v>-0.67759012239156846</v>
      </c>
      <c r="F753" s="88">
        <f t="shared" ca="1" si="103"/>
        <v>-1.6291040954027216</v>
      </c>
      <c r="G753" s="85">
        <f t="shared" ca="1" si="104"/>
        <v>-6.7759012239156844</v>
      </c>
      <c r="H753" s="86">
        <f t="shared" ca="1" si="105"/>
        <v>-8.1455204770136085</v>
      </c>
      <c r="I753" s="100">
        <f t="shared" ca="1" si="106"/>
        <v>173.2240987760843</v>
      </c>
      <c r="J753" s="101">
        <f t="shared" ca="1" si="107"/>
        <v>71.854479522986395</v>
      </c>
    </row>
    <row r="754" spans="2:10" x14ac:dyDescent="0.25">
      <c r="B754" s="102">
        <v>736</v>
      </c>
      <c r="C754" s="85">
        <f t="shared" ca="1" si="108"/>
        <v>1.1282170206956441</v>
      </c>
      <c r="D754" s="86">
        <f t="shared" ca="1" si="108"/>
        <v>-1.7988730335225358</v>
      </c>
      <c r="E754" s="97">
        <f t="shared" ca="1" si="102"/>
        <v>1.1282170206956441</v>
      </c>
      <c r="F754" s="88">
        <f t="shared" ca="1" si="103"/>
        <v>-0.7621682144006422</v>
      </c>
      <c r="G754" s="85">
        <f t="shared" ca="1" si="104"/>
        <v>11.28217020695644</v>
      </c>
      <c r="H754" s="86">
        <f t="shared" ca="1" si="105"/>
        <v>-3.8108410720032109</v>
      </c>
      <c r="I754" s="100">
        <f t="shared" ca="1" si="106"/>
        <v>191.28217020695644</v>
      </c>
      <c r="J754" s="101">
        <f t="shared" ca="1" si="107"/>
        <v>76.189158927996786</v>
      </c>
    </row>
    <row r="755" spans="2:10" x14ac:dyDescent="0.25">
      <c r="B755" s="102">
        <v>737</v>
      </c>
      <c r="C755" s="85">
        <f t="shared" ca="1" si="108"/>
        <v>-1.2555077424932681</v>
      </c>
      <c r="D755" s="86">
        <f t="shared" ca="1" si="108"/>
        <v>1.578112779804705</v>
      </c>
      <c r="E755" s="97">
        <f t="shared" ca="1" si="102"/>
        <v>-1.2555077424932681</v>
      </c>
      <c r="F755" s="88">
        <f t="shared" ca="1" si="103"/>
        <v>0.5091855783478032</v>
      </c>
      <c r="G755" s="85">
        <f t="shared" ca="1" si="104"/>
        <v>-12.555077424932682</v>
      </c>
      <c r="H755" s="86">
        <f t="shared" ca="1" si="105"/>
        <v>2.5459278917390158</v>
      </c>
      <c r="I755" s="100">
        <f t="shared" ca="1" si="106"/>
        <v>167.44492257506732</v>
      </c>
      <c r="J755" s="101">
        <f t="shared" ca="1" si="107"/>
        <v>82.545927891739012</v>
      </c>
    </row>
    <row r="756" spans="2:10" x14ac:dyDescent="0.25">
      <c r="B756" s="102">
        <v>738</v>
      </c>
      <c r="C756" s="85">
        <f t="shared" ca="1" si="108"/>
        <v>1.2088989850249177</v>
      </c>
      <c r="D756" s="86">
        <f t="shared" ca="1" si="108"/>
        <v>-1.8603683698536342</v>
      </c>
      <c r="E756" s="97">
        <f t="shared" ca="1" si="102"/>
        <v>1.2088989850249177</v>
      </c>
      <c r="F756" s="88">
        <f t="shared" ca="1" si="103"/>
        <v>-0.76295530486795693</v>
      </c>
      <c r="G756" s="85">
        <f t="shared" ca="1" si="104"/>
        <v>12.088989850249177</v>
      </c>
      <c r="H756" s="86">
        <f t="shared" ca="1" si="105"/>
        <v>-3.8147765243397846</v>
      </c>
      <c r="I756" s="100">
        <f t="shared" ca="1" si="106"/>
        <v>192.08898985024916</v>
      </c>
      <c r="J756" s="101">
        <f t="shared" ca="1" si="107"/>
        <v>76.185223475660209</v>
      </c>
    </row>
    <row r="757" spans="2:10" x14ac:dyDescent="0.25">
      <c r="B757" s="102">
        <v>739</v>
      </c>
      <c r="C757" s="85">
        <f t="shared" ca="1" si="108"/>
        <v>-0.59891194032888528</v>
      </c>
      <c r="D757" s="86">
        <f t="shared" ca="1" si="108"/>
        <v>-0.4420692536963991</v>
      </c>
      <c r="E757" s="97">
        <f t="shared" ca="1" si="102"/>
        <v>-0.59891194032888528</v>
      </c>
      <c r="F757" s="88">
        <f t="shared" ca="1" si="103"/>
        <v>-0.71300256715445043</v>
      </c>
      <c r="G757" s="85">
        <f t="shared" ca="1" si="104"/>
        <v>-5.9891194032888526</v>
      </c>
      <c r="H757" s="86">
        <f t="shared" ca="1" si="105"/>
        <v>-3.5650128357722521</v>
      </c>
      <c r="I757" s="100">
        <f t="shared" ca="1" si="106"/>
        <v>174.01088059671116</v>
      </c>
      <c r="J757" s="101">
        <f t="shared" ca="1" si="107"/>
        <v>76.434987164227749</v>
      </c>
    </row>
    <row r="758" spans="2:10" x14ac:dyDescent="0.25">
      <c r="B758" s="102">
        <v>740</v>
      </c>
      <c r="C758" s="85">
        <f t="shared" ca="1" si="108"/>
        <v>-1.127913367596403</v>
      </c>
      <c r="D758" s="86">
        <f t="shared" ca="1" si="108"/>
        <v>1.1567283719580628</v>
      </c>
      <c r="E758" s="97">
        <f t="shared" ca="1" si="102"/>
        <v>-1.127913367596403</v>
      </c>
      <c r="F758" s="88">
        <f t="shared" ca="1" si="103"/>
        <v>0.24863467700860853</v>
      </c>
      <c r="G758" s="85">
        <f t="shared" ca="1" si="104"/>
        <v>-11.279133675964029</v>
      </c>
      <c r="H758" s="86">
        <f t="shared" ca="1" si="105"/>
        <v>1.2431733850430426</v>
      </c>
      <c r="I758" s="100">
        <f t="shared" ca="1" si="106"/>
        <v>168.72086632403597</v>
      </c>
      <c r="J758" s="101">
        <f t="shared" ca="1" si="107"/>
        <v>81.243173385043036</v>
      </c>
    </row>
    <row r="759" spans="2:10" x14ac:dyDescent="0.25">
      <c r="B759" s="102">
        <v>741</v>
      </c>
      <c r="C759" s="85">
        <f t="shared" ref="C759:D778" ca="1" si="109">SQRT(-2*LN(RAND()))*COS(2*PI()*RAND())</f>
        <v>0.92272769658732035</v>
      </c>
      <c r="D759" s="86">
        <f t="shared" ca="1" si="109"/>
        <v>0.80695376768934668</v>
      </c>
      <c r="E759" s="97">
        <f t="shared" ca="1" si="102"/>
        <v>0.92272769658732035</v>
      </c>
      <c r="F759" s="88">
        <f t="shared" ca="1" si="103"/>
        <v>1.1991996321038696</v>
      </c>
      <c r="G759" s="85">
        <f t="shared" ca="1" si="104"/>
        <v>9.2272769658732035</v>
      </c>
      <c r="H759" s="86">
        <f t="shared" ca="1" si="105"/>
        <v>5.9959981605193482</v>
      </c>
      <c r="I759" s="100">
        <f t="shared" ca="1" si="106"/>
        <v>189.22727696587322</v>
      </c>
      <c r="J759" s="101">
        <f t="shared" ca="1" si="107"/>
        <v>85.995998160519349</v>
      </c>
    </row>
    <row r="760" spans="2:10" x14ac:dyDescent="0.25">
      <c r="B760" s="102">
        <v>742</v>
      </c>
      <c r="C760" s="85">
        <f t="shared" ca="1" si="109"/>
        <v>0.5674178507652391</v>
      </c>
      <c r="D760" s="86">
        <f t="shared" ca="1" si="109"/>
        <v>0.21992202606983088</v>
      </c>
      <c r="E760" s="97">
        <f t="shared" ca="1" si="102"/>
        <v>0.5674178507652391</v>
      </c>
      <c r="F760" s="88">
        <f t="shared" ca="1" si="103"/>
        <v>0.51638833131500816</v>
      </c>
      <c r="G760" s="85">
        <f t="shared" ca="1" si="104"/>
        <v>5.6741785076523907</v>
      </c>
      <c r="H760" s="86">
        <f t="shared" ca="1" si="105"/>
        <v>2.581941656575041</v>
      </c>
      <c r="I760" s="100">
        <f t="shared" ca="1" si="106"/>
        <v>185.67417850765239</v>
      </c>
      <c r="J760" s="101">
        <f t="shared" ca="1" si="107"/>
        <v>82.58194165657504</v>
      </c>
    </row>
    <row r="761" spans="2:10" x14ac:dyDescent="0.25">
      <c r="B761" s="102">
        <v>743</v>
      </c>
      <c r="C761" s="85">
        <f t="shared" ca="1" si="109"/>
        <v>0.66469574316914348</v>
      </c>
      <c r="D761" s="86">
        <f t="shared" ca="1" si="109"/>
        <v>0.46075383872795211</v>
      </c>
      <c r="E761" s="97">
        <f t="shared" ca="1" si="102"/>
        <v>0.66469574316914348</v>
      </c>
      <c r="F761" s="88">
        <f t="shared" ca="1" si="103"/>
        <v>0.76742051688384783</v>
      </c>
      <c r="G761" s="85">
        <f t="shared" ca="1" si="104"/>
        <v>6.646957431691435</v>
      </c>
      <c r="H761" s="86">
        <f t="shared" ca="1" si="105"/>
        <v>3.837102584419239</v>
      </c>
      <c r="I761" s="100">
        <f t="shared" ca="1" si="106"/>
        <v>186.64695743169145</v>
      </c>
      <c r="J761" s="101">
        <f t="shared" ca="1" si="107"/>
        <v>83.837102584419242</v>
      </c>
    </row>
    <row r="762" spans="2:10" x14ac:dyDescent="0.25">
      <c r="B762" s="102">
        <v>744</v>
      </c>
      <c r="C762" s="85">
        <f t="shared" ca="1" si="109"/>
        <v>-0.53691502957054138</v>
      </c>
      <c r="D762" s="86">
        <f t="shared" ca="1" si="109"/>
        <v>-0.13138237416561421</v>
      </c>
      <c r="E762" s="97">
        <f t="shared" ca="1" si="102"/>
        <v>-0.53691502957054138</v>
      </c>
      <c r="F762" s="88">
        <f t="shared" ca="1" si="103"/>
        <v>-0.42725491707481617</v>
      </c>
      <c r="G762" s="85">
        <f t="shared" ca="1" si="104"/>
        <v>-5.3691502957054134</v>
      </c>
      <c r="H762" s="86">
        <f t="shared" ca="1" si="105"/>
        <v>-2.136274585374081</v>
      </c>
      <c r="I762" s="100">
        <f t="shared" ca="1" si="106"/>
        <v>174.63084970429458</v>
      </c>
      <c r="J762" s="101">
        <f t="shared" ca="1" si="107"/>
        <v>77.863725414625918</v>
      </c>
    </row>
    <row r="763" spans="2:10" x14ac:dyDescent="0.25">
      <c r="B763" s="102">
        <v>745</v>
      </c>
      <c r="C763" s="85">
        <f t="shared" ca="1" si="109"/>
        <v>-0.69290033048023958</v>
      </c>
      <c r="D763" s="86">
        <f t="shared" ca="1" si="109"/>
        <v>0.55807821697069171</v>
      </c>
      <c r="E763" s="97">
        <f t="shared" ca="1" si="102"/>
        <v>-0.69290033048023958</v>
      </c>
      <c r="F763" s="88">
        <f t="shared" ca="1" si="103"/>
        <v>3.0722375288409653E-2</v>
      </c>
      <c r="G763" s="85">
        <f t="shared" ca="1" si="104"/>
        <v>-6.9290033048023956</v>
      </c>
      <c r="H763" s="86">
        <f t="shared" ca="1" si="105"/>
        <v>0.15361187644204827</v>
      </c>
      <c r="I763" s="100">
        <f t="shared" ca="1" si="106"/>
        <v>173.07099669519761</v>
      </c>
      <c r="J763" s="101">
        <f t="shared" ca="1" si="107"/>
        <v>80.153611876442042</v>
      </c>
    </row>
    <row r="764" spans="2:10" x14ac:dyDescent="0.25">
      <c r="B764" s="102">
        <v>746</v>
      </c>
      <c r="C764" s="85">
        <f t="shared" ca="1" si="109"/>
        <v>-1.1896262205509964</v>
      </c>
      <c r="D764" s="86">
        <f t="shared" ca="1" si="109"/>
        <v>-1.4496654102051847</v>
      </c>
      <c r="E764" s="97">
        <f t="shared" ca="1" si="102"/>
        <v>-1.1896262205509964</v>
      </c>
      <c r="F764" s="88">
        <f t="shared" ca="1" si="103"/>
        <v>-1.8735080604947458</v>
      </c>
      <c r="G764" s="85">
        <f t="shared" ca="1" si="104"/>
        <v>-11.896262205509965</v>
      </c>
      <c r="H764" s="86">
        <f t="shared" ca="1" si="105"/>
        <v>-9.3675403024737296</v>
      </c>
      <c r="I764" s="100">
        <f t="shared" ca="1" si="106"/>
        <v>168.10373779449003</v>
      </c>
      <c r="J764" s="101">
        <f t="shared" ca="1" si="107"/>
        <v>70.632459697526272</v>
      </c>
    </row>
    <row r="765" spans="2:10" x14ac:dyDescent="0.25">
      <c r="B765" s="102">
        <v>747</v>
      </c>
      <c r="C765" s="85">
        <f t="shared" ca="1" si="109"/>
        <v>0.90764222967297659</v>
      </c>
      <c r="D765" s="86">
        <f t="shared" ca="1" si="109"/>
        <v>0.65824689981897189</v>
      </c>
      <c r="E765" s="97">
        <f t="shared" ca="1" si="102"/>
        <v>0.90764222967297659</v>
      </c>
      <c r="F765" s="88">
        <f t="shared" ca="1" si="103"/>
        <v>1.0711828576589635</v>
      </c>
      <c r="G765" s="85">
        <f t="shared" ca="1" si="104"/>
        <v>9.0764222967297652</v>
      </c>
      <c r="H765" s="86">
        <f t="shared" ca="1" si="105"/>
        <v>5.3559142882948176</v>
      </c>
      <c r="I765" s="100">
        <f t="shared" ca="1" si="106"/>
        <v>189.07642229672976</v>
      </c>
      <c r="J765" s="101">
        <f t="shared" ca="1" si="107"/>
        <v>85.355914288294812</v>
      </c>
    </row>
    <row r="766" spans="2:10" x14ac:dyDescent="0.25">
      <c r="B766" s="102">
        <v>748</v>
      </c>
      <c r="C766" s="85">
        <f t="shared" ca="1" si="109"/>
        <v>-1.738238583115373</v>
      </c>
      <c r="D766" s="86">
        <f t="shared" ca="1" si="109"/>
        <v>2.5175683835235788E-2</v>
      </c>
      <c r="E766" s="97">
        <f t="shared" ca="1" si="102"/>
        <v>-1.738238583115373</v>
      </c>
      <c r="F766" s="88">
        <f t="shared" ca="1" si="103"/>
        <v>-1.0228026028010353</v>
      </c>
      <c r="G766" s="85">
        <f t="shared" ca="1" si="104"/>
        <v>-17.38238583115373</v>
      </c>
      <c r="H766" s="86">
        <f t="shared" ca="1" si="105"/>
        <v>-5.1140130140051765</v>
      </c>
      <c r="I766" s="100">
        <f t="shared" ca="1" si="106"/>
        <v>162.61761416884627</v>
      </c>
      <c r="J766" s="101">
        <f t="shared" ca="1" si="107"/>
        <v>74.885986985994819</v>
      </c>
    </row>
    <row r="767" spans="2:10" x14ac:dyDescent="0.25">
      <c r="B767" s="102">
        <v>749</v>
      </c>
      <c r="C767" s="85">
        <f t="shared" ca="1" si="109"/>
        <v>1.7097973854885884</v>
      </c>
      <c r="D767" s="86">
        <f t="shared" ca="1" si="109"/>
        <v>1.1722650931845326</v>
      </c>
      <c r="E767" s="97">
        <f t="shared" ca="1" si="102"/>
        <v>1.7097973854885884</v>
      </c>
      <c r="F767" s="88">
        <f t="shared" ca="1" si="103"/>
        <v>1.9636905058407792</v>
      </c>
      <c r="G767" s="85">
        <f t="shared" ca="1" si="104"/>
        <v>17.097973854885883</v>
      </c>
      <c r="H767" s="86">
        <f t="shared" ca="1" si="105"/>
        <v>9.8184525292038956</v>
      </c>
      <c r="I767" s="100">
        <f t="shared" ca="1" si="106"/>
        <v>197.09797385488588</v>
      </c>
      <c r="J767" s="101">
        <f t="shared" ca="1" si="107"/>
        <v>89.818452529203896</v>
      </c>
    </row>
    <row r="768" spans="2:10" x14ac:dyDescent="0.25">
      <c r="B768" s="102">
        <v>750</v>
      </c>
      <c r="C768" s="85">
        <f t="shared" ca="1" si="109"/>
        <v>-1.3055829668925385</v>
      </c>
      <c r="D768" s="86">
        <f t="shared" ca="1" si="109"/>
        <v>-0.47880164498478256</v>
      </c>
      <c r="E768" s="97">
        <f t="shared" ca="1" si="102"/>
        <v>-1.3055829668925385</v>
      </c>
      <c r="F768" s="88">
        <f t="shared" ca="1" si="103"/>
        <v>-1.1663910961233492</v>
      </c>
      <c r="G768" s="85">
        <f t="shared" ca="1" si="104"/>
        <v>-13.055829668925385</v>
      </c>
      <c r="H768" s="86">
        <f t="shared" ca="1" si="105"/>
        <v>-5.8319554806167462</v>
      </c>
      <c r="I768" s="100">
        <f t="shared" ca="1" si="106"/>
        <v>166.94417033107462</v>
      </c>
      <c r="J768" s="101">
        <f t="shared" ca="1" si="107"/>
        <v>74.168044519383258</v>
      </c>
    </row>
    <row r="769" spans="2:10" x14ac:dyDescent="0.25">
      <c r="B769" s="102">
        <v>751</v>
      </c>
      <c r="C769" s="85">
        <f t="shared" ca="1" si="109"/>
        <v>0.64184287666369366</v>
      </c>
      <c r="D769" s="86">
        <f t="shared" ca="1" si="109"/>
        <v>-0.11466946422971593</v>
      </c>
      <c r="E769" s="97">
        <f t="shared" ca="1" si="102"/>
        <v>0.64184287666369366</v>
      </c>
      <c r="F769" s="88">
        <f t="shared" ca="1" si="103"/>
        <v>0.29337015461444343</v>
      </c>
      <c r="G769" s="85">
        <f t="shared" ca="1" si="104"/>
        <v>6.4184287666369366</v>
      </c>
      <c r="H769" s="86">
        <f t="shared" ca="1" si="105"/>
        <v>1.4668507730722171</v>
      </c>
      <c r="I769" s="100">
        <f t="shared" ca="1" si="106"/>
        <v>186.41842876663694</v>
      </c>
      <c r="J769" s="101">
        <f t="shared" ca="1" si="107"/>
        <v>81.466850773072224</v>
      </c>
    </row>
    <row r="770" spans="2:10" x14ac:dyDescent="0.25">
      <c r="B770" s="102">
        <v>752</v>
      </c>
      <c r="C770" s="85">
        <f t="shared" ca="1" si="109"/>
        <v>0.20617590962877649</v>
      </c>
      <c r="D770" s="86">
        <f t="shared" ca="1" si="109"/>
        <v>0.61288062690339296</v>
      </c>
      <c r="E770" s="97">
        <f t="shared" ca="1" si="102"/>
        <v>0.20617590962877649</v>
      </c>
      <c r="F770" s="88">
        <f t="shared" ca="1" si="103"/>
        <v>0.61401004729998032</v>
      </c>
      <c r="G770" s="85">
        <f t="shared" ca="1" si="104"/>
        <v>2.0617590962877648</v>
      </c>
      <c r="H770" s="86">
        <f t="shared" ca="1" si="105"/>
        <v>3.0700502364999016</v>
      </c>
      <c r="I770" s="100">
        <f t="shared" ca="1" si="106"/>
        <v>182.06175909628777</v>
      </c>
      <c r="J770" s="101">
        <f t="shared" ca="1" si="107"/>
        <v>83.070050236499895</v>
      </c>
    </row>
    <row r="771" spans="2:10" x14ac:dyDescent="0.25">
      <c r="B771" s="102">
        <v>753</v>
      </c>
      <c r="C771" s="85">
        <f t="shared" ca="1" si="109"/>
        <v>0.50098445886470444</v>
      </c>
      <c r="D771" s="86">
        <f t="shared" ca="1" si="109"/>
        <v>-0.34219798040956934</v>
      </c>
      <c r="E771" s="97">
        <f t="shared" ca="1" si="102"/>
        <v>0.50098445886470444</v>
      </c>
      <c r="F771" s="88">
        <f t="shared" ca="1" si="103"/>
        <v>2.6832290991167185E-2</v>
      </c>
      <c r="G771" s="85">
        <f t="shared" ca="1" si="104"/>
        <v>5.0098445886470442</v>
      </c>
      <c r="H771" s="86">
        <f t="shared" ca="1" si="105"/>
        <v>0.13416145495583592</v>
      </c>
      <c r="I771" s="100">
        <f t="shared" ca="1" si="106"/>
        <v>185.00984458864704</v>
      </c>
      <c r="J771" s="101">
        <f t="shared" ca="1" si="107"/>
        <v>80.13416145495583</v>
      </c>
    </row>
    <row r="772" spans="2:10" x14ac:dyDescent="0.25">
      <c r="B772" s="102">
        <v>754</v>
      </c>
      <c r="C772" s="85">
        <f t="shared" ca="1" si="109"/>
        <v>0.33897565652528305</v>
      </c>
      <c r="D772" s="86">
        <f t="shared" ca="1" si="109"/>
        <v>-0.19565984534752845</v>
      </c>
      <c r="E772" s="97">
        <f t="shared" ca="1" si="102"/>
        <v>0.33897565652528305</v>
      </c>
      <c r="F772" s="88">
        <f t="shared" ca="1" si="103"/>
        <v>4.6857517637147045E-2</v>
      </c>
      <c r="G772" s="85">
        <f t="shared" ca="1" si="104"/>
        <v>3.3897565652528305</v>
      </c>
      <c r="H772" s="86">
        <f t="shared" ca="1" si="105"/>
        <v>0.23428758818573522</v>
      </c>
      <c r="I772" s="100">
        <f t="shared" ca="1" si="106"/>
        <v>183.38975656525284</v>
      </c>
      <c r="J772" s="101">
        <f t="shared" ca="1" si="107"/>
        <v>80.234287588185737</v>
      </c>
    </row>
    <row r="773" spans="2:10" x14ac:dyDescent="0.25">
      <c r="B773" s="102">
        <v>755</v>
      </c>
      <c r="C773" s="85">
        <f t="shared" ca="1" si="109"/>
        <v>0.75671580296020435</v>
      </c>
      <c r="D773" s="86">
        <f t="shared" ca="1" si="109"/>
        <v>-1.569603572639259</v>
      </c>
      <c r="E773" s="97">
        <f t="shared" ca="1" si="102"/>
        <v>0.75671580296020435</v>
      </c>
      <c r="F773" s="88">
        <f t="shared" ca="1" si="103"/>
        <v>-0.80165337633528466</v>
      </c>
      <c r="G773" s="85">
        <f t="shared" ca="1" si="104"/>
        <v>7.5671580296020435</v>
      </c>
      <c r="H773" s="86">
        <f t="shared" ca="1" si="105"/>
        <v>-4.0082668816764233</v>
      </c>
      <c r="I773" s="100">
        <f t="shared" ca="1" si="106"/>
        <v>187.56715802960204</v>
      </c>
      <c r="J773" s="101">
        <f t="shared" ca="1" si="107"/>
        <v>75.99173311832358</v>
      </c>
    </row>
    <row r="774" spans="2:10" x14ac:dyDescent="0.25">
      <c r="B774" s="102">
        <v>756</v>
      </c>
      <c r="C774" s="85">
        <f t="shared" ca="1" si="109"/>
        <v>1.1558372130691985</v>
      </c>
      <c r="D774" s="86">
        <f t="shared" ca="1" si="109"/>
        <v>-0.53982479230261882</v>
      </c>
      <c r="E774" s="97">
        <f t="shared" ca="1" si="102"/>
        <v>1.1558372130691985</v>
      </c>
      <c r="F774" s="88">
        <f t="shared" ca="1" si="103"/>
        <v>0.26164249399942402</v>
      </c>
      <c r="G774" s="85">
        <f t="shared" ca="1" si="104"/>
        <v>11.558372130691986</v>
      </c>
      <c r="H774" s="86">
        <f t="shared" ca="1" si="105"/>
        <v>1.30821246999712</v>
      </c>
      <c r="I774" s="100">
        <f t="shared" ca="1" si="106"/>
        <v>191.55837213069199</v>
      </c>
      <c r="J774" s="101">
        <f t="shared" ca="1" si="107"/>
        <v>81.308212469997116</v>
      </c>
    </row>
    <row r="775" spans="2:10" x14ac:dyDescent="0.25">
      <c r="B775" s="102">
        <v>757</v>
      </c>
      <c r="C775" s="85">
        <f t="shared" ca="1" si="109"/>
        <v>-0.64684745371218877</v>
      </c>
      <c r="D775" s="86">
        <f t="shared" ca="1" si="109"/>
        <v>0.2106758176089456</v>
      </c>
      <c r="E775" s="97">
        <f t="shared" ca="1" si="102"/>
        <v>-0.64684745371218877</v>
      </c>
      <c r="F775" s="88">
        <f t="shared" ca="1" si="103"/>
        <v>-0.21956781814015677</v>
      </c>
      <c r="G775" s="85">
        <f t="shared" ca="1" si="104"/>
        <v>-6.4684745371218879</v>
      </c>
      <c r="H775" s="86">
        <f t="shared" ca="1" si="105"/>
        <v>-1.0978390907007838</v>
      </c>
      <c r="I775" s="100">
        <f t="shared" ca="1" si="106"/>
        <v>173.53152546287811</v>
      </c>
      <c r="J775" s="101">
        <f t="shared" ca="1" si="107"/>
        <v>78.902160909299212</v>
      </c>
    </row>
    <row r="776" spans="2:10" x14ac:dyDescent="0.25">
      <c r="B776" s="102">
        <v>758</v>
      </c>
      <c r="C776" s="85">
        <f t="shared" ca="1" si="109"/>
        <v>-1.8682386086638321</v>
      </c>
      <c r="D776" s="86">
        <f t="shared" ca="1" si="109"/>
        <v>0.21357509860566254</v>
      </c>
      <c r="E776" s="97">
        <f t="shared" ca="1" si="102"/>
        <v>-1.8682386086638321</v>
      </c>
      <c r="F776" s="88">
        <f t="shared" ca="1" si="103"/>
        <v>-0.95008308631376925</v>
      </c>
      <c r="G776" s="85">
        <f t="shared" ca="1" si="104"/>
        <v>-18.682386086638321</v>
      </c>
      <c r="H776" s="86">
        <f t="shared" ca="1" si="105"/>
        <v>-4.7504154315688467</v>
      </c>
      <c r="I776" s="100">
        <f t="shared" ca="1" si="106"/>
        <v>161.31761391336167</v>
      </c>
      <c r="J776" s="101">
        <f t="shared" ca="1" si="107"/>
        <v>75.249584568431146</v>
      </c>
    </row>
    <row r="777" spans="2:10" x14ac:dyDescent="0.25">
      <c r="B777" s="102">
        <v>759</v>
      </c>
      <c r="C777" s="85">
        <f t="shared" ca="1" si="109"/>
        <v>-0.54876835882502861</v>
      </c>
      <c r="D777" s="86">
        <f t="shared" ca="1" si="109"/>
        <v>-1.9104785170246503</v>
      </c>
      <c r="E777" s="97">
        <f t="shared" ca="1" si="102"/>
        <v>-0.54876835882502861</v>
      </c>
      <c r="F777" s="88">
        <f t="shared" ca="1" si="103"/>
        <v>-1.8576438289147377</v>
      </c>
      <c r="G777" s="85">
        <f t="shared" ca="1" si="104"/>
        <v>-5.4876835882502863</v>
      </c>
      <c r="H777" s="86">
        <f t="shared" ca="1" si="105"/>
        <v>-9.2882191445736879</v>
      </c>
      <c r="I777" s="100">
        <f t="shared" ca="1" si="106"/>
        <v>174.51231641174971</v>
      </c>
      <c r="J777" s="101">
        <f t="shared" ca="1" si="107"/>
        <v>70.711780855426312</v>
      </c>
    </row>
    <row r="778" spans="2:10" x14ac:dyDescent="0.25">
      <c r="B778" s="102">
        <v>760</v>
      </c>
      <c r="C778" s="85">
        <f t="shared" ca="1" si="109"/>
        <v>-2.0228300907731422</v>
      </c>
      <c r="D778" s="86">
        <f t="shared" ca="1" si="109"/>
        <v>-1.1642114708825706</v>
      </c>
      <c r="E778" s="97">
        <f t="shared" ca="1" si="102"/>
        <v>-2.0228300907731422</v>
      </c>
      <c r="F778" s="88">
        <f t="shared" ca="1" si="103"/>
        <v>-2.1450672311699419</v>
      </c>
      <c r="G778" s="85">
        <f t="shared" ca="1" si="104"/>
        <v>-20.228300907731423</v>
      </c>
      <c r="H778" s="86">
        <f t="shared" ca="1" si="105"/>
        <v>-10.72533615584971</v>
      </c>
      <c r="I778" s="100">
        <f t="shared" ca="1" si="106"/>
        <v>159.77169909226859</v>
      </c>
      <c r="J778" s="101">
        <f t="shared" ca="1" si="107"/>
        <v>69.274663844150297</v>
      </c>
    </row>
    <row r="779" spans="2:10" x14ac:dyDescent="0.25">
      <c r="B779" s="102">
        <v>761</v>
      </c>
      <c r="C779" s="85">
        <f t="shared" ref="C779:D798" ca="1" si="110">SQRT(-2*LN(RAND()))*COS(2*PI()*RAND())</f>
        <v>-0.47887985610672795</v>
      </c>
      <c r="D779" s="86">
        <f t="shared" ca="1" si="110"/>
        <v>0.84230436395431285</v>
      </c>
      <c r="E779" s="97">
        <f t="shared" ca="1" si="102"/>
        <v>-0.47887985610672795</v>
      </c>
      <c r="F779" s="88">
        <f t="shared" ca="1" si="103"/>
        <v>0.38651557749941357</v>
      </c>
      <c r="G779" s="85">
        <f t="shared" ca="1" si="104"/>
        <v>-4.7887985610672796</v>
      </c>
      <c r="H779" s="86">
        <f t="shared" ca="1" si="105"/>
        <v>1.9325778874970678</v>
      </c>
      <c r="I779" s="100">
        <f t="shared" ca="1" si="106"/>
        <v>175.21120143893273</v>
      </c>
      <c r="J779" s="101">
        <f t="shared" ca="1" si="107"/>
        <v>81.932577887497061</v>
      </c>
    </row>
    <row r="780" spans="2:10" x14ac:dyDescent="0.25">
      <c r="B780" s="102">
        <v>762</v>
      </c>
      <c r="C780" s="85">
        <f t="shared" ca="1" si="110"/>
        <v>0.63616671476754938</v>
      </c>
      <c r="D780" s="86">
        <f t="shared" ca="1" si="110"/>
        <v>0.36618621226071951</v>
      </c>
      <c r="E780" s="97">
        <f t="shared" ca="1" si="102"/>
        <v>0.63616671476754938</v>
      </c>
      <c r="F780" s="88">
        <f t="shared" ca="1" si="103"/>
        <v>0.67464899866910522</v>
      </c>
      <c r="G780" s="85">
        <f t="shared" ca="1" si="104"/>
        <v>6.3616671476754938</v>
      </c>
      <c r="H780" s="86">
        <f t="shared" ca="1" si="105"/>
        <v>3.373244993345526</v>
      </c>
      <c r="I780" s="100">
        <f t="shared" ca="1" si="106"/>
        <v>186.36166714767549</v>
      </c>
      <c r="J780" s="101">
        <f t="shared" ca="1" si="107"/>
        <v>83.373244993345523</v>
      </c>
    </row>
    <row r="781" spans="2:10" x14ac:dyDescent="0.25">
      <c r="B781" s="102">
        <v>763</v>
      </c>
      <c r="C781" s="85">
        <f t="shared" ca="1" si="110"/>
        <v>0.2662446631582972</v>
      </c>
      <c r="D781" s="86">
        <f t="shared" ca="1" si="110"/>
        <v>5.1867592790162051E-2</v>
      </c>
      <c r="E781" s="97">
        <f t="shared" ca="1" si="102"/>
        <v>0.2662446631582972</v>
      </c>
      <c r="F781" s="88">
        <f t="shared" ca="1" si="103"/>
        <v>0.20124087212710795</v>
      </c>
      <c r="G781" s="85">
        <f t="shared" ca="1" si="104"/>
        <v>2.6624466315829718</v>
      </c>
      <c r="H781" s="86">
        <f t="shared" ca="1" si="105"/>
        <v>1.0062043606355398</v>
      </c>
      <c r="I781" s="100">
        <f t="shared" ca="1" si="106"/>
        <v>182.66244663158298</v>
      </c>
      <c r="J781" s="101">
        <f t="shared" ca="1" si="107"/>
        <v>81.006204360635536</v>
      </c>
    </row>
    <row r="782" spans="2:10" x14ac:dyDescent="0.25">
      <c r="B782" s="102">
        <v>764</v>
      </c>
      <c r="C782" s="85">
        <f t="shared" ca="1" si="110"/>
        <v>-1.5539150659223341E-2</v>
      </c>
      <c r="D782" s="86">
        <f t="shared" ca="1" si="110"/>
        <v>0.50705202271378591</v>
      </c>
      <c r="E782" s="97">
        <f t="shared" ca="1" si="102"/>
        <v>-1.5539150659223341E-2</v>
      </c>
      <c r="F782" s="88">
        <f t="shared" ca="1" si="103"/>
        <v>0.39631812777549474</v>
      </c>
      <c r="G782" s="85">
        <f t="shared" ca="1" si="104"/>
        <v>-0.15539150659223341</v>
      </c>
      <c r="H782" s="86">
        <f t="shared" ca="1" si="105"/>
        <v>1.9815906388774738</v>
      </c>
      <c r="I782" s="100">
        <f t="shared" ca="1" si="106"/>
        <v>179.84460849340778</v>
      </c>
      <c r="J782" s="101">
        <f t="shared" ca="1" si="107"/>
        <v>81.981590638877478</v>
      </c>
    </row>
    <row r="783" spans="2:10" x14ac:dyDescent="0.25">
      <c r="B783" s="102">
        <v>765</v>
      </c>
      <c r="C783" s="85">
        <f t="shared" ca="1" si="110"/>
        <v>-1.5220558768075783E-4</v>
      </c>
      <c r="D783" s="86">
        <f t="shared" ca="1" si="110"/>
        <v>0.4370616166579197</v>
      </c>
      <c r="E783" s="97">
        <f t="shared" ca="1" si="102"/>
        <v>-1.5220558768075783E-4</v>
      </c>
      <c r="F783" s="88">
        <f t="shared" ca="1" si="103"/>
        <v>0.34955796997372729</v>
      </c>
      <c r="G783" s="85">
        <f t="shared" ca="1" si="104"/>
        <v>-1.5220558768075784E-3</v>
      </c>
      <c r="H783" s="86">
        <f t="shared" ca="1" si="105"/>
        <v>1.7477898498686364</v>
      </c>
      <c r="I783" s="100">
        <f t="shared" ca="1" si="106"/>
        <v>179.99847794412318</v>
      </c>
      <c r="J783" s="101">
        <f t="shared" ca="1" si="107"/>
        <v>81.747789849868639</v>
      </c>
    </row>
    <row r="784" spans="2:10" x14ac:dyDescent="0.25">
      <c r="B784" s="102">
        <v>766</v>
      </c>
      <c r="C784" s="85">
        <f t="shared" ca="1" si="110"/>
        <v>0.75015412345487464</v>
      </c>
      <c r="D784" s="86">
        <f t="shared" ca="1" si="110"/>
        <v>0.39909776825686499</v>
      </c>
      <c r="E784" s="97">
        <f t="shared" ca="1" si="102"/>
        <v>0.75015412345487464</v>
      </c>
      <c r="F784" s="88">
        <f t="shared" ca="1" si="103"/>
        <v>0.76937068867841674</v>
      </c>
      <c r="G784" s="85">
        <f t="shared" ca="1" si="104"/>
        <v>7.5015412345487462</v>
      </c>
      <c r="H784" s="86">
        <f t="shared" ca="1" si="105"/>
        <v>3.8468534433920838</v>
      </c>
      <c r="I784" s="100">
        <f t="shared" ca="1" si="106"/>
        <v>187.50154123454874</v>
      </c>
      <c r="J784" s="101">
        <f t="shared" ca="1" si="107"/>
        <v>83.846853443392078</v>
      </c>
    </row>
    <row r="785" spans="2:10" x14ac:dyDescent="0.25">
      <c r="B785" s="102">
        <v>767</v>
      </c>
      <c r="C785" s="85">
        <f t="shared" ca="1" si="110"/>
        <v>-0.74287054804493824</v>
      </c>
      <c r="D785" s="86">
        <f t="shared" ca="1" si="110"/>
        <v>0.20452764594880332</v>
      </c>
      <c r="E785" s="97">
        <f t="shared" ca="1" si="102"/>
        <v>-0.74287054804493824</v>
      </c>
      <c r="F785" s="88">
        <f t="shared" ca="1" si="103"/>
        <v>-0.28210021206792024</v>
      </c>
      <c r="G785" s="85">
        <f t="shared" ca="1" si="104"/>
        <v>-7.4287054804493824</v>
      </c>
      <c r="H785" s="86">
        <f t="shared" ca="1" si="105"/>
        <v>-1.4105010603396013</v>
      </c>
      <c r="I785" s="100">
        <f t="shared" ca="1" si="106"/>
        <v>172.57129451955061</v>
      </c>
      <c r="J785" s="101">
        <f t="shared" ca="1" si="107"/>
        <v>78.589498939660402</v>
      </c>
    </row>
    <row r="786" spans="2:10" x14ac:dyDescent="0.25">
      <c r="B786" s="102">
        <v>768</v>
      </c>
      <c r="C786" s="85">
        <f t="shared" ca="1" si="110"/>
        <v>1.0454683035635297</v>
      </c>
      <c r="D786" s="86">
        <f t="shared" ca="1" si="110"/>
        <v>0.22718690163267144</v>
      </c>
      <c r="E786" s="97">
        <f t="shared" ca="1" si="102"/>
        <v>1.0454683035635297</v>
      </c>
      <c r="F786" s="88">
        <f t="shared" ca="1" si="103"/>
        <v>0.80903050344425498</v>
      </c>
      <c r="G786" s="85">
        <f t="shared" ca="1" si="104"/>
        <v>10.454683035635297</v>
      </c>
      <c r="H786" s="86">
        <f t="shared" ca="1" si="105"/>
        <v>4.0451525172212746</v>
      </c>
      <c r="I786" s="100">
        <f t="shared" ca="1" si="106"/>
        <v>190.4546830356353</v>
      </c>
      <c r="J786" s="101">
        <f t="shared" ca="1" si="107"/>
        <v>84.045152517221268</v>
      </c>
    </row>
    <row r="787" spans="2:10" x14ac:dyDescent="0.25">
      <c r="B787" s="102">
        <v>769</v>
      </c>
      <c r="C787" s="85">
        <f t="shared" ca="1" si="110"/>
        <v>-1.8258717642443685</v>
      </c>
      <c r="D787" s="86">
        <f t="shared" ca="1" si="110"/>
        <v>0.57243211052986476</v>
      </c>
      <c r="E787" s="97">
        <f t="shared" ref="E787:E850" ca="1" si="111">C787</f>
        <v>-1.8258717642443685</v>
      </c>
      <c r="F787" s="88">
        <f t="shared" ref="F787:F850" ca="1" si="112">C787*$H$7+D787*SQRT(1-$H$7^2)</f>
        <v>-0.6375773701227293</v>
      </c>
      <c r="G787" s="85">
        <f t="shared" ref="G787:G850" ca="1" si="113">E787*$H$5</f>
        <v>-18.258717642443685</v>
      </c>
      <c r="H787" s="86">
        <f t="shared" ref="H787:H850" ca="1" si="114">F787*$I$5</f>
        <v>-3.1878868506136464</v>
      </c>
      <c r="I787" s="100">
        <f t="shared" ref="I787:I850" ca="1" si="115">G787+$H$4</f>
        <v>161.74128235755632</v>
      </c>
      <c r="J787" s="101">
        <f t="shared" ref="J787:J850" ca="1" si="116">H787+$I$4</f>
        <v>76.812113149386349</v>
      </c>
    </row>
    <row r="788" spans="2:10" x14ac:dyDescent="0.25">
      <c r="B788" s="102">
        <v>770</v>
      </c>
      <c r="C788" s="85">
        <f t="shared" ca="1" si="110"/>
        <v>0.80109966469795457</v>
      </c>
      <c r="D788" s="86">
        <f t="shared" ca="1" si="110"/>
        <v>-0.13405832738352325</v>
      </c>
      <c r="E788" s="97">
        <f t="shared" ca="1" si="111"/>
        <v>0.80109966469795457</v>
      </c>
      <c r="F788" s="88">
        <f t="shared" ca="1" si="112"/>
        <v>0.37341313691195416</v>
      </c>
      <c r="G788" s="85">
        <f t="shared" ca="1" si="113"/>
        <v>8.0109966469795459</v>
      </c>
      <c r="H788" s="86">
        <f t="shared" ca="1" si="114"/>
        <v>1.8670656845597708</v>
      </c>
      <c r="I788" s="100">
        <f t="shared" ca="1" si="115"/>
        <v>188.01099664697955</v>
      </c>
      <c r="J788" s="101">
        <f t="shared" ca="1" si="116"/>
        <v>81.867065684559776</v>
      </c>
    </row>
    <row r="789" spans="2:10" x14ac:dyDescent="0.25">
      <c r="B789" s="102">
        <v>771</v>
      </c>
      <c r="C789" s="85">
        <f t="shared" ca="1" si="110"/>
        <v>-0.47926715998599295</v>
      </c>
      <c r="D789" s="86">
        <f t="shared" ca="1" si="110"/>
        <v>-0.60489590206433608</v>
      </c>
      <c r="E789" s="97">
        <f t="shared" ca="1" si="111"/>
        <v>-0.47926715998599295</v>
      </c>
      <c r="F789" s="88">
        <f t="shared" ca="1" si="112"/>
        <v>-0.77147701764306464</v>
      </c>
      <c r="G789" s="85">
        <f t="shared" ca="1" si="113"/>
        <v>-4.7926715998599292</v>
      </c>
      <c r="H789" s="86">
        <f t="shared" ca="1" si="114"/>
        <v>-3.8573850882153233</v>
      </c>
      <c r="I789" s="100">
        <f t="shared" ca="1" si="115"/>
        <v>175.20732840014006</v>
      </c>
      <c r="J789" s="101">
        <f t="shared" ca="1" si="116"/>
        <v>76.142614911784676</v>
      </c>
    </row>
    <row r="790" spans="2:10" x14ac:dyDescent="0.25">
      <c r="B790" s="102">
        <v>772</v>
      </c>
      <c r="C790" s="85">
        <f t="shared" ca="1" si="110"/>
        <v>-0.24572690071282149</v>
      </c>
      <c r="D790" s="86">
        <f t="shared" ca="1" si="110"/>
        <v>0.57939788784050494</v>
      </c>
      <c r="E790" s="97">
        <f t="shared" ca="1" si="111"/>
        <v>-0.24572690071282149</v>
      </c>
      <c r="F790" s="88">
        <f t="shared" ca="1" si="112"/>
        <v>0.31608216984471105</v>
      </c>
      <c r="G790" s="85">
        <f t="shared" ca="1" si="113"/>
        <v>-2.4572690071282151</v>
      </c>
      <c r="H790" s="86">
        <f t="shared" ca="1" si="114"/>
        <v>1.5804108492235551</v>
      </c>
      <c r="I790" s="100">
        <f t="shared" ca="1" si="115"/>
        <v>177.54273099287178</v>
      </c>
      <c r="J790" s="101">
        <f t="shared" ca="1" si="116"/>
        <v>81.580410849223554</v>
      </c>
    </row>
    <row r="791" spans="2:10" x14ac:dyDescent="0.25">
      <c r="B791" s="102">
        <v>773</v>
      </c>
      <c r="C791" s="85">
        <f t="shared" ca="1" si="110"/>
        <v>-0.20623383630250988</v>
      </c>
      <c r="D791" s="86">
        <f t="shared" ca="1" si="110"/>
        <v>-0.15218789574736655</v>
      </c>
      <c r="E791" s="97">
        <f t="shared" ca="1" si="111"/>
        <v>-0.20623383630250988</v>
      </c>
      <c r="F791" s="88">
        <f t="shared" ca="1" si="112"/>
        <v>-0.24549061837939917</v>
      </c>
      <c r="G791" s="85">
        <f t="shared" ca="1" si="113"/>
        <v>-2.0623383630250989</v>
      </c>
      <c r="H791" s="86">
        <f t="shared" ca="1" si="114"/>
        <v>-1.2274530918969959</v>
      </c>
      <c r="I791" s="100">
        <f t="shared" ca="1" si="115"/>
        <v>177.93766163697489</v>
      </c>
      <c r="J791" s="101">
        <f t="shared" ca="1" si="116"/>
        <v>78.77254690810301</v>
      </c>
    </row>
    <row r="792" spans="2:10" x14ac:dyDescent="0.25">
      <c r="B792" s="102">
        <v>774</v>
      </c>
      <c r="C792" s="85">
        <f t="shared" ca="1" si="110"/>
        <v>0.51690121596454119</v>
      </c>
      <c r="D792" s="86">
        <f t="shared" ca="1" si="110"/>
        <v>-1.3212927787427979</v>
      </c>
      <c r="E792" s="97">
        <f t="shared" ca="1" si="111"/>
        <v>0.51690121596454119</v>
      </c>
      <c r="F792" s="88">
        <f t="shared" ca="1" si="112"/>
        <v>-0.74689349341551381</v>
      </c>
      <c r="G792" s="85">
        <f t="shared" ca="1" si="113"/>
        <v>5.1690121596454119</v>
      </c>
      <c r="H792" s="86">
        <f t="shared" ca="1" si="114"/>
        <v>-3.734467467077569</v>
      </c>
      <c r="I792" s="100">
        <f t="shared" ca="1" si="115"/>
        <v>185.1690121596454</v>
      </c>
      <c r="J792" s="101">
        <f t="shared" ca="1" si="116"/>
        <v>76.265532532922435</v>
      </c>
    </row>
    <row r="793" spans="2:10" x14ac:dyDescent="0.25">
      <c r="B793" s="102">
        <v>775</v>
      </c>
      <c r="C793" s="85">
        <f t="shared" ca="1" si="110"/>
        <v>0.86096910238226543</v>
      </c>
      <c r="D793" s="86">
        <f t="shared" ca="1" si="110"/>
        <v>-0.68894475458197169</v>
      </c>
      <c r="E793" s="97">
        <f t="shared" ca="1" si="111"/>
        <v>0.86096910238226543</v>
      </c>
      <c r="F793" s="88">
        <f t="shared" ca="1" si="112"/>
        <v>-3.4574342236218136E-2</v>
      </c>
      <c r="G793" s="85">
        <f t="shared" ca="1" si="113"/>
        <v>8.6096910238226538</v>
      </c>
      <c r="H793" s="86">
        <f t="shared" ca="1" si="114"/>
        <v>-0.17287171118109068</v>
      </c>
      <c r="I793" s="100">
        <f t="shared" ca="1" si="115"/>
        <v>188.60969102382265</v>
      </c>
      <c r="J793" s="101">
        <f t="shared" ca="1" si="116"/>
        <v>79.827128288818912</v>
      </c>
    </row>
    <row r="794" spans="2:10" x14ac:dyDescent="0.25">
      <c r="B794" s="102">
        <v>776</v>
      </c>
      <c r="C794" s="85">
        <f t="shared" ca="1" si="110"/>
        <v>-1.9449057433620991</v>
      </c>
      <c r="D794" s="86">
        <f t="shared" ca="1" si="110"/>
        <v>-0.40665200736652823</v>
      </c>
      <c r="E794" s="97">
        <f t="shared" ca="1" si="111"/>
        <v>-1.9449057433620991</v>
      </c>
      <c r="F794" s="88">
        <f t="shared" ca="1" si="112"/>
        <v>-1.4922650519104821</v>
      </c>
      <c r="G794" s="85">
        <f t="shared" ca="1" si="113"/>
        <v>-19.44905743362099</v>
      </c>
      <c r="H794" s="86">
        <f t="shared" ca="1" si="114"/>
        <v>-7.4613252595524102</v>
      </c>
      <c r="I794" s="100">
        <f t="shared" ca="1" si="115"/>
        <v>160.55094256637901</v>
      </c>
      <c r="J794" s="101">
        <f t="shared" ca="1" si="116"/>
        <v>72.53867474044759</v>
      </c>
    </row>
    <row r="795" spans="2:10" x14ac:dyDescent="0.25">
      <c r="B795" s="102">
        <v>777</v>
      </c>
      <c r="C795" s="85">
        <f t="shared" ca="1" si="110"/>
        <v>-0.2383436937483597</v>
      </c>
      <c r="D795" s="86">
        <f t="shared" ca="1" si="110"/>
        <v>-0.18316020723067419</v>
      </c>
      <c r="E795" s="97">
        <f t="shared" ca="1" si="111"/>
        <v>-0.2383436937483597</v>
      </c>
      <c r="F795" s="88">
        <f t="shared" ca="1" si="112"/>
        <v>-0.28953438203355519</v>
      </c>
      <c r="G795" s="85">
        <f t="shared" ca="1" si="113"/>
        <v>-2.3834369374835971</v>
      </c>
      <c r="H795" s="86">
        <f t="shared" ca="1" si="114"/>
        <v>-1.447671910167776</v>
      </c>
      <c r="I795" s="100">
        <f t="shared" ca="1" si="115"/>
        <v>177.61656306251641</v>
      </c>
      <c r="J795" s="101">
        <f t="shared" ca="1" si="116"/>
        <v>78.55232808983223</v>
      </c>
    </row>
    <row r="796" spans="2:10" x14ac:dyDescent="0.25">
      <c r="B796" s="102">
        <v>778</v>
      </c>
      <c r="C796" s="85">
        <f t="shared" ca="1" si="110"/>
        <v>0.72035118393566888</v>
      </c>
      <c r="D796" s="86">
        <f t="shared" ca="1" si="110"/>
        <v>0.30424980381474315</v>
      </c>
      <c r="E796" s="97">
        <f t="shared" ca="1" si="111"/>
        <v>0.72035118393566888</v>
      </c>
      <c r="F796" s="88">
        <f t="shared" ca="1" si="112"/>
        <v>0.67561055341319576</v>
      </c>
      <c r="G796" s="85">
        <f t="shared" ca="1" si="113"/>
        <v>7.2035118393566888</v>
      </c>
      <c r="H796" s="86">
        <f t="shared" ca="1" si="114"/>
        <v>3.378052767065979</v>
      </c>
      <c r="I796" s="100">
        <f t="shared" ca="1" si="115"/>
        <v>187.20351183935668</v>
      </c>
      <c r="J796" s="101">
        <f t="shared" ca="1" si="116"/>
        <v>83.378052767065981</v>
      </c>
    </row>
    <row r="797" spans="2:10" x14ac:dyDescent="0.25">
      <c r="B797" s="102">
        <v>779</v>
      </c>
      <c r="C797" s="85">
        <f t="shared" ca="1" si="110"/>
        <v>-0.97314022439792991</v>
      </c>
      <c r="D797" s="86">
        <f t="shared" ca="1" si="110"/>
        <v>0.55021019902427937</v>
      </c>
      <c r="E797" s="97">
        <f t="shared" ca="1" si="111"/>
        <v>-0.97314022439792991</v>
      </c>
      <c r="F797" s="88">
        <f t="shared" ca="1" si="112"/>
        <v>-0.14371597541933434</v>
      </c>
      <c r="G797" s="85">
        <f t="shared" ca="1" si="113"/>
        <v>-9.7314022439793</v>
      </c>
      <c r="H797" s="86">
        <f t="shared" ca="1" si="114"/>
        <v>-0.7185798770966717</v>
      </c>
      <c r="I797" s="100">
        <f t="shared" ca="1" si="115"/>
        <v>170.26859775602071</v>
      </c>
      <c r="J797" s="101">
        <f t="shared" ca="1" si="116"/>
        <v>79.281420122903327</v>
      </c>
    </row>
    <row r="798" spans="2:10" x14ac:dyDescent="0.25">
      <c r="B798" s="102">
        <v>780</v>
      </c>
      <c r="C798" s="85">
        <f t="shared" ca="1" si="110"/>
        <v>0.18540582880076084</v>
      </c>
      <c r="D798" s="86">
        <f t="shared" ca="1" si="110"/>
        <v>-1.5837168212187014</v>
      </c>
      <c r="E798" s="97">
        <f t="shared" ca="1" si="111"/>
        <v>0.18540582880076084</v>
      </c>
      <c r="F798" s="88">
        <f t="shared" ca="1" si="112"/>
        <v>-1.1557299596945045</v>
      </c>
      <c r="G798" s="85">
        <f t="shared" ca="1" si="113"/>
        <v>1.8540582880076084</v>
      </c>
      <c r="H798" s="86">
        <f t="shared" ca="1" si="114"/>
        <v>-5.7786497984725225</v>
      </c>
      <c r="I798" s="100">
        <f t="shared" ca="1" si="115"/>
        <v>181.85405828800762</v>
      </c>
      <c r="J798" s="101">
        <f t="shared" ca="1" si="116"/>
        <v>74.221350201527471</v>
      </c>
    </row>
    <row r="799" spans="2:10" x14ac:dyDescent="0.25">
      <c r="B799" s="102">
        <v>781</v>
      </c>
      <c r="C799" s="85">
        <f t="shared" ref="C799:D818" ca="1" si="117">SQRT(-2*LN(RAND()))*COS(2*PI()*RAND())</f>
        <v>0.28677702869159061</v>
      </c>
      <c r="D799" s="86">
        <f t="shared" ca="1" si="117"/>
        <v>-0.75154475223581829</v>
      </c>
      <c r="E799" s="97">
        <f t="shared" ca="1" si="111"/>
        <v>0.28677702869159061</v>
      </c>
      <c r="F799" s="88">
        <f t="shared" ca="1" si="112"/>
        <v>-0.4291695845737003</v>
      </c>
      <c r="G799" s="85">
        <f t="shared" ca="1" si="113"/>
        <v>2.8677702869159063</v>
      </c>
      <c r="H799" s="86">
        <f t="shared" ca="1" si="114"/>
        <v>-2.1458479228685015</v>
      </c>
      <c r="I799" s="100">
        <f t="shared" ca="1" si="115"/>
        <v>182.86777028691591</v>
      </c>
      <c r="J799" s="101">
        <f t="shared" ca="1" si="116"/>
        <v>77.854152077131502</v>
      </c>
    </row>
    <row r="800" spans="2:10" x14ac:dyDescent="0.25">
      <c r="B800" s="102">
        <v>782</v>
      </c>
      <c r="C800" s="85">
        <f t="shared" ca="1" si="117"/>
        <v>0.95163356091560136</v>
      </c>
      <c r="D800" s="86">
        <f t="shared" ca="1" si="117"/>
        <v>0.80422742252654589</v>
      </c>
      <c r="E800" s="97">
        <f t="shared" ca="1" si="111"/>
        <v>0.95163356091560136</v>
      </c>
      <c r="F800" s="88">
        <f t="shared" ca="1" si="112"/>
        <v>1.2143620745705976</v>
      </c>
      <c r="G800" s="85">
        <f t="shared" ca="1" si="113"/>
        <v>9.5163356091560143</v>
      </c>
      <c r="H800" s="86">
        <f t="shared" ca="1" si="114"/>
        <v>6.0718103728529886</v>
      </c>
      <c r="I800" s="100">
        <f t="shared" ca="1" si="115"/>
        <v>189.51633560915602</v>
      </c>
      <c r="J800" s="101">
        <f t="shared" ca="1" si="116"/>
        <v>86.071810372852994</v>
      </c>
    </row>
    <row r="801" spans="2:10" x14ac:dyDescent="0.25">
      <c r="B801" s="102">
        <v>783</v>
      </c>
      <c r="C801" s="85">
        <f t="shared" ca="1" si="117"/>
        <v>3.393746451195543E-2</v>
      </c>
      <c r="D801" s="86">
        <f t="shared" ca="1" si="117"/>
        <v>-0.73427097695126087</v>
      </c>
      <c r="E801" s="97">
        <f t="shared" ca="1" si="111"/>
        <v>3.393746451195543E-2</v>
      </c>
      <c r="F801" s="88">
        <f t="shared" ca="1" si="112"/>
        <v>-0.56705430285383551</v>
      </c>
      <c r="G801" s="85">
        <f t="shared" ca="1" si="113"/>
        <v>0.33937464511955429</v>
      </c>
      <c r="H801" s="86">
        <f t="shared" ca="1" si="114"/>
        <v>-2.8352715142691776</v>
      </c>
      <c r="I801" s="100">
        <f t="shared" ca="1" si="115"/>
        <v>180.33937464511956</v>
      </c>
      <c r="J801" s="101">
        <f t="shared" ca="1" si="116"/>
        <v>77.164728485730819</v>
      </c>
    </row>
    <row r="802" spans="2:10" x14ac:dyDescent="0.25">
      <c r="B802" s="102">
        <v>784</v>
      </c>
      <c r="C802" s="85">
        <f t="shared" ca="1" si="117"/>
        <v>-4.0774343448813893E-2</v>
      </c>
      <c r="D802" s="86">
        <f t="shared" ca="1" si="117"/>
        <v>-0.10253036924098388</v>
      </c>
      <c r="E802" s="97">
        <f t="shared" ca="1" si="111"/>
        <v>-4.0774343448813893E-2</v>
      </c>
      <c r="F802" s="88">
        <f t="shared" ca="1" si="112"/>
        <v>-0.10648890146207544</v>
      </c>
      <c r="G802" s="85">
        <f t="shared" ca="1" si="113"/>
        <v>-0.40774343448813893</v>
      </c>
      <c r="H802" s="86">
        <f t="shared" ca="1" si="114"/>
        <v>-0.53244450731037718</v>
      </c>
      <c r="I802" s="100">
        <f t="shared" ca="1" si="115"/>
        <v>179.59225656551186</v>
      </c>
      <c r="J802" s="101">
        <f t="shared" ca="1" si="116"/>
        <v>79.467555492689627</v>
      </c>
    </row>
    <row r="803" spans="2:10" x14ac:dyDescent="0.25">
      <c r="B803" s="102">
        <v>785</v>
      </c>
      <c r="C803" s="85">
        <f t="shared" ca="1" si="117"/>
        <v>-1.1971384819585464</v>
      </c>
      <c r="D803" s="86">
        <f t="shared" ca="1" si="117"/>
        <v>-0.1715970671035946</v>
      </c>
      <c r="E803" s="97">
        <f t="shared" ca="1" si="111"/>
        <v>-1.1971384819585464</v>
      </c>
      <c r="F803" s="88">
        <f t="shared" ca="1" si="112"/>
        <v>-0.85556074285800354</v>
      </c>
      <c r="G803" s="85">
        <f t="shared" ca="1" si="113"/>
        <v>-11.971384819585465</v>
      </c>
      <c r="H803" s="86">
        <f t="shared" ca="1" si="114"/>
        <v>-4.2778037142900178</v>
      </c>
      <c r="I803" s="100">
        <f t="shared" ca="1" si="115"/>
        <v>168.02861518041453</v>
      </c>
      <c r="J803" s="101">
        <f t="shared" ca="1" si="116"/>
        <v>75.722196285709984</v>
      </c>
    </row>
    <row r="804" spans="2:10" x14ac:dyDescent="0.25">
      <c r="B804" s="102">
        <v>786</v>
      </c>
      <c r="C804" s="85">
        <f t="shared" ca="1" si="117"/>
        <v>-1.2497870761130661</v>
      </c>
      <c r="D804" s="86">
        <f t="shared" ca="1" si="117"/>
        <v>-0.15668216307207958</v>
      </c>
      <c r="E804" s="97">
        <f t="shared" ca="1" si="111"/>
        <v>-1.2497870761130661</v>
      </c>
      <c r="F804" s="88">
        <f t="shared" ca="1" si="112"/>
        <v>-0.87521797612550323</v>
      </c>
      <c r="G804" s="85">
        <f t="shared" ca="1" si="113"/>
        <v>-12.49787076113066</v>
      </c>
      <c r="H804" s="86">
        <f t="shared" ca="1" si="114"/>
        <v>-4.3760898806275161</v>
      </c>
      <c r="I804" s="100">
        <f t="shared" ca="1" si="115"/>
        <v>167.50212923886934</v>
      </c>
      <c r="J804" s="101">
        <f t="shared" ca="1" si="116"/>
        <v>75.623910119372482</v>
      </c>
    </row>
    <row r="805" spans="2:10" x14ac:dyDescent="0.25">
      <c r="B805" s="102">
        <v>787</v>
      </c>
      <c r="C805" s="85">
        <f t="shared" ca="1" si="117"/>
        <v>1.5825577333958927</v>
      </c>
      <c r="D805" s="86">
        <f t="shared" ca="1" si="117"/>
        <v>-0.19913908583552958</v>
      </c>
      <c r="E805" s="97">
        <f t="shared" ca="1" si="111"/>
        <v>1.5825577333958927</v>
      </c>
      <c r="F805" s="88">
        <f t="shared" ca="1" si="112"/>
        <v>0.7902233713691118</v>
      </c>
      <c r="G805" s="85">
        <f t="shared" ca="1" si="113"/>
        <v>15.825577333958927</v>
      </c>
      <c r="H805" s="86">
        <f t="shared" ca="1" si="114"/>
        <v>3.9511168568455588</v>
      </c>
      <c r="I805" s="100">
        <f t="shared" ca="1" si="115"/>
        <v>195.82557733395893</v>
      </c>
      <c r="J805" s="101">
        <f t="shared" ca="1" si="116"/>
        <v>83.951116856845559</v>
      </c>
    </row>
    <row r="806" spans="2:10" x14ac:dyDescent="0.25">
      <c r="B806" s="102">
        <v>788</v>
      </c>
      <c r="C806" s="85">
        <f t="shared" ca="1" si="117"/>
        <v>0.22846902711552697</v>
      </c>
      <c r="D806" s="86">
        <f t="shared" ca="1" si="117"/>
        <v>0.99130982762730446</v>
      </c>
      <c r="E806" s="97">
        <f t="shared" ca="1" si="111"/>
        <v>0.22846902711552697</v>
      </c>
      <c r="F806" s="88">
        <f t="shared" ca="1" si="112"/>
        <v>0.93012927837115977</v>
      </c>
      <c r="G806" s="85">
        <f t="shared" ca="1" si="113"/>
        <v>2.2846902711552697</v>
      </c>
      <c r="H806" s="86">
        <f t="shared" ca="1" si="114"/>
        <v>4.6506463918557985</v>
      </c>
      <c r="I806" s="100">
        <f t="shared" ca="1" si="115"/>
        <v>182.28469027115526</v>
      </c>
      <c r="J806" s="101">
        <f t="shared" ca="1" si="116"/>
        <v>84.650646391855801</v>
      </c>
    </row>
    <row r="807" spans="2:10" x14ac:dyDescent="0.25">
      <c r="B807" s="102">
        <v>789</v>
      </c>
      <c r="C807" s="85">
        <f t="shared" ca="1" si="117"/>
        <v>-0.79526985148956519</v>
      </c>
      <c r="D807" s="86">
        <f t="shared" ca="1" si="117"/>
        <v>-0.60061004415293828</v>
      </c>
      <c r="E807" s="97">
        <f t="shared" ca="1" si="111"/>
        <v>-0.79526985148956519</v>
      </c>
      <c r="F807" s="88">
        <f t="shared" ca="1" si="112"/>
        <v>-0.95764994621608968</v>
      </c>
      <c r="G807" s="85">
        <f t="shared" ca="1" si="113"/>
        <v>-7.9526985148956522</v>
      </c>
      <c r="H807" s="86">
        <f t="shared" ca="1" si="114"/>
        <v>-4.7882497310804482</v>
      </c>
      <c r="I807" s="100">
        <f t="shared" ca="1" si="115"/>
        <v>172.04730148510436</v>
      </c>
      <c r="J807" s="101">
        <f t="shared" ca="1" si="116"/>
        <v>75.211750268919559</v>
      </c>
    </row>
    <row r="808" spans="2:10" x14ac:dyDescent="0.25">
      <c r="B808" s="102">
        <v>790</v>
      </c>
      <c r="C808" s="85">
        <f t="shared" ca="1" si="117"/>
        <v>-0.34493288197382199</v>
      </c>
      <c r="D808" s="86">
        <f t="shared" ca="1" si="117"/>
        <v>-0.25365331681391939</v>
      </c>
      <c r="E808" s="97">
        <f t="shared" ca="1" si="111"/>
        <v>-0.34493288197382199</v>
      </c>
      <c r="F808" s="88">
        <f t="shared" ca="1" si="112"/>
        <v>-0.40988238263542875</v>
      </c>
      <c r="G808" s="85">
        <f t="shared" ca="1" si="113"/>
        <v>-3.4493288197382199</v>
      </c>
      <c r="H808" s="86">
        <f t="shared" ca="1" si="114"/>
        <v>-2.0494119131771438</v>
      </c>
      <c r="I808" s="100">
        <f t="shared" ca="1" si="115"/>
        <v>176.55067118026179</v>
      </c>
      <c r="J808" s="101">
        <f t="shared" ca="1" si="116"/>
        <v>77.950588086822862</v>
      </c>
    </row>
    <row r="809" spans="2:10" x14ac:dyDescent="0.25">
      <c r="B809" s="102">
        <v>791</v>
      </c>
      <c r="C809" s="85">
        <f t="shared" ca="1" si="117"/>
        <v>-0.57688043999958771</v>
      </c>
      <c r="D809" s="86">
        <f t="shared" ca="1" si="117"/>
        <v>0.5546112731058469</v>
      </c>
      <c r="E809" s="97">
        <f t="shared" ca="1" si="111"/>
        <v>-0.57688043999958771</v>
      </c>
      <c r="F809" s="88">
        <f t="shared" ca="1" si="112"/>
        <v>9.7560754484924961E-2</v>
      </c>
      <c r="G809" s="85">
        <f t="shared" ca="1" si="113"/>
        <v>-5.7688043999958776</v>
      </c>
      <c r="H809" s="86">
        <f t="shared" ca="1" si="114"/>
        <v>0.4878037724246248</v>
      </c>
      <c r="I809" s="100">
        <f t="shared" ca="1" si="115"/>
        <v>174.23119560000413</v>
      </c>
      <c r="J809" s="101">
        <f t="shared" ca="1" si="116"/>
        <v>80.487803772424627</v>
      </c>
    </row>
    <row r="810" spans="2:10" x14ac:dyDescent="0.25">
      <c r="B810" s="102">
        <v>792</v>
      </c>
      <c r="C810" s="85">
        <f t="shared" ca="1" si="117"/>
        <v>-0.88209267683966486</v>
      </c>
      <c r="D810" s="86">
        <f t="shared" ca="1" si="117"/>
        <v>0.15967440686304943</v>
      </c>
      <c r="E810" s="97">
        <f t="shared" ca="1" si="111"/>
        <v>-0.88209267683966486</v>
      </c>
      <c r="F810" s="88">
        <f t="shared" ca="1" si="112"/>
        <v>-0.40151608061335931</v>
      </c>
      <c r="G810" s="85">
        <f t="shared" ca="1" si="113"/>
        <v>-8.8209267683966495</v>
      </c>
      <c r="H810" s="86">
        <f t="shared" ca="1" si="114"/>
        <v>-2.0075804030667967</v>
      </c>
      <c r="I810" s="100">
        <f t="shared" ca="1" si="115"/>
        <v>171.17907323160335</v>
      </c>
      <c r="J810" s="101">
        <f t="shared" ca="1" si="116"/>
        <v>77.992419596933203</v>
      </c>
    </row>
    <row r="811" spans="2:10" x14ac:dyDescent="0.25">
      <c r="B811" s="102">
        <v>793</v>
      </c>
      <c r="C811" s="85">
        <f t="shared" ca="1" si="117"/>
        <v>-0.6473107655170357</v>
      </c>
      <c r="D811" s="86">
        <f t="shared" ca="1" si="117"/>
        <v>-0.42432970159222061</v>
      </c>
      <c r="E811" s="97">
        <f t="shared" ca="1" si="111"/>
        <v>-0.6473107655170357</v>
      </c>
      <c r="F811" s="88">
        <f t="shared" ca="1" si="112"/>
        <v>-0.72785022058399795</v>
      </c>
      <c r="G811" s="85">
        <f t="shared" ca="1" si="113"/>
        <v>-6.4731076551703568</v>
      </c>
      <c r="H811" s="86">
        <f t="shared" ca="1" si="114"/>
        <v>-3.6392511029199897</v>
      </c>
      <c r="I811" s="100">
        <f t="shared" ca="1" si="115"/>
        <v>173.52689234482963</v>
      </c>
      <c r="J811" s="101">
        <f t="shared" ca="1" si="116"/>
        <v>76.360748897080015</v>
      </c>
    </row>
    <row r="812" spans="2:10" x14ac:dyDescent="0.25">
      <c r="B812" s="102">
        <v>794</v>
      </c>
      <c r="C812" s="85">
        <f t="shared" ca="1" si="117"/>
        <v>-0.5139979390288143</v>
      </c>
      <c r="D812" s="86">
        <f t="shared" ca="1" si="117"/>
        <v>1.0886897542589693</v>
      </c>
      <c r="E812" s="97">
        <f t="shared" ca="1" si="111"/>
        <v>-0.5139979390288143</v>
      </c>
      <c r="F812" s="88">
        <f t="shared" ca="1" si="112"/>
        <v>0.56255303998988693</v>
      </c>
      <c r="G812" s="85">
        <f t="shared" ca="1" si="113"/>
        <v>-5.1399793902881434</v>
      </c>
      <c r="H812" s="86">
        <f t="shared" ca="1" si="114"/>
        <v>2.8127651999494345</v>
      </c>
      <c r="I812" s="100">
        <f t="shared" ca="1" si="115"/>
        <v>174.86002060971185</v>
      </c>
      <c r="J812" s="101">
        <f t="shared" ca="1" si="116"/>
        <v>82.812765199949439</v>
      </c>
    </row>
    <row r="813" spans="2:10" x14ac:dyDescent="0.25">
      <c r="B813" s="102">
        <v>795</v>
      </c>
      <c r="C813" s="85">
        <f t="shared" ca="1" si="117"/>
        <v>0.94109185417913421</v>
      </c>
      <c r="D813" s="86">
        <f t="shared" ca="1" si="117"/>
        <v>-0.52779262375087832</v>
      </c>
      <c r="E813" s="97">
        <f t="shared" ca="1" si="111"/>
        <v>0.94109185417913421</v>
      </c>
      <c r="F813" s="88">
        <f t="shared" ca="1" si="112"/>
        <v>0.14242101350677777</v>
      </c>
      <c r="G813" s="85">
        <f t="shared" ca="1" si="113"/>
        <v>9.410918541791343</v>
      </c>
      <c r="H813" s="86">
        <f t="shared" ca="1" si="114"/>
        <v>0.71210506753388891</v>
      </c>
      <c r="I813" s="100">
        <f t="shared" ca="1" si="115"/>
        <v>189.41091854179135</v>
      </c>
      <c r="J813" s="101">
        <f t="shared" ca="1" si="116"/>
        <v>80.712105067533884</v>
      </c>
    </row>
    <row r="814" spans="2:10" x14ac:dyDescent="0.25">
      <c r="B814" s="102">
        <v>796</v>
      </c>
      <c r="C814" s="85">
        <f t="shared" ca="1" si="117"/>
        <v>-0.18427230450357437</v>
      </c>
      <c r="D814" s="86">
        <f t="shared" ca="1" si="117"/>
        <v>0.78672369349435145</v>
      </c>
      <c r="E814" s="97">
        <f t="shared" ca="1" si="111"/>
        <v>-0.18427230450357437</v>
      </c>
      <c r="F814" s="88">
        <f t="shared" ca="1" si="112"/>
        <v>0.51881557209333662</v>
      </c>
      <c r="G814" s="85">
        <f t="shared" ca="1" si="113"/>
        <v>-1.8427230450357437</v>
      </c>
      <c r="H814" s="86">
        <f t="shared" ca="1" si="114"/>
        <v>2.5940778604666832</v>
      </c>
      <c r="I814" s="100">
        <f t="shared" ca="1" si="115"/>
        <v>178.15727695496426</v>
      </c>
      <c r="J814" s="101">
        <f t="shared" ca="1" si="116"/>
        <v>82.594077860466683</v>
      </c>
    </row>
    <row r="815" spans="2:10" x14ac:dyDescent="0.25">
      <c r="B815" s="102">
        <v>797</v>
      </c>
      <c r="C815" s="85">
        <f t="shared" ca="1" si="117"/>
        <v>0.185259833306718</v>
      </c>
      <c r="D815" s="86">
        <f t="shared" ca="1" si="117"/>
        <v>8.9316143153733735E-2</v>
      </c>
      <c r="E815" s="97">
        <f t="shared" ca="1" si="111"/>
        <v>0.185259833306718</v>
      </c>
      <c r="F815" s="88">
        <f t="shared" ca="1" si="112"/>
        <v>0.18260881450701777</v>
      </c>
      <c r="G815" s="85">
        <f t="shared" ca="1" si="113"/>
        <v>1.85259833306718</v>
      </c>
      <c r="H815" s="86">
        <f t="shared" ca="1" si="114"/>
        <v>0.91304407253508879</v>
      </c>
      <c r="I815" s="100">
        <f t="shared" ca="1" si="115"/>
        <v>181.85259833306719</v>
      </c>
      <c r="J815" s="101">
        <f t="shared" ca="1" si="116"/>
        <v>80.913044072535087</v>
      </c>
    </row>
    <row r="816" spans="2:10" x14ac:dyDescent="0.25">
      <c r="B816" s="102">
        <v>798</v>
      </c>
      <c r="C816" s="85">
        <f t="shared" ca="1" si="117"/>
        <v>-0.49934031949513746</v>
      </c>
      <c r="D816" s="86">
        <f t="shared" ca="1" si="117"/>
        <v>-0.16343882516420077</v>
      </c>
      <c r="E816" s="97">
        <f t="shared" ca="1" si="111"/>
        <v>-0.49934031949513746</v>
      </c>
      <c r="F816" s="88">
        <f t="shared" ca="1" si="112"/>
        <v>-0.43035525182844309</v>
      </c>
      <c r="G816" s="85">
        <f t="shared" ca="1" si="113"/>
        <v>-4.9934031949513749</v>
      </c>
      <c r="H816" s="86">
        <f t="shared" ca="1" si="114"/>
        <v>-2.1517762591422156</v>
      </c>
      <c r="I816" s="100">
        <f t="shared" ca="1" si="115"/>
        <v>175.00659680504862</v>
      </c>
      <c r="J816" s="101">
        <f t="shared" ca="1" si="116"/>
        <v>77.84822374085779</v>
      </c>
    </row>
    <row r="817" spans="2:10" x14ac:dyDescent="0.25">
      <c r="B817" s="102">
        <v>799</v>
      </c>
      <c r="C817" s="85">
        <f t="shared" ca="1" si="117"/>
        <v>-1.16723230452406</v>
      </c>
      <c r="D817" s="86">
        <f t="shared" ca="1" si="117"/>
        <v>0.45717486378347433</v>
      </c>
      <c r="E817" s="97">
        <f t="shared" ca="1" si="111"/>
        <v>-1.16723230452406</v>
      </c>
      <c r="F817" s="88">
        <f t="shared" ca="1" si="112"/>
        <v>-0.33459949168765646</v>
      </c>
      <c r="G817" s="85">
        <f t="shared" ca="1" si="113"/>
        <v>-11.672323045240599</v>
      </c>
      <c r="H817" s="86">
        <f t="shared" ca="1" si="114"/>
        <v>-1.6729974584382823</v>
      </c>
      <c r="I817" s="100">
        <f t="shared" ca="1" si="115"/>
        <v>168.3276769547594</v>
      </c>
      <c r="J817" s="101">
        <f t="shared" ca="1" si="116"/>
        <v>78.327002541561711</v>
      </c>
    </row>
    <row r="818" spans="2:10" x14ac:dyDescent="0.25">
      <c r="B818" s="102">
        <v>800</v>
      </c>
      <c r="C818" s="85">
        <f t="shared" ca="1" si="117"/>
        <v>-0.82277895050863925</v>
      </c>
      <c r="D818" s="86">
        <f t="shared" ca="1" si="117"/>
        <v>-1.384282661054967</v>
      </c>
      <c r="E818" s="97">
        <f t="shared" ca="1" si="111"/>
        <v>-0.82277895050863925</v>
      </c>
      <c r="F818" s="88">
        <f t="shared" ca="1" si="112"/>
        <v>-1.6010934991491572</v>
      </c>
      <c r="G818" s="85">
        <f t="shared" ca="1" si="113"/>
        <v>-8.2277895050863918</v>
      </c>
      <c r="H818" s="86">
        <f t="shared" ca="1" si="114"/>
        <v>-8.005467495745787</v>
      </c>
      <c r="I818" s="100">
        <f t="shared" ca="1" si="115"/>
        <v>171.77221049491362</v>
      </c>
      <c r="J818" s="101">
        <f t="shared" ca="1" si="116"/>
        <v>71.994532504254209</v>
      </c>
    </row>
    <row r="819" spans="2:10" x14ac:dyDescent="0.25">
      <c r="B819" s="102">
        <v>801</v>
      </c>
      <c r="C819" s="85">
        <f t="shared" ref="C819:D838" ca="1" si="118">SQRT(-2*LN(RAND()))*COS(2*PI()*RAND())</f>
        <v>-0.5958894873494186</v>
      </c>
      <c r="D819" s="86">
        <f t="shared" ca="1" si="118"/>
        <v>0.1144399228069499</v>
      </c>
      <c r="E819" s="97">
        <f t="shared" ca="1" si="111"/>
        <v>-0.5958894873494186</v>
      </c>
      <c r="F819" s="88">
        <f t="shared" ca="1" si="112"/>
        <v>-0.26598175416409126</v>
      </c>
      <c r="G819" s="85">
        <f t="shared" ca="1" si="113"/>
        <v>-5.9588948734941862</v>
      </c>
      <c r="H819" s="86">
        <f t="shared" ca="1" si="114"/>
        <v>-1.3299087708204562</v>
      </c>
      <c r="I819" s="100">
        <f t="shared" ca="1" si="115"/>
        <v>174.04110512650581</v>
      </c>
      <c r="J819" s="101">
        <f t="shared" ca="1" si="116"/>
        <v>78.670091229179548</v>
      </c>
    </row>
    <row r="820" spans="2:10" x14ac:dyDescent="0.25">
      <c r="B820" s="102">
        <v>802</v>
      </c>
      <c r="C820" s="85">
        <f t="shared" ca="1" si="118"/>
        <v>-0.4774622738357005</v>
      </c>
      <c r="D820" s="86">
        <f t="shared" ca="1" si="118"/>
        <v>-0.22240420564440261</v>
      </c>
      <c r="E820" s="97">
        <f t="shared" ca="1" si="111"/>
        <v>-0.4774622738357005</v>
      </c>
      <c r="F820" s="88">
        <f t="shared" ca="1" si="112"/>
        <v>-0.46440072881694239</v>
      </c>
      <c r="G820" s="85">
        <f t="shared" ca="1" si="113"/>
        <v>-4.7746227383570048</v>
      </c>
      <c r="H820" s="86">
        <f t="shared" ca="1" si="114"/>
        <v>-2.3220036440847118</v>
      </c>
      <c r="I820" s="100">
        <f t="shared" ca="1" si="115"/>
        <v>175.22537726164299</v>
      </c>
      <c r="J820" s="101">
        <f t="shared" ca="1" si="116"/>
        <v>77.677996355915283</v>
      </c>
    </row>
    <row r="821" spans="2:10" x14ac:dyDescent="0.25">
      <c r="B821" s="102">
        <v>803</v>
      </c>
      <c r="C821" s="85">
        <f t="shared" ca="1" si="118"/>
        <v>1.2108679732657341</v>
      </c>
      <c r="D821" s="86">
        <f t="shared" ca="1" si="118"/>
        <v>1.6804221459525792</v>
      </c>
      <c r="E821" s="97">
        <f t="shared" ca="1" si="111"/>
        <v>1.2108679732657341</v>
      </c>
      <c r="F821" s="88">
        <f t="shared" ca="1" si="112"/>
        <v>2.0708585007215037</v>
      </c>
      <c r="G821" s="85">
        <f t="shared" ca="1" si="113"/>
        <v>12.108679732657341</v>
      </c>
      <c r="H821" s="86">
        <f t="shared" ca="1" si="114"/>
        <v>10.354292503607518</v>
      </c>
      <c r="I821" s="100">
        <f t="shared" ca="1" si="115"/>
        <v>192.10867973265735</v>
      </c>
      <c r="J821" s="101">
        <f t="shared" ca="1" si="116"/>
        <v>90.354292503607525</v>
      </c>
    </row>
    <row r="822" spans="2:10" x14ac:dyDescent="0.25">
      <c r="B822" s="102">
        <v>804</v>
      </c>
      <c r="C822" s="85">
        <f t="shared" ca="1" si="118"/>
        <v>-1.0789449112067466</v>
      </c>
      <c r="D822" s="86">
        <f t="shared" ca="1" si="118"/>
        <v>-0.58557379542041677</v>
      </c>
      <c r="E822" s="97">
        <f t="shared" ca="1" si="111"/>
        <v>-1.0789449112067466</v>
      </c>
      <c r="F822" s="88">
        <f t="shared" ca="1" si="112"/>
        <v>-1.1158259830603814</v>
      </c>
      <c r="G822" s="85">
        <f t="shared" ca="1" si="113"/>
        <v>-10.789449112067466</v>
      </c>
      <c r="H822" s="86">
        <f t="shared" ca="1" si="114"/>
        <v>-5.5791299153019072</v>
      </c>
      <c r="I822" s="100">
        <f t="shared" ca="1" si="115"/>
        <v>169.21055088793253</v>
      </c>
      <c r="J822" s="101">
        <f t="shared" ca="1" si="116"/>
        <v>74.420870084698095</v>
      </c>
    </row>
    <row r="823" spans="2:10" x14ac:dyDescent="0.25">
      <c r="B823" s="102">
        <v>805</v>
      </c>
      <c r="C823" s="85">
        <f t="shared" ca="1" si="118"/>
        <v>-0.76847875987131031</v>
      </c>
      <c r="D823" s="86">
        <f t="shared" ca="1" si="118"/>
        <v>-1.8301228007813516E-2</v>
      </c>
      <c r="E823" s="97">
        <f t="shared" ca="1" si="111"/>
        <v>-0.76847875987131031</v>
      </c>
      <c r="F823" s="88">
        <f t="shared" ca="1" si="112"/>
        <v>-0.47572823832903699</v>
      </c>
      <c r="G823" s="85">
        <f t="shared" ca="1" si="113"/>
        <v>-7.6847875987131031</v>
      </c>
      <c r="H823" s="86">
        <f t="shared" ca="1" si="114"/>
        <v>-2.3786411916451851</v>
      </c>
      <c r="I823" s="100">
        <f t="shared" ca="1" si="115"/>
        <v>172.31521240128689</v>
      </c>
      <c r="J823" s="101">
        <f t="shared" ca="1" si="116"/>
        <v>77.621358808354813</v>
      </c>
    </row>
    <row r="824" spans="2:10" x14ac:dyDescent="0.25">
      <c r="B824" s="102">
        <v>806</v>
      </c>
      <c r="C824" s="85">
        <f t="shared" ca="1" si="118"/>
        <v>0.35364517846163945</v>
      </c>
      <c r="D824" s="86">
        <f t="shared" ca="1" si="118"/>
        <v>0.4613380350272388</v>
      </c>
      <c r="E824" s="97">
        <f t="shared" ca="1" si="111"/>
        <v>0.35364517846163945</v>
      </c>
      <c r="F824" s="88">
        <f t="shared" ca="1" si="112"/>
        <v>0.58125753509877476</v>
      </c>
      <c r="G824" s="85">
        <f t="shared" ca="1" si="113"/>
        <v>3.5364517846163945</v>
      </c>
      <c r="H824" s="86">
        <f t="shared" ca="1" si="114"/>
        <v>2.906287675493874</v>
      </c>
      <c r="I824" s="100">
        <f t="shared" ca="1" si="115"/>
        <v>183.53645178461639</v>
      </c>
      <c r="J824" s="101">
        <f t="shared" ca="1" si="116"/>
        <v>82.906287675493871</v>
      </c>
    </row>
    <row r="825" spans="2:10" x14ac:dyDescent="0.25">
      <c r="B825" s="102">
        <v>807</v>
      </c>
      <c r="C825" s="85">
        <f t="shared" ca="1" si="118"/>
        <v>2.9467819492288064E-2</v>
      </c>
      <c r="D825" s="86">
        <f t="shared" ca="1" si="118"/>
        <v>-0.50211209433667658</v>
      </c>
      <c r="E825" s="97">
        <f t="shared" ca="1" si="111"/>
        <v>2.9467819492288064E-2</v>
      </c>
      <c r="F825" s="88">
        <f t="shared" ca="1" si="112"/>
        <v>-0.38400898377396847</v>
      </c>
      <c r="G825" s="85">
        <f t="shared" ca="1" si="113"/>
        <v>0.29467819492288061</v>
      </c>
      <c r="H825" s="86">
        <f t="shared" ca="1" si="114"/>
        <v>-1.9200449188698423</v>
      </c>
      <c r="I825" s="100">
        <f t="shared" ca="1" si="115"/>
        <v>180.29467819492288</v>
      </c>
      <c r="J825" s="101">
        <f t="shared" ca="1" si="116"/>
        <v>78.079955081130151</v>
      </c>
    </row>
    <row r="826" spans="2:10" x14ac:dyDescent="0.25">
      <c r="B826" s="102">
        <v>808</v>
      </c>
      <c r="C826" s="85">
        <f t="shared" ca="1" si="118"/>
        <v>-0.14395482361127793</v>
      </c>
      <c r="D826" s="86">
        <f t="shared" ca="1" si="118"/>
        <v>1.8520705286966663</v>
      </c>
      <c r="E826" s="97">
        <f t="shared" ca="1" si="111"/>
        <v>-0.14395482361127793</v>
      </c>
      <c r="F826" s="88">
        <f t="shared" ca="1" si="112"/>
        <v>1.3952835287905665</v>
      </c>
      <c r="G826" s="85">
        <f t="shared" ca="1" si="113"/>
        <v>-1.4395482361127794</v>
      </c>
      <c r="H826" s="86">
        <f t="shared" ca="1" si="114"/>
        <v>6.976417643952832</v>
      </c>
      <c r="I826" s="100">
        <f t="shared" ca="1" si="115"/>
        <v>178.56045176388722</v>
      </c>
      <c r="J826" s="101">
        <f t="shared" ca="1" si="116"/>
        <v>86.976417643952828</v>
      </c>
    </row>
    <row r="827" spans="2:10" x14ac:dyDescent="0.25">
      <c r="B827" s="102">
        <v>809</v>
      </c>
      <c r="C827" s="85">
        <f t="shared" ca="1" si="118"/>
        <v>-0.3013215290600908</v>
      </c>
      <c r="D827" s="86">
        <f t="shared" ca="1" si="118"/>
        <v>2.0629257096165383</v>
      </c>
      <c r="E827" s="97">
        <f t="shared" ca="1" si="111"/>
        <v>-0.3013215290600908</v>
      </c>
      <c r="F827" s="88">
        <f t="shared" ca="1" si="112"/>
        <v>1.4695476502571763</v>
      </c>
      <c r="G827" s="85">
        <f t="shared" ca="1" si="113"/>
        <v>-3.013215290600908</v>
      </c>
      <c r="H827" s="86">
        <f t="shared" ca="1" si="114"/>
        <v>7.3477382512858815</v>
      </c>
      <c r="I827" s="100">
        <f t="shared" ca="1" si="115"/>
        <v>176.9867847093991</v>
      </c>
      <c r="J827" s="101">
        <f t="shared" ca="1" si="116"/>
        <v>87.347738251285875</v>
      </c>
    </row>
    <row r="828" spans="2:10" x14ac:dyDescent="0.25">
      <c r="B828" s="102">
        <v>810</v>
      </c>
      <c r="C828" s="85">
        <f t="shared" ca="1" si="118"/>
        <v>0.6187166005671787</v>
      </c>
      <c r="D828" s="86">
        <f t="shared" ca="1" si="118"/>
        <v>1.10559071582584</v>
      </c>
      <c r="E828" s="97">
        <f t="shared" ca="1" si="111"/>
        <v>0.6187166005671787</v>
      </c>
      <c r="F828" s="88">
        <f t="shared" ca="1" si="112"/>
        <v>1.2557025330009792</v>
      </c>
      <c r="G828" s="85">
        <f t="shared" ca="1" si="113"/>
        <v>6.187166005671787</v>
      </c>
      <c r="H828" s="86">
        <f t="shared" ca="1" si="114"/>
        <v>6.2785126650048966</v>
      </c>
      <c r="I828" s="100">
        <f t="shared" ca="1" si="115"/>
        <v>186.1871660056718</v>
      </c>
      <c r="J828" s="101">
        <f t="shared" ca="1" si="116"/>
        <v>86.278512665004897</v>
      </c>
    </row>
    <row r="829" spans="2:10" x14ac:dyDescent="0.25">
      <c r="B829" s="102">
        <v>811</v>
      </c>
      <c r="C829" s="85">
        <f t="shared" ca="1" si="118"/>
        <v>-9.4625134026197613E-2</v>
      </c>
      <c r="D829" s="86">
        <f t="shared" ca="1" si="118"/>
        <v>0.97141843408545203</v>
      </c>
      <c r="E829" s="97">
        <f t="shared" ca="1" si="111"/>
        <v>-9.4625134026197613E-2</v>
      </c>
      <c r="F829" s="88">
        <f t="shared" ca="1" si="112"/>
        <v>0.72035966685264308</v>
      </c>
      <c r="G829" s="85">
        <f t="shared" ca="1" si="113"/>
        <v>-0.9462513402619761</v>
      </c>
      <c r="H829" s="86">
        <f t="shared" ca="1" si="114"/>
        <v>3.6017983342632154</v>
      </c>
      <c r="I829" s="100">
        <f t="shared" ca="1" si="115"/>
        <v>179.05374865973803</v>
      </c>
      <c r="J829" s="101">
        <f t="shared" ca="1" si="116"/>
        <v>83.601798334263222</v>
      </c>
    </row>
    <row r="830" spans="2:10" x14ac:dyDescent="0.25">
      <c r="B830" s="102">
        <v>812</v>
      </c>
      <c r="C830" s="85">
        <f t="shared" ca="1" si="118"/>
        <v>1.8450700372631572</v>
      </c>
      <c r="D830" s="86">
        <f t="shared" ca="1" si="118"/>
        <v>1.2245573111302321</v>
      </c>
      <c r="E830" s="97">
        <f t="shared" ca="1" si="111"/>
        <v>1.8450700372631572</v>
      </c>
      <c r="F830" s="88">
        <f t="shared" ca="1" si="112"/>
        <v>2.0866878712620798</v>
      </c>
      <c r="G830" s="85">
        <f t="shared" ca="1" si="113"/>
        <v>18.450700372631573</v>
      </c>
      <c r="H830" s="86">
        <f t="shared" ca="1" si="114"/>
        <v>10.433439356310398</v>
      </c>
      <c r="I830" s="100">
        <f t="shared" ca="1" si="115"/>
        <v>198.45070037263156</v>
      </c>
      <c r="J830" s="101">
        <f t="shared" ca="1" si="116"/>
        <v>90.433439356310402</v>
      </c>
    </row>
    <row r="831" spans="2:10" x14ac:dyDescent="0.25">
      <c r="B831" s="102">
        <v>813</v>
      </c>
      <c r="C831" s="85">
        <f t="shared" ca="1" si="118"/>
        <v>-0.74150885432885527</v>
      </c>
      <c r="D831" s="86">
        <f t="shared" ca="1" si="118"/>
        <v>-7.8345239247081574E-2</v>
      </c>
      <c r="E831" s="97">
        <f t="shared" ca="1" si="111"/>
        <v>-0.74150885432885527</v>
      </c>
      <c r="F831" s="88">
        <f t="shared" ca="1" si="112"/>
        <v>-0.50758150399497837</v>
      </c>
      <c r="G831" s="85">
        <f t="shared" ca="1" si="113"/>
        <v>-7.4150885432885527</v>
      </c>
      <c r="H831" s="86">
        <f t="shared" ca="1" si="114"/>
        <v>-2.5379075199748917</v>
      </c>
      <c r="I831" s="100">
        <f t="shared" ca="1" si="115"/>
        <v>172.58491145671144</v>
      </c>
      <c r="J831" s="101">
        <f t="shared" ca="1" si="116"/>
        <v>77.462092480025106</v>
      </c>
    </row>
    <row r="832" spans="2:10" x14ac:dyDescent="0.25">
      <c r="B832" s="102">
        <v>814</v>
      </c>
      <c r="C832" s="85">
        <f t="shared" ca="1" si="118"/>
        <v>0.58583757104008827</v>
      </c>
      <c r="D832" s="86">
        <f t="shared" ca="1" si="118"/>
        <v>0.80969843011856701</v>
      </c>
      <c r="E832" s="97">
        <f t="shared" ca="1" si="111"/>
        <v>0.58583757104008827</v>
      </c>
      <c r="F832" s="88">
        <f t="shared" ca="1" si="112"/>
        <v>0.99926128671890657</v>
      </c>
      <c r="G832" s="85">
        <f t="shared" ca="1" si="113"/>
        <v>5.8583757104008827</v>
      </c>
      <c r="H832" s="86">
        <f t="shared" ca="1" si="114"/>
        <v>4.9963064335945333</v>
      </c>
      <c r="I832" s="100">
        <f t="shared" ca="1" si="115"/>
        <v>185.85837571040088</v>
      </c>
      <c r="J832" s="101">
        <f t="shared" ca="1" si="116"/>
        <v>84.996306433594526</v>
      </c>
    </row>
    <row r="833" spans="2:10" x14ac:dyDescent="0.25">
      <c r="B833" s="102">
        <v>815</v>
      </c>
      <c r="C833" s="85">
        <f t="shared" ca="1" si="118"/>
        <v>1.7312320609576315</v>
      </c>
      <c r="D833" s="86">
        <f t="shared" ca="1" si="118"/>
        <v>0.38451075293897885</v>
      </c>
      <c r="E833" s="97">
        <f t="shared" ca="1" si="111"/>
        <v>1.7312320609576315</v>
      </c>
      <c r="F833" s="88">
        <f t="shared" ca="1" si="112"/>
        <v>1.3463478389257619</v>
      </c>
      <c r="G833" s="85">
        <f t="shared" ca="1" si="113"/>
        <v>17.312320609576314</v>
      </c>
      <c r="H833" s="86">
        <f t="shared" ca="1" si="114"/>
        <v>6.7317391946288101</v>
      </c>
      <c r="I833" s="100">
        <f t="shared" ca="1" si="115"/>
        <v>197.31232060957632</v>
      </c>
      <c r="J833" s="101">
        <f t="shared" ca="1" si="116"/>
        <v>86.731739194628815</v>
      </c>
    </row>
    <row r="834" spans="2:10" x14ac:dyDescent="0.25">
      <c r="B834" s="102">
        <v>816</v>
      </c>
      <c r="C834" s="85">
        <f t="shared" ca="1" si="118"/>
        <v>-0.31007386238767304</v>
      </c>
      <c r="D834" s="86">
        <f t="shared" ca="1" si="118"/>
        <v>-0.16086131411735338</v>
      </c>
      <c r="E834" s="97">
        <f t="shared" ca="1" si="111"/>
        <v>-0.31007386238767304</v>
      </c>
      <c r="F834" s="88">
        <f t="shared" ca="1" si="112"/>
        <v>-0.31473336872648655</v>
      </c>
      <c r="G834" s="85">
        <f t="shared" ca="1" si="113"/>
        <v>-3.1007386238767305</v>
      </c>
      <c r="H834" s="86">
        <f t="shared" ca="1" si="114"/>
        <v>-1.5736668436324328</v>
      </c>
      <c r="I834" s="100">
        <f t="shared" ca="1" si="115"/>
        <v>176.89926137612326</v>
      </c>
      <c r="J834" s="101">
        <f t="shared" ca="1" si="116"/>
        <v>78.426333156367562</v>
      </c>
    </row>
    <row r="835" spans="2:10" x14ac:dyDescent="0.25">
      <c r="B835" s="102">
        <v>817</v>
      </c>
      <c r="C835" s="85">
        <f t="shared" ca="1" si="118"/>
        <v>3.2843887038279257E-2</v>
      </c>
      <c r="D835" s="86">
        <f t="shared" ca="1" si="118"/>
        <v>-1.6822559280234435</v>
      </c>
      <c r="E835" s="97">
        <f t="shared" ca="1" si="111"/>
        <v>3.2843887038279257E-2</v>
      </c>
      <c r="F835" s="88">
        <f t="shared" ca="1" si="112"/>
        <v>-1.3260984101957873</v>
      </c>
      <c r="G835" s="85">
        <f t="shared" ca="1" si="113"/>
        <v>0.32843887038279257</v>
      </c>
      <c r="H835" s="86">
        <f t="shared" ca="1" si="114"/>
        <v>-6.6304920509789369</v>
      </c>
      <c r="I835" s="100">
        <f t="shared" ca="1" si="115"/>
        <v>180.3284388703828</v>
      </c>
      <c r="J835" s="101">
        <f t="shared" ca="1" si="116"/>
        <v>73.369507949021056</v>
      </c>
    </row>
    <row r="836" spans="2:10" x14ac:dyDescent="0.25">
      <c r="B836" s="102">
        <v>818</v>
      </c>
      <c r="C836" s="85">
        <f t="shared" ca="1" si="118"/>
        <v>-0.56451875204444224</v>
      </c>
      <c r="D836" s="86">
        <f t="shared" ca="1" si="118"/>
        <v>-1.0854899584170632</v>
      </c>
      <c r="E836" s="97">
        <f t="shared" ca="1" si="111"/>
        <v>-0.56451875204444224</v>
      </c>
      <c r="F836" s="88">
        <f t="shared" ca="1" si="112"/>
        <v>-1.2071032179603161</v>
      </c>
      <c r="G836" s="85">
        <f t="shared" ca="1" si="113"/>
        <v>-5.6451875204444226</v>
      </c>
      <c r="H836" s="86">
        <f t="shared" ca="1" si="114"/>
        <v>-6.0355160898015807</v>
      </c>
      <c r="I836" s="100">
        <f t="shared" ca="1" si="115"/>
        <v>174.35481247955559</v>
      </c>
      <c r="J836" s="101">
        <f t="shared" ca="1" si="116"/>
        <v>73.964483910198425</v>
      </c>
    </row>
    <row r="837" spans="2:10" x14ac:dyDescent="0.25">
      <c r="B837" s="102">
        <v>819</v>
      </c>
      <c r="C837" s="85">
        <f t="shared" ca="1" si="118"/>
        <v>-0.82215000249829395</v>
      </c>
      <c r="D837" s="86">
        <f t="shared" ca="1" si="118"/>
        <v>-0.16688870292098598</v>
      </c>
      <c r="E837" s="97">
        <f t="shared" ca="1" si="111"/>
        <v>-0.82215000249829395</v>
      </c>
      <c r="F837" s="88">
        <f t="shared" ca="1" si="112"/>
        <v>-0.62680096383576511</v>
      </c>
      <c r="G837" s="85">
        <f t="shared" ca="1" si="113"/>
        <v>-8.2215000249829391</v>
      </c>
      <c r="H837" s="86">
        <f t="shared" ca="1" si="114"/>
        <v>-3.1340048191788257</v>
      </c>
      <c r="I837" s="100">
        <f t="shared" ca="1" si="115"/>
        <v>171.77849997501707</v>
      </c>
      <c r="J837" s="101">
        <f t="shared" ca="1" si="116"/>
        <v>76.865995180821173</v>
      </c>
    </row>
    <row r="838" spans="2:10" x14ac:dyDescent="0.25">
      <c r="B838" s="102">
        <v>820</v>
      </c>
      <c r="C838" s="85">
        <f t="shared" ca="1" si="118"/>
        <v>-0.44483035516315528</v>
      </c>
      <c r="D838" s="86">
        <f t="shared" ca="1" si="118"/>
        <v>-0.27828859183669147</v>
      </c>
      <c r="E838" s="97">
        <f t="shared" ca="1" si="111"/>
        <v>-0.44483035516315528</v>
      </c>
      <c r="F838" s="88">
        <f t="shared" ca="1" si="112"/>
        <v>-0.48952908656724631</v>
      </c>
      <c r="G838" s="85">
        <f t="shared" ca="1" si="113"/>
        <v>-4.448303551631553</v>
      </c>
      <c r="H838" s="86">
        <f t="shared" ca="1" si="114"/>
        <v>-2.4476454328362314</v>
      </c>
      <c r="I838" s="100">
        <f t="shared" ca="1" si="115"/>
        <v>175.55169644836846</v>
      </c>
      <c r="J838" s="101">
        <f t="shared" ca="1" si="116"/>
        <v>77.552354567163775</v>
      </c>
    </row>
    <row r="839" spans="2:10" x14ac:dyDescent="0.25">
      <c r="B839" s="102">
        <v>821</v>
      </c>
      <c r="C839" s="85">
        <f t="shared" ref="C839:D858" ca="1" si="119">SQRT(-2*LN(RAND()))*COS(2*PI()*RAND())</f>
        <v>0.8534067250677646</v>
      </c>
      <c r="D839" s="86">
        <f t="shared" ca="1" si="119"/>
        <v>-0.40386792450335557</v>
      </c>
      <c r="E839" s="97">
        <f t="shared" ca="1" si="111"/>
        <v>0.8534067250677646</v>
      </c>
      <c r="F839" s="88">
        <f t="shared" ca="1" si="112"/>
        <v>0.1889496954379743</v>
      </c>
      <c r="G839" s="85">
        <f t="shared" ca="1" si="113"/>
        <v>8.534067250677646</v>
      </c>
      <c r="H839" s="86">
        <f t="shared" ca="1" si="114"/>
        <v>0.94474847718987154</v>
      </c>
      <c r="I839" s="100">
        <f t="shared" ca="1" si="115"/>
        <v>188.53406725067765</v>
      </c>
      <c r="J839" s="101">
        <f t="shared" ca="1" si="116"/>
        <v>80.944748477189876</v>
      </c>
    </row>
    <row r="840" spans="2:10" x14ac:dyDescent="0.25">
      <c r="B840" s="102">
        <v>822</v>
      </c>
      <c r="C840" s="85">
        <f t="shared" ca="1" si="119"/>
        <v>0.99358174978753855</v>
      </c>
      <c r="D840" s="86">
        <f t="shared" ca="1" si="119"/>
        <v>0.43728848950651328</v>
      </c>
      <c r="E840" s="97">
        <f t="shared" ca="1" si="111"/>
        <v>0.99358174978753855</v>
      </c>
      <c r="F840" s="88">
        <f t="shared" ca="1" si="112"/>
        <v>0.94597984147773384</v>
      </c>
      <c r="G840" s="85">
        <f t="shared" ca="1" si="113"/>
        <v>9.9358174978753855</v>
      </c>
      <c r="H840" s="86">
        <f t="shared" ca="1" si="114"/>
        <v>4.7298992073886694</v>
      </c>
      <c r="I840" s="100">
        <f t="shared" ca="1" si="115"/>
        <v>189.93581749787538</v>
      </c>
      <c r="J840" s="101">
        <f t="shared" ca="1" si="116"/>
        <v>84.729899207388669</v>
      </c>
    </row>
    <row r="841" spans="2:10" x14ac:dyDescent="0.25">
      <c r="B841" s="102">
        <v>823</v>
      </c>
      <c r="C841" s="85">
        <f t="shared" ca="1" si="119"/>
        <v>1.535509580070479</v>
      </c>
      <c r="D841" s="86">
        <f t="shared" ca="1" si="119"/>
        <v>1.2254845145111528</v>
      </c>
      <c r="E841" s="97">
        <f t="shared" ca="1" si="111"/>
        <v>1.535509580070479</v>
      </c>
      <c r="F841" s="88">
        <f t="shared" ca="1" si="112"/>
        <v>1.9016933596512096</v>
      </c>
      <c r="G841" s="85">
        <f t="shared" ca="1" si="113"/>
        <v>15.35509580070479</v>
      </c>
      <c r="H841" s="86">
        <f t="shared" ca="1" si="114"/>
        <v>9.5084667982560482</v>
      </c>
      <c r="I841" s="100">
        <f t="shared" ca="1" si="115"/>
        <v>195.35509580070479</v>
      </c>
      <c r="J841" s="101">
        <f t="shared" ca="1" si="116"/>
        <v>89.508466798256052</v>
      </c>
    </row>
    <row r="842" spans="2:10" x14ac:dyDescent="0.25">
      <c r="B842" s="102">
        <v>824</v>
      </c>
      <c r="C842" s="85">
        <f t="shared" ca="1" si="119"/>
        <v>0.82594368950468844</v>
      </c>
      <c r="D842" s="86">
        <f t="shared" ca="1" si="119"/>
        <v>1.1311799819041599</v>
      </c>
      <c r="E842" s="97">
        <f t="shared" ca="1" si="111"/>
        <v>0.82594368950468844</v>
      </c>
      <c r="F842" s="88">
        <f t="shared" ca="1" si="112"/>
        <v>1.4005101992261411</v>
      </c>
      <c r="G842" s="85">
        <f t="shared" ca="1" si="113"/>
        <v>8.2594368950468837</v>
      </c>
      <c r="H842" s="86">
        <f t="shared" ca="1" si="114"/>
        <v>7.0025509961307053</v>
      </c>
      <c r="I842" s="100">
        <f t="shared" ca="1" si="115"/>
        <v>188.25943689504689</v>
      </c>
      <c r="J842" s="101">
        <f t="shared" ca="1" si="116"/>
        <v>87.002550996130708</v>
      </c>
    </row>
    <row r="843" spans="2:10" x14ac:dyDescent="0.25">
      <c r="B843" s="102">
        <v>825</v>
      </c>
      <c r="C843" s="85">
        <f t="shared" ca="1" si="119"/>
        <v>0.17296373839823972</v>
      </c>
      <c r="D843" s="86">
        <f t="shared" ca="1" si="119"/>
        <v>-0.60475687828286107</v>
      </c>
      <c r="E843" s="97">
        <f t="shared" ca="1" si="111"/>
        <v>0.17296373839823972</v>
      </c>
      <c r="F843" s="88">
        <f t="shared" ca="1" si="112"/>
        <v>-0.38002725958734501</v>
      </c>
      <c r="G843" s="85">
        <f t="shared" ca="1" si="113"/>
        <v>1.7296373839823973</v>
      </c>
      <c r="H843" s="86">
        <f t="shared" ca="1" si="114"/>
        <v>-1.9001362979367251</v>
      </c>
      <c r="I843" s="100">
        <f t="shared" ca="1" si="115"/>
        <v>181.72963738398241</v>
      </c>
      <c r="J843" s="101">
        <f t="shared" ca="1" si="116"/>
        <v>78.099863702063274</v>
      </c>
    </row>
    <row r="844" spans="2:10" x14ac:dyDescent="0.25">
      <c r="B844" s="102">
        <v>826</v>
      </c>
      <c r="C844" s="85">
        <f t="shared" ca="1" si="119"/>
        <v>-0.13309980306091232</v>
      </c>
      <c r="D844" s="86">
        <f t="shared" ca="1" si="119"/>
        <v>-1.0271056516924972</v>
      </c>
      <c r="E844" s="97">
        <f t="shared" ca="1" si="111"/>
        <v>-0.13309980306091232</v>
      </c>
      <c r="F844" s="88">
        <f t="shared" ca="1" si="112"/>
        <v>-0.90154440319054518</v>
      </c>
      <c r="G844" s="85">
        <f t="shared" ca="1" si="113"/>
        <v>-1.3309980306091231</v>
      </c>
      <c r="H844" s="86">
        <f t="shared" ca="1" si="114"/>
        <v>-4.5077220159527256</v>
      </c>
      <c r="I844" s="100">
        <f t="shared" ca="1" si="115"/>
        <v>178.66900196939088</v>
      </c>
      <c r="J844" s="101">
        <f t="shared" ca="1" si="116"/>
        <v>75.492277984047277</v>
      </c>
    </row>
    <row r="845" spans="2:10" x14ac:dyDescent="0.25">
      <c r="B845" s="102">
        <v>827</v>
      </c>
      <c r="C845" s="85">
        <f t="shared" ca="1" si="119"/>
        <v>-0.77170619908840243</v>
      </c>
      <c r="D845" s="86">
        <f t="shared" ca="1" si="119"/>
        <v>-8.8502491739789996E-2</v>
      </c>
      <c r="E845" s="97">
        <f t="shared" ca="1" si="111"/>
        <v>-0.77170619908840243</v>
      </c>
      <c r="F845" s="88">
        <f t="shared" ca="1" si="112"/>
        <v>-0.53382571284487346</v>
      </c>
      <c r="G845" s="85">
        <f t="shared" ca="1" si="113"/>
        <v>-7.7170619908840248</v>
      </c>
      <c r="H845" s="86">
        <f t="shared" ca="1" si="114"/>
        <v>-2.6691285642243674</v>
      </c>
      <c r="I845" s="100">
        <f t="shared" ca="1" si="115"/>
        <v>172.28293800911598</v>
      </c>
      <c r="J845" s="101">
        <f t="shared" ca="1" si="116"/>
        <v>77.330871435775634</v>
      </c>
    </row>
    <row r="846" spans="2:10" x14ac:dyDescent="0.25">
      <c r="B846" s="102">
        <v>828</v>
      </c>
      <c r="C846" s="85">
        <f t="shared" ca="1" si="119"/>
        <v>-1.1014768108451534</v>
      </c>
      <c r="D846" s="86">
        <f t="shared" ca="1" si="119"/>
        <v>-9.9285292984124709E-2</v>
      </c>
      <c r="E846" s="97">
        <f t="shared" ca="1" si="111"/>
        <v>-1.1014768108451534</v>
      </c>
      <c r="F846" s="88">
        <f t="shared" ca="1" si="112"/>
        <v>-0.74031432089439175</v>
      </c>
      <c r="G846" s="85">
        <f t="shared" ca="1" si="113"/>
        <v>-11.014768108451534</v>
      </c>
      <c r="H846" s="86">
        <f t="shared" ca="1" si="114"/>
        <v>-3.7015716044719587</v>
      </c>
      <c r="I846" s="100">
        <f t="shared" ca="1" si="115"/>
        <v>168.98523189154847</v>
      </c>
      <c r="J846" s="101">
        <f t="shared" ca="1" si="116"/>
        <v>76.298428395528035</v>
      </c>
    </row>
    <row r="847" spans="2:10" x14ac:dyDescent="0.25">
      <c r="B847" s="102">
        <v>829</v>
      </c>
      <c r="C847" s="85">
        <f t="shared" ca="1" si="119"/>
        <v>0.91878722220762776</v>
      </c>
      <c r="D847" s="86">
        <f t="shared" ca="1" si="119"/>
        <v>-1.0102247426302982</v>
      </c>
      <c r="E847" s="97">
        <f t="shared" ca="1" si="111"/>
        <v>0.91878722220762776</v>
      </c>
      <c r="F847" s="88">
        <f t="shared" ca="1" si="112"/>
        <v>-0.25690746077966198</v>
      </c>
      <c r="G847" s="85">
        <f t="shared" ca="1" si="113"/>
        <v>9.1878722220762779</v>
      </c>
      <c r="H847" s="86">
        <f t="shared" ca="1" si="114"/>
        <v>-1.2845373038983099</v>
      </c>
      <c r="I847" s="100">
        <f t="shared" ca="1" si="115"/>
        <v>189.18787222207627</v>
      </c>
      <c r="J847" s="101">
        <f t="shared" ca="1" si="116"/>
        <v>78.715462696101696</v>
      </c>
    </row>
    <row r="848" spans="2:10" x14ac:dyDescent="0.25">
      <c r="B848" s="102">
        <v>830</v>
      </c>
      <c r="C848" s="85">
        <f t="shared" ca="1" si="119"/>
        <v>-0.65486862415277658</v>
      </c>
      <c r="D848" s="86">
        <f t="shared" ca="1" si="119"/>
        <v>-0.65580977156690967</v>
      </c>
      <c r="E848" s="97">
        <f t="shared" ca="1" si="111"/>
        <v>-0.65486862415277658</v>
      </c>
      <c r="F848" s="88">
        <f t="shared" ca="1" si="112"/>
        <v>-0.91756899174519369</v>
      </c>
      <c r="G848" s="85">
        <f t="shared" ca="1" si="113"/>
        <v>-6.5486862415277658</v>
      </c>
      <c r="H848" s="86">
        <f t="shared" ca="1" si="114"/>
        <v>-4.5878449587259684</v>
      </c>
      <c r="I848" s="100">
        <f t="shared" ca="1" si="115"/>
        <v>173.45131375847222</v>
      </c>
      <c r="J848" s="101">
        <f t="shared" ca="1" si="116"/>
        <v>75.412155041274033</v>
      </c>
    </row>
    <row r="849" spans="2:10" x14ac:dyDescent="0.25">
      <c r="B849" s="102">
        <v>831</v>
      </c>
      <c r="C849" s="85">
        <f t="shared" ca="1" si="119"/>
        <v>7.092812619397286E-2</v>
      </c>
      <c r="D849" s="86">
        <f t="shared" ca="1" si="119"/>
        <v>1.1473571099850486</v>
      </c>
      <c r="E849" s="97">
        <f t="shared" ca="1" si="111"/>
        <v>7.092812619397286E-2</v>
      </c>
      <c r="F849" s="88">
        <f t="shared" ca="1" si="112"/>
        <v>0.9604425637044226</v>
      </c>
      <c r="G849" s="85">
        <f t="shared" ca="1" si="113"/>
        <v>0.70928126193972862</v>
      </c>
      <c r="H849" s="86">
        <f t="shared" ca="1" si="114"/>
        <v>4.8022128185221131</v>
      </c>
      <c r="I849" s="100">
        <f t="shared" ca="1" si="115"/>
        <v>180.70928126193974</v>
      </c>
      <c r="J849" s="101">
        <f t="shared" ca="1" si="116"/>
        <v>84.802212818522108</v>
      </c>
    </row>
    <row r="850" spans="2:10" x14ac:dyDescent="0.25">
      <c r="B850" s="102">
        <v>832</v>
      </c>
      <c r="C850" s="85">
        <f t="shared" ca="1" si="119"/>
        <v>0.45826323971430682</v>
      </c>
      <c r="D850" s="86">
        <f t="shared" ca="1" si="119"/>
        <v>0.29669314856591172</v>
      </c>
      <c r="E850" s="97">
        <f t="shared" ca="1" si="111"/>
        <v>0.45826323971430682</v>
      </c>
      <c r="F850" s="88">
        <f t="shared" ca="1" si="112"/>
        <v>0.51231246268131347</v>
      </c>
      <c r="G850" s="85">
        <f t="shared" ca="1" si="113"/>
        <v>4.582632397143068</v>
      </c>
      <c r="H850" s="86">
        <f t="shared" ca="1" si="114"/>
        <v>2.5615623134065673</v>
      </c>
      <c r="I850" s="100">
        <f t="shared" ca="1" si="115"/>
        <v>184.58263239714307</v>
      </c>
      <c r="J850" s="101">
        <f t="shared" ca="1" si="116"/>
        <v>82.561562313406569</v>
      </c>
    </row>
    <row r="851" spans="2:10" x14ac:dyDescent="0.25">
      <c r="B851" s="102">
        <v>833</v>
      </c>
      <c r="C851" s="85">
        <f t="shared" ca="1" si="119"/>
        <v>1.1348933525299281</v>
      </c>
      <c r="D851" s="86">
        <f t="shared" ca="1" si="119"/>
        <v>-0.20327132871441575</v>
      </c>
      <c r="E851" s="97">
        <f t="shared" ref="E851:E914" ca="1" si="120">C851</f>
        <v>1.1348933525299281</v>
      </c>
      <c r="F851" s="88">
        <f t="shared" ref="F851:F914" ca="1" si="121">C851*$H$7+D851*SQRT(1-$H$7^2)</f>
        <v>0.51831894854642413</v>
      </c>
      <c r="G851" s="85">
        <f t="shared" ref="G851:G914" ca="1" si="122">E851*$H$5</f>
        <v>11.34893352529928</v>
      </c>
      <c r="H851" s="86">
        <f t="shared" ref="H851:H914" ca="1" si="123">F851*$I$5</f>
        <v>2.5915947427321209</v>
      </c>
      <c r="I851" s="100">
        <f t="shared" ref="I851:I914" ca="1" si="124">G851+$H$4</f>
        <v>191.34893352529929</v>
      </c>
      <c r="J851" s="101">
        <f t="shared" ref="J851:J914" ca="1" si="125">H851+$I$4</f>
        <v>82.591594742732127</v>
      </c>
    </row>
    <row r="852" spans="2:10" x14ac:dyDescent="0.25">
      <c r="B852" s="102">
        <v>834</v>
      </c>
      <c r="C852" s="85">
        <f t="shared" ca="1" si="119"/>
        <v>0.50931420152165285</v>
      </c>
      <c r="D852" s="86">
        <f t="shared" ca="1" si="119"/>
        <v>-1.0530673677877558</v>
      </c>
      <c r="E852" s="97">
        <f t="shared" ca="1" si="120"/>
        <v>0.50931420152165285</v>
      </c>
      <c r="F852" s="88">
        <f t="shared" ca="1" si="121"/>
        <v>-0.53686537331721296</v>
      </c>
      <c r="G852" s="85">
        <f t="shared" ca="1" si="122"/>
        <v>5.0931420152165288</v>
      </c>
      <c r="H852" s="86">
        <f t="shared" ca="1" si="123"/>
        <v>-2.6843268665860647</v>
      </c>
      <c r="I852" s="100">
        <f t="shared" ca="1" si="124"/>
        <v>185.09314201521653</v>
      </c>
      <c r="J852" s="101">
        <f t="shared" ca="1" si="125"/>
        <v>77.315673133413938</v>
      </c>
    </row>
    <row r="853" spans="2:10" x14ac:dyDescent="0.25">
      <c r="B853" s="102">
        <v>835</v>
      </c>
      <c r="C853" s="85">
        <f t="shared" ca="1" si="119"/>
        <v>2.1620763827695444</v>
      </c>
      <c r="D853" s="86">
        <f t="shared" ca="1" si="119"/>
        <v>-0.78470763698947732</v>
      </c>
      <c r="E853" s="97">
        <f t="shared" ca="1" si="120"/>
        <v>2.1620763827695444</v>
      </c>
      <c r="F853" s="88">
        <f t="shared" ca="1" si="121"/>
        <v>0.66947972007014478</v>
      </c>
      <c r="G853" s="85">
        <f t="shared" ca="1" si="122"/>
        <v>21.620763827695445</v>
      </c>
      <c r="H853" s="86">
        <f t="shared" ca="1" si="123"/>
        <v>3.3473986003507239</v>
      </c>
      <c r="I853" s="100">
        <f t="shared" ca="1" si="124"/>
        <v>201.62076382769544</v>
      </c>
      <c r="J853" s="101">
        <f t="shared" ca="1" si="125"/>
        <v>83.347398600350729</v>
      </c>
    </row>
    <row r="854" spans="2:10" x14ac:dyDescent="0.25">
      <c r="B854" s="102">
        <v>836</v>
      </c>
      <c r="C854" s="85">
        <f t="shared" ca="1" si="119"/>
        <v>-3.6806892562636438E-2</v>
      </c>
      <c r="D854" s="86">
        <f t="shared" ca="1" si="119"/>
        <v>-1.821816271699346</v>
      </c>
      <c r="E854" s="97">
        <f t="shared" ca="1" si="120"/>
        <v>-3.6806892562636438E-2</v>
      </c>
      <c r="F854" s="88">
        <f t="shared" ca="1" si="121"/>
        <v>-1.4795371528970587</v>
      </c>
      <c r="G854" s="85">
        <f t="shared" ca="1" si="122"/>
        <v>-0.3680689256263644</v>
      </c>
      <c r="H854" s="86">
        <f t="shared" ca="1" si="123"/>
        <v>-7.3976857644852938</v>
      </c>
      <c r="I854" s="100">
        <f t="shared" ca="1" si="124"/>
        <v>179.63193107437363</v>
      </c>
      <c r="J854" s="101">
        <f t="shared" ca="1" si="125"/>
        <v>72.602314235514712</v>
      </c>
    </row>
    <row r="855" spans="2:10" x14ac:dyDescent="0.25">
      <c r="B855" s="102">
        <v>837</v>
      </c>
      <c r="C855" s="85">
        <f t="shared" ca="1" si="119"/>
        <v>1.5972878916406945</v>
      </c>
      <c r="D855" s="86">
        <f t="shared" ca="1" si="119"/>
        <v>1.6409694437675493</v>
      </c>
      <c r="E855" s="97">
        <f t="shared" ca="1" si="120"/>
        <v>1.5972878916406945</v>
      </c>
      <c r="F855" s="88">
        <f t="shared" ca="1" si="121"/>
        <v>2.2711482899984561</v>
      </c>
      <c r="G855" s="85">
        <f t="shared" ca="1" si="122"/>
        <v>15.972878916406945</v>
      </c>
      <c r="H855" s="86">
        <f t="shared" ca="1" si="123"/>
        <v>11.35574144999228</v>
      </c>
      <c r="I855" s="100">
        <f t="shared" ca="1" si="124"/>
        <v>195.97287891640696</v>
      </c>
      <c r="J855" s="101">
        <f t="shared" ca="1" si="125"/>
        <v>91.35574144999228</v>
      </c>
    </row>
    <row r="856" spans="2:10" x14ac:dyDescent="0.25">
      <c r="B856" s="102">
        <v>838</v>
      </c>
      <c r="C856" s="85">
        <f t="shared" ca="1" si="119"/>
        <v>-0.74841437319899384</v>
      </c>
      <c r="D856" s="86">
        <f t="shared" ca="1" si="119"/>
        <v>0.50952386319906795</v>
      </c>
      <c r="E856" s="97">
        <f t="shared" ca="1" si="120"/>
        <v>-0.74841437319899384</v>
      </c>
      <c r="F856" s="88">
        <f t="shared" ca="1" si="121"/>
        <v>-4.1429533360141935E-2</v>
      </c>
      <c r="G856" s="85">
        <f t="shared" ca="1" si="122"/>
        <v>-7.4841437319899384</v>
      </c>
      <c r="H856" s="86">
        <f t="shared" ca="1" si="123"/>
        <v>-0.20714766680070967</v>
      </c>
      <c r="I856" s="100">
        <f t="shared" ca="1" si="124"/>
        <v>172.51585626801005</v>
      </c>
      <c r="J856" s="101">
        <f t="shared" ca="1" si="125"/>
        <v>79.792852333199292</v>
      </c>
    </row>
    <row r="857" spans="2:10" x14ac:dyDescent="0.25">
      <c r="B857" s="102">
        <v>839</v>
      </c>
      <c r="C857" s="85">
        <f t="shared" ca="1" si="119"/>
        <v>-0.73658151700966557</v>
      </c>
      <c r="D857" s="86">
        <f t="shared" ca="1" si="119"/>
        <v>0.15567087129127177</v>
      </c>
      <c r="E857" s="97">
        <f t="shared" ca="1" si="120"/>
        <v>-0.73658151700966557</v>
      </c>
      <c r="F857" s="88">
        <f t="shared" ca="1" si="121"/>
        <v>-0.3174122131727819</v>
      </c>
      <c r="G857" s="85">
        <f t="shared" ca="1" si="122"/>
        <v>-7.3658151700966554</v>
      </c>
      <c r="H857" s="86">
        <f t="shared" ca="1" si="123"/>
        <v>-1.5870610658639095</v>
      </c>
      <c r="I857" s="100">
        <f t="shared" ca="1" si="124"/>
        <v>172.63418482990335</v>
      </c>
      <c r="J857" s="101">
        <f t="shared" ca="1" si="125"/>
        <v>78.412938934136093</v>
      </c>
    </row>
    <row r="858" spans="2:10" x14ac:dyDescent="0.25">
      <c r="B858" s="102">
        <v>840</v>
      </c>
      <c r="C858" s="85">
        <f t="shared" ca="1" si="119"/>
        <v>0.80931108351595826</v>
      </c>
      <c r="D858" s="86">
        <f t="shared" ca="1" si="119"/>
        <v>-0.37260271650001542</v>
      </c>
      <c r="E858" s="97">
        <f t="shared" ca="1" si="120"/>
        <v>0.80931108351595826</v>
      </c>
      <c r="F858" s="88">
        <f t="shared" ca="1" si="121"/>
        <v>0.18750447690956257</v>
      </c>
      <c r="G858" s="85">
        <f t="shared" ca="1" si="122"/>
        <v>8.0931108351595817</v>
      </c>
      <c r="H858" s="86">
        <f t="shared" ca="1" si="123"/>
        <v>0.93752238454781289</v>
      </c>
      <c r="I858" s="100">
        <f t="shared" ca="1" si="124"/>
        <v>188.09311083515959</v>
      </c>
      <c r="J858" s="101">
        <f t="shared" ca="1" si="125"/>
        <v>80.937522384547819</v>
      </c>
    </row>
    <row r="859" spans="2:10" x14ac:dyDescent="0.25">
      <c r="B859" s="102">
        <v>841</v>
      </c>
      <c r="C859" s="85">
        <f t="shared" ref="C859:D878" ca="1" si="126">SQRT(-2*LN(RAND()))*COS(2*PI()*RAND())</f>
        <v>0.4118188290090633</v>
      </c>
      <c r="D859" s="86">
        <f t="shared" ca="1" si="126"/>
        <v>1.1626382398474493</v>
      </c>
      <c r="E859" s="97">
        <f t="shared" ca="1" si="120"/>
        <v>0.4118188290090633</v>
      </c>
      <c r="F859" s="88">
        <f t="shared" ca="1" si="121"/>
        <v>1.1772018892833975</v>
      </c>
      <c r="G859" s="85">
        <f t="shared" ca="1" si="122"/>
        <v>4.1181882900906333</v>
      </c>
      <c r="H859" s="86">
        <f t="shared" ca="1" si="123"/>
        <v>5.8860094464169874</v>
      </c>
      <c r="I859" s="100">
        <f t="shared" ca="1" si="124"/>
        <v>184.11818829009064</v>
      </c>
      <c r="J859" s="101">
        <f t="shared" ca="1" si="125"/>
        <v>85.886009446416992</v>
      </c>
    </row>
    <row r="860" spans="2:10" x14ac:dyDescent="0.25">
      <c r="B860" s="102">
        <v>842</v>
      </c>
      <c r="C860" s="85">
        <f t="shared" ca="1" si="126"/>
        <v>-0.83688794038191017</v>
      </c>
      <c r="D860" s="86">
        <f t="shared" ca="1" si="126"/>
        <v>0.36248958119529051</v>
      </c>
      <c r="E860" s="97">
        <f t="shared" ca="1" si="120"/>
        <v>-0.83688794038191017</v>
      </c>
      <c r="F860" s="88">
        <f t="shared" ca="1" si="121"/>
        <v>-0.21214109927291369</v>
      </c>
      <c r="G860" s="85">
        <f t="shared" ca="1" si="122"/>
        <v>-8.3688794038191023</v>
      </c>
      <c r="H860" s="86">
        <f t="shared" ca="1" si="123"/>
        <v>-1.0607054963645686</v>
      </c>
      <c r="I860" s="100">
        <f t="shared" ca="1" si="124"/>
        <v>171.63112059618089</v>
      </c>
      <c r="J860" s="101">
        <f t="shared" ca="1" si="125"/>
        <v>78.939294503635438</v>
      </c>
    </row>
    <row r="861" spans="2:10" x14ac:dyDescent="0.25">
      <c r="B861" s="102">
        <v>843</v>
      </c>
      <c r="C861" s="85">
        <f t="shared" ca="1" si="126"/>
        <v>-1.5648862885510728</v>
      </c>
      <c r="D861" s="86">
        <f t="shared" ca="1" si="126"/>
        <v>-1.1067879744752651</v>
      </c>
      <c r="E861" s="97">
        <f t="shared" ca="1" si="120"/>
        <v>-1.5648862885510728</v>
      </c>
      <c r="F861" s="88">
        <f t="shared" ca="1" si="121"/>
        <v>-1.8243621527108558</v>
      </c>
      <c r="G861" s="85">
        <f t="shared" ca="1" si="122"/>
        <v>-15.648862885510727</v>
      </c>
      <c r="H861" s="86">
        <f t="shared" ca="1" si="123"/>
        <v>-9.1218107635542793</v>
      </c>
      <c r="I861" s="100">
        <f t="shared" ca="1" si="124"/>
        <v>164.35113711448926</v>
      </c>
      <c r="J861" s="101">
        <f t="shared" ca="1" si="125"/>
        <v>70.878189236445721</v>
      </c>
    </row>
    <row r="862" spans="2:10" x14ac:dyDescent="0.25">
      <c r="B862" s="102">
        <v>844</v>
      </c>
      <c r="C862" s="85">
        <f t="shared" ca="1" si="126"/>
        <v>1.4380071745514811</v>
      </c>
      <c r="D862" s="86">
        <f t="shared" ca="1" si="126"/>
        <v>5.3668553437620031E-2</v>
      </c>
      <c r="E862" s="97">
        <f t="shared" ca="1" si="120"/>
        <v>1.4380071745514811</v>
      </c>
      <c r="F862" s="88">
        <f t="shared" ca="1" si="121"/>
        <v>0.90573914748098472</v>
      </c>
      <c r="G862" s="85">
        <f t="shared" ca="1" si="122"/>
        <v>14.380071745514812</v>
      </c>
      <c r="H862" s="86">
        <f t="shared" ca="1" si="123"/>
        <v>4.5286957374049237</v>
      </c>
      <c r="I862" s="100">
        <f t="shared" ca="1" si="124"/>
        <v>194.38007174551481</v>
      </c>
      <c r="J862" s="101">
        <f t="shared" ca="1" si="125"/>
        <v>84.528695737404917</v>
      </c>
    </row>
    <row r="863" spans="2:10" x14ac:dyDescent="0.25">
      <c r="B863" s="102">
        <v>845</v>
      </c>
      <c r="C863" s="85">
        <f t="shared" ca="1" si="126"/>
        <v>1.4764586528686987</v>
      </c>
      <c r="D863" s="86">
        <f t="shared" ca="1" si="126"/>
        <v>-0.20156281262951725</v>
      </c>
      <c r="E863" s="97">
        <f t="shared" ca="1" si="120"/>
        <v>1.4764586528686987</v>
      </c>
      <c r="F863" s="88">
        <f t="shared" ca="1" si="121"/>
        <v>0.72462494161760538</v>
      </c>
      <c r="G863" s="85">
        <f t="shared" ca="1" si="122"/>
        <v>14.764586528686987</v>
      </c>
      <c r="H863" s="86">
        <f t="shared" ca="1" si="123"/>
        <v>3.6231247080880271</v>
      </c>
      <c r="I863" s="100">
        <f t="shared" ca="1" si="124"/>
        <v>194.76458652868698</v>
      </c>
      <c r="J863" s="101">
        <f t="shared" ca="1" si="125"/>
        <v>83.623124708088028</v>
      </c>
    </row>
    <row r="864" spans="2:10" x14ac:dyDescent="0.25">
      <c r="B864" s="102">
        <v>846</v>
      </c>
      <c r="C864" s="85">
        <f t="shared" ca="1" si="126"/>
        <v>-1.0089701823290094</v>
      </c>
      <c r="D864" s="86">
        <f t="shared" ca="1" si="126"/>
        <v>5.1524715185958712E-2</v>
      </c>
      <c r="E864" s="97">
        <f t="shared" ca="1" si="120"/>
        <v>-1.0089701823290094</v>
      </c>
      <c r="F864" s="88">
        <f t="shared" ca="1" si="121"/>
        <v>-0.56416233724863862</v>
      </c>
      <c r="G864" s="85">
        <f t="shared" ca="1" si="122"/>
        <v>-10.089701823290094</v>
      </c>
      <c r="H864" s="86">
        <f t="shared" ca="1" si="123"/>
        <v>-2.8208116862431929</v>
      </c>
      <c r="I864" s="100">
        <f t="shared" ca="1" si="124"/>
        <v>169.91029817670992</v>
      </c>
      <c r="J864" s="101">
        <f t="shared" ca="1" si="125"/>
        <v>77.179188313756811</v>
      </c>
    </row>
    <row r="865" spans="2:10" x14ac:dyDescent="0.25">
      <c r="B865" s="102">
        <v>847</v>
      </c>
      <c r="C865" s="85">
        <f t="shared" ca="1" si="126"/>
        <v>-0.29500219371793096</v>
      </c>
      <c r="D865" s="86">
        <f t="shared" ca="1" si="126"/>
        <v>0.75309760470829534</v>
      </c>
      <c r="E865" s="97">
        <f t="shared" ca="1" si="120"/>
        <v>-0.29500219371793096</v>
      </c>
      <c r="F865" s="88">
        <f t="shared" ca="1" si="121"/>
        <v>0.42547676753587782</v>
      </c>
      <c r="G865" s="85">
        <f t="shared" ca="1" si="122"/>
        <v>-2.9500219371793097</v>
      </c>
      <c r="H865" s="86">
        <f t="shared" ca="1" si="123"/>
        <v>2.127383837679389</v>
      </c>
      <c r="I865" s="100">
        <f t="shared" ca="1" si="124"/>
        <v>177.04997806282068</v>
      </c>
      <c r="J865" s="101">
        <f t="shared" ca="1" si="125"/>
        <v>82.127383837679389</v>
      </c>
    </row>
    <row r="866" spans="2:10" x14ac:dyDescent="0.25">
      <c r="B866" s="102">
        <v>848</v>
      </c>
      <c r="C866" s="85">
        <f t="shared" ca="1" si="126"/>
        <v>1.9284147599434749</v>
      </c>
      <c r="D866" s="86">
        <f t="shared" ca="1" si="126"/>
        <v>0.87983266108519809</v>
      </c>
      <c r="E866" s="97">
        <f t="shared" ca="1" si="120"/>
        <v>1.9284147599434749</v>
      </c>
      <c r="F866" s="88">
        <f t="shared" ca="1" si="121"/>
        <v>1.8609149848342434</v>
      </c>
      <c r="G866" s="85">
        <f t="shared" ca="1" si="122"/>
        <v>19.28414759943475</v>
      </c>
      <c r="H866" s="86">
        <f t="shared" ca="1" si="123"/>
        <v>9.3045749241712166</v>
      </c>
      <c r="I866" s="100">
        <f t="shared" ca="1" si="124"/>
        <v>199.28414759943476</v>
      </c>
      <c r="J866" s="101">
        <f t="shared" ca="1" si="125"/>
        <v>89.30457492417122</v>
      </c>
    </row>
    <row r="867" spans="2:10" x14ac:dyDescent="0.25">
      <c r="B867" s="102">
        <v>849</v>
      </c>
      <c r="C867" s="85">
        <f t="shared" ca="1" si="126"/>
        <v>-1.8585256502250911</v>
      </c>
      <c r="D867" s="86">
        <f t="shared" ca="1" si="126"/>
        <v>-1.1562683894094794</v>
      </c>
      <c r="E867" s="97">
        <f t="shared" ca="1" si="120"/>
        <v>-1.8585256502250911</v>
      </c>
      <c r="F867" s="88">
        <f t="shared" ca="1" si="121"/>
        <v>-2.0401301016626379</v>
      </c>
      <c r="G867" s="85">
        <f t="shared" ca="1" si="122"/>
        <v>-18.58525650225091</v>
      </c>
      <c r="H867" s="86">
        <f t="shared" ca="1" si="123"/>
        <v>-10.200650508313188</v>
      </c>
      <c r="I867" s="100">
        <f t="shared" ca="1" si="124"/>
        <v>161.4147434977491</v>
      </c>
      <c r="J867" s="101">
        <f t="shared" ca="1" si="125"/>
        <v>69.799349491686812</v>
      </c>
    </row>
    <row r="868" spans="2:10" x14ac:dyDescent="0.25">
      <c r="B868" s="102">
        <v>850</v>
      </c>
      <c r="C868" s="85">
        <f t="shared" ca="1" si="126"/>
        <v>0.26476824443414149</v>
      </c>
      <c r="D868" s="86">
        <f t="shared" ca="1" si="126"/>
        <v>-2.4481708566296348E-2</v>
      </c>
      <c r="E868" s="97">
        <f t="shared" ca="1" si="120"/>
        <v>0.26476824443414149</v>
      </c>
      <c r="F868" s="88">
        <f t="shared" ca="1" si="121"/>
        <v>0.13927557980744781</v>
      </c>
      <c r="G868" s="85">
        <f t="shared" ca="1" si="122"/>
        <v>2.6476824443414149</v>
      </c>
      <c r="H868" s="86">
        <f t="shared" ca="1" si="123"/>
        <v>0.69637789903723912</v>
      </c>
      <c r="I868" s="100">
        <f t="shared" ca="1" si="124"/>
        <v>182.64768244434143</v>
      </c>
      <c r="J868" s="101">
        <f t="shared" ca="1" si="125"/>
        <v>80.696377899037245</v>
      </c>
    </row>
    <row r="869" spans="2:10" x14ac:dyDescent="0.25">
      <c r="B869" s="102">
        <v>851</v>
      </c>
      <c r="C869" s="85">
        <f t="shared" ca="1" si="126"/>
        <v>-7.1359734145799714E-2</v>
      </c>
      <c r="D869" s="86">
        <f t="shared" ca="1" si="126"/>
        <v>-0.73293913661057719</v>
      </c>
      <c r="E869" s="97">
        <f t="shared" ca="1" si="120"/>
        <v>-7.1359734145799714E-2</v>
      </c>
      <c r="F869" s="88">
        <f t="shared" ca="1" si="121"/>
        <v>-0.62916714977594168</v>
      </c>
      <c r="G869" s="85">
        <f t="shared" ca="1" si="122"/>
        <v>-0.71359734145799714</v>
      </c>
      <c r="H869" s="86">
        <f t="shared" ca="1" si="123"/>
        <v>-3.1458357488797084</v>
      </c>
      <c r="I869" s="100">
        <f t="shared" ca="1" si="124"/>
        <v>179.28640265854202</v>
      </c>
      <c r="J869" s="101">
        <f t="shared" ca="1" si="125"/>
        <v>76.854164251120295</v>
      </c>
    </row>
    <row r="870" spans="2:10" x14ac:dyDescent="0.25">
      <c r="B870" s="102">
        <v>852</v>
      </c>
      <c r="C870" s="85">
        <f t="shared" ca="1" si="126"/>
        <v>-0.90747168741956774</v>
      </c>
      <c r="D870" s="86">
        <f t="shared" ca="1" si="126"/>
        <v>-7.2747843943616525E-2</v>
      </c>
      <c r="E870" s="97">
        <f t="shared" ca="1" si="120"/>
        <v>-0.90747168741956774</v>
      </c>
      <c r="F870" s="88">
        <f t="shared" ca="1" si="121"/>
        <v>-0.60268128760663375</v>
      </c>
      <c r="G870" s="85">
        <f t="shared" ca="1" si="122"/>
        <v>-9.0747168741956781</v>
      </c>
      <c r="H870" s="86">
        <f t="shared" ca="1" si="123"/>
        <v>-3.0134064380331687</v>
      </c>
      <c r="I870" s="100">
        <f t="shared" ca="1" si="124"/>
        <v>170.92528312580433</v>
      </c>
      <c r="J870" s="101">
        <f t="shared" ca="1" si="125"/>
        <v>76.986593561966828</v>
      </c>
    </row>
    <row r="871" spans="2:10" x14ac:dyDescent="0.25">
      <c r="B871" s="102">
        <v>853</v>
      </c>
      <c r="C871" s="85">
        <f t="shared" ca="1" si="126"/>
        <v>0.59362924367818337</v>
      </c>
      <c r="D871" s="86">
        <f t="shared" ca="1" si="126"/>
        <v>0.43549982009423183</v>
      </c>
      <c r="E871" s="97">
        <f t="shared" ca="1" si="120"/>
        <v>0.59362924367818337</v>
      </c>
      <c r="F871" s="88">
        <f t="shared" ca="1" si="121"/>
        <v>0.70457740228229548</v>
      </c>
      <c r="G871" s="85">
        <f t="shared" ca="1" si="122"/>
        <v>5.9362924367818337</v>
      </c>
      <c r="H871" s="86">
        <f t="shared" ca="1" si="123"/>
        <v>3.5228870114114774</v>
      </c>
      <c r="I871" s="100">
        <f t="shared" ca="1" si="124"/>
        <v>185.93629243678183</v>
      </c>
      <c r="J871" s="101">
        <f t="shared" ca="1" si="125"/>
        <v>83.522887011411484</v>
      </c>
    </row>
    <row r="872" spans="2:10" x14ac:dyDescent="0.25">
      <c r="B872" s="102">
        <v>854</v>
      </c>
      <c r="C872" s="85">
        <f t="shared" ca="1" si="126"/>
        <v>0.91071779902874717</v>
      </c>
      <c r="D872" s="86">
        <f t="shared" ca="1" si="126"/>
        <v>-0.57556512293760742</v>
      </c>
      <c r="E872" s="97">
        <f t="shared" ca="1" si="120"/>
        <v>0.91071779902874717</v>
      </c>
      <c r="F872" s="88">
        <f t="shared" ca="1" si="121"/>
        <v>8.5978581067162385E-2</v>
      </c>
      <c r="G872" s="85">
        <f t="shared" ca="1" si="122"/>
        <v>9.1071779902874717</v>
      </c>
      <c r="H872" s="86">
        <f t="shared" ca="1" si="123"/>
        <v>0.42989290533581193</v>
      </c>
      <c r="I872" s="100">
        <f t="shared" ca="1" si="124"/>
        <v>189.10717799028748</v>
      </c>
      <c r="J872" s="101">
        <f t="shared" ca="1" si="125"/>
        <v>80.429892905335805</v>
      </c>
    </row>
    <row r="873" spans="2:10" x14ac:dyDescent="0.25">
      <c r="B873" s="102">
        <v>855</v>
      </c>
      <c r="C873" s="85">
        <f t="shared" ca="1" si="126"/>
        <v>-1.6959043431901686</v>
      </c>
      <c r="D873" s="86">
        <f t="shared" ca="1" si="126"/>
        <v>1.1257042617324244</v>
      </c>
      <c r="E873" s="97">
        <f t="shared" ca="1" si="120"/>
        <v>-1.6959043431901686</v>
      </c>
      <c r="F873" s="88">
        <f t="shared" ca="1" si="121"/>
        <v>-0.11697919652816147</v>
      </c>
      <c r="G873" s="85">
        <f t="shared" ca="1" si="122"/>
        <v>-16.959043431901687</v>
      </c>
      <c r="H873" s="86">
        <f t="shared" ca="1" si="123"/>
        <v>-0.58489598264080733</v>
      </c>
      <c r="I873" s="100">
        <f t="shared" ca="1" si="124"/>
        <v>163.04095656809832</v>
      </c>
      <c r="J873" s="101">
        <f t="shared" ca="1" si="125"/>
        <v>79.415104017359198</v>
      </c>
    </row>
    <row r="874" spans="2:10" x14ac:dyDescent="0.25">
      <c r="B874" s="102">
        <v>856</v>
      </c>
      <c r="C874" s="85">
        <f t="shared" ca="1" si="126"/>
        <v>3.6496974639701918E-2</v>
      </c>
      <c r="D874" s="86">
        <f t="shared" ca="1" si="126"/>
        <v>-1.5610341366647877</v>
      </c>
      <c r="E874" s="97">
        <f t="shared" ca="1" si="120"/>
        <v>3.6496974639701918E-2</v>
      </c>
      <c r="F874" s="88">
        <f t="shared" ca="1" si="121"/>
        <v>-1.2269291245480092</v>
      </c>
      <c r="G874" s="85">
        <f t="shared" ca="1" si="122"/>
        <v>0.36496974639701918</v>
      </c>
      <c r="H874" s="86">
        <f t="shared" ca="1" si="123"/>
        <v>-6.1346456227400461</v>
      </c>
      <c r="I874" s="100">
        <f t="shared" ca="1" si="124"/>
        <v>180.36496974639701</v>
      </c>
      <c r="J874" s="101">
        <f t="shared" ca="1" si="125"/>
        <v>73.865354377259948</v>
      </c>
    </row>
    <row r="875" spans="2:10" x14ac:dyDescent="0.25">
      <c r="B875" s="102">
        <v>857</v>
      </c>
      <c r="C875" s="85">
        <f t="shared" ca="1" si="126"/>
        <v>0.6352246669259688</v>
      </c>
      <c r="D875" s="86">
        <f t="shared" ca="1" si="126"/>
        <v>-0.69262406520458486</v>
      </c>
      <c r="E875" s="97">
        <f t="shared" ca="1" si="120"/>
        <v>0.6352246669259688</v>
      </c>
      <c r="F875" s="88">
        <f t="shared" ca="1" si="121"/>
        <v>-0.17296445200808669</v>
      </c>
      <c r="G875" s="85">
        <f t="shared" ca="1" si="122"/>
        <v>6.3522466692596877</v>
      </c>
      <c r="H875" s="86">
        <f t="shared" ca="1" si="123"/>
        <v>-0.86482226004043339</v>
      </c>
      <c r="I875" s="100">
        <f t="shared" ca="1" si="124"/>
        <v>186.3522466692597</v>
      </c>
      <c r="J875" s="101">
        <f t="shared" ca="1" si="125"/>
        <v>79.135177739959573</v>
      </c>
    </row>
    <row r="876" spans="2:10" x14ac:dyDescent="0.25">
      <c r="B876" s="102">
        <v>858</v>
      </c>
      <c r="C876" s="85">
        <f t="shared" ca="1" si="126"/>
        <v>2.4097364460688997</v>
      </c>
      <c r="D876" s="86">
        <f t="shared" ca="1" si="126"/>
        <v>9.271877503290217E-2</v>
      </c>
      <c r="E876" s="97">
        <f t="shared" ca="1" si="120"/>
        <v>2.4097364460688997</v>
      </c>
      <c r="F876" s="88">
        <f t="shared" ca="1" si="121"/>
        <v>1.5200168876676616</v>
      </c>
      <c r="G876" s="85">
        <f t="shared" ca="1" si="122"/>
        <v>24.097364460688997</v>
      </c>
      <c r="H876" s="86">
        <f t="shared" ca="1" si="123"/>
        <v>7.6000844383383086</v>
      </c>
      <c r="I876" s="100">
        <f t="shared" ca="1" si="124"/>
        <v>204.09736446068899</v>
      </c>
      <c r="J876" s="101">
        <f t="shared" ca="1" si="125"/>
        <v>87.600084438338314</v>
      </c>
    </row>
    <row r="877" spans="2:10" x14ac:dyDescent="0.25">
      <c r="B877" s="102">
        <v>859</v>
      </c>
      <c r="C877" s="85">
        <f t="shared" ca="1" si="126"/>
        <v>-0.99459634558620125</v>
      </c>
      <c r="D877" s="86">
        <f t="shared" ca="1" si="126"/>
        <v>0.3713643682747399</v>
      </c>
      <c r="E877" s="97">
        <f t="shared" ca="1" si="120"/>
        <v>-0.99459634558620125</v>
      </c>
      <c r="F877" s="88">
        <f t="shared" ca="1" si="121"/>
        <v>-0.29966631273192873</v>
      </c>
      <c r="G877" s="85">
        <f t="shared" ca="1" si="122"/>
        <v>-9.945963455862012</v>
      </c>
      <c r="H877" s="86">
        <f t="shared" ca="1" si="123"/>
        <v>-1.4983315636596437</v>
      </c>
      <c r="I877" s="100">
        <f t="shared" ca="1" si="124"/>
        <v>170.054036544138</v>
      </c>
      <c r="J877" s="101">
        <f t="shared" ca="1" si="125"/>
        <v>78.501668436340353</v>
      </c>
    </row>
    <row r="878" spans="2:10" x14ac:dyDescent="0.25">
      <c r="B878" s="102">
        <v>860</v>
      </c>
      <c r="C878" s="85">
        <f t="shared" ca="1" si="126"/>
        <v>2.4979377152377551</v>
      </c>
      <c r="D878" s="86">
        <f t="shared" ca="1" si="126"/>
        <v>-0.83768464707646628</v>
      </c>
      <c r="E878" s="97">
        <f t="shared" ca="1" si="120"/>
        <v>2.4979377152377551</v>
      </c>
      <c r="F878" s="88">
        <f t="shared" ca="1" si="121"/>
        <v>0.82861491148147992</v>
      </c>
      <c r="G878" s="85">
        <f t="shared" ca="1" si="122"/>
        <v>24.979377152377552</v>
      </c>
      <c r="H878" s="86">
        <f t="shared" ca="1" si="123"/>
        <v>4.1430745574073997</v>
      </c>
      <c r="I878" s="100">
        <f t="shared" ca="1" si="124"/>
        <v>204.97937715237754</v>
      </c>
      <c r="J878" s="101">
        <f t="shared" ca="1" si="125"/>
        <v>84.143074557407402</v>
      </c>
    </row>
    <row r="879" spans="2:10" x14ac:dyDescent="0.25">
      <c r="B879" s="102">
        <v>861</v>
      </c>
      <c r="C879" s="85">
        <f t="shared" ref="C879:D898" ca="1" si="127">SQRT(-2*LN(RAND()))*COS(2*PI()*RAND())</f>
        <v>-0.92383038214182511</v>
      </c>
      <c r="D879" s="86">
        <f t="shared" ca="1" si="127"/>
        <v>-1.3869282522296904</v>
      </c>
      <c r="E879" s="97">
        <f t="shared" ca="1" si="120"/>
        <v>-0.92383038214182511</v>
      </c>
      <c r="F879" s="88">
        <f t="shared" ca="1" si="121"/>
        <v>-1.6638408310688475</v>
      </c>
      <c r="G879" s="85">
        <f t="shared" ca="1" si="122"/>
        <v>-9.2383038214182509</v>
      </c>
      <c r="H879" s="86">
        <f t="shared" ca="1" si="123"/>
        <v>-8.319204155344238</v>
      </c>
      <c r="I879" s="100">
        <f t="shared" ca="1" si="124"/>
        <v>170.76169617858176</v>
      </c>
      <c r="J879" s="101">
        <f t="shared" ca="1" si="125"/>
        <v>71.680795844655762</v>
      </c>
    </row>
    <row r="880" spans="2:10" x14ac:dyDescent="0.25">
      <c r="B880" s="102">
        <v>862</v>
      </c>
      <c r="C880" s="85">
        <f t="shared" ca="1" si="127"/>
        <v>-0.16313199088127545</v>
      </c>
      <c r="D880" s="86">
        <f t="shared" ca="1" si="127"/>
        <v>-1.1274517589641482</v>
      </c>
      <c r="E880" s="97">
        <f t="shared" ca="1" si="120"/>
        <v>-0.16313199088127545</v>
      </c>
      <c r="F880" s="88">
        <f t="shared" ca="1" si="121"/>
        <v>-0.99984060170008382</v>
      </c>
      <c r="G880" s="85">
        <f t="shared" ca="1" si="122"/>
        <v>-1.6313199088127543</v>
      </c>
      <c r="H880" s="86">
        <f t="shared" ca="1" si="123"/>
        <v>-4.9992030085004195</v>
      </c>
      <c r="I880" s="100">
        <f t="shared" ca="1" si="124"/>
        <v>178.36868009118726</v>
      </c>
      <c r="J880" s="101">
        <f t="shared" ca="1" si="125"/>
        <v>75.000796991499584</v>
      </c>
    </row>
    <row r="881" spans="2:10" x14ac:dyDescent="0.25">
      <c r="B881" s="102">
        <v>863</v>
      </c>
      <c r="C881" s="85">
        <f t="shared" ca="1" si="127"/>
        <v>-0.55978717593140648</v>
      </c>
      <c r="D881" s="86">
        <f t="shared" ca="1" si="127"/>
        <v>-0.26172934711721241</v>
      </c>
      <c r="E881" s="97">
        <f t="shared" ca="1" si="120"/>
        <v>-0.55978717593140648</v>
      </c>
      <c r="F881" s="88">
        <f t="shared" ca="1" si="121"/>
        <v>-0.54525578325261381</v>
      </c>
      <c r="G881" s="85">
        <f t="shared" ca="1" si="122"/>
        <v>-5.5978717593140646</v>
      </c>
      <c r="H881" s="86">
        <f t="shared" ca="1" si="123"/>
        <v>-2.7262789162630692</v>
      </c>
      <c r="I881" s="100">
        <f t="shared" ca="1" si="124"/>
        <v>174.40212824068593</v>
      </c>
      <c r="J881" s="101">
        <f t="shared" ca="1" si="125"/>
        <v>77.27372108373693</v>
      </c>
    </row>
    <row r="882" spans="2:10" x14ac:dyDescent="0.25">
      <c r="B882" s="102">
        <v>864</v>
      </c>
      <c r="C882" s="85">
        <f t="shared" ca="1" si="127"/>
        <v>-0.20470592215815461</v>
      </c>
      <c r="D882" s="86">
        <f t="shared" ca="1" si="127"/>
        <v>-1.1059972440490577</v>
      </c>
      <c r="E882" s="97">
        <f t="shared" ca="1" si="120"/>
        <v>-0.20470592215815461</v>
      </c>
      <c r="F882" s="88">
        <f t="shared" ca="1" si="121"/>
        <v>-1.007621348534139</v>
      </c>
      <c r="G882" s="85">
        <f t="shared" ca="1" si="122"/>
        <v>-2.047059221581546</v>
      </c>
      <c r="H882" s="86">
        <f t="shared" ca="1" si="123"/>
        <v>-5.0381067426706947</v>
      </c>
      <c r="I882" s="100">
        <f t="shared" ca="1" si="124"/>
        <v>177.95294077841845</v>
      </c>
      <c r="J882" s="101">
        <f t="shared" ca="1" si="125"/>
        <v>74.961893257329308</v>
      </c>
    </row>
    <row r="883" spans="2:10" x14ac:dyDescent="0.25">
      <c r="B883" s="102">
        <v>865</v>
      </c>
      <c r="C883" s="85">
        <f t="shared" ca="1" si="127"/>
        <v>-0.67696177621767584</v>
      </c>
      <c r="D883" s="86">
        <f t="shared" ca="1" si="127"/>
        <v>-0.86537364969181185</v>
      </c>
      <c r="E883" s="97">
        <f t="shared" ca="1" si="120"/>
        <v>-0.67696177621767584</v>
      </c>
      <c r="F883" s="88">
        <f t="shared" ca="1" si="121"/>
        <v>-1.0984759854840549</v>
      </c>
      <c r="G883" s="85">
        <f t="shared" ca="1" si="122"/>
        <v>-6.7696177621767584</v>
      </c>
      <c r="H883" s="86">
        <f t="shared" ca="1" si="123"/>
        <v>-5.4923799274202745</v>
      </c>
      <c r="I883" s="100">
        <f t="shared" ca="1" si="124"/>
        <v>173.23038223782325</v>
      </c>
      <c r="J883" s="101">
        <f t="shared" ca="1" si="125"/>
        <v>74.507620072579726</v>
      </c>
    </row>
    <row r="884" spans="2:10" x14ac:dyDescent="0.25">
      <c r="B884" s="102">
        <v>866</v>
      </c>
      <c r="C884" s="85">
        <f t="shared" ca="1" si="127"/>
        <v>-0.5333044569318125</v>
      </c>
      <c r="D884" s="86">
        <f t="shared" ca="1" si="127"/>
        <v>0.46209490021288585</v>
      </c>
      <c r="E884" s="97">
        <f t="shared" ca="1" si="120"/>
        <v>-0.5333044569318125</v>
      </c>
      <c r="F884" s="88">
        <f t="shared" ca="1" si="121"/>
        <v>4.9693246011221215E-2</v>
      </c>
      <c r="G884" s="85">
        <f t="shared" ca="1" si="122"/>
        <v>-5.3330445693181252</v>
      </c>
      <c r="H884" s="86">
        <f t="shared" ca="1" si="123"/>
        <v>0.24846623005610607</v>
      </c>
      <c r="I884" s="100">
        <f t="shared" ca="1" si="124"/>
        <v>174.66695543068187</v>
      </c>
      <c r="J884" s="101">
        <f t="shared" ca="1" si="125"/>
        <v>80.24846623005611</v>
      </c>
    </row>
    <row r="885" spans="2:10" x14ac:dyDescent="0.25">
      <c r="B885" s="102">
        <v>867</v>
      </c>
      <c r="C885" s="85">
        <f t="shared" ca="1" si="127"/>
        <v>2.126815946625531</v>
      </c>
      <c r="D885" s="86">
        <f t="shared" ca="1" si="127"/>
        <v>-1.4202654144783851</v>
      </c>
      <c r="E885" s="97">
        <f t="shared" ca="1" si="120"/>
        <v>2.126815946625531</v>
      </c>
      <c r="F885" s="88">
        <f t="shared" ca="1" si="121"/>
        <v>0.1398772363926104</v>
      </c>
      <c r="G885" s="85">
        <f t="shared" ca="1" si="122"/>
        <v>21.268159466255309</v>
      </c>
      <c r="H885" s="86">
        <f t="shared" ca="1" si="123"/>
        <v>0.69938618196305202</v>
      </c>
      <c r="I885" s="100">
        <f t="shared" ca="1" si="124"/>
        <v>201.2681594662553</v>
      </c>
      <c r="J885" s="101">
        <f t="shared" ca="1" si="125"/>
        <v>80.69938618196305</v>
      </c>
    </row>
    <row r="886" spans="2:10" x14ac:dyDescent="0.25">
      <c r="B886" s="102">
        <v>868</v>
      </c>
      <c r="C886" s="85">
        <f t="shared" ca="1" si="127"/>
        <v>0.75916114597470985</v>
      </c>
      <c r="D886" s="86">
        <f t="shared" ca="1" si="127"/>
        <v>-0.97622518529740754</v>
      </c>
      <c r="E886" s="97">
        <f t="shared" ca="1" si="120"/>
        <v>0.75916114597470985</v>
      </c>
      <c r="F886" s="88">
        <f t="shared" ca="1" si="121"/>
        <v>-0.32548346065310019</v>
      </c>
      <c r="G886" s="85">
        <f t="shared" ca="1" si="122"/>
        <v>7.5916114597470985</v>
      </c>
      <c r="H886" s="86">
        <f t="shared" ca="1" si="123"/>
        <v>-1.627417303265501</v>
      </c>
      <c r="I886" s="100">
        <f t="shared" ca="1" si="124"/>
        <v>187.5916114597471</v>
      </c>
      <c r="J886" s="101">
        <f t="shared" ca="1" si="125"/>
        <v>78.372582696734497</v>
      </c>
    </row>
    <row r="887" spans="2:10" x14ac:dyDescent="0.25">
      <c r="B887" s="102">
        <v>869</v>
      </c>
      <c r="C887" s="85">
        <f t="shared" ca="1" si="127"/>
        <v>1.540433517195559</v>
      </c>
      <c r="D887" s="86">
        <f t="shared" ca="1" si="127"/>
        <v>-0.30147087375059528</v>
      </c>
      <c r="E887" s="97">
        <f t="shared" ca="1" si="120"/>
        <v>1.540433517195559</v>
      </c>
      <c r="F887" s="88">
        <f t="shared" ca="1" si="121"/>
        <v>0.68308341131685912</v>
      </c>
      <c r="G887" s="85">
        <f t="shared" ca="1" si="122"/>
        <v>15.404335171955591</v>
      </c>
      <c r="H887" s="86">
        <f t="shared" ca="1" si="123"/>
        <v>3.4154170565842956</v>
      </c>
      <c r="I887" s="100">
        <f t="shared" ca="1" si="124"/>
        <v>195.40433517195558</v>
      </c>
      <c r="J887" s="101">
        <f t="shared" ca="1" si="125"/>
        <v>83.415417056584289</v>
      </c>
    </row>
    <row r="888" spans="2:10" x14ac:dyDescent="0.25">
      <c r="B888" s="102">
        <v>870</v>
      </c>
      <c r="C888" s="85">
        <f t="shared" ca="1" si="127"/>
        <v>1.7472132802059621</v>
      </c>
      <c r="D888" s="86">
        <f t="shared" ca="1" si="127"/>
        <v>1.4263199941428717</v>
      </c>
      <c r="E888" s="97">
        <f t="shared" ca="1" si="120"/>
        <v>1.7472132802059621</v>
      </c>
      <c r="F888" s="88">
        <f t="shared" ca="1" si="121"/>
        <v>2.1893839634378747</v>
      </c>
      <c r="G888" s="85">
        <f t="shared" ca="1" si="122"/>
        <v>17.472132802059622</v>
      </c>
      <c r="H888" s="86">
        <f t="shared" ca="1" si="123"/>
        <v>10.946919817189373</v>
      </c>
      <c r="I888" s="100">
        <f t="shared" ca="1" si="124"/>
        <v>197.47213280205963</v>
      </c>
      <c r="J888" s="101">
        <f t="shared" ca="1" si="125"/>
        <v>90.946919817189368</v>
      </c>
    </row>
    <row r="889" spans="2:10" x14ac:dyDescent="0.25">
      <c r="B889" s="102">
        <v>871</v>
      </c>
      <c r="C889" s="85">
        <f t="shared" ca="1" si="127"/>
        <v>-1.0985519537814572</v>
      </c>
      <c r="D889" s="86">
        <f t="shared" ca="1" si="127"/>
        <v>0.63717255716821297</v>
      </c>
      <c r="E889" s="97">
        <f t="shared" ca="1" si="120"/>
        <v>-1.0985519537814572</v>
      </c>
      <c r="F889" s="88">
        <f t="shared" ca="1" si="121"/>
        <v>-0.14939312653430392</v>
      </c>
      <c r="G889" s="85">
        <f t="shared" ca="1" si="122"/>
        <v>-10.985519537814572</v>
      </c>
      <c r="H889" s="86">
        <f t="shared" ca="1" si="123"/>
        <v>-0.74696563267151961</v>
      </c>
      <c r="I889" s="100">
        <f t="shared" ca="1" si="124"/>
        <v>169.01448046218542</v>
      </c>
      <c r="J889" s="101">
        <f t="shared" ca="1" si="125"/>
        <v>79.253034367328482</v>
      </c>
    </row>
    <row r="890" spans="2:10" x14ac:dyDescent="0.25">
      <c r="B890" s="102">
        <v>872</v>
      </c>
      <c r="C890" s="85">
        <f t="shared" ca="1" si="127"/>
        <v>-1.1501061751643398</v>
      </c>
      <c r="D890" s="86">
        <f t="shared" ca="1" si="127"/>
        <v>1.5441107467073034</v>
      </c>
      <c r="E890" s="97">
        <f t="shared" ca="1" si="120"/>
        <v>-1.1501061751643398</v>
      </c>
      <c r="F890" s="88">
        <f t="shared" ca="1" si="121"/>
        <v>0.54522489226723891</v>
      </c>
      <c r="G890" s="85">
        <f t="shared" ca="1" si="122"/>
        <v>-11.501061751643398</v>
      </c>
      <c r="H890" s="86">
        <f t="shared" ca="1" si="123"/>
        <v>2.7261244613361946</v>
      </c>
      <c r="I890" s="100">
        <f t="shared" ca="1" si="124"/>
        <v>168.49893824835661</v>
      </c>
      <c r="J890" s="101">
        <f t="shared" ca="1" si="125"/>
        <v>82.726124461336198</v>
      </c>
    </row>
    <row r="891" spans="2:10" x14ac:dyDescent="0.25">
      <c r="B891" s="102">
        <v>873</v>
      </c>
      <c r="C891" s="85">
        <f t="shared" ca="1" si="127"/>
        <v>-2.7349077417711001E-2</v>
      </c>
      <c r="D891" s="86">
        <f t="shared" ca="1" si="127"/>
        <v>0.55900973343814353</v>
      </c>
      <c r="E891" s="97">
        <f t="shared" ca="1" si="120"/>
        <v>-2.7349077417711001E-2</v>
      </c>
      <c r="F891" s="88">
        <f t="shared" ca="1" si="121"/>
        <v>0.43079834029988828</v>
      </c>
      <c r="G891" s="85">
        <f t="shared" ca="1" si="122"/>
        <v>-0.27349077417710999</v>
      </c>
      <c r="H891" s="86">
        <f t="shared" ca="1" si="123"/>
        <v>2.1539917014994412</v>
      </c>
      <c r="I891" s="100">
        <f t="shared" ca="1" si="124"/>
        <v>179.72650922582289</v>
      </c>
      <c r="J891" s="101">
        <f t="shared" ca="1" si="125"/>
        <v>82.153991701499436</v>
      </c>
    </row>
    <row r="892" spans="2:10" x14ac:dyDescent="0.25">
      <c r="B892" s="102">
        <v>874</v>
      </c>
      <c r="C892" s="85">
        <f t="shared" ca="1" si="127"/>
        <v>-0.38997435515421636</v>
      </c>
      <c r="D892" s="86">
        <f t="shared" ca="1" si="127"/>
        <v>1.7635383720413529</v>
      </c>
      <c r="E892" s="97">
        <f t="shared" ca="1" si="120"/>
        <v>-0.38997435515421636</v>
      </c>
      <c r="F892" s="88">
        <f t="shared" ca="1" si="121"/>
        <v>1.1768460845405526</v>
      </c>
      <c r="G892" s="85">
        <f t="shared" ca="1" si="122"/>
        <v>-3.8997435515421635</v>
      </c>
      <c r="H892" s="86">
        <f t="shared" ca="1" si="123"/>
        <v>5.8842304227027631</v>
      </c>
      <c r="I892" s="100">
        <f t="shared" ca="1" si="124"/>
        <v>176.10025644845783</v>
      </c>
      <c r="J892" s="101">
        <f t="shared" ca="1" si="125"/>
        <v>85.884230422702757</v>
      </c>
    </row>
    <row r="893" spans="2:10" x14ac:dyDescent="0.25">
      <c r="B893" s="102">
        <v>875</v>
      </c>
      <c r="C893" s="85">
        <f t="shared" ca="1" si="127"/>
        <v>-1.5498587347619386</v>
      </c>
      <c r="D893" s="86">
        <f t="shared" ca="1" si="127"/>
        <v>0.48482141553556818</v>
      </c>
      <c r="E893" s="97">
        <f t="shared" ca="1" si="120"/>
        <v>-1.5498587347619386</v>
      </c>
      <c r="F893" s="88">
        <f t="shared" ca="1" si="121"/>
        <v>-0.54205810842870861</v>
      </c>
      <c r="G893" s="85">
        <f t="shared" ca="1" si="122"/>
        <v>-15.498587347619386</v>
      </c>
      <c r="H893" s="86">
        <f t="shared" ca="1" si="123"/>
        <v>-2.710290542143543</v>
      </c>
      <c r="I893" s="100">
        <f t="shared" ca="1" si="124"/>
        <v>164.50141265238062</v>
      </c>
      <c r="J893" s="101">
        <f t="shared" ca="1" si="125"/>
        <v>77.289709457856461</v>
      </c>
    </row>
    <row r="894" spans="2:10" x14ac:dyDescent="0.25">
      <c r="B894" s="102">
        <v>876</v>
      </c>
      <c r="C894" s="85">
        <f t="shared" ca="1" si="127"/>
        <v>1.4413465837545136</v>
      </c>
      <c r="D894" s="86">
        <f t="shared" ca="1" si="127"/>
        <v>0.72341199423804836</v>
      </c>
      <c r="E894" s="97">
        <f t="shared" ca="1" si="120"/>
        <v>1.4413465837545136</v>
      </c>
      <c r="F894" s="88">
        <f t="shared" ca="1" si="121"/>
        <v>1.4435375456431467</v>
      </c>
      <c r="G894" s="85">
        <f t="shared" ca="1" si="122"/>
        <v>14.413465837545136</v>
      </c>
      <c r="H894" s="86">
        <f t="shared" ca="1" si="123"/>
        <v>7.2176877282157337</v>
      </c>
      <c r="I894" s="100">
        <f t="shared" ca="1" si="124"/>
        <v>194.41346583754515</v>
      </c>
      <c r="J894" s="101">
        <f t="shared" ca="1" si="125"/>
        <v>87.217687728215736</v>
      </c>
    </row>
    <row r="895" spans="2:10" x14ac:dyDescent="0.25">
      <c r="B895" s="102">
        <v>877</v>
      </c>
      <c r="C895" s="85">
        <f t="shared" ca="1" si="127"/>
        <v>0.88928974540200134</v>
      </c>
      <c r="D895" s="86">
        <f t="shared" ca="1" si="127"/>
        <v>-1.0270791258916077</v>
      </c>
      <c r="E895" s="97">
        <f t="shared" ca="1" si="120"/>
        <v>0.88928974540200134</v>
      </c>
      <c r="F895" s="88">
        <f t="shared" ca="1" si="121"/>
        <v>-0.28808945347208537</v>
      </c>
      <c r="G895" s="85">
        <f t="shared" ca="1" si="122"/>
        <v>8.8928974540200141</v>
      </c>
      <c r="H895" s="86">
        <f t="shared" ca="1" si="123"/>
        <v>-1.4404472673604269</v>
      </c>
      <c r="I895" s="100">
        <f t="shared" ca="1" si="124"/>
        <v>188.89289745402002</v>
      </c>
      <c r="J895" s="101">
        <f t="shared" ca="1" si="125"/>
        <v>78.559552732639574</v>
      </c>
    </row>
    <row r="896" spans="2:10" x14ac:dyDescent="0.25">
      <c r="B896" s="102">
        <v>878</v>
      </c>
      <c r="C896" s="85">
        <f t="shared" ca="1" si="127"/>
        <v>-0.29421531681733154</v>
      </c>
      <c r="D896" s="86">
        <f t="shared" ca="1" si="127"/>
        <v>0.77145871065789562</v>
      </c>
      <c r="E896" s="97">
        <f t="shared" ca="1" si="120"/>
        <v>-0.29421531681733154</v>
      </c>
      <c r="F896" s="88">
        <f t="shared" ca="1" si="121"/>
        <v>0.44063777843591767</v>
      </c>
      <c r="G896" s="85">
        <f t="shared" ca="1" si="122"/>
        <v>-2.9421531681733155</v>
      </c>
      <c r="H896" s="86">
        <f t="shared" ca="1" si="123"/>
        <v>2.2031888921795884</v>
      </c>
      <c r="I896" s="100">
        <f t="shared" ca="1" si="124"/>
        <v>177.05784683182668</v>
      </c>
      <c r="J896" s="101">
        <f t="shared" ca="1" si="125"/>
        <v>82.203188892179583</v>
      </c>
    </row>
    <row r="897" spans="2:10" x14ac:dyDescent="0.25">
      <c r="B897" s="102">
        <v>879</v>
      </c>
      <c r="C897" s="85">
        <f t="shared" ca="1" si="127"/>
        <v>-0.37142224651320443</v>
      </c>
      <c r="D897" s="86">
        <f t="shared" ca="1" si="127"/>
        <v>-1.2638431625659496</v>
      </c>
      <c r="E897" s="97">
        <f t="shared" ca="1" si="120"/>
        <v>-0.37142224651320443</v>
      </c>
      <c r="F897" s="88">
        <f t="shared" ca="1" si="121"/>
        <v>-1.2339278779606824</v>
      </c>
      <c r="G897" s="85">
        <f t="shared" ca="1" si="122"/>
        <v>-3.7142224651320443</v>
      </c>
      <c r="H897" s="86">
        <f t="shared" ca="1" si="123"/>
        <v>-6.1696393898034119</v>
      </c>
      <c r="I897" s="100">
        <f t="shared" ca="1" si="124"/>
        <v>176.28577753486795</v>
      </c>
      <c r="J897" s="101">
        <f t="shared" ca="1" si="125"/>
        <v>73.830360610196593</v>
      </c>
    </row>
    <row r="898" spans="2:10" x14ac:dyDescent="0.25">
      <c r="B898" s="102">
        <v>880</v>
      </c>
      <c r="C898" s="85">
        <f t="shared" ca="1" si="127"/>
        <v>-1.1177786725375713</v>
      </c>
      <c r="D898" s="86">
        <f t="shared" ca="1" si="127"/>
        <v>6.5235735832102015E-2</v>
      </c>
      <c r="E898" s="97">
        <f t="shared" ca="1" si="120"/>
        <v>-1.1177786725375713</v>
      </c>
      <c r="F898" s="88">
        <f t="shared" ca="1" si="121"/>
        <v>-0.61847861485686118</v>
      </c>
      <c r="G898" s="85">
        <f t="shared" ca="1" si="122"/>
        <v>-11.177786725375714</v>
      </c>
      <c r="H898" s="86">
        <f t="shared" ca="1" si="123"/>
        <v>-3.0923930742843058</v>
      </c>
      <c r="I898" s="100">
        <f t="shared" ca="1" si="124"/>
        <v>168.82221327462429</v>
      </c>
      <c r="J898" s="101">
        <f t="shared" ca="1" si="125"/>
        <v>76.907606925715697</v>
      </c>
    </row>
    <row r="899" spans="2:10" x14ac:dyDescent="0.25">
      <c r="B899" s="102">
        <v>881</v>
      </c>
      <c r="C899" s="85">
        <f t="shared" ref="C899:D918" ca="1" si="128">SQRT(-2*LN(RAND()))*COS(2*PI()*RAND())</f>
        <v>-1.6716003645998174</v>
      </c>
      <c r="D899" s="86">
        <f t="shared" ca="1" si="128"/>
        <v>-1.2423480085044216</v>
      </c>
      <c r="E899" s="97">
        <f t="shared" ca="1" si="120"/>
        <v>-1.6716003645998174</v>
      </c>
      <c r="F899" s="88">
        <f t="shared" ca="1" si="121"/>
        <v>-1.9968386255634278</v>
      </c>
      <c r="G899" s="85">
        <f t="shared" ca="1" si="122"/>
        <v>-16.716003645998175</v>
      </c>
      <c r="H899" s="86">
        <f t="shared" ca="1" si="123"/>
        <v>-9.9841931278171394</v>
      </c>
      <c r="I899" s="100">
        <f t="shared" ca="1" si="124"/>
        <v>163.28399635400183</v>
      </c>
      <c r="J899" s="101">
        <f t="shared" ca="1" si="125"/>
        <v>70.015806872182864</v>
      </c>
    </row>
    <row r="900" spans="2:10" x14ac:dyDescent="0.25">
      <c r="B900" s="102">
        <v>882</v>
      </c>
      <c r="C900" s="85">
        <f t="shared" ca="1" si="128"/>
        <v>-6.4970552279221397E-2</v>
      </c>
      <c r="D900" s="86">
        <f t="shared" ca="1" si="128"/>
        <v>5.7467647868594929E-2</v>
      </c>
      <c r="E900" s="97">
        <f t="shared" ca="1" si="120"/>
        <v>-6.4970552279221397E-2</v>
      </c>
      <c r="F900" s="88">
        <f t="shared" ca="1" si="121"/>
        <v>6.9917869273431049E-3</v>
      </c>
      <c r="G900" s="85">
        <f t="shared" ca="1" si="122"/>
        <v>-0.64970552279221394</v>
      </c>
      <c r="H900" s="86">
        <f t="shared" ca="1" si="123"/>
        <v>3.4958934636715525E-2</v>
      </c>
      <c r="I900" s="100">
        <f t="shared" ca="1" si="124"/>
        <v>179.3502944772078</v>
      </c>
      <c r="J900" s="101">
        <f t="shared" ca="1" si="125"/>
        <v>80.03495893463672</v>
      </c>
    </row>
    <row r="901" spans="2:10" x14ac:dyDescent="0.25">
      <c r="B901" s="102">
        <v>883</v>
      </c>
      <c r="C901" s="85">
        <f t="shared" ca="1" si="128"/>
        <v>-0.6627335783260766</v>
      </c>
      <c r="D901" s="86">
        <f t="shared" ca="1" si="128"/>
        <v>1.3519434638973709</v>
      </c>
      <c r="E901" s="97">
        <f t="shared" ca="1" si="120"/>
        <v>-0.6627335783260766</v>
      </c>
      <c r="F901" s="88">
        <f t="shared" ca="1" si="121"/>
        <v>0.6839146241222509</v>
      </c>
      <c r="G901" s="85">
        <f t="shared" ca="1" si="122"/>
        <v>-6.627335783260766</v>
      </c>
      <c r="H901" s="86">
        <f t="shared" ca="1" si="123"/>
        <v>3.4195731206112545</v>
      </c>
      <c r="I901" s="100">
        <f t="shared" ca="1" si="124"/>
        <v>173.37266421673922</v>
      </c>
      <c r="J901" s="101">
        <f t="shared" ca="1" si="125"/>
        <v>83.419573120611261</v>
      </c>
    </row>
    <row r="902" spans="2:10" x14ac:dyDescent="0.25">
      <c r="B902" s="102">
        <v>884</v>
      </c>
      <c r="C902" s="85">
        <f t="shared" ca="1" si="128"/>
        <v>-0.50551483714221712</v>
      </c>
      <c r="D902" s="86">
        <f t="shared" ca="1" si="128"/>
        <v>-0.23047026671973095</v>
      </c>
      <c r="E902" s="97">
        <f t="shared" ca="1" si="120"/>
        <v>-0.50551483714221712</v>
      </c>
      <c r="F902" s="88">
        <f t="shared" ca="1" si="121"/>
        <v>-0.48768511566111505</v>
      </c>
      <c r="G902" s="85">
        <f t="shared" ca="1" si="122"/>
        <v>-5.0551483714221712</v>
      </c>
      <c r="H902" s="86">
        <f t="shared" ca="1" si="123"/>
        <v>-2.4384255783055755</v>
      </c>
      <c r="I902" s="100">
        <f t="shared" ca="1" si="124"/>
        <v>174.94485162857782</v>
      </c>
      <c r="J902" s="101">
        <f t="shared" ca="1" si="125"/>
        <v>77.561574421694431</v>
      </c>
    </row>
    <row r="903" spans="2:10" x14ac:dyDescent="0.25">
      <c r="B903" s="102">
        <v>885</v>
      </c>
      <c r="C903" s="85">
        <f t="shared" ca="1" si="128"/>
        <v>0.6417990827341189</v>
      </c>
      <c r="D903" s="86">
        <f t="shared" ca="1" si="128"/>
        <v>0.94246938453420581</v>
      </c>
      <c r="E903" s="97">
        <f t="shared" ca="1" si="120"/>
        <v>0.6417990827341189</v>
      </c>
      <c r="F903" s="88">
        <f t="shared" ca="1" si="121"/>
        <v>1.1390549572678359</v>
      </c>
      <c r="G903" s="85">
        <f t="shared" ca="1" si="122"/>
        <v>6.417990827341189</v>
      </c>
      <c r="H903" s="86">
        <f t="shared" ca="1" si="123"/>
        <v>5.6952747863391799</v>
      </c>
      <c r="I903" s="100">
        <f t="shared" ca="1" si="124"/>
        <v>186.41799082734119</v>
      </c>
      <c r="J903" s="101">
        <f t="shared" ca="1" si="125"/>
        <v>85.695274786339183</v>
      </c>
    </row>
    <row r="904" spans="2:10" x14ac:dyDescent="0.25">
      <c r="B904" s="102">
        <v>886</v>
      </c>
      <c r="C904" s="85">
        <f t="shared" ca="1" si="128"/>
        <v>-0.66100843868912518</v>
      </c>
      <c r="D904" s="86">
        <f t="shared" ca="1" si="128"/>
        <v>-0.25288783289009187</v>
      </c>
      <c r="E904" s="97">
        <f t="shared" ca="1" si="120"/>
        <v>-0.66100843868912518</v>
      </c>
      <c r="F904" s="88">
        <f t="shared" ca="1" si="121"/>
        <v>-0.5989153295255486</v>
      </c>
      <c r="G904" s="85">
        <f t="shared" ca="1" si="122"/>
        <v>-6.610084386891252</v>
      </c>
      <c r="H904" s="86">
        <f t="shared" ca="1" si="123"/>
        <v>-2.9945766476277429</v>
      </c>
      <c r="I904" s="100">
        <f t="shared" ca="1" si="124"/>
        <v>173.38991561310874</v>
      </c>
      <c r="J904" s="101">
        <f t="shared" ca="1" si="125"/>
        <v>77.005423352372262</v>
      </c>
    </row>
    <row r="905" spans="2:10" x14ac:dyDescent="0.25">
      <c r="B905" s="102">
        <v>887</v>
      </c>
      <c r="C905" s="85">
        <f t="shared" ca="1" si="128"/>
        <v>0.76455523410455783</v>
      </c>
      <c r="D905" s="86">
        <f t="shared" ca="1" si="128"/>
        <v>-1.3003711777127163</v>
      </c>
      <c r="E905" s="97">
        <f t="shared" ca="1" si="120"/>
        <v>0.76455523410455783</v>
      </c>
      <c r="F905" s="88">
        <f t="shared" ca="1" si="121"/>
        <v>-0.58156380170743849</v>
      </c>
      <c r="G905" s="85">
        <f t="shared" ca="1" si="122"/>
        <v>7.6455523410455779</v>
      </c>
      <c r="H905" s="86">
        <f t="shared" ca="1" si="123"/>
        <v>-2.9078190085371922</v>
      </c>
      <c r="I905" s="100">
        <f t="shared" ca="1" si="124"/>
        <v>187.64555234104557</v>
      </c>
      <c r="J905" s="101">
        <f t="shared" ca="1" si="125"/>
        <v>77.092180991462811</v>
      </c>
    </row>
    <row r="906" spans="2:10" x14ac:dyDescent="0.25">
      <c r="B906" s="102">
        <v>888</v>
      </c>
      <c r="C906" s="85">
        <f t="shared" ca="1" si="128"/>
        <v>-0.15214649334808636</v>
      </c>
      <c r="D906" s="86">
        <f t="shared" ca="1" si="128"/>
        <v>-1.8899192573544288</v>
      </c>
      <c r="E906" s="97">
        <f t="shared" ca="1" si="120"/>
        <v>-0.15214649334808636</v>
      </c>
      <c r="F906" s="88">
        <f t="shared" ca="1" si="121"/>
        <v>-1.6032233018923949</v>
      </c>
      <c r="G906" s="85">
        <f t="shared" ca="1" si="122"/>
        <v>-1.5214649334808636</v>
      </c>
      <c r="H906" s="86">
        <f t="shared" ca="1" si="123"/>
        <v>-8.0161165094619751</v>
      </c>
      <c r="I906" s="100">
        <f t="shared" ca="1" si="124"/>
        <v>178.47853506651913</v>
      </c>
      <c r="J906" s="101">
        <f t="shared" ca="1" si="125"/>
        <v>71.98388349053802</v>
      </c>
    </row>
    <row r="907" spans="2:10" x14ac:dyDescent="0.25">
      <c r="B907" s="102">
        <v>889</v>
      </c>
      <c r="C907" s="85">
        <f t="shared" ca="1" si="128"/>
        <v>0.721334942037134</v>
      </c>
      <c r="D907" s="86">
        <f t="shared" ca="1" si="128"/>
        <v>-0.97934471135446566</v>
      </c>
      <c r="E907" s="97">
        <f t="shared" ca="1" si="120"/>
        <v>0.721334942037134</v>
      </c>
      <c r="F907" s="88">
        <f t="shared" ca="1" si="121"/>
        <v>-0.35067480386129213</v>
      </c>
      <c r="G907" s="85">
        <f t="shared" ca="1" si="122"/>
        <v>7.2133494203713404</v>
      </c>
      <c r="H907" s="86">
        <f t="shared" ca="1" si="123"/>
        <v>-1.7533740193064606</v>
      </c>
      <c r="I907" s="100">
        <f t="shared" ca="1" si="124"/>
        <v>187.21334942037134</v>
      </c>
      <c r="J907" s="101">
        <f t="shared" ca="1" si="125"/>
        <v>78.246625980693537</v>
      </c>
    </row>
    <row r="908" spans="2:10" x14ac:dyDescent="0.25">
      <c r="B908" s="102">
        <v>890</v>
      </c>
      <c r="C908" s="85">
        <f t="shared" ca="1" si="128"/>
        <v>1.0058088011242756</v>
      </c>
      <c r="D908" s="86">
        <f t="shared" ca="1" si="128"/>
        <v>1.826316325284252</v>
      </c>
      <c r="E908" s="97">
        <f t="shared" ca="1" si="120"/>
        <v>1.0058088011242756</v>
      </c>
      <c r="F908" s="88">
        <f t="shared" ca="1" si="121"/>
        <v>2.0645383409019669</v>
      </c>
      <c r="G908" s="85">
        <f t="shared" ca="1" si="122"/>
        <v>10.058088011242756</v>
      </c>
      <c r="H908" s="86">
        <f t="shared" ca="1" si="123"/>
        <v>10.322691704509834</v>
      </c>
      <c r="I908" s="100">
        <f t="shared" ca="1" si="124"/>
        <v>190.05808801124275</v>
      </c>
      <c r="J908" s="101">
        <f t="shared" ca="1" si="125"/>
        <v>90.322691704509836</v>
      </c>
    </row>
    <row r="909" spans="2:10" x14ac:dyDescent="0.25">
      <c r="B909" s="102">
        <v>891</v>
      </c>
      <c r="C909" s="85">
        <f t="shared" ca="1" si="128"/>
        <v>-1.0401853215689032</v>
      </c>
      <c r="D909" s="86">
        <f t="shared" ca="1" si="128"/>
        <v>0.75989271083873167</v>
      </c>
      <c r="E909" s="97">
        <f t="shared" ca="1" si="120"/>
        <v>-1.0401853215689032</v>
      </c>
      <c r="F909" s="88">
        <f t="shared" ca="1" si="121"/>
        <v>-1.6197024270356519E-2</v>
      </c>
      <c r="G909" s="85">
        <f t="shared" ca="1" si="122"/>
        <v>-10.401853215689032</v>
      </c>
      <c r="H909" s="86">
        <f t="shared" ca="1" si="123"/>
        <v>-8.0985121351782596E-2</v>
      </c>
      <c r="I909" s="100">
        <f t="shared" ca="1" si="124"/>
        <v>169.59814678431096</v>
      </c>
      <c r="J909" s="101">
        <f t="shared" ca="1" si="125"/>
        <v>79.919014878648213</v>
      </c>
    </row>
    <row r="910" spans="2:10" x14ac:dyDescent="0.25">
      <c r="B910" s="102">
        <v>892</v>
      </c>
      <c r="C910" s="85">
        <f t="shared" ca="1" si="128"/>
        <v>0.26180314521091991</v>
      </c>
      <c r="D910" s="86">
        <f t="shared" ca="1" si="128"/>
        <v>-1.6866563338378493</v>
      </c>
      <c r="E910" s="97">
        <f t="shared" ca="1" si="120"/>
        <v>0.26180314521091991</v>
      </c>
      <c r="F910" s="88">
        <f t="shared" ca="1" si="121"/>
        <v>-1.1922431799437274</v>
      </c>
      <c r="G910" s="85">
        <f t="shared" ca="1" si="122"/>
        <v>2.6180314521091992</v>
      </c>
      <c r="H910" s="86">
        <f t="shared" ca="1" si="123"/>
        <v>-5.9612158997186366</v>
      </c>
      <c r="I910" s="100">
        <f t="shared" ca="1" si="124"/>
        <v>182.61803145210919</v>
      </c>
      <c r="J910" s="101">
        <f t="shared" ca="1" si="125"/>
        <v>74.038784100281362</v>
      </c>
    </row>
    <row r="911" spans="2:10" x14ac:dyDescent="0.25">
      <c r="B911" s="102">
        <v>893</v>
      </c>
      <c r="C911" s="85">
        <f t="shared" ca="1" si="128"/>
        <v>0.23798197130770291</v>
      </c>
      <c r="D911" s="86">
        <f t="shared" ca="1" si="128"/>
        <v>-0.79551649428315452</v>
      </c>
      <c r="E911" s="97">
        <f t="shared" ca="1" si="120"/>
        <v>0.23798197130770291</v>
      </c>
      <c r="F911" s="88">
        <f t="shared" ca="1" si="121"/>
        <v>-0.49362401264190192</v>
      </c>
      <c r="G911" s="85">
        <f t="shared" ca="1" si="122"/>
        <v>2.3798197130770289</v>
      </c>
      <c r="H911" s="86">
        <f t="shared" ca="1" si="123"/>
        <v>-2.4681200632095095</v>
      </c>
      <c r="I911" s="100">
        <f t="shared" ca="1" si="124"/>
        <v>182.37981971307704</v>
      </c>
      <c r="J911" s="101">
        <f t="shared" ca="1" si="125"/>
        <v>77.531879936790489</v>
      </c>
    </row>
    <row r="912" spans="2:10" x14ac:dyDescent="0.25">
      <c r="B912" s="102">
        <v>894</v>
      </c>
      <c r="C912" s="85">
        <f t="shared" ca="1" si="128"/>
        <v>-3.1558248093522661</v>
      </c>
      <c r="D912" s="86">
        <f t="shared" ca="1" si="128"/>
        <v>0.61787102487544443</v>
      </c>
      <c r="E912" s="97">
        <f t="shared" ca="1" si="120"/>
        <v>-3.1558248093522661</v>
      </c>
      <c r="F912" s="88">
        <f t="shared" ca="1" si="121"/>
        <v>-1.3991980657110039</v>
      </c>
      <c r="G912" s="85">
        <f t="shared" ca="1" si="122"/>
        <v>-31.558248093522661</v>
      </c>
      <c r="H912" s="86">
        <f t="shared" ca="1" si="123"/>
        <v>-6.9959903285550196</v>
      </c>
      <c r="I912" s="100">
        <f t="shared" ca="1" si="124"/>
        <v>148.44175190647735</v>
      </c>
      <c r="J912" s="101">
        <f t="shared" ca="1" si="125"/>
        <v>73.004009671444976</v>
      </c>
    </row>
    <row r="913" spans="2:10" x14ac:dyDescent="0.25">
      <c r="B913" s="102">
        <v>895</v>
      </c>
      <c r="C913" s="85">
        <f t="shared" ca="1" si="128"/>
        <v>-0.9970625074556021</v>
      </c>
      <c r="D913" s="86">
        <f t="shared" ca="1" si="128"/>
        <v>1.1599735511799625</v>
      </c>
      <c r="E913" s="97">
        <f t="shared" ca="1" si="120"/>
        <v>-0.9970625074556021</v>
      </c>
      <c r="F913" s="88">
        <f t="shared" ca="1" si="121"/>
        <v>0.32974133647060877</v>
      </c>
      <c r="G913" s="85">
        <f t="shared" ca="1" si="122"/>
        <v>-9.9706250745560219</v>
      </c>
      <c r="H913" s="86">
        <f t="shared" ca="1" si="123"/>
        <v>1.6487066823530439</v>
      </c>
      <c r="I913" s="100">
        <f t="shared" ca="1" si="124"/>
        <v>170.02937492544399</v>
      </c>
      <c r="J913" s="101">
        <f t="shared" ca="1" si="125"/>
        <v>81.648706682353037</v>
      </c>
    </row>
    <row r="914" spans="2:10" x14ac:dyDescent="0.25">
      <c r="B914" s="102">
        <v>896</v>
      </c>
      <c r="C914" s="85">
        <f t="shared" ca="1" si="128"/>
        <v>0.51143615287833755</v>
      </c>
      <c r="D914" s="86">
        <f t="shared" ca="1" si="128"/>
        <v>-1.0232768773287109</v>
      </c>
      <c r="E914" s="97">
        <f t="shared" ca="1" si="120"/>
        <v>0.51143615287833755</v>
      </c>
      <c r="F914" s="88">
        <f t="shared" ca="1" si="121"/>
        <v>-0.51175981013596628</v>
      </c>
      <c r="G914" s="85">
        <f t="shared" ca="1" si="122"/>
        <v>5.114361528783375</v>
      </c>
      <c r="H914" s="86">
        <f t="shared" ca="1" si="123"/>
        <v>-2.5587990506798315</v>
      </c>
      <c r="I914" s="100">
        <f t="shared" ca="1" si="124"/>
        <v>185.11436152878338</v>
      </c>
      <c r="J914" s="101">
        <f t="shared" ca="1" si="125"/>
        <v>77.441200949320162</v>
      </c>
    </row>
    <row r="915" spans="2:10" x14ac:dyDescent="0.25">
      <c r="B915" s="102">
        <v>897</v>
      </c>
      <c r="C915" s="85">
        <f t="shared" ca="1" si="128"/>
        <v>-0.5254912802343612</v>
      </c>
      <c r="D915" s="86">
        <f t="shared" ca="1" si="128"/>
        <v>4.5558623212051591E-2</v>
      </c>
      <c r="E915" s="97">
        <f t="shared" ref="E915:E978" ca="1" si="129">C915</f>
        <v>-0.5254912802343612</v>
      </c>
      <c r="F915" s="88">
        <f t="shared" ref="F915:F978" ca="1" si="130">C915*$H$7+D915*SQRT(1-$H$7^2)</f>
        <v>-0.2788478695709754</v>
      </c>
      <c r="G915" s="85">
        <f t="shared" ref="G915:G978" ca="1" si="131">E915*$H$5</f>
        <v>-5.254912802343612</v>
      </c>
      <c r="H915" s="86">
        <f t="shared" ref="H915:H978" ca="1" si="132">F915*$I$5</f>
        <v>-1.3942393478548771</v>
      </c>
      <c r="I915" s="100">
        <f t="shared" ref="I915:I978" ca="1" si="133">G915+$H$4</f>
        <v>174.74508719765637</v>
      </c>
      <c r="J915" s="101">
        <f t="shared" ref="J915:J978" ca="1" si="134">H915+$I$4</f>
        <v>78.605760652145122</v>
      </c>
    </row>
    <row r="916" spans="2:10" x14ac:dyDescent="0.25">
      <c r="B916" s="102">
        <v>898</v>
      </c>
      <c r="C916" s="85">
        <f t="shared" ca="1" si="128"/>
        <v>0.78833804247953099</v>
      </c>
      <c r="D916" s="86">
        <f t="shared" ca="1" si="128"/>
        <v>-0.12747926293311204</v>
      </c>
      <c r="E916" s="97">
        <f t="shared" ca="1" si="129"/>
        <v>0.78833804247953099</v>
      </c>
      <c r="F916" s="88">
        <f t="shared" ca="1" si="130"/>
        <v>0.37101941514122894</v>
      </c>
      <c r="G916" s="85">
        <f t="shared" ca="1" si="131"/>
        <v>7.8833804247953099</v>
      </c>
      <c r="H916" s="86">
        <f t="shared" ca="1" si="132"/>
        <v>1.8550970757061447</v>
      </c>
      <c r="I916" s="100">
        <f t="shared" ca="1" si="133"/>
        <v>187.88338042479532</v>
      </c>
      <c r="J916" s="101">
        <f t="shared" ca="1" si="134"/>
        <v>81.855097075706141</v>
      </c>
    </row>
    <row r="917" spans="2:10" x14ac:dyDescent="0.25">
      <c r="B917" s="102">
        <v>899</v>
      </c>
      <c r="C917" s="85">
        <f t="shared" ca="1" si="128"/>
        <v>-1.8426162219195497</v>
      </c>
      <c r="D917" s="86">
        <f t="shared" ca="1" si="128"/>
        <v>0.84604728567730458</v>
      </c>
      <c r="E917" s="97">
        <f t="shared" ca="1" si="129"/>
        <v>-1.8426162219195497</v>
      </c>
      <c r="F917" s="88">
        <f t="shared" ca="1" si="130"/>
        <v>-0.42873190460988608</v>
      </c>
      <c r="G917" s="85">
        <f t="shared" ca="1" si="131"/>
        <v>-18.426162219195497</v>
      </c>
      <c r="H917" s="86">
        <f t="shared" ca="1" si="132"/>
        <v>-2.1436595230494304</v>
      </c>
      <c r="I917" s="100">
        <f t="shared" ca="1" si="133"/>
        <v>161.5738377808045</v>
      </c>
      <c r="J917" s="101">
        <f t="shared" ca="1" si="134"/>
        <v>77.856340476950564</v>
      </c>
    </row>
    <row r="918" spans="2:10" x14ac:dyDescent="0.25">
      <c r="B918" s="102">
        <v>900</v>
      </c>
      <c r="C918" s="85">
        <f t="shared" ca="1" si="128"/>
        <v>0.19577355210575764</v>
      </c>
      <c r="D918" s="86">
        <f t="shared" ca="1" si="128"/>
        <v>-1.8217485026714173</v>
      </c>
      <c r="E918" s="97">
        <f t="shared" ca="1" si="129"/>
        <v>0.19577355210575764</v>
      </c>
      <c r="F918" s="88">
        <f t="shared" ca="1" si="130"/>
        <v>-1.3399346708736795</v>
      </c>
      <c r="G918" s="85">
        <f t="shared" ca="1" si="131"/>
        <v>1.9577355210575764</v>
      </c>
      <c r="H918" s="86">
        <f t="shared" ca="1" si="132"/>
        <v>-6.6996733543683975</v>
      </c>
      <c r="I918" s="100">
        <f t="shared" ca="1" si="133"/>
        <v>181.95773552105757</v>
      </c>
      <c r="J918" s="101">
        <f t="shared" ca="1" si="134"/>
        <v>73.3003266456316</v>
      </c>
    </row>
    <row r="919" spans="2:10" x14ac:dyDescent="0.25">
      <c r="B919" s="102">
        <v>901</v>
      </c>
      <c r="C919" s="85">
        <f t="shared" ref="C919:D938" ca="1" si="135">SQRT(-2*LN(RAND()))*COS(2*PI()*RAND())</f>
        <v>0.64835088931544715</v>
      </c>
      <c r="D919" s="86">
        <f t="shared" ca="1" si="135"/>
        <v>0.22346646340672843</v>
      </c>
      <c r="E919" s="97">
        <f t="shared" ca="1" si="129"/>
        <v>0.64835088931544715</v>
      </c>
      <c r="F919" s="88">
        <f t="shared" ca="1" si="130"/>
        <v>0.56778370431465108</v>
      </c>
      <c r="G919" s="85">
        <f t="shared" ca="1" si="131"/>
        <v>6.4835088931544718</v>
      </c>
      <c r="H919" s="86">
        <f t="shared" ca="1" si="132"/>
        <v>2.8389185215732553</v>
      </c>
      <c r="I919" s="100">
        <f t="shared" ca="1" si="133"/>
        <v>186.48350889315446</v>
      </c>
      <c r="J919" s="101">
        <f t="shared" ca="1" si="134"/>
        <v>82.838918521573248</v>
      </c>
    </row>
    <row r="920" spans="2:10" x14ac:dyDescent="0.25">
      <c r="B920" s="102">
        <v>902</v>
      </c>
      <c r="C920" s="85">
        <f t="shared" ca="1" si="135"/>
        <v>-9.5180760982405785E-2</v>
      </c>
      <c r="D920" s="86">
        <f t="shared" ca="1" si="135"/>
        <v>-7.0256332663059765E-2</v>
      </c>
      <c r="E920" s="97">
        <f t="shared" ca="1" si="129"/>
        <v>-9.5180760982405785E-2</v>
      </c>
      <c r="F920" s="88">
        <f t="shared" ca="1" si="130"/>
        <v>-0.11331352271989129</v>
      </c>
      <c r="G920" s="85">
        <f t="shared" ca="1" si="131"/>
        <v>-0.95180760982405788</v>
      </c>
      <c r="H920" s="86">
        <f t="shared" ca="1" si="132"/>
        <v>-0.5665676135994564</v>
      </c>
      <c r="I920" s="100">
        <f t="shared" ca="1" si="133"/>
        <v>179.04819239017596</v>
      </c>
      <c r="J920" s="101">
        <f t="shared" ca="1" si="134"/>
        <v>79.43343238640054</v>
      </c>
    </row>
    <row r="921" spans="2:10" x14ac:dyDescent="0.25">
      <c r="B921" s="102">
        <v>903</v>
      </c>
      <c r="C921" s="85">
        <f t="shared" ca="1" si="135"/>
        <v>-0.56410822225947643</v>
      </c>
      <c r="D921" s="86">
        <f t="shared" ca="1" si="135"/>
        <v>-0.76288461781740424</v>
      </c>
      <c r="E921" s="97">
        <f t="shared" ca="1" si="129"/>
        <v>-0.56410822225947643</v>
      </c>
      <c r="F921" s="88">
        <f t="shared" ca="1" si="130"/>
        <v>-0.94877262760960923</v>
      </c>
      <c r="G921" s="85">
        <f t="shared" ca="1" si="131"/>
        <v>-5.6410822225947648</v>
      </c>
      <c r="H921" s="86">
        <f t="shared" ca="1" si="132"/>
        <v>-4.743863138048046</v>
      </c>
      <c r="I921" s="100">
        <f t="shared" ca="1" si="133"/>
        <v>174.35891777740522</v>
      </c>
      <c r="J921" s="101">
        <f t="shared" ca="1" si="134"/>
        <v>75.256136861951958</v>
      </c>
    </row>
    <row r="922" spans="2:10" x14ac:dyDescent="0.25">
      <c r="B922" s="102">
        <v>904</v>
      </c>
      <c r="C922" s="85">
        <f t="shared" ca="1" si="135"/>
        <v>1.0782883288842555</v>
      </c>
      <c r="D922" s="86">
        <f t="shared" ca="1" si="135"/>
        <v>0.89302345656870141</v>
      </c>
      <c r="E922" s="97">
        <f t="shared" ca="1" si="129"/>
        <v>1.0782883288842555</v>
      </c>
      <c r="F922" s="88">
        <f t="shared" ca="1" si="130"/>
        <v>1.3613917625855145</v>
      </c>
      <c r="G922" s="85">
        <f t="shared" ca="1" si="131"/>
        <v>10.782883288842555</v>
      </c>
      <c r="H922" s="86">
        <f t="shared" ca="1" si="132"/>
        <v>6.8069588129275722</v>
      </c>
      <c r="I922" s="100">
        <f t="shared" ca="1" si="133"/>
        <v>190.78288328884256</v>
      </c>
      <c r="J922" s="101">
        <f t="shared" ca="1" si="134"/>
        <v>86.806958812927576</v>
      </c>
    </row>
    <row r="923" spans="2:10" x14ac:dyDescent="0.25">
      <c r="B923" s="102">
        <v>905</v>
      </c>
      <c r="C923" s="85">
        <f t="shared" ca="1" si="135"/>
        <v>0.57347618372262588</v>
      </c>
      <c r="D923" s="86">
        <f t="shared" ca="1" si="135"/>
        <v>-1.6743100261442336</v>
      </c>
      <c r="E923" s="97">
        <f t="shared" ca="1" si="129"/>
        <v>0.57347618372262588</v>
      </c>
      <c r="F923" s="88">
        <f t="shared" ca="1" si="130"/>
        <v>-0.99536231068181147</v>
      </c>
      <c r="G923" s="85">
        <f t="shared" ca="1" si="131"/>
        <v>5.7347618372262588</v>
      </c>
      <c r="H923" s="86">
        <f t="shared" ca="1" si="132"/>
        <v>-4.9768115534090569</v>
      </c>
      <c r="I923" s="100">
        <f t="shared" ca="1" si="133"/>
        <v>185.73476183722624</v>
      </c>
      <c r="J923" s="101">
        <f t="shared" ca="1" si="134"/>
        <v>75.02318844659095</v>
      </c>
    </row>
    <row r="924" spans="2:10" x14ac:dyDescent="0.25">
      <c r="B924" s="102">
        <v>906</v>
      </c>
      <c r="C924" s="85">
        <f t="shared" ca="1" si="135"/>
        <v>2.3612291972886603</v>
      </c>
      <c r="D924" s="86">
        <f t="shared" ca="1" si="135"/>
        <v>-0.17119424344596126</v>
      </c>
      <c r="E924" s="97">
        <f t="shared" ca="1" si="129"/>
        <v>2.3612291972886603</v>
      </c>
      <c r="F924" s="88">
        <f t="shared" ca="1" si="130"/>
        <v>1.2797821236164271</v>
      </c>
      <c r="G924" s="85">
        <f t="shared" ca="1" si="131"/>
        <v>23.612291972886602</v>
      </c>
      <c r="H924" s="86">
        <f t="shared" ca="1" si="132"/>
        <v>6.3989106180821356</v>
      </c>
      <c r="I924" s="100">
        <f t="shared" ca="1" si="133"/>
        <v>203.6122919728866</v>
      </c>
      <c r="J924" s="101">
        <f t="shared" ca="1" si="134"/>
        <v>86.398910618082141</v>
      </c>
    </row>
    <row r="925" spans="2:10" x14ac:dyDescent="0.25">
      <c r="B925" s="102">
        <v>907</v>
      </c>
      <c r="C925" s="85">
        <f t="shared" ca="1" si="135"/>
        <v>-0.23884713848763708</v>
      </c>
      <c r="D925" s="86">
        <f t="shared" ca="1" si="135"/>
        <v>-0.80934475598485078</v>
      </c>
      <c r="E925" s="97">
        <f t="shared" ca="1" si="129"/>
        <v>-0.23884713848763708</v>
      </c>
      <c r="F925" s="88">
        <f t="shared" ca="1" si="130"/>
        <v>-0.79078408788046295</v>
      </c>
      <c r="G925" s="85">
        <f t="shared" ca="1" si="131"/>
        <v>-2.3884713848763708</v>
      </c>
      <c r="H925" s="86">
        <f t="shared" ca="1" si="132"/>
        <v>-3.9539204394023146</v>
      </c>
      <c r="I925" s="100">
        <f t="shared" ca="1" si="133"/>
        <v>177.61152861512363</v>
      </c>
      <c r="J925" s="101">
        <f t="shared" ca="1" si="134"/>
        <v>76.04607956059769</v>
      </c>
    </row>
    <row r="926" spans="2:10" x14ac:dyDescent="0.25">
      <c r="B926" s="102">
        <v>908</v>
      </c>
      <c r="C926" s="85">
        <f t="shared" ca="1" si="135"/>
        <v>-1.1519680001584423</v>
      </c>
      <c r="D926" s="86">
        <f t="shared" ca="1" si="135"/>
        <v>0.37433312397239499</v>
      </c>
      <c r="E926" s="97">
        <f t="shared" ca="1" si="129"/>
        <v>-1.1519680001584423</v>
      </c>
      <c r="F926" s="88">
        <f t="shared" ca="1" si="130"/>
        <v>-0.39171430091714932</v>
      </c>
      <c r="G926" s="85">
        <f t="shared" ca="1" si="131"/>
        <v>-11.519680001584423</v>
      </c>
      <c r="H926" s="86">
        <f t="shared" ca="1" si="132"/>
        <v>-1.9585715045857466</v>
      </c>
      <c r="I926" s="100">
        <f t="shared" ca="1" si="133"/>
        <v>168.48031999841558</v>
      </c>
      <c r="J926" s="101">
        <f t="shared" ca="1" si="134"/>
        <v>78.041428495414252</v>
      </c>
    </row>
    <row r="927" spans="2:10" x14ac:dyDescent="0.25">
      <c r="B927" s="102">
        <v>909</v>
      </c>
      <c r="C927" s="85">
        <f t="shared" ca="1" si="135"/>
        <v>1.1765084476388992</v>
      </c>
      <c r="D927" s="86">
        <f t="shared" ca="1" si="135"/>
        <v>0.37358983235979348</v>
      </c>
      <c r="E927" s="97">
        <f t="shared" ca="1" si="129"/>
        <v>1.1765084476388992</v>
      </c>
      <c r="F927" s="88">
        <f t="shared" ca="1" si="130"/>
        <v>1.0047769344711743</v>
      </c>
      <c r="G927" s="85">
        <f t="shared" ca="1" si="131"/>
        <v>11.765084476388992</v>
      </c>
      <c r="H927" s="86">
        <f t="shared" ca="1" si="132"/>
        <v>5.0238846723558712</v>
      </c>
      <c r="I927" s="100">
        <f t="shared" ca="1" si="133"/>
        <v>191.76508447638901</v>
      </c>
      <c r="J927" s="101">
        <f t="shared" ca="1" si="134"/>
        <v>85.023884672355877</v>
      </c>
    </row>
    <row r="928" spans="2:10" x14ac:dyDescent="0.25">
      <c r="B928" s="102">
        <v>910</v>
      </c>
      <c r="C928" s="85">
        <f t="shared" ca="1" si="135"/>
        <v>-0.13272485958026778</v>
      </c>
      <c r="D928" s="86">
        <f t="shared" ca="1" si="135"/>
        <v>-0.60093120610406969</v>
      </c>
      <c r="E928" s="97">
        <f t="shared" ca="1" si="129"/>
        <v>-0.13272485958026778</v>
      </c>
      <c r="F928" s="88">
        <f t="shared" ca="1" si="130"/>
        <v>-0.56037988063141642</v>
      </c>
      <c r="G928" s="85">
        <f t="shared" ca="1" si="131"/>
        <v>-1.3272485958026778</v>
      </c>
      <c r="H928" s="86">
        <f t="shared" ca="1" si="132"/>
        <v>-2.8018994031570821</v>
      </c>
      <c r="I928" s="100">
        <f t="shared" ca="1" si="133"/>
        <v>178.67275140419733</v>
      </c>
      <c r="J928" s="101">
        <f t="shared" ca="1" si="134"/>
        <v>77.19810059684292</v>
      </c>
    </row>
    <row r="929" spans="2:10" x14ac:dyDescent="0.25">
      <c r="B929" s="102">
        <v>911</v>
      </c>
      <c r="C929" s="85">
        <f t="shared" ca="1" si="135"/>
        <v>-9.0258226776270909E-3</v>
      </c>
      <c r="D929" s="86">
        <f t="shared" ca="1" si="135"/>
        <v>1.0652695266254872</v>
      </c>
      <c r="E929" s="97">
        <f t="shared" ca="1" si="129"/>
        <v>-9.0258226776270909E-3</v>
      </c>
      <c r="F929" s="88">
        <f t="shared" ca="1" si="130"/>
        <v>0.84680012769381363</v>
      </c>
      <c r="G929" s="85">
        <f t="shared" ca="1" si="131"/>
        <v>-9.0258226776270906E-2</v>
      </c>
      <c r="H929" s="86">
        <f t="shared" ca="1" si="132"/>
        <v>4.2340006384690678</v>
      </c>
      <c r="I929" s="100">
        <f t="shared" ca="1" si="133"/>
        <v>179.90974177322374</v>
      </c>
      <c r="J929" s="101">
        <f t="shared" ca="1" si="134"/>
        <v>84.23400063846907</v>
      </c>
    </row>
    <row r="930" spans="2:10" x14ac:dyDescent="0.25">
      <c r="B930" s="102">
        <v>912</v>
      </c>
      <c r="C930" s="85">
        <f t="shared" ca="1" si="135"/>
        <v>2.0339186715144808</v>
      </c>
      <c r="D930" s="86">
        <f t="shared" ca="1" si="135"/>
        <v>1.8976015500888566</v>
      </c>
      <c r="E930" s="97">
        <f t="shared" ca="1" si="129"/>
        <v>2.0339186715144808</v>
      </c>
      <c r="F930" s="88">
        <f t="shared" ca="1" si="130"/>
        <v>2.7384324429797737</v>
      </c>
      <c r="G930" s="85">
        <f t="shared" ca="1" si="131"/>
        <v>20.339186715144809</v>
      </c>
      <c r="H930" s="86">
        <f t="shared" ca="1" si="132"/>
        <v>13.692162214898868</v>
      </c>
      <c r="I930" s="100">
        <f t="shared" ca="1" si="133"/>
        <v>200.33918671514482</v>
      </c>
      <c r="J930" s="101">
        <f t="shared" ca="1" si="134"/>
        <v>93.692162214898872</v>
      </c>
    </row>
    <row r="931" spans="2:10" x14ac:dyDescent="0.25">
      <c r="B931" s="102">
        <v>913</v>
      </c>
      <c r="C931" s="85">
        <f t="shared" ca="1" si="135"/>
        <v>-1.8760697492254441</v>
      </c>
      <c r="D931" s="86">
        <f t="shared" ca="1" si="135"/>
        <v>-1.6506923059851146</v>
      </c>
      <c r="E931" s="97">
        <f t="shared" ca="1" si="129"/>
        <v>-1.8760697492254441</v>
      </c>
      <c r="F931" s="88">
        <f t="shared" ca="1" si="130"/>
        <v>-2.4461956943233583</v>
      </c>
      <c r="G931" s="85">
        <f t="shared" ca="1" si="131"/>
        <v>-18.76069749225444</v>
      </c>
      <c r="H931" s="86">
        <f t="shared" ca="1" si="132"/>
        <v>-12.23097847161679</v>
      </c>
      <c r="I931" s="100">
        <f t="shared" ca="1" si="133"/>
        <v>161.23930250774555</v>
      </c>
      <c r="J931" s="101">
        <f t="shared" ca="1" si="134"/>
        <v>67.769021528383206</v>
      </c>
    </row>
    <row r="932" spans="2:10" x14ac:dyDescent="0.25">
      <c r="B932" s="102">
        <v>914</v>
      </c>
      <c r="C932" s="85">
        <f t="shared" ca="1" si="135"/>
        <v>0.37519421141079767</v>
      </c>
      <c r="D932" s="86">
        <f t="shared" ca="1" si="135"/>
        <v>0.66449730426626086</v>
      </c>
      <c r="E932" s="97">
        <f t="shared" ca="1" si="129"/>
        <v>0.37519421141079767</v>
      </c>
      <c r="F932" s="88">
        <f t="shared" ca="1" si="130"/>
        <v>0.7567143702594874</v>
      </c>
      <c r="G932" s="85">
        <f t="shared" ca="1" si="131"/>
        <v>3.751942114107977</v>
      </c>
      <c r="H932" s="86">
        <f t="shared" ca="1" si="132"/>
        <v>3.7835718512974372</v>
      </c>
      <c r="I932" s="100">
        <f t="shared" ca="1" si="133"/>
        <v>183.75194211410798</v>
      </c>
      <c r="J932" s="101">
        <f t="shared" ca="1" si="134"/>
        <v>83.783571851297438</v>
      </c>
    </row>
    <row r="933" spans="2:10" x14ac:dyDescent="0.25">
      <c r="B933" s="102">
        <v>915</v>
      </c>
      <c r="C933" s="85">
        <f t="shared" ca="1" si="135"/>
        <v>-0.86830160025723635</v>
      </c>
      <c r="D933" s="86">
        <f t="shared" ca="1" si="135"/>
        <v>0.83167294886680021</v>
      </c>
      <c r="E933" s="97">
        <f t="shared" ca="1" si="129"/>
        <v>-0.86830160025723635</v>
      </c>
      <c r="F933" s="88">
        <f t="shared" ca="1" si="130"/>
        <v>0.14435739893909838</v>
      </c>
      <c r="G933" s="85">
        <f t="shared" ca="1" si="131"/>
        <v>-8.6830160025723639</v>
      </c>
      <c r="H933" s="86">
        <f t="shared" ca="1" si="132"/>
        <v>0.7217869946954919</v>
      </c>
      <c r="I933" s="100">
        <f t="shared" ca="1" si="133"/>
        <v>171.31698399742763</v>
      </c>
      <c r="J933" s="101">
        <f t="shared" ca="1" si="134"/>
        <v>80.721786994695492</v>
      </c>
    </row>
    <row r="934" spans="2:10" x14ac:dyDescent="0.25">
      <c r="B934" s="102">
        <v>916</v>
      </c>
      <c r="C934" s="85">
        <f t="shared" ca="1" si="135"/>
        <v>0.77564826292827604</v>
      </c>
      <c r="D934" s="86">
        <f t="shared" ca="1" si="135"/>
        <v>0.33110950704114683</v>
      </c>
      <c r="E934" s="97">
        <f t="shared" ca="1" si="129"/>
        <v>0.77564826292827604</v>
      </c>
      <c r="F934" s="88">
        <f t="shared" ca="1" si="130"/>
        <v>0.73027656338988312</v>
      </c>
      <c r="G934" s="85">
        <f t="shared" ca="1" si="131"/>
        <v>7.7564826292827602</v>
      </c>
      <c r="H934" s="86">
        <f t="shared" ca="1" si="132"/>
        <v>3.6513828169494156</v>
      </c>
      <c r="I934" s="100">
        <f t="shared" ca="1" si="133"/>
        <v>187.75648262928277</v>
      </c>
      <c r="J934" s="101">
        <f t="shared" ca="1" si="134"/>
        <v>83.651382816949422</v>
      </c>
    </row>
    <row r="935" spans="2:10" x14ac:dyDescent="0.25">
      <c r="B935" s="102">
        <v>917</v>
      </c>
      <c r="C935" s="85">
        <f t="shared" ca="1" si="135"/>
        <v>1.6965983093048687</v>
      </c>
      <c r="D935" s="86">
        <f t="shared" ca="1" si="135"/>
        <v>-1.1215249710110951</v>
      </c>
      <c r="E935" s="97">
        <f t="shared" ca="1" si="129"/>
        <v>1.6965983093048687</v>
      </c>
      <c r="F935" s="88">
        <f t="shared" ca="1" si="130"/>
        <v>0.12073900877404509</v>
      </c>
      <c r="G935" s="85">
        <f t="shared" ca="1" si="131"/>
        <v>16.965983093048685</v>
      </c>
      <c r="H935" s="86">
        <f t="shared" ca="1" si="132"/>
        <v>0.60369504387022543</v>
      </c>
      <c r="I935" s="100">
        <f t="shared" ca="1" si="133"/>
        <v>196.96598309304869</v>
      </c>
      <c r="J935" s="101">
        <f t="shared" ca="1" si="134"/>
        <v>80.603695043870232</v>
      </c>
    </row>
    <row r="936" spans="2:10" x14ac:dyDescent="0.25">
      <c r="B936" s="102">
        <v>918</v>
      </c>
      <c r="C936" s="85">
        <f t="shared" ca="1" si="135"/>
        <v>-0.3673546337991267</v>
      </c>
      <c r="D936" s="86">
        <f t="shared" ca="1" si="135"/>
        <v>-1.4826032105355715</v>
      </c>
      <c r="E936" s="97">
        <f t="shared" ca="1" si="129"/>
        <v>-0.3673546337991267</v>
      </c>
      <c r="F936" s="88">
        <f t="shared" ca="1" si="130"/>
        <v>-1.4064953487079332</v>
      </c>
      <c r="G936" s="85">
        <f t="shared" ca="1" si="131"/>
        <v>-3.673546337991267</v>
      </c>
      <c r="H936" s="86">
        <f t="shared" ca="1" si="132"/>
        <v>-7.0324767435396662</v>
      </c>
      <c r="I936" s="100">
        <f t="shared" ca="1" si="133"/>
        <v>176.32645366200873</v>
      </c>
      <c r="J936" s="101">
        <f t="shared" ca="1" si="134"/>
        <v>72.967523256460339</v>
      </c>
    </row>
    <row r="937" spans="2:10" x14ac:dyDescent="0.25">
      <c r="B937" s="102">
        <v>919</v>
      </c>
      <c r="C937" s="85">
        <f t="shared" ca="1" si="135"/>
        <v>0.66295767063362487</v>
      </c>
      <c r="D937" s="86">
        <f t="shared" ca="1" si="135"/>
        <v>-1.5968938537978536</v>
      </c>
      <c r="E937" s="97">
        <f t="shared" ca="1" si="129"/>
        <v>0.66295767063362487</v>
      </c>
      <c r="F937" s="88">
        <f t="shared" ca="1" si="130"/>
        <v>-0.87974048065810817</v>
      </c>
      <c r="G937" s="85">
        <f t="shared" ca="1" si="131"/>
        <v>6.6295767063362483</v>
      </c>
      <c r="H937" s="86">
        <f t="shared" ca="1" si="132"/>
        <v>-4.3987024032905406</v>
      </c>
      <c r="I937" s="100">
        <f t="shared" ca="1" si="133"/>
        <v>186.62957670633625</v>
      </c>
      <c r="J937" s="101">
        <f t="shared" ca="1" si="134"/>
        <v>75.601297596709458</v>
      </c>
    </row>
    <row r="938" spans="2:10" x14ac:dyDescent="0.25">
      <c r="B938" s="102">
        <v>920</v>
      </c>
      <c r="C938" s="85">
        <f t="shared" ca="1" si="135"/>
        <v>-1.3529069989814164</v>
      </c>
      <c r="D938" s="86">
        <f t="shared" ca="1" si="135"/>
        <v>1.0252817973072512</v>
      </c>
      <c r="E938" s="97">
        <f t="shared" ca="1" si="129"/>
        <v>-1.3529069989814164</v>
      </c>
      <c r="F938" s="88">
        <f t="shared" ca="1" si="130"/>
        <v>8.4812384569512567E-3</v>
      </c>
      <c r="G938" s="85">
        <f t="shared" ca="1" si="131"/>
        <v>-13.529069989814165</v>
      </c>
      <c r="H938" s="86">
        <f t="shared" ca="1" si="132"/>
        <v>4.2406192284756283E-2</v>
      </c>
      <c r="I938" s="100">
        <f t="shared" ca="1" si="133"/>
        <v>166.47093001018584</v>
      </c>
      <c r="J938" s="101">
        <f t="shared" ca="1" si="134"/>
        <v>80.042406192284759</v>
      </c>
    </row>
    <row r="939" spans="2:10" x14ac:dyDescent="0.25">
      <c r="B939" s="102">
        <v>921</v>
      </c>
      <c r="C939" s="85">
        <f t="shared" ref="C939:D958" ca="1" si="136">SQRT(-2*LN(RAND()))*COS(2*PI()*RAND())</f>
        <v>1.9271576464761948</v>
      </c>
      <c r="D939" s="86">
        <f t="shared" ca="1" si="136"/>
        <v>-2.4170642145878158</v>
      </c>
      <c r="E939" s="97">
        <f t="shared" ca="1" si="129"/>
        <v>1.9271576464761948</v>
      </c>
      <c r="F939" s="88">
        <f t="shared" ca="1" si="130"/>
        <v>-0.77735678378453588</v>
      </c>
      <c r="G939" s="85">
        <f t="shared" ca="1" si="131"/>
        <v>19.271576464761949</v>
      </c>
      <c r="H939" s="86">
        <f t="shared" ca="1" si="132"/>
        <v>-3.8867839189226796</v>
      </c>
      <c r="I939" s="100">
        <f t="shared" ca="1" si="133"/>
        <v>199.27157646476195</v>
      </c>
      <c r="J939" s="101">
        <f t="shared" ca="1" si="134"/>
        <v>76.113216081077326</v>
      </c>
    </row>
    <row r="940" spans="2:10" x14ac:dyDescent="0.25">
      <c r="B940" s="102">
        <v>922</v>
      </c>
      <c r="C940" s="85">
        <f t="shared" ca="1" si="136"/>
        <v>1.1901402205419778</v>
      </c>
      <c r="D940" s="86">
        <f t="shared" ca="1" si="136"/>
        <v>0.2661161362603483</v>
      </c>
      <c r="E940" s="97">
        <f t="shared" ca="1" si="129"/>
        <v>1.1901402205419778</v>
      </c>
      <c r="F940" s="88">
        <f t="shared" ca="1" si="130"/>
        <v>0.92697704133346526</v>
      </c>
      <c r="G940" s="85">
        <f t="shared" ca="1" si="131"/>
        <v>11.901402205419778</v>
      </c>
      <c r="H940" s="86">
        <f t="shared" ca="1" si="132"/>
        <v>4.6348852066673265</v>
      </c>
      <c r="I940" s="100">
        <f t="shared" ca="1" si="133"/>
        <v>191.90140220541977</v>
      </c>
      <c r="J940" s="101">
        <f t="shared" ca="1" si="134"/>
        <v>84.63488520666732</v>
      </c>
    </row>
    <row r="941" spans="2:10" x14ac:dyDescent="0.25">
      <c r="B941" s="102">
        <v>923</v>
      </c>
      <c r="C941" s="85">
        <f t="shared" ca="1" si="136"/>
        <v>0.29791926642747274</v>
      </c>
      <c r="D941" s="86">
        <f t="shared" ca="1" si="136"/>
        <v>-0.86839280741967406</v>
      </c>
      <c r="E941" s="97">
        <f t="shared" ca="1" si="129"/>
        <v>0.29791926642747274</v>
      </c>
      <c r="F941" s="88">
        <f t="shared" ca="1" si="130"/>
        <v>-0.51596268607925566</v>
      </c>
      <c r="G941" s="85">
        <f t="shared" ca="1" si="131"/>
        <v>2.9791926642747275</v>
      </c>
      <c r="H941" s="86">
        <f t="shared" ca="1" si="132"/>
        <v>-2.5798134303962783</v>
      </c>
      <c r="I941" s="100">
        <f t="shared" ca="1" si="133"/>
        <v>182.97919266427473</v>
      </c>
      <c r="J941" s="101">
        <f t="shared" ca="1" si="134"/>
        <v>77.420186569603715</v>
      </c>
    </row>
    <row r="942" spans="2:10" x14ac:dyDescent="0.25">
      <c r="B942" s="102">
        <v>924</v>
      </c>
      <c r="C942" s="85">
        <f t="shared" ca="1" si="136"/>
        <v>-0.6861982785046179</v>
      </c>
      <c r="D942" s="86">
        <f t="shared" ca="1" si="136"/>
        <v>-0.44974890804082457</v>
      </c>
      <c r="E942" s="97">
        <f t="shared" ca="1" si="129"/>
        <v>-0.6861982785046179</v>
      </c>
      <c r="F942" s="88">
        <f t="shared" ca="1" si="130"/>
        <v>-0.77151809353543044</v>
      </c>
      <c r="G942" s="85">
        <f t="shared" ca="1" si="131"/>
        <v>-6.8619827850461785</v>
      </c>
      <c r="H942" s="86">
        <f t="shared" ca="1" si="132"/>
        <v>-3.8575904676771522</v>
      </c>
      <c r="I942" s="100">
        <f t="shared" ca="1" si="133"/>
        <v>173.13801721495383</v>
      </c>
      <c r="J942" s="101">
        <f t="shared" ca="1" si="134"/>
        <v>76.142409532322844</v>
      </c>
    </row>
    <row r="943" spans="2:10" x14ac:dyDescent="0.25">
      <c r="B943" s="102">
        <v>925</v>
      </c>
      <c r="C943" s="85">
        <f t="shared" ca="1" si="136"/>
        <v>-0.10442858082251609</v>
      </c>
      <c r="D943" s="86">
        <f t="shared" ca="1" si="136"/>
        <v>1.2902715850822917</v>
      </c>
      <c r="E943" s="97">
        <f t="shared" ca="1" si="129"/>
        <v>-0.10442858082251609</v>
      </c>
      <c r="F943" s="88">
        <f t="shared" ca="1" si="130"/>
        <v>0.9695601195723238</v>
      </c>
      <c r="G943" s="85">
        <f t="shared" ca="1" si="131"/>
        <v>-1.0442858082251609</v>
      </c>
      <c r="H943" s="86">
        <f t="shared" ca="1" si="132"/>
        <v>4.8478005978616192</v>
      </c>
      <c r="I943" s="100">
        <f t="shared" ca="1" si="133"/>
        <v>178.95571419177483</v>
      </c>
      <c r="J943" s="101">
        <f t="shared" ca="1" si="134"/>
        <v>84.847800597861621</v>
      </c>
    </row>
    <row r="944" spans="2:10" x14ac:dyDescent="0.25">
      <c r="B944" s="102">
        <v>926</v>
      </c>
      <c r="C944" s="85">
        <f t="shared" ca="1" si="136"/>
        <v>-0.52619633430715873</v>
      </c>
      <c r="D944" s="86">
        <f t="shared" ca="1" si="136"/>
        <v>1.4645191680446608</v>
      </c>
      <c r="E944" s="97">
        <f t="shared" ca="1" si="129"/>
        <v>-0.52619633430715873</v>
      </c>
      <c r="F944" s="88">
        <f t="shared" ca="1" si="130"/>
        <v>0.85589753385143352</v>
      </c>
      <c r="G944" s="85">
        <f t="shared" ca="1" si="131"/>
        <v>-5.2619633430715869</v>
      </c>
      <c r="H944" s="86">
        <f t="shared" ca="1" si="132"/>
        <v>4.2794876692571675</v>
      </c>
      <c r="I944" s="100">
        <f t="shared" ca="1" si="133"/>
        <v>174.73803665692841</v>
      </c>
      <c r="J944" s="101">
        <f t="shared" ca="1" si="134"/>
        <v>84.279487669257165</v>
      </c>
    </row>
    <row r="945" spans="2:10" x14ac:dyDescent="0.25">
      <c r="B945" s="102">
        <v>927</v>
      </c>
      <c r="C945" s="85">
        <f t="shared" ca="1" si="136"/>
        <v>1.4778340040174252</v>
      </c>
      <c r="D945" s="86">
        <f t="shared" ca="1" si="136"/>
        <v>0.30283476376316265</v>
      </c>
      <c r="E945" s="97">
        <f t="shared" ca="1" si="129"/>
        <v>1.4778340040174252</v>
      </c>
      <c r="F945" s="88">
        <f t="shared" ca="1" si="130"/>
        <v>1.1289682134209853</v>
      </c>
      <c r="G945" s="85">
        <f t="shared" ca="1" si="131"/>
        <v>14.778340040174252</v>
      </c>
      <c r="H945" s="86">
        <f t="shared" ca="1" si="132"/>
        <v>5.6448410671049265</v>
      </c>
      <c r="I945" s="100">
        <f t="shared" ca="1" si="133"/>
        <v>194.77834004017424</v>
      </c>
      <c r="J945" s="101">
        <f t="shared" ca="1" si="134"/>
        <v>85.64484106710492</v>
      </c>
    </row>
    <row r="946" spans="2:10" x14ac:dyDescent="0.25">
      <c r="B946" s="102">
        <v>928</v>
      </c>
      <c r="C946" s="85">
        <f t="shared" ca="1" si="136"/>
        <v>-0.54706835602610049</v>
      </c>
      <c r="D946" s="86">
        <f t="shared" ca="1" si="136"/>
        <v>0.98156711109180639</v>
      </c>
      <c r="E946" s="97">
        <f t="shared" ca="1" si="129"/>
        <v>-0.54706835602610049</v>
      </c>
      <c r="F946" s="88">
        <f t="shared" ca="1" si="130"/>
        <v>0.45701267525778488</v>
      </c>
      <c r="G946" s="85">
        <f t="shared" ca="1" si="131"/>
        <v>-5.4706835602610049</v>
      </c>
      <c r="H946" s="86">
        <f t="shared" ca="1" si="132"/>
        <v>2.2850633762889245</v>
      </c>
      <c r="I946" s="100">
        <f t="shared" ca="1" si="133"/>
        <v>174.52931643973901</v>
      </c>
      <c r="J946" s="101">
        <f t="shared" ca="1" si="134"/>
        <v>82.285063376288917</v>
      </c>
    </row>
    <row r="947" spans="2:10" x14ac:dyDescent="0.25">
      <c r="B947" s="102">
        <v>929</v>
      </c>
      <c r="C947" s="85">
        <f t="shared" ca="1" si="136"/>
        <v>1.6837671680047472</v>
      </c>
      <c r="D947" s="86">
        <f t="shared" ca="1" si="136"/>
        <v>0.81124694163493305</v>
      </c>
      <c r="E947" s="97">
        <f t="shared" ca="1" si="129"/>
        <v>1.6837671680047472</v>
      </c>
      <c r="F947" s="88">
        <f t="shared" ca="1" si="130"/>
        <v>1.6592578541107947</v>
      </c>
      <c r="G947" s="85">
        <f t="shared" ca="1" si="131"/>
        <v>16.837671680047471</v>
      </c>
      <c r="H947" s="86">
        <f t="shared" ca="1" si="132"/>
        <v>8.2962892705539737</v>
      </c>
      <c r="I947" s="100">
        <f t="shared" ca="1" si="133"/>
        <v>196.83767168004746</v>
      </c>
      <c r="J947" s="101">
        <f t="shared" ca="1" si="134"/>
        <v>88.29628927055397</v>
      </c>
    </row>
    <row r="948" spans="2:10" x14ac:dyDescent="0.25">
      <c r="B948" s="102">
        <v>930</v>
      </c>
      <c r="C948" s="85">
        <f t="shared" ca="1" si="136"/>
        <v>0.12286473137838168</v>
      </c>
      <c r="D948" s="86">
        <f t="shared" ca="1" si="136"/>
        <v>-0.90816967971043272</v>
      </c>
      <c r="E948" s="97">
        <f t="shared" ca="1" si="129"/>
        <v>0.12286473137838168</v>
      </c>
      <c r="F948" s="88">
        <f t="shared" ca="1" si="130"/>
        <v>-0.65281690494131717</v>
      </c>
      <c r="G948" s="85">
        <f t="shared" ca="1" si="131"/>
        <v>1.2286473137838168</v>
      </c>
      <c r="H948" s="86">
        <f t="shared" ca="1" si="132"/>
        <v>-3.2640845247065857</v>
      </c>
      <c r="I948" s="100">
        <f t="shared" ca="1" si="133"/>
        <v>181.22864731378382</v>
      </c>
      <c r="J948" s="101">
        <f t="shared" ca="1" si="134"/>
        <v>76.73591547529341</v>
      </c>
    </row>
    <row r="949" spans="2:10" x14ac:dyDescent="0.25">
      <c r="B949" s="102">
        <v>931</v>
      </c>
      <c r="C949" s="85">
        <f t="shared" ca="1" si="136"/>
        <v>-0.20498931877257456</v>
      </c>
      <c r="D949" s="86">
        <f t="shared" ca="1" si="136"/>
        <v>-0.74729538291204878</v>
      </c>
      <c r="E949" s="97">
        <f t="shared" ca="1" si="129"/>
        <v>-0.20498931877257456</v>
      </c>
      <c r="F949" s="88">
        <f t="shared" ca="1" si="130"/>
        <v>-0.72082989759318372</v>
      </c>
      <c r="G949" s="85">
        <f t="shared" ca="1" si="131"/>
        <v>-2.0498931877257456</v>
      </c>
      <c r="H949" s="86">
        <f t="shared" ca="1" si="132"/>
        <v>-3.6041494879659188</v>
      </c>
      <c r="I949" s="100">
        <f t="shared" ca="1" si="133"/>
        <v>177.95010681227424</v>
      </c>
      <c r="J949" s="101">
        <f t="shared" ca="1" si="134"/>
        <v>76.395850512034087</v>
      </c>
    </row>
    <row r="950" spans="2:10" x14ac:dyDescent="0.25">
      <c r="B950" s="102">
        <v>932</v>
      </c>
      <c r="C950" s="85">
        <f t="shared" ca="1" si="136"/>
        <v>0.34101296558447031</v>
      </c>
      <c r="D950" s="86">
        <f t="shared" ca="1" si="136"/>
        <v>1.051255040191819</v>
      </c>
      <c r="E950" s="97">
        <f t="shared" ca="1" si="129"/>
        <v>0.34101296558447031</v>
      </c>
      <c r="F950" s="88">
        <f t="shared" ca="1" si="130"/>
        <v>1.0456118115041375</v>
      </c>
      <c r="G950" s="85">
        <f t="shared" ca="1" si="131"/>
        <v>3.410129655844703</v>
      </c>
      <c r="H950" s="86">
        <f t="shared" ca="1" si="132"/>
        <v>5.2280590575206878</v>
      </c>
      <c r="I950" s="100">
        <f t="shared" ca="1" si="133"/>
        <v>183.41012965584471</v>
      </c>
      <c r="J950" s="101">
        <f t="shared" ca="1" si="134"/>
        <v>85.228059057520682</v>
      </c>
    </row>
    <row r="951" spans="2:10" x14ac:dyDescent="0.25">
      <c r="B951" s="102">
        <v>933</v>
      </c>
      <c r="C951" s="85">
        <f t="shared" ca="1" si="136"/>
        <v>0.64649941470785188</v>
      </c>
      <c r="D951" s="86">
        <f t="shared" ca="1" si="136"/>
        <v>-0.24609491633162753</v>
      </c>
      <c r="E951" s="97">
        <f t="shared" ca="1" si="129"/>
        <v>0.64649941470785188</v>
      </c>
      <c r="F951" s="88">
        <f t="shared" ca="1" si="130"/>
        <v>0.19102371575940907</v>
      </c>
      <c r="G951" s="85">
        <f t="shared" ca="1" si="131"/>
        <v>6.464994147078519</v>
      </c>
      <c r="H951" s="86">
        <f t="shared" ca="1" si="132"/>
        <v>0.95511857879704531</v>
      </c>
      <c r="I951" s="100">
        <f t="shared" ca="1" si="133"/>
        <v>186.46499414707853</v>
      </c>
      <c r="J951" s="101">
        <f t="shared" ca="1" si="134"/>
        <v>80.955118578797041</v>
      </c>
    </row>
    <row r="952" spans="2:10" x14ac:dyDescent="0.25">
      <c r="B952" s="102">
        <v>934</v>
      </c>
      <c r="C952" s="85">
        <f t="shared" ca="1" si="136"/>
        <v>7.9605310009728762E-3</v>
      </c>
      <c r="D952" s="86">
        <f t="shared" ca="1" si="136"/>
        <v>-2.3463764954428301</v>
      </c>
      <c r="E952" s="97">
        <f t="shared" ca="1" si="129"/>
        <v>7.9605310009728762E-3</v>
      </c>
      <c r="F952" s="88">
        <f t="shared" ca="1" si="130"/>
        <v>-1.8723248777536803</v>
      </c>
      <c r="G952" s="85">
        <f t="shared" ca="1" si="131"/>
        <v>7.9605310009728758E-2</v>
      </c>
      <c r="H952" s="86">
        <f t="shared" ca="1" si="132"/>
        <v>-9.3616243887684014</v>
      </c>
      <c r="I952" s="100">
        <f t="shared" ca="1" si="133"/>
        <v>180.07960531000973</v>
      </c>
      <c r="J952" s="101">
        <f t="shared" ca="1" si="134"/>
        <v>70.638375611231595</v>
      </c>
    </row>
    <row r="953" spans="2:10" x14ac:dyDescent="0.25">
      <c r="B953" s="102">
        <v>935</v>
      </c>
      <c r="C953" s="85">
        <f t="shared" ca="1" si="136"/>
        <v>0.18440590648593527</v>
      </c>
      <c r="D953" s="86">
        <f t="shared" ca="1" si="136"/>
        <v>1.6958117485698188E-2</v>
      </c>
      <c r="E953" s="97">
        <f t="shared" ca="1" si="129"/>
        <v>0.18440590648593527</v>
      </c>
      <c r="F953" s="88">
        <f t="shared" ca="1" si="130"/>
        <v>0.12421003788011971</v>
      </c>
      <c r="G953" s="85">
        <f t="shared" ca="1" si="131"/>
        <v>1.8440590648593527</v>
      </c>
      <c r="H953" s="86">
        <f t="shared" ca="1" si="132"/>
        <v>0.62105018940059853</v>
      </c>
      <c r="I953" s="100">
        <f t="shared" ca="1" si="133"/>
        <v>181.84405906485935</v>
      </c>
      <c r="J953" s="101">
        <f t="shared" ca="1" si="134"/>
        <v>80.621050189400592</v>
      </c>
    </row>
    <row r="954" spans="2:10" x14ac:dyDescent="0.25">
      <c r="B954" s="102">
        <v>936</v>
      </c>
      <c r="C954" s="85">
        <f t="shared" ca="1" si="136"/>
        <v>-0.10857249858110746</v>
      </c>
      <c r="D954" s="86">
        <f t="shared" ca="1" si="136"/>
        <v>0.14269860909944285</v>
      </c>
      <c r="E954" s="97">
        <f t="shared" ca="1" si="129"/>
        <v>-0.10857249858110746</v>
      </c>
      <c r="F954" s="88">
        <f t="shared" ca="1" si="130"/>
        <v>4.9015388130889806E-2</v>
      </c>
      <c r="G954" s="85">
        <f t="shared" ca="1" si="131"/>
        <v>-1.0857249858110745</v>
      </c>
      <c r="H954" s="86">
        <f t="shared" ca="1" si="132"/>
        <v>0.24507694065444902</v>
      </c>
      <c r="I954" s="100">
        <f t="shared" ca="1" si="133"/>
        <v>178.91427501418892</v>
      </c>
      <c r="J954" s="101">
        <f t="shared" ca="1" si="134"/>
        <v>80.245076940654442</v>
      </c>
    </row>
    <row r="955" spans="2:10" x14ac:dyDescent="0.25">
      <c r="B955" s="102">
        <v>937</v>
      </c>
      <c r="C955" s="85">
        <f t="shared" ca="1" si="136"/>
        <v>1.2577468740214681</v>
      </c>
      <c r="D955" s="86">
        <f t="shared" ca="1" si="136"/>
        <v>4.2597069855804914E-2</v>
      </c>
      <c r="E955" s="97">
        <f t="shared" ca="1" si="129"/>
        <v>1.2577468740214681</v>
      </c>
      <c r="F955" s="88">
        <f t="shared" ca="1" si="130"/>
        <v>0.78872578029752483</v>
      </c>
      <c r="G955" s="85">
        <f t="shared" ca="1" si="131"/>
        <v>12.57746874021468</v>
      </c>
      <c r="H955" s="86">
        <f t="shared" ca="1" si="132"/>
        <v>3.943628901487624</v>
      </c>
      <c r="I955" s="100">
        <f t="shared" ca="1" si="133"/>
        <v>192.57746874021467</v>
      </c>
      <c r="J955" s="101">
        <f t="shared" ca="1" si="134"/>
        <v>83.943628901487628</v>
      </c>
    </row>
    <row r="956" spans="2:10" x14ac:dyDescent="0.25">
      <c r="B956" s="102">
        <v>938</v>
      </c>
      <c r="C956" s="85">
        <f t="shared" ca="1" si="136"/>
        <v>-1.7838148178058562</v>
      </c>
      <c r="D956" s="86">
        <f t="shared" ca="1" si="136"/>
        <v>-0.9991299735054523</v>
      </c>
      <c r="E956" s="97">
        <f t="shared" ca="1" si="129"/>
        <v>-1.7838148178058562</v>
      </c>
      <c r="F956" s="88">
        <f t="shared" ca="1" si="130"/>
        <v>-1.8695928694878756</v>
      </c>
      <c r="G956" s="85">
        <f t="shared" ca="1" si="131"/>
        <v>-17.83814817805856</v>
      </c>
      <c r="H956" s="86">
        <f t="shared" ca="1" si="132"/>
        <v>-9.3479643474393779</v>
      </c>
      <c r="I956" s="100">
        <f t="shared" ca="1" si="133"/>
        <v>162.16185182194144</v>
      </c>
      <c r="J956" s="101">
        <f t="shared" ca="1" si="134"/>
        <v>70.652035652560627</v>
      </c>
    </row>
    <row r="957" spans="2:10" x14ac:dyDescent="0.25">
      <c r="B957" s="102">
        <v>939</v>
      </c>
      <c r="C957" s="85">
        <f t="shared" ca="1" si="136"/>
        <v>1.1366137833237804</v>
      </c>
      <c r="D957" s="86">
        <f t="shared" ca="1" si="136"/>
        <v>0.8438845528129334</v>
      </c>
      <c r="E957" s="97">
        <f t="shared" ca="1" si="129"/>
        <v>1.1366137833237804</v>
      </c>
      <c r="F957" s="88">
        <f t="shared" ca="1" si="130"/>
        <v>1.357075912244615</v>
      </c>
      <c r="G957" s="85">
        <f t="shared" ca="1" si="131"/>
        <v>11.366137833237804</v>
      </c>
      <c r="H957" s="86">
        <f t="shared" ca="1" si="132"/>
        <v>6.785379561223075</v>
      </c>
      <c r="I957" s="100">
        <f t="shared" ca="1" si="133"/>
        <v>191.36613783323781</v>
      </c>
      <c r="J957" s="101">
        <f t="shared" ca="1" si="134"/>
        <v>86.785379561223081</v>
      </c>
    </row>
    <row r="958" spans="2:10" x14ac:dyDescent="0.25">
      <c r="B958" s="102">
        <v>940</v>
      </c>
      <c r="C958" s="85">
        <f t="shared" ca="1" si="136"/>
        <v>-0.45939832560645127</v>
      </c>
      <c r="D958" s="86">
        <f t="shared" ca="1" si="136"/>
        <v>0.47045120499674692</v>
      </c>
      <c r="E958" s="97">
        <f t="shared" ca="1" si="129"/>
        <v>-0.45939832560645127</v>
      </c>
      <c r="F958" s="88">
        <f t="shared" ca="1" si="130"/>
        <v>0.10072196863352678</v>
      </c>
      <c r="G958" s="85">
        <f t="shared" ca="1" si="131"/>
        <v>-4.5939832560645124</v>
      </c>
      <c r="H958" s="86">
        <f t="shared" ca="1" si="132"/>
        <v>0.50360984316763391</v>
      </c>
      <c r="I958" s="100">
        <f t="shared" ca="1" si="133"/>
        <v>175.40601674393548</v>
      </c>
      <c r="J958" s="101">
        <f t="shared" ca="1" si="134"/>
        <v>80.503609843167638</v>
      </c>
    </row>
    <row r="959" spans="2:10" x14ac:dyDescent="0.25">
      <c r="B959" s="102">
        <v>941</v>
      </c>
      <c r="C959" s="85">
        <f t="shared" ref="C959:D978" ca="1" si="137">SQRT(-2*LN(RAND()))*COS(2*PI()*RAND())</f>
        <v>-0.30237131370749121</v>
      </c>
      <c r="D959" s="86">
        <f t="shared" ca="1" si="137"/>
        <v>-1.4411557046683825</v>
      </c>
      <c r="E959" s="97">
        <f t="shared" ca="1" si="129"/>
        <v>-0.30237131370749121</v>
      </c>
      <c r="F959" s="88">
        <f t="shared" ca="1" si="130"/>
        <v>-1.3343473519592008</v>
      </c>
      <c r="G959" s="85">
        <f t="shared" ca="1" si="131"/>
        <v>-3.0237131370749122</v>
      </c>
      <c r="H959" s="86">
        <f t="shared" ca="1" si="132"/>
        <v>-6.671736759796004</v>
      </c>
      <c r="I959" s="100">
        <f t="shared" ca="1" si="133"/>
        <v>176.97628686292509</v>
      </c>
      <c r="J959" s="101">
        <f t="shared" ca="1" si="134"/>
        <v>73.328263240203995</v>
      </c>
    </row>
    <row r="960" spans="2:10" x14ac:dyDescent="0.25">
      <c r="B960" s="102">
        <v>942</v>
      </c>
      <c r="C960" s="85">
        <f t="shared" ca="1" si="137"/>
        <v>0.40586600749140861</v>
      </c>
      <c r="D960" s="86">
        <f t="shared" ca="1" si="137"/>
        <v>0.45013624736333674</v>
      </c>
      <c r="E960" s="97">
        <f t="shared" ca="1" si="129"/>
        <v>0.40586600749140861</v>
      </c>
      <c r="F960" s="88">
        <f t="shared" ca="1" si="130"/>
        <v>0.60362860238551463</v>
      </c>
      <c r="G960" s="85">
        <f t="shared" ca="1" si="131"/>
        <v>4.0586600749140862</v>
      </c>
      <c r="H960" s="86">
        <f t="shared" ca="1" si="132"/>
        <v>3.0181430119275729</v>
      </c>
      <c r="I960" s="100">
        <f t="shared" ca="1" si="133"/>
        <v>184.05866007491409</v>
      </c>
      <c r="J960" s="101">
        <f t="shared" ca="1" si="134"/>
        <v>83.018143011927577</v>
      </c>
    </row>
    <row r="961" spans="2:10" x14ac:dyDescent="0.25">
      <c r="B961" s="102">
        <v>943</v>
      </c>
      <c r="C961" s="85">
        <f t="shared" ca="1" si="137"/>
        <v>-0.17939109578881302</v>
      </c>
      <c r="D961" s="86">
        <f t="shared" ca="1" si="137"/>
        <v>0.54044238399788036</v>
      </c>
      <c r="E961" s="97">
        <f t="shared" ca="1" si="129"/>
        <v>-0.17939109578881302</v>
      </c>
      <c r="F961" s="88">
        <f t="shared" ca="1" si="130"/>
        <v>0.32471924972501648</v>
      </c>
      <c r="G961" s="85">
        <f t="shared" ca="1" si="131"/>
        <v>-1.79391095788813</v>
      </c>
      <c r="H961" s="86">
        <f t="shared" ca="1" si="132"/>
        <v>1.6235962486250823</v>
      </c>
      <c r="I961" s="100">
        <f t="shared" ca="1" si="133"/>
        <v>178.20608904211187</v>
      </c>
      <c r="J961" s="101">
        <f t="shared" ca="1" si="134"/>
        <v>81.623596248625077</v>
      </c>
    </row>
    <row r="962" spans="2:10" x14ac:dyDescent="0.25">
      <c r="B962" s="102">
        <v>944</v>
      </c>
      <c r="C962" s="85">
        <f t="shared" ca="1" si="137"/>
        <v>-0.20164944089110284</v>
      </c>
      <c r="D962" s="86">
        <f t="shared" ca="1" si="137"/>
        <v>-1.5937292058731816</v>
      </c>
      <c r="E962" s="97">
        <f t="shared" ca="1" si="129"/>
        <v>-0.20164944089110284</v>
      </c>
      <c r="F962" s="88">
        <f t="shared" ca="1" si="130"/>
        <v>-1.3959730292332071</v>
      </c>
      <c r="G962" s="85">
        <f t="shared" ca="1" si="131"/>
        <v>-2.0164944089110284</v>
      </c>
      <c r="H962" s="86">
        <f t="shared" ca="1" si="132"/>
        <v>-6.9798651461660359</v>
      </c>
      <c r="I962" s="100">
        <f t="shared" ca="1" si="133"/>
        <v>177.98350559108897</v>
      </c>
      <c r="J962" s="101">
        <f t="shared" ca="1" si="134"/>
        <v>73.020134853833966</v>
      </c>
    </row>
    <row r="963" spans="2:10" x14ac:dyDescent="0.25">
      <c r="B963" s="102">
        <v>945</v>
      </c>
      <c r="C963" s="85">
        <f t="shared" ca="1" si="137"/>
        <v>0.42951753072994359</v>
      </c>
      <c r="D963" s="86">
        <f t="shared" ca="1" si="137"/>
        <v>0.23575247149452302</v>
      </c>
      <c r="E963" s="97">
        <f t="shared" ca="1" si="129"/>
        <v>0.42951753072994359</v>
      </c>
      <c r="F963" s="88">
        <f t="shared" ca="1" si="130"/>
        <v>0.4463124956335846</v>
      </c>
      <c r="G963" s="85">
        <f t="shared" ca="1" si="131"/>
        <v>4.2951753072994361</v>
      </c>
      <c r="H963" s="86">
        <f t="shared" ca="1" si="132"/>
        <v>2.2315624781679229</v>
      </c>
      <c r="I963" s="100">
        <f t="shared" ca="1" si="133"/>
        <v>184.29517530729944</v>
      </c>
      <c r="J963" s="101">
        <f t="shared" ca="1" si="134"/>
        <v>82.231562478167916</v>
      </c>
    </row>
    <row r="964" spans="2:10" x14ac:dyDescent="0.25">
      <c r="B964" s="102">
        <v>946</v>
      </c>
      <c r="C964" s="85">
        <f t="shared" ca="1" si="137"/>
        <v>-1.174990358554165</v>
      </c>
      <c r="D964" s="86">
        <f t="shared" ca="1" si="137"/>
        <v>-0.72375925041903022</v>
      </c>
      <c r="E964" s="97">
        <f t="shared" ca="1" si="129"/>
        <v>-1.174990358554165</v>
      </c>
      <c r="F964" s="88">
        <f t="shared" ca="1" si="130"/>
        <v>-1.2840016154677232</v>
      </c>
      <c r="G964" s="85">
        <f t="shared" ca="1" si="131"/>
        <v>-11.74990358554165</v>
      </c>
      <c r="H964" s="86">
        <f t="shared" ca="1" si="132"/>
        <v>-6.4200080773386157</v>
      </c>
      <c r="I964" s="100">
        <f t="shared" ca="1" si="133"/>
        <v>168.25009641445834</v>
      </c>
      <c r="J964" s="101">
        <f t="shared" ca="1" si="134"/>
        <v>73.579991922661378</v>
      </c>
    </row>
    <row r="965" spans="2:10" x14ac:dyDescent="0.25">
      <c r="B965" s="102">
        <v>947</v>
      </c>
      <c r="C965" s="85">
        <f t="shared" ca="1" si="137"/>
        <v>-1.5808499712964854</v>
      </c>
      <c r="D965" s="86">
        <f t="shared" ca="1" si="137"/>
        <v>-0.17110411118186022</v>
      </c>
      <c r="E965" s="97">
        <f t="shared" ca="1" si="129"/>
        <v>-1.5808499712964854</v>
      </c>
      <c r="F965" s="88">
        <f t="shared" ca="1" si="130"/>
        <v>-1.0853932717233794</v>
      </c>
      <c r="G965" s="85">
        <f t="shared" ca="1" si="131"/>
        <v>-15.808499712964855</v>
      </c>
      <c r="H965" s="86">
        <f t="shared" ca="1" si="132"/>
        <v>-5.4269663586168972</v>
      </c>
      <c r="I965" s="100">
        <f t="shared" ca="1" si="133"/>
        <v>164.19150028703515</v>
      </c>
      <c r="J965" s="101">
        <f t="shared" ca="1" si="134"/>
        <v>74.573033641383105</v>
      </c>
    </row>
    <row r="966" spans="2:10" x14ac:dyDescent="0.25">
      <c r="B966" s="102">
        <v>948</v>
      </c>
      <c r="C966" s="85">
        <f t="shared" ca="1" si="137"/>
        <v>2.3277532283935627</v>
      </c>
      <c r="D966" s="86">
        <f t="shared" ca="1" si="137"/>
        <v>-0.84196441731734317</v>
      </c>
      <c r="E966" s="97">
        <f t="shared" ca="1" si="129"/>
        <v>2.3277532283935627</v>
      </c>
      <c r="F966" s="88">
        <f t="shared" ca="1" si="130"/>
        <v>0.72308040318226308</v>
      </c>
      <c r="G966" s="85">
        <f t="shared" ca="1" si="131"/>
        <v>23.277532283935628</v>
      </c>
      <c r="H966" s="86">
        <f t="shared" ca="1" si="132"/>
        <v>3.6154020159113154</v>
      </c>
      <c r="I966" s="100">
        <f t="shared" ca="1" si="133"/>
        <v>203.27753228393561</v>
      </c>
      <c r="J966" s="101">
        <f t="shared" ca="1" si="134"/>
        <v>83.615402015911314</v>
      </c>
    </row>
    <row r="967" spans="2:10" x14ac:dyDescent="0.25">
      <c r="B967" s="102">
        <v>949</v>
      </c>
      <c r="C967" s="85">
        <f t="shared" ca="1" si="137"/>
        <v>-0.41508171822181755</v>
      </c>
      <c r="D967" s="86">
        <f t="shared" ca="1" si="137"/>
        <v>1.2632044550997756</v>
      </c>
      <c r="E967" s="97">
        <f t="shared" ca="1" si="129"/>
        <v>-0.41508171822181755</v>
      </c>
      <c r="F967" s="88">
        <f t="shared" ca="1" si="130"/>
        <v>0.76151453314673001</v>
      </c>
      <c r="G967" s="85">
        <f t="shared" ca="1" si="131"/>
        <v>-4.1508171822181756</v>
      </c>
      <c r="H967" s="86">
        <f t="shared" ca="1" si="132"/>
        <v>3.8075726657336499</v>
      </c>
      <c r="I967" s="100">
        <f t="shared" ca="1" si="133"/>
        <v>175.84918281778184</v>
      </c>
      <c r="J967" s="101">
        <f t="shared" ca="1" si="134"/>
        <v>83.807572665733645</v>
      </c>
    </row>
    <row r="968" spans="2:10" x14ac:dyDescent="0.25">
      <c r="B968" s="102">
        <v>950</v>
      </c>
      <c r="C968" s="85">
        <f t="shared" ca="1" si="137"/>
        <v>-0.17125503086727994</v>
      </c>
      <c r="D968" s="86">
        <f t="shared" ca="1" si="137"/>
        <v>-0.34055998815744887</v>
      </c>
      <c r="E968" s="97">
        <f t="shared" ca="1" si="129"/>
        <v>-0.17125503086727994</v>
      </c>
      <c r="F968" s="88">
        <f t="shared" ca="1" si="130"/>
        <v>-0.37520100904632703</v>
      </c>
      <c r="G968" s="85">
        <f t="shared" ca="1" si="131"/>
        <v>-1.7125503086727996</v>
      </c>
      <c r="H968" s="86">
        <f t="shared" ca="1" si="132"/>
        <v>-1.876005045231635</v>
      </c>
      <c r="I968" s="100">
        <f t="shared" ca="1" si="133"/>
        <v>178.2874496913272</v>
      </c>
      <c r="J968" s="101">
        <f t="shared" ca="1" si="134"/>
        <v>78.123994954768364</v>
      </c>
    </row>
    <row r="969" spans="2:10" x14ac:dyDescent="0.25">
      <c r="B969" s="102">
        <v>951</v>
      </c>
      <c r="C969" s="85">
        <f t="shared" ca="1" si="137"/>
        <v>9.7512490297723201E-2</v>
      </c>
      <c r="D969" s="86">
        <f t="shared" ca="1" si="137"/>
        <v>0.26315809254066641</v>
      </c>
      <c r="E969" s="97">
        <f t="shared" ca="1" si="129"/>
        <v>9.7512490297723201E-2</v>
      </c>
      <c r="F969" s="88">
        <f t="shared" ca="1" si="130"/>
        <v>0.26903396821116704</v>
      </c>
      <c r="G969" s="85">
        <f t="shared" ca="1" si="131"/>
        <v>0.97512490297723198</v>
      </c>
      <c r="H969" s="86">
        <f t="shared" ca="1" si="132"/>
        <v>1.3451698410558353</v>
      </c>
      <c r="I969" s="100">
        <f t="shared" ca="1" si="133"/>
        <v>180.97512490297723</v>
      </c>
      <c r="J969" s="101">
        <f t="shared" ca="1" si="134"/>
        <v>81.345169841055835</v>
      </c>
    </row>
    <row r="970" spans="2:10" x14ac:dyDescent="0.25">
      <c r="B970" s="102">
        <v>952</v>
      </c>
      <c r="C970" s="85">
        <f t="shared" ca="1" si="137"/>
        <v>-0.12907165167505358</v>
      </c>
      <c r="D970" s="86">
        <f t="shared" ca="1" si="137"/>
        <v>-0.6264969345631729</v>
      </c>
      <c r="E970" s="97">
        <f t="shared" ca="1" si="129"/>
        <v>-0.12907165167505358</v>
      </c>
      <c r="F970" s="88">
        <f t="shared" ca="1" si="130"/>
        <v>-0.57864053865557052</v>
      </c>
      <c r="G970" s="85">
        <f t="shared" ca="1" si="131"/>
        <v>-1.2907165167505359</v>
      </c>
      <c r="H970" s="86">
        <f t="shared" ca="1" si="132"/>
        <v>-2.8932026932778525</v>
      </c>
      <c r="I970" s="100">
        <f t="shared" ca="1" si="133"/>
        <v>178.70928348324946</v>
      </c>
      <c r="J970" s="101">
        <f t="shared" ca="1" si="134"/>
        <v>77.106797306722143</v>
      </c>
    </row>
    <row r="971" spans="2:10" x14ac:dyDescent="0.25">
      <c r="B971" s="102">
        <v>953</v>
      </c>
      <c r="C971" s="85">
        <f t="shared" ca="1" si="137"/>
        <v>2.057990647651303</v>
      </c>
      <c r="D971" s="86">
        <f t="shared" ca="1" si="137"/>
        <v>-1.4016706623163646</v>
      </c>
      <c r="E971" s="97">
        <f t="shared" ca="1" si="129"/>
        <v>2.057990647651303</v>
      </c>
      <c r="F971" s="88">
        <f t="shared" ca="1" si="130"/>
        <v>0.11345785873768999</v>
      </c>
      <c r="G971" s="85">
        <f t="shared" ca="1" si="131"/>
        <v>20.579906476513031</v>
      </c>
      <c r="H971" s="86">
        <f t="shared" ca="1" si="132"/>
        <v>0.56728929368844994</v>
      </c>
      <c r="I971" s="100">
        <f t="shared" ca="1" si="133"/>
        <v>200.57990647651303</v>
      </c>
      <c r="J971" s="101">
        <f t="shared" ca="1" si="134"/>
        <v>80.567289293688447</v>
      </c>
    </row>
    <row r="972" spans="2:10" x14ac:dyDescent="0.25">
      <c r="B972" s="102">
        <v>954</v>
      </c>
      <c r="C972" s="85">
        <f t="shared" ca="1" si="137"/>
        <v>-1.5637450523435954</v>
      </c>
      <c r="D972" s="86">
        <f t="shared" ca="1" si="137"/>
        <v>-0.53134552970206017</v>
      </c>
      <c r="E972" s="97">
        <f t="shared" ca="1" si="129"/>
        <v>-1.5637450523435954</v>
      </c>
      <c r="F972" s="88">
        <f t="shared" ca="1" si="130"/>
        <v>-1.3633234551678053</v>
      </c>
      <c r="G972" s="85">
        <f t="shared" ca="1" si="131"/>
        <v>-15.637450523435954</v>
      </c>
      <c r="H972" s="86">
        <f t="shared" ca="1" si="132"/>
        <v>-6.8166172758390262</v>
      </c>
      <c r="I972" s="100">
        <f t="shared" ca="1" si="133"/>
        <v>164.36254947656406</v>
      </c>
      <c r="J972" s="101">
        <f t="shared" ca="1" si="134"/>
        <v>73.183382724160978</v>
      </c>
    </row>
    <row r="973" spans="2:10" x14ac:dyDescent="0.25">
      <c r="B973" s="102">
        <v>955</v>
      </c>
      <c r="C973" s="85">
        <f t="shared" ca="1" si="137"/>
        <v>-1.0186416768623843</v>
      </c>
      <c r="D973" s="86">
        <f t="shared" ca="1" si="137"/>
        <v>0.42515517999972957</v>
      </c>
      <c r="E973" s="97">
        <f t="shared" ca="1" si="129"/>
        <v>-1.0186416768623843</v>
      </c>
      <c r="F973" s="88">
        <f t="shared" ca="1" si="130"/>
        <v>-0.27106086211764685</v>
      </c>
      <c r="G973" s="85">
        <f t="shared" ca="1" si="131"/>
        <v>-10.186416768623843</v>
      </c>
      <c r="H973" s="86">
        <f t="shared" ca="1" si="132"/>
        <v>-1.3553043105882343</v>
      </c>
      <c r="I973" s="100">
        <f t="shared" ca="1" si="133"/>
        <v>169.81358323137616</v>
      </c>
      <c r="J973" s="101">
        <f t="shared" ca="1" si="134"/>
        <v>78.644695689411762</v>
      </c>
    </row>
    <row r="974" spans="2:10" x14ac:dyDescent="0.25">
      <c r="B974" s="102">
        <v>956</v>
      </c>
      <c r="C974" s="85">
        <f t="shared" ca="1" si="137"/>
        <v>-0.65184197463960547</v>
      </c>
      <c r="D974" s="86">
        <f t="shared" ca="1" si="137"/>
        <v>-1.6049133852615181</v>
      </c>
      <c r="E974" s="97">
        <f t="shared" ca="1" si="129"/>
        <v>-0.65184197463960547</v>
      </c>
      <c r="F974" s="88">
        <f t="shared" ca="1" si="130"/>
        <v>-1.6750358929929778</v>
      </c>
      <c r="G974" s="85">
        <f t="shared" ca="1" si="131"/>
        <v>-6.5184197463960549</v>
      </c>
      <c r="H974" s="86">
        <f t="shared" ca="1" si="132"/>
        <v>-8.375179464964889</v>
      </c>
      <c r="I974" s="100">
        <f t="shared" ca="1" si="133"/>
        <v>173.48158025360394</v>
      </c>
      <c r="J974" s="101">
        <f t="shared" ca="1" si="134"/>
        <v>71.624820535035113</v>
      </c>
    </row>
    <row r="975" spans="2:10" x14ac:dyDescent="0.25">
      <c r="B975" s="102">
        <v>957</v>
      </c>
      <c r="C975" s="85">
        <f t="shared" ca="1" si="137"/>
        <v>-0.66673392886200789</v>
      </c>
      <c r="D975" s="86">
        <f t="shared" ca="1" si="137"/>
        <v>-6.7541054549192944E-2</v>
      </c>
      <c r="E975" s="97">
        <f t="shared" ca="1" si="129"/>
        <v>-0.66673392886200789</v>
      </c>
      <c r="F975" s="88">
        <f t="shared" ca="1" si="130"/>
        <v>-0.45407320095655906</v>
      </c>
      <c r="G975" s="85">
        <f t="shared" ca="1" si="131"/>
        <v>-6.6673392886200791</v>
      </c>
      <c r="H975" s="86">
        <f t="shared" ca="1" si="132"/>
        <v>-2.2703660047827952</v>
      </c>
      <c r="I975" s="100">
        <f t="shared" ca="1" si="133"/>
        <v>173.33266071137993</v>
      </c>
      <c r="J975" s="101">
        <f t="shared" ca="1" si="134"/>
        <v>77.729633995217199</v>
      </c>
    </row>
    <row r="976" spans="2:10" x14ac:dyDescent="0.25">
      <c r="B976" s="102">
        <v>958</v>
      </c>
      <c r="C976" s="85">
        <f t="shared" ca="1" si="137"/>
        <v>1.6549067489074363</v>
      </c>
      <c r="D976" s="86">
        <f t="shared" ca="1" si="137"/>
        <v>1.9378180949152311E-2</v>
      </c>
      <c r="E976" s="97">
        <f t="shared" ca="1" si="129"/>
        <v>1.6549067489074363</v>
      </c>
      <c r="F976" s="88">
        <f t="shared" ca="1" si="130"/>
        <v>1.0084465941037835</v>
      </c>
      <c r="G976" s="85">
        <f t="shared" ca="1" si="131"/>
        <v>16.549067489074364</v>
      </c>
      <c r="H976" s="86">
        <f t="shared" ca="1" si="132"/>
        <v>5.0422329705189171</v>
      </c>
      <c r="I976" s="100">
        <f t="shared" ca="1" si="133"/>
        <v>196.54906748907436</v>
      </c>
      <c r="J976" s="101">
        <f t="shared" ca="1" si="134"/>
        <v>85.04223297051891</v>
      </c>
    </row>
    <row r="977" spans="2:10" x14ac:dyDescent="0.25">
      <c r="B977" s="102">
        <v>959</v>
      </c>
      <c r="C977" s="85">
        <f t="shared" ca="1" si="137"/>
        <v>-0.56112105558412317</v>
      </c>
      <c r="D977" s="86">
        <f t="shared" ca="1" si="137"/>
        <v>-1.7226058228987324</v>
      </c>
      <c r="E977" s="97">
        <f t="shared" ca="1" si="129"/>
        <v>-0.56112105558412317</v>
      </c>
      <c r="F977" s="88">
        <f t="shared" ca="1" si="130"/>
        <v>-1.71475729166946</v>
      </c>
      <c r="G977" s="85">
        <f t="shared" ca="1" si="131"/>
        <v>-5.6112105558412315</v>
      </c>
      <c r="H977" s="86">
        <f t="shared" ca="1" si="132"/>
        <v>-8.5737864583472998</v>
      </c>
      <c r="I977" s="100">
        <f t="shared" ca="1" si="133"/>
        <v>174.38878944415876</v>
      </c>
      <c r="J977" s="101">
        <f t="shared" ca="1" si="134"/>
        <v>71.4262135416527</v>
      </c>
    </row>
    <row r="978" spans="2:10" x14ac:dyDescent="0.25">
      <c r="B978" s="102">
        <v>960</v>
      </c>
      <c r="C978" s="85">
        <f t="shared" ca="1" si="137"/>
        <v>0.6253801274196511</v>
      </c>
      <c r="D978" s="86">
        <f t="shared" ca="1" si="137"/>
        <v>-0.12146112499026836</v>
      </c>
      <c r="E978" s="97">
        <f t="shared" ca="1" si="129"/>
        <v>0.6253801274196511</v>
      </c>
      <c r="F978" s="88">
        <f t="shared" ca="1" si="130"/>
        <v>0.27805917645957595</v>
      </c>
      <c r="G978" s="85">
        <f t="shared" ca="1" si="131"/>
        <v>6.253801274196511</v>
      </c>
      <c r="H978" s="86">
        <f t="shared" ca="1" si="132"/>
        <v>1.3902958822978797</v>
      </c>
      <c r="I978" s="100">
        <f t="shared" ca="1" si="133"/>
        <v>186.25380127419652</v>
      </c>
      <c r="J978" s="101">
        <f t="shared" ca="1" si="134"/>
        <v>81.390295882297877</v>
      </c>
    </row>
    <row r="979" spans="2:10" x14ac:dyDescent="0.25">
      <c r="B979" s="102">
        <v>961</v>
      </c>
      <c r="C979" s="85">
        <f t="shared" ref="C979:D998" ca="1" si="138">SQRT(-2*LN(RAND()))*COS(2*PI()*RAND())</f>
        <v>-0.85500824988817858</v>
      </c>
      <c r="D979" s="86">
        <f t="shared" ca="1" si="138"/>
        <v>2.8720226124689559E-2</v>
      </c>
      <c r="E979" s="97">
        <f t="shared" ref="E979:E1017" ca="1" si="139">C979</f>
        <v>-0.85500824988817858</v>
      </c>
      <c r="F979" s="88">
        <f t="shared" ref="F979:F1042" ca="1" si="140">C979*$H$7+D979*SQRT(1-$H$7^2)</f>
        <v>-0.49002876903315551</v>
      </c>
      <c r="G979" s="85">
        <f t="shared" ref="G979:G1042" ca="1" si="141">E979*$H$5</f>
        <v>-8.5500824988817854</v>
      </c>
      <c r="H979" s="86">
        <f t="shared" ref="H979:H1042" ca="1" si="142">F979*$I$5</f>
        <v>-2.4501438451657775</v>
      </c>
      <c r="I979" s="100">
        <f t="shared" ref="I979:I1042" ca="1" si="143">G979+$H$4</f>
        <v>171.44991750111822</v>
      </c>
      <c r="J979" s="101">
        <f t="shared" ref="J979:J1042" ca="1" si="144">H979+$I$4</f>
        <v>77.549856154834217</v>
      </c>
    </row>
    <row r="980" spans="2:10" x14ac:dyDescent="0.25">
      <c r="B980" s="102">
        <v>962</v>
      </c>
      <c r="C980" s="85">
        <f t="shared" ca="1" si="138"/>
        <v>0.14910155919738197</v>
      </c>
      <c r="D980" s="86">
        <f t="shared" ca="1" si="138"/>
        <v>-0.16606762395107269</v>
      </c>
      <c r="E980" s="97">
        <f t="shared" ca="1" si="139"/>
        <v>0.14910155919738197</v>
      </c>
      <c r="F980" s="88">
        <f t="shared" ca="1" si="140"/>
        <v>-4.3393163642428983E-2</v>
      </c>
      <c r="G980" s="85">
        <f t="shared" ca="1" si="141"/>
        <v>1.4910155919738197</v>
      </c>
      <c r="H980" s="86">
        <f t="shared" ca="1" si="142"/>
        <v>-0.21696581821214492</v>
      </c>
      <c r="I980" s="100">
        <f t="shared" ca="1" si="143"/>
        <v>181.49101559197382</v>
      </c>
      <c r="J980" s="101">
        <f t="shared" ca="1" si="144"/>
        <v>79.783034181787855</v>
      </c>
    </row>
    <row r="981" spans="2:10" x14ac:dyDescent="0.25">
      <c r="B981" s="102">
        <v>963</v>
      </c>
      <c r="C981" s="85">
        <f t="shared" ca="1" si="138"/>
        <v>-1.706652240960798</v>
      </c>
      <c r="D981" s="86">
        <f t="shared" ca="1" si="138"/>
        <v>-1.840464213689442</v>
      </c>
      <c r="E981" s="97">
        <f t="shared" ca="1" si="139"/>
        <v>-1.706652240960798</v>
      </c>
      <c r="F981" s="88">
        <f t="shared" ca="1" si="140"/>
        <v>-2.4963627155280328</v>
      </c>
      <c r="G981" s="85">
        <f t="shared" ca="1" si="141"/>
        <v>-17.06652240960798</v>
      </c>
      <c r="H981" s="86">
        <f t="shared" ca="1" si="142"/>
        <v>-12.481813577640164</v>
      </c>
      <c r="I981" s="100">
        <f t="shared" ca="1" si="143"/>
        <v>162.93347759039202</v>
      </c>
      <c r="J981" s="101">
        <f t="shared" ca="1" si="144"/>
        <v>67.518186422359832</v>
      </c>
    </row>
    <row r="982" spans="2:10" x14ac:dyDescent="0.25">
      <c r="B982" s="102">
        <v>964</v>
      </c>
      <c r="C982" s="85">
        <f t="shared" ca="1" si="138"/>
        <v>0.52948553757055683</v>
      </c>
      <c r="D982" s="86">
        <f t="shared" ca="1" si="138"/>
        <v>-0.59346505659832138</v>
      </c>
      <c r="E982" s="97">
        <f t="shared" ca="1" si="139"/>
        <v>0.52948553757055683</v>
      </c>
      <c r="F982" s="88">
        <f t="shared" ca="1" si="140"/>
        <v>-0.15708072273632306</v>
      </c>
      <c r="G982" s="85">
        <f t="shared" ca="1" si="141"/>
        <v>5.2948553757055681</v>
      </c>
      <c r="H982" s="86">
        <f t="shared" ca="1" si="142"/>
        <v>-0.78540361368161538</v>
      </c>
      <c r="I982" s="100">
        <f t="shared" ca="1" si="143"/>
        <v>185.29485537570557</v>
      </c>
      <c r="J982" s="101">
        <f t="shared" ca="1" si="144"/>
        <v>79.214596386318391</v>
      </c>
    </row>
    <row r="983" spans="2:10" x14ac:dyDescent="0.25">
      <c r="B983" s="102">
        <v>965</v>
      </c>
      <c r="C983" s="85">
        <f t="shared" ca="1" si="138"/>
        <v>-0.71769084012294126</v>
      </c>
      <c r="D983" s="86">
        <f t="shared" ca="1" si="138"/>
        <v>-1.0847117344608836</v>
      </c>
      <c r="E983" s="97">
        <f t="shared" ca="1" si="139"/>
        <v>-0.71769084012294126</v>
      </c>
      <c r="F983" s="88">
        <f t="shared" ca="1" si="140"/>
        <v>-1.2983838916424717</v>
      </c>
      <c r="G983" s="85">
        <f t="shared" ca="1" si="141"/>
        <v>-7.1769084012294124</v>
      </c>
      <c r="H983" s="86">
        <f t="shared" ca="1" si="142"/>
        <v>-6.4919194582123581</v>
      </c>
      <c r="I983" s="100">
        <f t="shared" ca="1" si="143"/>
        <v>172.82309159877059</v>
      </c>
      <c r="J983" s="101">
        <f t="shared" ca="1" si="144"/>
        <v>73.508080541787649</v>
      </c>
    </row>
    <row r="984" spans="2:10" x14ac:dyDescent="0.25">
      <c r="B984" s="102">
        <v>966</v>
      </c>
      <c r="C984" s="85">
        <f t="shared" ca="1" si="138"/>
        <v>0.88797515308241892</v>
      </c>
      <c r="D984" s="86">
        <f t="shared" ca="1" si="138"/>
        <v>-0.39228340776886517</v>
      </c>
      <c r="E984" s="97">
        <f t="shared" ca="1" si="139"/>
        <v>0.88797515308241892</v>
      </c>
      <c r="F984" s="88">
        <f t="shared" ca="1" si="140"/>
        <v>0.21895836563435916</v>
      </c>
      <c r="G984" s="85">
        <f t="shared" ca="1" si="141"/>
        <v>8.8797515308241888</v>
      </c>
      <c r="H984" s="86">
        <f t="shared" ca="1" si="142"/>
        <v>1.0947918281717959</v>
      </c>
      <c r="I984" s="100">
        <f t="shared" ca="1" si="143"/>
        <v>188.87975153082419</v>
      </c>
      <c r="J984" s="101">
        <f t="shared" ca="1" si="144"/>
        <v>81.094791828171793</v>
      </c>
    </row>
    <row r="985" spans="2:10" x14ac:dyDescent="0.25">
      <c r="B985" s="102">
        <v>967</v>
      </c>
      <c r="C985" s="85">
        <f t="shared" ca="1" si="138"/>
        <v>0.16538869122852978</v>
      </c>
      <c r="D985" s="86">
        <f t="shared" ca="1" si="138"/>
        <v>-0.27748564397835535</v>
      </c>
      <c r="E985" s="97">
        <f t="shared" ca="1" si="139"/>
        <v>0.16538869122852978</v>
      </c>
      <c r="F985" s="88">
        <f t="shared" ca="1" si="140"/>
        <v>-0.12275530044556641</v>
      </c>
      <c r="G985" s="85">
        <f t="shared" ca="1" si="141"/>
        <v>1.6538869122852979</v>
      </c>
      <c r="H985" s="86">
        <f t="shared" ca="1" si="142"/>
        <v>-0.61377650222783209</v>
      </c>
      <c r="I985" s="100">
        <f t="shared" ca="1" si="143"/>
        <v>181.65388691228529</v>
      </c>
      <c r="J985" s="101">
        <f t="shared" ca="1" si="144"/>
        <v>79.386223497772164</v>
      </c>
    </row>
    <row r="986" spans="2:10" x14ac:dyDescent="0.25">
      <c r="B986" s="102">
        <v>968</v>
      </c>
      <c r="C986" s="85">
        <f t="shared" ca="1" si="138"/>
        <v>1.3981786167966956</v>
      </c>
      <c r="D986" s="86">
        <f t="shared" ca="1" si="138"/>
        <v>-4.4533016956464819E-2</v>
      </c>
      <c r="E986" s="97">
        <f t="shared" ca="1" si="139"/>
        <v>1.3981786167966956</v>
      </c>
      <c r="F986" s="88">
        <f t="shared" ca="1" si="140"/>
        <v>0.80328075651284558</v>
      </c>
      <c r="G986" s="85">
        <f t="shared" ca="1" si="141"/>
        <v>13.981786167966956</v>
      </c>
      <c r="H986" s="86">
        <f t="shared" ca="1" si="142"/>
        <v>4.016403782564228</v>
      </c>
      <c r="I986" s="100">
        <f t="shared" ca="1" si="143"/>
        <v>193.98178616796696</v>
      </c>
      <c r="J986" s="101">
        <f t="shared" ca="1" si="144"/>
        <v>84.016403782564225</v>
      </c>
    </row>
    <row r="987" spans="2:10" x14ac:dyDescent="0.25">
      <c r="B987" s="102">
        <v>969</v>
      </c>
      <c r="C987" s="85">
        <f t="shared" ca="1" si="138"/>
        <v>-0.47195502722111843</v>
      </c>
      <c r="D987" s="86">
        <f t="shared" ca="1" si="138"/>
        <v>-0.17628546962133612</v>
      </c>
      <c r="E987" s="97">
        <f t="shared" ca="1" si="139"/>
        <v>-0.47195502722111843</v>
      </c>
      <c r="F987" s="88">
        <f t="shared" ca="1" si="140"/>
        <v>-0.42420139202973994</v>
      </c>
      <c r="G987" s="85">
        <f t="shared" ca="1" si="141"/>
        <v>-4.7195502722111842</v>
      </c>
      <c r="H987" s="86">
        <f t="shared" ca="1" si="142"/>
        <v>-2.1210069601486996</v>
      </c>
      <c r="I987" s="100">
        <f t="shared" ca="1" si="143"/>
        <v>175.28044972778881</v>
      </c>
      <c r="J987" s="101">
        <f t="shared" ca="1" si="144"/>
        <v>77.878993039851295</v>
      </c>
    </row>
    <row r="988" spans="2:10" x14ac:dyDescent="0.25">
      <c r="B988" s="102">
        <v>970</v>
      </c>
      <c r="C988" s="85">
        <f t="shared" ca="1" si="138"/>
        <v>-0.56334086553632234</v>
      </c>
      <c r="D988" s="86">
        <f t="shared" ca="1" si="138"/>
        <v>1.7393066413911642</v>
      </c>
      <c r="E988" s="97">
        <f t="shared" ca="1" si="139"/>
        <v>-0.56334086553632234</v>
      </c>
      <c r="F988" s="88">
        <f t="shared" ca="1" si="140"/>
        <v>1.0534407937911381</v>
      </c>
      <c r="G988" s="85">
        <f t="shared" ca="1" si="141"/>
        <v>-5.6334086553632234</v>
      </c>
      <c r="H988" s="86">
        <f t="shared" ca="1" si="142"/>
        <v>5.2672039689556902</v>
      </c>
      <c r="I988" s="100">
        <f t="shared" ca="1" si="143"/>
        <v>174.36659134463679</v>
      </c>
      <c r="J988" s="101">
        <f t="shared" ca="1" si="144"/>
        <v>85.267203968955684</v>
      </c>
    </row>
    <row r="989" spans="2:10" x14ac:dyDescent="0.25">
      <c r="B989" s="102">
        <v>971</v>
      </c>
      <c r="C989" s="85">
        <f t="shared" ca="1" si="138"/>
        <v>-0.14984293570533022</v>
      </c>
      <c r="D989" s="86">
        <f t="shared" ca="1" si="138"/>
        <v>-7.3129070363330745E-2</v>
      </c>
      <c r="E989" s="97">
        <f t="shared" ca="1" si="139"/>
        <v>-0.14984293570533022</v>
      </c>
      <c r="F989" s="88">
        <f t="shared" ca="1" si="140"/>
        <v>-0.14840901771386272</v>
      </c>
      <c r="G989" s="85">
        <f t="shared" ca="1" si="141"/>
        <v>-1.4984293570533023</v>
      </c>
      <c r="H989" s="86">
        <f t="shared" ca="1" si="142"/>
        <v>-0.74204508856931362</v>
      </c>
      <c r="I989" s="100">
        <f t="shared" ca="1" si="143"/>
        <v>178.50157064294669</v>
      </c>
      <c r="J989" s="101">
        <f t="shared" ca="1" si="144"/>
        <v>79.257954911430687</v>
      </c>
    </row>
    <row r="990" spans="2:10" x14ac:dyDescent="0.25">
      <c r="B990" s="102">
        <v>972</v>
      </c>
      <c r="C990" s="85">
        <f t="shared" ca="1" si="138"/>
        <v>-0.86315459597839073</v>
      </c>
      <c r="D990" s="86">
        <f t="shared" ca="1" si="138"/>
        <v>-0.45298339940747556</v>
      </c>
      <c r="E990" s="97">
        <f t="shared" ca="1" si="139"/>
        <v>-0.86315459597839073</v>
      </c>
      <c r="F990" s="88">
        <f t="shared" ca="1" si="140"/>
        <v>-0.88027947711301491</v>
      </c>
      <c r="G990" s="85">
        <f t="shared" ca="1" si="141"/>
        <v>-8.6315459597839066</v>
      </c>
      <c r="H990" s="86">
        <f t="shared" ca="1" si="142"/>
        <v>-4.4013973855650743</v>
      </c>
      <c r="I990" s="100">
        <f t="shared" ca="1" si="143"/>
        <v>171.36845404021608</v>
      </c>
      <c r="J990" s="101">
        <f t="shared" ca="1" si="144"/>
        <v>75.598602614434924</v>
      </c>
    </row>
    <row r="991" spans="2:10" x14ac:dyDescent="0.25">
      <c r="B991" s="102">
        <v>973</v>
      </c>
      <c r="C991" s="85">
        <f t="shared" ca="1" si="138"/>
        <v>0.2275596592481777</v>
      </c>
      <c r="D991" s="86">
        <f t="shared" ca="1" si="138"/>
        <v>-2.6541528693184695</v>
      </c>
      <c r="E991" s="97">
        <f t="shared" ca="1" si="139"/>
        <v>0.2275596592481777</v>
      </c>
      <c r="F991" s="88">
        <f t="shared" ca="1" si="140"/>
        <v>-1.9867864999058691</v>
      </c>
      <c r="G991" s="85">
        <f t="shared" ca="1" si="141"/>
        <v>2.2755965924817771</v>
      </c>
      <c r="H991" s="86">
        <f t="shared" ca="1" si="142"/>
        <v>-9.9339324995293445</v>
      </c>
      <c r="I991" s="100">
        <f t="shared" ca="1" si="143"/>
        <v>182.27559659248178</v>
      </c>
      <c r="J991" s="101">
        <f t="shared" ca="1" si="144"/>
        <v>70.066067500470652</v>
      </c>
    </row>
    <row r="992" spans="2:10" x14ac:dyDescent="0.25">
      <c r="B992" s="102">
        <v>974</v>
      </c>
      <c r="C992" s="85">
        <f t="shared" ca="1" si="138"/>
        <v>-1.0637434399881283</v>
      </c>
      <c r="D992" s="86">
        <f t="shared" ca="1" si="138"/>
        <v>-1.2680226750541164</v>
      </c>
      <c r="E992" s="97">
        <f t="shared" ca="1" si="139"/>
        <v>-1.0637434399881283</v>
      </c>
      <c r="F992" s="88">
        <f t="shared" ca="1" si="140"/>
        <v>-1.6526642040361703</v>
      </c>
      <c r="G992" s="85">
        <f t="shared" ca="1" si="141"/>
        <v>-10.637434399881283</v>
      </c>
      <c r="H992" s="86">
        <f t="shared" ca="1" si="142"/>
        <v>-8.263321020180852</v>
      </c>
      <c r="I992" s="100">
        <f t="shared" ca="1" si="143"/>
        <v>169.36256560011873</v>
      </c>
      <c r="J992" s="101">
        <f t="shared" ca="1" si="144"/>
        <v>71.736678979819146</v>
      </c>
    </row>
    <row r="993" spans="2:10" x14ac:dyDescent="0.25">
      <c r="B993" s="102">
        <v>975</v>
      </c>
      <c r="C993" s="85">
        <f t="shared" ca="1" si="138"/>
        <v>-1.9233643384873309</v>
      </c>
      <c r="D993" s="86">
        <f t="shared" ca="1" si="138"/>
        <v>-1.1645961067902295</v>
      </c>
      <c r="E993" s="97">
        <f t="shared" ca="1" si="139"/>
        <v>-1.9233643384873309</v>
      </c>
      <c r="F993" s="88">
        <f t="shared" ca="1" si="140"/>
        <v>-2.085695488524582</v>
      </c>
      <c r="G993" s="85">
        <f t="shared" ca="1" si="141"/>
        <v>-19.233643384873311</v>
      </c>
      <c r="H993" s="86">
        <f t="shared" ca="1" si="142"/>
        <v>-10.42847744262291</v>
      </c>
      <c r="I993" s="100">
        <f t="shared" ca="1" si="143"/>
        <v>160.76635661512668</v>
      </c>
      <c r="J993" s="101">
        <f t="shared" ca="1" si="144"/>
        <v>69.571522557377094</v>
      </c>
    </row>
    <row r="994" spans="2:10" x14ac:dyDescent="0.25">
      <c r="B994" s="102">
        <v>976</v>
      </c>
      <c r="C994" s="85">
        <f t="shared" ca="1" si="138"/>
        <v>0.26935203806409941</v>
      </c>
      <c r="D994" s="86">
        <f t="shared" ca="1" si="138"/>
        <v>-1.9392493189673725</v>
      </c>
      <c r="E994" s="97">
        <f t="shared" ca="1" si="139"/>
        <v>0.26935203806409941</v>
      </c>
      <c r="F994" s="88">
        <f t="shared" ca="1" si="140"/>
        <v>-1.3897882323354385</v>
      </c>
      <c r="G994" s="85">
        <f t="shared" ca="1" si="141"/>
        <v>2.6935203806409942</v>
      </c>
      <c r="H994" s="86">
        <f t="shared" ca="1" si="142"/>
        <v>-6.9489411616771921</v>
      </c>
      <c r="I994" s="100">
        <f t="shared" ca="1" si="143"/>
        <v>182.69352038064099</v>
      </c>
      <c r="J994" s="101">
        <f t="shared" ca="1" si="144"/>
        <v>73.051058838322803</v>
      </c>
    </row>
    <row r="995" spans="2:10" x14ac:dyDescent="0.25">
      <c r="B995" s="102">
        <v>977</v>
      </c>
      <c r="C995" s="85">
        <f t="shared" ca="1" si="138"/>
        <v>-0.69294457112028751</v>
      </c>
      <c r="D995" s="86">
        <f t="shared" ca="1" si="138"/>
        <v>-1.047814460248981</v>
      </c>
      <c r="E995" s="97">
        <f t="shared" ca="1" si="139"/>
        <v>-0.69294457112028751</v>
      </c>
      <c r="F995" s="88">
        <f t="shared" ca="1" si="140"/>
        <v>-1.2540183108713574</v>
      </c>
      <c r="G995" s="85">
        <f t="shared" ca="1" si="141"/>
        <v>-6.9294457112028756</v>
      </c>
      <c r="H995" s="86">
        <f t="shared" ca="1" si="142"/>
        <v>-6.270091554356787</v>
      </c>
      <c r="I995" s="100">
        <f t="shared" ca="1" si="143"/>
        <v>173.07055428879713</v>
      </c>
      <c r="J995" s="101">
        <f t="shared" ca="1" si="144"/>
        <v>73.729908445643218</v>
      </c>
    </row>
    <row r="996" spans="2:10" x14ac:dyDescent="0.25">
      <c r="B996" s="102">
        <v>978</v>
      </c>
      <c r="C996" s="85">
        <f t="shared" ca="1" si="138"/>
        <v>-0.18273565722406424</v>
      </c>
      <c r="D996" s="86">
        <f t="shared" ca="1" si="138"/>
        <v>-0.507526746463412</v>
      </c>
      <c r="E996" s="97">
        <f t="shared" ca="1" si="139"/>
        <v>-0.18273565722406424</v>
      </c>
      <c r="F996" s="88">
        <f t="shared" ca="1" si="140"/>
        <v>-0.51566279150516814</v>
      </c>
      <c r="G996" s="85">
        <f t="shared" ca="1" si="141"/>
        <v>-1.8273565722406424</v>
      </c>
      <c r="H996" s="86">
        <f t="shared" ca="1" si="142"/>
        <v>-2.5783139575258405</v>
      </c>
      <c r="I996" s="100">
        <f t="shared" ca="1" si="143"/>
        <v>178.17264342775937</v>
      </c>
      <c r="J996" s="101">
        <f t="shared" ca="1" si="144"/>
        <v>77.421686042474164</v>
      </c>
    </row>
    <row r="997" spans="2:10" x14ac:dyDescent="0.25">
      <c r="B997" s="102">
        <v>979</v>
      </c>
      <c r="C997" s="85">
        <f t="shared" ca="1" si="138"/>
        <v>0.23044684818905781</v>
      </c>
      <c r="D997" s="86">
        <f t="shared" ca="1" si="138"/>
        <v>0.13501792949300465</v>
      </c>
      <c r="E997" s="97">
        <f t="shared" ca="1" si="139"/>
        <v>0.23044684818905781</v>
      </c>
      <c r="F997" s="88">
        <f t="shared" ca="1" si="140"/>
        <v>0.24628245250783842</v>
      </c>
      <c r="G997" s="85">
        <f t="shared" ca="1" si="141"/>
        <v>2.3044684818905781</v>
      </c>
      <c r="H997" s="86">
        <f t="shared" ca="1" si="142"/>
        <v>1.2314122625391921</v>
      </c>
      <c r="I997" s="100">
        <f t="shared" ca="1" si="143"/>
        <v>182.30446848189058</v>
      </c>
      <c r="J997" s="101">
        <f t="shared" ca="1" si="144"/>
        <v>81.231412262539195</v>
      </c>
    </row>
    <row r="998" spans="2:10" x14ac:dyDescent="0.25">
      <c r="B998" s="102">
        <v>980</v>
      </c>
      <c r="C998" s="85">
        <f t="shared" ca="1" si="138"/>
        <v>0.80297034481990137</v>
      </c>
      <c r="D998" s="86">
        <f t="shared" ca="1" si="138"/>
        <v>0.13269186244419709</v>
      </c>
      <c r="E998" s="97">
        <f t="shared" ca="1" si="139"/>
        <v>0.80297034481990137</v>
      </c>
      <c r="F998" s="88">
        <f t="shared" ca="1" si="140"/>
        <v>0.58793569684729841</v>
      </c>
      <c r="G998" s="85">
        <f t="shared" ca="1" si="141"/>
        <v>8.0297034481990135</v>
      </c>
      <c r="H998" s="86">
        <f t="shared" ca="1" si="142"/>
        <v>2.939678484236492</v>
      </c>
      <c r="I998" s="100">
        <f t="shared" ca="1" si="143"/>
        <v>188.029703448199</v>
      </c>
      <c r="J998" s="101">
        <f t="shared" ca="1" si="144"/>
        <v>82.939678484236495</v>
      </c>
    </row>
    <row r="999" spans="2:10" x14ac:dyDescent="0.25">
      <c r="B999" s="102">
        <v>981</v>
      </c>
      <c r="C999" s="85">
        <f t="shared" ref="C999:D1018" ca="1" si="145">SQRT(-2*LN(RAND()))*COS(2*PI()*RAND())</f>
        <v>-0.27525797389523549</v>
      </c>
      <c r="D999" s="86">
        <f t="shared" ca="1" si="145"/>
        <v>-9.5002672029831897E-2</v>
      </c>
      <c r="E999" s="97">
        <f t="shared" ca="1" si="139"/>
        <v>-0.27525797389523549</v>
      </c>
      <c r="F999" s="88">
        <f t="shared" ca="1" si="140"/>
        <v>-0.2411569219610068</v>
      </c>
      <c r="G999" s="85">
        <f t="shared" ca="1" si="141"/>
        <v>-2.7525797389523547</v>
      </c>
      <c r="H999" s="86">
        <f t="shared" ca="1" si="142"/>
        <v>-1.205784609805034</v>
      </c>
      <c r="I999" s="100">
        <f t="shared" ca="1" si="143"/>
        <v>177.24742026104764</v>
      </c>
      <c r="J999" s="101">
        <f t="shared" ca="1" si="144"/>
        <v>78.794215390194964</v>
      </c>
    </row>
    <row r="1000" spans="2:10" x14ac:dyDescent="0.25">
      <c r="B1000" s="102">
        <v>982</v>
      </c>
      <c r="C1000" s="85">
        <f t="shared" ca="1" si="145"/>
        <v>-0.97021219256105273</v>
      </c>
      <c r="D1000" s="86">
        <f t="shared" ca="1" si="145"/>
        <v>-2.0280740175025649</v>
      </c>
      <c r="E1000" s="97">
        <f t="shared" ca="1" si="139"/>
        <v>-0.97021219256105273</v>
      </c>
      <c r="F1000" s="88">
        <f t="shared" ca="1" si="140"/>
        <v>-2.2045865295386835</v>
      </c>
      <c r="G1000" s="85">
        <f t="shared" ca="1" si="141"/>
        <v>-9.7021219256105269</v>
      </c>
      <c r="H1000" s="86">
        <f t="shared" ca="1" si="142"/>
        <v>-11.022932647693418</v>
      </c>
      <c r="I1000" s="100">
        <f t="shared" ca="1" si="143"/>
        <v>170.29787807438947</v>
      </c>
      <c r="J1000" s="101">
        <f t="shared" ca="1" si="144"/>
        <v>68.977067352306577</v>
      </c>
    </row>
    <row r="1001" spans="2:10" x14ac:dyDescent="0.25">
      <c r="B1001" s="102">
        <v>983</v>
      </c>
      <c r="C1001" s="85">
        <f t="shared" ca="1" si="145"/>
        <v>-1.6009401191194959</v>
      </c>
      <c r="D1001" s="86">
        <f t="shared" ca="1" si="145"/>
        <v>-0.72555276399044899</v>
      </c>
      <c r="E1001" s="97">
        <f t="shared" ca="1" si="139"/>
        <v>-1.6009401191194959</v>
      </c>
      <c r="F1001" s="88">
        <f t="shared" ca="1" si="140"/>
        <v>-1.5410062826640565</v>
      </c>
      <c r="G1001" s="85">
        <f t="shared" ca="1" si="141"/>
        <v>-16.009401191194957</v>
      </c>
      <c r="H1001" s="86">
        <f t="shared" ca="1" si="142"/>
        <v>-7.7050314133202829</v>
      </c>
      <c r="I1001" s="100">
        <f t="shared" ca="1" si="143"/>
        <v>163.99059880880503</v>
      </c>
      <c r="J1001" s="101">
        <f t="shared" ca="1" si="144"/>
        <v>72.294968586679715</v>
      </c>
    </row>
    <row r="1002" spans="2:10" x14ac:dyDescent="0.25">
      <c r="B1002" s="102">
        <v>984</v>
      </c>
      <c r="C1002" s="85">
        <f t="shared" ca="1" si="145"/>
        <v>0.7778774734620072</v>
      </c>
      <c r="D1002" s="86">
        <f t="shared" ca="1" si="145"/>
        <v>0.25458150640424854</v>
      </c>
      <c r="E1002" s="97">
        <f t="shared" ca="1" si="139"/>
        <v>0.7778774734620072</v>
      </c>
      <c r="F1002" s="88">
        <f t="shared" ca="1" si="140"/>
        <v>0.6703916892006031</v>
      </c>
      <c r="G1002" s="85">
        <f t="shared" ca="1" si="141"/>
        <v>7.7787747346200717</v>
      </c>
      <c r="H1002" s="86">
        <f t="shared" ca="1" si="142"/>
        <v>3.3519584460030156</v>
      </c>
      <c r="I1002" s="100">
        <f t="shared" ca="1" si="143"/>
        <v>187.77877473462007</v>
      </c>
      <c r="J1002" s="101">
        <f t="shared" ca="1" si="144"/>
        <v>83.35195844600301</v>
      </c>
    </row>
    <row r="1003" spans="2:10" x14ac:dyDescent="0.25">
      <c r="B1003" s="102">
        <v>985</v>
      </c>
      <c r="C1003" s="85">
        <f t="shared" ca="1" si="145"/>
        <v>-0.78522840773919778</v>
      </c>
      <c r="D1003" s="86">
        <f t="shared" ca="1" si="145"/>
        <v>-0.14801320929992109</v>
      </c>
      <c r="E1003" s="97">
        <f t="shared" ca="1" si="139"/>
        <v>-0.78522840773919778</v>
      </c>
      <c r="F1003" s="88">
        <f t="shared" ca="1" si="140"/>
        <v>-0.58954761208345552</v>
      </c>
      <c r="G1003" s="85">
        <f t="shared" ca="1" si="141"/>
        <v>-7.8522840773919782</v>
      </c>
      <c r="H1003" s="86">
        <f t="shared" ca="1" si="142"/>
        <v>-2.9477380604172776</v>
      </c>
      <c r="I1003" s="100">
        <f t="shared" ca="1" si="143"/>
        <v>172.14771592260803</v>
      </c>
      <c r="J1003" s="101">
        <f t="shared" ca="1" si="144"/>
        <v>77.052261939582721</v>
      </c>
    </row>
    <row r="1004" spans="2:10" x14ac:dyDescent="0.25">
      <c r="B1004" s="102">
        <v>986</v>
      </c>
      <c r="C1004" s="85">
        <f t="shared" ca="1" si="145"/>
        <v>1.5634897017343288</v>
      </c>
      <c r="D1004" s="86">
        <f t="shared" ca="1" si="145"/>
        <v>0.85722922923960143</v>
      </c>
      <c r="E1004" s="97">
        <f t="shared" ca="1" si="139"/>
        <v>1.5634897017343288</v>
      </c>
      <c r="F1004" s="88">
        <f t="shared" ca="1" si="140"/>
        <v>1.6238772044322785</v>
      </c>
      <c r="G1004" s="85">
        <f t="shared" ca="1" si="141"/>
        <v>15.634897017343288</v>
      </c>
      <c r="H1004" s="86">
        <f t="shared" ca="1" si="142"/>
        <v>8.1193860221613932</v>
      </c>
      <c r="I1004" s="100">
        <f t="shared" ca="1" si="143"/>
        <v>195.63489701734329</v>
      </c>
      <c r="J1004" s="101">
        <f t="shared" ca="1" si="144"/>
        <v>88.119386022161393</v>
      </c>
    </row>
    <row r="1005" spans="2:10" x14ac:dyDescent="0.25">
      <c r="B1005" s="102">
        <v>987</v>
      </c>
      <c r="C1005" s="85">
        <f t="shared" ca="1" si="145"/>
        <v>-1.4518669711998344</v>
      </c>
      <c r="D1005" s="86">
        <f t="shared" ca="1" si="145"/>
        <v>-1.088962912193757</v>
      </c>
      <c r="E1005" s="97">
        <f t="shared" ca="1" si="139"/>
        <v>-1.4518669711998344</v>
      </c>
      <c r="F1005" s="88">
        <f t="shared" ca="1" si="140"/>
        <v>-1.7422905124749062</v>
      </c>
      <c r="G1005" s="85">
        <f t="shared" ca="1" si="141"/>
        <v>-14.518669711998344</v>
      </c>
      <c r="H1005" s="86">
        <f t="shared" ca="1" si="142"/>
        <v>-8.7114525623745305</v>
      </c>
      <c r="I1005" s="100">
        <f t="shared" ca="1" si="143"/>
        <v>165.48133028800166</v>
      </c>
      <c r="J1005" s="101">
        <f t="shared" ca="1" si="144"/>
        <v>71.288547437625468</v>
      </c>
    </row>
    <row r="1006" spans="2:10" x14ac:dyDescent="0.25">
      <c r="B1006" s="102">
        <v>988</v>
      </c>
      <c r="C1006" s="85">
        <f t="shared" ca="1" si="145"/>
        <v>-0.40988227525185955</v>
      </c>
      <c r="D1006" s="86">
        <f t="shared" ca="1" si="145"/>
        <v>-0.91655152846340371</v>
      </c>
      <c r="E1006" s="97">
        <f t="shared" ca="1" si="139"/>
        <v>-0.40988227525185955</v>
      </c>
      <c r="F1006" s="88">
        <f t="shared" ca="1" si="140"/>
        <v>-0.97917058792183875</v>
      </c>
      <c r="G1006" s="85">
        <f t="shared" ca="1" si="141"/>
        <v>-4.0988227525185952</v>
      </c>
      <c r="H1006" s="86">
        <f t="shared" ca="1" si="142"/>
        <v>-4.8958529396091937</v>
      </c>
      <c r="I1006" s="100">
        <f t="shared" ca="1" si="143"/>
        <v>175.9011772474814</v>
      </c>
      <c r="J1006" s="101">
        <f t="shared" ca="1" si="144"/>
        <v>75.104147060390801</v>
      </c>
    </row>
    <row r="1007" spans="2:10" x14ac:dyDescent="0.25">
      <c r="B1007" s="102">
        <v>989</v>
      </c>
      <c r="C1007" s="85">
        <f t="shared" ca="1" si="145"/>
        <v>-1.2103341340116911</v>
      </c>
      <c r="D1007" s="86">
        <f t="shared" ca="1" si="145"/>
        <v>0.31603699096031945</v>
      </c>
      <c r="E1007" s="97">
        <f t="shared" ca="1" si="139"/>
        <v>-1.2103341340116911</v>
      </c>
      <c r="F1007" s="88">
        <f t="shared" ca="1" si="140"/>
        <v>-0.47337088763875912</v>
      </c>
      <c r="G1007" s="85">
        <f t="shared" ca="1" si="141"/>
        <v>-12.103341340116911</v>
      </c>
      <c r="H1007" s="86">
        <f t="shared" ca="1" si="142"/>
        <v>-2.3668544381937955</v>
      </c>
      <c r="I1007" s="100">
        <f t="shared" ca="1" si="143"/>
        <v>167.89665865988309</v>
      </c>
      <c r="J1007" s="101">
        <f t="shared" ca="1" si="144"/>
        <v>77.633145561806202</v>
      </c>
    </row>
    <row r="1008" spans="2:10" x14ac:dyDescent="0.25">
      <c r="B1008" s="102">
        <v>990</v>
      </c>
      <c r="C1008" s="85">
        <f t="shared" ca="1" si="145"/>
        <v>0.7142068767382499</v>
      </c>
      <c r="D1008" s="86">
        <f t="shared" ca="1" si="145"/>
        <v>0.33610504003484803</v>
      </c>
      <c r="E1008" s="97">
        <f t="shared" ca="1" si="139"/>
        <v>0.7142068767382499</v>
      </c>
      <c r="F1008" s="88">
        <f t="shared" ca="1" si="140"/>
        <v>0.69740815807082834</v>
      </c>
      <c r="G1008" s="85">
        <f t="shared" ca="1" si="141"/>
        <v>7.142068767382499</v>
      </c>
      <c r="H1008" s="86">
        <f t="shared" ca="1" si="142"/>
        <v>3.4870407903541416</v>
      </c>
      <c r="I1008" s="100">
        <f t="shared" ca="1" si="143"/>
        <v>187.14206876738251</v>
      </c>
      <c r="J1008" s="101">
        <f t="shared" ca="1" si="144"/>
        <v>83.487040790354143</v>
      </c>
    </row>
    <row r="1009" spans="2:10" x14ac:dyDescent="0.25">
      <c r="B1009" s="102">
        <v>991</v>
      </c>
      <c r="C1009" s="85">
        <f t="shared" ca="1" si="145"/>
        <v>0.88034440934652591</v>
      </c>
      <c r="D1009" s="86">
        <f t="shared" ca="1" si="145"/>
        <v>0.58778426789519456</v>
      </c>
      <c r="E1009" s="97">
        <f t="shared" ca="1" si="139"/>
        <v>0.88034440934652591</v>
      </c>
      <c r="F1009" s="88">
        <f t="shared" ca="1" si="140"/>
        <v>0.99843405992407119</v>
      </c>
      <c r="G1009" s="85">
        <f t="shared" ca="1" si="141"/>
        <v>8.8034440934652594</v>
      </c>
      <c r="H1009" s="86">
        <f t="shared" ca="1" si="142"/>
        <v>4.9921702996203559</v>
      </c>
      <c r="I1009" s="100">
        <f t="shared" ca="1" si="143"/>
        <v>188.80344409346526</v>
      </c>
      <c r="J1009" s="101">
        <f t="shared" ca="1" si="144"/>
        <v>84.992170299620355</v>
      </c>
    </row>
    <row r="1010" spans="2:10" x14ac:dyDescent="0.25">
      <c r="B1010" s="102">
        <v>992</v>
      </c>
      <c r="C1010" s="85">
        <f t="shared" ca="1" si="145"/>
        <v>0.4014987538052292</v>
      </c>
      <c r="D1010" s="86">
        <f t="shared" ca="1" si="145"/>
        <v>1.6498871484764386</v>
      </c>
      <c r="E1010" s="97">
        <f t="shared" ca="1" si="139"/>
        <v>0.4014987538052292</v>
      </c>
      <c r="F1010" s="88">
        <f t="shared" ca="1" si="140"/>
        <v>1.5608089710642885</v>
      </c>
      <c r="G1010" s="85">
        <f t="shared" ca="1" si="141"/>
        <v>4.0149875380522921</v>
      </c>
      <c r="H1010" s="86">
        <f t="shared" ca="1" si="142"/>
        <v>7.8040448553214423</v>
      </c>
      <c r="I1010" s="100">
        <f t="shared" ca="1" si="143"/>
        <v>184.01498753805228</v>
      </c>
      <c r="J1010" s="101">
        <f t="shared" ca="1" si="144"/>
        <v>87.804044855321436</v>
      </c>
    </row>
    <row r="1011" spans="2:10" x14ac:dyDescent="0.25">
      <c r="B1011" s="102">
        <v>993</v>
      </c>
      <c r="C1011" s="85">
        <f t="shared" ca="1" si="145"/>
        <v>1.6303714487619456</v>
      </c>
      <c r="D1011" s="86">
        <f t="shared" ca="1" si="145"/>
        <v>0.29961101375746657</v>
      </c>
      <c r="E1011" s="97">
        <f t="shared" ca="1" si="139"/>
        <v>1.6303714487619456</v>
      </c>
      <c r="F1011" s="88">
        <f t="shared" ca="1" si="140"/>
        <v>1.2179116802631405</v>
      </c>
      <c r="G1011" s="85">
        <f t="shared" ca="1" si="141"/>
        <v>16.303714487619455</v>
      </c>
      <c r="H1011" s="86">
        <f t="shared" ca="1" si="142"/>
        <v>6.0895584013157027</v>
      </c>
      <c r="I1011" s="100">
        <f t="shared" ca="1" si="143"/>
        <v>196.30371448761946</v>
      </c>
      <c r="J1011" s="101">
        <f t="shared" ca="1" si="144"/>
        <v>86.089558401315699</v>
      </c>
    </row>
    <row r="1012" spans="2:10" x14ac:dyDescent="0.25">
      <c r="B1012" s="102">
        <v>994</v>
      </c>
      <c r="C1012" s="85">
        <f t="shared" ca="1" si="145"/>
        <v>-1.221079436749823</v>
      </c>
      <c r="D1012" s="86">
        <f t="shared" ca="1" si="145"/>
        <v>0.10921606156027229</v>
      </c>
      <c r="E1012" s="97">
        <f t="shared" ca="1" si="139"/>
        <v>-1.221079436749823</v>
      </c>
      <c r="F1012" s="88">
        <f t="shared" ca="1" si="140"/>
        <v>-0.64527481280167587</v>
      </c>
      <c r="G1012" s="85">
        <f t="shared" ca="1" si="141"/>
        <v>-12.210794367498231</v>
      </c>
      <c r="H1012" s="86">
        <f t="shared" ca="1" si="142"/>
        <v>-3.2263740640083793</v>
      </c>
      <c r="I1012" s="100">
        <f t="shared" ca="1" si="143"/>
        <v>167.78920563250176</v>
      </c>
      <c r="J1012" s="101">
        <f t="shared" ca="1" si="144"/>
        <v>76.773625935991618</v>
      </c>
    </row>
    <row r="1013" spans="2:10" x14ac:dyDescent="0.25">
      <c r="B1013" s="102">
        <v>995</v>
      </c>
      <c r="C1013" s="85">
        <f t="shared" ca="1" si="145"/>
        <v>-1.5238133035082801</v>
      </c>
      <c r="D1013" s="86">
        <f t="shared" ca="1" si="145"/>
        <v>1.5518296713001596</v>
      </c>
      <c r="E1013" s="97">
        <f t="shared" ca="1" si="139"/>
        <v>-1.5238133035082801</v>
      </c>
      <c r="F1013" s="88">
        <f t="shared" ca="1" si="140"/>
        <v>0.32717575493515971</v>
      </c>
      <c r="G1013" s="85">
        <f t="shared" ca="1" si="141"/>
        <v>-15.238133035082802</v>
      </c>
      <c r="H1013" s="86">
        <f t="shared" ca="1" si="142"/>
        <v>1.6358787746757986</v>
      </c>
      <c r="I1013" s="100">
        <f t="shared" ca="1" si="143"/>
        <v>164.7618669649172</v>
      </c>
      <c r="J1013" s="101">
        <f t="shared" ca="1" si="144"/>
        <v>81.635878774675803</v>
      </c>
    </row>
    <row r="1014" spans="2:10" x14ac:dyDescent="0.25">
      <c r="B1014" s="102">
        <v>996</v>
      </c>
      <c r="C1014" s="85">
        <f t="shared" ca="1" si="145"/>
        <v>-0.56271548530182003</v>
      </c>
      <c r="D1014" s="86">
        <f t="shared" ca="1" si="145"/>
        <v>-0.39256306002478752</v>
      </c>
      <c r="E1014" s="97">
        <f t="shared" ca="1" si="139"/>
        <v>-0.56271548530182003</v>
      </c>
      <c r="F1014" s="88">
        <f t="shared" ca="1" si="140"/>
        <v>-0.65167973920092215</v>
      </c>
      <c r="G1014" s="85">
        <f t="shared" ca="1" si="141"/>
        <v>-5.6271548530182001</v>
      </c>
      <c r="H1014" s="86">
        <f t="shared" ca="1" si="142"/>
        <v>-3.258398696004611</v>
      </c>
      <c r="I1014" s="100">
        <f t="shared" ca="1" si="143"/>
        <v>174.3728451469818</v>
      </c>
      <c r="J1014" s="101">
        <f t="shared" ca="1" si="144"/>
        <v>76.741601303995395</v>
      </c>
    </row>
    <row r="1015" spans="2:10" x14ac:dyDescent="0.25">
      <c r="B1015" s="102">
        <v>997</v>
      </c>
      <c r="C1015" s="85">
        <f t="shared" ca="1" si="145"/>
        <v>1.3041986010108388</v>
      </c>
      <c r="D1015" s="86">
        <f t="shared" ca="1" si="145"/>
        <v>0.28457612848434322</v>
      </c>
      <c r="E1015" s="97">
        <f t="shared" ca="1" si="139"/>
        <v>1.3041986010108388</v>
      </c>
      <c r="F1015" s="88">
        <f t="shared" ca="1" si="140"/>
        <v>1.0101800633939779</v>
      </c>
      <c r="G1015" s="85">
        <f t="shared" ca="1" si="141"/>
        <v>13.041986010108388</v>
      </c>
      <c r="H1015" s="86">
        <f t="shared" ca="1" si="142"/>
        <v>5.0509003169698898</v>
      </c>
      <c r="I1015" s="100">
        <f t="shared" ca="1" si="143"/>
        <v>193.04198601010839</v>
      </c>
      <c r="J1015" s="101">
        <f t="shared" ca="1" si="144"/>
        <v>85.050900316969887</v>
      </c>
    </row>
    <row r="1016" spans="2:10" x14ac:dyDescent="0.25">
      <c r="B1016" s="102">
        <v>998</v>
      </c>
      <c r="C1016" s="85">
        <f t="shared" ca="1" si="145"/>
        <v>-0.47225998317899343</v>
      </c>
      <c r="D1016" s="86">
        <f t="shared" ca="1" si="145"/>
        <v>-0.68876863016574297</v>
      </c>
      <c r="E1016" s="97">
        <f t="shared" ca="1" si="139"/>
        <v>-0.47225998317899343</v>
      </c>
      <c r="F1016" s="88">
        <f t="shared" ca="1" si="140"/>
        <v>-0.83437089403999032</v>
      </c>
      <c r="G1016" s="85">
        <f t="shared" ca="1" si="141"/>
        <v>-4.7225998317899345</v>
      </c>
      <c r="H1016" s="86">
        <f t="shared" ca="1" si="142"/>
        <v>-4.1718544701999516</v>
      </c>
      <c r="I1016" s="100">
        <f t="shared" ca="1" si="143"/>
        <v>175.27740016821008</v>
      </c>
      <c r="J1016" s="101">
        <f t="shared" ca="1" si="144"/>
        <v>75.828145529800054</v>
      </c>
    </row>
    <row r="1017" spans="2:10" x14ac:dyDescent="0.25">
      <c r="B1017" s="102">
        <v>999</v>
      </c>
      <c r="C1017" s="85">
        <f t="shared" ca="1" si="145"/>
        <v>-1.1082864444193847</v>
      </c>
      <c r="D1017" s="86">
        <f t="shared" ca="1" si="145"/>
        <v>-3.2316057793710197E-2</v>
      </c>
      <c r="E1017" s="97">
        <f t="shared" ca="1" si="139"/>
        <v>-1.1082864444193847</v>
      </c>
      <c r="F1017" s="88">
        <f t="shared" ca="1" si="140"/>
        <v>-0.69082471288659897</v>
      </c>
      <c r="G1017" s="85">
        <f t="shared" ca="1" si="141"/>
        <v>-11.082864444193847</v>
      </c>
      <c r="H1017" s="86">
        <f t="shared" ca="1" si="142"/>
        <v>-3.4541235644329946</v>
      </c>
      <c r="I1017" s="100">
        <f t="shared" ca="1" si="143"/>
        <v>168.91713555580614</v>
      </c>
      <c r="J1017" s="101">
        <f t="shared" ca="1" si="144"/>
        <v>76.54587643556701</v>
      </c>
    </row>
    <row r="1018" spans="2:10" x14ac:dyDescent="0.25">
      <c r="B1018" s="102">
        <v>1000</v>
      </c>
      <c r="C1018" s="85">
        <f t="shared" ca="1" si="145"/>
        <v>-1.3121782251582996</v>
      </c>
      <c r="D1018" s="86">
        <f t="shared" ca="1" si="145"/>
        <v>-0.20048159910693336</v>
      </c>
      <c r="E1018" s="97">
        <f t="shared" ref="E1018:E1081" ca="1" si="146">C1018</f>
        <v>-1.3121782251582996</v>
      </c>
      <c r="F1018" s="88">
        <f t="shared" ca="1" si="140"/>
        <v>-0.94769221438052642</v>
      </c>
      <c r="G1018" s="85">
        <f t="shared" ca="1" si="141"/>
        <v>-13.121782251582996</v>
      </c>
      <c r="H1018" s="86">
        <f t="shared" ca="1" si="142"/>
        <v>-4.7384610719026323</v>
      </c>
      <c r="I1018" s="100">
        <f t="shared" ca="1" si="143"/>
        <v>166.878217748417</v>
      </c>
      <c r="J1018" s="101">
        <f t="shared" ca="1" si="144"/>
        <v>75.261538928097366</v>
      </c>
    </row>
    <row r="1019" spans="2:10" x14ac:dyDescent="0.25">
      <c r="B1019" s="102">
        <v>1001</v>
      </c>
      <c r="C1019" s="85">
        <f t="shared" ref="C1019:D1082" ca="1" si="147">SQRT(-2*LN(RAND()))*COS(2*PI()*RAND())</f>
        <v>-0.77955545306112073</v>
      </c>
      <c r="D1019" s="86">
        <f t="shared" ca="1" si="147"/>
        <v>-1.2150135439220349</v>
      </c>
      <c r="E1019" s="97">
        <f t="shared" ca="1" si="146"/>
        <v>-0.77955545306112073</v>
      </c>
      <c r="F1019" s="88">
        <f t="shared" ca="1" si="140"/>
        <v>-1.4397441069743004</v>
      </c>
      <c r="G1019" s="85">
        <f t="shared" ca="1" si="141"/>
        <v>-7.7955545306112075</v>
      </c>
      <c r="H1019" s="86">
        <f t="shared" ca="1" si="142"/>
        <v>-7.1987205348715024</v>
      </c>
      <c r="I1019" s="100">
        <f t="shared" ca="1" si="143"/>
        <v>172.20444546938879</v>
      </c>
      <c r="J1019" s="101">
        <f t="shared" ca="1" si="144"/>
        <v>72.801279465128502</v>
      </c>
    </row>
    <row r="1020" spans="2:10" x14ac:dyDescent="0.25">
      <c r="B1020" s="102">
        <v>1002</v>
      </c>
      <c r="C1020" s="85">
        <f t="shared" ca="1" si="147"/>
        <v>-0.74016815795168522</v>
      </c>
      <c r="D1020" s="86">
        <f t="shared" ca="1" si="147"/>
        <v>0.48460718039456752</v>
      </c>
      <c r="E1020" s="97">
        <f t="shared" ca="1" si="146"/>
        <v>-0.74016815795168522</v>
      </c>
      <c r="F1020" s="88">
        <f t="shared" ca="1" si="140"/>
        <v>-5.6415150455357055E-2</v>
      </c>
      <c r="G1020" s="85">
        <f t="shared" ca="1" si="141"/>
        <v>-7.4016815795168522</v>
      </c>
      <c r="H1020" s="86">
        <f t="shared" ca="1" si="142"/>
        <v>-0.28207575227678527</v>
      </c>
      <c r="I1020" s="100">
        <f t="shared" ca="1" si="143"/>
        <v>172.59831842048314</v>
      </c>
      <c r="J1020" s="101">
        <f t="shared" ca="1" si="144"/>
        <v>79.717924247723218</v>
      </c>
    </row>
    <row r="1021" spans="2:10" x14ac:dyDescent="0.25">
      <c r="B1021" s="102">
        <v>1003</v>
      </c>
      <c r="C1021" s="85">
        <f t="shared" ca="1" si="147"/>
        <v>1.3702203719053778</v>
      </c>
      <c r="D1021" s="86">
        <f t="shared" ca="1" si="147"/>
        <v>-1.1770871586978122</v>
      </c>
      <c r="E1021" s="97">
        <f t="shared" ca="1" si="146"/>
        <v>1.3702203719053778</v>
      </c>
      <c r="F1021" s="88">
        <f t="shared" ca="1" si="140"/>
        <v>-0.11953750381502315</v>
      </c>
      <c r="G1021" s="85">
        <f t="shared" ca="1" si="141"/>
        <v>13.702203719053777</v>
      </c>
      <c r="H1021" s="86">
        <f t="shared" ca="1" si="142"/>
        <v>-0.59768751907511575</v>
      </c>
      <c r="I1021" s="100">
        <f t="shared" ca="1" si="143"/>
        <v>193.70220371905378</v>
      </c>
      <c r="J1021" s="101">
        <f t="shared" ca="1" si="144"/>
        <v>79.402312480924891</v>
      </c>
    </row>
    <row r="1022" spans="2:10" x14ac:dyDescent="0.25">
      <c r="B1022" s="102">
        <v>1004</v>
      </c>
      <c r="C1022" s="85">
        <f t="shared" ca="1" si="147"/>
        <v>-1.3357416312106962</v>
      </c>
      <c r="D1022" s="86">
        <f t="shared" ca="1" si="147"/>
        <v>0.74848995634693594</v>
      </c>
      <c r="E1022" s="97">
        <f t="shared" ca="1" si="146"/>
        <v>-1.3357416312106962</v>
      </c>
      <c r="F1022" s="88">
        <f t="shared" ca="1" si="140"/>
        <v>-0.20265301364886901</v>
      </c>
      <c r="G1022" s="85">
        <f t="shared" ca="1" si="141"/>
        <v>-13.357416312106963</v>
      </c>
      <c r="H1022" s="86">
        <f t="shared" ca="1" si="142"/>
        <v>-1.0132650682443449</v>
      </c>
      <c r="I1022" s="100">
        <f t="shared" ca="1" si="143"/>
        <v>166.64258368789302</v>
      </c>
      <c r="J1022" s="101">
        <f t="shared" ca="1" si="144"/>
        <v>78.986734931755649</v>
      </c>
    </row>
    <row r="1023" spans="2:10" x14ac:dyDescent="0.25">
      <c r="B1023" s="102">
        <v>1005</v>
      </c>
      <c r="C1023" s="85">
        <f t="shared" ca="1" si="147"/>
        <v>-0.11900608774507868</v>
      </c>
      <c r="D1023" s="86">
        <f t="shared" ca="1" si="147"/>
        <v>-1.1516448392170373</v>
      </c>
      <c r="E1023" s="97">
        <f t="shared" ca="1" si="146"/>
        <v>-0.11900608774507868</v>
      </c>
      <c r="F1023" s="88">
        <f t="shared" ca="1" si="140"/>
        <v>-0.99271952402067709</v>
      </c>
      <c r="G1023" s="85">
        <f t="shared" ca="1" si="141"/>
        <v>-1.1900608774507868</v>
      </c>
      <c r="H1023" s="86">
        <f t="shared" ca="1" si="142"/>
        <v>-4.9635976201033856</v>
      </c>
      <c r="I1023" s="100">
        <f t="shared" ca="1" si="143"/>
        <v>178.80993912254922</v>
      </c>
      <c r="J1023" s="101">
        <f t="shared" ca="1" si="144"/>
        <v>75.036402379896614</v>
      </c>
    </row>
    <row r="1024" spans="2:10" x14ac:dyDescent="0.25">
      <c r="B1024" s="102">
        <v>1006</v>
      </c>
      <c r="C1024" s="85">
        <f t="shared" ca="1" si="147"/>
        <v>-1.2407208839821096</v>
      </c>
      <c r="D1024" s="86">
        <f t="shared" ca="1" si="147"/>
        <v>1.3975247543305098</v>
      </c>
      <c r="E1024" s="97">
        <f t="shared" ca="1" si="146"/>
        <v>-1.2407208839821096</v>
      </c>
      <c r="F1024" s="88">
        <f t="shared" ca="1" si="140"/>
        <v>0.37358727307514228</v>
      </c>
      <c r="G1024" s="85">
        <f t="shared" ca="1" si="141"/>
        <v>-12.407208839821095</v>
      </c>
      <c r="H1024" s="86">
        <f t="shared" ca="1" si="142"/>
        <v>1.8679363653757113</v>
      </c>
      <c r="I1024" s="100">
        <f t="shared" ca="1" si="143"/>
        <v>167.5927911601789</v>
      </c>
      <c r="J1024" s="101">
        <f t="shared" ca="1" si="144"/>
        <v>81.867936365375712</v>
      </c>
    </row>
    <row r="1025" spans="2:10" x14ac:dyDescent="0.25">
      <c r="B1025" s="102">
        <v>1007</v>
      </c>
      <c r="C1025" s="85">
        <f t="shared" ca="1" si="147"/>
        <v>0.8741902426179442</v>
      </c>
      <c r="D1025" s="86">
        <f t="shared" ca="1" si="147"/>
        <v>0.33295417314378573</v>
      </c>
      <c r="E1025" s="97">
        <f t="shared" ca="1" si="146"/>
        <v>0.8741902426179442</v>
      </c>
      <c r="F1025" s="88">
        <f t="shared" ca="1" si="140"/>
        <v>0.79087748408579506</v>
      </c>
      <c r="G1025" s="85">
        <f t="shared" ca="1" si="141"/>
        <v>8.7419024261794416</v>
      </c>
      <c r="H1025" s="86">
        <f t="shared" ca="1" si="142"/>
        <v>3.9543874204289753</v>
      </c>
      <c r="I1025" s="100">
        <f t="shared" ca="1" si="143"/>
        <v>188.74190242617945</v>
      </c>
      <c r="J1025" s="101">
        <f t="shared" ca="1" si="144"/>
        <v>83.954387420428972</v>
      </c>
    </row>
    <row r="1026" spans="2:10" x14ac:dyDescent="0.25">
      <c r="B1026" s="102">
        <v>1008</v>
      </c>
      <c r="C1026" s="85">
        <f t="shared" ca="1" si="147"/>
        <v>0.19809179673481689</v>
      </c>
      <c r="D1026" s="86">
        <f t="shared" ca="1" si="147"/>
        <v>-0.60470449456478703</v>
      </c>
      <c r="E1026" s="97">
        <f t="shared" ca="1" si="146"/>
        <v>0.19809179673481689</v>
      </c>
      <c r="F1026" s="88">
        <f t="shared" ca="1" si="140"/>
        <v>-0.36490851761093951</v>
      </c>
      <c r="G1026" s="85">
        <f t="shared" ca="1" si="141"/>
        <v>1.9809179673481689</v>
      </c>
      <c r="H1026" s="86">
        <f t="shared" ca="1" si="142"/>
        <v>-1.8245425880546975</v>
      </c>
      <c r="I1026" s="100">
        <f t="shared" ca="1" si="143"/>
        <v>181.98091796734818</v>
      </c>
      <c r="J1026" s="101">
        <f t="shared" ca="1" si="144"/>
        <v>78.175457411945303</v>
      </c>
    </row>
    <row r="1027" spans="2:10" x14ac:dyDescent="0.25">
      <c r="B1027" s="102">
        <v>1009</v>
      </c>
      <c r="C1027" s="85">
        <f t="shared" ca="1" si="147"/>
        <v>-0.62555072796965494</v>
      </c>
      <c r="D1027" s="86">
        <f t="shared" ca="1" si="147"/>
        <v>-0.49263640286845856</v>
      </c>
      <c r="E1027" s="97">
        <f t="shared" ca="1" si="146"/>
        <v>-0.62555072796965494</v>
      </c>
      <c r="F1027" s="88">
        <f t="shared" ca="1" si="140"/>
        <v>-0.76943955907655981</v>
      </c>
      <c r="G1027" s="85">
        <f t="shared" ca="1" si="141"/>
        <v>-6.2555072796965492</v>
      </c>
      <c r="H1027" s="86">
        <f t="shared" ca="1" si="142"/>
        <v>-3.8471977953827992</v>
      </c>
      <c r="I1027" s="100">
        <f t="shared" ca="1" si="143"/>
        <v>173.74449272030344</v>
      </c>
      <c r="J1027" s="101">
        <f t="shared" ca="1" si="144"/>
        <v>76.152802204617203</v>
      </c>
    </row>
    <row r="1028" spans="2:10" x14ac:dyDescent="0.25">
      <c r="B1028" s="102">
        <v>1010</v>
      </c>
      <c r="C1028" s="85">
        <f t="shared" ca="1" si="147"/>
        <v>-0.39560820322098217</v>
      </c>
      <c r="D1028" s="86">
        <f t="shared" ca="1" si="147"/>
        <v>-1.5613887131180104</v>
      </c>
      <c r="E1028" s="97">
        <f t="shared" ca="1" si="146"/>
        <v>-0.39560820322098217</v>
      </c>
      <c r="F1028" s="88">
        <f t="shared" ca="1" si="140"/>
        <v>-1.4864758924269976</v>
      </c>
      <c r="G1028" s="85">
        <f t="shared" ca="1" si="141"/>
        <v>-3.9560820322098218</v>
      </c>
      <c r="H1028" s="86">
        <f t="shared" ca="1" si="142"/>
        <v>-7.4323794621349881</v>
      </c>
      <c r="I1028" s="100">
        <f t="shared" ca="1" si="143"/>
        <v>176.04391796779018</v>
      </c>
      <c r="J1028" s="101">
        <f t="shared" ca="1" si="144"/>
        <v>72.567620537865011</v>
      </c>
    </row>
    <row r="1029" spans="2:10" x14ac:dyDescent="0.25">
      <c r="B1029" s="102">
        <v>1011</v>
      </c>
      <c r="C1029" s="85">
        <f t="shared" ca="1" si="147"/>
        <v>-0.98012576830737197</v>
      </c>
      <c r="D1029" s="86">
        <f t="shared" ca="1" si="147"/>
        <v>-0.79906552367817829</v>
      </c>
      <c r="E1029" s="97">
        <f t="shared" ca="1" si="146"/>
        <v>-0.98012576830737197</v>
      </c>
      <c r="F1029" s="88">
        <f t="shared" ca="1" si="140"/>
        <v>-1.2273278799269658</v>
      </c>
      <c r="G1029" s="85">
        <f t="shared" ca="1" si="141"/>
        <v>-9.8012576830737199</v>
      </c>
      <c r="H1029" s="86">
        <f t="shared" ca="1" si="142"/>
        <v>-6.136639399634829</v>
      </c>
      <c r="I1029" s="100">
        <f t="shared" ca="1" si="143"/>
        <v>170.19874231692629</v>
      </c>
      <c r="J1029" s="101">
        <f t="shared" ca="1" si="144"/>
        <v>73.863360600365169</v>
      </c>
    </row>
    <row r="1030" spans="2:10" x14ac:dyDescent="0.25">
      <c r="B1030" s="102">
        <v>1012</v>
      </c>
      <c r="C1030" s="85">
        <f t="shared" ca="1" si="147"/>
        <v>0.29916600252114994</v>
      </c>
      <c r="D1030" s="86">
        <f t="shared" ca="1" si="147"/>
        <v>-0.1570564172583831</v>
      </c>
      <c r="E1030" s="97">
        <f t="shared" ca="1" si="146"/>
        <v>0.29916600252114994</v>
      </c>
      <c r="F1030" s="88">
        <f t="shared" ca="1" si="140"/>
        <v>5.3854467705983483E-2</v>
      </c>
      <c r="G1030" s="85">
        <f t="shared" ca="1" si="141"/>
        <v>2.9916600252114995</v>
      </c>
      <c r="H1030" s="86">
        <f t="shared" ca="1" si="142"/>
        <v>0.26927233852991739</v>
      </c>
      <c r="I1030" s="100">
        <f t="shared" ca="1" si="143"/>
        <v>182.9916600252115</v>
      </c>
      <c r="J1030" s="101">
        <f t="shared" ca="1" si="144"/>
        <v>80.269272338529916</v>
      </c>
    </row>
    <row r="1031" spans="2:10" x14ac:dyDescent="0.25">
      <c r="B1031" s="102">
        <v>1013</v>
      </c>
      <c r="C1031" s="85">
        <f t="shared" ca="1" si="147"/>
        <v>-0.51735328482770049</v>
      </c>
      <c r="D1031" s="86">
        <f t="shared" ca="1" si="147"/>
        <v>1.030471003208866</v>
      </c>
      <c r="E1031" s="97">
        <f t="shared" ca="1" si="146"/>
        <v>-0.51735328482770049</v>
      </c>
      <c r="F1031" s="88">
        <f t="shared" ca="1" si="140"/>
        <v>0.51396483167047258</v>
      </c>
      <c r="G1031" s="85">
        <f t="shared" ca="1" si="141"/>
        <v>-5.1735328482770049</v>
      </c>
      <c r="H1031" s="86">
        <f t="shared" ca="1" si="142"/>
        <v>2.5698241583523629</v>
      </c>
      <c r="I1031" s="100">
        <f t="shared" ca="1" si="143"/>
        <v>174.82646715172299</v>
      </c>
      <c r="J1031" s="101">
        <f t="shared" ca="1" si="144"/>
        <v>82.569824158352361</v>
      </c>
    </row>
    <row r="1032" spans="2:10" x14ac:dyDescent="0.25">
      <c r="B1032" s="102">
        <v>1014</v>
      </c>
      <c r="C1032" s="85">
        <f t="shared" ca="1" si="147"/>
        <v>-1.4004316148281133</v>
      </c>
      <c r="D1032" s="86">
        <f t="shared" ca="1" si="147"/>
        <v>0.21444050552945701</v>
      </c>
      <c r="E1032" s="97">
        <f t="shared" ca="1" si="146"/>
        <v>-1.4004316148281133</v>
      </c>
      <c r="F1032" s="88">
        <f t="shared" ca="1" si="140"/>
        <v>-0.66870656447330235</v>
      </c>
      <c r="G1032" s="85">
        <f t="shared" ca="1" si="141"/>
        <v>-14.004316148281132</v>
      </c>
      <c r="H1032" s="86">
        <f t="shared" ca="1" si="142"/>
        <v>-3.3435328223665115</v>
      </c>
      <c r="I1032" s="100">
        <f t="shared" ca="1" si="143"/>
        <v>165.99568385171887</v>
      </c>
      <c r="J1032" s="101">
        <f t="shared" ca="1" si="144"/>
        <v>76.656467177633488</v>
      </c>
    </row>
    <row r="1033" spans="2:10" x14ac:dyDescent="0.25">
      <c r="B1033" s="102">
        <v>1015</v>
      </c>
      <c r="C1033" s="85">
        <f t="shared" ca="1" si="147"/>
        <v>-9.9853831931921017E-2</v>
      </c>
      <c r="D1033" s="86">
        <f t="shared" ca="1" si="147"/>
        <v>0.75980304746293115</v>
      </c>
      <c r="E1033" s="97">
        <f t="shared" ca="1" si="146"/>
        <v>-9.9853831931921017E-2</v>
      </c>
      <c r="F1033" s="88">
        <f t="shared" ca="1" si="140"/>
        <v>0.54793013881119235</v>
      </c>
      <c r="G1033" s="85">
        <f t="shared" ca="1" si="141"/>
        <v>-0.99853831931921011</v>
      </c>
      <c r="H1033" s="86">
        <f t="shared" ca="1" si="142"/>
        <v>2.7396506940559617</v>
      </c>
      <c r="I1033" s="100">
        <f t="shared" ca="1" si="143"/>
        <v>179.00146168068079</v>
      </c>
      <c r="J1033" s="101">
        <f t="shared" ca="1" si="144"/>
        <v>82.739650694055968</v>
      </c>
    </row>
    <row r="1034" spans="2:10" x14ac:dyDescent="0.25">
      <c r="B1034" s="102">
        <v>1016</v>
      </c>
      <c r="C1034" s="85">
        <f t="shared" ca="1" si="147"/>
        <v>0.61997195322162624</v>
      </c>
      <c r="D1034" s="86">
        <f t="shared" ca="1" si="147"/>
        <v>-0.83433756432183415</v>
      </c>
      <c r="E1034" s="97">
        <f t="shared" ca="1" si="146"/>
        <v>0.61997195322162624</v>
      </c>
      <c r="F1034" s="88">
        <f t="shared" ca="1" si="140"/>
        <v>-0.29548687952449165</v>
      </c>
      <c r="G1034" s="85">
        <f t="shared" ca="1" si="141"/>
        <v>6.1997195322162622</v>
      </c>
      <c r="H1034" s="86">
        <f t="shared" ca="1" si="142"/>
        <v>-1.4774343976224582</v>
      </c>
      <c r="I1034" s="100">
        <f t="shared" ca="1" si="143"/>
        <v>186.19971953221625</v>
      </c>
      <c r="J1034" s="101">
        <f t="shared" ca="1" si="144"/>
        <v>78.52256560237754</v>
      </c>
    </row>
    <row r="1035" spans="2:10" x14ac:dyDescent="0.25">
      <c r="B1035" s="102">
        <v>1017</v>
      </c>
      <c r="C1035" s="85">
        <f t="shared" ca="1" si="147"/>
        <v>1.8906688591164837</v>
      </c>
      <c r="D1035" s="86">
        <f t="shared" ca="1" si="147"/>
        <v>1.280302514797756</v>
      </c>
      <c r="E1035" s="97">
        <f t="shared" ca="1" si="146"/>
        <v>1.8906688591164837</v>
      </c>
      <c r="F1035" s="88">
        <f t="shared" ca="1" si="140"/>
        <v>2.1586433273080949</v>
      </c>
      <c r="G1035" s="85">
        <f t="shared" ca="1" si="141"/>
        <v>18.906688591164837</v>
      </c>
      <c r="H1035" s="86">
        <f t="shared" ca="1" si="142"/>
        <v>10.793216636540475</v>
      </c>
      <c r="I1035" s="100">
        <f t="shared" ca="1" si="143"/>
        <v>198.90668859116482</v>
      </c>
      <c r="J1035" s="101">
        <f t="shared" ca="1" si="144"/>
        <v>90.793216636540478</v>
      </c>
    </row>
    <row r="1036" spans="2:10" x14ac:dyDescent="0.25">
      <c r="B1036" s="102">
        <v>1018</v>
      </c>
      <c r="C1036" s="85">
        <f t="shared" ca="1" si="147"/>
        <v>-0.39873476883806563</v>
      </c>
      <c r="D1036" s="86">
        <f t="shared" ca="1" si="147"/>
        <v>-0.92042669199818383</v>
      </c>
      <c r="E1036" s="97">
        <f t="shared" ca="1" si="146"/>
        <v>-0.39873476883806563</v>
      </c>
      <c r="F1036" s="88">
        <f t="shared" ca="1" si="140"/>
        <v>-0.97558221490138652</v>
      </c>
      <c r="G1036" s="85">
        <f t="shared" ca="1" si="141"/>
        <v>-3.9873476883806562</v>
      </c>
      <c r="H1036" s="86">
        <f t="shared" ca="1" si="142"/>
        <v>-4.8779110745069323</v>
      </c>
      <c r="I1036" s="100">
        <f t="shared" ca="1" si="143"/>
        <v>176.01265231161935</v>
      </c>
      <c r="J1036" s="101">
        <f t="shared" ca="1" si="144"/>
        <v>75.122088925493074</v>
      </c>
    </row>
    <row r="1037" spans="2:10" x14ac:dyDescent="0.25">
      <c r="B1037" s="102">
        <v>1019</v>
      </c>
      <c r="C1037" s="85">
        <f t="shared" ca="1" si="147"/>
        <v>8.2362814860347133E-2</v>
      </c>
      <c r="D1037" s="86">
        <f t="shared" ca="1" si="147"/>
        <v>1.3123590739071431</v>
      </c>
      <c r="E1037" s="97">
        <f t="shared" ca="1" si="146"/>
        <v>8.2362814860347133E-2</v>
      </c>
      <c r="F1037" s="88">
        <f t="shared" ca="1" si="140"/>
        <v>1.0993049480419228</v>
      </c>
      <c r="G1037" s="85">
        <f t="shared" ca="1" si="141"/>
        <v>0.82362814860347133</v>
      </c>
      <c r="H1037" s="86">
        <f t="shared" ca="1" si="142"/>
        <v>5.4965247402096136</v>
      </c>
      <c r="I1037" s="100">
        <f t="shared" ca="1" si="143"/>
        <v>180.82362814860346</v>
      </c>
      <c r="J1037" s="101">
        <f t="shared" ca="1" si="144"/>
        <v>85.496524740209608</v>
      </c>
    </row>
    <row r="1038" spans="2:10" x14ac:dyDescent="0.25">
      <c r="B1038" s="102">
        <v>1020</v>
      </c>
      <c r="C1038" s="85">
        <f t="shared" ca="1" si="147"/>
        <v>0.56415778728672628</v>
      </c>
      <c r="D1038" s="86">
        <f t="shared" ca="1" si="147"/>
        <v>0.35977340614570913</v>
      </c>
      <c r="E1038" s="97">
        <f t="shared" ca="1" si="146"/>
        <v>0.56415778728672628</v>
      </c>
      <c r="F1038" s="88">
        <f t="shared" ca="1" si="140"/>
        <v>0.62631339728860302</v>
      </c>
      <c r="G1038" s="85">
        <f t="shared" ca="1" si="141"/>
        <v>5.6415778728672628</v>
      </c>
      <c r="H1038" s="86">
        <f t="shared" ca="1" si="142"/>
        <v>3.1315669864430151</v>
      </c>
      <c r="I1038" s="100">
        <f t="shared" ca="1" si="143"/>
        <v>185.64157787286726</v>
      </c>
      <c r="J1038" s="101">
        <f t="shared" ca="1" si="144"/>
        <v>83.131566986443019</v>
      </c>
    </row>
    <row r="1039" spans="2:10" x14ac:dyDescent="0.25">
      <c r="B1039" s="102">
        <v>1021</v>
      </c>
      <c r="C1039" s="85">
        <f t="shared" ca="1" si="147"/>
        <v>1.0199655173731563</v>
      </c>
      <c r="D1039" s="86">
        <f t="shared" ca="1" si="147"/>
        <v>1.322637766344946</v>
      </c>
      <c r="E1039" s="97">
        <f t="shared" ca="1" si="146"/>
        <v>1.0199655173731563</v>
      </c>
      <c r="F1039" s="88">
        <f t="shared" ca="1" si="140"/>
        <v>1.6700895234998505</v>
      </c>
      <c r="G1039" s="85">
        <f t="shared" ca="1" si="141"/>
        <v>10.199655173731564</v>
      </c>
      <c r="H1039" s="86">
        <f t="shared" ca="1" si="142"/>
        <v>8.3504476174992526</v>
      </c>
      <c r="I1039" s="100">
        <f t="shared" ca="1" si="143"/>
        <v>190.19965517373157</v>
      </c>
      <c r="J1039" s="101">
        <f t="shared" ca="1" si="144"/>
        <v>88.350447617499256</v>
      </c>
    </row>
    <row r="1040" spans="2:10" x14ac:dyDescent="0.25">
      <c r="B1040" s="102">
        <v>1022</v>
      </c>
      <c r="C1040" s="85">
        <f t="shared" ca="1" si="147"/>
        <v>-0.74172139423372219</v>
      </c>
      <c r="D1040" s="86">
        <f t="shared" ca="1" si="147"/>
        <v>1.2849566094442697</v>
      </c>
      <c r="E1040" s="97">
        <f t="shared" ca="1" si="146"/>
        <v>-0.74172139423372219</v>
      </c>
      <c r="F1040" s="88">
        <f t="shared" ca="1" si="140"/>
        <v>0.58293245101518243</v>
      </c>
      <c r="G1040" s="85">
        <f t="shared" ca="1" si="141"/>
        <v>-7.4172139423372219</v>
      </c>
      <c r="H1040" s="86">
        <f t="shared" ca="1" si="142"/>
        <v>2.9146622550759123</v>
      </c>
      <c r="I1040" s="100">
        <f t="shared" ca="1" si="143"/>
        <v>172.58278605766279</v>
      </c>
      <c r="J1040" s="101">
        <f t="shared" ca="1" si="144"/>
        <v>82.91466225507591</v>
      </c>
    </row>
    <row r="1041" spans="2:10" x14ac:dyDescent="0.25">
      <c r="B1041" s="102">
        <v>1023</v>
      </c>
      <c r="C1041" s="85">
        <f t="shared" ca="1" si="147"/>
        <v>0.51031102795512218</v>
      </c>
      <c r="D1041" s="86">
        <f t="shared" ca="1" si="147"/>
        <v>0.41720938539307462</v>
      </c>
      <c r="E1041" s="97">
        <f t="shared" ca="1" si="146"/>
        <v>0.51031102795512218</v>
      </c>
      <c r="F1041" s="88">
        <f t="shared" ca="1" si="140"/>
        <v>0.63995412508753302</v>
      </c>
      <c r="G1041" s="85">
        <f t="shared" ca="1" si="141"/>
        <v>5.1031102795512222</v>
      </c>
      <c r="H1041" s="86">
        <f t="shared" ca="1" si="142"/>
        <v>3.1997706254376652</v>
      </c>
      <c r="I1041" s="100">
        <f t="shared" ca="1" si="143"/>
        <v>185.10311027955123</v>
      </c>
      <c r="J1041" s="101">
        <f t="shared" ca="1" si="144"/>
        <v>83.199770625437665</v>
      </c>
    </row>
    <row r="1042" spans="2:10" x14ac:dyDescent="0.25">
      <c r="B1042" s="102">
        <v>1024</v>
      </c>
      <c r="C1042" s="85">
        <f t="shared" ca="1" si="147"/>
        <v>0.1963387262603406</v>
      </c>
      <c r="D1042" s="86">
        <f t="shared" ca="1" si="147"/>
        <v>0.97288207969294216</v>
      </c>
      <c r="E1042" s="97">
        <f t="shared" ca="1" si="146"/>
        <v>0.1963387262603406</v>
      </c>
      <c r="F1042" s="88">
        <f t="shared" ca="1" si="140"/>
        <v>0.89610889951055805</v>
      </c>
      <c r="G1042" s="85">
        <f t="shared" ca="1" si="141"/>
        <v>1.9633872626034061</v>
      </c>
      <c r="H1042" s="86">
        <f t="shared" ca="1" si="142"/>
        <v>4.4805444975527902</v>
      </c>
      <c r="I1042" s="100">
        <f t="shared" ca="1" si="143"/>
        <v>181.96338726260342</v>
      </c>
      <c r="J1042" s="101">
        <f t="shared" ca="1" si="144"/>
        <v>84.480544497552785</v>
      </c>
    </row>
    <row r="1043" spans="2:10" x14ac:dyDescent="0.25">
      <c r="B1043" s="102">
        <v>1025</v>
      </c>
      <c r="C1043" s="85">
        <f t="shared" ca="1" si="147"/>
        <v>1.0037884409578921</v>
      </c>
      <c r="D1043" s="86">
        <f t="shared" ca="1" si="147"/>
        <v>-1.2037060382887941</v>
      </c>
      <c r="E1043" s="97">
        <f t="shared" ca="1" si="146"/>
        <v>1.0037884409578921</v>
      </c>
      <c r="F1043" s="88">
        <f t="shared" ref="F1043:F1106" ca="1" si="148">C1043*$H$7+D1043*SQRT(1-$H$7^2)</f>
        <v>-0.36069176605630004</v>
      </c>
      <c r="G1043" s="85">
        <f t="shared" ref="G1043:G1106" ca="1" si="149">E1043*$H$5</f>
        <v>10.037884409578922</v>
      </c>
      <c r="H1043" s="86">
        <f t="shared" ref="H1043:H1106" ca="1" si="150">F1043*$I$5</f>
        <v>-1.8034588302815002</v>
      </c>
      <c r="I1043" s="100">
        <f t="shared" ref="I1043:I1106" ca="1" si="151">G1043+$H$4</f>
        <v>190.03788440957891</v>
      </c>
      <c r="J1043" s="101">
        <f t="shared" ref="J1043:J1106" ca="1" si="152">H1043+$I$4</f>
        <v>78.1965411697185</v>
      </c>
    </row>
    <row r="1044" spans="2:10" x14ac:dyDescent="0.25">
      <c r="B1044" s="102">
        <v>1026</v>
      </c>
      <c r="C1044" s="85">
        <f t="shared" ca="1" si="147"/>
        <v>0.70744340832485764</v>
      </c>
      <c r="D1044" s="86">
        <f t="shared" ca="1" si="147"/>
        <v>-0.1213452504003614</v>
      </c>
      <c r="E1044" s="97">
        <f t="shared" ca="1" si="146"/>
        <v>0.70744340832485764</v>
      </c>
      <c r="F1044" s="88">
        <f t="shared" ca="1" si="148"/>
        <v>0.32738984467462545</v>
      </c>
      <c r="G1044" s="85">
        <f t="shared" ca="1" si="149"/>
        <v>7.0744340832485761</v>
      </c>
      <c r="H1044" s="86">
        <f t="shared" ca="1" si="150"/>
        <v>1.6369492233731273</v>
      </c>
      <c r="I1044" s="100">
        <f t="shared" ca="1" si="151"/>
        <v>187.07443408324858</v>
      </c>
      <c r="J1044" s="101">
        <f t="shared" ca="1" si="152"/>
        <v>81.636949223373122</v>
      </c>
    </row>
    <row r="1045" spans="2:10" x14ac:dyDescent="0.25">
      <c r="B1045" s="102">
        <v>1027</v>
      </c>
      <c r="C1045" s="85">
        <f t="shared" ca="1" si="147"/>
        <v>0.33323126545270865</v>
      </c>
      <c r="D1045" s="86">
        <f t="shared" ca="1" si="147"/>
        <v>0.66064437060994308</v>
      </c>
      <c r="E1045" s="97">
        <f t="shared" ca="1" si="146"/>
        <v>0.33323126545270865</v>
      </c>
      <c r="F1045" s="88">
        <f t="shared" ca="1" si="148"/>
        <v>0.72845425575957967</v>
      </c>
      <c r="G1045" s="85">
        <f t="shared" ca="1" si="149"/>
        <v>3.3323126545270867</v>
      </c>
      <c r="H1045" s="86">
        <f t="shared" ca="1" si="150"/>
        <v>3.6422712787978986</v>
      </c>
      <c r="I1045" s="100">
        <f t="shared" ca="1" si="151"/>
        <v>183.33231265452707</v>
      </c>
      <c r="J1045" s="101">
        <f t="shared" ca="1" si="152"/>
        <v>83.642271278797892</v>
      </c>
    </row>
    <row r="1046" spans="2:10" x14ac:dyDescent="0.25">
      <c r="B1046" s="102">
        <v>1028</v>
      </c>
      <c r="C1046" s="85">
        <f t="shared" ca="1" si="147"/>
        <v>-0.56839799103197464</v>
      </c>
      <c r="D1046" s="86">
        <f t="shared" ca="1" si="147"/>
        <v>0.13634608103158471</v>
      </c>
      <c r="E1046" s="97">
        <f t="shared" ca="1" si="146"/>
        <v>-0.56839799103197464</v>
      </c>
      <c r="F1046" s="88">
        <f t="shared" ca="1" si="148"/>
        <v>-0.231961929793917</v>
      </c>
      <c r="G1046" s="85">
        <f t="shared" ca="1" si="149"/>
        <v>-5.6839799103197466</v>
      </c>
      <c r="H1046" s="86">
        <f t="shared" ca="1" si="150"/>
        <v>-1.159809648969585</v>
      </c>
      <c r="I1046" s="100">
        <f t="shared" ca="1" si="151"/>
        <v>174.31602008968025</v>
      </c>
      <c r="J1046" s="101">
        <f t="shared" ca="1" si="152"/>
        <v>78.840190351030415</v>
      </c>
    </row>
    <row r="1047" spans="2:10" x14ac:dyDescent="0.25">
      <c r="B1047" s="102">
        <v>1029</v>
      </c>
      <c r="C1047" s="85">
        <f t="shared" ca="1" si="147"/>
        <v>-0.46324645977046996</v>
      </c>
      <c r="D1047" s="86">
        <f t="shared" ca="1" si="147"/>
        <v>1.7461058090212389</v>
      </c>
      <c r="E1047" s="97">
        <f t="shared" ca="1" si="146"/>
        <v>-0.46324645977046996</v>
      </c>
      <c r="F1047" s="88">
        <f t="shared" ca="1" si="148"/>
        <v>1.1189367713547091</v>
      </c>
      <c r="G1047" s="85">
        <f t="shared" ca="1" si="149"/>
        <v>-4.6324645977046996</v>
      </c>
      <c r="H1047" s="86">
        <f t="shared" ca="1" si="150"/>
        <v>5.5946838567735462</v>
      </c>
      <c r="I1047" s="100">
        <f t="shared" ca="1" si="151"/>
        <v>175.36753540229529</v>
      </c>
      <c r="J1047" s="101">
        <f t="shared" ca="1" si="152"/>
        <v>85.594683856773543</v>
      </c>
    </row>
    <row r="1048" spans="2:10" x14ac:dyDescent="0.25">
      <c r="B1048" s="102">
        <v>1030</v>
      </c>
      <c r="C1048" s="85">
        <f t="shared" ca="1" si="147"/>
        <v>2.0204677974681711</v>
      </c>
      <c r="D1048" s="86">
        <f t="shared" ca="1" si="147"/>
        <v>0.25647729331426899</v>
      </c>
      <c r="E1048" s="97">
        <f t="shared" ca="1" si="146"/>
        <v>2.0204677974681711</v>
      </c>
      <c r="F1048" s="88">
        <f t="shared" ca="1" si="148"/>
        <v>1.4174625131323177</v>
      </c>
      <c r="G1048" s="85">
        <f t="shared" ca="1" si="149"/>
        <v>20.204677974681712</v>
      </c>
      <c r="H1048" s="86">
        <f t="shared" ca="1" si="150"/>
        <v>7.0873125656615885</v>
      </c>
      <c r="I1048" s="100">
        <f t="shared" ca="1" si="151"/>
        <v>200.20467797468172</v>
      </c>
      <c r="J1048" s="101">
        <f t="shared" ca="1" si="152"/>
        <v>87.087312565661591</v>
      </c>
    </row>
    <row r="1049" spans="2:10" x14ac:dyDescent="0.25">
      <c r="B1049" s="102">
        <v>1031</v>
      </c>
      <c r="C1049" s="85">
        <f t="shared" ca="1" si="147"/>
        <v>-0.61298702989857856</v>
      </c>
      <c r="D1049" s="86">
        <f t="shared" ca="1" si="147"/>
        <v>-1.3805714519911223</v>
      </c>
      <c r="E1049" s="97">
        <f t="shared" ca="1" si="146"/>
        <v>-0.61298702989857856</v>
      </c>
      <c r="F1049" s="88">
        <f t="shared" ca="1" si="148"/>
        <v>-1.472249379532045</v>
      </c>
      <c r="G1049" s="85">
        <f t="shared" ca="1" si="149"/>
        <v>-6.1298702989857858</v>
      </c>
      <c r="H1049" s="86">
        <f t="shared" ca="1" si="150"/>
        <v>-7.3612468976602248</v>
      </c>
      <c r="I1049" s="100">
        <f t="shared" ca="1" si="151"/>
        <v>173.87012970101421</v>
      </c>
      <c r="J1049" s="101">
        <f t="shared" ca="1" si="152"/>
        <v>72.638753102339777</v>
      </c>
    </row>
    <row r="1050" spans="2:10" x14ac:dyDescent="0.25">
      <c r="B1050" s="102">
        <v>1032</v>
      </c>
      <c r="C1050" s="85">
        <f t="shared" ca="1" si="147"/>
        <v>0.45866780834179494</v>
      </c>
      <c r="D1050" s="86">
        <f t="shared" ca="1" si="147"/>
        <v>1.1894671605900198</v>
      </c>
      <c r="E1050" s="97">
        <f t="shared" ca="1" si="146"/>
        <v>0.45866780834179494</v>
      </c>
      <c r="F1050" s="88">
        <f t="shared" ca="1" si="148"/>
        <v>1.2267744134770928</v>
      </c>
      <c r="G1050" s="85">
        <f t="shared" ca="1" si="149"/>
        <v>4.586678083417949</v>
      </c>
      <c r="H1050" s="86">
        <f t="shared" ca="1" si="150"/>
        <v>6.1338720673854645</v>
      </c>
      <c r="I1050" s="100">
        <f t="shared" ca="1" si="151"/>
        <v>184.58667808341795</v>
      </c>
      <c r="J1050" s="101">
        <f t="shared" ca="1" si="152"/>
        <v>86.133872067385468</v>
      </c>
    </row>
    <row r="1051" spans="2:10" x14ac:dyDescent="0.25">
      <c r="B1051" s="102">
        <v>1033</v>
      </c>
      <c r="C1051" s="85">
        <f t="shared" ca="1" si="147"/>
        <v>0.72076813408906359</v>
      </c>
      <c r="D1051" s="86">
        <f t="shared" ca="1" si="147"/>
        <v>-0.80833680844449063</v>
      </c>
      <c r="E1051" s="97">
        <f t="shared" ca="1" si="146"/>
        <v>0.72076813408906359</v>
      </c>
      <c r="F1051" s="88">
        <f t="shared" ca="1" si="148"/>
        <v>-0.2142085663021544</v>
      </c>
      <c r="G1051" s="85">
        <f t="shared" ca="1" si="149"/>
        <v>7.2076813408906357</v>
      </c>
      <c r="H1051" s="86">
        <f t="shared" ca="1" si="150"/>
        <v>-1.0710428315107721</v>
      </c>
      <c r="I1051" s="100">
        <f t="shared" ca="1" si="151"/>
        <v>187.20768134089064</v>
      </c>
      <c r="J1051" s="101">
        <f t="shared" ca="1" si="152"/>
        <v>78.928957168489234</v>
      </c>
    </row>
    <row r="1052" spans="2:10" x14ac:dyDescent="0.25">
      <c r="B1052" s="102">
        <v>1034</v>
      </c>
      <c r="C1052" s="85">
        <f t="shared" ca="1" si="147"/>
        <v>4.7324739860075529E-2</v>
      </c>
      <c r="D1052" s="86">
        <f t="shared" ca="1" si="147"/>
        <v>-1.2801759125642667</v>
      </c>
      <c r="E1052" s="97">
        <f t="shared" ca="1" si="146"/>
        <v>4.7324739860075529E-2</v>
      </c>
      <c r="F1052" s="88">
        <f t="shared" ca="1" si="148"/>
        <v>-0.99574588613536807</v>
      </c>
      <c r="G1052" s="85">
        <f t="shared" ca="1" si="149"/>
        <v>0.47324739860075526</v>
      </c>
      <c r="H1052" s="86">
        <f t="shared" ca="1" si="150"/>
        <v>-4.9787294306768404</v>
      </c>
      <c r="I1052" s="100">
        <f t="shared" ca="1" si="151"/>
        <v>180.47324739860076</v>
      </c>
      <c r="J1052" s="101">
        <f t="shared" ca="1" si="152"/>
        <v>75.021270569323164</v>
      </c>
    </row>
    <row r="1053" spans="2:10" x14ac:dyDescent="0.25">
      <c r="B1053" s="102">
        <v>1035</v>
      </c>
      <c r="C1053" s="85">
        <f t="shared" ca="1" si="147"/>
        <v>1.654027485452026</v>
      </c>
      <c r="D1053" s="86">
        <f t="shared" ca="1" si="147"/>
        <v>0.2392689823982655</v>
      </c>
      <c r="E1053" s="97">
        <f t="shared" ca="1" si="146"/>
        <v>1.654027485452026</v>
      </c>
      <c r="F1053" s="88">
        <f t="shared" ca="1" si="148"/>
        <v>1.1838316771898278</v>
      </c>
      <c r="G1053" s="85">
        <f t="shared" ca="1" si="149"/>
        <v>16.540274854520259</v>
      </c>
      <c r="H1053" s="86">
        <f t="shared" ca="1" si="150"/>
        <v>5.9191583859491388</v>
      </c>
      <c r="I1053" s="100">
        <f t="shared" ca="1" si="151"/>
        <v>196.54027485452025</v>
      </c>
      <c r="J1053" s="101">
        <f t="shared" ca="1" si="152"/>
        <v>85.919158385949146</v>
      </c>
    </row>
    <row r="1054" spans="2:10" x14ac:dyDescent="0.25">
      <c r="B1054" s="102">
        <v>1036</v>
      </c>
      <c r="C1054" s="85">
        <f t="shared" ca="1" si="147"/>
        <v>0.96814399785957972</v>
      </c>
      <c r="D1054" s="86">
        <f t="shared" ca="1" si="147"/>
        <v>-0.5423366312608997</v>
      </c>
      <c r="E1054" s="97">
        <f t="shared" ca="1" si="146"/>
        <v>0.96814399785957972</v>
      </c>
      <c r="F1054" s="88">
        <f t="shared" ca="1" si="148"/>
        <v>0.14701709370702798</v>
      </c>
      <c r="G1054" s="85">
        <f t="shared" ca="1" si="149"/>
        <v>9.6814399785957974</v>
      </c>
      <c r="H1054" s="86">
        <f t="shared" ca="1" si="150"/>
        <v>0.7350854685351399</v>
      </c>
      <c r="I1054" s="100">
        <f t="shared" ca="1" si="151"/>
        <v>189.68143997859579</v>
      </c>
      <c r="J1054" s="101">
        <f t="shared" ca="1" si="152"/>
        <v>80.735085468535146</v>
      </c>
    </row>
    <row r="1055" spans="2:10" x14ac:dyDescent="0.25">
      <c r="B1055" s="102">
        <v>1037</v>
      </c>
      <c r="C1055" s="85">
        <f t="shared" ca="1" si="147"/>
        <v>0.59273691156901054</v>
      </c>
      <c r="D1055" s="86">
        <f t="shared" ca="1" si="147"/>
        <v>0.34767551465378599</v>
      </c>
      <c r="E1055" s="97">
        <f t="shared" ca="1" si="146"/>
        <v>0.59273691156901054</v>
      </c>
      <c r="F1055" s="88">
        <f t="shared" ca="1" si="148"/>
        <v>0.63378255866443511</v>
      </c>
      <c r="G1055" s="85">
        <f t="shared" ca="1" si="149"/>
        <v>5.9273691156901052</v>
      </c>
      <c r="H1055" s="86">
        <f t="shared" ca="1" si="150"/>
        <v>3.1689127933221757</v>
      </c>
      <c r="I1055" s="100">
        <f t="shared" ca="1" si="151"/>
        <v>185.92736911569011</v>
      </c>
      <c r="J1055" s="101">
        <f t="shared" ca="1" si="152"/>
        <v>83.168912793322178</v>
      </c>
    </row>
    <row r="1056" spans="2:10" x14ac:dyDescent="0.25">
      <c r="B1056" s="102">
        <v>1038</v>
      </c>
      <c r="C1056" s="85">
        <f t="shared" ca="1" si="147"/>
        <v>1.185848792863093</v>
      </c>
      <c r="D1056" s="86">
        <f t="shared" ca="1" si="147"/>
        <v>0.20104782435049859</v>
      </c>
      <c r="E1056" s="97">
        <f t="shared" ca="1" si="146"/>
        <v>1.185848792863093</v>
      </c>
      <c r="F1056" s="88">
        <f t="shared" ca="1" si="148"/>
        <v>0.87234753519825459</v>
      </c>
      <c r="G1056" s="85">
        <f t="shared" ca="1" si="149"/>
        <v>11.858487928630929</v>
      </c>
      <c r="H1056" s="86">
        <f t="shared" ca="1" si="150"/>
        <v>4.3617376759912734</v>
      </c>
      <c r="I1056" s="100">
        <f t="shared" ca="1" si="151"/>
        <v>191.85848792863092</v>
      </c>
      <c r="J1056" s="101">
        <f t="shared" ca="1" si="152"/>
        <v>84.361737675991279</v>
      </c>
    </row>
    <row r="1057" spans="2:10" x14ac:dyDescent="0.25">
      <c r="B1057" s="102">
        <v>1039</v>
      </c>
      <c r="C1057" s="85">
        <f t="shared" ca="1" si="147"/>
        <v>0.48293218508309205</v>
      </c>
      <c r="D1057" s="86">
        <f t="shared" ca="1" si="147"/>
        <v>-1.8521743433910738</v>
      </c>
      <c r="E1057" s="97">
        <f t="shared" ca="1" si="146"/>
        <v>0.48293218508309205</v>
      </c>
      <c r="F1057" s="88">
        <f t="shared" ca="1" si="148"/>
        <v>-1.1919801636630041</v>
      </c>
      <c r="G1057" s="85">
        <f t="shared" ca="1" si="149"/>
        <v>4.8293218508309206</v>
      </c>
      <c r="H1057" s="86">
        <f t="shared" ca="1" si="150"/>
        <v>-5.9599008183150204</v>
      </c>
      <c r="I1057" s="100">
        <f t="shared" ca="1" si="151"/>
        <v>184.82932185083092</v>
      </c>
      <c r="J1057" s="101">
        <f t="shared" ca="1" si="152"/>
        <v>74.04009918168498</v>
      </c>
    </row>
    <row r="1058" spans="2:10" x14ac:dyDescent="0.25">
      <c r="B1058" s="102">
        <v>1040</v>
      </c>
      <c r="C1058" s="85">
        <f t="shared" ca="1" si="147"/>
        <v>-0.48901800688573605</v>
      </c>
      <c r="D1058" s="86">
        <f t="shared" ca="1" si="147"/>
        <v>0.78942658590050119</v>
      </c>
      <c r="E1058" s="97">
        <f t="shared" ca="1" si="146"/>
        <v>-0.48901800688573605</v>
      </c>
      <c r="F1058" s="88">
        <f t="shared" ca="1" si="148"/>
        <v>0.33813046458895935</v>
      </c>
      <c r="G1058" s="85">
        <f t="shared" ca="1" si="149"/>
        <v>-4.8901800688573607</v>
      </c>
      <c r="H1058" s="86">
        <f t="shared" ca="1" si="150"/>
        <v>1.6906523229447967</v>
      </c>
      <c r="I1058" s="100">
        <f t="shared" ca="1" si="151"/>
        <v>175.10981993114265</v>
      </c>
      <c r="J1058" s="101">
        <f t="shared" ca="1" si="152"/>
        <v>81.6906523229448</v>
      </c>
    </row>
    <row r="1059" spans="2:10" x14ac:dyDescent="0.25">
      <c r="B1059" s="102">
        <v>1041</v>
      </c>
      <c r="C1059" s="85">
        <f t="shared" ca="1" si="147"/>
        <v>0.8980223297598412</v>
      </c>
      <c r="D1059" s="86">
        <f t="shared" ca="1" si="147"/>
        <v>-1.8244625365975323E-2</v>
      </c>
      <c r="E1059" s="97">
        <f t="shared" ca="1" si="146"/>
        <v>0.8980223297598412</v>
      </c>
      <c r="F1059" s="88">
        <f t="shared" ca="1" si="148"/>
        <v>0.52421769756312442</v>
      </c>
      <c r="G1059" s="85">
        <f t="shared" ca="1" si="149"/>
        <v>8.9802232975984122</v>
      </c>
      <c r="H1059" s="86">
        <f t="shared" ca="1" si="150"/>
        <v>2.621088487815622</v>
      </c>
      <c r="I1059" s="100">
        <f t="shared" ca="1" si="151"/>
        <v>188.9802232975984</v>
      </c>
      <c r="J1059" s="101">
        <f t="shared" ca="1" si="152"/>
        <v>82.621088487815626</v>
      </c>
    </row>
    <row r="1060" spans="2:10" x14ac:dyDescent="0.25">
      <c r="B1060" s="102">
        <v>1042</v>
      </c>
      <c r="C1060" s="85">
        <f t="shared" ca="1" si="147"/>
        <v>0.85752852497731746</v>
      </c>
      <c r="D1060" s="86">
        <f t="shared" ca="1" si="147"/>
        <v>-2.3831284572574371E-2</v>
      </c>
      <c r="E1060" s="97">
        <f t="shared" ca="1" si="146"/>
        <v>0.85752852497731746</v>
      </c>
      <c r="F1060" s="88">
        <f t="shared" ca="1" si="148"/>
        <v>0.4954520873283309</v>
      </c>
      <c r="G1060" s="85">
        <f t="shared" ca="1" si="149"/>
        <v>8.5752852497731737</v>
      </c>
      <c r="H1060" s="86">
        <f t="shared" ca="1" si="150"/>
        <v>2.4772604366416546</v>
      </c>
      <c r="I1060" s="100">
        <f t="shared" ca="1" si="151"/>
        <v>188.57528524977317</v>
      </c>
      <c r="J1060" s="101">
        <f t="shared" ca="1" si="152"/>
        <v>82.477260436641657</v>
      </c>
    </row>
    <row r="1061" spans="2:10" x14ac:dyDescent="0.25">
      <c r="B1061" s="102">
        <v>1043</v>
      </c>
      <c r="C1061" s="85">
        <f t="shared" ca="1" si="147"/>
        <v>-4.7383219566707796E-2</v>
      </c>
      <c r="D1061" s="86">
        <f t="shared" ca="1" si="147"/>
        <v>-1.5403440571540457</v>
      </c>
      <c r="E1061" s="97">
        <f t="shared" ca="1" si="146"/>
        <v>-4.7383219566707796E-2</v>
      </c>
      <c r="F1061" s="88">
        <f t="shared" ca="1" si="148"/>
        <v>-1.2607051774632614</v>
      </c>
      <c r="G1061" s="85">
        <f t="shared" ca="1" si="149"/>
        <v>-0.47383219566707796</v>
      </c>
      <c r="H1061" s="86">
        <f t="shared" ca="1" si="150"/>
        <v>-6.3035258873163071</v>
      </c>
      <c r="I1061" s="100">
        <f t="shared" ca="1" si="151"/>
        <v>179.52616780433291</v>
      </c>
      <c r="J1061" s="101">
        <f t="shared" ca="1" si="152"/>
        <v>73.696474112683688</v>
      </c>
    </row>
    <row r="1062" spans="2:10" x14ac:dyDescent="0.25">
      <c r="B1062" s="102">
        <v>1044</v>
      </c>
      <c r="C1062" s="85">
        <f t="shared" ca="1" si="147"/>
        <v>-2.7773372414819724</v>
      </c>
      <c r="D1062" s="86">
        <f t="shared" ca="1" si="147"/>
        <v>-1.2473907944941023</v>
      </c>
      <c r="E1062" s="97">
        <f t="shared" ca="1" si="146"/>
        <v>-2.7773372414819724</v>
      </c>
      <c r="F1062" s="88">
        <f t="shared" ca="1" si="148"/>
        <v>-2.6643149804844652</v>
      </c>
      <c r="G1062" s="85">
        <f t="shared" ca="1" si="149"/>
        <v>-27.773372414819725</v>
      </c>
      <c r="H1062" s="86">
        <f t="shared" ca="1" si="150"/>
        <v>-13.321574902422327</v>
      </c>
      <c r="I1062" s="100">
        <f t="shared" ca="1" si="151"/>
        <v>152.22662758518027</v>
      </c>
      <c r="J1062" s="101">
        <f t="shared" ca="1" si="152"/>
        <v>66.678425097577673</v>
      </c>
    </row>
    <row r="1063" spans="2:10" x14ac:dyDescent="0.25">
      <c r="B1063" s="102">
        <v>1045</v>
      </c>
      <c r="C1063" s="85">
        <f t="shared" ca="1" si="147"/>
        <v>-0.31122086015169431</v>
      </c>
      <c r="D1063" s="86">
        <f t="shared" ca="1" si="147"/>
        <v>-0.84485158132298033</v>
      </c>
      <c r="E1063" s="97">
        <f t="shared" ca="1" si="146"/>
        <v>-0.31122086015169431</v>
      </c>
      <c r="F1063" s="88">
        <f t="shared" ca="1" si="148"/>
        <v>-0.8626137811494009</v>
      </c>
      <c r="G1063" s="85">
        <f t="shared" ca="1" si="149"/>
        <v>-3.1122086015169432</v>
      </c>
      <c r="H1063" s="86">
        <f t="shared" ca="1" si="150"/>
        <v>-4.3130689057470049</v>
      </c>
      <c r="I1063" s="100">
        <f t="shared" ca="1" si="151"/>
        <v>176.88779139848305</v>
      </c>
      <c r="J1063" s="101">
        <f t="shared" ca="1" si="152"/>
        <v>75.686931094252998</v>
      </c>
    </row>
    <row r="1064" spans="2:10" x14ac:dyDescent="0.25">
      <c r="B1064" s="102">
        <v>1046</v>
      </c>
      <c r="C1064" s="85">
        <f t="shared" ca="1" si="147"/>
        <v>0.41268362067921838</v>
      </c>
      <c r="D1064" s="86">
        <f t="shared" ca="1" si="147"/>
        <v>0.4953572393348693</v>
      </c>
      <c r="E1064" s="97">
        <f t="shared" ca="1" si="146"/>
        <v>0.41268362067921838</v>
      </c>
      <c r="F1064" s="88">
        <f t="shared" ca="1" si="148"/>
        <v>0.64389596387542647</v>
      </c>
      <c r="G1064" s="85">
        <f t="shared" ca="1" si="149"/>
        <v>4.1268362067921842</v>
      </c>
      <c r="H1064" s="86">
        <f t="shared" ca="1" si="150"/>
        <v>3.2194798193771321</v>
      </c>
      <c r="I1064" s="100">
        <f t="shared" ca="1" si="151"/>
        <v>184.12683620679218</v>
      </c>
      <c r="J1064" s="101">
        <f t="shared" ca="1" si="152"/>
        <v>83.219479819377128</v>
      </c>
    </row>
    <row r="1065" spans="2:10" x14ac:dyDescent="0.25">
      <c r="B1065" s="102">
        <v>1047</v>
      </c>
      <c r="C1065" s="85">
        <f t="shared" ca="1" si="147"/>
        <v>-1.1349895699637209</v>
      </c>
      <c r="D1065" s="86">
        <f t="shared" ca="1" si="147"/>
        <v>0.36083228693174491</v>
      </c>
      <c r="E1065" s="97">
        <f t="shared" ca="1" si="146"/>
        <v>-1.1349895699637209</v>
      </c>
      <c r="F1065" s="88">
        <f t="shared" ca="1" si="148"/>
        <v>-0.39232791243283655</v>
      </c>
      <c r="G1065" s="85">
        <f t="shared" ca="1" si="149"/>
        <v>-11.349895699637209</v>
      </c>
      <c r="H1065" s="86">
        <f t="shared" ca="1" si="150"/>
        <v>-1.9616395621641827</v>
      </c>
      <c r="I1065" s="100">
        <f t="shared" ca="1" si="151"/>
        <v>168.65010430036278</v>
      </c>
      <c r="J1065" s="101">
        <f t="shared" ca="1" si="152"/>
        <v>78.03836043783582</v>
      </c>
    </row>
    <row r="1066" spans="2:10" x14ac:dyDescent="0.25">
      <c r="B1066" s="102">
        <v>1048</v>
      </c>
      <c r="C1066" s="85">
        <f t="shared" ca="1" si="147"/>
        <v>0.33997406333921931</v>
      </c>
      <c r="D1066" s="86">
        <f t="shared" ca="1" si="147"/>
        <v>-0.41980665468687978</v>
      </c>
      <c r="E1066" s="97">
        <f t="shared" ca="1" si="146"/>
        <v>0.33997406333921931</v>
      </c>
      <c r="F1066" s="88">
        <f t="shared" ca="1" si="148"/>
        <v>-0.13186088574597224</v>
      </c>
      <c r="G1066" s="85">
        <f t="shared" ca="1" si="149"/>
        <v>3.3997406333921933</v>
      </c>
      <c r="H1066" s="86">
        <f t="shared" ca="1" si="150"/>
        <v>-0.65930442872986117</v>
      </c>
      <c r="I1066" s="100">
        <f t="shared" ca="1" si="151"/>
        <v>183.39974063339218</v>
      </c>
      <c r="J1066" s="101">
        <f t="shared" ca="1" si="152"/>
        <v>79.340695571270132</v>
      </c>
    </row>
    <row r="1067" spans="2:10" x14ac:dyDescent="0.25">
      <c r="B1067" s="102">
        <v>1049</v>
      </c>
      <c r="C1067" s="85">
        <f t="shared" ca="1" si="147"/>
        <v>-0.70095653627124821</v>
      </c>
      <c r="D1067" s="86">
        <f t="shared" ca="1" si="147"/>
        <v>-0.80511804830509748</v>
      </c>
      <c r="E1067" s="97">
        <f t="shared" ca="1" si="146"/>
        <v>-0.70095653627124821</v>
      </c>
      <c r="F1067" s="88">
        <f t="shared" ca="1" si="148"/>
        <v>-1.064668360406827</v>
      </c>
      <c r="G1067" s="85">
        <f t="shared" ca="1" si="149"/>
        <v>-7.0095653627124825</v>
      </c>
      <c r="H1067" s="86">
        <f t="shared" ca="1" si="150"/>
        <v>-5.3233418020341352</v>
      </c>
      <c r="I1067" s="100">
        <f t="shared" ca="1" si="151"/>
        <v>172.99043463728751</v>
      </c>
      <c r="J1067" s="101">
        <f t="shared" ca="1" si="152"/>
        <v>74.676658197965864</v>
      </c>
    </row>
    <row r="1068" spans="2:10" x14ac:dyDescent="0.25">
      <c r="B1068" s="102">
        <v>1050</v>
      </c>
      <c r="C1068" s="85">
        <f t="shared" ca="1" si="147"/>
        <v>-0.23218778468412932</v>
      </c>
      <c r="D1068" s="86">
        <f t="shared" ca="1" si="147"/>
        <v>0.19082302696588549</v>
      </c>
      <c r="E1068" s="97">
        <f t="shared" ca="1" si="146"/>
        <v>-0.23218778468412932</v>
      </c>
      <c r="F1068" s="88">
        <f t="shared" ca="1" si="148"/>
        <v>1.3345750762230824E-2</v>
      </c>
      <c r="G1068" s="85">
        <f t="shared" ca="1" si="149"/>
        <v>-2.3218778468412933</v>
      </c>
      <c r="H1068" s="86">
        <f t="shared" ca="1" si="150"/>
        <v>6.6728753811154118E-2</v>
      </c>
      <c r="I1068" s="100">
        <f t="shared" ca="1" si="151"/>
        <v>177.67812215315871</v>
      </c>
      <c r="J1068" s="101">
        <f t="shared" ca="1" si="152"/>
        <v>80.066728753811148</v>
      </c>
    </row>
    <row r="1069" spans="2:10" x14ac:dyDescent="0.25">
      <c r="B1069" s="102">
        <v>1051</v>
      </c>
      <c r="C1069" s="85">
        <f t="shared" ca="1" si="147"/>
        <v>-1.1612881173289198</v>
      </c>
      <c r="D1069" s="86">
        <f t="shared" ca="1" si="147"/>
        <v>-0.68977783128022285</v>
      </c>
      <c r="E1069" s="97">
        <f t="shared" ca="1" si="146"/>
        <v>-1.1612881173289198</v>
      </c>
      <c r="F1069" s="88">
        <f t="shared" ca="1" si="148"/>
        <v>-1.2485951354215301</v>
      </c>
      <c r="G1069" s="85">
        <f t="shared" ca="1" si="149"/>
        <v>-11.612881173289198</v>
      </c>
      <c r="H1069" s="86">
        <f t="shared" ca="1" si="150"/>
        <v>-6.2429756771076503</v>
      </c>
      <c r="I1069" s="100">
        <f t="shared" ca="1" si="151"/>
        <v>168.3871188267108</v>
      </c>
      <c r="J1069" s="101">
        <f t="shared" ca="1" si="152"/>
        <v>73.757024322892349</v>
      </c>
    </row>
    <row r="1070" spans="2:10" x14ac:dyDescent="0.25">
      <c r="B1070" s="102">
        <v>1052</v>
      </c>
      <c r="C1070" s="85">
        <f t="shared" ca="1" si="147"/>
        <v>1.2033376970029859</v>
      </c>
      <c r="D1070" s="86">
        <f t="shared" ca="1" si="147"/>
        <v>0.91659427079472933</v>
      </c>
      <c r="E1070" s="97">
        <f t="shared" ca="1" si="146"/>
        <v>1.2033376970029859</v>
      </c>
      <c r="F1070" s="88">
        <f t="shared" ca="1" si="148"/>
        <v>1.4552780348375749</v>
      </c>
      <c r="G1070" s="85">
        <f t="shared" ca="1" si="149"/>
        <v>12.03337697002986</v>
      </c>
      <c r="H1070" s="86">
        <f t="shared" ca="1" si="150"/>
        <v>7.276390174187874</v>
      </c>
      <c r="I1070" s="100">
        <f t="shared" ca="1" si="151"/>
        <v>192.03337697002985</v>
      </c>
      <c r="J1070" s="101">
        <f t="shared" ca="1" si="152"/>
        <v>87.276390174187867</v>
      </c>
    </row>
    <row r="1071" spans="2:10" x14ac:dyDescent="0.25">
      <c r="B1071" s="102">
        <v>1053</v>
      </c>
      <c r="C1071" s="85">
        <f t="shared" ca="1" si="147"/>
        <v>1.4280259037741296</v>
      </c>
      <c r="D1071" s="86">
        <f t="shared" ca="1" si="147"/>
        <v>-2.1121744502407189</v>
      </c>
      <c r="E1071" s="97">
        <f t="shared" ca="1" si="146"/>
        <v>1.4280259037741296</v>
      </c>
      <c r="F1071" s="88">
        <f t="shared" ca="1" si="148"/>
        <v>-0.83292401792809756</v>
      </c>
      <c r="G1071" s="85">
        <f t="shared" ca="1" si="149"/>
        <v>14.280259037741295</v>
      </c>
      <c r="H1071" s="86">
        <f t="shared" ca="1" si="150"/>
        <v>-4.1646200896404881</v>
      </c>
      <c r="I1071" s="100">
        <f t="shared" ca="1" si="151"/>
        <v>194.2802590377413</v>
      </c>
      <c r="J1071" s="101">
        <f t="shared" ca="1" si="152"/>
        <v>75.835379910359507</v>
      </c>
    </row>
    <row r="1072" spans="2:10" x14ac:dyDescent="0.25">
      <c r="B1072" s="102">
        <v>1054</v>
      </c>
      <c r="C1072" s="85">
        <f t="shared" ca="1" si="147"/>
        <v>-0.66746739108972664</v>
      </c>
      <c r="D1072" s="86">
        <f t="shared" ca="1" si="147"/>
        <v>-1.2733567031722855E-2</v>
      </c>
      <c r="E1072" s="97">
        <f t="shared" ca="1" si="146"/>
        <v>-0.66746739108972664</v>
      </c>
      <c r="F1072" s="88">
        <f t="shared" ca="1" si="148"/>
        <v>-0.41066728827921428</v>
      </c>
      <c r="G1072" s="85">
        <f t="shared" ca="1" si="149"/>
        <v>-6.6746739108972664</v>
      </c>
      <c r="H1072" s="86">
        <f t="shared" ca="1" si="150"/>
        <v>-2.0533364413960715</v>
      </c>
      <c r="I1072" s="100">
        <f t="shared" ca="1" si="151"/>
        <v>173.32532608910273</v>
      </c>
      <c r="J1072" s="101">
        <f t="shared" ca="1" si="152"/>
        <v>77.94666355860393</v>
      </c>
    </row>
    <row r="1073" spans="2:10" x14ac:dyDescent="0.25">
      <c r="B1073" s="102">
        <v>1055</v>
      </c>
      <c r="C1073" s="85">
        <f t="shared" ca="1" si="147"/>
        <v>-0.79474304861942302</v>
      </c>
      <c r="D1073" s="86">
        <f t="shared" ca="1" si="147"/>
        <v>9.8238418520973491E-3</v>
      </c>
      <c r="E1073" s="97">
        <f t="shared" ca="1" si="146"/>
        <v>-0.79474304861942302</v>
      </c>
      <c r="F1073" s="88">
        <f t="shared" ca="1" si="148"/>
        <v>-0.46898675568997594</v>
      </c>
      <c r="G1073" s="85">
        <f t="shared" ca="1" si="149"/>
        <v>-7.9474304861942304</v>
      </c>
      <c r="H1073" s="86">
        <f t="shared" ca="1" si="150"/>
        <v>-2.3449337784498798</v>
      </c>
      <c r="I1073" s="100">
        <f t="shared" ca="1" si="151"/>
        <v>172.05256951380576</v>
      </c>
      <c r="J1073" s="101">
        <f t="shared" ca="1" si="152"/>
        <v>77.655066221550115</v>
      </c>
    </row>
    <row r="1074" spans="2:10" x14ac:dyDescent="0.25">
      <c r="B1074" s="102">
        <v>1056</v>
      </c>
      <c r="C1074" s="85">
        <f t="shared" ca="1" si="147"/>
        <v>6.2924324216224903E-2</v>
      </c>
      <c r="D1074" s="86">
        <f t="shared" ca="1" si="147"/>
        <v>0.59992543952702304</v>
      </c>
      <c r="E1074" s="97">
        <f t="shared" ca="1" si="146"/>
        <v>6.2924324216224903E-2</v>
      </c>
      <c r="F1074" s="88">
        <f t="shared" ca="1" si="148"/>
        <v>0.51769494615135336</v>
      </c>
      <c r="G1074" s="85">
        <f t="shared" ca="1" si="149"/>
        <v>0.62924324216224903</v>
      </c>
      <c r="H1074" s="86">
        <f t="shared" ca="1" si="150"/>
        <v>2.5884747307567668</v>
      </c>
      <c r="I1074" s="100">
        <f t="shared" ca="1" si="151"/>
        <v>180.62924324216226</v>
      </c>
      <c r="J1074" s="101">
        <f t="shared" ca="1" si="152"/>
        <v>82.588474730756772</v>
      </c>
    </row>
    <row r="1075" spans="2:10" x14ac:dyDescent="0.25">
      <c r="B1075" s="102">
        <v>1057</v>
      </c>
      <c r="C1075" s="85">
        <f t="shared" ca="1" si="147"/>
        <v>1.6957929888140648</v>
      </c>
      <c r="D1075" s="86">
        <f t="shared" ca="1" si="147"/>
        <v>2.2658309379359611</v>
      </c>
      <c r="E1075" s="97">
        <f t="shared" ca="1" si="146"/>
        <v>1.6957929888140648</v>
      </c>
      <c r="F1075" s="88">
        <f t="shared" ca="1" si="148"/>
        <v>2.8301405436372078</v>
      </c>
      <c r="G1075" s="85">
        <f t="shared" ca="1" si="149"/>
        <v>16.957929888140647</v>
      </c>
      <c r="H1075" s="86">
        <f t="shared" ca="1" si="150"/>
        <v>14.150702718186039</v>
      </c>
      <c r="I1075" s="100">
        <f t="shared" ca="1" si="151"/>
        <v>196.95792988814065</v>
      </c>
      <c r="J1075" s="101">
        <f t="shared" ca="1" si="152"/>
        <v>94.150702718186039</v>
      </c>
    </row>
    <row r="1076" spans="2:10" x14ac:dyDescent="0.25">
      <c r="B1076" s="102">
        <v>1058</v>
      </c>
      <c r="C1076" s="85">
        <f t="shared" ca="1" si="147"/>
        <v>-0.84193425411391853</v>
      </c>
      <c r="D1076" s="86">
        <f t="shared" ca="1" si="147"/>
        <v>1.0782459657907304</v>
      </c>
      <c r="E1076" s="97">
        <f t="shared" ca="1" si="146"/>
        <v>-0.84193425411391853</v>
      </c>
      <c r="F1076" s="88">
        <f t="shared" ca="1" si="148"/>
        <v>0.35743622016423326</v>
      </c>
      <c r="G1076" s="85">
        <f t="shared" ca="1" si="149"/>
        <v>-8.4193425411391853</v>
      </c>
      <c r="H1076" s="86">
        <f t="shared" ca="1" si="150"/>
        <v>1.7871811008211664</v>
      </c>
      <c r="I1076" s="100">
        <f t="shared" ca="1" si="151"/>
        <v>171.58065745886083</v>
      </c>
      <c r="J1076" s="101">
        <f t="shared" ca="1" si="152"/>
        <v>81.787181100821172</v>
      </c>
    </row>
    <row r="1077" spans="2:10" x14ac:dyDescent="0.25">
      <c r="B1077" s="102">
        <v>1059</v>
      </c>
      <c r="C1077" s="85">
        <f t="shared" ca="1" si="147"/>
        <v>1.0066642447073659</v>
      </c>
      <c r="D1077" s="86">
        <f t="shared" ca="1" si="147"/>
        <v>-1.0522734309938859</v>
      </c>
      <c r="E1077" s="97">
        <f t="shared" ca="1" si="146"/>
        <v>1.0066642447073659</v>
      </c>
      <c r="F1077" s="88">
        <f t="shared" ca="1" si="148"/>
        <v>-0.23782019797068921</v>
      </c>
      <c r="G1077" s="85">
        <f t="shared" ca="1" si="149"/>
        <v>10.06664244707366</v>
      </c>
      <c r="H1077" s="86">
        <f t="shared" ca="1" si="150"/>
        <v>-1.1891009898534461</v>
      </c>
      <c r="I1077" s="100">
        <f t="shared" ca="1" si="151"/>
        <v>190.06664244707366</v>
      </c>
      <c r="J1077" s="101">
        <f t="shared" ca="1" si="152"/>
        <v>78.810899010146557</v>
      </c>
    </row>
    <row r="1078" spans="2:10" x14ac:dyDescent="0.25">
      <c r="B1078" s="102">
        <v>1060</v>
      </c>
      <c r="C1078" s="85">
        <f t="shared" ca="1" si="147"/>
        <v>-0.71562158719585611</v>
      </c>
      <c r="D1078" s="86">
        <f t="shared" ca="1" si="147"/>
        <v>-0.21791920396885917</v>
      </c>
      <c r="E1078" s="97">
        <f t="shared" ca="1" si="146"/>
        <v>-0.71562158719585611</v>
      </c>
      <c r="F1078" s="88">
        <f t="shared" ca="1" si="148"/>
        <v>-0.60370831549260107</v>
      </c>
      <c r="G1078" s="85">
        <f t="shared" ca="1" si="149"/>
        <v>-7.1562158719585609</v>
      </c>
      <c r="H1078" s="86">
        <f t="shared" ca="1" si="150"/>
        <v>-3.0185415774630053</v>
      </c>
      <c r="I1078" s="100">
        <f t="shared" ca="1" si="151"/>
        <v>172.84378412804145</v>
      </c>
      <c r="J1078" s="101">
        <f t="shared" ca="1" si="152"/>
        <v>76.981458422536988</v>
      </c>
    </row>
    <row r="1079" spans="2:10" x14ac:dyDescent="0.25">
      <c r="B1079" s="102">
        <v>1061</v>
      </c>
      <c r="C1079" s="85">
        <f t="shared" ca="1" si="147"/>
        <v>0.43877818670863755</v>
      </c>
      <c r="D1079" s="86">
        <f t="shared" ca="1" si="147"/>
        <v>-0.3791773097668103</v>
      </c>
      <c r="E1079" s="97">
        <f t="shared" ca="1" si="146"/>
        <v>0.43877818670863755</v>
      </c>
      <c r="F1079" s="88">
        <f t="shared" ca="1" si="148"/>
        <v>-4.0074935788265709E-2</v>
      </c>
      <c r="G1079" s="85">
        <f t="shared" ca="1" si="149"/>
        <v>4.3877818670863755</v>
      </c>
      <c r="H1079" s="86">
        <f t="shared" ca="1" si="150"/>
        <v>-0.20037467894132854</v>
      </c>
      <c r="I1079" s="100">
        <f t="shared" ca="1" si="151"/>
        <v>184.38778186708637</v>
      </c>
      <c r="J1079" s="101">
        <f t="shared" ca="1" si="152"/>
        <v>79.79962532105867</v>
      </c>
    </row>
    <row r="1080" spans="2:10" x14ac:dyDescent="0.25">
      <c r="B1080" s="102">
        <v>1062</v>
      </c>
      <c r="C1080" s="85">
        <f t="shared" ca="1" si="147"/>
        <v>0.37478215274042931</v>
      </c>
      <c r="D1080" s="86">
        <f t="shared" ca="1" si="147"/>
        <v>1.4277338843965428</v>
      </c>
      <c r="E1080" s="97">
        <f t="shared" ca="1" si="146"/>
        <v>0.37478215274042931</v>
      </c>
      <c r="F1080" s="88">
        <f t="shared" ca="1" si="148"/>
        <v>1.3670563991614919</v>
      </c>
      <c r="G1080" s="85">
        <f t="shared" ca="1" si="149"/>
        <v>3.7478215274042932</v>
      </c>
      <c r="H1080" s="86">
        <f t="shared" ca="1" si="150"/>
        <v>6.8352819958074598</v>
      </c>
      <c r="I1080" s="100">
        <f t="shared" ca="1" si="151"/>
        <v>183.74782152740428</v>
      </c>
      <c r="J1080" s="101">
        <f t="shared" ca="1" si="152"/>
        <v>86.835281995807463</v>
      </c>
    </row>
    <row r="1081" spans="2:10" x14ac:dyDescent="0.25">
      <c r="B1081" s="102">
        <v>1063</v>
      </c>
      <c r="C1081" s="85">
        <f t="shared" ca="1" si="147"/>
        <v>-0.56093255539139497</v>
      </c>
      <c r="D1081" s="86">
        <f t="shared" ca="1" si="147"/>
        <v>1.0712350602116816</v>
      </c>
      <c r="E1081" s="97">
        <f t="shared" ca="1" si="146"/>
        <v>-0.56093255539139497</v>
      </c>
      <c r="F1081" s="88">
        <f t="shared" ca="1" si="148"/>
        <v>0.52042851493450826</v>
      </c>
      <c r="G1081" s="85">
        <f t="shared" ca="1" si="149"/>
        <v>-5.6093255539139495</v>
      </c>
      <c r="H1081" s="86">
        <f t="shared" ca="1" si="150"/>
        <v>2.6021425746725413</v>
      </c>
      <c r="I1081" s="100">
        <f t="shared" ca="1" si="151"/>
        <v>174.39067444608605</v>
      </c>
      <c r="J1081" s="101">
        <f t="shared" ca="1" si="152"/>
        <v>82.602142574672541</v>
      </c>
    </row>
    <row r="1082" spans="2:10" x14ac:dyDescent="0.25">
      <c r="B1082" s="102">
        <v>1064</v>
      </c>
      <c r="C1082" s="85">
        <f t="shared" ca="1" si="147"/>
        <v>1.0548488590467504</v>
      </c>
      <c r="D1082" s="86">
        <f t="shared" ca="1" si="147"/>
        <v>-0.52225673969271136</v>
      </c>
      <c r="E1082" s="97">
        <f t="shared" ref="E1082:E1145" ca="1" si="153">C1082</f>
        <v>1.0548488590467504</v>
      </c>
      <c r="F1082" s="88">
        <f t="shared" ca="1" si="148"/>
        <v>0.21510392367388109</v>
      </c>
      <c r="G1082" s="85">
        <f t="shared" ca="1" si="149"/>
        <v>10.548488590467503</v>
      </c>
      <c r="H1082" s="86">
        <f t="shared" ca="1" si="150"/>
        <v>1.0755196183694054</v>
      </c>
      <c r="I1082" s="100">
        <f t="shared" ca="1" si="151"/>
        <v>190.54848859046751</v>
      </c>
      <c r="J1082" s="101">
        <f t="shared" ca="1" si="152"/>
        <v>81.075519618369412</v>
      </c>
    </row>
    <row r="1083" spans="2:10" x14ac:dyDescent="0.25">
      <c r="B1083" s="102">
        <v>1065</v>
      </c>
      <c r="C1083" s="85">
        <f t="shared" ref="C1083:D1146" ca="1" si="154">SQRT(-2*LN(RAND()))*COS(2*PI()*RAND())</f>
        <v>-0.27596909312957357</v>
      </c>
      <c r="D1083" s="86">
        <f t="shared" ca="1" si="154"/>
        <v>-0.19606628532494391</v>
      </c>
      <c r="E1083" s="97">
        <f t="shared" ca="1" si="153"/>
        <v>-0.27596909312957357</v>
      </c>
      <c r="F1083" s="88">
        <f t="shared" ca="1" si="148"/>
        <v>-0.32243448413769926</v>
      </c>
      <c r="G1083" s="85">
        <f t="shared" ca="1" si="149"/>
        <v>-2.7596909312957356</v>
      </c>
      <c r="H1083" s="86">
        <f t="shared" ca="1" si="150"/>
        <v>-1.6121724206884962</v>
      </c>
      <c r="I1083" s="100">
        <f t="shared" ca="1" si="151"/>
        <v>177.24030906870428</v>
      </c>
      <c r="J1083" s="101">
        <f t="shared" ca="1" si="152"/>
        <v>78.387827579311505</v>
      </c>
    </row>
    <row r="1084" spans="2:10" x14ac:dyDescent="0.25">
      <c r="B1084" s="102">
        <v>1066</v>
      </c>
      <c r="C1084" s="85">
        <f t="shared" ca="1" si="154"/>
        <v>-1.3606530707446058</v>
      </c>
      <c r="D1084" s="86">
        <f t="shared" ca="1" si="154"/>
        <v>0.93166591670712251</v>
      </c>
      <c r="E1084" s="97">
        <f t="shared" ca="1" si="153"/>
        <v>-1.3606530707446058</v>
      </c>
      <c r="F1084" s="88">
        <f t="shared" ca="1" si="148"/>
        <v>-7.1059109081065386E-2</v>
      </c>
      <c r="G1084" s="85">
        <f t="shared" ca="1" si="149"/>
        <v>-13.606530707446058</v>
      </c>
      <c r="H1084" s="86">
        <f t="shared" ca="1" si="150"/>
        <v>-0.35529554540532693</v>
      </c>
      <c r="I1084" s="100">
        <f t="shared" ca="1" si="151"/>
        <v>166.39346929255393</v>
      </c>
      <c r="J1084" s="101">
        <f t="shared" ca="1" si="152"/>
        <v>79.644704454594674</v>
      </c>
    </row>
    <row r="1085" spans="2:10" x14ac:dyDescent="0.25">
      <c r="B1085" s="102">
        <v>1067</v>
      </c>
      <c r="C1085" s="85">
        <f t="shared" ca="1" si="154"/>
        <v>-1.6301118631169604</v>
      </c>
      <c r="D1085" s="86">
        <f t="shared" ca="1" si="154"/>
        <v>1.6076472182159759E-3</v>
      </c>
      <c r="E1085" s="97">
        <f t="shared" ca="1" si="153"/>
        <v>-1.6301118631169604</v>
      </c>
      <c r="F1085" s="88">
        <f t="shared" ca="1" si="148"/>
        <v>-0.97678100009560342</v>
      </c>
      <c r="G1085" s="85">
        <f t="shared" ca="1" si="149"/>
        <v>-16.301118631169604</v>
      </c>
      <c r="H1085" s="86">
        <f t="shared" ca="1" si="150"/>
        <v>-4.8839050004780171</v>
      </c>
      <c r="I1085" s="100">
        <f t="shared" ca="1" si="151"/>
        <v>163.6988813688304</v>
      </c>
      <c r="J1085" s="101">
        <f t="shared" ca="1" si="152"/>
        <v>75.116094999521977</v>
      </c>
    </row>
    <row r="1086" spans="2:10" x14ac:dyDescent="0.25">
      <c r="B1086" s="102">
        <v>1068</v>
      </c>
      <c r="C1086" s="85">
        <f t="shared" ca="1" si="154"/>
        <v>-0.15614644741940678</v>
      </c>
      <c r="D1086" s="86">
        <f t="shared" ca="1" si="154"/>
        <v>0.45181168567959878</v>
      </c>
      <c r="E1086" s="97">
        <f t="shared" ca="1" si="153"/>
        <v>-0.15614644741940678</v>
      </c>
      <c r="F1086" s="88">
        <f t="shared" ca="1" si="148"/>
        <v>0.26776148009203499</v>
      </c>
      <c r="G1086" s="85">
        <f t="shared" ca="1" si="149"/>
        <v>-1.5614644741940678</v>
      </c>
      <c r="H1086" s="86">
        <f t="shared" ca="1" si="150"/>
        <v>1.3388074004601749</v>
      </c>
      <c r="I1086" s="100">
        <f t="shared" ca="1" si="151"/>
        <v>178.43853552580595</v>
      </c>
      <c r="J1086" s="101">
        <f t="shared" ca="1" si="152"/>
        <v>81.338807400460169</v>
      </c>
    </row>
    <row r="1087" spans="2:10" x14ac:dyDescent="0.25">
      <c r="B1087" s="102">
        <v>1069</v>
      </c>
      <c r="C1087" s="85">
        <f t="shared" ca="1" si="154"/>
        <v>-0.33961109385871274</v>
      </c>
      <c r="D1087" s="86">
        <f t="shared" ca="1" si="154"/>
        <v>1.1492709387350799</v>
      </c>
      <c r="E1087" s="97">
        <f t="shared" ca="1" si="153"/>
        <v>-0.33961109385871274</v>
      </c>
      <c r="F1087" s="88">
        <f t="shared" ca="1" si="148"/>
        <v>0.71565009467283636</v>
      </c>
      <c r="G1087" s="85">
        <f t="shared" ca="1" si="149"/>
        <v>-3.3961109385871273</v>
      </c>
      <c r="H1087" s="86">
        <f t="shared" ca="1" si="150"/>
        <v>3.5782504733641818</v>
      </c>
      <c r="I1087" s="100">
        <f t="shared" ca="1" si="151"/>
        <v>176.60388906141287</v>
      </c>
      <c r="J1087" s="101">
        <f t="shared" ca="1" si="152"/>
        <v>83.578250473364179</v>
      </c>
    </row>
    <row r="1088" spans="2:10" x14ac:dyDescent="0.25">
      <c r="B1088" s="102">
        <v>1070</v>
      </c>
      <c r="C1088" s="85">
        <f t="shared" ca="1" si="154"/>
        <v>1.174725404436606</v>
      </c>
      <c r="D1088" s="86">
        <f t="shared" ca="1" si="154"/>
        <v>1.4616776219628427</v>
      </c>
      <c r="E1088" s="97">
        <f t="shared" ca="1" si="153"/>
        <v>1.174725404436606</v>
      </c>
      <c r="F1088" s="88">
        <f t="shared" ca="1" si="148"/>
        <v>1.8741773402322379</v>
      </c>
      <c r="G1088" s="85">
        <f t="shared" ca="1" si="149"/>
        <v>11.747254044366059</v>
      </c>
      <c r="H1088" s="86">
        <f t="shared" ca="1" si="150"/>
        <v>9.37088670116119</v>
      </c>
      <c r="I1088" s="100">
        <f t="shared" ca="1" si="151"/>
        <v>191.74725404436606</v>
      </c>
      <c r="J1088" s="101">
        <f t="shared" ca="1" si="152"/>
        <v>89.370886701161197</v>
      </c>
    </row>
    <row r="1089" spans="2:10" x14ac:dyDescent="0.25">
      <c r="B1089" s="102">
        <v>1071</v>
      </c>
      <c r="C1089" s="85">
        <f t="shared" ca="1" si="154"/>
        <v>-1.2738078981782317</v>
      </c>
      <c r="D1089" s="86">
        <f t="shared" ca="1" si="154"/>
        <v>0.33999090297102336</v>
      </c>
      <c r="E1089" s="97">
        <f t="shared" ca="1" si="153"/>
        <v>-1.2738078981782317</v>
      </c>
      <c r="F1089" s="88">
        <f t="shared" ca="1" si="148"/>
        <v>-0.49229201653012034</v>
      </c>
      <c r="G1089" s="85">
        <f t="shared" ca="1" si="149"/>
        <v>-12.738078981782317</v>
      </c>
      <c r="H1089" s="86">
        <f t="shared" ca="1" si="150"/>
        <v>-2.4614600826506017</v>
      </c>
      <c r="I1089" s="100">
        <f t="shared" ca="1" si="151"/>
        <v>167.26192101821769</v>
      </c>
      <c r="J1089" s="101">
        <f t="shared" ca="1" si="152"/>
        <v>77.538539917349397</v>
      </c>
    </row>
    <row r="1090" spans="2:10" x14ac:dyDescent="0.25">
      <c r="B1090" s="102">
        <v>1072</v>
      </c>
      <c r="C1090" s="85">
        <f t="shared" ca="1" si="154"/>
        <v>1.3951089687076075</v>
      </c>
      <c r="D1090" s="86">
        <f t="shared" ca="1" si="154"/>
        <v>-0.62619983577870075</v>
      </c>
      <c r="E1090" s="97">
        <f t="shared" ca="1" si="153"/>
        <v>1.3951089687076075</v>
      </c>
      <c r="F1090" s="88">
        <f t="shared" ca="1" si="148"/>
        <v>0.33610551260160382</v>
      </c>
      <c r="G1090" s="85">
        <f t="shared" ca="1" si="149"/>
        <v>13.951089687076074</v>
      </c>
      <c r="H1090" s="86">
        <f t="shared" ca="1" si="150"/>
        <v>1.680527563008019</v>
      </c>
      <c r="I1090" s="100">
        <f t="shared" ca="1" si="151"/>
        <v>193.95108968707606</v>
      </c>
      <c r="J1090" s="101">
        <f t="shared" ca="1" si="152"/>
        <v>81.680527563008013</v>
      </c>
    </row>
    <row r="1091" spans="2:10" x14ac:dyDescent="0.25">
      <c r="B1091" s="102">
        <v>1073</v>
      </c>
      <c r="C1091" s="85">
        <f t="shared" ca="1" si="154"/>
        <v>-1.2623219959056631E-2</v>
      </c>
      <c r="D1091" s="86">
        <f t="shared" ca="1" si="154"/>
        <v>0.89510635266728555</v>
      </c>
      <c r="E1091" s="97">
        <f t="shared" ca="1" si="153"/>
        <v>-1.2623219959056631E-2</v>
      </c>
      <c r="F1091" s="88">
        <f t="shared" ca="1" si="148"/>
        <v>0.7085111501583945</v>
      </c>
      <c r="G1091" s="85">
        <f t="shared" ca="1" si="149"/>
        <v>-0.12623219959056631</v>
      </c>
      <c r="H1091" s="86">
        <f t="shared" ca="1" si="150"/>
        <v>3.5425557507919727</v>
      </c>
      <c r="I1091" s="100">
        <f t="shared" ca="1" si="151"/>
        <v>179.87376780040944</v>
      </c>
      <c r="J1091" s="101">
        <f t="shared" ca="1" si="152"/>
        <v>83.542555750791976</v>
      </c>
    </row>
    <row r="1092" spans="2:10" x14ac:dyDescent="0.25">
      <c r="B1092" s="102">
        <v>1074</v>
      </c>
      <c r="C1092" s="85">
        <f t="shared" ca="1" si="154"/>
        <v>-0.69971907180889936</v>
      </c>
      <c r="D1092" s="86">
        <f t="shared" ca="1" si="154"/>
        <v>-1.6204898948147459E-2</v>
      </c>
      <c r="E1092" s="97">
        <f t="shared" ca="1" si="153"/>
        <v>-0.69971907180889936</v>
      </c>
      <c r="F1092" s="88">
        <f t="shared" ca="1" si="148"/>
        <v>-0.43279536224385756</v>
      </c>
      <c r="G1092" s="85">
        <f t="shared" ca="1" si="149"/>
        <v>-6.9971907180889934</v>
      </c>
      <c r="H1092" s="86">
        <f t="shared" ca="1" si="150"/>
        <v>-2.1639768112192876</v>
      </c>
      <c r="I1092" s="100">
        <f t="shared" ca="1" si="151"/>
        <v>173.002809281911</v>
      </c>
      <c r="J1092" s="101">
        <f t="shared" ca="1" si="152"/>
        <v>77.836023188780715</v>
      </c>
    </row>
    <row r="1093" spans="2:10" x14ac:dyDescent="0.25">
      <c r="B1093" s="102">
        <v>1075</v>
      </c>
      <c r="C1093" s="85">
        <f t="shared" ca="1" si="154"/>
        <v>0.87690173650879855</v>
      </c>
      <c r="D1093" s="86">
        <f t="shared" ca="1" si="154"/>
        <v>0.83609432519655713</v>
      </c>
      <c r="E1093" s="97">
        <f t="shared" ca="1" si="153"/>
        <v>0.87690173650879855</v>
      </c>
      <c r="F1093" s="88">
        <f t="shared" ca="1" si="148"/>
        <v>1.1950165020625247</v>
      </c>
      <c r="G1093" s="85">
        <f t="shared" ca="1" si="149"/>
        <v>8.7690173650879863</v>
      </c>
      <c r="H1093" s="86">
        <f t="shared" ca="1" si="150"/>
        <v>5.9750825103126237</v>
      </c>
      <c r="I1093" s="100">
        <f t="shared" ca="1" si="151"/>
        <v>188.76901736508799</v>
      </c>
      <c r="J1093" s="101">
        <f t="shared" ca="1" si="152"/>
        <v>85.975082510312618</v>
      </c>
    </row>
    <row r="1094" spans="2:10" x14ac:dyDescent="0.25">
      <c r="B1094" s="102">
        <v>1076</v>
      </c>
      <c r="C1094" s="85">
        <f t="shared" ca="1" si="154"/>
        <v>-0.3583499657842138</v>
      </c>
      <c r="D1094" s="86">
        <f t="shared" ca="1" si="154"/>
        <v>0.74969722131084826</v>
      </c>
      <c r="E1094" s="97">
        <f t="shared" ca="1" si="153"/>
        <v>-0.3583499657842138</v>
      </c>
      <c r="F1094" s="88">
        <f t="shared" ca="1" si="148"/>
        <v>0.38474779757815036</v>
      </c>
      <c r="G1094" s="85">
        <f t="shared" ca="1" si="149"/>
        <v>-3.5834996578421379</v>
      </c>
      <c r="H1094" s="86">
        <f t="shared" ca="1" si="150"/>
        <v>1.9237389878907518</v>
      </c>
      <c r="I1094" s="100">
        <f t="shared" ca="1" si="151"/>
        <v>176.41650034215786</v>
      </c>
      <c r="J1094" s="101">
        <f t="shared" ca="1" si="152"/>
        <v>81.923738987890758</v>
      </c>
    </row>
    <row r="1095" spans="2:10" x14ac:dyDescent="0.25">
      <c r="B1095" s="102">
        <v>1077</v>
      </c>
      <c r="C1095" s="85">
        <f t="shared" ca="1" si="154"/>
        <v>1.2364126415076613</v>
      </c>
      <c r="D1095" s="86">
        <f t="shared" ca="1" si="154"/>
        <v>-0.14737771069300237</v>
      </c>
      <c r="E1095" s="97">
        <f t="shared" ca="1" si="153"/>
        <v>1.2364126415076613</v>
      </c>
      <c r="F1095" s="88">
        <f t="shared" ca="1" si="148"/>
        <v>0.62394541635019485</v>
      </c>
      <c r="G1095" s="85">
        <f t="shared" ca="1" si="149"/>
        <v>12.364126415076612</v>
      </c>
      <c r="H1095" s="86">
        <f t="shared" ca="1" si="150"/>
        <v>3.1197270817509741</v>
      </c>
      <c r="I1095" s="100">
        <f t="shared" ca="1" si="151"/>
        <v>192.36412641507661</v>
      </c>
      <c r="J1095" s="101">
        <f t="shared" ca="1" si="152"/>
        <v>83.11972708175098</v>
      </c>
    </row>
    <row r="1096" spans="2:10" x14ac:dyDescent="0.25">
      <c r="B1096" s="102">
        <v>1078</v>
      </c>
      <c r="C1096" s="85">
        <f t="shared" ca="1" si="154"/>
        <v>1.904207100998718</v>
      </c>
      <c r="D1096" s="86">
        <f t="shared" ca="1" si="154"/>
        <v>-0.80685324250249801</v>
      </c>
      <c r="E1096" s="97">
        <f t="shared" ca="1" si="153"/>
        <v>1.904207100998718</v>
      </c>
      <c r="F1096" s="88">
        <f t="shared" ca="1" si="148"/>
        <v>0.49704166659723226</v>
      </c>
      <c r="G1096" s="85">
        <f t="shared" ca="1" si="149"/>
        <v>19.042071009987179</v>
      </c>
      <c r="H1096" s="86">
        <f t="shared" ca="1" si="150"/>
        <v>2.4852083329861614</v>
      </c>
      <c r="I1096" s="100">
        <f t="shared" ca="1" si="151"/>
        <v>199.04207100998718</v>
      </c>
      <c r="J1096" s="101">
        <f t="shared" ca="1" si="152"/>
        <v>82.485208332986161</v>
      </c>
    </row>
    <row r="1097" spans="2:10" x14ac:dyDescent="0.25">
      <c r="B1097" s="102">
        <v>1079</v>
      </c>
      <c r="C1097" s="85">
        <f t="shared" ca="1" si="154"/>
        <v>-2.6335468180401702</v>
      </c>
      <c r="D1097" s="86">
        <f t="shared" ca="1" si="154"/>
        <v>-0.95785942817557368</v>
      </c>
      <c r="E1097" s="97">
        <f t="shared" ca="1" si="153"/>
        <v>-2.6335468180401702</v>
      </c>
      <c r="F1097" s="88">
        <f t="shared" ca="1" si="148"/>
        <v>-2.3464156333645612</v>
      </c>
      <c r="G1097" s="85">
        <f t="shared" ca="1" si="149"/>
        <v>-26.335468180401701</v>
      </c>
      <c r="H1097" s="86">
        <f t="shared" ca="1" si="150"/>
        <v>-11.732078166822806</v>
      </c>
      <c r="I1097" s="100">
        <f t="shared" ca="1" si="151"/>
        <v>153.6645318195983</v>
      </c>
      <c r="J1097" s="101">
        <f t="shared" ca="1" si="152"/>
        <v>68.267921833177198</v>
      </c>
    </row>
    <row r="1098" spans="2:10" x14ac:dyDescent="0.25">
      <c r="B1098" s="102">
        <v>1080</v>
      </c>
      <c r="C1098" s="85">
        <f t="shared" ca="1" si="154"/>
        <v>1.2738304564076266</v>
      </c>
      <c r="D1098" s="86">
        <f t="shared" ca="1" si="154"/>
        <v>-0.46790001005993515</v>
      </c>
      <c r="E1098" s="97">
        <f t="shared" ca="1" si="153"/>
        <v>1.2738304564076266</v>
      </c>
      <c r="F1098" s="88">
        <f t="shared" ca="1" si="148"/>
        <v>0.38997826579662781</v>
      </c>
      <c r="G1098" s="85">
        <f t="shared" ca="1" si="149"/>
        <v>12.738304564076266</v>
      </c>
      <c r="H1098" s="86">
        <f t="shared" ca="1" si="150"/>
        <v>1.949891328983139</v>
      </c>
      <c r="I1098" s="100">
        <f t="shared" ca="1" si="151"/>
        <v>192.73830456407626</v>
      </c>
      <c r="J1098" s="101">
        <f t="shared" ca="1" si="152"/>
        <v>81.949891328983142</v>
      </c>
    </row>
    <row r="1099" spans="2:10" x14ac:dyDescent="0.25">
      <c r="B1099" s="102">
        <v>1081</v>
      </c>
      <c r="C1099" s="85">
        <f t="shared" ca="1" si="154"/>
        <v>-2.4260023711587158</v>
      </c>
      <c r="D1099" s="86">
        <f t="shared" ca="1" si="154"/>
        <v>0.39723689598768086</v>
      </c>
      <c r="E1099" s="97">
        <f t="shared" ca="1" si="153"/>
        <v>-2.4260023711587158</v>
      </c>
      <c r="F1099" s="88">
        <f t="shared" ca="1" si="148"/>
        <v>-1.1378119059050846</v>
      </c>
      <c r="G1099" s="85">
        <f t="shared" ca="1" si="149"/>
        <v>-24.260023711587159</v>
      </c>
      <c r="H1099" s="86">
        <f t="shared" ca="1" si="150"/>
        <v>-5.6890595295254229</v>
      </c>
      <c r="I1099" s="100">
        <f t="shared" ca="1" si="151"/>
        <v>155.73997628841283</v>
      </c>
      <c r="J1099" s="101">
        <f t="shared" ca="1" si="152"/>
        <v>74.310940470474577</v>
      </c>
    </row>
    <row r="1100" spans="2:10" x14ac:dyDescent="0.25">
      <c r="B1100" s="102">
        <v>1082</v>
      </c>
      <c r="C1100" s="85">
        <f t="shared" ca="1" si="154"/>
        <v>-0.27342628585877465</v>
      </c>
      <c r="D1100" s="86">
        <f t="shared" ca="1" si="154"/>
        <v>-1.3248758689360993</v>
      </c>
      <c r="E1100" s="97">
        <f t="shared" ca="1" si="153"/>
        <v>-0.27342628585877465</v>
      </c>
      <c r="F1100" s="88">
        <f t="shared" ca="1" si="148"/>
        <v>-1.2239564666641443</v>
      </c>
      <c r="G1100" s="85">
        <f t="shared" ca="1" si="149"/>
        <v>-2.7342628585877464</v>
      </c>
      <c r="H1100" s="86">
        <f t="shared" ca="1" si="150"/>
        <v>-6.1197823333207211</v>
      </c>
      <c r="I1100" s="100">
        <f t="shared" ca="1" si="151"/>
        <v>177.26573714141225</v>
      </c>
      <c r="J1100" s="101">
        <f t="shared" ca="1" si="152"/>
        <v>73.880217666679272</v>
      </c>
    </row>
    <row r="1101" spans="2:10" x14ac:dyDescent="0.25">
      <c r="B1101" s="102">
        <v>1083</v>
      </c>
      <c r="C1101" s="85">
        <f t="shared" ca="1" si="154"/>
        <v>7.4146839948688884E-2</v>
      </c>
      <c r="D1101" s="86">
        <f t="shared" ca="1" si="154"/>
        <v>-2.5881241695163919E-2</v>
      </c>
      <c r="E1101" s="97">
        <f t="shared" ca="1" si="153"/>
        <v>7.4146839948688884E-2</v>
      </c>
      <c r="F1101" s="88">
        <f t="shared" ca="1" si="148"/>
        <v>2.3783110613082192E-2</v>
      </c>
      <c r="G1101" s="85">
        <f t="shared" ca="1" si="149"/>
        <v>0.74146839948688881</v>
      </c>
      <c r="H1101" s="86">
        <f t="shared" ca="1" si="150"/>
        <v>0.11891555306541096</v>
      </c>
      <c r="I1101" s="100">
        <f t="shared" ca="1" si="151"/>
        <v>180.74146839948688</v>
      </c>
      <c r="J1101" s="101">
        <f t="shared" ca="1" si="152"/>
        <v>80.118915553065406</v>
      </c>
    </row>
    <row r="1102" spans="2:10" x14ac:dyDescent="0.25">
      <c r="B1102" s="102">
        <v>1084</v>
      </c>
      <c r="C1102" s="85">
        <f t="shared" ca="1" si="154"/>
        <v>0.49428740617151262</v>
      </c>
      <c r="D1102" s="86">
        <f t="shared" ca="1" si="154"/>
        <v>-6.9420083507957975E-2</v>
      </c>
      <c r="E1102" s="97">
        <f t="shared" ca="1" si="153"/>
        <v>0.49428740617151262</v>
      </c>
      <c r="F1102" s="88">
        <f t="shared" ca="1" si="148"/>
        <v>0.2410363768965412</v>
      </c>
      <c r="G1102" s="85">
        <f t="shared" ca="1" si="149"/>
        <v>4.9428740617151261</v>
      </c>
      <c r="H1102" s="86">
        <f t="shared" ca="1" si="150"/>
        <v>1.205181884482706</v>
      </c>
      <c r="I1102" s="100">
        <f t="shared" ca="1" si="151"/>
        <v>184.94287406171512</v>
      </c>
      <c r="J1102" s="101">
        <f t="shared" ca="1" si="152"/>
        <v>81.205181884482712</v>
      </c>
    </row>
    <row r="1103" spans="2:10" x14ac:dyDescent="0.25">
      <c r="B1103" s="102">
        <v>1085</v>
      </c>
      <c r="C1103" s="85">
        <f t="shared" ca="1" si="154"/>
        <v>-0.54934050137298929</v>
      </c>
      <c r="D1103" s="86">
        <f t="shared" ca="1" si="154"/>
        <v>1.151310417054729</v>
      </c>
      <c r="E1103" s="97">
        <f t="shared" ca="1" si="153"/>
        <v>-0.54934050137298929</v>
      </c>
      <c r="F1103" s="88">
        <f t="shared" ca="1" si="148"/>
        <v>0.5914440328199897</v>
      </c>
      <c r="G1103" s="85">
        <f t="shared" ca="1" si="149"/>
        <v>-5.4934050137298929</v>
      </c>
      <c r="H1103" s="86">
        <f t="shared" ca="1" si="150"/>
        <v>2.9572201640999483</v>
      </c>
      <c r="I1103" s="100">
        <f t="shared" ca="1" si="151"/>
        <v>174.5065949862701</v>
      </c>
      <c r="J1103" s="101">
        <f t="shared" ca="1" si="152"/>
        <v>82.957220164099951</v>
      </c>
    </row>
    <row r="1104" spans="2:10" x14ac:dyDescent="0.25">
      <c r="B1104" s="102">
        <v>1086</v>
      </c>
      <c r="C1104" s="85">
        <f t="shared" ca="1" si="154"/>
        <v>0.62843945435937887</v>
      </c>
      <c r="D1104" s="86">
        <f t="shared" ca="1" si="154"/>
        <v>-0.84872840758474744</v>
      </c>
      <c r="E1104" s="97">
        <f t="shared" ca="1" si="153"/>
        <v>0.62843945435937887</v>
      </c>
      <c r="F1104" s="88">
        <f t="shared" ca="1" si="148"/>
        <v>-0.30191905345217068</v>
      </c>
      <c r="G1104" s="85">
        <f t="shared" ca="1" si="149"/>
        <v>6.2843945435937885</v>
      </c>
      <c r="H1104" s="86">
        <f t="shared" ca="1" si="150"/>
        <v>-1.5095952672608535</v>
      </c>
      <c r="I1104" s="100">
        <f t="shared" ca="1" si="151"/>
        <v>186.28439454359378</v>
      </c>
      <c r="J1104" s="101">
        <f t="shared" ca="1" si="152"/>
        <v>78.490404732739151</v>
      </c>
    </row>
    <row r="1105" spans="2:10" x14ac:dyDescent="0.25">
      <c r="B1105" s="102">
        <v>1087</v>
      </c>
      <c r="C1105" s="85">
        <f t="shared" ca="1" si="154"/>
        <v>-1.1836525467715868</v>
      </c>
      <c r="D1105" s="86">
        <f t="shared" ca="1" si="154"/>
        <v>-0.76548006132525925</v>
      </c>
      <c r="E1105" s="97">
        <f t="shared" ca="1" si="153"/>
        <v>-1.1836525467715868</v>
      </c>
      <c r="F1105" s="88">
        <f t="shared" ca="1" si="148"/>
        <v>-1.3225755771231595</v>
      </c>
      <c r="G1105" s="85">
        <f t="shared" ca="1" si="149"/>
        <v>-11.836525467715868</v>
      </c>
      <c r="H1105" s="86">
        <f t="shared" ca="1" si="150"/>
        <v>-6.6128778856157977</v>
      </c>
      <c r="I1105" s="100">
        <f t="shared" ca="1" si="151"/>
        <v>168.16347453228414</v>
      </c>
      <c r="J1105" s="101">
        <f t="shared" ca="1" si="152"/>
        <v>73.387122114384198</v>
      </c>
    </row>
    <row r="1106" spans="2:10" x14ac:dyDescent="0.25">
      <c r="B1106" s="102">
        <v>1088</v>
      </c>
      <c r="C1106" s="85">
        <f t="shared" ca="1" si="154"/>
        <v>-0.34129729470029235</v>
      </c>
      <c r="D1106" s="86">
        <f t="shared" ca="1" si="154"/>
        <v>1.1972083928662907</v>
      </c>
      <c r="E1106" s="97">
        <f t="shared" ca="1" si="153"/>
        <v>-0.34129729470029235</v>
      </c>
      <c r="F1106" s="88">
        <f t="shared" ca="1" si="148"/>
        <v>0.75298833747285721</v>
      </c>
      <c r="G1106" s="85">
        <f t="shared" ca="1" si="149"/>
        <v>-3.4129729470029235</v>
      </c>
      <c r="H1106" s="86">
        <f t="shared" ca="1" si="150"/>
        <v>3.7649416873642858</v>
      </c>
      <c r="I1106" s="100">
        <f t="shared" ca="1" si="151"/>
        <v>176.58702705299709</v>
      </c>
      <c r="J1106" s="101">
        <f t="shared" ca="1" si="152"/>
        <v>83.764941687364285</v>
      </c>
    </row>
    <row r="1107" spans="2:10" x14ac:dyDescent="0.25">
      <c r="B1107" s="102">
        <v>1089</v>
      </c>
      <c r="C1107" s="85">
        <f t="shared" ca="1" si="154"/>
        <v>-0.83347115532017069</v>
      </c>
      <c r="D1107" s="86">
        <f t="shared" ca="1" si="154"/>
        <v>0.93144216041306815</v>
      </c>
      <c r="E1107" s="97">
        <f t="shared" ca="1" si="153"/>
        <v>-0.83347115532017069</v>
      </c>
      <c r="F1107" s="88">
        <f t="shared" ref="F1107:F1170" ca="1" si="155">C1107*$H$7+D1107*SQRT(1-$H$7^2)</f>
        <v>0.24507103513835216</v>
      </c>
      <c r="G1107" s="85">
        <f t="shared" ref="G1107:G1170" ca="1" si="156">E1107*$H$5</f>
        <v>-8.3347115532017071</v>
      </c>
      <c r="H1107" s="86">
        <f t="shared" ref="H1107:H1170" ca="1" si="157">F1107*$I$5</f>
        <v>1.2253551756917607</v>
      </c>
      <c r="I1107" s="100">
        <f t="shared" ref="I1107:I1170" ca="1" si="158">G1107+$H$4</f>
        <v>171.66528844679829</v>
      </c>
      <c r="J1107" s="101">
        <f t="shared" ref="J1107:J1170" ca="1" si="159">H1107+$I$4</f>
        <v>81.22535517569176</v>
      </c>
    </row>
    <row r="1108" spans="2:10" x14ac:dyDescent="0.25">
      <c r="B1108" s="102">
        <v>1090</v>
      </c>
      <c r="C1108" s="85">
        <f t="shared" ca="1" si="154"/>
        <v>2.5032523788681323E-2</v>
      </c>
      <c r="D1108" s="86">
        <f t="shared" ca="1" si="154"/>
        <v>-0.87972751293708829</v>
      </c>
      <c r="E1108" s="97">
        <f t="shared" ca="1" si="153"/>
        <v>2.5032523788681323E-2</v>
      </c>
      <c r="F1108" s="88">
        <f t="shared" ca="1" si="155"/>
        <v>-0.68876249607646189</v>
      </c>
      <c r="G1108" s="85">
        <f t="shared" ca="1" si="156"/>
        <v>0.25032523788681321</v>
      </c>
      <c r="H1108" s="86">
        <f t="shared" ca="1" si="157"/>
        <v>-3.4438124803823094</v>
      </c>
      <c r="I1108" s="100">
        <f t="shared" ca="1" si="158"/>
        <v>180.25032523788681</v>
      </c>
      <c r="J1108" s="101">
        <f t="shared" ca="1" si="159"/>
        <v>76.556187519617694</v>
      </c>
    </row>
    <row r="1109" spans="2:10" x14ac:dyDescent="0.25">
      <c r="B1109" s="102">
        <v>1091</v>
      </c>
      <c r="C1109" s="85">
        <f t="shared" ca="1" si="154"/>
        <v>0.61044036321676443</v>
      </c>
      <c r="D1109" s="86">
        <f t="shared" ca="1" si="154"/>
        <v>-0.72398774187765969</v>
      </c>
      <c r="E1109" s="97">
        <f t="shared" ca="1" si="153"/>
        <v>0.61044036321676443</v>
      </c>
      <c r="F1109" s="88">
        <f t="shared" ca="1" si="155"/>
        <v>-0.2129259755720691</v>
      </c>
      <c r="G1109" s="85">
        <f t="shared" ca="1" si="156"/>
        <v>6.104403632167644</v>
      </c>
      <c r="H1109" s="86">
        <f t="shared" ca="1" si="157"/>
        <v>-1.0646298778603456</v>
      </c>
      <c r="I1109" s="100">
        <f t="shared" ca="1" si="158"/>
        <v>186.10440363216765</v>
      </c>
      <c r="J1109" s="101">
        <f t="shared" ca="1" si="159"/>
        <v>78.935370122139659</v>
      </c>
    </row>
    <row r="1110" spans="2:10" x14ac:dyDescent="0.25">
      <c r="B1110" s="102">
        <v>1092</v>
      </c>
      <c r="C1110" s="85">
        <f t="shared" ca="1" si="154"/>
        <v>-0.65466245222732355</v>
      </c>
      <c r="D1110" s="86">
        <f t="shared" ca="1" si="154"/>
        <v>0.30428649200652769</v>
      </c>
      <c r="E1110" s="97">
        <f t="shared" ca="1" si="153"/>
        <v>-0.65466245222732355</v>
      </c>
      <c r="F1110" s="88">
        <f t="shared" ca="1" si="155"/>
        <v>-0.14936827773117198</v>
      </c>
      <c r="G1110" s="85">
        <f t="shared" ca="1" si="156"/>
        <v>-6.5466245222732358</v>
      </c>
      <c r="H1110" s="86">
        <f t="shared" ca="1" si="157"/>
        <v>-0.74684138865585992</v>
      </c>
      <c r="I1110" s="100">
        <f t="shared" ca="1" si="158"/>
        <v>173.45337547772675</v>
      </c>
      <c r="J1110" s="101">
        <f t="shared" ca="1" si="159"/>
        <v>79.253158611344134</v>
      </c>
    </row>
    <row r="1111" spans="2:10" x14ac:dyDescent="0.25">
      <c r="B1111" s="102">
        <v>1093</v>
      </c>
      <c r="C1111" s="85">
        <f t="shared" ca="1" si="154"/>
        <v>1.662626815557033</v>
      </c>
      <c r="D1111" s="86">
        <f t="shared" ca="1" si="154"/>
        <v>-0.18054715720668946</v>
      </c>
      <c r="E1111" s="97">
        <f t="shared" ca="1" si="153"/>
        <v>1.662626815557033</v>
      </c>
      <c r="F1111" s="88">
        <f t="shared" ca="1" si="155"/>
        <v>0.85313836356886807</v>
      </c>
      <c r="G1111" s="85">
        <f t="shared" ca="1" si="156"/>
        <v>16.62626815557033</v>
      </c>
      <c r="H1111" s="86">
        <f t="shared" ca="1" si="157"/>
        <v>4.2656918178443402</v>
      </c>
      <c r="I1111" s="100">
        <f t="shared" ca="1" si="158"/>
        <v>196.62626815557033</v>
      </c>
      <c r="J1111" s="101">
        <f t="shared" ca="1" si="159"/>
        <v>84.265691817844342</v>
      </c>
    </row>
    <row r="1112" spans="2:10" x14ac:dyDescent="0.25">
      <c r="B1112" s="102">
        <v>1094</v>
      </c>
      <c r="C1112" s="85">
        <f t="shared" ca="1" si="154"/>
        <v>-1.4850646177131532</v>
      </c>
      <c r="D1112" s="86">
        <f t="shared" ca="1" si="154"/>
        <v>-0.28617380757624233</v>
      </c>
      <c r="E1112" s="97">
        <f t="shared" ca="1" si="153"/>
        <v>-1.4850646177131532</v>
      </c>
      <c r="F1112" s="88">
        <f t="shared" ca="1" si="155"/>
        <v>-1.1199778166888859</v>
      </c>
      <c r="G1112" s="85">
        <f t="shared" ca="1" si="156"/>
        <v>-14.850646177131532</v>
      </c>
      <c r="H1112" s="86">
        <f t="shared" ca="1" si="157"/>
        <v>-5.5998890834444293</v>
      </c>
      <c r="I1112" s="100">
        <f t="shared" ca="1" si="158"/>
        <v>165.14935382286848</v>
      </c>
      <c r="J1112" s="101">
        <f t="shared" ca="1" si="159"/>
        <v>74.400110916555576</v>
      </c>
    </row>
    <row r="1113" spans="2:10" x14ac:dyDescent="0.25">
      <c r="B1113" s="102">
        <v>1095</v>
      </c>
      <c r="C1113" s="85">
        <f t="shared" ca="1" si="154"/>
        <v>-0.88238724295892068</v>
      </c>
      <c r="D1113" s="86">
        <f t="shared" ca="1" si="154"/>
        <v>-0.60382911873396972</v>
      </c>
      <c r="E1113" s="97">
        <f t="shared" ca="1" si="153"/>
        <v>-0.88238724295892068</v>
      </c>
      <c r="F1113" s="88">
        <f t="shared" ca="1" si="155"/>
        <v>-1.0124956407625283</v>
      </c>
      <c r="G1113" s="85">
        <f t="shared" ca="1" si="156"/>
        <v>-8.8238724295892066</v>
      </c>
      <c r="H1113" s="86">
        <f t="shared" ca="1" si="157"/>
        <v>-5.0624782038126419</v>
      </c>
      <c r="I1113" s="100">
        <f t="shared" ca="1" si="158"/>
        <v>171.17612757041078</v>
      </c>
      <c r="J1113" s="101">
        <f t="shared" ca="1" si="159"/>
        <v>74.937521796187355</v>
      </c>
    </row>
    <row r="1114" spans="2:10" x14ac:dyDescent="0.25">
      <c r="B1114" s="102">
        <v>1096</v>
      </c>
      <c r="C1114" s="85">
        <f t="shared" ca="1" si="154"/>
        <v>-0.93619140601432327</v>
      </c>
      <c r="D1114" s="86">
        <f t="shared" ca="1" si="154"/>
        <v>-1.4069938992255051</v>
      </c>
      <c r="E1114" s="97">
        <f t="shared" ca="1" si="153"/>
        <v>-0.93619140601432327</v>
      </c>
      <c r="F1114" s="88">
        <f t="shared" ca="1" si="155"/>
        <v>-1.687309962988998</v>
      </c>
      <c r="G1114" s="85">
        <f t="shared" ca="1" si="156"/>
        <v>-9.3619140601432331</v>
      </c>
      <c r="H1114" s="86">
        <f t="shared" ca="1" si="157"/>
        <v>-8.4365498149449909</v>
      </c>
      <c r="I1114" s="100">
        <f t="shared" ca="1" si="158"/>
        <v>170.63808593985678</v>
      </c>
      <c r="J1114" s="101">
        <f t="shared" ca="1" si="159"/>
        <v>71.563450185055004</v>
      </c>
    </row>
    <row r="1115" spans="2:10" x14ac:dyDescent="0.25">
      <c r="B1115" s="102">
        <v>1097</v>
      </c>
      <c r="C1115" s="85">
        <f t="shared" ca="1" si="154"/>
        <v>-0.34620266424038965</v>
      </c>
      <c r="D1115" s="86">
        <f t="shared" ca="1" si="154"/>
        <v>-0.76432905929745465</v>
      </c>
      <c r="E1115" s="97">
        <f t="shared" ca="1" si="153"/>
        <v>-0.34620266424038965</v>
      </c>
      <c r="F1115" s="88">
        <f t="shared" ca="1" si="155"/>
        <v>-0.81918484598219754</v>
      </c>
      <c r="G1115" s="85">
        <f t="shared" ca="1" si="156"/>
        <v>-3.4620266424038966</v>
      </c>
      <c r="H1115" s="86">
        <f t="shared" ca="1" si="157"/>
        <v>-4.0959242299109881</v>
      </c>
      <c r="I1115" s="100">
        <f t="shared" ca="1" si="158"/>
        <v>176.53797335759612</v>
      </c>
      <c r="J1115" s="101">
        <f t="shared" ca="1" si="159"/>
        <v>75.904075770089008</v>
      </c>
    </row>
    <row r="1116" spans="2:10" x14ac:dyDescent="0.25">
      <c r="B1116" s="102">
        <v>1098</v>
      </c>
      <c r="C1116" s="85">
        <f t="shared" ca="1" si="154"/>
        <v>0.1048559835190474</v>
      </c>
      <c r="D1116" s="86">
        <f t="shared" ca="1" si="154"/>
        <v>1.2379163375680242</v>
      </c>
      <c r="E1116" s="97">
        <f t="shared" ca="1" si="153"/>
        <v>0.1048559835190474</v>
      </c>
      <c r="F1116" s="88">
        <f t="shared" ca="1" si="155"/>
        <v>1.0532466601658479</v>
      </c>
      <c r="G1116" s="85">
        <f t="shared" ca="1" si="156"/>
        <v>1.0485598351904741</v>
      </c>
      <c r="H1116" s="86">
        <f t="shared" ca="1" si="157"/>
        <v>5.2662333008292395</v>
      </c>
      <c r="I1116" s="100">
        <f t="shared" ca="1" si="158"/>
        <v>181.04855983519047</v>
      </c>
      <c r="J1116" s="101">
        <f t="shared" ca="1" si="159"/>
        <v>85.266233300829242</v>
      </c>
    </row>
    <row r="1117" spans="2:10" x14ac:dyDescent="0.25">
      <c r="B1117" s="102">
        <v>1099</v>
      </c>
      <c r="C1117" s="85">
        <f t="shared" ca="1" si="154"/>
        <v>0.49949940222609224</v>
      </c>
      <c r="D1117" s="86">
        <f t="shared" ca="1" si="154"/>
        <v>-1.2848740900212261</v>
      </c>
      <c r="E1117" s="97">
        <f t="shared" ca="1" si="153"/>
        <v>0.49949940222609224</v>
      </c>
      <c r="F1117" s="88">
        <f t="shared" ca="1" si="155"/>
        <v>-0.72819963068132543</v>
      </c>
      <c r="G1117" s="85">
        <f t="shared" ca="1" si="156"/>
        <v>4.9949940222609222</v>
      </c>
      <c r="H1117" s="86">
        <f t="shared" ca="1" si="157"/>
        <v>-3.6409981534066271</v>
      </c>
      <c r="I1117" s="100">
        <f t="shared" ca="1" si="158"/>
        <v>184.99499402226093</v>
      </c>
      <c r="J1117" s="101">
        <f t="shared" ca="1" si="159"/>
        <v>76.359001846593372</v>
      </c>
    </row>
    <row r="1118" spans="2:10" x14ac:dyDescent="0.25">
      <c r="B1118" s="102">
        <v>1100</v>
      </c>
      <c r="C1118" s="85">
        <f t="shared" ca="1" si="154"/>
        <v>0.33516576759835254</v>
      </c>
      <c r="D1118" s="86">
        <f t="shared" ca="1" si="154"/>
        <v>-4.0078026899071292E-3</v>
      </c>
      <c r="E1118" s="97">
        <f t="shared" ca="1" si="153"/>
        <v>0.33516576759835254</v>
      </c>
      <c r="F1118" s="88">
        <f t="shared" ca="1" si="155"/>
        <v>0.19789321840708582</v>
      </c>
      <c r="G1118" s="85">
        <f t="shared" ca="1" si="156"/>
        <v>3.3516576759835255</v>
      </c>
      <c r="H1118" s="86">
        <f t="shared" ca="1" si="157"/>
        <v>0.98946609203542912</v>
      </c>
      <c r="I1118" s="100">
        <f t="shared" ca="1" si="158"/>
        <v>183.35165767598352</v>
      </c>
      <c r="J1118" s="101">
        <f t="shared" ca="1" si="159"/>
        <v>80.989466092035428</v>
      </c>
    </row>
    <row r="1119" spans="2:10" x14ac:dyDescent="0.25">
      <c r="B1119" s="102">
        <v>1101</v>
      </c>
      <c r="C1119" s="85">
        <f t="shared" ca="1" si="154"/>
        <v>-0.50162579597976498</v>
      </c>
      <c r="D1119" s="86">
        <f t="shared" ca="1" si="154"/>
        <v>-0.30924439852253699</v>
      </c>
      <c r="E1119" s="97">
        <f t="shared" ca="1" si="153"/>
        <v>-0.50162579597976498</v>
      </c>
      <c r="F1119" s="88">
        <f t="shared" ca="1" si="155"/>
        <v>-0.5483709964058886</v>
      </c>
      <c r="G1119" s="85">
        <f t="shared" ca="1" si="156"/>
        <v>-5.0162579597976498</v>
      </c>
      <c r="H1119" s="86">
        <f t="shared" ca="1" si="157"/>
        <v>-2.7418549820294431</v>
      </c>
      <c r="I1119" s="100">
        <f t="shared" ca="1" si="158"/>
        <v>174.98374204020234</v>
      </c>
      <c r="J1119" s="101">
        <f t="shared" ca="1" si="159"/>
        <v>77.258145017970563</v>
      </c>
    </row>
    <row r="1120" spans="2:10" x14ac:dyDescent="0.25">
      <c r="B1120" s="102">
        <v>1102</v>
      </c>
      <c r="C1120" s="85">
        <f t="shared" ca="1" si="154"/>
        <v>0.66793890828444014</v>
      </c>
      <c r="D1120" s="86">
        <f t="shared" ca="1" si="154"/>
        <v>-1.1299498919427302</v>
      </c>
      <c r="E1120" s="97">
        <f t="shared" ca="1" si="153"/>
        <v>0.66793890828444014</v>
      </c>
      <c r="F1120" s="88">
        <f t="shared" ca="1" si="155"/>
        <v>-0.50319656858352024</v>
      </c>
      <c r="G1120" s="85">
        <f t="shared" ca="1" si="156"/>
        <v>6.6793890828444011</v>
      </c>
      <c r="H1120" s="86">
        <f t="shared" ca="1" si="157"/>
        <v>-2.5159828429176012</v>
      </c>
      <c r="I1120" s="100">
        <f t="shared" ca="1" si="158"/>
        <v>186.67938908284441</v>
      </c>
      <c r="J1120" s="101">
        <f t="shared" ca="1" si="159"/>
        <v>77.484017157082405</v>
      </c>
    </row>
    <row r="1121" spans="2:10" x14ac:dyDescent="0.25">
      <c r="B1121" s="102">
        <v>1103</v>
      </c>
      <c r="C1121" s="85">
        <f t="shared" ca="1" si="154"/>
        <v>3.6742022864287113E-2</v>
      </c>
      <c r="D1121" s="86">
        <f t="shared" ca="1" si="154"/>
        <v>-1.0821442507169752</v>
      </c>
      <c r="E1121" s="97">
        <f t="shared" ca="1" si="153"/>
        <v>3.6742022864287113E-2</v>
      </c>
      <c r="F1121" s="88">
        <f t="shared" ca="1" si="155"/>
        <v>-0.84367018685500794</v>
      </c>
      <c r="G1121" s="85">
        <f t="shared" ca="1" si="156"/>
        <v>0.36742022864287116</v>
      </c>
      <c r="H1121" s="86">
        <f t="shared" ca="1" si="157"/>
        <v>-4.2183509342750396</v>
      </c>
      <c r="I1121" s="100">
        <f t="shared" ca="1" si="158"/>
        <v>180.36742022864289</v>
      </c>
      <c r="J1121" s="101">
        <f t="shared" ca="1" si="159"/>
        <v>75.781649065724963</v>
      </c>
    </row>
    <row r="1122" spans="2:10" x14ac:dyDescent="0.25">
      <c r="B1122" s="102">
        <v>1104</v>
      </c>
      <c r="C1122" s="85">
        <f t="shared" ca="1" si="154"/>
        <v>-0.59461374456770755</v>
      </c>
      <c r="D1122" s="86">
        <f t="shared" ca="1" si="154"/>
        <v>0.3381652279723138</v>
      </c>
      <c r="E1122" s="97">
        <f t="shared" ca="1" si="153"/>
        <v>-0.59461374456770755</v>
      </c>
      <c r="F1122" s="88">
        <f t="shared" ca="1" si="155"/>
        <v>-8.6236064362773479E-2</v>
      </c>
      <c r="G1122" s="85">
        <f t="shared" ca="1" si="156"/>
        <v>-5.9461374456770759</v>
      </c>
      <c r="H1122" s="86">
        <f t="shared" ca="1" si="157"/>
        <v>-0.4311803218138674</v>
      </c>
      <c r="I1122" s="100">
        <f t="shared" ca="1" si="158"/>
        <v>174.05386255432293</v>
      </c>
      <c r="J1122" s="101">
        <f t="shared" ca="1" si="159"/>
        <v>79.568819678186131</v>
      </c>
    </row>
    <row r="1123" spans="2:10" x14ac:dyDescent="0.25">
      <c r="B1123" s="102">
        <v>1105</v>
      </c>
      <c r="C1123" s="85">
        <f t="shared" ca="1" si="154"/>
        <v>-1.7488564484041655</v>
      </c>
      <c r="D1123" s="86">
        <f t="shared" ca="1" si="154"/>
        <v>1.5437525789523361</v>
      </c>
      <c r="E1123" s="97">
        <f t="shared" ca="1" si="153"/>
        <v>-1.7488564484041655</v>
      </c>
      <c r="F1123" s="88">
        <f t="shared" ca="1" si="155"/>
        <v>0.18568819411936976</v>
      </c>
      <c r="G1123" s="85">
        <f t="shared" ca="1" si="156"/>
        <v>-17.488564484041657</v>
      </c>
      <c r="H1123" s="86">
        <f t="shared" ca="1" si="157"/>
        <v>0.92844097059684882</v>
      </c>
      <c r="I1123" s="100">
        <f t="shared" ca="1" si="158"/>
        <v>162.51143551595834</v>
      </c>
      <c r="J1123" s="101">
        <f t="shared" ca="1" si="159"/>
        <v>80.928440970596853</v>
      </c>
    </row>
    <row r="1124" spans="2:10" x14ac:dyDescent="0.25">
      <c r="B1124" s="102">
        <v>1106</v>
      </c>
      <c r="C1124" s="85">
        <f t="shared" ca="1" si="154"/>
        <v>8.3035228862401403E-2</v>
      </c>
      <c r="D1124" s="86">
        <f t="shared" ca="1" si="154"/>
        <v>0.77196417176150323</v>
      </c>
      <c r="E1124" s="97">
        <f t="shared" ca="1" si="153"/>
        <v>8.3035228862401403E-2</v>
      </c>
      <c r="F1124" s="88">
        <f t="shared" ca="1" si="155"/>
        <v>0.66739247472664354</v>
      </c>
      <c r="G1124" s="85">
        <f t="shared" ca="1" si="156"/>
        <v>0.830352288624014</v>
      </c>
      <c r="H1124" s="86">
        <f t="shared" ca="1" si="157"/>
        <v>3.3369623736332175</v>
      </c>
      <c r="I1124" s="100">
        <f t="shared" ca="1" si="158"/>
        <v>180.83035228862403</v>
      </c>
      <c r="J1124" s="101">
        <f t="shared" ca="1" si="159"/>
        <v>83.336962373633213</v>
      </c>
    </row>
    <row r="1125" spans="2:10" x14ac:dyDescent="0.25">
      <c r="B1125" s="102">
        <v>1107</v>
      </c>
      <c r="C1125" s="85">
        <f t="shared" ca="1" si="154"/>
        <v>0.64065062247994486</v>
      </c>
      <c r="D1125" s="86">
        <f t="shared" ca="1" si="154"/>
        <v>0.52602695966048074</v>
      </c>
      <c r="E1125" s="97">
        <f t="shared" ca="1" si="153"/>
        <v>0.64065062247994486</v>
      </c>
      <c r="F1125" s="88">
        <f t="shared" ca="1" si="155"/>
        <v>0.80521194121635153</v>
      </c>
      <c r="G1125" s="85">
        <f t="shared" ca="1" si="156"/>
        <v>6.4065062247994486</v>
      </c>
      <c r="H1125" s="86">
        <f t="shared" ca="1" si="157"/>
        <v>4.0260597060817576</v>
      </c>
      <c r="I1125" s="100">
        <f t="shared" ca="1" si="158"/>
        <v>186.40650622479944</v>
      </c>
      <c r="J1125" s="101">
        <f t="shared" ca="1" si="159"/>
        <v>84.026059706081753</v>
      </c>
    </row>
    <row r="1126" spans="2:10" x14ac:dyDescent="0.25">
      <c r="B1126" s="102">
        <v>1108</v>
      </c>
      <c r="C1126" s="85">
        <f t="shared" ca="1" si="154"/>
        <v>2.47991837757443</v>
      </c>
      <c r="D1126" s="86">
        <f t="shared" ca="1" si="154"/>
        <v>0.66967927033671637</v>
      </c>
      <c r="E1126" s="97">
        <f t="shared" ca="1" si="153"/>
        <v>2.47991837757443</v>
      </c>
      <c r="F1126" s="88">
        <f t="shared" ca="1" si="155"/>
        <v>2.0236944428140311</v>
      </c>
      <c r="G1126" s="85">
        <f t="shared" ca="1" si="156"/>
        <v>24.7991837757443</v>
      </c>
      <c r="H1126" s="86">
        <f t="shared" ca="1" si="157"/>
        <v>10.118472214070156</v>
      </c>
      <c r="I1126" s="100">
        <f t="shared" ca="1" si="158"/>
        <v>204.7991837757443</v>
      </c>
      <c r="J1126" s="101">
        <f t="shared" ca="1" si="159"/>
        <v>90.118472214070152</v>
      </c>
    </row>
    <row r="1127" spans="2:10" x14ac:dyDescent="0.25">
      <c r="B1127" s="102">
        <v>1109</v>
      </c>
      <c r="C1127" s="85">
        <f t="shared" ca="1" si="154"/>
        <v>0.63308911664132284</v>
      </c>
      <c r="D1127" s="86">
        <f t="shared" ca="1" si="154"/>
        <v>1.0291322663562705</v>
      </c>
      <c r="E1127" s="97">
        <f t="shared" ca="1" si="153"/>
        <v>0.63308911664132284</v>
      </c>
      <c r="F1127" s="88">
        <f t="shared" ca="1" si="155"/>
        <v>1.2031592830698101</v>
      </c>
      <c r="G1127" s="85">
        <f t="shared" ca="1" si="156"/>
        <v>6.3308911664132284</v>
      </c>
      <c r="H1127" s="86">
        <f t="shared" ca="1" si="157"/>
        <v>6.0157964153490511</v>
      </c>
      <c r="I1127" s="100">
        <f t="shared" ca="1" si="158"/>
        <v>186.33089116641324</v>
      </c>
      <c r="J1127" s="101">
        <f t="shared" ca="1" si="159"/>
        <v>86.015796415349058</v>
      </c>
    </row>
    <row r="1128" spans="2:10" x14ac:dyDescent="0.25">
      <c r="B1128" s="102">
        <v>1110</v>
      </c>
      <c r="C1128" s="85">
        <f t="shared" ca="1" si="154"/>
        <v>-0.88681352540575431</v>
      </c>
      <c r="D1128" s="86">
        <f t="shared" ca="1" si="154"/>
        <v>-0.48176250617214128</v>
      </c>
      <c r="E1128" s="97">
        <f t="shared" ca="1" si="153"/>
        <v>-0.88681352540575431</v>
      </c>
      <c r="F1128" s="88">
        <f t="shared" ca="1" si="155"/>
        <v>-0.91749812018116561</v>
      </c>
      <c r="G1128" s="85">
        <f t="shared" ca="1" si="156"/>
        <v>-8.8681352540575435</v>
      </c>
      <c r="H1128" s="86">
        <f t="shared" ca="1" si="157"/>
        <v>-4.5874906009058281</v>
      </c>
      <c r="I1128" s="100">
        <f t="shared" ca="1" si="158"/>
        <v>171.13186474594247</v>
      </c>
      <c r="J1128" s="101">
        <f t="shared" ca="1" si="159"/>
        <v>75.412509399094176</v>
      </c>
    </row>
    <row r="1129" spans="2:10" x14ac:dyDescent="0.25">
      <c r="B1129" s="102">
        <v>1111</v>
      </c>
      <c r="C1129" s="85">
        <f t="shared" ca="1" si="154"/>
        <v>-0.72114243488560525</v>
      </c>
      <c r="D1129" s="86">
        <f t="shared" ca="1" si="154"/>
        <v>0.47795774166375227</v>
      </c>
      <c r="E1129" s="97">
        <f t="shared" ca="1" si="153"/>
        <v>-0.72114243488560525</v>
      </c>
      <c r="F1129" s="88">
        <f t="shared" ca="1" si="155"/>
        <v>-5.0319267600361262E-2</v>
      </c>
      <c r="G1129" s="85">
        <f t="shared" ca="1" si="156"/>
        <v>-7.2114243488560525</v>
      </c>
      <c r="H1129" s="86">
        <f t="shared" ca="1" si="157"/>
        <v>-0.25159633800180631</v>
      </c>
      <c r="I1129" s="100">
        <f t="shared" ca="1" si="158"/>
        <v>172.78857565114396</v>
      </c>
      <c r="J1129" s="101">
        <f t="shared" ca="1" si="159"/>
        <v>79.748403661998196</v>
      </c>
    </row>
    <row r="1130" spans="2:10" x14ac:dyDescent="0.25">
      <c r="B1130" s="102">
        <v>1112</v>
      </c>
      <c r="C1130" s="85">
        <f t="shared" ca="1" si="154"/>
        <v>-0.1706809943121079</v>
      </c>
      <c r="D1130" s="86">
        <f t="shared" ca="1" si="154"/>
        <v>-0.4309371510242358</v>
      </c>
      <c r="E1130" s="97">
        <f t="shared" ca="1" si="153"/>
        <v>-0.1706809943121079</v>
      </c>
      <c r="F1130" s="88">
        <f t="shared" ca="1" si="155"/>
        <v>-0.4471583174066534</v>
      </c>
      <c r="G1130" s="85">
        <f t="shared" ca="1" si="156"/>
        <v>-1.706809943121079</v>
      </c>
      <c r="H1130" s="86">
        <f t="shared" ca="1" si="157"/>
        <v>-2.2357915870332672</v>
      </c>
      <c r="I1130" s="100">
        <f t="shared" ca="1" si="158"/>
        <v>178.29319005687893</v>
      </c>
      <c r="J1130" s="101">
        <f t="shared" ca="1" si="159"/>
        <v>77.764208412966738</v>
      </c>
    </row>
    <row r="1131" spans="2:10" x14ac:dyDescent="0.25">
      <c r="B1131" s="102">
        <v>1113</v>
      </c>
      <c r="C1131" s="85">
        <f t="shared" ca="1" si="154"/>
        <v>-2.1935625193802277</v>
      </c>
      <c r="D1131" s="86">
        <f t="shared" ca="1" si="154"/>
        <v>1.3432103883223661</v>
      </c>
      <c r="E1131" s="97">
        <f t="shared" ca="1" si="153"/>
        <v>-2.1935625193802277</v>
      </c>
      <c r="F1131" s="88">
        <f t="shared" ca="1" si="155"/>
        <v>-0.2415692009702437</v>
      </c>
      <c r="G1131" s="85">
        <f t="shared" ca="1" si="156"/>
        <v>-21.935625193802277</v>
      </c>
      <c r="H1131" s="86">
        <f t="shared" ca="1" si="157"/>
        <v>-1.2078460048512185</v>
      </c>
      <c r="I1131" s="100">
        <f t="shared" ca="1" si="158"/>
        <v>158.06437480619772</v>
      </c>
      <c r="J1131" s="101">
        <f t="shared" ca="1" si="159"/>
        <v>78.79215399514878</v>
      </c>
    </row>
    <row r="1132" spans="2:10" x14ac:dyDescent="0.25">
      <c r="B1132" s="102">
        <v>1114</v>
      </c>
      <c r="C1132" s="85">
        <f t="shared" ca="1" si="154"/>
        <v>-1.4664584929681437</v>
      </c>
      <c r="D1132" s="86">
        <f t="shared" ca="1" si="154"/>
        <v>-0.49875330429926351</v>
      </c>
      <c r="E1132" s="97">
        <f t="shared" ca="1" si="153"/>
        <v>-1.4664584929681437</v>
      </c>
      <c r="F1132" s="88">
        <f t="shared" ca="1" si="155"/>
        <v>-1.278877739220297</v>
      </c>
      <c r="G1132" s="85">
        <f t="shared" ca="1" si="156"/>
        <v>-14.664584929681437</v>
      </c>
      <c r="H1132" s="86">
        <f t="shared" ca="1" si="157"/>
        <v>-6.3943886961014851</v>
      </c>
      <c r="I1132" s="100">
        <f t="shared" ca="1" si="158"/>
        <v>165.33541507031856</v>
      </c>
      <c r="J1132" s="101">
        <f t="shared" ca="1" si="159"/>
        <v>73.605611303898513</v>
      </c>
    </row>
    <row r="1133" spans="2:10" x14ac:dyDescent="0.25">
      <c r="B1133" s="102">
        <v>1115</v>
      </c>
      <c r="C1133" s="85">
        <f t="shared" ca="1" si="154"/>
        <v>-0.75131262331509419</v>
      </c>
      <c r="D1133" s="86">
        <f t="shared" ca="1" si="154"/>
        <v>-2.9648597535274752</v>
      </c>
      <c r="E1133" s="97">
        <f t="shared" ca="1" si="153"/>
        <v>-0.75131262331509419</v>
      </c>
      <c r="F1133" s="88">
        <f t="shared" ca="1" si="155"/>
        <v>-2.8226753768110364</v>
      </c>
      <c r="G1133" s="85">
        <f t="shared" ca="1" si="156"/>
        <v>-7.5131262331509419</v>
      </c>
      <c r="H1133" s="86">
        <f t="shared" ca="1" si="157"/>
        <v>-14.113376884055182</v>
      </c>
      <c r="I1133" s="100">
        <f t="shared" ca="1" si="158"/>
        <v>172.48687376684904</v>
      </c>
      <c r="J1133" s="101">
        <f t="shared" ca="1" si="159"/>
        <v>65.886623115944815</v>
      </c>
    </row>
    <row r="1134" spans="2:10" x14ac:dyDescent="0.25">
      <c r="B1134" s="102">
        <v>1116</v>
      </c>
      <c r="C1134" s="85">
        <f t="shared" ca="1" si="154"/>
        <v>-1.406672099477245</v>
      </c>
      <c r="D1134" s="86">
        <f t="shared" ca="1" si="154"/>
        <v>6.0613065019033491E-2</v>
      </c>
      <c r="E1134" s="97">
        <f t="shared" ca="1" si="153"/>
        <v>-1.406672099477245</v>
      </c>
      <c r="F1134" s="88">
        <f t="shared" ca="1" si="155"/>
        <v>-0.7955128076711202</v>
      </c>
      <c r="G1134" s="85">
        <f t="shared" ca="1" si="156"/>
        <v>-14.066720994772449</v>
      </c>
      <c r="H1134" s="86">
        <f t="shared" ca="1" si="157"/>
        <v>-3.977564038355601</v>
      </c>
      <c r="I1134" s="100">
        <f t="shared" ca="1" si="158"/>
        <v>165.93327900522755</v>
      </c>
      <c r="J1134" s="101">
        <f t="shared" ca="1" si="159"/>
        <v>76.022435961644405</v>
      </c>
    </row>
    <row r="1135" spans="2:10" x14ac:dyDescent="0.25">
      <c r="B1135" s="102">
        <v>1117</v>
      </c>
      <c r="C1135" s="85">
        <f t="shared" ca="1" si="154"/>
        <v>1.4962267019606235</v>
      </c>
      <c r="D1135" s="86">
        <f t="shared" ca="1" si="154"/>
        <v>0.7905269217029115</v>
      </c>
      <c r="E1135" s="97">
        <f t="shared" ca="1" si="153"/>
        <v>1.4962267019606235</v>
      </c>
      <c r="F1135" s="88">
        <f t="shared" ca="1" si="155"/>
        <v>1.5301575585387033</v>
      </c>
      <c r="G1135" s="85">
        <f t="shared" ca="1" si="156"/>
        <v>14.962267019606234</v>
      </c>
      <c r="H1135" s="86">
        <f t="shared" ca="1" si="157"/>
        <v>7.6507877926935164</v>
      </c>
      <c r="I1135" s="100">
        <f t="shared" ca="1" si="158"/>
        <v>194.96226701960623</v>
      </c>
      <c r="J1135" s="101">
        <f t="shared" ca="1" si="159"/>
        <v>87.650787792693521</v>
      </c>
    </row>
    <row r="1136" spans="2:10" x14ac:dyDescent="0.25">
      <c r="B1136" s="102">
        <v>1118</v>
      </c>
      <c r="C1136" s="85">
        <f t="shared" ca="1" si="154"/>
        <v>0.19921465717809816</v>
      </c>
      <c r="D1136" s="86">
        <f t="shared" ca="1" si="154"/>
        <v>0.2592000851320273</v>
      </c>
      <c r="E1136" s="97">
        <f t="shared" ca="1" si="153"/>
        <v>0.19921465717809816</v>
      </c>
      <c r="F1136" s="88">
        <f t="shared" ca="1" si="155"/>
        <v>0.32688886241248072</v>
      </c>
      <c r="G1136" s="85">
        <f t="shared" ca="1" si="156"/>
        <v>1.9921465717809816</v>
      </c>
      <c r="H1136" s="86">
        <f t="shared" ca="1" si="157"/>
        <v>1.6344443120624037</v>
      </c>
      <c r="I1136" s="100">
        <f t="shared" ca="1" si="158"/>
        <v>181.99214657178098</v>
      </c>
      <c r="J1136" s="101">
        <f t="shared" ca="1" si="159"/>
        <v>81.634444312062399</v>
      </c>
    </row>
    <row r="1137" spans="2:10" x14ac:dyDescent="0.25">
      <c r="B1137" s="102">
        <v>1119</v>
      </c>
      <c r="C1137" s="85">
        <f t="shared" ca="1" si="154"/>
        <v>-0.73564114038485984</v>
      </c>
      <c r="D1137" s="86">
        <f t="shared" ca="1" si="154"/>
        <v>1.707349509524889</v>
      </c>
      <c r="E1137" s="97">
        <f t="shared" ca="1" si="153"/>
        <v>-0.73564114038485984</v>
      </c>
      <c r="F1137" s="88">
        <f t="shared" ca="1" si="155"/>
        <v>0.92449492338899542</v>
      </c>
      <c r="G1137" s="85">
        <f t="shared" ca="1" si="156"/>
        <v>-7.3564114038485986</v>
      </c>
      <c r="H1137" s="86">
        <f t="shared" ca="1" si="157"/>
        <v>4.6224746169449773</v>
      </c>
      <c r="I1137" s="100">
        <f t="shared" ca="1" si="158"/>
        <v>172.6435885961514</v>
      </c>
      <c r="J1137" s="101">
        <f t="shared" ca="1" si="159"/>
        <v>84.62247461694497</v>
      </c>
    </row>
    <row r="1138" spans="2:10" x14ac:dyDescent="0.25">
      <c r="B1138" s="102">
        <v>1120</v>
      </c>
      <c r="C1138" s="85">
        <f t="shared" ca="1" si="154"/>
        <v>1.8160448295029437</v>
      </c>
      <c r="D1138" s="86">
        <f t="shared" ca="1" si="154"/>
        <v>-0.66732551541781426</v>
      </c>
      <c r="E1138" s="97">
        <f t="shared" ca="1" si="153"/>
        <v>1.8160448295029437</v>
      </c>
      <c r="F1138" s="88">
        <f t="shared" ca="1" si="155"/>
        <v>0.55576648536751483</v>
      </c>
      <c r="G1138" s="85">
        <f t="shared" ca="1" si="156"/>
        <v>18.160448295029436</v>
      </c>
      <c r="H1138" s="86">
        <f t="shared" ca="1" si="157"/>
        <v>2.7788324268375741</v>
      </c>
      <c r="I1138" s="100">
        <f t="shared" ca="1" si="158"/>
        <v>198.16044829502943</v>
      </c>
      <c r="J1138" s="101">
        <f t="shared" ca="1" si="159"/>
        <v>82.778832426837567</v>
      </c>
    </row>
    <row r="1139" spans="2:10" x14ac:dyDescent="0.25">
      <c r="B1139" s="102">
        <v>1121</v>
      </c>
      <c r="C1139" s="85">
        <f t="shared" ca="1" si="154"/>
        <v>-1.1136393930580879</v>
      </c>
      <c r="D1139" s="86">
        <f t="shared" ca="1" si="154"/>
        <v>0.45185298657951878</v>
      </c>
      <c r="E1139" s="97">
        <f t="shared" ca="1" si="153"/>
        <v>-1.1136393930580879</v>
      </c>
      <c r="F1139" s="88">
        <f t="shared" ca="1" si="155"/>
        <v>-0.30670124657123771</v>
      </c>
      <c r="G1139" s="85">
        <f t="shared" ca="1" si="156"/>
        <v>-11.13639393058088</v>
      </c>
      <c r="H1139" s="86">
        <f t="shared" ca="1" si="157"/>
        <v>-1.5335062328561886</v>
      </c>
      <c r="I1139" s="100">
        <f t="shared" ca="1" si="158"/>
        <v>168.86360606941912</v>
      </c>
      <c r="J1139" s="101">
        <f t="shared" ca="1" si="159"/>
        <v>78.466493767143817</v>
      </c>
    </row>
    <row r="1140" spans="2:10" x14ac:dyDescent="0.25">
      <c r="B1140" s="102">
        <v>1122</v>
      </c>
      <c r="C1140" s="85">
        <f t="shared" ca="1" si="154"/>
        <v>0.35032713364663398</v>
      </c>
      <c r="D1140" s="86">
        <f t="shared" ca="1" si="154"/>
        <v>1.7062558570248563</v>
      </c>
      <c r="E1140" s="97">
        <f t="shared" ca="1" si="153"/>
        <v>0.35032713364663398</v>
      </c>
      <c r="F1140" s="88">
        <f t="shared" ca="1" si="155"/>
        <v>1.5752009658078656</v>
      </c>
      <c r="G1140" s="85">
        <f t="shared" ca="1" si="156"/>
        <v>3.5032713364663399</v>
      </c>
      <c r="H1140" s="86">
        <f t="shared" ca="1" si="157"/>
        <v>7.8760048290393279</v>
      </c>
      <c r="I1140" s="100">
        <f t="shared" ca="1" si="158"/>
        <v>183.50327133646633</v>
      </c>
      <c r="J1140" s="101">
        <f t="shared" ca="1" si="159"/>
        <v>87.876004829039331</v>
      </c>
    </row>
    <row r="1141" spans="2:10" x14ac:dyDescent="0.25">
      <c r="B1141" s="102">
        <v>1123</v>
      </c>
      <c r="C1141" s="85">
        <f t="shared" ca="1" si="154"/>
        <v>-0.11798228172173626</v>
      </c>
      <c r="D1141" s="86">
        <f t="shared" ca="1" si="154"/>
        <v>-0.35161451212710004</v>
      </c>
      <c r="E1141" s="97">
        <f t="shared" ca="1" si="153"/>
        <v>-0.11798228172173626</v>
      </c>
      <c r="F1141" s="88">
        <f t="shared" ca="1" si="155"/>
        <v>-0.35208097873472177</v>
      </c>
      <c r="G1141" s="85">
        <f t="shared" ca="1" si="156"/>
        <v>-1.1798228172173626</v>
      </c>
      <c r="H1141" s="86">
        <f t="shared" ca="1" si="157"/>
        <v>-1.7604048936736088</v>
      </c>
      <c r="I1141" s="100">
        <f t="shared" ca="1" si="158"/>
        <v>178.82017718278263</v>
      </c>
      <c r="J1141" s="101">
        <f t="shared" ca="1" si="159"/>
        <v>78.239595106326391</v>
      </c>
    </row>
    <row r="1142" spans="2:10" x14ac:dyDescent="0.25">
      <c r="B1142" s="102">
        <v>1124</v>
      </c>
      <c r="C1142" s="85">
        <f t="shared" ca="1" si="154"/>
        <v>-1.3031022581322975</v>
      </c>
      <c r="D1142" s="86">
        <f t="shared" ca="1" si="154"/>
        <v>-0.4407657075707041</v>
      </c>
      <c r="E1142" s="97">
        <f t="shared" ca="1" si="153"/>
        <v>-1.3031022581322975</v>
      </c>
      <c r="F1142" s="88">
        <f t="shared" ca="1" si="155"/>
        <v>-1.1344739209359418</v>
      </c>
      <c r="G1142" s="85">
        <f t="shared" ca="1" si="156"/>
        <v>-13.031022581322976</v>
      </c>
      <c r="H1142" s="86">
        <f t="shared" ca="1" si="157"/>
        <v>-5.6723696046797087</v>
      </c>
      <c r="I1142" s="100">
        <f t="shared" ca="1" si="158"/>
        <v>166.96897741867701</v>
      </c>
      <c r="J1142" s="101">
        <f t="shared" ca="1" si="159"/>
        <v>74.327630395320284</v>
      </c>
    </row>
    <row r="1143" spans="2:10" x14ac:dyDescent="0.25">
      <c r="B1143" s="102">
        <v>1125</v>
      </c>
      <c r="C1143" s="85">
        <f t="shared" ca="1" si="154"/>
        <v>1.1978660891436927</v>
      </c>
      <c r="D1143" s="86">
        <f t="shared" ca="1" si="154"/>
        <v>-1.1825772529127461</v>
      </c>
      <c r="E1143" s="97">
        <f t="shared" ca="1" si="153"/>
        <v>1.1978660891436927</v>
      </c>
      <c r="F1143" s="88">
        <f t="shared" ca="1" si="155"/>
        <v>-0.2273421488439813</v>
      </c>
      <c r="G1143" s="85">
        <f t="shared" ca="1" si="156"/>
        <v>11.978660891436927</v>
      </c>
      <c r="H1143" s="86">
        <f t="shared" ca="1" si="157"/>
        <v>-1.1367107442199065</v>
      </c>
      <c r="I1143" s="100">
        <f t="shared" ca="1" si="158"/>
        <v>191.97866089143693</v>
      </c>
      <c r="J1143" s="101">
        <f t="shared" ca="1" si="159"/>
        <v>78.863289255780089</v>
      </c>
    </row>
    <row r="1144" spans="2:10" x14ac:dyDescent="0.25">
      <c r="B1144" s="102">
        <v>1126</v>
      </c>
      <c r="C1144" s="85">
        <f t="shared" ca="1" si="154"/>
        <v>-1.1240002963084887</v>
      </c>
      <c r="D1144" s="86">
        <f t="shared" ca="1" si="154"/>
        <v>0.34157273962475959</v>
      </c>
      <c r="E1144" s="97">
        <f t="shared" ca="1" si="153"/>
        <v>-1.1240002963084887</v>
      </c>
      <c r="F1144" s="88">
        <f t="shared" ca="1" si="155"/>
        <v>-0.40114198608528551</v>
      </c>
      <c r="G1144" s="85">
        <f t="shared" ca="1" si="156"/>
        <v>-11.240002963084887</v>
      </c>
      <c r="H1144" s="86">
        <f t="shared" ca="1" si="157"/>
        <v>-2.0057099304264274</v>
      </c>
      <c r="I1144" s="100">
        <f t="shared" ca="1" si="158"/>
        <v>168.75999703691511</v>
      </c>
      <c r="J1144" s="101">
        <f t="shared" ca="1" si="159"/>
        <v>77.994290069573566</v>
      </c>
    </row>
    <row r="1145" spans="2:10" x14ac:dyDescent="0.25">
      <c r="B1145" s="102">
        <v>1127</v>
      </c>
      <c r="C1145" s="85">
        <f t="shared" ca="1" si="154"/>
        <v>0.44959735239047638</v>
      </c>
      <c r="D1145" s="86">
        <f t="shared" ca="1" si="154"/>
        <v>0.62415741904315325</v>
      </c>
      <c r="E1145" s="97">
        <f t="shared" ca="1" si="153"/>
        <v>0.44959735239047638</v>
      </c>
      <c r="F1145" s="88">
        <f t="shared" ca="1" si="155"/>
        <v>0.76908434666880843</v>
      </c>
      <c r="G1145" s="85">
        <f t="shared" ca="1" si="156"/>
        <v>4.4959735239047642</v>
      </c>
      <c r="H1145" s="86">
        <f t="shared" ca="1" si="157"/>
        <v>3.8454217333440424</v>
      </c>
      <c r="I1145" s="100">
        <f t="shared" ca="1" si="158"/>
        <v>184.49597352390475</v>
      </c>
      <c r="J1145" s="101">
        <f t="shared" ca="1" si="159"/>
        <v>83.84542173334404</v>
      </c>
    </row>
    <row r="1146" spans="2:10" x14ac:dyDescent="0.25">
      <c r="B1146" s="102">
        <v>1128</v>
      </c>
      <c r="C1146" s="85">
        <f t="shared" ca="1" si="154"/>
        <v>-1.508429066515478</v>
      </c>
      <c r="D1146" s="86">
        <f t="shared" ca="1" si="154"/>
        <v>-1.0100750794025111</v>
      </c>
      <c r="E1146" s="97">
        <f t="shared" ref="E1146:E1209" ca="1" si="160">C1146</f>
        <v>-1.508429066515478</v>
      </c>
      <c r="F1146" s="88">
        <f t="shared" ca="1" si="155"/>
        <v>-1.7131175034312958</v>
      </c>
      <c r="G1146" s="85">
        <f t="shared" ca="1" si="156"/>
        <v>-15.08429066515478</v>
      </c>
      <c r="H1146" s="86">
        <f t="shared" ca="1" si="157"/>
        <v>-8.5655875171564784</v>
      </c>
      <c r="I1146" s="100">
        <f t="shared" ca="1" si="158"/>
        <v>164.91570933484522</v>
      </c>
      <c r="J1146" s="101">
        <f t="shared" ca="1" si="159"/>
        <v>71.434412482843527</v>
      </c>
    </row>
    <row r="1147" spans="2:10" x14ac:dyDescent="0.25">
      <c r="B1147" s="102">
        <v>1129</v>
      </c>
      <c r="C1147" s="85">
        <f t="shared" ref="C1147:D1210" ca="1" si="161">SQRT(-2*LN(RAND()))*COS(2*PI()*RAND())</f>
        <v>0.85381162374908448</v>
      </c>
      <c r="D1147" s="86">
        <f t="shared" ca="1" si="161"/>
        <v>0.30468140647901293</v>
      </c>
      <c r="E1147" s="97">
        <f t="shared" ca="1" si="160"/>
        <v>0.85381162374908448</v>
      </c>
      <c r="F1147" s="88">
        <f t="shared" ca="1" si="155"/>
        <v>0.75603209943266103</v>
      </c>
      <c r="G1147" s="85">
        <f t="shared" ca="1" si="156"/>
        <v>8.5381162374908453</v>
      </c>
      <c r="H1147" s="86">
        <f t="shared" ca="1" si="157"/>
        <v>3.7801604971633052</v>
      </c>
      <c r="I1147" s="100">
        <f t="shared" ca="1" si="158"/>
        <v>188.53811623749084</v>
      </c>
      <c r="J1147" s="101">
        <f t="shared" ca="1" si="159"/>
        <v>83.780160497163308</v>
      </c>
    </row>
    <row r="1148" spans="2:10" x14ac:dyDescent="0.25">
      <c r="B1148" s="102">
        <v>1130</v>
      </c>
      <c r="C1148" s="85">
        <f t="shared" ca="1" si="161"/>
        <v>1.1458601640033541</v>
      </c>
      <c r="D1148" s="86">
        <f t="shared" ca="1" si="161"/>
        <v>-0.36963806905674496</v>
      </c>
      <c r="E1148" s="97">
        <f t="shared" ca="1" si="160"/>
        <v>1.1458601640033541</v>
      </c>
      <c r="F1148" s="88">
        <f t="shared" ca="1" si="155"/>
        <v>0.39180564315661648</v>
      </c>
      <c r="G1148" s="85">
        <f t="shared" ca="1" si="156"/>
        <v>11.458601640033541</v>
      </c>
      <c r="H1148" s="86">
        <f t="shared" ca="1" si="157"/>
        <v>1.9590282157830825</v>
      </c>
      <c r="I1148" s="100">
        <f t="shared" ca="1" si="158"/>
        <v>191.45860164003355</v>
      </c>
      <c r="J1148" s="101">
        <f t="shared" ca="1" si="159"/>
        <v>81.959028215783079</v>
      </c>
    </row>
    <row r="1149" spans="2:10" x14ac:dyDescent="0.25">
      <c r="B1149" s="102">
        <v>1131</v>
      </c>
      <c r="C1149" s="85">
        <f t="shared" ca="1" si="161"/>
        <v>-0.91033249859980481</v>
      </c>
      <c r="D1149" s="86">
        <f t="shared" ca="1" si="161"/>
        <v>-0.97230675020139712</v>
      </c>
      <c r="E1149" s="97">
        <f t="shared" ca="1" si="160"/>
        <v>-0.91033249859980481</v>
      </c>
      <c r="F1149" s="88">
        <f t="shared" ca="1" si="155"/>
        <v>-1.3240448993210006</v>
      </c>
      <c r="G1149" s="85">
        <f t="shared" ca="1" si="156"/>
        <v>-9.1033249859980483</v>
      </c>
      <c r="H1149" s="86">
        <f t="shared" ca="1" si="157"/>
        <v>-6.6202244966050028</v>
      </c>
      <c r="I1149" s="100">
        <f t="shared" ca="1" si="158"/>
        <v>170.89667501400194</v>
      </c>
      <c r="J1149" s="101">
        <f t="shared" ca="1" si="159"/>
        <v>73.379775503394995</v>
      </c>
    </row>
    <row r="1150" spans="2:10" x14ac:dyDescent="0.25">
      <c r="B1150" s="102">
        <v>1132</v>
      </c>
      <c r="C1150" s="85">
        <f t="shared" ca="1" si="161"/>
        <v>-0.43048702611073197</v>
      </c>
      <c r="D1150" s="86">
        <f t="shared" ca="1" si="161"/>
        <v>0.7763337618952445</v>
      </c>
      <c r="E1150" s="97">
        <f t="shared" ca="1" si="160"/>
        <v>-0.43048702611073197</v>
      </c>
      <c r="F1150" s="88">
        <f t="shared" ca="1" si="155"/>
        <v>0.36277479384975647</v>
      </c>
      <c r="G1150" s="85">
        <f t="shared" ca="1" si="156"/>
        <v>-4.30487026110732</v>
      </c>
      <c r="H1150" s="86">
        <f t="shared" ca="1" si="157"/>
        <v>1.8138739692487824</v>
      </c>
      <c r="I1150" s="100">
        <f t="shared" ca="1" si="158"/>
        <v>175.69512973889269</v>
      </c>
      <c r="J1150" s="101">
        <f t="shared" ca="1" si="159"/>
        <v>81.813873969248789</v>
      </c>
    </row>
    <row r="1151" spans="2:10" x14ac:dyDescent="0.25">
      <c r="B1151" s="102">
        <v>1133</v>
      </c>
      <c r="C1151" s="85">
        <f t="shared" ca="1" si="161"/>
        <v>-0.34828360615601772</v>
      </c>
      <c r="D1151" s="86">
        <f t="shared" ca="1" si="161"/>
        <v>1.472720012340391</v>
      </c>
      <c r="E1151" s="97">
        <f t="shared" ca="1" si="160"/>
        <v>-0.34828360615601772</v>
      </c>
      <c r="F1151" s="88">
        <f t="shared" ca="1" si="155"/>
        <v>0.9692058461787022</v>
      </c>
      <c r="G1151" s="85">
        <f t="shared" ca="1" si="156"/>
        <v>-3.4828360615601772</v>
      </c>
      <c r="H1151" s="86">
        <f t="shared" ca="1" si="157"/>
        <v>4.8460292308935111</v>
      </c>
      <c r="I1151" s="100">
        <f t="shared" ca="1" si="158"/>
        <v>176.51716393843984</v>
      </c>
      <c r="J1151" s="101">
        <f t="shared" ca="1" si="159"/>
        <v>84.846029230893507</v>
      </c>
    </row>
    <row r="1152" spans="2:10" x14ac:dyDescent="0.25">
      <c r="B1152" s="102">
        <v>1134</v>
      </c>
      <c r="C1152" s="85">
        <f t="shared" ca="1" si="161"/>
        <v>0.28581183940382709</v>
      </c>
      <c r="D1152" s="86">
        <f t="shared" ca="1" si="161"/>
        <v>1.5854896179236504</v>
      </c>
      <c r="E1152" s="97">
        <f t="shared" ca="1" si="160"/>
        <v>0.28581183940382709</v>
      </c>
      <c r="F1152" s="88">
        <f t="shared" ca="1" si="155"/>
        <v>1.4398787979812167</v>
      </c>
      <c r="G1152" s="85">
        <f t="shared" ca="1" si="156"/>
        <v>2.8581183940382711</v>
      </c>
      <c r="H1152" s="86">
        <f t="shared" ca="1" si="157"/>
        <v>7.199393989906083</v>
      </c>
      <c r="I1152" s="100">
        <f t="shared" ca="1" si="158"/>
        <v>182.85811839403826</v>
      </c>
      <c r="J1152" s="101">
        <f t="shared" ca="1" si="159"/>
        <v>87.199393989906085</v>
      </c>
    </row>
    <row r="1153" spans="2:10" x14ac:dyDescent="0.25">
      <c r="B1153" s="102">
        <v>1135</v>
      </c>
      <c r="C1153" s="85">
        <f t="shared" ca="1" si="161"/>
        <v>0.45346100823368024</v>
      </c>
      <c r="D1153" s="86">
        <f t="shared" ca="1" si="161"/>
        <v>-0.62854183314729462</v>
      </c>
      <c r="E1153" s="97">
        <f t="shared" ca="1" si="160"/>
        <v>0.45346100823368024</v>
      </c>
      <c r="F1153" s="88">
        <f t="shared" ca="1" si="155"/>
        <v>-0.23075686157762754</v>
      </c>
      <c r="G1153" s="85">
        <f t="shared" ca="1" si="156"/>
        <v>4.5346100823368021</v>
      </c>
      <c r="H1153" s="86">
        <f t="shared" ca="1" si="157"/>
        <v>-1.1537843078881376</v>
      </c>
      <c r="I1153" s="100">
        <f t="shared" ca="1" si="158"/>
        <v>184.5346100823368</v>
      </c>
      <c r="J1153" s="101">
        <f t="shared" ca="1" si="159"/>
        <v>78.846215692111869</v>
      </c>
    </row>
    <row r="1154" spans="2:10" x14ac:dyDescent="0.25">
      <c r="B1154" s="102">
        <v>1136</v>
      </c>
      <c r="C1154" s="85">
        <f t="shared" ca="1" si="161"/>
        <v>0.56338452108539494</v>
      </c>
      <c r="D1154" s="86">
        <f t="shared" ca="1" si="161"/>
        <v>-0.38614663122102133</v>
      </c>
      <c r="E1154" s="97">
        <f t="shared" ca="1" si="160"/>
        <v>0.56338452108539494</v>
      </c>
      <c r="F1154" s="88">
        <f t="shared" ca="1" si="155"/>
        <v>2.9113407674419889E-2</v>
      </c>
      <c r="G1154" s="85">
        <f t="shared" ca="1" si="156"/>
        <v>5.6338452108539494</v>
      </c>
      <c r="H1154" s="86">
        <f t="shared" ca="1" si="157"/>
        <v>0.14556703837209944</v>
      </c>
      <c r="I1154" s="100">
        <f t="shared" ca="1" si="158"/>
        <v>185.63384521085396</v>
      </c>
      <c r="J1154" s="101">
        <f t="shared" ca="1" si="159"/>
        <v>80.145567038372093</v>
      </c>
    </row>
    <row r="1155" spans="2:10" x14ac:dyDescent="0.25">
      <c r="B1155" s="102">
        <v>1137</v>
      </c>
      <c r="C1155" s="85">
        <f t="shared" ca="1" si="161"/>
        <v>-0.40352852706400938</v>
      </c>
      <c r="D1155" s="86">
        <f t="shared" ca="1" si="161"/>
        <v>-1.5585856687286554</v>
      </c>
      <c r="E1155" s="97">
        <f t="shared" ca="1" si="160"/>
        <v>-0.40352852706400938</v>
      </c>
      <c r="F1155" s="88">
        <f t="shared" ca="1" si="155"/>
        <v>-1.4889856512213302</v>
      </c>
      <c r="G1155" s="85">
        <f t="shared" ca="1" si="156"/>
        <v>-4.0352852706400935</v>
      </c>
      <c r="H1155" s="86">
        <f t="shared" ca="1" si="157"/>
        <v>-7.4449282561066514</v>
      </c>
      <c r="I1155" s="100">
        <f t="shared" ca="1" si="158"/>
        <v>175.96471472935991</v>
      </c>
      <c r="J1155" s="101">
        <f t="shared" ca="1" si="159"/>
        <v>72.55507174389335</v>
      </c>
    </row>
    <row r="1156" spans="2:10" x14ac:dyDescent="0.25">
      <c r="B1156" s="102">
        <v>1138</v>
      </c>
      <c r="C1156" s="85">
        <f t="shared" ca="1" si="161"/>
        <v>-0.1891795230146858</v>
      </c>
      <c r="D1156" s="86">
        <f t="shared" ca="1" si="161"/>
        <v>-1.0809191700693546</v>
      </c>
      <c r="E1156" s="97">
        <f t="shared" ca="1" si="160"/>
        <v>-0.1891795230146858</v>
      </c>
      <c r="F1156" s="88">
        <f t="shared" ca="1" si="155"/>
        <v>-0.97824304986429511</v>
      </c>
      <c r="G1156" s="85">
        <f t="shared" ca="1" si="156"/>
        <v>-1.8917952301468579</v>
      </c>
      <c r="H1156" s="86">
        <f t="shared" ca="1" si="157"/>
        <v>-4.8912152493214753</v>
      </c>
      <c r="I1156" s="100">
        <f t="shared" ca="1" si="158"/>
        <v>178.10820476985313</v>
      </c>
      <c r="J1156" s="101">
        <f t="shared" ca="1" si="159"/>
        <v>75.108784750678524</v>
      </c>
    </row>
    <row r="1157" spans="2:10" x14ac:dyDescent="0.25">
      <c r="B1157" s="102">
        <v>1139</v>
      </c>
      <c r="C1157" s="85">
        <f t="shared" ca="1" si="161"/>
        <v>-1.1452155579543031</v>
      </c>
      <c r="D1157" s="86">
        <f t="shared" ca="1" si="161"/>
        <v>-1.8623108239091004</v>
      </c>
      <c r="E1157" s="97">
        <f t="shared" ca="1" si="160"/>
        <v>-1.1452155579543031</v>
      </c>
      <c r="F1157" s="88">
        <f t="shared" ca="1" si="155"/>
        <v>-2.1769779938998624</v>
      </c>
      <c r="G1157" s="85">
        <f t="shared" ca="1" si="156"/>
        <v>-11.452155579543032</v>
      </c>
      <c r="H1157" s="86">
        <f t="shared" ca="1" si="157"/>
        <v>-10.884889969499312</v>
      </c>
      <c r="I1157" s="100">
        <f t="shared" ca="1" si="158"/>
        <v>168.54784442045695</v>
      </c>
      <c r="J1157" s="101">
        <f t="shared" ca="1" si="159"/>
        <v>69.115110030500688</v>
      </c>
    </row>
    <row r="1158" spans="2:10" x14ac:dyDescent="0.25">
      <c r="B1158" s="102">
        <v>1140</v>
      </c>
      <c r="C1158" s="85">
        <f t="shared" ca="1" si="161"/>
        <v>0.52773978972346947</v>
      </c>
      <c r="D1158" s="86">
        <f t="shared" ca="1" si="161"/>
        <v>0.95001130686182245</v>
      </c>
      <c r="E1158" s="97">
        <f t="shared" ca="1" si="160"/>
        <v>0.52773978972346947</v>
      </c>
      <c r="F1158" s="88">
        <f t="shared" ca="1" si="155"/>
        <v>1.0766529193235397</v>
      </c>
      <c r="G1158" s="85">
        <f t="shared" ca="1" si="156"/>
        <v>5.2773978972346942</v>
      </c>
      <c r="H1158" s="86">
        <f t="shared" ca="1" si="157"/>
        <v>5.383264596617698</v>
      </c>
      <c r="I1158" s="100">
        <f t="shared" ca="1" si="158"/>
        <v>185.27739789723469</v>
      </c>
      <c r="J1158" s="101">
        <f t="shared" ca="1" si="159"/>
        <v>85.383264596617693</v>
      </c>
    </row>
    <row r="1159" spans="2:10" x14ac:dyDescent="0.25">
      <c r="B1159" s="102">
        <v>1141</v>
      </c>
      <c r="C1159" s="85">
        <f t="shared" ca="1" si="161"/>
        <v>1.1322876711675418</v>
      </c>
      <c r="D1159" s="86">
        <f t="shared" ca="1" si="161"/>
        <v>-1.1155047756447976</v>
      </c>
      <c r="E1159" s="97">
        <f t="shared" ca="1" si="160"/>
        <v>1.1322876711675418</v>
      </c>
      <c r="F1159" s="88">
        <f t="shared" ca="1" si="155"/>
        <v>-0.21303121781531309</v>
      </c>
      <c r="G1159" s="85">
        <f t="shared" ca="1" si="156"/>
        <v>11.322876711675418</v>
      </c>
      <c r="H1159" s="86">
        <f t="shared" ca="1" si="157"/>
        <v>-1.0651560890765654</v>
      </c>
      <c r="I1159" s="100">
        <f t="shared" ca="1" si="158"/>
        <v>191.32287671167541</v>
      </c>
      <c r="J1159" s="101">
        <f t="shared" ca="1" si="159"/>
        <v>78.934843910923433</v>
      </c>
    </row>
    <row r="1160" spans="2:10" x14ac:dyDescent="0.25">
      <c r="B1160" s="102">
        <v>1142</v>
      </c>
      <c r="C1160" s="85">
        <f t="shared" ca="1" si="161"/>
        <v>0.61878385994010177</v>
      </c>
      <c r="D1160" s="86">
        <f t="shared" ca="1" si="161"/>
        <v>0.43533806257330082</v>
      </c>
      <c r="E1160" s="97">
        <f t="shared" ca="1" si="160"/>
        <v>0.61878385994010177</v>
      </c>
      <c r="F1160" s="88">
        <f t="shared" ca="1" si="155"/>
        <v>0.71954076602270178</v>
      </c>
      <c r="G1160" s="85">
        <f t="shared" ca="1" si="156"/>
        <v>6.1878385994010179</v>
      </c>
      <c r="H1160" s="86">
        <f t="shared" ca="1" si="157"/>
        <v>3.5977038301135087</v>
      </c>
      <c r="I1160" s="100">
        <f t="shared" ca="1" si="158"/>
        <v>186.187838599401</v>
      </c>
      <c r="J1160" s="101">
        <f t="shared" ca="1" si="159"/>
        <v>83.597703830113502</v>
      </c>
    </row>
    <row r="1161" spans="2:10" x14ac:dyDescent="0.25">
      <c r="B1161" s="102">
        <v>1143</v>
      </c>
      <c r="C1161" s="85">
        <f t="shared" ca="1" si="161"/>
        <v>-6.7977847206944553E-2</v>
      </c>
      <c r="D1161" s="86">
        <f t="shared" ca="1" si="161"/>
        <v>-0.79915618373760655</v>
      </c>
      <c r="E1161" s="97">
        <f t="shared" ca="1" si="160"/>
        <v>-6.7977847206944553E-2</v>
      </c>
      <c r="F1161" s="88">
        <f t="shared" ca="1" si="155"/>
        <v>-0.68011165531425199</v>
      </c>
      <c r="G1161" s="85">
        <f t="shared" ca="1" si="156"/>
        <v>-0.67977847206944553</v>
      </c>
      <c r="H1161" s="86">
        <f t="shared" ca="1" si="157"/>
        <v>-3.4005582765712599</v>
      </c>
      <c r="I1161" s="100">
        <f t="shared" ca="1" si="158"/>
        <v>179.32022152793056</v>
      </c>
      <c r="J1161" s="101">
        <f t="shared" ca="1" si="159"/>
        <v>76.59944172342874</v>
      </c>
    </row>
    <row r="1162" spans="2:10" x14ac:dyDescent="0.25">
      <c r="B1162" s="102">
        <v>1144</v>
      </c>
      <c r="C1162" s="85">
        <f t="shared" ca="1" si="161"/>
        <v>-1.7804079706696434</v>
      </c>
      <c r="D1162" s="86">
        <f t="shared" ca="1" si="161"/>
        <v>2.9664435606547773E-2</v>
      </c>
      <c r="E1162" s="97">
        <f t="shared" ca="1" si="160"/>
        <v>-1.7804079706696434</v>
      </c>
      <c r="F1162" s="88">
        <f t="shared" ca="1" si="155"/>
        <v>-1.0445132339165477</v>
      </c>
      <c r="G1162" s="85">
        <f t="shared" ca="1" si="156"/>
        <v>-17.804079706696434</v>
      </c>
      <c r="H1162" s="86">
        <f t="shared" ca="1" si="157"/>
        <v>-5.2225661695827386</v>
      </c>
      <c r="I1162" s="100">
        <f t="shared" ca="1" si="158"/>
        <v>162.19592029330357</v>
      </c>
      <c r="J1162" s="101">
        <f t="shared" ca="1" si="159"/>
        <v>74.777433830417266</v>
      </c>
    </row>
    <row r="1163" spans="2:10" x14ac:dyDescent="0.25">
      <c r="B1163" s="102">
        <v>1145</v>
      </c>
      <c r="C1163" s="85">
        <f t="shared" ca="1" si="161"/>
        <v>-1.1972340899882643</v>
      </c>
      <c r="D1163" s="86">
        <f t="shared" ca="1" si="161"/>
        <v>0.47687599424560789</v>
      </c>
      <c r="E1163" s="97">
        <f t="shared" ca="1" si="160"/>
        <v>-1.1972340899882643</v>
      </c>
      <c r="F1163" s="88">
        <f t="shared" ca="1" si="155"/>
        <v>-0.33683965859647219</v>
      </c>
      <c r="G1163" s="85">
        <f t="shared" ca="1" si="156"/>
        <v>-11.972340899882642</v>
      </c>
      <c r="H1163" s="86">
        <f t="shared" ca="1" si="157"/>
        <v>-1.6841982929823609</v>
      </c>
      <c r="I1163" s="100">
        <f t="shared" ca="1" si="158"/>
        <v>168.02765910011735</v>
      </c>
      <c r="J1163" s="101">
        <f t="shared" ca="1" si="159"/>
        <v>78.315801707017641</v>
      </c>
    </row>
    <row r="1164" spans="2:10" x14ac:dyDescent="0.25">
      <c r="B1164" s="102">
        <v>1146</v>
      </c>
      <c r="C1164" s="85">
        <f t="shared" ca="1" si="161"/>
        <v>0.51892488100763368</v>
      </c>
      <c r="D1164" s="86">
        <f t="shared" ca="1" si="161"/>
        <v>-1.3567398848747394</v>
      </c>
      <c r="E1164" s="97">
        <f t="shared" ca="1" si="160"/>
        <v>0.51892488100763368</v>
      </c>
      <c r="F1164" s="88">
        <f t="shared" ca="1" si="155"/>
        <v>-0.77403697929521131</v>
      </c>
      <c r="G1164" s="85">
        <f t="shared" ca="1" si="156"/>
        <v>5.1892488100763368</v>
      </c>
      <c r="H1164" s="86">
        <f t="shared" ca="1" si="157"/>
        <v>-3.8701848964760566</v>
      </c>
      <c r="I1164" s="100">
        <f t="shared" ca="1" si="158"/>
        <v>185.18924881007635</v>
      </c>
      <c r="J1164" s="101">
        <f t="shared" ca="1" si="159"/>
        <v>76.129815103523939</v>
      </c>
    </row>
    <row r="1165" spans="2:10" x14ac:dyDescent="0.25">
      <c r="B1165" s="102">
        <v>1147</v>
      </c>
      <c r="C1165" s="85">
        <f t="shared" ca="1" si="161"/>
        <v>1.6269905815407595</v>
      </c>
      <c r="D1165" s="86">
        <f t="shared" ca="1" si="161"/>
        <v>-0.49706091932145008</v>
      </c>
      <c r="E1165" s="97">
        <f t="shared" ca="1" si="160"/>
        <v>1.6269905815407595</v>
      </c>
      <c r="F1165" s="88">
        <f t="shared" ca="1" si="155"/>
        <v>0.57854561346729561</v>
      </c>
      <c r="G1165" s="85">
        <f t="shared" ca="1" si="156"/>
        <v>16.269905815407594</v>
      </c>
      <c r="H1165" s="86">
        <f t="shared" ca="1" si="157"/>
        <v>2.8927280673364781</v>
      </c>
      <c r="I1165" s="100">
        <f t="shared" ca="1" si="158"/>
        <v>196.26990581540758</v>
      </c>
      <c r="J1165" s="101">
        <f t="shared" ca="1" si="159"/>
        <v>82.892728067336478</v>
      </c>
    </row>
    <row r="1166" spans="2:10" x14ac:dyDescent="0.25">
      <c r="B1166" s="102">
        <v>1148</v>
      </c>
      <c r="C1166" s="85">
        <f t="shared" ca="1" si="161"/>
        <v>0.59073215501827103</v>
      </c>
      <c r="D1166" s="86">
        <f t="shared" ca="1" si="161"/>
        <v>0.34819669060760355</v>
      </c>
      <c r="E1166" s="97">
        <f t="shared" ca="1" si="160"/>
        <v>0.59073215501827103</v>
      </c>
      <c r="F1166" s="88">
        <f t="shared" ca="1" si="155"/>
        <v>0.63299664549704548</v>
      </c>
      <c r="G1166" s="85">
        <f t="shared" ca="1" si="156"/>
        <v>5.9073215501827105</v>
      </c>
      <c r="H1166" s="86">
        <f t="shared" ca="1" si="157"/>
        <v>3.1649832274852274</v>
      </c>
      <c r="I1166" s="100">
        <f t="shared" ca="1" si="158"/>
        <v>185.9073215501827</v>
      </c>
      <c r="J1166" s="101">
        <f t="shared" ca="1" si="159"/>
        <v>83.164983227485223</v>
      </c>
    </row>
    <row r="1167" spans="2:10" x14ac:dyDescent="0.25">
      <c r="B1167" s="102">
        <v>1149</v>
      </c>
      <c r="C1167" s="85">
        <f t="shared" ca="1" si="161"/>
        <v>-0.46334466793851548</v>
      </c>
      <c r="D1167" s="86">
        <f t="shared" ca="1" si="161"/>
        <v>-1.1509797084248901</v>
      </c>
      <c r="E1167" s="97">
        <f t="shared" ca="1" si="160"/>
        <v>-0.46334466793851548</v>
      </c>
      <c r="F1167" s="88">
        <f t="shared" ca="1" si="155"/>
        <v>-1.1987905675030215</v>
      </c>
      <c r="G1167" s="85">
        <f t="shared" ca="1" si="156"/>
        <v>-4.6334466793851545</v>
      </c>
      <c r="H1167" s="86">
        <f t="shared" ca="1" si="157"/>
        <v>-5.9939528375151072</v>
      </c>
      <c r="I1167" s="100">
        <f t="shared" ca="1" si="158"/>
        <v>175.36655332061486</v>
      </c>
      <c r="J1167" s="101">
        <f t="shared" ca="1" si="159"/>
        <v>74.00604716248489</v>
      </c>
    </row>
    <row r="1168" spans="2:10" x14ac:dyDescent="0.25">
      <c r="B1168" s="102">
        <v>1150</v>
      </c>
      <c r="C1168" s="85">
        <f t="shared" ca="1" si="161"/>
        <v>-0.95045045291687558</v>
      </c>
      <c r="D1168" s="86">
        <f t="shared" ca="1" si="161"/>
        <v>-2.0023067790521378</v>
      </c>
      <c r="E1168" s="97">
        <f t="shared" ca="1" si="160"/>
        <v>-0.95045045291687558</v>
      </c>
      <c r="F1168" s="88">
        <f t="shared" ca="1" si="155"/>
        <v>-2.1721156949918354</v>
      </c>
      <c r="G1168" s="85">
        <f t="shared" ca="1" si="156"/>
        <v>-9.5045045291687558</v>
      </c>
      <c r="H1168" s="86">
        <f t="shared" ca="1" si="157"/>
        <v>-10.860578474959176</v>
      </c>
      <c r="I1168" s="100">
        <f t="shared" ca="1" si="158"/>
        <v>170.49549547083126</v>
      </c>
      <c r="J1168" s="101">
        <f t="shared" ca="1" si="159"/>
        <v>69.139421525040831</v>
      </c>
    </row>
    <row r="1169" spans="2:10" x14ac:dyDescent="0.25">
      <c r="B1169" s="102">
        <v>1151</v>
      </c>
      <c r="C1169" s="85">
        <f t="shared" ca="1" si="161"/>
        <v>-1.2210960662057346</v>
      </c>
      <c r="D1169" s="86">
        <f t="shared" ca="1" si="161"/>
        <v>-1.7084207227314125</v>
      </c>
      <c r="E1169" s="97">
        <f t="shared" ca="1" si="160"/>
        <v>-1.2210960662057346</v>
      </c>
      <c r="F1169" s="88">
        <f t="shared" ca="1" si="155"/>
        <v>-2.0993942179085709</v>
      </c>
      <c r="G1169" s="85">
        <f t="shared" ca="1" si="156"/>
        <v>-12.210960662057346</v>
      </c>
      <c r="H1169" s="86">
        <f t="shared" ca="1" si="157"/>
        <v>-10.496971089542855</v>
      </c>
      <c r="I1169" s="100">
        <f t="shared" ca="1" si="158"/>
        <v>167.78903933794265</v>
      </c>
      <c r="J1169" s="101">
        <f t="shared" ca="1" si="159"/>
        <v>69.503028910457147</v>
      </c>
    </row>
    <row r="1170" spans="2:10" x14ac:dyDescent="0.25">
      <c r="B1170" s="102">
        <v>1152</v>
      </c>
      <c r="C1170" s="85">
        <f t="shared" ca="1" si="161"/>
        <v>0.50636766379782205</v>
      </c>
      <c r="D1170" s="86">
        <f t="shared" ca="1" si="161"/>
        <v>-0.22583392294149496</v>
      </c>
      <c r="E1170" s="97">
        <f t="shared" ca="1" si="160"/>
        <v>0.50636766379782205</v>
      </c>
      <c r="F1170" s="88">
        <f t="shared" ca="1" si="155"/>
        <v>0.12315345992549726</v>
      </c>
      <c r="G1170" s="85">
        <f t="shared" ca="1" si="156"/>
        <v>5.0636766379782205</v>
      </c>
      <c r="H1170" s="86">
        <f t="shared" ca="1" si="157"/>
        <v>0.61576729962748633</v>
      </c>
      <c r="I1170" s="100">
        <f t="shared" ca="1" si="158"/>
        <v>185.06367663797823</v>
      </c>
      <c r="J1170" s="101">
        <f t="shared" ca="1" si="159"/>
        <v>80.615767299627493</v>
      </c>
    </row>
    <row r="1171" spans="2:10" x14ac:dyDescent="0.25">
      <c r="B1171" s="102">
        <v>1153</v>
      </c>
      <c r="C1171" s="85">
        <f t="shared" ca="1" si="161"/>
        <v>-0.77477762856663468</v>
      </c>
      <c r="D1171" s="86">
        <f t="shared" ca="1" si="161"/>
        <v>-0.80881116688958199</v>
      </c>
      <c r="E1171" s="97">
        <f t="shared" ca="1" si="160"/>
        <v>-0.77477762856663468</v>
      </c>
      <c r="F1171" s="88">
        <f t="shared" ref="F1171:F1234" ca="1" si="162">C1171*$H$7+D1171*SQRT(1-$H$7^2)</f>
        <v>-1.1119155106516465</v>
      </c>
      <c r="G1171" s="85">
        <f t="shared" ref="G1171:G1234" ca="1" si="163">E1171*$H$5</f>
        <v>-7.7477762856663466</v>
      </c>
      <c r="H1171" s="86">
        <f t="shared" ref="H1171:H1234" ca="1" si="164">F1171*$I$5</f>
        <v>-5.559577553258233</v>
      </c>
      <c r="I1171" s="100">
        <f t="shared" ref="I1171:I1234" ca="1" si="165">G1171+$H$4</f>
        <v>172.25222371433367</v>
      </c>
      <c r="J1171" s="101">
        <f t="shared" ref="J1171:J1234" ca="1" si="166">H1171+$I$4</f>
        <v>74.440422446741763</v>
      </c>
    </row>
    <row r="1172" spans="2:10" x14ac:dyDescent="0.25">
      <c r="B1172" s="102">
        <v>1154</v>
      </c>
      <c r="C1172" s="85">
        <f t="shared" ca="1" si="161"/>
        <v>0.42840036006589738</v>
      </c>
      <c r="D1172" s="86">
        <f t="shared" ca="1" si="161"/>
        <v>-0.61780134037197953</v>
      </c>
      <c r="E1172" s="97">
        <f t="shared" ca="1" si="160"/>
        <v>0.42840036006589738</v>
      </c>
      <c r="F1172" s="88">
        <f t="shared" ca="1" si="162"/>
        <v>-0.23720085625804521</v>
      </c>
      <c r="G1172" s="85">
        <f t="shared" ca="1" si="163"/>
        <v>4.2840036006589735</v>
      </c>
      <c r="H1172" s="86">
        <f t="shared" ca="1" si="164"/>
        <v>-1.1860042812902261</v>
      </c>
      <c r="I1172" s="100">
        <f t="shared" ca="1" si="165"/>
        <v>184.28400360065896</v>
      </c>
      <c r="J1172" s="101">
        <f t="shared" ca="1" si="166"/>
        <v>78.813995718709776</v>
      </c>
    </row>
    <row r="1173" spans="2:10" x14ac:dyDescent="0.25">
      <c r="B1173" s="102">
        <v>1155</v>
      </c>
      <c r="C1173" s="85">
        <f t="shared" ca="1" si="161"/>
        <v>-1.32253248980329</v>
      </c>
      <c r="D1173" s="86">
        <f t="shared" ca="1" si="161"/>
        <v>-0.54931464351896109</v>
      </c>
      <c r="E1173" s="97">
        <f t="shared" ca="1" si="160"/>
        <v>-1.32253248980329</v>
      </c>
      <c r="F1173" s="88">
        <f t="shared" ca="1" si="162"/>
        <v>-1.2329712086971427</v>
      </c>
      <c r="G1173" s="85">
        <f t="shared" ca="1" si="163"/>
        <v>-13.2253248980329</v>
      </c>
      <c r="H1173" s="86">
        <f t="shared" ca="1" si="164"/>
        <v>-6.1648560434857131</v>
      </c>
      <c r="I1173" s="100">
        <f t="shared" ca="1" si="165"/>
        <v>166.77467510196709</v>
      </c>
      <c r="J1173" s="101">
        <f t="shared" ca="1" si="166"/>
        <v>73.835143956514287</v>
      </c>
    </row>
    <row r="1174" spans="2:10" x14ac:dyDescent="0.25">
      <c r="B1174" s="102">
        <v>1156</v>
      </c>
      <c r="C1174" s="85">
        <f t="shared" ca="1" si="161"/>
        <v>0.9683229112381001</v>
      </c>
      <c r="D1174" s="86">
        <f t="shared" ca="1" si="161"/>
        <v>0.68124342325806164</v>
      </c>
      <c r="E1174" s="97">
        <f t="shared" ca="1" si="160"/>
        <v>0.9683229112381001</v>
      </c>
      <c r="F1174" s="88">
        <f t="shared" ca="1" si="162"/>
        <v>1.1259884853493094</v>
      </c>
      <c r="G1174" s="85">
        <f t="shared" ca="1" si="163"/>
        <v>9.6832291123810013</v>
      </c>
      <c r="H1174" s="86">
        <f t="shared" ca="1" si="164"/>
        <v>5.6299424267465472</v>
      </c>
      <c r="I1174" s="100">
        <f t="shared" ca="1" si="165"/>
        <v>189.68322911238101</v>
      </c>
      <c r="J1174" s="101">
        <f t="shared" ca="1" si="166"/>
        <v>85.629942426746553</v>
      </c>
    </row>
    <row r="1175" spans="2:10" x14ac:dyDescent="0.25">
      <c r="B1175" s="102">
        <v>1157</v>
      </c>
      <c r="C1175" s="85">
        <f t="shared" ca="1" si="161"/>
        <v>1.4408428171038068</v>
      </c>
      <c r="D1175" s="86">
        <f t="shared" ca="1" si="161"/>
        <v>0.52610262992656176</v>
      </c>
      <c r="E1175" s="97">
        <f t="shared" ca="1" si="160"/>
        <v>1.4408428171038068</v>
      </c>
      <c r="F1175" s="88">
        <f t="shared" ca="1" si="162"/>
        <v>1.2853877942035334</v>
      </c>
      <c r="G1175" s="85">
        <f t="shared" ca="1" si="163"/>
        <v>14.408428171038068</v>
      </c>
      <c r="H1175" s="86">
        <f t="shared" ca="1" si="164"/>
        <v>6.426938971017667</v>
      </c>
      <c r="I1175" s="100">
        <f t="shared" ca="1" si="165"/>
        <v>194.40842817103805</v>
      </c>
      <c r="J1175" s="101">
        <f t="shared" ca="1" si="166"/>
        <v>86.426938971017663</v>
      </c>
    </row>
    <row r="1176" spans="2:10" x14ac:dyDescent="0.25">
      <c r="B1176" s="102">
        <v>1158</v>
      </c>
      <c r="C1176" s="85">
        <f t="shared" ca="1" si="161"/>
        <v>-0.89170987277986991</v>
      </c>
      <c r="D1176" s="86">
        <f t="shared" ca="1" si="161"/>
        <v>-6.2098465250516204E-2</v>
      </c>
      <c r="E1176" s="97">
        <f t="shared" ca="1" si="160"/>
        <v>-0.89170987277986991</v>
      </c>
      <c r="F1176" s="88">
        <f t="shared" ca="1" si="162"/>
        <v>-0.58470469586833484</v>
      </c>
      <c r="G1176" s="85">
        <f t="shared" ca="1" si="163"/>
        <v>-8.9170987277986988</v>
      </c>
      <c r="H1176" s="86">
        <f t="shared" ca="1" si="164"/>
        <v>-2.9235234793416742</v>
      </c>
      <c r="I1176" s="100">
        <f t="shared" ca="1" si="165"/>
        <v>171.0829012722013</v>
      </c>
      <c r="J1176" s="101">
        <f t="shared" ca="1" si="166"/>
        <v>77.076476520658332</v>
      </c>
    </row>
    <row r="1177" spans="2:10" x14ac:dyDescent="0.25">
      <c r="B1177" s="102">
        <v>1159</v>
      </c>
      <c r="C1177" s="85">
        <f t="shared" ca="1" si="161"/>
        <v>1.1615223084236546</v>
      </c>
      <c r="D1177" s="86">
        <f t="shared" ca="1" si="161"/>
        <v>-0.36103662426583344</v>
      </c>
      <c r="E1177" s="97">
        <f t="shared" ca="1" si="160"/>
        <v>1.1615223084236546</v>
      </c>
      <c r="F1177" s="88">
        <f t="shared" ca="1" si="162"/>
        <v>0.40808408564152598</v>
      </c>
      <c r="G1177" s="85">
        <f t="shared" ca="1" si="163"/>
        <v>11.615223084236545</v>
      </c>
      <c r="H1177" s="86">
        <f t="shared" ca="1" si="164"/>
        <v>2.0404204282076299</v>
      </c>
      <c r="I1177" s="100">
        <f t="shared" ca="1" si="165"/>
        <v>191.61522308423653</v>
      </c>
      <c r="J1177" s="101">
        <f t="shared" ca="1" si="166"/>
        <v>82.040420428207625</v>
      </c>
    </row>
    <row r="1178" spans="2:10" x14ac:dyDescent="0.25">
      <c r="B1178" s="102">
        <v>1160</v>
      </c>
      <c r="C1178" s="85">
        <f t="shared" ca="1" si="161"/>
        <v>0.21284420236252682</v>
      </c>
      <c r="D1178" s="86">
        <f t="shared" ca="1" si="161"/>
        <v>-0.44630993841332584</v>
      </c>
      <c r="E1178" s="97">
        <f t="shared" ca="1" si="160"/>
        <v>0.21284420236252682</v>
      </c>
      <c r="F1178" s="88">
        <f t="shared" ca="1" si="162"/>
        <v>-0.22934142931314461</v>
      </c>
      <c r="G1178" s="85">
        <f t="shared" ca="1" si="163"/>
        <v>2.1284420236252681</v>
      </c>
      <c r="H1178" s="86">
        <f t="shared" ca="1" si="164"/>
        <v>-1.146707146565723</v>
      </c>
      <c r="I1178" s="100">
        <f t="shared" ca="1" si="165"/>
        <v>182.12844202362527</v>
      </c>
      <c r="J1178" s="101">
        <f t="shared" ca="1" si="166"/>
        <v>78.853292853434283</v>
      </c>
    </row>
    <row r="1179" spans="2:10" x14ac:dyDescent="0.25">
      <c r="B1179" s="102">
        <v>1161</v>
      </c>
      <c r="C1179" s="85">
        <f t="shared" ca="1" si="161"/>
        <v>-0.89923324252715353</v>
      </c>
      <c r="D1179" s="86">
        <f t="shared" ca="1" si="161"/>
        <v>0.12978387352718065</v>
      </c>
      <c r="E1179" s="97">
        <f t="shared" ca="1" si="160"/>
        <v>-0.89923324252715353</v>
      </c>
      <c r="F1179" s="88">
        <f t="shared" ca="1" si="162"/>
        <v>-0.43571284669454763</v>
      </c>
      <c r="G1179" s="85">
        <f t="shared" ca="1" si="163"/>
        <v>-8.9923324252715346</v>
      </c>
      <c r="H1179" s="86">
        <f t="shared" ca="1" si="164"/>
        <v>-2.1785642334727382</v>
      </c>
      <c r="I1179" s="100">
        <f t="shared" ca="1" si="165"/>
        <v>171.00766757472846</v>
      </c>
      <c r="J1179" s="101">
        <f t="shared" ca="1" si="166"/>
        <v>77.821435766527259</v>
      </c>
    </row>
    <row r="1180" spans="2:10" x14ac:dyDescent="0.25">
      <c r="B1180" s="102">
        <v>1162</v>
      </c>
      <c r="C1180" s="85">
        <f t="shared" ca="1" si="161"/>
        <v>-1.7377185952909788</v>
      </c>
      <c r="D1180" s="86">
        <f t="shared" ca="1" si="161"/>
        <v>-0.94582098143252347</v>
      </c>
      <c r="E1180" s="97">
        <f t="shared" ca="1" si="160"/>
        <v>-1.7377185952909788</v>
      </c>
      <c r="F1180" s="88">
        <f t="shared" ca="1" si="162"/>
        <v>-1.7992879423206061</v>
      </c>
      <c r="G1180" s="85">
        <f t="shared" ca="1" si="163"/>
        <v>-17.377185952909787</v>
      </c>
      <c r="H1180" s="86">
        <f t="shared" ca="1" si="164"/>
        <v>-8.9964397116030312</v>
      </c>
      <c r="I1180" s="100">
        <f t="shared" ca="1" si="165"/>
        <v>162.6228140470902</v>
      </c>
      <c r="J1180" s="101">
        <f t="shared" ca="1" si="166"/>
        <v>71.003560288396969</v>
      </c>
    </row>
    <row r="1181" spans="2:10" x14ac:dyDescent="0.25">
      <c r="B1181" s="102">
        <v>1163</v>
      </c>
      <c r="C1181" s="85">
        <f t="shared" ca="1" si="161"/>
        <v>1.7975086625700367</v>
      </c>
      <c r="D1181" s="86">
        <f t="shared" ca="1" si="161"/>
        <v>-3.0057328770219844</v>
      </c>
      <c r="E1181" s="97">
        <f t="shared" ca="1" si="160"/>
        <v>1.7975086625700367</v>
      </c>
      <c r="F1181" s="88">
        <f t="shared" ca="1" si="162"/>
        <v>-1.326081104075566</v>
      </c>
      <c r="G1181" s="85">
        <f t="shared" ca="1" si="163"/>
        <v>17.975086625700367</v>
      </c>
      <c r="H1181" s="86">
        <f t="shared" ca="1" si="164"/>
        <v>-6.6304055203778303</v>
      </c>
      <c r="I1181" s="100">
        <f t="shared" ca="1" si="165"/>
        <v>197.97508662570036</v>
      </c>
      <c r="J1181" s="101">
        <f t="shared" ca="1" si="166"/>
        <v>73.369594479622165</v>
      </c>
    </row>
    <row r="1182" spans="2:10" x14ac:dyDescent="0.25">
      <c r="B1182" s="102">
        <v>1164</v>
      </c>
      <c r="C1182" s="85">
        <f t="shared" ca="1" si="161"/>
        <v>1.5213336790227454</v>
      </c>
      <c r="D1182" s="86">
        <f t="shared" ca="1" si="161"/>
        <v>-0.42463175906416328</v>
      </c>
      <c r="E1182" s="97">
        <f t="shared" ca="1" si="160"/>
        <v>1.5213336790227454</v>
      </c>
      <c r="F1182" s="88">
        <f t="shared" ca="1" si="162"/>
        <v>0.57309480016231662</v>
      </c>
      <c r="G1182" s="85">
        <f t="shared" ca="1" si="163"/>
        <v>15.213336790227455</v>
      </c>
      <c r="H1182" s="86">
        <f t="shared" ca="1" si="164"/>
        <v>2.8654740008115831</v>
      </c>
      <c r="I1182" s="100">
        <f t="shared" ca="1" si="165"/>
        <v>195.21333679022746</v>
      </c>
      <c r="J1182" s="101">
        <f t="shared" ca="1" si="166"/>
        <v>82.865474000811588</v>
      </c>
    </row>
    <row r="1183" spans="2:10" x14ac:dyDescent="0.25">
      <c r="B1183" s="102">
        <v>1165</v>
      </c>
      <c r="C1183" s="85">
        <f t="shared" ca="1" si="161"/>
        <v>-1.2010437927169946</v>
      </c>
      <c r="D1183" s="86">
        <f t="shared" ca="1" si="161"/>
        <v>-0.47515580350824976</v>
      </c>
      <c r="E1183" s="97">
        <f t="shared" ca="1" si="160"/>
        <v>-1.2010437927169946</v>
      </c>
      <c r="F1183" s="88">
        <f t="shared" ca="1" si="162"/>
        <v>-1.1007509184367965</v>
      </c>
      <c r="G1183" s="85">
        <f t="shared" ca="1" si="163"/>
        <v>-12.010437927169946</v>
      </c>
      <c r="H1183" s="86">
        <f t="shared" ca="1" si="164"/>
        <v>-5.5037545921839826</v>
      </c>
      <c r="I1183" s="100">
        <f t="shared" ca="1" si="165"/>
        <v>167.98956207283004</v>
      </c>
      <c r="J1183" s="101">
        <f t="shared" ca="1" si="166"/>
        <v>74.496245407816019</v>
      </c>
    </row>
    <row r="1184" spans="2:10" x14ac:dyDescent="0.25">
      <c r="B1184" s="102">
        <v>1166</v>
      </c>
      <c r="C1184" s="85">
        <f t="shared" ca="1" si="161"/>
        <v>9.053430576082086E-2</v>
      </c>
      <c r="D1184" s="86">
        <f t="shared" ca="1" si="161"/>
        <v>-1.16232354625709</v>
      </c>
      <c r="E1184" s="97">
        <f t="shared" ca="1" si="160"/>
        <v>9.053430576082086E-2</v>
      </c>
      <c r="F1184" s="88">
        <f t="shared" ca="1" si="162"/>
        <v>-0.87553825354917958</v>
      </c>
      <c r="G1184" s="85">
        <f t="shared" ca="1" si="163"/>
        <v>0.90534305760820866</v>
      </c>
      <c r="H1184" s="86">
        <f t="shared" ca="1" si="164"/>
        <v>-4.3776912677458979</v>
      </c>
      <c r="I1184" s="100">
        <f t="shared" ca="1" si="165"/>
        <v>180.90534305760821</v>
      </c>
      <c r="J1184" s="101">
        <f t="shared" ca="1" si="166"/>
        <v>75.622308732254098</v>
      </c>
    </row>
    <row r="1185" spans="2:10" x14ac:dyDescent="0.25">
      <c r="B1185" s="102">
        <v>1167</v>
      </c>
      <c r="C1185" s="85">
        <f t="shared" ca="1" si="161"/>
        <v>-0.20585278139453955</v>
      </c>
      <c r="D1185" s="86">
        <f t="shared" ca="1" si="161"/>
        <v>0.48432252607877779</v>
      </c>
      <c r="E1185" s="97">
        <f t="shared" ca="1" si="160"/>
        <v>-0.20585278139453955</v>
      </c>
      <c r="F1185" s="88">
        <f t="shared" ca="1" si="162"/>
        <v>0.26394635202629857</v>
      </c>
      <c r="G1185" s="85">
        <f t="shared" ca="1" si="163"/>
        <v>-2.0585278139453953</v>
      </c>
      <c r="H1185" s="86">
        <f t="shared" ca="1" si="164"/>
        <v>1.3197317601314928</v>
      </c>
      <c r="I1185" s="100">
        <f t="shared" ca="1" si="165"/>
        <v>177.9414721860546</v>
      </c>
      <c r="J1185" s="101">
        <f t="shared" ca="1" si="166"/>
        <v>81.319731760131489</v>
      </c>
    </row>
    <row r="1186" spans="2:10" x14ac:dyDescent="0.25">
      <c r="B1186" s="102">
        <v>1168</v>
      </c>
      <c r="C1186" s="85">
        <f t="shared" ca="1" si="161"/>
        <v>-0.78540834182529007</v>
      </c>
      <c r="D1186" s="86">
        <f t="shared" ca="1" si="161"/>
        <v>-0.72208898882525363</v>
      </c>
      <c r="E1186" s="97">
        <f t="shared" ca="1" si="160"/>
        <v>-0.78540834182529007</v>
      </c>
      <c r="F1186" s="88">
        <f t="shared" ca="1" si="162"/>
        <v>-1.048916196155377</v>
      </c>
      <c r="G1186" s="85">
        <f t="shared" ca="1" si="163"/>
        <v>-7.8540834182529009</v>
      </c>
      <c r="H1186" s="86">
        <f t="shared" ca="1" si="164"/>
        <v>-5.2445809807768846</v>
      </c>
      <c r="I1186" s="100">
        <f t="shared" ca="1" si="165"/>
        <v>172.14591658174709</v>
      </c>
      <c r="J1186" s="101">
        <f t="shared" ca="1" si="166"/>
        <v>74.755419019223112</v>
      </c>
    </row>
    <row r="1187" spans="2:10" x14ac:dyDescent="0.25">
      <c r="B1187" s="102">
        <v>1169</v>
      </c>
      <c r="C1187" s="85">
        <f t="shared" ca="1" si="161"/>
        <v>-0.33477530856407217</v>
      </c>
      <c r="D1187" s="86">
        <f t="shared" ca="1" si="161"/>
        <v>-1.3687079809587051</v>
      </c>
      <c r="E1187" s="97">
        <f t="shared" ca="1" si="160"/>
        <v>-0.33477530856407217</v>
      </c>
      <c r="F1187" s="88">
        <f t="shared" ca="1" si="162"/>
        <v>-1.2958315699054075</v>
      </c>
      <c r="G1187" s="85">
        <f t="shared" ca="1" si="163"/>
        <v>-3.3477530856407216</v>
      </c>
      <c r="H1187" s="86">
        <f t="shared" ca="1" si="164"/>
        <v>-6.4791578495270379</v>
      </c>
      <c r="I1187" s="100">
        <f t="shared" ca="1" si="165"/>
        <v>176.65224691435927</v>
      </c>
      <c r="J1187" s="101">
        <f t="shared" ca="1" si="166"/>
        <v>73.520842150472959</v>
      </c>
    </row>
    <row r="1188" spans="2:10" x14ac:dyDescent="0.25">
      <c r="B1188" s="102">
        <v>1170</v>
      </c>
      <c r="C1188" s="85">
        <f t="shared" ca="1" si="161"/>
        <v>0.6086259248084771</v>
      </c>
      <c r="D1188" s="86">
        <f t="shared" ca="1" si="161"/>
        <v>0.90644889237564974</v>
      </c>
      <c r="E1188" s="97">
        <f t="shared" ca="1" si="160"/>
        <v>0.6086259248084771</v>
      </c>
      <c r="F1188" s="88">
        <f t="shared" ca="1" si="162"/>
        <v>1.0903346687856059</v>
      </c>
      <c r="G1188" s="85">
        <f t="shared" ca="1" si="163"/>
        <v>6.0862592480847706</v>
      </c>
      <c r="H1188" s="86">
        <f t="shared" ca="1" si="164"/>
        <v>5.4516733439280296</v>
      </c>
      <c r="I1188" s="100">
        <f t="shared" ca="1" si="165"/>
        <v>186.08625924808476</v>
      </c>
      <c r="J1188" s="101">
        <f t="shared" ca="1" si="166"/>
        <v>85.451673343928036</v>
      </c>
    </row>
    <row r="1189" spans="2:10" x14ac:dyDescent="0.25">
      <c r="B1189" s="102">
        <v>1171</v>
      </c>
      <c r="C1189" s="85">
        <f t="shared" ca="1" si="161"/>
        <v>1.0617010912962375</v>
      </c>
      <c r="D1189" s="86">
        <f t="shared" ca="1" si="161"/>
        <v>-0.87938336017964991</v>
      </c>
      <c r="E1189" s="97">
        <f t="shared" ca="1" si="160"/>
        <v>1.0617010912962375</v>
      </c>
      <c r="F1189" s="88">
        <f t="shared" ca="1" si="162"/>
        <v>-6.648603336597747E-2</v>
      </c>
      <c r="G1189" s="85">
        <f t="shared" ca="1" si="163"/>
        <v>10.617010912962375</v>
      </c>
      <c r="H1189" s="86">
        <f t="shared" ca="1" si="164"/>
        <v>-0.33243016682988735</v>
      </c>
      <c r="I1189" s="100">
        <f t="shared" ca="1" si="165"/>
        <v>190.61701091296237</v>
      </c>
      <c r="J1189" s="101">
        <f t="shared" ca="1" si="166"/>
        <v>79.667569833170106</v>
      </c>
    </row>
    <row r="1190" spans="2:10" x14ac:dyDescent="0.25">
      <c r="B1190" s="102">
        <v>1172</v>
      </c>
      <c r="C1190" s="85">
        <f t="shared" ca="1" si="161"/>
        <v>0.13297252914770591</v>
      </c>
      <c r="D1190" s="86">
        <f t="shared" ca="1" si="161"/>
        <v>-9.9668046588322502E-4</v>
      </c>
      <c r="E1190" s="97">
        <f t="shared" ca="1" si="160"/>
        <v>0.13297252914770591</v>
      </c>
      <c r="F1190" s="88">
        <f t="shared" ca="1" si="162"/>
        <v>7.8986173115916963E-2</v>
      </c>
      <c r="G1190" s="85">
        <f t="shared" ca="1" si="163"/>
        <v>1.3297252914770592</v>
      </c>
      <c r="H1190" s="86">
        <f t="shared" ca="1" si="164"/>
        <v>0.39493086557958479</v>
      </c>
      <c r="I1190" s="100">
        <f t="shared" ca="1" si="165"/>
        <v>181.32972529147705</v>
      </c>
      <c r="J1190" s="101">
        <f t="shared" ca="1" si="166"/>
        <v>80.394930865579582</v>
      </c>
    </row>
    <row r="1191" spans="2:10" x14ac:dyDescent="0.25">
      <c r="B1191" s="102">
        <v>1173</v>
      </c>
      <c r="C1191" s="85">
        <f t="shared" ca="1" si="161"/>
        <v>-0.23999898139236844</v>
      </c>
      <c r="D1191" s="86">
        <f t="shared" ca="1" si="161"/>
        <v>0.30128674072280631</v>
      </c>
      <c r="E1191" s="97">
        <f t="shared" ca="1" si="160"/>
        <v>-0.23999898139236844</v>
      </c>
      <c r="F1191" s="88">
        <f t="shared" ca="1" si="162"/>
        <v>9.7030003742824E-2</v>
      </c>
      <c r="G1191" s="85">
        <f t="shared" ca="1" si="163"/>
        <v>-2.3999898139236846</v>
      </c>
      <c r="H1191" s="86">
        <f t="shared" ca="1" si="164"/>
        <v>0.48515001871412</v>
      </c>
      <c r="I1191" s="100">
        <f t="shared" ca="1" si="165"/>
        <v>177.6000101860763</v>
      </c>
      <c r="J1191" s="101">
        <f t="shared" ca="1" si="166"/>
        <v>80.485150018714123</v>
      </c>
    </row>
    <row r="1192" spans="2:10" x14ac:dyDescent="0.25">
      <c r="B1192" s="102">
        <v>1174</v>
      </c>
      <c r="C1192" s="85">
        <f t="shared" ca="1" si="161"/>
        <v>0.1157547308294696</v>
      </c>
      <c r="D1192" s="86">
        <f t="shared" ca="1" si="161"/>
        <v>0.66450025259950429</v>
      </c>
      <c r="E1192" s="97">
        <f t="shared" ca="1" si="160"/>
        <v>0.1157547308294696</v>
      </c>
      <c r="F1192" s="88">
        <f t="shared" ca="1" si="162"/>
        <v>0.60105304057728526</v>
      </c>
      <c r="G1192" s="85">
        <f t="shared" ca="1" si="163"/>
        <v>1.1575473082946961</v>
      </c>
      <c r="H1192" s="86">
        <f t="shared" ca="1" si="164"/>
        <v>3.0052652028864264</v>
      </c>
      <c r="I1192" s="100">
        <f t="shared" ca="1" si="165"/>
        <v>181.15754730829471</v>
      </c>
      <c r="J1192" s="101">
        <f t="shared" ca="1" si="166"/>
        <v>83.00526520288642</v>
      </c>
    </row>
    <row r="1193" spans="2:10" x14ac:dyDescent="0.25">
      <c r="B1193" s="102">
        <v>1175</v>
      </c>
      <c r="C1193" s="85">
        <f t="shared" ca="1" si="161"/>
        <v>1.4786079112574113</v>
      </c>
      <c r="D1193" s="86">
        <f t="shared" ca="1" si="161"/>
        <v>-0.65532382473315787</v>
      </c>
      <c r="E1193" s="97">
        <f t="shared" ca="1" si="160"/>
        <v>1.4786079112574113</v>
      </c>
      <c r="F1193" s="88">
        <f t="shared" ca="1" si="162"/>
        <v>0.36290568696792047</v>
      </c>
      <c r="G1193" s="85">
        <f t="shared" ca="1" si="163"/>
        <v>14.786079112574113</v>
      </c>
      <c r="H1193" s="86">
        <f t="shared" ca="1" si="164"/>
        <v>1.8145284348396022</v>
      </c>
      <c r="I1193" s="100">
        <f t="shared" ca="1" si="165"/>
        <v>194.7860791125741</v>
      </c>
      <c r="J1193" s="101">
        <f t="shared" ca="1" si="166"/>
        <v>81.814528434839602</v>
      </c>
    </row>
    <row r="1194" spans="2:10" x14ac:dyDescent="0.25">
      <c r="B1194" s="102">
        <v>1176</v>
      </c>
      <c r="C1194" s="85">
        <f t="shared" ca="1" si="161"/>
        <v>0.14706996860595387</v>
      </c>
      <c r="D1194" s="86">
        <f t="shared" ca="1" si="161"/>
        <v>-0.26472948313083466</v>
      </c>
      <c r="E1194" s="97">
        <f t="shared" ca="1" si="160"/>
        <v>0.14706996860595387</v>
      </c>
      <c r="F1194" s="88">
        <f t="shared" ca="1" si="162"/>
        <v>-0.12354160534109543</v>
      </c>
      <c r="G1194" s="85">
        <f t="shared" ca="1" si="163"/>
        <v>1.4706996860595387</v>
      </c>
      <c r="H1194" s="86">
        <f t="shared" ca="1" si="164"/>
        <v>-0.61770802670547709</v>
      </c>
      <c r="I1194" s="100">
        <f t="shared" ca="1" si="165"/>
        <v>181.47069968605953</v>
      </c>
      <c r="J1194" s="101">
        <f t="shared" ca="1" si="166"/>
        <v>79.382291973294528</v>
      </c>
    </row>
    <row r="1195" spans="2:10" x14ac:dyDescent="0.25">
      <c r="B1195" s="102">
        <v>1177</v>
      </c>
      <c r="C1195" s="85">
        <f t="shared" ca="1" si="161"/>
        <v>-0.26711828277228722</v>
      </c>
      <c r="D1195" s="86">
        <f t="shared" ca="1" si="161"/>
        <v>-0.87082421650371611</v>
      </c>
      <c r="E1195" s="97">
        <f t="shared" ca="1" si="160"/>
        <v>-0.26711828277228722</v>
      </c>
      <c r="F1195" s="88">
        <f t="shared" ca="1" si="162"/>
        <v>-0.85693034286634517</v>
      </c>
      <c r="G1195" s="85">
        <f t="shared" ca="1" si="163"/>
        <v>-2.6711828277228724</v>
      </c>
      <c r="H1195" s="86">
        <f t="shared" ca="1" si="164"/>
        <v>-4.2846517143317255</v>
      </c>
      <c r="I1195" s="100">
        <f t="shared" ca="1" si="165"/>
        <v>177.32881717227713</v>
      </c>
      <c r="J1195" s="101">
        <f t="shared" ca="1" si="166"/>
        <v>75.71534828566827</v>
      </c>
    </row>
    <row r="1196" spans="2:10" x14ac:dyDescent="0.25">
      <c r="B1196" s="102">
        <v>1178</v>
      </c>
      <c r="C1196" s="85">
        <f t="shared" ca="1" si="161"/>
        <v>-0.41042392990309035</v>
      </c>
      <c r="D1196" s="86">
        <f t="shared" ca="1" si="161"/>
        <v>1.440103250281408</v>
      </c>
      <c r="E1196" s="97">
        <f t="shared" ca="1" si="160"/>
        <v>-0.41042392990309035</v>
      </c>
      <c r="F1196" s="88">
        <f t="shared" ca="1" si="162"/>
        <v>0.90582824228327219</v>
      </c>
      <c r="G1196" s="85">
        <f t="shared" ca="1" si="163"/>
        <v>-4.1042392990309038</v>
      </c>
      <c r="H1196" s="86">
        <f t="shared" ca="1" si="164"/>
        <v>4.5291412114163609</v>
      </c>
      <c r="I1196" s="100">
        <f t="shared" ca="1" si="165"/>
        <v>175.89576070096911</v>
      </c>
      <c r="J1196" s="101">
        <f t="shared" ca="1" si="166"/>
        <v>84.529141211416359</v>
      </c>
    </row>
    <row r="1197" spans="2:10" x14ac:dyDescent="0.25">
      <c r="B1197" s="102">
        <v>1179</v>
      </c>
      <c r="C1197" s="85">
        <f t="shared" ca="1" si="161"/>
        <v>-1.2357596459842004</v>
      </c>
      <c r="D1197" s="86">
        <f t="shared" ca="1" si="161"/>
        <v>-0.59114479131027653</v>
      </c>
      <c r="E1197" s="97">
        <f t="shared" ca="1" si="160"/>
        <v>-1.2357596459842004</v>
      </c>
      <c r="F1197" s="88">
        <f t="shared" ca="1" si="162"/>
        <v>-1.2143716206387416</v>
      </c>
      <c r="G1197" s="85">
        <f t="shared" ca="1" si="163"/>
        <v>-12.357596459842004</v>
      </c>
      <c r="H1197" s="86">
        <f t="shared" ca="1" si="164"/>
        <v>-6.0718581031937084</v>
      </c>
      <c r="I1197" s="100">
        <f t="shared" ca="1" si="165"/>
        <v>167.642403540158</v>
      </c>
      <c r="J1197" s="101">
        <f t="shared" ca="1" si="166"/>
        <v>73.928141896806295</v>
      </c>
    </row>
    <row r="1198" spans="2:10" x14ac:dyDescent="0.25">
      <c r="B1198" s="102">
        <v>1180</v>
      </c>
      <c r="C1198" s="85">
        <f t="shared" ca="1" si="161"/>
        <v>-0.76623436552977575</v>
      </c>
      <c r="D1198" s="86">
        <f t="shared" ca="1" si="161"/>
        <v>0.83682596406664611</v>
      </c>
      <c r="E1198" s="97">
        <f t="shared" ca="1" si="160"/>
        <v>-0.76623436552977575</v>
      </c>
      <c r="F1198" s="88">
        <f t="shared" ca="1" si="162"/>
        <v>0.20972015193545152</v>
      </c>
      <c r="G1198" s="85">
        <f t="shared" ca="1" si="163"/>
        <v>-7.6623436552977573</v>
      </c>
      <c r="H1198" s="86">
        <f t="shared" ca="1" si="164"/>
        <v>1.0486007596772575</v>
      </c>
      <c r="I1198" s="100">
        <f t="shared" ca="1" si="165"/>
        <v>172.33765634470225</v>
      </c>
      <c r="J1198" s="101">
        <f t="shared" ca="1" si="166"/>
        <v>81.048600759677257</v>
      </c>
    </row>
    <row r="1199" spans="2:10" x14ac:dyDescent="0.25">
      <c r="B1199" s="102">
        <v>1181</v>
      </c>
      <c r="C1199" s="85">
        <f t="shared" ca="1" si="161"/>
        <v>0.37023041088208047</v>
      </c>
      <c r="D1199" s="86">
        <f t="shared" ca="1" si="161"/>
        <v>-0.72461064806315634</v>
      </c>
      <c r="E1199" s="97">
        <f t="shared" ca="1" si="160"/>
        <v>0.37023041088208047</v>
      </c>
      <c r="F1199" s="88">
        <f t="shared" ca="1" si="162"/>
        <v>-0.35755027192127675</v>
      </c>
      <c r="G1199" s="85">
        <f t="shared" ca="1" si="163"/>
        <v>3.7023041088208046</v>
      </c>
      <c r="H1199" s="86">
        <f t="shared" ca="1" si="164"/>
        <v>-1.7877513596063839</v>
      </c>
      <c r="I1199" s="100">
        <f t="shared" ca="1" si="165"/>
        <v>183.70230410882081</v>
      </c>
      <c r="J1199" s="101">
        <f t="shared" ca="1" si="166"/>
        <v>78.212248640393611</v>
      </c>
    </row>
    <row r="1200" spans="2:10" x14ac:dyDescent="0.25">
      <c r="B1200" s="102">
        <v>1182</v>
      </c>
      <c r="C1200" s="85">
        <f t="shared" ca="1" si="161"/>
        <v>0.33825293724120353</v>
      </c>
      <c r="D1200" s="86">
        <f t="shared" ca="1" si="161"/>
        <v>0.99923928713452947</v>
      </c>
      <c r="E1200" s="97">
        <f t="shared" ca="1" si="160"/>
        <v>0.33825293724120353</v>
      </c>
      <c r="F1200" s="88">
        <f t="shared" ca="1" si="162"/>
        <v>1.0023431920523458</v>
      </c>
      <c r="G1200" s="85">
        <f t="shared" ca="1" si="163"/>
        <v>3.3825293724120353</v>
      </c>
      <c r="H1200" s="86">
        <f t="shared" ca="1" si="164"/>
        <v>5.0117159602617285</v>
      </c>
      <c r="I1200" s="100">
        <f t="shared" ca="1" si="165"/>
        <v>183.38252937241202</v>
      </c>
      <c r="J1200" s="101">
        <f t="shared" ca="1" si="166"/>
        <v>85.011715960261725</v>
      </c>
    </row>
    <row r="1201" spans="2:10" x14ac:dyDescent="0.25">
      <c r="B1201" s="102">
        <v>1183</v>
      </c>
      <c r="C1201" s="85">
        <f t="shared" ca="1" si="161"/>
        <v>-0.39687006969896377</v>
      </c>
      <c r="D1201" s="86">
        <f t="shared" ca="1" si="161"/>
        <v>0.75156943353627692</v>
      </c>
      <c r="E1201" s="97">
        <f t="shared" ca="1" si="160"/>
        <v>-0.39687006969896377</v>
      </c>
      <c r="F1201" s="88">
        <f t="shared" ca="1" si="162"/>
        <v>0.36313350500964336</v>
      </c>
      <c r="G1201" s="85">
        <f t="shared" ca="1" si="163"/>
        <v>-3.9687006969896377</v>
      </c>
      <c r="H1201" s="86">
        <f t="shared" ca="1" si="164"/>
        <v>1.8156675250482168</v>
      </c>
      <c r="I1201" s="100">
        <f t="shared" ca="1" si="165"/>
        <v>176.03129930301037</v>
      </c>
      <c r="J1201" s="101">
        <f t="shared" ca="1" si="166"/>
        <v>81.815667525048212</v>
      </c>
    </row>
    <row r="1202" spans="2:10" x14ac:dyDescent="0.25">
      <c r="B1202" s="102">
        <v>1184</v>
      </c>
      <c r="C1202" s="85">
        <f t="shared" ca="1" si="161"/>
        <v>-0.48070857783149884</v>
      </c>
      <c r="D1202" s="86">
        <f t="shared" ca="1" si="161"/>
        <v>0.53883074100265083</v>
      </c>
      <c r="E1202" s="97">
        <f t="shared" ca="1" si="160"/>
        <v>-0.48070857783149884</v>
      </c>
      <c r="F1202" s="88">
        <f t="shared" ca="1" si="162"/>
        <v>0.14263944610322138</v>
      </c>
      <c r="G1202" s="85">
        <f t="shared" ca="1" si="163"/>
        <v>-4.8070857783149883</v>
      </c>
      <c r="H1202" s="86">
        <f t="shared" ca="1" si="164"/>
        <v>0.71319723051610695</v>
      </c>
      <c r="I1202" s="100">
        <f t="shared" ca="1" si="165"/>
        <v>175.19291422168502</v>
      </c>
      <c r="J1202" s="101">
        <f t="shared" ca="1" si="166"/>
        <v>80.713197230516101</v>
      </c>
    </row>
    <row r="1203" spans="2:10" x14ac:dyDescent="0.25">
      <c r="B1203" s="102">
        <v>1185</v>
      </c>
      <c r="C1203" s="85">
        <f t="shared" ca="1" si="161"/>
        <v>2.9288140490752719</v>
      </c>
      <c r="D1203" s="86">
        <f t="shared" ca="1" si="161"/>
        <v>1.6038142257695729</v>
      </c>
      <c r="E1203" s="97">
        <f t="shared" ca="1" si="160"/>
        <v>2.9288140490752719</v>
      </c>
      <c r="F1203" s="88">
        <f t="shared" ca="1" si="162"/>
        <v>3.0403398100608214</v>
      </c>
      <c r="G1203" s="85">
        <f t="shared" ca="1" si="163"/>
        <v>29.288140490752717</v>
      </c>
      <c r="H1203" s="86">
        <f t="shared" ca="1" si="164"/>
        <v>15.201699050304107</v>
      </c>
      <c r="I1203" s="100">
        <f t="shared" ca="1" si="165"/>
        <v>209.28814049075271</v>
      </c>
      <c r="J1203" s="101">
        <f t="shared" ca="1" si="166"/>
        <v>95.201699050304114</v>
      </c>
    </row>
    <row r="1204" spans="2:10" x14ac:dyDescent="0.25">
      <c r="B1204" s="102">
        <v>1186</v>
      </c>
      <c r="C1204" s="85">
        <f t="shared" ca="1" si="161"/>
        <v>0.96929972069945058</v>
      </c>
      <c r="D1204" s="86">
        <f t="shared" ca="1" si="161"/>
        <v>-1.7897692410275718</v>
      </c>
      <c r="E1204" s="97">
        <f t="shared" ca="1" si="160"/>
        <v>0.96929972069945058</v>
      </c>
      <c r="F1204" s="88">
        <f t="shared" ca="1" si="162"/>
        <v>-0.85023556040238724</v>
      </c>
      <c r="G1204" s="85">
        <f t="shared" ca="1" si="163"/>
        <v>9.6929972069945052</v>
      </c>
      <c r="H1204" s="86">
        <f t="shared" ca="1" si="164"/>
        <v>-4.2511778020119362</v>
      </c>
      <c r="I1204" s="100">
        <f t="shared" ca="1" si="165"/>
        <v>189.69299720699451</v>
      </c>
      <c r="J1204" s="101">
        <f t="shared" ca="1" si="166"/>
        <v>75.748822197988062</v>
      </c>
    </row>
    <row r="1205" spans="2:10" x14ac:dyDescent="0.25">
      <c r="B1205" s="102">
        <v>1187</v>
      </c>
      <c r="C1205" s="85">
        <f t="shared" ca="1" si="161"/>
        <v>-0.58093896776277687</v>
      </c>
      <c r="D1205" s="86">
        <f t="shared" ca="1" si="161"/>
        <v>1.4756890090433894</v>
      </c>
      <c r="E1205" s="97">
        <f t="shared" ca="1" si="160"/>
        <v>-0.58093896776277687</v>
      </c>
      <c r="F1205" s="88">
        <f t="shared" ca="1" si="162"/>
        <v>0.8319878265770454</v>
      </c>
      <c r="G1205" s="85">
        <f t="shared" ca="1" si="163"/>
        <v>-5.8093896776277685</v>
      </c>
      <c r="H1205" s="86">
        <f t="shared" ca="1" si="164"/>
        <v>4.1599391328852269</v>
      </c>
      <c r="I1205" s="100">
        <f t="shared" ca="1" si="165"/>
        <v>174.19061032237224</v>
      </c>
      <c r="J1205" s="101">
        <f t="shared" ca="1" si="166"/>
        <v>84.159939132885228</v>
      </c>
    </row>
    <row r="1206" spans="2:10" x14ac:dyDescent="0.25">
      <c r="B1206" s="102">
        <v>1188</v>
      </c>
      <c r="C1206" s="85">
        <f t="shared" ca="1" si="161"/>
        <v>-0.83049442451454947</v>
      </c>
      <c r="D1206" s="86">
        <f t="shared" ca="1" si="161"/>
        <v>-0.12247887997223023</v>
      </c>
      <c r="E1206" s="97">
        <f t="shared" ca="1" si="160"/>
        <v>-0.83049442451454947</v>
      </c>
      <c r="F1206" s="88">
        <f t="shared" ca="1" si="162"/>
        <v>-0.59627975868651384</v>
      </c>
      <c r="G1206" s="85">
        <f t="shared" ca="1" si="163"/>
        <v>-8.304944245145494</v>
      </c>
      <c r="H1206" s="86">
        <f t="shared" ca="1" si="164"/>
        <v>-2.981398793432569</v>
      </c>
      <c r="I1206" s="100">
        <f t="shared" ca="1" si="165"/>
        <v>171.69505575485451</v>
      </c>
      <c r="J1206" s="101">
        <f t="shared" ca="1" si="166"/>
        <v>77.018601206567425</v>
      </c>
    </row>
    <row r="1207" spans="2:10" x14ac:dyDescent="0.25">
      <c r="B1207" s="102">
        <v>1189</v>
      </c>
      <c r="C1207" s="85">
        <f t="shared" ca="1" si="161"/>
        <v>-0.74692567126422005</v>
      </c>
      <c r="D1207" s="86">
        <f t="shared" ca="1" si="161"/>
        <v>0.98635356527348161</v>
      </c>
      <c r="E1207" s="97">
        <f t="shared" ca="1" si="160"/>
        <v>-0.74692567126422005</v>
      </c>
      <c r="F1207" s="88">
        <f t="shared" ca="1" si="162"/>
        <v>0.34092744946025338</v>
      </c>
      <c r="G1207" s="85">
        <f t="shared" ca="1" si="163"/>
        <v>-7.4692567126422009</v>
      </c>
      <c r="H1207" s="86">
        <f t="shared" ca="1" si="164"/>
        <v>1.704637247301267</v>
      </c>
      <c r="I1207" s="100">
        <f t="shared" ca="1" si="165"/>
        <v>172.53074328735781</v>
      </c>
      <c r="J1207" s="101">
        <f t="shared" ca="1" si="166"/>
        <v>81.704637247301264</v>
      </c>
    </row>
    <row r="1208" spans="2:10" x14ac:dyDescent="0.25">
      <c r="B1208" s="102">
        <v>1190</v>
      </c>
      <c r="C1208" s="85">
        <f t="shared" ca="1" si="161"/>
        <v>-1.6390547661982675</v>
      </c>
      <c r="D1208" s="86">
        <f t="shared" ca="1" si="161"/>
        <v>-1.1088731999523975</v>
      </c>
      <c r="E1208" s="97">
        <f t="shared" ca="1" si="160"/>
        <v>-1.6390547661982675</v>
      </c>
      <c r="F1208" s="88">
        <f t="shared" ca="1" si="162"/>
        <v>-1.8705314196808787</v>
      </c>
      <c r="G1208" s="85">
        <f t="shared" ca="1" si="163"/>
        <v>-16.390547661982676</v>
      </c>
      <c r="H1208" s="86">
        <f t="shared" ca="1" si="164"/>
        <v>-9.3526570984043929</v>
      </c>
      <c r="I1208" s="100">
        <f t="shared" ca="1" si="165"/>
        <v>163.60945233801732</v>
      </c>
      <c r="J1208" s="101">
        <f t="shared" ca="1" si="166"/>
        <v>70.647342901595607</v>
      </c>
    </row>
    <row r="1209" spans="2:10" x14ac:dyDescent="0.25">
      <c r="B1209" s="102">
        <v>1191</v>
      </c>
      <c r="C1209" s="85">
        <f t="shared" ca="1" si="161"/>
        <v>-0.17264341939334965</v>
      </c>
      <c r="D1209" s="86">
        <f t="shared" ca="1" si="161"/>
        <v>0.64243403003854027</v>
      </c>
      <c r="E1209" s="97">
        <f t="shared" ca="1" si="160"/>
        <v>-0.17264341939334965</v>
      </c>
      <c r="F1209" s="88">
        <f t="shared" ca="1" si="162"/>
        <v>0.4103611723948225</v>
      </c>
      <c r="G1209" s="85">
        <f t="shared" ca="1" si="163"/>
        <v>-1.7264341939334966</v>
      </c>
      <c r="H1209" s="86">
        <f t="shared" ca="1" si="164"/>
        <v>2.0518058619741124</v>
      </c>
      <c r="I1209" s="100">
        <f t="shared" ca="1" si="165"/>
        <v>178.2735658060665</v>
      </c>
      <c r="J1209" s="101">
        <f t="shared" ca="1" si="166"/>
        <v>82.051805861974117</v>
      </c>
    </row>
    <row r="1210" spans="2:10" x14ac:dyDescent="0.25">
      <c r="B1210" s="102">
        <v>1192</v>
      </c>
      <c r="C1210" s="85">
        <f t="shared" ca="1" si="161"/>
        <v>2.787528670366294E-2</v>
      </c>
      <c r="D1210" s="86">
        <f t="shared" ca="1" si="161"/>
        <v>0.12088199224691552</v>
      </c>
      <c r="E1210" s="97">
        <f t="shared" ref="E1210:E1273" ca="1" si="167">C1210</f>
        <v>2.787528670366294E-2</v>
      </c>
      <c r="F1210" s="88">
        <f t="shared" ca="1" si="162"/>
        <v>0.11343076581973019</v>
      </c>
      <c r="G1210" s="85">
        <f t="shared" ca="1" si="163"/>
        <v>0.27875286703662938</v>
      </c>
      <c r="H1210" s="86">
        <f t="shared" ca="1" si="164"/>
        <v>0.56715382909865097</v>
      </c>
      <c r="I1210" s="100">
        <f t="shared" ca="1" si="165"/>
        <v>180.27875286703662</v>
      </c>
      <c r="J1210" s="101">
        <f t="shared" ca="1" si="166"/>
        <v>80.567153829098658</v>
      </c>
    </row>
    <row r="1211" spans="2:10" x14ac:dyDescent="0.25">
      <c r="B1211" s="102">
        <v>1193</v>
      </c>
      <c r="C1211" s="85">
        <f t="shared" ref="C1211:D1274" ca="1" si="168">SQRT(-2*LN(RAND()))*COS(2*PI()*RAND())</f>
        <v>-1.1349562851114581</v>
      </c>
      <c r="D1211" s="86">
        <f t="shared" ca="1" si="168"/>
        <v>-2.1724932093972282</v>
      </c>
      <c r="E1211" s="97">
        <f t="shared" ca="1" si="167"/>
        <v>-1.1349562851114581</v>
      </c>
      <c r="F1211" s="88">
        <f t="shared" ca="1" si="162"/>
        <v>-2.4189683385846577</v>
      </c>
      <c r="G1211" s="85">
        <f t="shared" ca="1" si="163"/>
        <v>-11.34956285111458</v>
      </c>
      <c r="H1211" s="86">
        <f t="shared" ca="1" si="164"/>
        <v>-12.094841692923289</v>
      </c>
      <c r="I1211" s="100">
        <f t="shared" ca="1" si="165"/>
        <v>168.65043714888543</v>
      </c>
      <c r="J1211" s="101">
        <f t="shared" ca="1" si="166"/>
        <v>67.905158307076704</v>
      </c>
    </row>
    <row r="1212" spans="2:10" x14ac:dyDescent="0.25">
      <c r="B1212" s="102">
        <v>1194</v>
      </c>
      <c r="C1212" s="85">
        <f t="shared" ca="1" si="168"/>
        <v>1.2382570334013527</v>
      </c>
      <c r="D1212" s="86">
        <f t="shared" ca="1" si="168"/>
        <v>-0.67438058879254781</v>
      </c>
      <c r="E1212" s="97">
        <f t="shared" ca="1" si="167"/>
        <v>1.2382570334013527</v>
      </c>
      <c r="F1212" s="88">
        <f t="shared" ca="1" si="162"/>
        <v>0.20344974900677326</v>
      </c>
      <c r="G1212" s="85">
        <f t="shared" ca="1" si="163"/>
        <v>12.382570334013527</v>
      </c>
      <c r="H1212" s="86">
        <f t="shared" ca="1" si="164"/>
        <v>1.0172487450338663</v>
      </c>
      <c r="I1212" s="100">
        <f t="shared" ca="1" si="165"/>
        <v>192.38257033401354</v>
      </c>
      <c r="J1212" s="101">
        <f t="shared" ca="1" si="166"/>
        <v>81.017248745033868</v>
      </c>
    </row>
    <row r="1213" spans="2:10" x14ac:dyDescent="0.25">
      <c r="B1213" s="102">
        <v>1195</v>
      </c>
      <c r="C1213" s="85">
        <f t="shared" ca="1" si="168"/>
        <v>0.9615210998200292</v>
      </c>
      <c r="D1213" s="86">
        <f t="shared" ca="1" si="168"/>
        <v>1.2379826321663501</v>
      </c>
      <c r="E1213" s="97">
        <f t="shared" ca="1" si="167"/>
        <v>0.9615210998200292</v>
      </c>
      <c r="F1213" s="88">
        <f t="shared" ca="1" si="162"/>
        <v>1.5672987656250976</v>
      </c>
      <c r="G1213" s="85">
        <f t="shared" ca="1" si="163"/>
        <v>9.6152109982002916</v>
      </c>
      <c r="H1213" s="86">
        <f t="shared" ca="1" si="164"/>
        <v>7.8364938281254881</v>
      </c>
      <c r="I1213" s="100">
        <f t="shared" ca="1" si="165"/>
        <v>189.6152109982003</v>
      </c>
      <c r="J1213" s="101">
        <f t="shared" ca="1" si="166"/>
        <v>87.836493828125484</v>
      </c>
    </row>
    <row r="1214" spans="2:10" x14ac:dyDescent="0.25">
      <c r="B1214" s="102">
        <v>1196</v>
      </c>
      <c r="C1214" s="85">
        <f t="shared" ca="1" si="168"/>
        <v>-1.601802044406655</v>
      </c>
      <c r="D1214" s="86">
        <f t="shared" ca="1" si="168"/>
        <v>-1.3468577913905229</v>
      </c>
      <c r="E1214" s="97">
        <f t="shared" ca="1" si="167"/>
        <v>-1.601802044406655</v>
      </c>
      <c r="F1214" s="88">
        <f t="shared" ca="1" si="162"/>
        <v>-2.0385674597564112</v>
      </c>
      <c r="G1214" s="85">
        <f t="shared" ca="1" si="163"/>
        <v>-16.018020444066551</v>
      </c>
      <c r="H1214" s="86">
        <f t="shared" ca="1" si="164"/>
        <v>-10.192837298782056</v>
      </c>
      <c r="I1214" s="100">
        <f t="shared" ca="1" si="165"/>
        <v>163.98197955593344</v>
      </c>
      <c r="J1214" s="101">
        <f t="shared" ca="1" si="166"/>
        <v>69.807162701217948</v>
      </c>
    </row>
    <row r="1215" spans="2:10" x14ac:dyDescent="0.25">
      <c r="B1215" s="102">
        <v>1197</v>
      </c>
      <c r="C1215" s="85">
        <f t="shared" ca="1" si="168"/>
        <v>0.89761863747403581</v>
      </c>
      <c r="D1215" s="86">
        <f t="shared" ca="1" si="168"/>
        <v>0.61731142162284192</v>
      </c>
      <c r="E1215" s="97">
        <f t="shared" ca="1" si="167"/>
        <v>0.89761863747403581</v>
      </c>
      <c r="F1215" s="88">
        <f t="shared" ca="1" si="162"/>
        <v>1.0324203197826951</v>
      </c>
      <c r="G1215" s="85">
        <f t="shared" ca="1" si="163"/>
        <v>8.9761863747403581</v>
      </c>
      <c r="H1215" s="86">
        <f t="shared" ca="1" si="164"/>
        <v>5.1621015989134751</v>
      </c>
      <c r="I1215" s="100">
        <f t="shared" ca="1" si="165"/>
        <v>188.97618637474037</v>
      </c>
      <c r="J1215" s="101">
        <f t="shared" ca="1" si="166"/>
        <v>85.16210159891348</v>
      </c>
    </row>
    <row r="1216" spans="2:10" x14ac:dyDescent="0.25">
      <c r="B1216" s="102">
        <v>1198</v>
      </c>
      <c r="C1216" s="85">
        <f t="shared" ca="1" si="168"/>
        <v>-0.55269632018341763</v>
      </c>
      <c r="D1216" s="86">
        <f t="shared" ca="1" si="168"/>
        <v>0.90453897036109843</v>
      </c>
      <c r="E1216" s="97">
        <f t="shared" ca="1" si="167"/>
        <v>-0.55269632018341763</v>
      </c>
      <c r="F1216" s="88">
        <f t="shared" ca="1" si="162"/>
        <v>0.39201338417882819</v>
      </c>
      <c r="G1216" s="85">
        <f t="shared" ca="1" si="163"/>
        <v>-5.5269632018341763</v>
      </c>
      <c r="H1216" s="86">
        <f t="shared" ca="1" si="164"/>
        <v>1.960066920894141</v>
      </c>
      <c r="I1216" s="100">
        <f t="shared" ca="1" si="165"/>
        <v>174.47303679816582</v>
      </c>
      <c r="J1216" s="101">
        <f t="shared" ca="1" si="166"/>
        <v>81.960066920894135</v>
      </c>
    </row>
    <row r="1217" spans="2:10" x14ac:dyDescent="0.25">
      <c r="B1217" s="102">
        <v>1199</v>
      </c>
      <c r="C1217" s="85">
        <f t="shared" ca="1" si="168"/>
        <v>0.810028775497453</v>
      </c>
      <c r="D1217" s="86">
        <f t="shared" ca="1" si="168"/>
        <v>-0.81003718270183556</v>
      </c>
      <c r="E1217" s="97">
        <f t="shared" ca="1" si="167"/>
        <v>0.810028775497453</v>
      </c>
      <c r="F1217" s="88">
        <f t="shared" ca="1" si="162"/>
        <v>-0.16201248086299669</v>
      </c>
      <c r="G1217" s="85">
        <f t="shared" ca="1" si="163"/>
        <v>8.1002877549745307</v>
      </c>
      <c r="H1217" s="86">
        <f t="shared" ca="1" si="164"/>
        <v>-0.81006240431498344</v>
      </c>
      <c r="I1217" s="100">
        <f t="shared" ca="1" si="165"/>
        <v>188.10028775497454</v>
      </c>
      <c r="J1217" s="101">
        <f t="shared" ca="1" si="166"/>
        <v>79.189937595685024</v>
      </c>
    </row>
    <row r="1218" spans="2:10" x14ac:dyDescent="0.25">
      <c r="B1218" s="102">
        <v>1200</v>
      </c>
      <c r="C1218" s="85">
        <f t="shared" ca="1" si="168"/>
        <v>8.3425201325192141E-2</v>
      </c>
      <c r="D1218" s="86">
        <f t="shared" ca="1" si="168"/>
        <v>0.21920064873986345</v>
      </c>
      <c r="E1218" s="97">
        <f t="shared" ca="1" si="167"/>
        <v>8.3425201325192141E-2</v>
      </c>
      <c r="F1218" s="88">
        <f t="shared" ca="1" si="162"/>
        <v>0.22541563978700604</v>
      </c>
      <c r="G1218" s="85">
        <f t="shared" ca="1" si="163"/>
        <v>0.83425201325192144</v>
      </c>
      <c r="H1218" s="86">
        <f t="shared" ca="1" si="164"/>
        <v>1.1270781989350303</v>
      </c>
      <c r="I1218" s="100">
        <f t="shared" ca="1" si="165"/>
        <v>180.83425201325193</v>
      </c>
      <c r="J1218" s="101">
        <f t="shared" ca="1" si="166"/>
        <v>81.127078198935024</v>
      </c>
    </row>
    <row r="1219" spans="2:10" x14ac:dyDescent="0.25">
      <c r="B1219" s="102">
        <v>1201</v>
      </c>
      <c r="C1219" s="85">
        <f t="shared" ca="1" si="168"/>
        <v>0.75620925631907532</v>
      </c>
      <c r="D1219" s="86">
        <f t="shared" ca="1" si="168"/>
        <v>0.18681459030066627</v>
      </c>
      <c r="E1219" s="97">
        <f t="shared" ca="1" si="167"/>
        <v>0.75620925631907532</v>
      </c>
      <c r="F1219" s="88">
        <f t="shared" ca="1" si="162"/>
        <v>0.60317722603197821</v>
      </c>
      <c r="G1219" s="85">
        <f t="shared" ca="1" si="163"/>
        <v>7.5620925631907534</v>
      </c>
      <c r="H1219" s="86">
        <f t="shared" ca="1" si="164"/>
        <v>3.0158861301598909</v>
      </c>
      <c r="I1219" s="100">
        <f t="shared" ca="1" si="165"/>
        <v>187.56209256319076</v>
      </c>
      <c r="J1219" s="101">
        <f t="shared" ca="1" si="166"/>
        <v>83.015886130159885</v>
      </c>
    </row>
    <row r="1220" spans="2:10" x14ac:dyDescent="0.25">
      <c r="B1220" s="102">
        <v>1202</v>
      </c>
      <c r="C1220" s="85">
        <f t="shared" ca="1" si="168"/>
        <v>0.59289704598720838</v>
      </c>
      <c r="D1220" s="86">
        <f t="shared" ca="1" si="168"/>
        <v>0.66502333048195683</v>
      </c>
      <c r="E1220" s="97">
        <f t="shared" ca="1" si="167"/>
        <v>0.59289704598720838</v>
      </c>
      <c r="F1220" s="88">
        <f t="shared" ca="1" si="162"/>
        <v>0.88775689197789043</v>
      </c>
      <c r="G1220" s="85">
        <f t="shared" ca="1" si="163"/>
        <v>5.928970459872084</v>
      </c>
      <c r="H1220" s="86">
        <f t="shared" ca="1" si="164"/>
        <v>4.4387844598894519</v>
      </c>
      <c r="I1220" s="100">
        <f t="shared" ca="1" si="165"/>
        <v>185.92897045987209</v>
      </c>
      <c r="J1220" s="101">
        <f t="shared" ca="1" si="166"/>
        <v>84.438784459889447</v>
      </c>
    </row>
    <row r="1221" spans="2:10" x14ac:dyDescent="0.25">
      <c r="B1221" s="102">
        <v>1203</v>
      </c>
      <c r="C1221" s="85">
        <f t="shared" ca="1" si="168"/>
        <v>-0.77740097440224243</v>
      </c>
      <c r="D1221" s="86">
        <f t="shared" ca="1" si="168"/>
        <v>-0.67298746282259048</v>
      </c>
      <c r="E1221" s="97">
        <f t="shared" ca="1" si="167"/>
        <v>-0.77740097440224243</v>
      </c>
      <c r="F1221" s="88">
        <f t="shared" ca="1" si="162"/>
        <v>-1.0048305548994179</v>
      </c>
      <c r="G1221" s="85">
        <f t="shared" ca="1" si="163"/>
        <v>-7.7740097440224245</v>
      </c>
      <c r="H1221" s="86">
        <f t="shared" ca="1" si="164"/>
        <v>-5.0241527744970895</v>
      </c>
      <c r="I1221" s="100">
        <f t="shared" ca="1" si="165"/>
        <v>172.22599025597756</v>
      </c>
      <c r="J1221" s="101">
        <f t="shared" ca="1" si="166"/>
        <v>74.975847225502918</v>
      </c>
    </row>
    <row r="1222" spans="2:10" x14ac:dyDescent="0.25">
      <c r="B1222" s="102">
        <v>1204</v>
      </c>
      <c r="C1222" s="85">
        <f t="shared" ca="1" si="168"/>
        <v>-0.5263503612053384</v>
      </c>
      <c r="D1222" s="86">
        <f t="shared" ca="1" si="168"/>
        <v>-1.6746050054343216</v>
      </c>
      <c r="E1222" s="97">
        <f t="shared" ca="1" si="167"/>
        <v>-0.5263503612053384</v>
      </c>
      <c r="F1222" s="88">
        <f t="shared" ca="1" si="162"/>
        <v>-1.6554942210706605</v>
      </c>
      <c r="G1222" s="85">
        <f t="shared" ca="1" si="163"/>
        <v>-5.263503612053384</v>
      </c>
      <c r="H1222" s="86">
        <f t="shared" ca="1" si="164"/>
        <v>-8.2774711053533032</v>
      </c>
      <c r="I1222" s="100">
        <f t="shared" ca="1" si="165"/>
        <v>174.7364963879466</v>
      </c>
      <c r="J1222" s="101">
        <f t="shared" ca="1" si="166"/>
        <v>71.7225288946467</v>
      </c>
    </row>
    <row r="1223" spans="2:10" x14ac:dyDescent="0.25">
      <c r="B1223" s="102">
        <v>1205</v>
      </c>
      <c r="C1223" s="85">
        <f t="shared" ca="1" si="168"/>
        <v>-0.35474972905886792</v>
      </c>
      <c r="D1223" s="86">
        <f t="shared" ca="1" si="168"/>
        <v>-0.34347442214714585</v>
      </c>
      <c r="E1223" s="97">
        <f t="shared" ca="1" si="167"/>
        <v>-0.35474972905886792</v>
      </c>
      <c r="F1223" s="88">
        <f t="shared" ca="1" si="162"/>
        <v>-0.48762937515303739</v>
      </c>
      <c r="G1223" s="85">
        <f t="shared" ca="1" si="163"/>
        <v>-3.5474972905886792</v>
      </c>
      <c r="H1223" s="86">
        <f t="shared" ca="1" si="164"/>
        <v>-2.4381468757651872</v>
      </c>
      <c r="I1223" s="100">
        <f t="shared" ca="1" si="165"/>
        <v>176.45250270941133</v>
      </c>
      <c r="J1223" s="101">
        <f t="shared" ca="1" si="166"/>
        <v>77.561853124234815</v>
      </c>
    </row>
    <row r="1224" spans="2:10" x14ac:dyDescent="0.25">
      <c r="B1224" s="102">
        <v>1206</v>
      </c>
      <c r="C1224" s="85">
        <f t="shared" ca="1" si="168"/>
        <v>-0.65042159152377654</v>
      </c>
      <c r="D1224" s="86">
        <f t="shared" ca="1" si="168"/>
        <v>0.54946381172153214</v>
      </c>
      <c r="E1224" s="97">
        <f t="shared" ca="1" si="167"/>
        <v>-0.65042159152377654</v>
      </c>
      <c r="F1224" s="88">
        <f t="shared" ca="1" si="162"/>
        <v>4.9318094462959816E-2</v>
      </c>
      <c r="G1224" s="85">
        <f t="shared" ca="1" si="163"/>
        <v>-6.504215915237765</v>
      </c>
      <c r="H1224" s="86">
        <f t="shared" ca="1" si="164"/>
        <v>0.24659047231479908</v>
      </c>
      <c r="I1224" s="100">
        <f t="shared" ca="1" si="165"/>
        <v>173.49578408476225</v>
      </c>
      <c r="J1224" s="101">
        <f t="shared" ca="1" si="166"/>
        <v>80.246590472314793</v>
      </c>
    </row>
    <row r="1225" spans="2:10" x14ac:dyDescent="0.25">
      <c r="B1225" s="102">
        <v>1207</v>
      </c>
      <c r="C1225" s="85">
        <f t="shared" ca="1" si="168"/>
        <v>7.6775249038902663E-2</v>
      </c>
      <c r="D1225" s="86">
        <f t="shared" ca="1" si="168"/>
        <v>-1.0807651911008678</v>
      </c>
      <c r="E1225" s="97">
        <f t="shared" ca="1" si="167"/>
        <v>7.6775249038902663E-2</v>
      </c>
      <c r="F1225" s="88">
        <f t="shared" ca="1" si="162"/>
        <v>-0.81854700345735265</v>
      </c>
      <c r="G1225" s="85">
        <f t="shared" ca="1" si="163"/>
        <v>0.7677524903890266</v>
      </c>
      <c r="H1225" s="86">
        <f t="shared" ca="1" si="164"/>
        <v>-4.0927350172867634</v>
      </c>
      <c r="I1225" s="100">
        <f t="shared" ca="1" si="165"/>
        <v>180.76775249038903</v>
      </c>
      <c r="J1225" s="101">
        <f t="shared" ca="1" si="166"/>
        <v>75.90726498271323</v>
      </c>
    </row>
    <row r="1226" spans="2:10" x14ac:dyDescent="0.25">
      <c r="B1226" s="102">
        <v>1208</v>
      </c>
      <c r="C1226" s="85">
        <f t="shared" ca="1" si="168"/>
        <v>-0.84186118577573332</v>
      </c>
      <c r="D1226" s="86">
        <f t="shared" ca="1" si="168"/>
        <v>-2.0240742228320112</v>
      </c>
      <c r="E1226" s="97">
        <f t="shared" ca="1" si="167"/>
        <v>-0.84186118577573332</v>
      </c>
      <c r="F1226" s="88">
        <f t="shared" ca="1" si="162"/>
        <v>-2.1243760897310491</v>
      </c>
      <c r="G1226" s="85">
        <f t="shared" ca="1" si="163"/>
        <v>-8.4186118577573339</v>
      </c>
      <c r="H1226" s="86">
        <f t="shared" ca="1" si="164"/>
        <v>-10.621880448655245</v>
      </c>
      <c r="I1226" s="100">
        <f t="shared" ca="1" si="165"/>
        <v>171.58138814224267</v>
      </c>
      <c r="J1226" s="101">
        <f t="shared" ca="1" si="166"/>
        <v>69.378119551344753</v>
      </c>
    </row>
    <row r="1227" spans="2:10" x14ac:dyDescent="0.25">
      <c r="B1227" s="102">
        <v>1209</v>
      </c>
      <c r="C1227" s="85">
        <f t="shared" ca="1" si="168"/>
        <v>-1.0202665560250521</v>
      </c>
      <c r="D1227" s="86">
        <f t="shared" ca="1" si="168"/>
        <v>-0.1807986297762279</v>
      </c>
      <c r="E1227" s="97">
        <f t="shared" ca="1" si="167"/>
        <v>-1.0202665560250521</v>
      </c>
      <c r="F1227" s="88">
        <f t="shared" ca="1" si="162"/>
        <v>-0.75679883743601362</v>
      </c>
      <c r="G1227" s="85">
        <f t="shared" ca="1" si="163"/>
        <v>-10.202665560250521</v>
      </c>
      <c r="H1227" s="86">
        <f t="shared" ca="1" si="164"/>
        <v>-3.7839941871800682</v>
      </c>
      <c r="I1227" s="100">
        <f t="shared" ca="1" si="165"/>
        <v>169.79733443974948</v>
      </c>
      <c r="J1227" s="101">
        <f t="shared" ca="1" si="166"/>
        <v>76.21600581281993</v>
      </c>
    </row>
    <row r="1228" spans="2:10" x14ac:dyDescent="0.25">
      <c r="B1228" s="102">
        <v>1210</v>
      </c>
      <c r="C1228" s="85">
        <f t="shared" ca="1" si="168"/>
        <v>-1.276755562134964</v>
      </c>
      <c r="D1228" s="86">
        <f t="shared" ca="1" si="168"/>
        <v>-0.51678723553787109</v>
      </c>
      <c r="E1228" s="97">
        <f t="shared" ca="1" si="167"/>
        <v>-1.276755562134964</v>
      </c>
      <c r="F1228" s="88">
        <f t="shared" ca="1" si="162"/>
        <v>-1.1794831257112752</v>
      </c>
      <c r="G1228" s="85">
        <f t="shared" ca="1" si="163"/>
        <v>-12.76755562134964</v>
      </c>
      <c r="H1228" s="86">
        <f t="shared" ca="1" si="164"/>
        <v>-5.8974156285563764</v>
      </c>
      <c r="I1228" s="100">
        <f t="shared" ca="1" si="165"/>
        <v>167.23244437865037</v>
      </c>
      <c r="J1228" s="101">
        <f t="shared" ca="1" si="166"/>
        <v>74.102584371443626</v>
      </c>
    </row>
    <row r="1229" spans="2:10" x14ac:dyDescent="0.25">
      <c r="B1229" s="102">
        <v>1211</v>
      </c>
      <c r="C1229" s="85">
        <f t="shared" ca="1" si="168"/>
        <v>1.3076454968481397</v>
      </c>
      <c r="D1229" s="86">
        <f t="shared" ca="1" si="168"/>
        <v>1.144709711311779</v>
      </c>
      <c r="E1229" s="97">
        <f t="shared" ca="1" si="167"/>
        <v>1.3076454968481397</v>
      </c>
      <c r="F1229" s="88">
        <f t="shared" ca="1" si="162"/>
        <v>1.700355067158307</v>
      </c>
      <c r="G1229" s="85">
        <f t="shared" ca="1" si="163"/>
        <v>13.076454968481396</v>
      </c>
      <c r="H1229" s="86">
        <f t="shared" ca="1" si="164"/>
        <v>8.5017753357915353</v>
      </c>
      <c r="I1229" s="100">
        <f t="shared" ca="1" si="165"/>
        <v>193.07645496848139</v>
      </c>
      <c r="J1229" s="101">
        <f t="shared" ca="1" si="166"/>
        <v>88.501775335791535</v>
      </c>
    </row>
    <row r="1230" spans="2:10" x14ac:dyDescent="0.25">
      <c r="B1230" s="102">
        <v>1212</v>
      </c>
      <c r="C1230" s="85">
        <f t="shared" ca="1" si="168"/>
        <v>-0.46471145221018406</v>
      </c>
      <c r="D1230" s="86">
        <f t="shared" ca="1" si="168"/>
        <v>-0.21815252920627518</v>
      </c>
      <c r="E1230" s="97">
        <f t="shared" ca="1" si="167"/>
        <v>-0.46471145221018406</v>
      </c>
      <c r="F1230" s="88">
        <f t="shared" ca="1" si="162"/>
        <v>-0.4533488946911306</v>
      </c>
      <c r="G1230" s="85">
        <f t="shared" ca="1" si="163"/>
        <v>-4.6471145221018411</v>
      </c>
      <c r="H1230" s="86">
        <f t="shared" ca="1" si="164"/>
        <v>-2.266744473455653</v>
      </c>
      <c r="I1230" s="100">
        <f t="shared" ca="1" si="165"/>
        <v>175.35288547789816</v>
      </c>
      <c r="J1230" s="101">
        <f t="shared" ca="1" si="166"/>
        <v>77.73325552654434</v>
      </c>
    </row>
    <row r="1231" spans="2:10" x14ac:dyDescent="0.25">
      <c r="B1231" s="102">
        <v>1213</v>
      </c>
      <c r="C1231" s="85">
        <f t="shared" ca="1" si="168"/>
        <v>-1.8949340755254596</v>
      </c>
      <c r="D1231" s="86">
        <f t="shared" ca="1" si="168"/>
        <v>-0.31170690215236574</v>
      </c>
      <c r="E1231" s="97">
        <f t="shared" ca="1" si="167"/>
        <v>-1.8949340755254596</v>
      </c>
      <c r="F1231" s="88">
        <f t="shared" ca="1" si="162"/>
        <v>-1.3863259670371684</v>
      </c>
      <c r="G1231" s="85">
        <f t="shared" ca="1" si="163"/>
        <v>-18.949340755254596</v>
      </c>
      <c r="H1231" s="86">
        <f t="shared" ca="1" si="164"/>
        <v>-6.9316298351858414</v>
      </c>
      <c r="I1231" s="100">
        <f t="shared" ca="1" si="165"/>
        <v>161.05065924474542</v>
      </c>
      <c r="J1231" s="101">
        <f t="shared" ca="1" si="166"/>
        <v>73.068370164814155</v>
      </c>
    </row>
    <row r="1232" spans="2:10" x14ac:dyDescent="0.25">
      <c r="B1232" s="102">
        <v>1214</v>
      </c>
      <c r="C1232" s="85">
        <f t="shared" ca="1" si="168"/>
        <v>-0.53535006485826264</v>
      </c>
      <c r="D1232" s="86">
        <f t="shared" ca="1" si="168"/>
        <v>1.2137390516465305</v>
      </c>
      <c r="E1232" s="97">
        <f t="shared" ca="1" si="167"/>
        <v>-0.53535006485826264</v>
      </c>
      <c r="F1232" s="88">
        <f t="shared" ca="1" si="162"/>
        <v>0.64978120240226689</v>
      </c>
      <c r="G1232" s="85">
        <f t="shared" ca="1" si="163"/>
        <v>-5.3535006485826262</v>
      </c>
      <c r="H1232" s="86">
        <f t="shared" ca="1" si="164"/>
        <v>3.2489060120113344</v>
      </c>
      <c r="I1232" s="100">
        <f t="shared" ca="1" si="165"/>
        <v>174.64649935141736</v>
      </c>
      <c r="J1232" s="101">
        <f t="shared" ca="1" si="166"/>
        <v>83.248906012011332</v>
      </c>
    </row>
    <row r="1233" spans="2:10" x14ac:dyDescent="0.25">
      <c r="B1233" s="102">
        <v>1215</v>
      </c>
      <c r="C1233" s="85">
        <f t="shared" ca="1" si="168"/>
        <v>-0.10313516434815991</v>
      </c>
      <c r="D1233" s="86">
        <f t="shared" ca="1" si="168"/>
        <v>-0.55950226356779087</v>
      </c>
      <c r="E1233" s="97">
        <f t="shared" ca="1" si="167"/>
        <v>-0.10313516434815991</v>
      </c>
      <c r="F1233" s="88">
        <f t="shared" ca="1" si="162"/>
        <v>-0.50948290946312869</v>
      </c>
      <c r="G1233" s="85">
        <f t="shared" ca="1" si="163"/>
        <v>-1.031351643481599</v>
      </c>
      <c r="H1233" s="86">
        <f t="shared" ca="1" si="164"/>
        <v>-2.5474145473156433</v>
      </c>
      <c r="I1233" s="100">
        <f t="shared" ca="1" si="165"/>
        <v>178.9686483565184</v>
      </c>
      <c r="J1233" s="101">
        <f t="shared" ca="1" si="166"/>
        <v>77.45258545268436</v>
      </c>
    </row>
    <row r="1234" spans="2:10" x14ac:dyDescent="0.25">
      <c r="B1234" s="102">
        <v>1216</v>
      </c>
      <c r="C1234" s="85">
        <f t="shared" ca="1" si="168"/>
        <v>1.910718728706349</v>
      </c>
      <c r="D1234" s="86">
        <f t="shared" ca="1" si="168"/>
        <v>1.0153781919435578</v>
      </c>
      <c r="E1234" s="97">
        <f t="shared" ca="1" si="167"/>
        <v>1.910718728706349</v>
      </c>
      <c r="F1234" s="88">
        <f t="shared" ca="1" si="162"/>
        <v>1.9587337907786555</v>
      </c>
      <c r="G1234" s="85">
        <f t="shared" ca="1" si="163"/>
        <v>19.107187287063489</v>
      </c>
      <c r="H1234" s="86">
        <f t="shared" ca="1" si="164"/>
        <v>9.7936689538932775</v>
      </c>
      <c r="I1234" s="100">
        <f t="shared" ca="1" si="165"/>
        <v>199.10718728706348</v>
      </c>
      <c r="J1234" s="101">
        <f t="shared" ca="1" si="166"/>
        <v>89.793668953893274</v>
      </c>
    </row>
    <row r="1235" spans="2:10" x14ac:dyDescent="0.25">
      <c r="B1235" s="102">
        <v>1217</v>
      </c>
      <c r="C1235" s="85">
        <f t="shared" ca="1" si="168"/>
        <v>-0.10611447740280991</v>
      </c>
      <c r="D1235" s="86">
        <f t="shared" ca="1" si="168"/>
        <v>-0.6142636632946411</v>
      </c>
      <c r="E1235" s="97">
        <f t="shared" ca="1" si="167"/>
        <v>-0.10611447740280991</v>
      </c>
      <c r="F1235" s="88">
        <f t="shared" ref="F1235:F1298" ca="1" si="169">C1235*$H$7+D1235*SQRT(1-$H$7^2)</f>
        <v>-0.55507961707739883</v>
      </c>
      <c r="G1235" s="85">
        <f t="shared" ref="G1235:G1298" ca="1" si="170">E1235*$H$5</f>
        <v>-1.061144774028099</v>
      </c>
      <c r="H1235" s="86">
        <f t="shared" ref="H1235:H1298" ca="1" si="171">F1235*$I$5</f>
        <v>-2.7753980853869944</v>
      </c>
      <c r="I1235" s="100">
        <f t="shared" ref="I1235:I1298" ca="1" si="172">G1235+$H$4</f>
        <v>178.93885522597191</v>
      </c>
      <c r="J1235" s="101">
        <f t="shared" ref="J1235:J1298" ca="1" si="173">H1235+$I$4</f>
        <v>77.224601914613004</v>
      </c>
    </row>
    <row r="1236" spans="2:10" x14ac:dyDescent="0.25">
      <c r="B1236" s="102">
        <v>1218</v>
      </c>
      <c r="C1236" s="85">
        <f t="shared" ca="1" si="168"/>
        <v>-1.2723716752957377</v>
      </c>
      <c r="D1236" s="86">
        <f t="shared" ca="1" si="168"/>
        <v>0.45821268541426424</v>
      </c>
      <c r="E1236" s="97">
        <f t="shared" ca="1" si="167"/>
        <v>-1.2723716752957377</v>
      </c>
      <c r="F1236" s="88">
        <f t="shared" ca="1" si="169"/>
        <v>-0.39685285684603111</v>
      </c>
      <c r="G1236" s="85">
        <f t="shared" ca="1" si="170"/>
        <v>-12.723716752957376</v>
      </c>
      <c r="H1236" s="86">
        <f t="shared" ca="1" si="171"/>
        <v>-1.9842642842301554</v>
      </c>
      <c r="I1236" s="100">
        <f t="shared" ca="1" si="172"/>
        <v>167.27628324704261</v>
      </c>
      <c r="J1236" s="101">
        <f t="shared" ca="1" si="173"/>
        <v>78.01573571576985</v>
      </c>
    </row>
    <row r="1237" spans="2:10" x14ac:dyDescent="0.25">
      <c r="B1237" s="102">
        <v>1219</v>
      </c>
      <c r="C1237" s="85">
        <f t="shared" ca="1" si="168"/>
        <v>1.0929874107565565</v>
      </c>
      <c r="D1237" s="86">
        <f t="shared" ca="1" si="168"/>
        <v>-0.37843657159624328</v>
      </c>
      <c r="E1237" s="97">
        <f t="shared" ca="1" si="167"/>
        <v>1.0929874107565565</v>
      </c>
      <c r="F1237" s="88">
        <f t="shared" ca="1" si="169"/>
        <v>0.35304318917693922</v>
      </c>
      <c r="G1237" s="85">
        <f t="shared" ca="1" si="170"/>
        <v>10.929874107565565</v>
      </c>
      <c r="H1237" s="86">
        <f t="shared" ca="1" si="171"/>
        <v>1.7652159458846961</v>
      </c>
      <c r="I1237" s="100">
        <f t="shared" ca="1" si="172"/>
        <v>190.92987410756555</v>
      </c>
      <c r="J1237" s="101">
        <f t="shared" ca="1" si="173"/>
        <v>81.765215945884691</v>
      </c>
    </row>
    <row r="1238" spans="2:10" x14ac:dyDescent="0.25">
      <c r="B1238" s="102">
        <v>1220</v>
      </c>
      <c r="C1238" s="85">
        <f t="shared" ca="1" si="168"/>
        <v>0.26407631451675345</v>
      </c>
      <c r="D1238" s="86">
        <f t="shared" ca="1" si="168"/>
        <v>-0.27675021936305333</v>
      </c>
      <c r="E1238" s="97">
        <f t="shared" ca="1" si="167"/>
        <v>0.26407631451675345</v>
      </c>
      <c r="F1238" s="88">
        <f t="shared" ca="1" si="169"/>
        <v>-6.2954386780390587E-2</v>
      </c>
      <c r="G1238" s="85">
        <f t="shared" ca="1" si="170"/>
        <v>2.6407631451675346</v>
      </c>
      <c r="H1238" s="86">
        <f t="shared" ca="1" si="171"/>
        <v>-0.31477193390195291</v>
      </c>
      <c r="I1238" s="100">
        <f t="shared" ca="1" si="172"/>
        <v>182.64076314516754</v>
      </c>
      <c r="J1238" s="101">
        <f t="shared" ca="1" si="173"/>
        <v>79.685228066098048</v>
      </c>
    </row>
    <row r="1239" spans="2:10" x14ac:dyDescent="0.25">
      <c r="B1239" s="102">
        <v>1221</v>
      </c>
      <c r="C1239" s="85">
        <f t="shared" ca="1" si="168"/>
        <v>0.12402628269100653</v>
      </c>
      <c r="D1239" s="86">
        <f t="shared" ca="1" si="168"/>
        <v>0.37563164424038342</v>
      </c>
      <c r="E1239" s="97">
        <f t="shared" ca="1" si="167"/>
        <v>0.12402628269100653</v>
      </c>
      <c r="F1239" s="88">
        <f t="shared" ca="1" si="169"/>
        <v>0.37492108500691068</v>
      </c>
      <c r="G1239" s="85">
        <f t="shared" ca="1" si="170"/>
        <v>1.2402628269100653</v>
      </c>
      <c r="H1239" s="86">
        <f t="shared" ca="1" si="171"/>
        <v>1.8746054250345534</v>
      </c>
      <c r="I1239" s="100">
        <f t="shared" ca="1" si="172"/>
        <v>181.24026282691005</v>
      </c>
      <c r="J1239" s="101">
        <f t="shared" ca="1" si="173"/>
        <v>81.874605425034559</v>
      </c>
    </row>
    <row r="1240" spans="2:10" x14ac:dyDescent="0.25">
      <c r="B1240" s="102">
        <v>1222</v>
      </c>
      <c r="C1240" s="85">
        <f t="shared" ca="1" si="168"/>
        <v>1.1353839335226705</v>
      </c>
      <c r="D1240" s="86">
        <f t="shared" ca="1" si="168"/>
        <v>0.84313113220088776</v>
      </c>
      <c r="E1240" s="97">
        <f t="shared" ca="1" si="167"/>
        <v>1.1353839335226705</v>
      </c>
      <c r="F1240" s="88">
        <f t="shared" ca="1" si="169"/>
        <v>1.3557352658743125</v>
      </c>
      <c r="G1240" s="85">
        <f t="shared" ca="1" si="170"/>
        <v>11.353839335226706</v>
      </c>
      <c r="H1240" s="86">
        <f t="shared" ca="1" si="171"/>
        <v>6.7786763293715619</v>
      </c>
      <c r="I1240" s="100">
        <f t="shared" ca="1" si="172"/>
        <v>191.3538393352267</v>
      </c>
      <c r="J1240" s="101">
        <f t="shared" ca="1" si="173"/>
        <v>86.778676329371564</v>
      </c>
    </row>
    <row r="1241" spans="2:10" x14ac:dyDescent="0.25">
      <c r="B1241" s="102">
        <v>1223</v>
      </c>
      <c r="C1241" s="85">
        <f t="shared" ca="1" si="168"/>
        <v>-4.4497084334774326E-2</v>
      </c>
      <c r="D1241" s="86">
        <f t="shared" ca="1" si="168"/>
        <v>9.3645359796547839E-2</v>
      </c>
      <c r="E1241" s="97">
        <f t="shared" ca="1" si="167"/>
        <v>-4.4497084334774326E-2</v>
      </c>
      <c r="F1241" s="88">
        <f t="shared" ca="1" si="169"/>
        <v>4.8218037236373683E-2</v>
      </c>
      <c r="G1241" s="85">
        <f t="shared" ca="1" si="170"/>
        <v>-0.44497084334774328</v>
      </c>
      <c r="H1241" s="86">
        <f t="shared" ca="1" si="171"/>
        <v>0.24109018618186842</v>
      </c>
      <c r="I1241" s="100">
        <f t="shared" ca="1" si="172"/>
        <v>179.55502915665227</v>
      </c>
      <c r="J1241" s="101">
        <f t="shared" ca="1" si="173"/>
        <v>80.241090186181864</v>
      </c>
    </row>
    <row r="1242" spans="2:10" x14ac:dyDescent="0.25">
      <c r="B1242" s="102">
        <v>1224</v>
      </c>
      <c r="C1242" s="85">
        <f t="shared" ca="1" si="168"/>
        <v>-0.9670415060581844</v>
      </c>
      <c r="D1242" s="86">
        <f t="shared" ca="1" si="168"/>
        <v>-0.18203653640090928</v>
      </c>
      <c r="E1242" s="97">
        <f t="shared" ca="1" si="167"/>
        <v>-0.9670415060581844</v>
      </c>
      <c r="F1242" s="88">
        <f t="shared" ca="1" si="169"/>
        <v>-0.72585413275563804</v>
      </c>
      <c r="G1242" s="85">
        <f t="shared" ca="1" si="170"/>
        <v>-9.6704150605818437</v>
      </c>
      <c r="H1242" s="86">
        <f t="shared" ca="1" si="171"/>
        <v>-3.6292706637781902</v>
      </c>
      <c r="I1242" s="100">
        <f t="shared" ca="1" si="172"/>
        <v>170.32958493941817</v>
      </c>
      <c r="J1242" s="101">
        <f t="shared" ca="1" si="173"/>
        <v>76.370729336221814</v>
      </c>
    </row>
    <row r="1243" spans="2:10" x14ac:dyDescent="0.25">
      <c r="B1243" s="102">
        <v>1225</v>
      </c>
      <c r="C1243" s="85">
        <f t="shared" ca="1" si="168"/>
        <v>-5.2649575961381867E-2</v>
      </c>
      <c r="D1243" s="86">
        <f t="shared" ca="1" si="168"/>
        <v>1.2316061700308476</v>
      </c>
      <c r="E1243" s="97">
        <f t="shared" ca="1" si="167"/>
        <v>-5.2649575961381867E-2</v>
      </c>
      <c r="F1243" s="88">
        <f t="shared" ca="1" si="169"/>
        <v>0.95369519044784901</v>
      </c>
      <c r="G1243" s="85">
        <f t="shared" ca="1" si="170"/>
        <v>-0.52649575961381867</v>
      </c>
      <c r="H1243" s="86">
        <f t="shared" ca="1" si="171"/>
        <v>4.7684759522392453</v>
      </c>
      <c r="I1243" s="100">
        <f t="shared" ca="1" si="172"/>
        <v>179.47350424038618</v>
      </c>
      <c r="J1243" s="101">
        <f t="shared" ca="1" si="173"/>
        <v>84.768475952239243</v>
      </c>
    </row>
    <row r="1244" spans="2:10" x14ac:dyDescent="0.25">
      <c r="B1244" s="102">
        <v>1226</v>
      </c>
      <c r="C1244" s="85">
        <f t="shared" ca="1" si="168"/>
        <v>-0.27205669496362128</v>
      </c>
      <c r="D1244" s="86">
        <f t="shared" ca="1" si="168"/>
        <v>-0.4891124813969302</v>
      </c>
      <c r="E1244" s="97">
        <f t="shared" ca="1" si="167"/>
        <v>-0.27205669496362128</v>
      </c>
      <c r="F1244" s="88">
        <f t="shared" ca="1" si="169"/>
        <v>-0.55452400209571695</v>
      </c>
      <c r="G1244" s="85">
        <f t="shared" ca="1" si="170"/>
        <v>-2.720566949636213</v>
      </c>
      <c r="H1244" s="86">
        <f t="shared" ca="1" si="171"/>
        <v>-2.772620010478585</v>
      </c>
      <c r="I1244" s="100">
        <f t="shared" ca="1" si="172"/>
        <v>177.27943305036379</v>
      </c>
      <c r="J1244" s="101">
        <f t="shared" ca="1" si="173"/>
        <v>77.22737998952141</v>
      </c>
    </row>
    <row r="1245" spans="2:10" x14ac:dyDescent="0.25">
      <c r="B1245" s="102">
        <v>1227</v>
      </c>
      <c r="C1245" s="85">
        <f t="shared" ca="1" si="168"/>
        <v>0.55769838470457922</v>
      </c>
      <c r="D1245" s="86">
        <f t="shared" ca="1" si="168"/>
        <v>-0.2936909695672163</v>
      </c>
      <c r="E1245" s="97">
        <f t="shared" ca="1" si="167"/>
        <v>0.55769838470457922</v>
      </c>
      <c r="F1245" s="88">
        <f t="shared" ca="1" si="169"/>
        <v>9.9666255168974482E-2</v>
      </c>
      <c r="G1245" s="85">
        <f t="shared" ca="1" si="170"/>
        <v>5.576983847045792</v>
      </c>
      <c r="H1245" s="86">
        <f t="shared" ca="1" si="171"/>
        <v>0.49833127584487241</v>
      </c>
      <c r="I1245" s="100">
        <f t="shared" ca="1" si="172"/>
        <v>185.5769838470458</v>
      </c>
      <c r="J1245" s="101">
        <f t="shared" ca="1" si="173"/>
        <v>80.498331275844876</v>
      </c>
    </row>
    <row r="1246" spans="2:10" x14ac:dyDescent="0.25">
      <c r="B1246" s="102">
        <v>1228</v>
      </c>
      <c r="C1246" s="85">
        <f t="shared" ca="1" si="168"/>
        <v>0.56760188436263448</v>
      </c>
      <c r="D1246" s="86">
        <f t="shared" ca="1" si="168"/>
        <v>2.0319980836091793</v>
      </c>
      <c r="E1246" s="97">
        <f t="shared" ca="1" si="167"/>
        <v>0.56760188436263448</v>
      </c>
      <c r="F1246" s="88">
        <f t="shared" ca="1" si="169"/>
        <v>1.9661595975049242</v>
      </c>
      <c r="G1246" s="85">
        <f t="shared" ca="1" si="170"/>
        <v>5.6760188436263448</v>
      </c>
      <c r="H1246" s="86">
        <f t="shared" ca="1" si="171"/>
        <v>9.8307979875246208</v>
      </c>
      <c r="I1246" s="100">
        <f t="shared" ca="1" si="172"/>
        <v>185.67601884362634</v>
      </c>
      <c r="J1246" s="101">
        <f t="shared" ca="1" si="173"/>
        <v>89.830797987524619</v>
      </c>
    </row>
    <row r="1247" spans="2:10" x14ac:dyDescent="0.25">
      <c r="B1247" s="102">
        <v>1229</v>
      </c>
      <c r="C1247" s="85">
        <f t="shared" ca="1" si="168"/>
        <v>-1.0826467038775842</v>
      </c>
      <c r="D1247" s="86">
        <f t="shared" ca="1" si="168"/>
        <v>-0.45028028020713673</v>
      </c>
      <c r="E1247" s="97">
        <f t="shared" ca="1" si="167"/>
        <v>-1.0826467038775842</v>
      </c>
      <c r="F1247" s="88">
        <f t="shared" ca="1" si="169"/>
        <v>-1.0098122464922601</v>
      </c>
      <c r="G1247" s="85">
        <f t="shared" ca="1" si="170"/>
        <v>-10.826467038775842</v>
      </c>
      <c r="H1247" s="86">
        <f t="shared" ca="1" si="171"/>
        <v>-5.0490612324613</v>
      </c>
      <c r="I1247" s="100">
        <f t="shared" ca="1" si="172"/>
        <v>169.17353296122417</v>
      </c>
      <c r="J1247" s="101">
        <f t="shared" ca="1" si="173"/>
        <v>74.950938767538702</v>
      </c>
    </row>
    <row r="1248" spans="2:10" x14ac:dyDescent="0.25">
      <c r="B1248" s="102">
        <v>1230</v>
      </c>
      <c r="C1248" s="85">
        <f t="shared" ca="1" si="168"/>
        <v>-1.7756105468473209E-2</v>
      </c>
      <c r="D1248" s="86">
        <f t="shared" ca="1" si="168"/>
        <v>-1.6444888756409157</v>
      </c>
      <c r="E1248" s="97">
        <f t="shared" ca="1" si="167"/>
        <v>-1.7756105468473209E-2</v>
      </c>
      <c r="F1248" s="88">
        <f t="shared" ca="1" si="169"/>
        <v>-1.3262447637938166</v>
      </c>
      <c r="G1248" s="85">
        <f t="shared" ca="1" si="170"/>
        <v>-0.1775610546847321</v>
      </c>
      <c r="H1248" s="86">
        <f t="shared" ca="1" si="171"/>
        <v>-6.6312238189690831</v>
      </c>
      <c r="I1248" s="100">
        <f t="shared" ca="1" si="172"/>
        <v>179.82243894531527</v>
      </c>
      <c r="J1248" s="101">
        <f t="shared" ca="1" si="173"/>
        <v>73.36877618103091</v>
      </c>
    </row>
    <row r="1249" spans="2:10" x14ac:dyDescent="0.25">
      <c r="B1249" s="102">
        <v>1231</v>
      </c>
      <c r="C1249" s="85">
        <f t="shared" ca="1" si="168"/>
        <v>-0.27267939758526805</v>
      </c>
      <c r="D1249" s="86">
        <f t="shared" ca="1" si="168"/>
        <v>-0.19490382810046741</v>
      </c>
      <c r="E1249" s="97">
        <f t="shared" ca="1" si="167"/>
        <v>-0.27267939758526805</v>
      </c>
      <c r="F1249" s="88">
        <f t="shared" ca="1" si="169"/>
        <v>-0.31953070103153475</v>
      </c>
      <c r="G1249" s="85">
        <f t="shared" ca="1" si="170"/>
        <v>-2.7267939758526802</v>
      </c>
      <c r="H1249" s="86">
        <f t="shared" ca="1" si="171"/>
        <v>-1.5976535051576737</v>
      </c>
      <c r="I1249" s="100">
        <f t="shared" ca="1" si="172"/>
        <v>177.27320602414733</v>
      </c>
      <c r="J1249" s="101">
        <f t="shared" ca="1" si="173"/>
        <v>78.40234649484232</v>
      </c>
    </row>
    <row r="1250" spans="2:10" x14ac:dyDescent="0.25">
      <c r="B1250" s="102">
        <v>1232</v>
      </c>
      <c r="C1250" s="85">
        <f t="shared" ca="1" si="168"/>
        <v>0.96472011071829356</v>
      </c>
      <c r="D1250" s="86">
        <f t="shared" ca="1" si="168"/>
        <v>9.8825805476325024E-2</v>
      </c>
      <c r="E1250" s="97">
        <f t="shared" ca="1" si="167"/>
        <v>0.96472011071829356</v>
      </c>
      <c r="F1250" s="88">
        <f t="shared" ca="1" si="169"/>
        <v>0.65789271081203604</v>
      </c>
      <c r="G1250" s="85">
        <f t="shared" ca="1" si="170"/>
        <v>9.6472011071829353</v>
      </c>
      <c r="H1250" s="86">
        <f t="shared" ca="1" si="171"/>
        <v>3.2894635540601804</v>
      </c>
      <c r="I1250" s="100">
        <f t="shared" ca="1" si="172"/>
        <v>189.64720110718292</v>
      </c>
      <c r="J1250" s="101">
        <f t="shared" ca="1" si="173"/>
        <v>83.289463554060177</v>
      </c>
    </row>
    <row r="1251" spans="2:10" x14ac:dyDescent="0.25">
      <c r="B1251" s="102">
        <v>1233</v>
      </c>
      <c r="C1251" s="85">
        <f t="shared" ca="1" si="168"/>
        <v>-1.4979263554357853</v>
      </c>
      <c r="D1251" s="86">
        <f t="shared" ca="1" si="168"/>
        <v>0.27362597757621532</v>
      </c>
      <c r="E1251" s="97">
        <f t="shared" ca="1" si="167"/>
        <v>-1.4979263554357853</v>
      </c>
      <c r="F1251" s="88">
        <f t="shared" ca="1" si="169"/>
        <v>-0.67985503120049884</v>
      </c>
      <c r="G1251" s="85">
        <f t="shared" ca="1" si="170"/>
        <v>-14.979263554357853</v>
      </c>
      <c r="H1251" s="86">
        <f t="shared" ca="1" si="171"/>
        <v>-3.3992751560024943</v>
      </c>
      <c r="I1251" s="100">
        <f t="shared" ca="1" si="172"/>
        <v>165.02073644564214</v>
      </c>
      <c r="J1251" s="101">
        <f t="shared" ca="1" si="173"/>
        <v>76.600724843997511</v>
      </c>
    </row>
    <row r="1252" spans="2:10" x14ac:dyDescent="0.25">
      <c r="B1252" s="102">
        <v>1234</v>
      </c>
      <c r="C1252" s="85">
        <f t="shared" ca="1" si="168"/>
        <v>-0.21658738364032415</v>
      </c>
      <c r="D1252" s="86">
        <f t="shared" ca="1" si="168"/>
        <v>1.0601961536234501</v>
      </c>
      <c r="E1252" s="97">
        <f t="shared" ca="1" si="167"/>
        <v>-0.21658738364032415</v>
      </c>
      <c r="F1252" s="88">
        <f t="shared" ca="1" si="169"/>
        <v>0.71820449271456566</v>
      </c>
      <c r="G1252" s="85">
        <f t="shared" ca="1" si="170"/>
        <v>-2.1658738364032413</v>
      </c>
      <c r="H1252" s="86">
        <f t="shared" ca="1" si="171"/>
        <v>3.5910224635728283</v>
      </c>
      <c r="I1252" s="100">
        <f t="shared" ca="1" si="172"/>
        <v>177.83412616359675</v>
      </c>
      <c r="J1252" s="101">
        <f t="shared" ca="1" si="173"/>
        <v>83.591022463572827</v>
      </c>
    </row>
    <row r="1253" spans="2:10" x14ac:dyDescent="0.25">
      <c r="B1253" s="102">
        <v>1235</v>
      </c>
      <c r="C1253" s="85">
        <f t="shared" ca="1" si="168"/>
        <v>-0.34463912781865502</v>
      </c>
      <c r="D1253" s="86">
        <f t="shared" ca="1" si="168"/>
        <v>-1.2160605553016259</v>
      </c>
      <c r="E1253" s="97">
        <f t="shared" ca="1" si="167"/>
        <v>-0.34463912781865502</v>
      </c>
      <c r="F1253" s="88">
        <f t="shared" ca="1" si="169"/>
        <v>-1.1796319209324939</v>
      </c>
      <c r="G1253" s="85">
        <f t="shared" ca="1" si="170"/>
        <v>-3.4463912781865504</v>
      </c>
      <c r="H1253" s="86">
        <f t="shared" ca="1" si="171"/>
        <v>-5.8981596046624691</v>
      </c>
      <c r="I1253" s="100">
        <f t="shared" ca="1" si="172"/>
        <v>176.55360872181345</v>
      </c>
      <c r="J1253" s="101">
        <f t="shared" ca="1" si="173"/>
        <v>74.101840395337533</v>
      </c>
    </row>
    <row r="1254" spans="2:10" x14ac:dyDescent="0.25">
      <c r="B1254" s="102">
        <v>1236</v>
      </c>
      <c r="C1254" s="85">
        <f t="shared" ca="1" si="168"/>
        <v>-0.70648048618751391</v>
      </c>
      <c r="D1254" s="86">
        <f t="shared" ca="1" si="168"/>
        <v>-0.81302242007241654</v>
      </c>
      <c r="E1254" s="97">
        <f t="shared" ca="1" si="167"/>
        <v>-0.70648048618751391</v>
      </c>
      <c r="F1254" s="88">
        <f t="shared" ca="1" si="169"/>
        <v>-1.0743062277704416</v>
      </c>
      <c r="G1254" s="85">
        <f t="shared" ca="1" si="170"/>
        <v>-7.0648048618751389</v>
      </c>
      <c r="H1254" s="86">
        <f t="shared" ca="1" si="171"/>
        <v>-5.371531138852208</v>
      </c>
      <c r="I1254" s="100">
        <f t="shared" ca="1" si="172"/>
        <v>172.93519513812487</v>
      </c>
      <c r="J1254" s="101">
        <f t="shared" ca="1" si="173"/>
        <v>74.628468861147795</v>
      </c>
    </row>
    <row r="1255" spans="2:10" x14ac:dyDescent="0.25">
      <c r="B1255" s="102">
        <v>1237</v>
      </c>
      <c r="C1255" s="85">
        <f t="shared" ca="1" si="168"/>
        <v>-0.45092087035570472</v>
      </c>
      <c r="D1255" s="86">
        <f t="shared" ca="1" si="168"/>
        <v>-0.86940566628130678</v>
      </c>
      <c r="E1255" s="97">
        <f t="shared" ca="1" si="167"/>
        <v>-0.45092087035570472</v>
      </c>
      <c r="F1255" s="88">
        <f t="shared" ca="1" si="169"/>
        <v>-0.96607705523846832</v>
      </c>
      <c r="G1255" s="85">
        <f t="shared" ca="1" si="170"/>
        <v>-4.5092087035570474</v>
      </c>
      <c r="H1255" s="86">
        <f t="shared" ca="1" si="171"/>
        <v>-4.8303852761923416</v>
      </c>
      <c r="I1255" s="100">
        <f t="shared" ca="1" si="172"/>
        <v>175.49079129644295</v>
      </c>
      <c r="J1255" s="101">
        <f t="shared" ca="1" si="173"/>
        <v>75.169614723807655</v>
      </c>
    </row>
    <row r="1256" spans="2:10" x14ac:dyDescent="0.25">
      <c r="B1256" s="102">
        <v>1238</v>
      </c>
      <c r="C1256" s="85">
        <f t="shared" ca="1" si="168"/>
        <v>-0.42974583970337948</v>
      </c>
      <c r="D1256" s="86">
        <f t="shared" ca="1" si="168"/>
        <v>-1.60550833020332</v>
      </c>
      <c r="E1256" s="97">
        <f t="shared" ca="1" si="167"/>
        <v>-0.42974583970337948</v>
      </c>
      <c r="F1256" s="88">
        <f t="shared" ca="1" si="169"/>
        <v>-1.5422541679846837</v>
      </c>
      <c r="G1256" s="85">
        <f t="shared" ca="1" si="170"/>
        <v>-4.297458397033795</v>
      </c>
      <c r="H1256" s="86">
        <f t="shared" ca="1" si="171"/>
        <v>-7.7112708399234187</v>
      </c>
      <c r="I1256" s="100">
        <f t="shared" ca="1" si="172"/>
        <v>175.70254160296619</v>
      </c>
      <c r="J1256" s="101">
        <f t="shared" ca="1" si="173"/>
        <v>72.288729160076585</v>
      </c>
    </row>
    <row r="1257" spans="2:10" x14ac:dyDescent="0.25">
      <c r="B1257" s="102">
        <v>1239</v>
      </c>
      <c r="C1257" s="85">
        <f t="shared" ca="1" si="168"/>
        <v>0.34857919181090308</v>
      </c>
      <c r="D1257" s="86">
        <f t="shared" ca="1" si="168"/>
        <v>0.58805259034610224</v>
      </c>
      <c r="E1257" s="97">
        <f t="shared" ca="1" si="167"/>
        <v>0.34857919181090308</v>
      </c>
      <c r="F1257" s="88">
        <f t="shared" ca="1" si="169"/>
        <v>0.67958958736342368</v>
      </c>
      <c r="G1257" s="85">
        <f t="shared" ca="1" si="170"/>
        <v>3.4857919181090309</v>
      </c>
      <c r="H1257" s="86">
        <f t="shared" ca="1" si="171"/>
        <v>3.3979479368171184</v>
      </c>
      <c r="I1257" s="100">
        <f t="shared" ca="1" si="172"/>
        <v>183.48579191810904</v>
      </c>
      <c r="J1257" s="101">
        <f t="shared" ca="1" si="173"/>
        <v>83.397947936817118</v>
      </c>
    </row>
    <row r="1258" spans="2:10" x14ac:dyDescent="0.25">
      <c r="B1258" s="102">
        <v>1240</v>
      </c>
      <c r="C1258" s="85">
        <f t="shared" ca="1" si="168"/>
        <v>-0.94537226508011529</v>
      </c>
      <c r="D1258" s="86">
        <f t="shared" ca="1" si="168"/>
        <v>1.1011790261191481</v>
      </c>
      <c r="E1258" s="97">
        <f t="shared" ca="1" si="167"/>
        <v>-0.94537226508011529</v>
      </c>
      <c r="F1258" s="88">
        <f t="shared" ca="1" si="169"/>
        <v>0.31371986184724932</v>
      </c>
      <c r="G1258" s="85">
        <f t="shared" ca="1" si="170"/>
        <v>-9.4537226508011525</v>
      </c>
      <c r="H1258" s="86">
        <f t="shared" ca="1" si="171"/>
        <v>1.5685993092362467</v>
      </c>
      <c r="I1258" s="100">
        <f t="shared" ca="1" si="172"/>
        <v>170.54627734919885</v>
      </c>
      <c r="J1258" s="101">
        <f t="shared" ca="1" si="173"/>
        <v>81.568599309236248</v>
      </c>
    </row>
    <row r="1259" spans="2:10" x14ac:dyDescent="0.25">
      <c r="B1259" s="102">
        <v>1241</v>
      </c>
      <c r="C1259" s="85">
        <f t="shared" ca="1" si="168"/>
        <v>0.9669682863200505</v>
      </c>
      <c r="D1259" s="86">
        <f t="shared" ca="1" si="168"/>
        <v>2.8759721442602575E-2</v>
      </c>
      <c r="E1259" s="97">
        <f t="shared" ca="1" si="167"/>
        <v>0.9669682863200505</v>
      </c>
      <c r="F1259" s="88">
        <f t="shared" ca="1" si="169"/>
        <v>0.60318874894611241</v>
      </c>
      <c r="G1259" s="85">
        <f t="shared" ca="1" si="170"/>
        <v>9.6696828632005047</v>
      </c>
      <c r="H1259" s="86">
        <f t="shared" ca="1" si="171"/>
        <v>3.0159437447305621</v>
      </c>
      <c r="I1259" s="100">
        <f t="shared" ca="1" si="172"/>
        <v>189.66968286320051</v>
      </c>
      <c r="J1259" s="101">
        <f t="shared" ca="1" si="173"/>
        <v>83.015943744730563</v>
      </c>
    </row>
    <row r="1260" spans="2:10" x14ac:dyDescent="0.25">
      <c r="B1260" s="102">
        <v>1242</v>
      </c>
      <c r="C1260" s="85">
        <f t="shared" ca="1" si="168"/>
        <v>1.7027174096332123</v>
      </c>
      <c r="D1260" s="86">
        <f t="shared" ca="1" si="168"/>
        <v>0.50084351046857778</v>
      </c>
      <c r="E1260" s="97">
        <f t="shared" ca="1" si="167"/>
        <v>1.7027174096332123</v>
      </c>
      <c r="F1260" s="88">
        <f t="shared" ca="1" si="169"/>
        <v>1.4223052541547894</v>
      </c>
      <c r="G1260" s="85">
        <f t="shared" ca="1" si="170"/>
        <v>17.027174096332121</v>
      </c>
      <c r="H1260" s="86">
        <f t="shared" ca="1" si="171"/>
        <v>7.1115262707739468</v>
      </c>
      <c r="I1260" s="100">
        <f t="shared" ca="1" si="172"/>
        <v>197.02717409633212</v>
      </c>
      <c r="J1260" s="101">
        <f t="shared" ca="1" si="173"/>
        <v>87.11152627077395</v>
      </c>
    </row>
    <row r="1261" spans="2:10" x14ac:dyDescent="0.25">
      <c r="B1261" s="102">
        <v>1243</v>
      </c>
      <c r="C1261" s="85">
        <f t="shared" ca="1" si="168"/>
        <v>1.4666084029537452</v>
      </c>
      <c r="D1261" s="86">
        <f t="shared" ca="1" si="168"/>
        <v>-9.6961035269969673E-2</v>
      </c>
      <c r="E1261" s="97">
        <f t="shared" ca="1" si="167"/>
        <v>1.4666084029537452</v>
      </c>
      <c r="F1261" s="88">
        <f t="shared" ca="1" si="169"/>
        <v>0.80239621355627133</v>
      </c>
      <c r="G1261" s="85">
        <f t="shared" ca="1" si="170"/>
        <v>14.666084029537451</v>
      </c>
      <c r="H1261" s="86">
        <f t="shared" ca="1" si="171"/>
        <v>4.011981067781357</v>
      </c>
      <c r="I1261" s="100">
        <f t="shared" ca="1" si="172"/>
        <v>194.66608402953744</v>
      </c>
      <c r="J1261" s="101">
        <f t="shared" ca="1" si="173"/>
        <v>84.011981067781363</v>
      </c>
    </row>
    <row r="1262" spans="2:10" x14ac:dyDescent="0.25">
      <c r="B1262" s="102">
        <v>1244</v>
      </c>
      <c r="C1262" s="85">
        <f t="shared" ca="1" si="168"/>
        <v>-1.427852508225556</v>
      </c>
      <c r="D1262" s="86">
        <f t="shared" ca="1" si="168"/>
        <v>-1.1228613220741925</v>
      </c>
      <c r="E1262" s="97">
        <f t="shared" ca="1" si="167"/>
        <v>-1.427852508225556</v>
      </c>
      <c r="F1262" s="88">
        <f t="shared" ca="1" si="169"/>
        <v>-1.7550005625946876</v>
      </c>
      <c r="G1262" s="85">
        <f t="shared" ca="1" si="170"/>
        <v>-14.278525082255559</v>
      </c>
      <c r="H1262" s="86">
        <f t="shared" ca="1" si="171"/>
        <v>-8.7750028129734385</v>
      </c>
      <c r="I1262" s="100">
        <f t="shared" ca="1" si="172"/>
        <v>165.72147491774444</v>
      </c>
      <c r="J1262" s="101">
        <f t="shared" ca="1" si="173"/>
        <v>71.22499718702656</v>
      </c>
    </row>
    <row r="1263" spans="2:10" x14ac:dyDescent="0.25">
      <c r="B1263" s="102">
        <v>1245</v>
      </c>
      <c r="C1263" s="85">
        <f t="shared" ca="1" si="168"/>
        <v>1.2392264713424435</v>
      </c>
      <c r="D1263" s="86">
        <f t="shared" ca="1" si="168"/>
        <v>7.8754567846316181E-2</v>
      </c>
      <c r="E1263" s="97">
        <f t="shared" ca="1" si="167"/>
        <v>1.2392264713424435</v>
      </c>
      <c r="F1263" s="88">
        <f t="shared" ca="1" si="169"/>
        <v>0.80653953708251891</v>
      </c>
      <c r="G1263" s="85">
        <f t="shared" ca="1" si="170"/>
        <v>12.392264713424435</v>
      </c>
      <c r="H1263" s="86">
        <f t="shared" ca="1" si="171"/>
        <v>4.0326976854125949</v>
      </c>
      <c r="I1263" s="100">
        <f t="shared" ca="1" si="172"/>
        <v>192.39226471342442</v>
      </c>
      <c r="J1263" s="101">
        <f t="shared" ca="1" si="173"/>
        <v>84.0326976854126</v>
      </c>
    </row>
    <row r="1264" spans="2:10" x14ac:dyDescent="0.25">
      <c r="B1264" s="102">
        <v>1246</v>
      </c>
      <c r="C1264" s="85">
        <f t="shared" ca="1" si="168"/>
        <v>0.32277441431847148</v>
      </c>
      <c r="D1264" s="86">
        <f t="shared" ca="1" si="168"/>
        <v>-0.59179125445275416</v>
      </c>
      <c r="E1264" s="97">
        <f t="shared" ca="1" si="167"/>
        <v>0.32277441431847148</v>
      </c>
      <c r="F1264" s="88">
        <f t="shared" ca="1" si="169"/>
        <v>-0.27976835497112051</v>
      </c>
      <c r="G1264" s="85">
        <f t="shared" ca="1" si="170"/>
        <v>3.2277441431847147</v>
      </c>
      <c r="H1264" s="86">
        <f t="shared" ca="1" si="171"/>
        <v>-1.3988417748556026</v>
      </c>
      <c r="I1264" s="100">
        <f t="shared" ca="1" si="172"/>
        <v>183.22774414318471</v>
      </c>
      <c r="J1264" s="101">
        <f t="shared" ca="1" si="173"/>
        <v>78.601158225144403</v>
      </c>
    </row>
    <row r="1265" spans="2:10" x14ac:dyDescent="0.25">
      <c r="B1265" s="102">
        <v>1247</v>
      </c>
      <c r="C1265" s="85">
        <f t="shared" ca="1" si="168"/>
        <v>0.21647734957315654</v>
      </c>
      <c r="D1265" s="86">
        <f t="shared" ca="1" si="168"/>
        <v>1.6396548721312638</v>
      </c>
      <c r="E1265" s="97">
        <f t="shared" ca="1" si="167"/>
        <v>0.21647734957315654</v>
      </c>
      <c r="F1265" s="88">
        <f t="shared" ca="1" si="169"/>
        <v>1.4416103074489051</v>
      </c>
      <c r="G1265" s="85">
        <f t="shared" ca="1" si="170"/>
        <v>2.1647734957315654</v>
      </c>
      <c r="H1265" s="86">
        <f t="shared" ca="1" si="171"/>
        <v>7.2080515372445255</v>
      </c>
      <c r="I1265" s="100">
        <f t="shared" ca="1" si="172"/>
        <v>182.16477349573157</v>
      </c>
      <c r="J1265" s="101">
        <f t="shared" ca="1" si="173"/>
        <v>87.208051537244529</v>
      </c>
    </row>
    <row r="1266" spans="2:10" x14ac:dyDescent="0.25">
      <c r="B1266" s="102">
        <v>1248</v>
      </c>
      <c r="C1266" s="85">
        <f t="shared" ca="1" si="168"/>
        <v>-1.1332426297283016</v>
      </c>
      <c r="D1266" s="86">
        <f t="shared" ca="1" si="168"/>
        <v>-0.70028541465512473</v>
      </c>
      <c r="E1266" s="97">
        <f t="shared" ca="1" si="167"/>
        <v>-1.1332426297283016</v>
      </c>
      <c r="F1266" s="88">
        <f t="shared" ca="1" si="169"/>
        <v>-1.2401739095610806</v>
      </c>
      <c r="G1266" s="85">
        <f t="shared" ca="1" si="170"/>
        <v>-11.332426297283016</v>
      </c>
      <c r="H1266" s="86">
        <f t="shared" ca="1" si="171"/>
        <v>-6.2008695478054037</v>
      </c>
      <c r="I1266" s="100">
        <f t="shared" ca="1" si="172"/>
        <v>168.66757370271699</v>
      </c>
      <c r="J1266" s="101">
        <f t="shared" ca="1" si="173"/>
        <v>73.799130452194589</v>
      </c>
    </row>
    <row r="1267" spans="2:10" x14ac:dyDescent="0.25">
      <c r="B1267" s="102">
        <v>1249</v>
      </c>
      <c r="C1267" s="85">
        <f t="shared" ca="1" si="168"/>
        <v>1.1772021915323854</v>
      </c>
      <c r="D1267" s="86">
        <f t="shared" ca="1" si="168"/>
        <v>-1.0013870162132683</v>
      </c>
      <c r="E1267" s="97">
        <f t="shared" ca="1" si="167"/>
        <v>1.1772021915323854</v>
      </c>
      <c r="F1267" s="88">
        <f t="shared" ca="1" si="169"/>
        <v>-9.4788298051183495E-2</v>
      </c>
      <c r="G1267" s="85">
        <f t="shared" ca="1" si="170"/>
        <v>11.772021915323855</v>
      </c>
      <c r="H1267" s="86">
        <f t="shared" ca="1" si="171"/>
        <v>-0.47394149025591747</v>
      </c>
      <c r="I1267" s="100">
        <f t="shared" ca="1" si="172"/>
        <v>191.77202191532385</v>
      </c>
      <c r="J1267" s="101">
        <f t="shared" ca="1" si="173"/>
        <v>79.52605850974409</v>
      </c>
    </row>
    <row r="1268" spans="2:10" x14ac:dyDescent="0.25">
      <c r="B1268" s="102">
        <v>1250</v>
      </c>
      <c r="C1268" s="85">
        <f t="shared" ca="1" si="168"/>
        <v>-4.1215342242269526E-2</v>
      </c>
      <c r="D1268" s="86">
        <f t="shared" ca="1" si="168"/>
        <v>1.4000557736761212</v>
      </c>
      <c r="E1268" s="97">
        <f t="shared" ca="1" si="167"/>
        <v>-4.1215342242269526E-2</v>
      </c>
      <c r="F1268" s="88">
        <f t="shared" ca="1" si="169"/>
        <v>1.0953154135955354</v>
      </c>
      <c r="G1268" s="85">
        <f t="shared" ca="1" si="170"/>
        <v>-0.41215342242269526</v>
      </c>
      <c r="H1268" s="86">
        <f t="shared" ca="1" si="171"/>
        <v>5.4765770679776775</v>
      </c>
      <c r="I1268" s="100">
        <f t="shared" ca="1" si="172"/>
        <v>179.5878465775773</v>
      </c>
      <c r="J1268" s="101">
        <f t="shared" ca="1" si="173"/>
        <v>85.476577067977672</v>
      </c>
    </row>
    <row r="1269" spans="2:10" x14ac:dyDescent="0.25">
      <c r="B1269" s="102">
        <v>1251</v>
      </c>
      <c r="C1269" s="85">
        <f t="shared" ca="1" si="168"/>
        <v>-1.768978417488217</v>
      </c>
      <c r="D1269" s="86">
        <f t="shared" ca="1" si="168"/>
        <v>0.18948064417007224</v>
      </c>
      <c r="E1269" s="97">
        <f t="shared" ca="1" si="167"/>
        <v>-1.768978417488217</v>
      </c>
      <c r="F1269" s="88">
        <f t="shared" ca="1" si="169"/>
        <v>-0.90980253515687237</v>
      </c>
      <c r="G1269" s="85">
        <f t="shared" ca="1" si="170"/>
        <v>-17.68978417488217</v>
      </c>
      <c r="H1269" s="86">
        <f t="shared" ca="1" si="171"/>
        <v>-4.5490126757843621</v>
      </c>
      <c r="I1269" s="100">
        <f t="shared" ca="1" si="172"/>
        <v>162.31021582511784</v>
      </c>
      <c r="J1269" s="101">
        <f t="shared" ca="1" si="173"/>
        <v>75.450987324215632</v>
      </c>
    </row>
    <row r="1270" spans="2:10" x14ac:dyDescent="0.25">
      <c r="B1270" s="102">
        <v>1252</v>
      </c>
      <c r="C1270" s="85">
        <f t="shared" ca="1" si="168"/>
        <v>-1.6512264584113385</v>
      </c>
      <c r="D1270" s="86">
        <f t="shared" ca="1" si="168"/>
        <v>0.34609114102906369</v>
      </c>
      <c r="E1270" s="97">
        <f t="shared" ca="1" si="167"/>
        <v>-1.6512264584113385</v>
      </c>
      <c r="F1270" s="88">
        <f t="shared" ca="1" si="169"/>
        <v>-0.71386296222355217</v>
      </c>
      <c r="G1270" s="85">
        <f t="shared" ca="1" si="170"/>
        <v>-16.512264584113385</v>
      </c>
      <c r="H1270" s="86">
        <f t="shared" ca="1" si="171"/>
        <v>-3.5693148111177608</v>
      </c>
      <c r="I1270" s="100">
        <f t="shared" ca="1" si="172"/>
        <v>163.48773541588662</v>
      </c>
      <c r="J1270" s="101">
        <f t="shared" ca="1" si="173"/>
        <v>76.430685188882237</v>
      </c>
    </row>
    <row r="1271" spans="2:10" x14ac:dyDescent="0.25">
      <c r="B1271" s="102">
        <v>1253</v>
      </c>
      <c r="C1271" s="85">
        <f t="shared" ca="1" si="168"/>
        <v>-0.36212649545715714</v>
      </c>
      <c r="D1271" s="86">
        <f t="shared" ca="1" si="168"/>
        <v>7.9553454401071685E-2</v>
      </c>
      <c r="E1271" s="97">
        <f t="shared" ca="1" si="167"/>
        <v>-0.36212649545715714</v>
      </c>
      <c r="F1271" s="88">
        <f t="shared" ca="1" si="169"/>
        <v>-0.15363313375343693</v>
      </c>
      <c r="G1271" s="85">
        <f t="shared" ca="1" si="170"/>
        <v>-3.6212649545715712</v>
      </c>
      <c r="H1271" s="86">
        <f t="shared" ca="1" si="171"/>
        <v>-0.76816566876718462</v>
      </c>
      <c r="I1271" s="100">
        <f t="shared" ca="1" si="172"/>
        <v>176.37873504542844</v>
      </c>
      <c r="J1271" s="101">
        <f t="shared" ca="1" si="173"/>
        <v>79.231834331232818</v>
      </c>
    </row>
    <row r="1272" spans="2:10" x14ac:dyDescent="0.25">
      <c r="B1272" s="102">
        <v>1254</v>
      </c>
      <c r="C1272" s="85">
        <f t="shared" ca="1" si="168"/>
        <v>0.68770226731187034</v>
      </c>
      <c r="D1272" s="86">
        <f t="shared" ca="1" si="168"/>
        <v>-0.43306495538769174</v>
      </c>
      <c r="E1272" s="97">
        <f t="shared" ca="1" si="167"/>
        <v>0.68770226731187034</v>
      </c>
      <c r="F1272" s="88">
        <f t="shared" ca="1" si="169"/>
        <v>6.6169396076968812E-2</v>
      </c>
      <c r="G1272" s="85">
        <f t="shared" ca="1" si="170"/>
        <v>6.8770226731187032</v>
      </c>
      <c r="H1272" s="86">
        <f t="shared" ca="1" si="171"/>
        <v>0.33084698038484406</v>
      </c>
      <c r="I1272" s="100">
        <f t="shared" ca="1" si="172"/>
        <v>186.87702267311872</v>
      </c>
      <c r="J1272" s="101">
        <f t="shared" ca="1" si="173"/>
        <v>80.330846980384848</v>
      </c>
    </row>
    <row r="1273" spans="2:10" x14ac:dyDescent="0.25">
      <c r="B1273" s="102">
        <v>1255</v>
      </c>
      <c r="C1273" s="85">
        <f t="shared" ca="1" si="168"/>
        <v>0.2807439099926024</v>
      </c>
      <c r="D1273" s="86">
        <f t="shared" ca="1" si="168"/>
        <v>1.0955420269590996</v>
      </c>
      <c r="E1273" s="97">
        <f t="shared" ca="1" si="167"/>
        <v>0.2807439099926024</v>
      </c>
      <c r="F1273" s="88">
        <f t="shared" ca="1" si="169"/>
        <v>1.0448799675628413</v>
      </c>
      <c r="G1273" s="85">
        <f t="shared" ca="1" si="170"/>
        <v>2.8074390999260239</v>
      </c>
      <c r="H1273" s="86">
        <f t="shared" ca="1" si="171"/>
        <v>5.2243998378142065</v>
      </c>
      <c r="I1273" s="100">
        <f t="shared" ca="1" si="172"/>
        <v>182.80743909992603</v>
      </c>
      <c r="J1273" s="101">
        <f t="shared" ca="1" si="173"/>
        <v>85.224399837814204</v>
      </c>
    </row>
    <row r="1274" spans="2:10" x14ac:dyDescent="0.25">
      <c r="B1274" s="102">
        <v>1256</v>
      </c>
      <c r="C1274" s="85">
        <f t="shared" ca="1" si="168"/>
        <v>-0.48605869379680955</v>
      </c>
      <c r="D1274" s="86">
        <f t="shared" ca="1" si="168"/>
        <v>1.9484371046550168</v>
      </c>
      <c r="E1274" s="97">
        <f t="shared" ref="E1274:E1337" ca="1" si="174">C1274</f>
        <v>-0.48605869379680955</v>
      </c>
      <c r="F1274" s="88">
        <f t="shared" ca="1" si="169"/>
        <v>1.2671144674459278</v>
      </c>
      <c r="G1274" s="85">
        <f t="shared" ca="1" si="170"/>
        <v>-4.8605869379680957</v>
      </c>
      <c r="H1274" s="86">
        <f t="shared" ca="1" si="171"/>
        <v>6.3355723372296389</v>
      </c>
      <c r="I1274" s="100">
        <f t="shared" ca="1" si="172"/>
        <v>175.13941306203191</v>
      </c>
      <c r="J1274" s="101">
        <f t="shared" ca="1" si="173"/>
        <v>86.335572337229635</v>
      </c>
    </row>
    <row r="1275" spans="2:10" x14ac:dyDescent="0.25">
      <c r="B1275" s="102">
        <v>1257</v>
      </c>
      <c r="C1275" s="85">
        <f t="shared" ref="C1275:D1338" ca="1" si="175">SQRT(-2*LN(RAND()))*COS(2*PI()*RAND())</f>
        <v>-0.80001223890989748</v>
      </c>
      <c r="D1275" s="86">
        <f t="shared" ca="1" si="175"/>
        <v>-1.6125818100193903</v>
      </c>
      <c r="E1275" s="97">
        <f t="shared" ca="1" si="174"/>
        <v>-0.80001223890989748</v>
      </c>
      <c r="F1275" s="88">
        <f t="shared" ca="1" si="169"/>
        <v>-1.7700727913614507</v>
      </c>
      <c r="G1275" s="85">
        <f t="shared" ca="1" si="170"/>
        <v>-8.0001223890989746</v>
      </c>
      <c r="H1275" s="86">
        <f t="shared" ca="1" si="171"/>
        <v>-8.8503639568072536</v>
      </c>
      <c r="I1275" s="100">
        <f t="shared" ca="1" si="172"/>
        <v>171.99987761090102</v>
      </c>
      <c r="J1275" s="101">
        <f t="shared" ca="1" si="173"/>
        <v>71.149636043192743</v>
      </c>
    </row>
    <row r="1276" spans="2:10" x14ac:dyDescent="0.25">
      <c r="B1276" s="102">
        <v>1258</v>
      </c>
      <c r="C1276" s="85">
        <f t="shared" ca="1" si="175"/>
        <v>0.12749952301635822</v>
      </c>
      <c r="D1276" s="86">
        <f t="shared" ca="1" si="175"/>
        <v>1.0084994899671571</v>
      </c>
      <c r="E1276" s="97">
        <f t="shared" ca="1" si="174"/>
        <v>0.12749952301635822</v>
      </c>
      <c r="F1276" s="88">
        <f t="shared" ca="1" si="169"/>
        <v>0.88329930578354066</v>
      </c>
      <c r="G1276" s="85">
        <f t="shared" ca="1" si="170"/>
        <v>1.2749952301635823</v>
      </c>
      <c r="H1276" s="86">
        <f t="shared" ca="1" si="171"/>
        <v>4.4164965289177029</v>
      </c>
      <c r="I1276" s="100">
        <f t="shared" ca="1" si="172"/>
        <v>181.27499523016357</v>
      </c>
      <c r="J1276" s="101">
        <f t="shared" ca="1" si="173"/>
        <v>84.416496528917705</v>
      </c>
    </row>
    <row r="1277" spans="2:10" x14ac:dyDescent="0.25">
      <c r="B1277" s="102">
        <v>1259</v>
      </c>
      <c r="C1277" s="85">
        <f t="shared" ca="1" si="175"/>
        <v>0.1694220432600981</v>
      </c>
      <c r="D1277" s="86">
        <f t="shared" ca="1" si="175"/>
        <v>-0.2428793550892891</v>
      </c>
      <c r="E1277" s="97">
        <f t="shared" ca="1" si="174"/>
        <v>0.1694220432600981</v>
      </c>
      <c r="F1277" s="88">
        <f t="shared" ca="1" si="169"/>
        <v>-9.2650258115372419E-2</v>
      </c>
      <c r="G1277" s="85">
        <f t="shared" ca="1" si="170"/>
        <v>1.6942204326009811</v>
      </c>
      <c r="H1277" s="86">
        <f t="shared" ca="1" si="171"/>
        <v>-0.4632512905768621</v>
      </c>
      <c r="I1277" s="100">
        <f t="shared" ca="1" si="172"/>
        <v>181.69422043260099</v>
      </c>
      <c r="J1277" s="101">
        <f t="shared" ca="1" si="173"/>
        <v>79.536748709423136</v>
      </c>
    </row>
    <row r="1278" spans="2:10" x14ac:dyDescent="0.25">
      <c r="B1278" s="102">
        <v>1260</v>
      </c>
      <c r="C1278" s="85">
        <f t="shared" ca="1" si="175"/>
        <v>0.27550612641450972</v>
      </c>
      <c r="D1278" s="86">
        <f t="shared" ca="1" si="175"/>
        <v>-0.11369605878666908</v>
      </c>
      <c r="E1278" s="97">
        <f t="shared" ca="1" si="174"/>
        <v>0.27550612641450972</v>
      </c>
      <c r="F1278" s="88">
        <f t="shared" ca="1" si="169"/>
        <v>7.4346828819370575E-2</v>
      </c>
      <c r="G1278" s="85">
        <f t="shared" ca="1" si="170"/>
        <v>2.7550612641450973</v>
      </c>
      <c r="H1278" s="86">
        <f t="shared" ca="1" si="171"/>
        <v>0.3717341440968529</v>
      </c>
      <c r="I1278" s="100">
        <f t="shared" ca="1" si="172"/>
        <v>182.7550612641451</v>
      </c>
      <c r="J1278" s="101">
        <f t="shared" ca="1" si="173"/>
        <v>80.371734144096848</v>
      </c>
    </row>
    <row r="1279" spans="2:10" x14ac:dyDescent="0.25">
      <c r="B1279" s="102">
        <v>1261</v>
      </c>
      <c r="C1279" s="85">
        <f t="shared" ca="1" si="175"/>
        <v>-0.7697291742253487</v>
      </c>
      <c r="D1279" s="86">
        <f t="shared" ca="1" si="175"/>
        <v>1.6106116897975684</v>
      </c>
      <c r="E1279" s="97">
        <f t="shared" ca="1" si="174"/>
        <v>-0.7697291742253487</v>
      </c>
      <c r="F1279" s="88">
        <f t="shared" ca="1" si="169"/>
        <v>0.82665184730284569</v>
      </c>
      <c r="G1279" s="85">
        <f t="shared" ca="1" si="170"/>
        <v>-7.697291742253487</v>
      </c>
      <c r="H1279" s="86">
        <f t="shared" ca="1" si="171"/>
        <v>4.1332592365142284</v>
      </c>
      <c r="I1279" s="100">
        <f t="shared" ca="1" si="172"/>
        <v>172.3027082577465</v>
      </c>
      <c r="J1279" s="101">
        <f t="shared" ca="1" si="173"/>
        <v>84.133259236514235</v>
      </c>
    </row>
    <row r="1280" spans="2:10" x14ac:dyDescent="0.25">
      <c r="B1280" s="102">
        <v>1262</v>
      </c>
      <c r="C1280" s="85">
        <f t="shared" ca="1" si="175"/>
        <v>0.9167610109119102</v>
      </c>
      <c r="D1280" s="86">
        <f t="shared" ca="1" si="175"/>
        <v>-0.37184525990961759</v>
      </c>
      <c r="E1280" s="97">
        <f t="shared" ca="1" si="174"/>
        <v>0.9167610109119102</v>
      </c>
      <c r="F1280" s="88">
        <f t="shared" ca="1" si="169"/>
        <v>0.25258039861945197</v>
      </c>
      <c r="G1280" s="85">
        <f t="shared" ca="1" si="170"/>
        <v>9.1676101091191029</v>
      </c>
      <c r="H1280" s="86">
        <f t="shared" ca="1" si="171"/>
        <v>1.2629019930972598</v>
      </c>
      <c r="I1280" s="100">
        <f t="shared" ca="1" si="172"/>
        <v>189.1676101091191</v>
      </c>
      <c r="J1280" s="101">
        <f t="shared" ca="1" si="173"/>
        <v>81.262901993097259</v>
      </c>
    </row>
    <row r="1281" spans="2:10" x14ac:dyDescent="0.25">
      <c r="B1281" s="102">
        <v>1263</v>
      </c>
      <c r="C1281" s="85">
        <f t="shared" ca="1" si="175"/>
        <v>1.4824114895119394</v>
      </c>
      <c r="D1281" s="86">
        <f t="shared" ca="1" si="175"/>
        <v>-7.6907452077862856E-2</v>
      </c>
      <c r="E1281" s="97">
        <f t="shared" ca="1" si="174"/>
        <v>1.4824114895119394</v>
      </c>
      <c r="F1281" s="88">
        <f t="shared" ca="1" si="169"/>
        <v>0.82792093204487327</v>
      </c>
      <c r="G1281" s="85">
        <f t="shared" ca="1" si="170"/>
        <v>14.824114895119394</v>
      </c>
      <c r="H1281" s="86">
        <f t="shared" ca="1" si="171"/>
        <v>4.1396046602243661</v>
      </c>
      <c r="I1281" s="100">
        <f t="shared" ca="1" si="172"/>
        <v>194.82411489511941</v>
      </c>
      <c r="J1281" s="101">
        <f t="shared" ca="1" si="173"/>
        <v>84.139604660224364</v>
      </c>
    </row>
    <row r="1282" spans="2:10" x14ac:dyDescent="0.25">
      <c r="B1282" s="102">
        <v>1264</v>
      </c>
      <c r="C1282" s="85">
        <f t="shared" ca="1" si="175"/>
        <v>1.3449484916321874</v>
      </c>
      <c r="D1282" s="86">
        <f t="shared" ca="1" si="175"/>
        <v>-1.3624512599332743</v>
      </c>
      <c r="E1282" s="97">
        <f t="shared" ca="1" si="174"/>
        <v>1.3449484916321874</v>
      </c>
      <c r="F1282" s="88">
        <f t="shared" ca="1" si="169"/>
        <v>-0.28299191296730708</v>
      </c>
      <c r="G1282" s="85">
        <f t="shared" ca="1" si="170"/>
        <v>13.449484916321875</v>
      </c>
      <c r="H1282" s="86">
        <f t="shared" ca="1" si="171"/>
        <v>-1.4149595648365354</v>
      </c>
      <c r="I1282" s="100">
        <f t="shared" ca="1" si="172"/>
        <v>193.44948491632186</v>
      </c>
      <c r="J1282" s="101">
        <f t="shared" ca="1" si="173"/>
        <v>78.585040435163464</v>
      </c>
    </row>
    <row r="1283" spans="2:10" x14ac:dyDescent="0.25">
      <c r="B1283" s="102">
        <v>1265</v>
      </c>
      <c r="C1283" s="85">
        <f t="shared" ca="1" si="175"/>
        <v>0.97070757522319517</v>
      </c>
      <c r="D1283" s="86">
        <f t="shared" ca="1" si="175"/>
        <v>-1.0092975168786764</v>
      </c>
      <c r="E1283" s="97">
        <f t="shared" ca="1" si="174"/>
        <v>0.97070757522319517</v>
      </c>
      <c r="F1283" s="88">
        <f t="shared" ca="1" si="169"/>
        <v>-0.22501346836902414</v>
      </c>
      <c r="G1283" s="85">
        <f t="shared" ca="1" si="170"/>
        <v>9.7070757522319511</v>
      </c>
      <c r="H1283" s="86">
        <f t="shared" ca="1" si="171"/>
        <v>-1.1250673418451207</v>
      </c>
      <c r="I1283" s="100">
        <f t="shared" ca="1" si="172"/>
        <v>189.70707575223196</v>
      </c>
      <c r="J1283" s="101">
        <f t="shared" ca="1" si="173"/>
        <v>78.874932658154876</v>
      </c>
    </row>
    <row r="1284" spans="2:10" x14ac:dyDescent="0.25">
      <c r="B1284" s="102">
        <v>1266</v>
      </c>
      <c r="C1284" s="85">
        <f t="shared" ca="1" si="175"/>
        <v>0.84182449634308831</v>
      </c>
      <c r="D1284" s="86">
        <f t="shared" ca="1" si="175"/>
        <v>0.77329821328727799</v>
      </c>
      <c r="E1284" s="97">
        <f t="shared" ca="1" si="174"/>
        <v>0.84182449634308831</v>
      </c>
      <c r="F1284" s="88">
        <f t="shared" ca="1" si="169"/>
        <v>1.1237332684356753</v>
      </c>
      <c r="G1284" s="85">
        <f t="shared" ca="1" si="170"/>
        <v>8.4182449634308831</v>
      </c>
      <c r="H1284" s="86">
        <f t="shared" ca="1" si="171"/>
        <v>5.6186663421783765</v>
      </c>
      <c r="I1284" s="100">
        <f t="shared" ca="1" si="172"/>
        <v>188.41824496343088</v>
      </c>
      <c r="J1284" s="101">
        <f t="shared" ca="1" si="173"/>
        <v>85.618666342178372</v>
      </c>
    </row>
    <row r="1285" spans="2:10" x14ac:dyDescent="0.25">
      <c r="B1285" s="102">
        <v>1267</v>
      </c>
      <c r="C1285" s="85">
        <f t="shared" ca="1" si="175"/>
        <v>-0.43144543817090658</v>
      </c>
      <c r="D1285" s="86">
        <f t="shared" ca="1" si="175"/>
        <v>-0.32830794626055004</v>
      </c>
      <c r="E1285" s="97">
        <f t="shared" ca="1" si="174"/>
        <v>-0.43144543817090658</v>
      </c>
      <c r="F1285" s="88">
        <f t="shared" ca="1" si="169"/>
        <v>-0.52151361991098399</v>
      </c>
      <c r="G1285" s="85">
        <f t="shared" ca="1" si="170"/>
        <v>-4.3144543817090657</v>
      </c>
      <c r="H1285" s="86">
        <f t="shared" ca="1" si="171"/>
        <v>-2.60756809955492</v>
      </c>
      <c r="I1285" s="100">
        <f t="shared" ca="1" si="172"/>
        <v>175.68554561829094</v>
      </c>
      <c r="J1285" s="101">
        <f t="shared" ca="1" si="173"/>
        <v>77.392431900445075</v>
      </c>
    </row>
    <row r="1286" spans="2:10" x14ac:dyDescent="0.25">
      <c r="B1286" s="102">
        <v>1268</v>
      </c>
      <c r="C1286" s="85">
        <f t="shared" ca="1" si="175"/>
        <v>-7.6132251050701108E-2</v>
      </c>
      <c r="D1286" s="86">
        <f t="shared" ca="1" si="175"/>
        <v>0.55845187157580856</v>
      </c>
      <c r="E1286" s="97">
        <f t="shared" ca="1" si="174"/>
        <v>-7.6132251050701108E-2</v>
      </c>
      <c r="F1286" s="88">
        <f t="shared" ca="1" si="169"/>
        <v>0.40108214663022618</v>
      </c>
      <c r="G1286" s="85">
        <f t="shared" ca="1" si="170"/>
        <v>-0.76132251050701105</v>
      </c>
      <c r="H1286" s="86">
        <f t="shared" ca="1" si="171"/>
        <v>2.0054107331511308</v>
      </c>
      <c r="I1286" s="100">
        <f t="shared" ca="1" si="172"/>
        <v>179.238677489493</v>
      </c>
      <c r="J1286" s="101">
        <f t="shared" ca="1" si="173"/>
        <v>82.005410733151137</v>
      </c>
    </row>
    <row r="1287" spans="2:10" x14ac:dyDescent="0.25">
      <c r="B1287" s="102">
        <v>1269</v>
      </c>
      <c r="C1287" s="85">
        <f t="shared" ca="1" si="175"/>
        <v>0.665616644666014</v>
      </c>
      <c r="D1287" s="86">
        <f t="shared" ca="1" si="175"/>
        <v>-1.3602892428482212</v>
      </c>
      <c r="E1287" s="97">
        <f t="shared" ca="1" si="174"/>
        <v>0.665616644666014</v>
      </c>
      <c r="F1287" s="88">
        <f t="shared" ca="1" si="169"/>
        <v>-0.68886140747896873</v>
      </c>
      <c r="G1287" s="85">
        <f t="shared" ca="1" si="170"/>
        <v>6.6561664466601398</v>
      </c>
      <c r="H1287" s="86">
        <f t="shared" ca="1" si="171"/>
        <v>-3.4443070373948439</v>
      </c>
      <c r="I1287" s="100">
        <f t="shared" ca="1" si="172"/>
        <v>186.65616644666014</v>
      </c>
      <c r="J1287" s="101">
        <f t="shared" ca="1" si="173"/>
        <v>76.55569296260515</v>
      </c>
    </row>
    <row r="1288" spans="2:10" x14ac:dyDescent="0.25">
      <c r="B1288" s="102">
        <v>1270</v>
      </c>
      <c r="C1288" s="85">
        <f t="shared" ca="1" si="175"/>
        <v>-0.9336651727408809</v>
      </c>
      <c r="D1288" s="86">
        <f t="shared" ca="1" si="175"/>
        <v>-5.026132445272917E-2</v>
      </c>
      <c r="E1288" s="97">
        <f t="shared" ca="1" si="174"/>
        <v>-0.9336651727408809</v>
      </c>
      <c r="F1288" s="88">
        <f t="shared" ca="1" si="169"/>
        <v>-0.60040816320671186</v>
      </c>
      <c r="G1288" s="85">
        <f t="shared" ca="1" si="170"/>
        <v>-9.3366517274088086</v>
      </c>
      <c r="H1288" s="86">
        <f t="shared" ca="1" si="171"/>
        <v>-3.0020408160335594</v>
      </c>
      <c r="I1288" s="100">
        <f t="shared" ca="1" si="172"/>
        <v>170.66334827259118</v>
      </c>
      <c r="J1288" s="101">
        <f t="shared" ca="1" si="173"/>
        <v>76.997959183966444</v>
      </c>
    </row>
    <row r="1289" spans="2:10" x14ac:dyDescent="0.25">
      <c r="B1289" s="102">
        <v>1271</v>
      </c>
      <c r="C1289" s="85">
        <f t="shared" ca="1" si="175"/>
        <v>0.50474284663503377</v>
      </c>
      <c r="D1289" s="86">
        <f t="shared" ca="1" si="175"/>
        <v>1.6936074773461081</v>
      </c>
      <c r="E1289" s="97">
        <f t="shared" ca="1" si="174"/>
        <v>0.50474284663503377</v>
      </c>
      <c r="F1289" s="88">
        <f t="shared" ca="1" si="169"/>
        <v>1.6577316898579069</v>
      </c>
      <c r="G1289" s="85">
        <f t="shared" ca="1" si="170"/>
        <v>5.0474284663503379</v>
      </c>
      <c r="H1289" s="86">
        <f t="shared" ca="1" si="171"/>
        <v>8.2886584492895352</v>
      </c>
      <c r="I1289" s="100">
        <f t="shared" ca="1" si="172"/>
        <v>185.04742846635034</v>
      </c>
      <c r="J1289" s="101">
        <f t="shared" ca="1" si="173"/>
        <v>88.288658449289528</v>
      </c>
    </row>
    <row r="1290" spans="2:10" x14ac:dyDescent="0.25">
      <c r="B1290" s="102">
        <v>1272</v>
      </c>
      <c r="C1290" s="85">
        <f t="shared" ca="1" si="175"/>
        <v>0.75589948398102313</v>
      </c>
      <c r="D1290" s="86">
        <f t="shared" ca="1" si="175"/>
        <v>-0.37294396540836561</v>
      </c>
      <c r="E1290" s="97">
        <f t="shared" ca="1" si="174"/>
        <v>0.75589948398102313</v>
      </c>
      <c r="F1290" s="88">
        <f t="shared" ca="1" si="169"/>
        <v>0.15518451806192135</v>
      </c>
      <c r="G1290" s="85">
        <f t="shared" ca="1" si="170"/>
        <v>7.5589948398102313</v>
      </c>
      <c r="H1290" s="86">
        <f t="shared" ca="1" si="171"/>
        <v>0.77592259030960675</v>
      </c>
      <c r="I1290" s="100">
        <f t="shared" ca="1" si="172"/>
        <v>187.55899483981023</v>
      </c>
      <c r="J1290" s="101">
        <f t="shared" ca="1" si="173"/>
        <v>80.775922590309605</v>
      </c>
    </row>
    <row r="1291" spans="2:10" x14ac:dyDescent="0.25">
      <c r="B1291" s="102">
        <v>1273</v>
      </c>
      <c r="C1291" s="85">
        <f t="shared" ca="1" si="175"/>
        <v>-0.42497991154981724</v>
      </c>
      <c r="D1291" s="86">
        <f t="shared" ca="1" si="175"/>
        <v>0.93286841770000573</v>
      </c>
      <c r="E1291" s="97">
        <f t="shared" ca="1" si="174"/>
        <v>-0.42497991154981724</v>
      </c>
      <c r="F1291" s="88">
        <f t="shared" ca="1" si="169"/>
        <v>0.49130678723011423</v>
      </c>
      <c r="G1291" s="85">
        <f t="shared" ca="1" si="170"/>
        <v>-4.2497991154981722</v>
      </c>
      <c r="H1291" s="86">
        <f t="shared" ca="1" si="171"/>
        <v>2.4565339361505711</v>
      </c>
      <c r="I1291" s="100">
        <f t="shared" ca="1" si="172"/>
        <v>175.75020088450182</v>
      </c>
      <c r="J1291" s="101">
        <f t="shared" ca="1" si="173"/>
        <v>82.456533936150578</v>
      </c>
    </row>
    <row r="1292" spans="2:10" x14ac:dyDescent="0.25">
      <c r="B1292" s="102">
        <v>1274</v>
      </c>
      <c r="C1292" s="85">
        <f t="shared" ca="1" si="175"/>
        <v>1.7569190574921401</v>
      </c>
      <c r="D1292" s="86">
        <f t="shared" ca="1" si="175"/>
        <v>-0.55934179094637393</v>
      </c>
      <c r="E1292" s="97">
        <f t="shared" ca="1" si="174"/>
        <v>1.7569190574921401</v>
      </c>
      <c r="F1292" s="88">
        <f t="shared" ca="1" si="169"/>
        <v>0.60667800173818487</v>
      </c>
      <c r="G1292" s="85">
        <f t="shared" ca="1" si="170"/>
        <v>17.5691905749214</v>
      </c>
      <c r="H1292" s="86">
        <f t="shared" ca="1" si="171"/>
        <v>3.0333900086909242</v>
      </c>
      <c r="I1292" s="100">
        <f t="shared" ca="1" si="172"/>
        <v>197.56919057492141</v>
      </c>
      <c r="J1292" s="101">
        <f t="shared" ca="1" si="173"/>
        <v>83.03339000869093</v>
      </c>
    </row>
    <row r="1293" spans="2:10" x14ac:dyDescent="0.25">
      <c r="B1293" s="102">
        <v>1275</v>
      </c>
      <c r="C1293" s="85">
        <f t="shared" ca="1" si="175"/>
        <v>1.5302240050133757</v>
      </c>
      <c r="D1293" s="86">
        <f t="shared" ca="1" si="175"/>
        <v>1.3698635784106912</v>
      </c>
      <c r="E1293" s="97">
        <f t="shared" ca="1" si="174"/>
        <v>1.5302240050133757</v>
      </c>
      <c r="F1293" s="88">
        <f t="shared" ca="1" si="169"/>
        <v>2.0140252657365787</v>
      </c>
      <c r="G1293" s="85">
        <f t="shared" ca="1" si="170"/>
        <v>15.302240050133758</v>
      </c>
      <c r="H1293" s="86">
        <f t="shared" ca="1" si="171"/>
        <v>10.070126328682893</v>
      </c>
      <c r="I1293" s="100">
        <f t="shared" ca="1" si="172"/>
        <v>195.30224005013375</v>
      </c>
      <c r="J1293" s="101">
        <f t="shared" ca="1" si="173"/>
        <v>90.070126328682889</v>
      </c>
    </row>
    <row r="1294" spans="2:10" x14ac:dyDescent="0.25">
      <c r="B1294" s="102">
        <v>1276</v>
      </c>
      <c r="C1294" s="85">
        <f t="shared" ca="1" si="175"/>
        <v>-0.63575796708241272</v>
      </c>
      <c r="D1294" s="86">
        <f t="shared" ca="1" si="175"/>
        <v>-0.2262365537582412</v>
      </c>
      <c r="E1294" s="97">
        <f t="shared" ca="1" si="174"/>
        <v>-0.63575796708241272</v>
      </c>
      <c r="F1294" s="88">
        <f t="shared" ca="1" si="169"/>
        <v>-0.56244402325604059</v>
      </c>
      <c r="G1294" s="85">
        <f t="shared" ca="1" si="170"/>
        <v>-6.3575796708241272</v>
      </c>
      <c r="H1294" s="86">
        <f t="shared" ca="1" si="171"/>
        <v>-2.8122201162802032</v>
      </c>
      <c r="I1294" s="100">
        <f t="shared" ca="1" si="172"/>
        <v>173.64242032917588</v>
      </c>
      <c r="J1294" s="101">
        <f t="shared" ca="1" si="173"/>
        <v>77.187779883719799</v>
      </c>
    </row>
    <row r="1295" spans="2:10" x14ac:dyDescent="0.25">
      <c r="B1295" s="102">
        <v>1277</v>
      </c>
      <c r="C1295" s="85">
        <f t="shared" ca="1" si="175"/>
        <v>-1.259220962650484</v>
      </c>
      <c r="D1295" s="86">
        <f t="shared" ca="1" si="175"/>
        <v>1.4478583734260715</v>
      </c>
      <c r="E1295" s="97">
        <f t="shared" ca="1" si="174"/>
        <v>-1.259220962650484</v>
      </c>
      <c r="F1295" s="88">
        <f t="shared" ca="1" si="169"/>
        <v>0.40275412115056697</v>
      </c>
      <c r="G1295" s="85">
        <f t="shared" ca="1" si="170"/>
        <v>-12.59220962650484</v>
      </c>
      <c r="H1295" s="86">
        <f t="shared" ca="1" si="171"/>
        <v>2.0137706057528346</v>
      </c>
      <c r="I1295" s="100">
        <f t="shared" ca="1" si="172"/>
        <v>167.40779037349517</v>
      </c>
      <c r="J1295" s="101">
        <f t="shared" ca="1" si="173"/>
        <v>82.013770605752839</v>
      </c>
    </row>
    <row r="1296" spans="2:10" x14ac:dyDescent="0.25">
      <c r="B1296" s="102">
        <v>1278</v>
      </c>
      <c r="C1296" s="85">
        <f t="shared" ca="1" si="175"/>
        <v>-0.34505541508195603</v>
      </c>
      <c r="D1296" s="86">
        <f t="shared" ca="1" si="175"/>
        <v>-1.2587680886316093</v>
      </c>
      <c r="E1296" s="97">
        <f t="shared" ca="1" si="174"/>
        <v>-0.34505541508195603</v>
      </c>
      <c r="F1296" s="88">
        <f t="shared" ca="1" si="169"/>
        <v>-1.214047719954461</v>
      </c>
      <c r="G1296" s="85">
        <f t="shared" ca="1" si="170"/>
        <v>-3.4505541508195603</v>
      </c>
      <c r="H1296" s="86">
        <f t="shared" ca="1" si="171"/>
        <v>-6.0702385997723054</v>
      </c>
      <c r="I1296" s="100">
        <f t="shared" ca="1" si="172"/>
        <v>176.54944584918044</v>
      </c>
      <c r="J1296" s="101">
        <f t="shared" ca="1" si="173"/>
        <v>73.92976140022769</v>
      </c>
    </row>
    <row r="1297" spans="2:10" x14ac:dyDescent="0.25">
      <c r="B1297" s="102">
        <v>1279</v>
      </c>
      <c r="C1297" s="85">
        <f t="shared" ca="1" si="175"/>
        <v>0.50565733907886545</v>
      </c>
      <c r="D1297" s="86">
        <f t="shared" ca="1" si="175"/>
        <v>-0.20579487697849139</v>
      </c>
      <c r="E1297" s="97">
        <f t="shared" ca="1" si="174"/>
        <v>0.50565733907886545</v>
      </c>
      <c r="F1297" s="88">
        <f t="shared" ca="1" si="169"/>
        <v>0.13875850186452615</v>
      </c>
      <c r="G1297" s="85">
        <f t="shared" ca="1" si="170"/>
        <v>5.056573390788655</v>
      </c>
      <c r="H1297" s="86">
        <f t="shared" ca="1" si="171"/>
        <v>0.6937925093226307</v>
      </c>
      <c r="I1297" s="100">
        <f t="shared" ca="1" si="172"/>
        <v>185.05657339078866</v>
      </c>
      <c r="J1297" s="101">
        <f t="shared" ca="1" si="173"/>
        <v>80.693792509322634</v>
      </c>
    </row>
    <row r="1298" spans="2:10" x14ac:dyDescent="0.25">
      <c r="B1298" s="102">
        <v>1280</v>
      </c>
      <c r="C1298" s="85">
        <f t="shared" ca="1" si="175"/>
        <v>-0.94183135941055363</v>
      </c>
      <c r="D1298" s="86">
        <f t="shared" ca="1" si="175"/>
        <v>-0.50075667787566713</v>
      </c>
      <c r="E1298" s="97">
        <f t="shared" ca="1" si="174"/>
        <v>-0.94183135941055363</v>
      </c>
      <c r="F1298" s="88">
        <f t="shared" ca="1" si="169"/>
        <v>-0.96570415794686593</v>
      </c>
      <c r="G1298" s="85">
        <f t="shared" ca="1" si="170"/>
        <v>-9.4183135941055358</v>
      </c>
      <c r="H1298" s="86">
        <f t="shared" ca="1" si="171"/>
        <v>-4.8285207897343296</v>
      </c>
      <c r="I1298" s="100">
        <f t="shared" ca="1" si="172"/>
        <v>170.58168640589446</v>
      </c>
      <c r="J1298" s="101">
        <f t="shared" ca="1" si="173"/>
        <v>75.171479210265673</v>
      </c>
    </row>
    <row r="1299" spans="2:10" x14ac:dyDescent="0.25">
      <c r="B1299" s="102">
        <v>1281</v>
      </c>
      <c r="C1299" s="85">
        <f t="shared" ca="1" si="175"/>
        <v>-6.5630699480609372E-2</v>
      </c>
      <c r="D1299" s="86">
        <f t="shared" ca="1" si="175"/>
        <v>0.32213904578153951</v>
      </c>
      <c r="E1299" s="97">
        <f t="shared" ca="1" si="174"/>
        <v>-6.5630699480609372E-2</v>
      </c>
      <c r="F1299" s="88">
        <f t="shared" ref="F1299:F1362" ca="1" si="176">C1299*$H$7+D1299*SQRT(1-$H$7^2)</f>
        <v>0.21833281693686599</v>
      </c>
      <c r="G1299" s="85">
        <f t="shared" ref="G1299:G1362" ca="1" si="177">E1299*$H$5</f>
        <v>-0.65630699480609378</v>
      </c>
      <c r="H1299" s="86">
        <f t="shared" ref="H1299:H1362" ca="1" si="178">F1299*$I$5</f>
        <v>1.09166408468433</v>
      </c>
      <c r="I1299" s="100">
        <f t="shared" ref="I1299:I1362" ca="1" si="179">G1299+$H$4</f>
        <v>179.3436930051939</v>
      </c>
      <c r="J1299" s="101">
        <f t="shared" ref="J1299:J1362" ca="1" si="180">H1299+$I$4</f>
        <v>81.091664084684325</v>
      </c>
    </row>
    <row r="1300" spans="2:10" x14ac:dyDescent="0.25">
      <c r="B1300" s="102">
        <v>1282</v>
      </c>
      <c r="C1300" s="85">
        <f t="shared" ca="1" si="175"/>
        <v>0.67900172522754354</v>
      </c>
      <c r="D1300" s="86">
        <f t="shared" ca="1" si="175"/>
        <v>-0.40263962102390277</v>
      </c>
      <c r="E1300" s="97">
        <f t="shared" ca="1" si="174"/>
        <v>0.67900172522754354</v>
      </c>
      <c r="F1300" s="88">
        <f t="shared" ca="1" si="176"/>
        <v>8.5289338317403873E-2</v>
      </c>
      <c r="G1300" s="85">
        <f t="shared" ca="1" si="177"/>
        <v>6.790017252275435</v>
      </c>
      <c r="H1300" s="86">
        <f t="shared" ca="1" si="178"/>
        <v>0.42644669158701937</v>
      </c>
      <c r="I1300" s="100">
        <f t="shared" ca="1" si="179"/>
        <v>186.79001725227545</v>
      </c>
      <c r="J1300" s="101">
        <f t="shared" ca="1" si="180"/>
        <v>80.426446691587017</v>
      </c>
    </row>
    <row r="1301" spans="2:10" x14ac:dyDescent="0.25">
      <c r="B1301" s="102">
        <v>1283</v>
      </c>
      <c r="C1301" s="85">
        <f t="shared" ca="1" si="175"/>
        <v>0.40099696263413903</v>
      </c>
      <c r="D1301" s="86">
        <f t="shared" ca="1" si="175"/>
        <v>-2.9885463894102511</v>
      </c>
      <c r="E1301" s="97">
        <f t="shared" ca="1" si="174"/>
        <v>0.40099696263413903</v>
      </c>
      <c r="F1301" s="88">
        <f t="shared" ca="1" si="176"/>
        <v>-2.1502389339477173</v>
      </c>
      <c r="G1301" s="85">
        <f t="shared" ca="1" si="177"/>
        <v>4.0099696263413902</v>
      </c>
      <c r="H1301" s="86">
        <f t="shared" ca="1" si="178"/>
        <v>-10.751194669738586</v>
      </c>
      <c r="I1301" s="100">
        <f t="shared" ca="1" si="179"/>
        <v>184.00996962634139</v>
      </c>
      <c r="J1301" s="101">
        <f t="shared" ca="1" si="180"/>
        <v>69.248805330261419</v>
      </c>
    </row>
    <row r="1302" spans="2:10" x14ac:dyDescent="0.25">
      <c r="B1302" s="102">
        <v>1284</v>
      </c>
      <c r="C1302" s="85">
        <f t="shared" ca="1" si="175"/>
        <v>1.1844265752453431</v>
      </c>
      <c r="D1302" s="86">
        <f t="shared" ca="1" si="175"/>
        <v>-1.1010641588030767</v>
      </c>
      <c r="E1302" s="97">
        <f t="shared" ca="1" si="174"/>
        <v>1.1844265752453431</v>
      </c>
      <c r="F1302" s="88">
        <f t="shared" ca="1" si="176"/>
        <v>-0.17019538189525552</v>
      </c>
      <c r="G1302" s="85">
        <f t="shared" ca="1" si="177"/>
        <v>11.844265752453431</v>
      </c>
      <c r="H1302" s="86">
        <f t="shared" ca="1" si="178"/>
        <v>-0.85097690947627758</v>
      </c>
      <c r="I1302" s="100">
        <f t="shared" ca="1" si="179"/>
        <v>191.84426575245342</v>
      </c>
      <c r="J1302" s="101">
        <f t="shared" ca="1" si="180"/>
        <v>79.149023090523727</v>
      </c>
    </row>
    <row r="1303" spans="2:10" x14ac:dyDescent="0.25">
      <c r="B1303" s="102">
        <v>1285</v>
      </c>
      <c r="C1303" s="85">
        <f t="shared" ca="1" si="175"/>
        <v>0.57733626543601047</v>
      </c>
      <c r="D1303" s="86">
        <f t="shared" ca="1" si="175"/>
        <v>-0.56266548937503513</v>
      </c>
      <c r="E1303" s="97">
        <f t="shared" ca="1" si="174"/>
        <v>0.57733626543601047</v>
      </c>
      <c r="F1303" s="88">
        <f t="shared" ca="1" si="176"/>
        <v>-0.10373063223842188</v>
      </c>
      <c r="G1303" s="85">
        <f t="shared" ca="1" si="177"/>
        <v>5.7733626543601044</v>
      </c>
      <c r="H1303" s="86">
        <f t="shared" ca="1" si="178"/>
        <v>-0.51865316119210947</v>
      </c>
      <c r="I1303" s="100">
        <f t="shared" ca="1" si="179"/>
        <v>185.77336265436011</v>
      </c>
      <c r="J1303" s="101">
        <f t="shared" ca="1" si="180"/>
        <v>79.481346838807895</v>
      </c>
    </row>
    <row r="1304" spans="2:10" x14ac:dyDescent="0.25">
      <c r="B1304" s="102">
        <v>1286</v>
      </c>
      <c r="C1304" s="85">
        <f t="shared" ca="1" si="175"/>
        <v>1.0857326318929015</v>
      </c>
      <c r="D1304" s="86">
        <f t="shared" ca="1" si="175"/>
        <v>-0.10954553859779381</v>
      </c>
      <c r="E1304" s="97">
        <f t="shared" ca="1" si="174"/>
        <v>1.0857326318929015</v>
      </c>
      <c r="F1304" s="88">
        <f t="shared" ca="1" si="176"/>
        <v>0.56380314825750588</v>
      </c>
      <c r="G1304" s="85">
        <f t="shared" ca="1" si="177"/>
        <v>10.857326318929015</v>
      </c>
      <c r="H1304" s="86">
        <f t="shared" ca="1" si="178"/>
        <v>2.8190157412875294</v>
      </c>
      <c r="I1304" s="100">
        <f t="shared" ca="1" si="179"/>
        <v>190.85732631892901</v>
      </c>
      <c r="J1304" s="101">
        <f t="shared" ca="1" si="180"/>
        <v>82.819015741287529</v>
      </c>
    </row>
    <row r="1305" spans="2:10" x14ac:dyDescent="0.25">
      <c r="B1305" s="102">
        <v>1287</v>
      </c>
      <c r="C1305" s="85">
        <f t="shared" ca="1" si="175"/>
        <v>-0.14091531572100557</v>
      </c>
      <c r="D1305" s="86">
        <f t="shared" ca="1" si="175"/>
        <v>-1.6261323017479015</v>
      </c>
      <c r="E1305" s="97">
        <f t="shared" ca="1" si="174"/>
        <v>-0.14091531572100557</v>
      </c>
      <c r="F1305" s="88">
        <f t="shared" ca="1" si="176"/>
        <v>-1.3854550308309246</v>
      </c>
      <c r="G1305" s="85">
        <f t="shared" ca="1" si="177"/>
        <v>-1.4091531572100557</v>
      </c>
      <c r="H1305" s="86">
        <f t="shared" ca="1" si="178"/>
        <v>-6.9272751541546231</v>
      </c>
      <c r="I1305" s="100">
        <f t="shared" ca="1" si="179"/>
        <v>178.59084684278994</v>
      </c>
      <c r="J1305" s="101">
        <f t="shared" ca="1" si="180"/>
        <v>73.072724845845372</v>
      </c>
    </row>
    <row r="1306" spans="2:10" x14ac:dyDescent="0.25">
      <c r="B1306" s="102">
        <v>1288</v>
      </c>
      <c r="C1306" s="85">
        <f t="shared" ca="1" si="175"/>
        <v>-0.23865813587323059</v>
      </c>
      <c r="D1306" s="86">
        <f t="shared" ca="1" si="175"/>
        <v>0.66514315589568762</v>
      </c>
      <c r="E1306" s="97">
        <f t="shared" ca="1" si="174"/>
        <v>-0.23865813587323059</v>
      </c>
      <c r="F1306" s="88">
        <f t="shared" ca="1" si="176"/>
        <v>0.38891964319261174</v>
      </c>
      <c r="G1306" s="85">
        <f t="shared" ca="1" si="177"/>
        <v>-2.3865813587323057</v>
      </c>
      <c r="H1306" s="86">
        <f t="shared" ca="1" si="178"/>
        <v>1.9445982159630586</v>
      </c>
      <c r="I1306" s="100">
        <f t="shared" ca="1" si="179"/>
        <v>177.61341864126769</v>
      </c>
      <c r="J1306" s="101">
        <f t="shared" ca="1" si="180"/>
        <v>81.944598215963055</v>
      </c>
    </row>
    <row r="1307" spans="2:10" x14ac:dyDescent="0.25">
      <c r="B1307" s="102">
        <v>1289</v>
      </c>
      <c r="C1307" s="85">
        <f t="shared" ca="1" si="175"/>
        <v>-0.97732750740943819</v>
      </c>
      <c r="D1307" s="86">
        <f t="shared" ca="1" si="175"/>
        <v>1.9561875661236474</v>
      </c>
      <c r="E1307" s="97">
        <f t="shared" ca="1" si="174"/>
        <v>-0.97732750740943819</v>
      </c>
      <c r="F1307" s="88">
        <f t="shared" ca="1" si="176"/>
        <v>0.97855354845325504</v>
      </c>
      <c r="G1307" s="85">
        <f t="shared" ca="1" si="177"/>
        <v>-9.7732750740943821</v>
      </c>
      <c r="H1307" s="86">
        <f t="shared" ca="1" si="178"/>
        <v>4.8927677422662752</v>
      </c>
      <c r="I1307" s="100">
        <f t="shared" ca="1" si="179"/>
        <v>170.22672492590561</v>
      </c>
      <c r="J1307" s="101">
        <f t="shared" ca="1" si="180"/>
        <v>84.892767742266273</v>
      </c>
    </row>
    <row r="1308" spans="2:10" x14ac:dyDescent="0.25">
      <c r="B1308" s="102">
        <v>1290</v>
      </c>
      <c r="C1308" s="85">
        <f t="shared" ca="1" si="175"/>
        <v>-0.24899561855275654</v>
      </c>
      <c r="D1308" s="86">
        <f t="shared" ca="1" si="175"/>
        <v>-0.66076623744792118</v>
      </c>
      <c r="E1308" s="97">
        <f t="shared" ca="1" si="174"/>
        <v>-0.24899561855275654</v>
      </c>
      <c r="F1308" s="88">
        <f t="shared" ca="1" si="176"/>
        <v>-0.6780103610899908</v>
      </c>
      <c r="G1308" s="85">
        <f t="shared" ca="1" si="177"/>
        <v>-2.4899561855275651</v>
      </c>
      <c r="H1308" s="86">
        <f t="shared" ca="1" si="178"/>
        <v>-3.390051805449954</v>
      </c>
      <c r="I1308" s="100">
        <f t="shared" ca="1" si="179"/>
        <v>177.51004381447243</v>
      </c>
      <c r="J1308" s="101">
        <f t="shared" ca="1" si="180"/>
        <v>76.609948194550043</v>
      </c>
    </row>
    <row r="1309" spans="2:10" x14ac:dyDescent="0.25">
      <c r="B1309" s="102">
        <v>1291</v>
      </c>
      <c r="C1309" s="85">
        <f t="shared" ca="1" si="175"/>
        <v>-0.23023508462735531</v>
      </c>
      <c r="D1309" s="86">
        <f t="shared" ca="1" si="175"/>
        <v>1.3751161722783187</v>
      </c>
      <c r="E1309" s="97">
        <f t="shared" ca="1" si="174"/>
        <v>-0.23023508462735531</v>
      </c>
      <c r="F1309" s="88">
        <f t="shared" ca="1" si="176"/>
        <v>0.96195188704624179</v>
      </c>
      <c r="G1309" s="85">
        <f t="shared" ca="1" si="177"/>
        <v>-2.3023508462735531</v>
      </c>
      <c r="H1309" s="86">
        <f t="shared" ca="1" si="178"/>
        <v>4.809759435231209</v>
      </c>
      <c r="I1309" s="100">
        <f t="shared" ca="1" si="179"/>
        <v>177.69764915372645</v>
      </c>
      <c r="J1309" s="101">
        <f t="shared" ca="1" si="180"/>
        <v>84.809759435231214</v>
      </c>
    </row>
    <row r="1310" spans="2:10" x14ac:dyDescent="0.25">
      <c r="B1310" s="102">
        <v>1292</v>
      </c>
      <c r="C1310" s="85">
        <f t="shared" ca="1" si="175"/>
        <v>0.36903065082432651</v>
      </c>
      <c r="D1310" s="86">
        <f t="shared" ca="1" si="175"/>
        <v>-1.4519502528466202</v>
      </c>
      <c r="E1310" s="97">
        <f t="shared" ca="1" si="174"/>
        <v>0.36903065082432651</v>
      </c>
      <c r="F1310" s="88">
        <f t="shared" ca="1" si="176"/>
        <v>-0.94014181178270029</v>
      </c>
      <c r="G1310" s="85">
        <f t="shared" ca="1" si="177"/>
        <v>3.6903065082432649</v>
      </c>
      <c r="H1310" s="86">
        <f t="shared" ca="1" si="178"/>
        <v>-4.7007090589135014</v>
      </c>
      <c r="I1310" s="100">
        <f t="shared" ca="1" si="179"/>
        <v>183.69030650824325</v>
      </c>
      <c r="J1310" s="101">
        <f t="shared" ca="1" si="180"/>
        <v>75.299290941086497</v>
      </c>
    </row>
    <row r="1311" spans="2:10" x14ac:dyDescent="0.25">
      <c r="B1311" s="102">
        <v>1293</v>
      </c>
      <c r="C1311" s="85">
        <f t="shared" ca="1" si="175"/>
        <v>-0.3933499053555245</v>
      </c>
      <c r="D1311" s="86">
        <f t="shared" ca="1" si="175"/>
        <v>-1.1716881445182352</v>
      </c>
      <c r="E1311" s="97">
        <f t="shared" ca="1" si="174"/>
        <v>-0.3933499053555245</v>
      </c>
      <c r="F1311" s="88">
        <f t="shared" ca="1" si="176"/>
        <v>-1.173360458827903</v>
      </c>
      <c r="G1311" s="85">
        <f t="shared" ca="1" si="177"/>
        <v>-3.933499053555245</v>
      </c>
      <c r="H1311" s="86">
        <f t="shared" ca="1" si="178"/>
        <v>-5.8668022941395144</v>
      </c>
      <c r="I1311" s="100">
        <f t="shared" ca="1" si="179"/>
        <v>176.06650094644476</v>
      </c>
      <c r="J1311" s="101">
        <f t="shared" ca="1" si="180"/>
        <v>74.133197705860482</v>
      </c>
    </row>
    <row r="1312" spans="2:10" x14ac:dyDescent="0.25">
      <c r="B1312" s="102">
        <v>1294</v>
      </c>
      <c r="C1312" s="85">
        <f t="shared" ca="1" si="175"/>
        <v>0.46125432578122405</v>
      </c>
      <c r="D1312" s="86">
        <f t="shared" ca="1" si="175"/>
        <v>-0.99827810330882916</v>
      </c>
      <c r="E1312" s="97">
        <f t="shared" ca="1" si="174"/>
        <v>0.46125432578122405</v>
      </c>
      <c r="F1312" s="88">
        <f t="shared" ca="1" si="176"/>
        <v>-0.52186988717832894</v>
      </c>
      <c r="G1312" s="85">
        <f t="shared" ca="1" si="177"/>
        <v>4.6125432578122405</v>
      </c>
      <c r="H1312" s="86">
        <f t="shared" ca="1" si="178"/>
        <v>-2.6093494358916445</v>
      </c>
      <c r="I1312" s="100">
        <f t="shared" ca="1" si="179"/>
        <v>184.61254325781223</v>
      </c>
      <c r="J1312" s="101">
        <f t="shared" ca="1" si="180"/>
        <v>77.390650564108356</v>
      </c>
    </row>
    <row r="1313" spans="2:10" x14ac:dyDescent="0.25">
      <c r="B1313" s="102">
        <v>1295</v>
      </c>
      <c r="C1313" s="85">
        <f t="shared" ca="1" si="175"/>
        <v>-0.69778125440480054</v>
      </c>
      <c r="D1313" s="86">
        <f t="shared" ca="1" si="175"/>
        <v>-1.3469416855732979</v>
      </c>
      <c r="E1313" s="97">
        <f t="shared" ca="1" si="174"/>
        <v>-0.69778125440480054</v>
      </c>
      <c r="F1313" s="88">
        <f t="shared" ca="1" si="176"/>
        <v>-1.4962221011015187</v>
      </c>
      <c r="G1313" s="85">
        <f t="shared" ca="1" si="177"/>
        <v>-6.977812544048005</v>
      </c>
      <c r="H1313" s="86">
        <f t="shared" ca="1" si="178"/>
        <v>-7.4811105055075933</v>
      </c>
      <c r="I1313" s="100">
        <f t="shared" ca="1" si="179"/>
        <v>173.02218745595201</v>
      </c>
      <c r="J1313" s="101">
        <f t="shared" ca="1" si="180"/>
        <v>72.518889494492413</v>
      </c>
    </row>
    <row r="1314" spans="2:10" x14ac:dyDescent="0.25">
      <c r="B1314" s="102">
        <v>1296</v>
      </c>
      <c r="C1314" s="85">
        <f t="shared" ca="1" si="175"/>
        <v>-0.46204405878757943</v>
      </c>
      <c r="D1314" s="86">
        <f t="shared" ca="1" si="175"/>
        <v>-1.2121539153222829</v>
      </c>
      <c r="E1314" s="97">
        <f t="shared" ca="1" si="174"/>
        <v>-0.46204405878757943</v>
      </c>
      <c r="F1314" s="88">
        <f t="shared" ca="1" si="176"/>
        <v>-1.2469495675303741</v>
      </c>
      <c r="G1314" s="85">
        <f t="shared" ca="1" si="177"/>
        <v>-4.6204405878757946</v>
      </c>
      <c r="H1314" s="86">
        <f t="shared" ca="1" si="178"/>
        <v>-6.2347478376518701</v>
      </c>
      <c r="I1314" s="100">
        <f t="shared" ca="1" si="179"/>
        <v>175.37955941212419</v>
      </c>
      <c r="J1314" s="101">
        <f t="shared" ca="1" si="180"/>
        <v>73.765252162348133</v>
      </c>
    </row>
    <row r="1315" spans="2:10" x14ac:dyDescent="0.25">
      <c r="B1315" s="102">
        <v>1297</v>
      </c>
      <c r="C1315" s="85">
        <f t="shared" ca="1" si="175"/>
        <v>-0.73429232450032789</v>
      </c>
      <c r="D1315" s="86">
        <f t="shared" ca="1" si="175"/>
        <v>-0.33588556217449078</v>
      </c>
      <c r="E1315" s="97">
        <f t="shared" ca="1" si="174"/>
        <v>-0.73429232450032789</v>
      </c>
      <c r="F1315" s="88">
        <f t="shared" ca="1" si="176"/>
        <v>-0.70928384443978931</v>
      </c>
      <c r="G1315" s="85">
        <f t="shared" ca="1" si="177"/>
        <v>-7.3429232450032789</v>
      </c>
      <c r="H1315" s="86">
        <f t="shared" ca="1" si="178"/>
        <v>-3.5464192221989466</v>
      </c>
      <c r="I1315" s="100">
        <f t="shared" ca="1" si="179"/>
        <v>172.65707675499672</v>
      </c>
      <c r="J1315" s="101">
        <f t="shared" ca="1" si="180"/>
        <v>76.453580777801051</v>
      </c>
    </row>
    <row r="1316" spans="2:10" x14ac:dyDescent="0.25">
      <c r="B1316" s="102">
        <v>1298</v>
      </c>
      <c r="C1316" s="85">
        <f t="shared" ca="1" si="175"/>
        <v>-0.85974503784729683</v>
      </c>
      <c r="D1316" s="86">
        <f t="shared" ca="1" si="175"/>
        <v>-0.61656715678120411</v>
      </c>
      <c r="E1316" s="97">
        <f t="shared" ca="1" si="174"/>
        <v>-0.85974503784729683</v>
      </c>
      <c r="F1316" s="88">
        <f t="shared" ca="1" si="176"/>
        <v>-1.0091007481333414</v>
      </c>
      <c r="G1316" s="85">
        <f t="shared" ca="1" si="177"/>
        <v>-8.5974503784729688</v>
      </c>
      <c r="H1316" s="86">
        <f t="shared" ca="1" si="178"/>
        <v>-5.0455037406667067</v>
      </c>
      <c r="I1316" s="100">
        <f t="shared" ca="1" si="179"/>
        <v>171.40254962152704</v>
      </c>
      <c r="J1316" s="101">
        <f t="shared" ca="1" si="180"/>
        <v>74.954496259333297</v>
      </c>
    </row>
    <row r="1317" spans="2:10" x14ac:dyDescent="0.25">
      <c r="B1317" s="102">
        <v>1299</v>
      </c>
      <c r="C1317" s="85">
        <f t="shared" ca="1" si="175"/>
        <v>-0.708005378313456</v>
      </c>
      <c r="D1317" s="86">
        <f t="shared" ca="1" si="175"/>
        <v>2.7349917780494915</v>
      </c>
      <c r="E1317" s="97">
        <f t="shared" ca="1" si="174"/>
        <v>-0.708005378313456</v>
      </c>
      <c r="F1317" s="88">
        <f t="shared" ca="1" si="176"/>
        <v>1.7631901954515197</v>
      </c>
      <c r="G1317" s="85">
        <f t="shared" ca="1" si="177"/>
        <v>-7.0800537831345602</v>
      </c>
      <c r="H1317" s="86">
        <f t="shared" ca="1" si="178"/>
        <v>8.8159509772575984</v>
      </c>
      <c r="I1317" s="100">
        <f t="shared" ca="1" si="179"/>
        <v>172.91994621686544</v>
      </c>
      <c r="J1317" s="101">
        <f t="shared" ca="1" si="180"/>
        <v>88.8159509772576</v>
      </c>
    </row>
    <row r="1318" spans="2:10" x14ac:dyDescent="0.25">
      <c r="B1318" s="102">
        <v>1300</v>
      </c>
      <c r="C1318" s="85">
        <f t="shared" ca="1" si="175"/>
        <v>-1.731700537980996</v>
      </c>
      <c r="D1318" s="86">
        <f t="shared" ca="1" si="175"/>
        <v>0.57935364100634879</v>
      </c>
      <c r="E1318" s="97">
        <f t="shared" ca="1" si="174"/>
        <v>-1.731700537980996</v>
      </c>
      <c r="F1318" s="88">
        <f t="shared" ca="1" si="176"/>
        <v>-0.57553740998351843</v>
      </c>
      <c r="G1318" s="85">
        <f t="shared" ca="1" si="177"/>
        <v>-17.317005379809959</v>
      </c>
      <c r="H1318" s="86">
        <f t="shared" ca="1" si="178"/>
        <v>-2.8776870499175922</v>
      </c>
      <c r="I1318" s="100">
        <f t="shared" ca="1" si="179"/>
        <v>162.68299462019004</v>
      </c>
      <c r="J1318" s="101">
        <f t="shared" ca="1" si="180"/>
        <v>77.122312950082403</v>
      </c>
    </row>
    <row r="1319" spans="2:10" x14ac:dyDescent="0.25">
      <c r="B1319" s="102">
        <v>1301</v>
      </c>
      <c r="C1319" s="85">
        <f t="shared" ca="1" si="175"/>
        <v>-1.5690502436168645</v>
      </c>
      <c r="D1319" s="86">
        <f t="shared" ca="1" si="175"/>
        <v>-0.10404333904593489</v>
      </c>
      <c r="E1319" s="97">
        <f t="shared" ca="1" si="174"/>
        <v>-1.5690502436168645</v>
      </c>
      <c r="F1319" s="88">
        <f t="shared" ca="1" si="176"/>
        <v>-1.0246648174068667</v>
      </c>
      <c r="G1319" s="85">
        <f t="shared" ca="1" si="177"/>
        <v>-15.690502436168645</v>
      </c>
      <c r="H1319" s="86">
        <f t="shared" ca="1" si="178"/>
        <v>-5.1233240870343337</v>
      </c>
      <c r="I1319" s="100">
        <f t="shared" ca="1" si="179"/>
        <v>164.30949756383134</v>
      </c>
      <c r="J1319" s="101">
        <f t="shared" ca="1" si="180"/>
        <v>74.876675912965666</v>
      </c>
    </row>
    <row r="1320" spans="2:10" x14ac:dyDescent="0.25">
      <c r="B1320" s="102">
        <v>1302</v>
      </c>
      <c r="C1320" s="85">
        <f t="shared" ca="1" si="175"/>
        <v>4.4794426613435308E-2</v>
      </c>
      <c r="D1320" s="86">
        <f t="shared" ca="1" si="175"/>
        <v>0.82325200518090258</v>
      </c>
      <c r="E1320" s="97">
        <f t="shared" ca="1" si="174"/>
        <v>4.4794426613435308E-2</v>
      </c>
      <c r="F1320" s="88">
        <f t="shared" ca="1" si="176"/>
        <v>0.68547826011278334</v>
      </c>
      <c r="G1320" s="85">
        <f t="shared" ca="1" si="177"/>
        <v>0.44794426613435306</v>
      </c>
      <c r="H1320" s="86">
        <f t="shared" ca="1" si="178"/>
        <v>3.4273913005639169</v>
      </c>
      <c r="I1320" s="100">
        <f t="shared" ca="1" si="179"/>
        <v>180.44794426613436</v>
      </c>
      <c r="J1320" s="101">
        <f t="shared" ca="1" si="180"/>
        <v>83.427391300563912</v>
      </c>
    </row>
    <row r="1321" spans="2:10" x14ac:dyDescent="0.25">
      <c r="B1321" s="102">
        <v>1303</v>
      </c>
      <c r="C1321" s="85">
        <f t="shared" ca="1" si="175"/>
        <v>-0.34949675818583326</v>
      </c>
      <c r="D1321" s="86">
        <f t="shared" ca="1" si="175"/>
        <v>0.14253857521229374</v>
      </c>
      <c r="E1321" s="97">
        <f t="shared" ca="1" si="174"/>
        <v>-0.34949675818583326</v>
      </c>
      <c r="F1321" s="88">
        <f t="shared" ca="1" si="176"/>
        <v>-9.5667194741664963E-2</v>
      </c>
      <c r="G1321" s="85">
        <f t="shared" ca="1" si="177"/>
        <v>-3.4949675818583326</v>
      </c>
      <c r="H1321" s="86">
        <f t="shared" ca="1" si="178"/>
        <v>-0.47833597370832481</v>
      </c>
      <c r="I1321" s="100">
        <f t="shared" ca="1" si="179"/>
        <v>176.50503241814167</v>
      </c>
      <c r="J1321" s="101">
        <f t="shared" ca="1" si="180"/>
        <v>79.521664026291674</v>
      </c>
    </row>
    <row r="1322" spans="2:10" x14ac:dyDescent="0.25">
      <c r="B1322" s="102">
        <v>1304</v>
      </c>
      <c r="C1322" s="85">
        <f t="shared" ca="1" si="175"/>
        <v>3.0741289989466818</v>
      </c>
      <c r="D1322" s="86">
        <f t="shared" ca="1" si="175"/>
        <v>-1.7022543705751096</v>
      </c>
      <c r="E1322" s="97">
        <f t="shared" ca="1" si="174"/>
        <v>3.0741289989466818</v>
      </c>
      <c r="F1322" s="88">
        <f t="shared" ca="1" si="176"/>
        <v>0.48267390290792123</v>
      </c>
      <c r="G1322" s="85">
        <f t="shared" ca="1" si="177"/>
        <v>30.741289989466818</v>
      </c>
      <c r="H1322" s="86">
        <f t="shared" ca="1" si="178"/>
        <v>2.4133695145396059</v>
      </c>
      <c r="I1322" s="100">
        <f t="shared" ca="1" si="179"/>
        <v>210.74128998946682</v>
      </c>
      <c r="J1322" s="101">
        <f t="shared" ca="1" si="180"/>
        <v>82.41336951453961</v>
      </c>
    </row>
    <row r="1323" spans="2:10" x14ac:dyDescent="0.25">
      <c r="B1323" s="102">
        <v>1305</v>
      </c>
      <c r="C1323" s="85">
        <f t="shared" ca="1" si="175"/>
        <v>1.0418458750883794</v>
      </c>
      <c r="D1323" s="86">
        <f t="shared" ca="1" si="175"/>
        <v>-0.4285453564973663</v>
      </c>
      <c r="E1323" s="97">
        <f t="shared" ca="1" si="174"/>
        <v>1.0418458750883794</v>
      </c>
      <c r="F1323" s="88">
        <f t="shared" ca="1" si="176"/>
        <v>0.28227123985513464</v>
      </c>
      <c r="G1323" s="85">
        <f t="shared" ca="1" si="177"/>
        <v>10.418458750883794</v>
      </c>
      <c r="H1323" s="86">
        <f t="shared" ca="1" si="178"/>
        <v>1.4113561992756731</v>
      </c>
      <c r="I1323" s="100">
        <f t="shared" ca="1" si="179"/>
        <v>190.41845875088379</v>
      </c>
      <c r="J1323" s="101">
        <f t="shared" ca="1" si="180"/>
        <v>81.411356199275673</v>
      </c>
    </row>
    <row r="1324" spans="2:10" x14ac:dyDescent="0.25">
      <c r="B1324" s="102">
        <v>1306</v>
      </c>
      <c r="C1324" s="85">
        <f t="shared" ca="1" si="175"/>
        <v>1.2159912010916709</v>
      </c>
      <c r="D1324" s="86">
        <f t="shared" ca="1" si="175"/>
        <v>-0.2734737586260324</v>
      </c>
      <c r="E1324" s="97">
        <f t="shared" ca="1" si="174"/>
        <v>1.2159912010916709</v>
      </c>
      <c r="F1324" s="88">
        <f t="shared" ca="1" si="176"/>
        <v>0.51081571375417656</v>
      </c>
      <c r="G1324" s="85">
        <f t="shared" ca="1" si="177"/>
        <v>12.15991201091671</v>
      </c>
      <c r="H1324" s="86">
        <f t="shared" ca="1" si="178"/>
        <v>2.5540785687708829</v>
      </c>
      <c r="I1324" s="100">
        <f t="shared" ca="1" si="179"/>
        <v>192.15991201091671</v>
      </c>
      <c r="J1324" s="101">
        <f t="shared" ca="1" si="180"/>
        <v>82.554078568770876</v>
      </c>
    </row>
    <row r="1325" spans="2:10" x14ac:dyDescent="0.25">
      <c r="B1325" s="102">
        <v>1307</v>
      </c>
      <c r="C1325" s="85">
        <f t="shared" ca="1" si="175"/>
        <v>-2.663413243112717E-2</v>
      </c>
      <c r="D1325" s="86">
        <f t="shared" ca="1" si="175"/>
        <v>0.41626687149962455</v>
      </c>
      <c r="E1325" s="97">
        <f t="shared" ca="1" si="174"/>
        <v>-2.663413243112717E-2</v>
      </c>
      <c r="F1325" s="88">
        <f t="shared" ca="1" si="176"/>
        <v>0.31703301774102333</v>
      </c>
      <c r="G1325" s="85">
        <f t="shared" ca="1" si="177"/>
        <v>-0.26634132431127172</v>
      </c>
      <c r="H1325" s="86">
        <f t="shared" ca="1" si="178"/>
        <v>1.5851650887051165</v>
      </c>
      <c r="I1325" s="100">
        <f t="shared" ca="1" si="179"/>
        <v>179.73365867568873</v>
      </c>
      <c r="J1325" s="101">
        <f t="shared" ca="1" si="180"/>
        <v>81.585165088705111</v>
      </c>
    </row>
    <row r="1326" spans="2:10" x14ac:dyDescent="0.25">
      <c r="B1326" s="102">
        <v>1308</v>
      </c>
      <c r="C1326" s="85">
        <f t="shared" ca="1" si="175"/>
        <v>1.7510028896593783</v>
      </c>
      <c r="D1326" s="86">
        <f t="shared" ca="1" si="175"/>
        <v>1.2173296622777314</v>
      </c>
      <c r="E1326" s="97">
        <f t="shared" ca="1" si="174"/>
        <v>1.7510028896593783</v>
      </c>
      <c r="F1326" s="88">
        <f t="shared" ca="1" si="176"/>
        <v>2.0244654636178123</v>
      </c>
      <c r="G1326" s="85">
        <f t="shared" ca="1" si="177"/>
        <v>17.510028896593784</v>
      </c>
      <c r="H1326" s="86">
        <f t="shared" ca="1" si="178"/>
        <v>10.122327318089061</v>
      </c>
      <c r="I1326" s="100">
        <f t="shared" ca="1" si="179"/>
        <v>197.51002889659378</v>
      </c>
      <c r="J1326" s="101">
        <f t="shared" ca="1" si="180"/>
        <v>90.122327318089063</v>
      </c>
    </row>
    <row r="1327" spans="2:10" x14ac:dyDescent="0.25">
      <c r="B1327" s="102">
        <v>1309</v>
      </c>
      <c r="C1327" s="85">
        <f t="shared" ca="1" si="175"/>
        <v>-0.63782516824412949</v>
      </c>
      <c r="D1327" s="86">
        <f t="shared" ca="1" si="175"/>
        <v>0.68765109611070863</v>
      </c>
      <c r="E1327" s="97">
        <f t="shared" ca="1" si="174"/>
        <v>-0.63782516824412949</v>
      </c>
      <c r="F1327" s="88">
        <f t="shared" ca="1" si="176"/>
        <v>0.16742577594208924</v>
      </c>
      <c r="G1327" s="85">
        <f t="shared" ca="1" si="177"/>
        <v>-6.3782516824412951</v>
      </c>
      <c r="H1327" s="86">
        <f t="shared" ca="1" si="178"/>
        <v>0.83712887971044614</v>
      </c>
      <c r="I1327" s="100">
        <f t="shared" ca="1" si="179"/>
        <v>173.62174831755871</v>
      </c>
      <c r="J1327" s="101">
        <f t="shared" ca="1" si="180"/>
        <v>80.837128879710448</v>
      </c>
    </row>
    <row r="1328" spans="2:10" x14ac:dyDescent="0.25">
      <c r="B1328" s="102">
        <v>1310</v>
      </c>
      <c r="C1328" s="85">
        <f t="shared" ca="1" si="175"/>
        <v>0.65688386486296502</v>
      </c>
      <c r="D1328" s="86">
        <f t="shared" ca="1" si="175"/>
        <v>-0.89744096217736458</v>
      </c>
      <c r="E1328" s="97">
        <f t="shared" ca="1" si="174"/>
        <v>0.65688386486296502</v>
      </c>
      <c r="F1328" s="88">
        <f t="shared" ca="1" si="176"/>
        <v>-0.32382245082411271</v>
      </c>
      <c r="G1328" s="85">
        <f t="shared" ca="1" si="177"/>
        <v>6.5688386486296499</v>
      </c>
      <c r="H1328" s="86">
        <f t="shared" ca="1" si="178"/>
        <v>-1.6191122541205636</v>
      </c>
      <c r="I1328" s="100">
        <f t="shared" ca="1" si="179"/>
        <v>186.56883864862965</v>
      </c>
      <c r="J1328" s="101">
        <f t="shared" ca="1" si="180"/>
        <v>78.380887745879434</v>
      </c>
    </row>
    <row r="1329" spans="2:10" x14ac:dyDescent="0.25">
      <c r="B1329" s="102">
        <v>1311</v>
      </c>
      <c r="C1329" s="85">
        <f t="shared" ca="1" si="175"/>
        <v>-1.561772821188153</v>
      </c>
      <c r="D1329" s="86">
        <f t="shared" ca="1" si="175"/>
        <v>-0.26316532200580867</v>
      </c>
      <c r="E1329" s="97">
        <f t="shared" ca="1" si="174"/>
        <v>-1.561772821188153</v>
      </c>
      <c r="F1329" s="88">
        <f t="shared" ca="1" si="176"/>
        <v>-1.1475959503175386</v>
      </c>
      <c r="G1329" s="85">
        <f t="shared" ca="1" si="177"/>
        <v>-15.617728211881531</v>
      </c>
      <c r="H1329" s="86">
        <f t="shared" ca="1" si="178"/>
        <v>-5.7379797515876927</v>
      </c>
      <c r="I1329" s="100">
        <f t="shared" ca="1" si="179"/>
        <v>164.38227178811846</v>
      </c>
      <c r="J1329" s="101">
        <f t="shared" ca="1" si="180"/>
        <v>74.262020248412313</v>
      </c>
    </row>
    <row r="1330" spans="2:10" x14ac:dyDescent="0.25">
      <c r="B1330" s="102">
        <v>1312</v>
      </c>
      <c r="C1330" s="85">
        <f t="shared" ca="1" si="175"/>
        <v>-1.0523199613373193</v>
      </c>
      <c r="D1330" s="86">
        <f t="shared" ca="1" si="175"/>
        <v>-0.27157245330362834</v>
      </c>
      <c r="E1330" s="97">
        <f t="shared" ca="1" si="174"/>
        <v>-1.0523199613373193</v>
      </c>
      <c r="F1330" s="88">
        <f t="shared" ca="1" si="176"/>
        <v>-0.84864993944529421</v>
      </c>
      <c r="G1330" s="85">
        <f t="shared" ca="1" si="177"/>
        <v>-10.523199613373194</v>
      </c>
      <c r="H1330" s="86">
        <f t="shared" ca="1" si="178"/>
        <v>-4.2432496972264708</v>
      </c>
      <c r="I1330" s="100">
        <f t="shared" ca="1" si="179"/>
        <v>169.47680038662679</v>
      </c>
      <c r="J1330" s="101">
        <f t="shared" ca="1" si="180"/>
        <v>75.756750302773526</v>
      </c>
    </row>
    <row r="1331" spans="2:10" x14ac:dyDescent="0.25">
      <c r="B1331" s="102">
        <v>1313</v>
      </c>
      <c r="C1331" s="85">
        <f t="shared" ca="1" si="175"/>
        <v>-1.3821846510750126</v>
      </c>
      <c r="D1331" s="86">
        <f t="shared" ca="1" si="175"/>
        <v>0.30421560675500103</v>
      </c>
      <c r="E1331" s="97">
        <f t="shared" ca="1" si="174"/>
        <v>-1.3821846510750126</v>
      </c>
      <c r="F1331" s="88">
        <f t="shared" ca="1" si="176"/>
        <v>-0.58593830524100676</v>
      </c>
      <c r="G1331" s="85">
        <f t="shared" ca="1" si="177"/>
        <v>-13.821846510750127</v>
      </c>
      <c r="H1331" s="86">
        <f t="shared" ca="1" si="178"/>
        <v>-2.9296915262050338</v>
      </c>
      <c r="I1331" s="100">
        <f t="shared" ca="1" si="179"/>
        <v>166.17815348924987</v>
      </c>
      <c r="J1331" s="101">
        <f t="shared" ca="1" si="180"/>
        <v>77.070308473794967</v>
      </c>
    </row>
    <row r="1332" spans="2:10" x14ac:dyDescent="0.25">
      <c r="B1332" s="102">
        <v>1314</v>
      </c>
      <c r="C1332" s="85">
        <f t="shared" ca="1" si="175"/>
        <v>0.52841409644314707</v>
      </c>
      <c r="D1332" s="86">
        <f t="shared" ca="1" si="175"/>
        <v>-7.6306969245470993E-2</v>
      </c>
      <c r="E1332" s="97">
        <f t="shared" ca="1" si="174"/>
        <v>0.52841409644314707</v>
      </c>
      <c r="F1332" s="88">
        <f t="shared" ca="1" si="176"/>
        <v>0.25600288246951147</v>
      </c>
      <c r="G1332" s="85">
        <f t="shared" ca="1" si="177"/>
        <v>5.2841409644314705</v>
      </c>
      <c r="H1332" s="86">
        <f t="shared" ca="1" si="178"/>
        <v>1.2800144123475574</v>
      </c>
      <c r="I1332" s="100">
        <f t="shared" ca="1" si="179"/>
        <v>185.28414096443146</v>
      </c>
      <c r="J1332" s="101">
        <f t="shared" ca="1" si="180"/>
        <v>81.280014412347555</v>
      </c>
    </row>
    <row r="1333" spans="2:10" x14ac:dyDescent="0.25">
      <c r="B1333" s="102">
        <v>1315</v>
      </c>
      <c r="C1333" s="85">
        <f t="shared" ca="1" si="175"/>
        <v>-0.8491919800675084</v>
      </c>
      <c r="D1333" s="86">
        <f t="shared" ca="1" si="175"/>
        <v>0.77618685676332178</v>
      </c>
      <c r="E1333" s="97">
        <f t="shared" ca="1" si="174"/>
        <v>-0.8491919800675084</v>
      </c>
      <c r="F1333" s="88">
        <f t="shared" ca="1" si="176"/>
        <v>0.11143429737015242</v>
      </c>
      <c r="G1333" s="85">
        <f t="shared" ca="1" si="177"/>
        <v>-8.4919198006750847</v>
      </c>
      <c r="H1333" s="86">
        <f t="shared" ca="1" si="178"/>
        <v>0.55717148685076212</v>
      </c>
      <c r="I1333" s="100">
        <f t="shared" ca="1" si="179"/>
        <v>171.50808019932492</v>
      </c>
      <c r="J1333" s="101">
        <f t="shared" ca="1" si="180"/>
        <v>80.557171486850763</v>
      </c>
    </row>
    <row r="1334" spans="2:10" x14ac:dyDescent="0.25">
      <c r="B1334" s="102">
        <v>1316</v>
      </c>
      <c r="C1334" s="85">
        <f t="shared" ca="1" si="175"/>
        <v>7.9112036284045298E-2</v>
      </c>
      <c r="D1334" s="86">
        <f t="shared" ca="1" si="175"/>
        <v>0.85717898778312263</v>
      </c>
      <c r="E1334" s="97">
        <f t="shared" ca="1" si="174"/>
        <v>7.9112036284045298E-2</v>
      </c>
      <c r="F1334" s="88">
        <f t="shared" ca="1" si="176"/>
        <v>0.73321041199692527</v>
      </c>
      <c r="G1334" s="85">
        <f t="shared" ca="1" si="177"/>
        <v>0.79112036284045295</v>
      </c>
      <c r="H1334" s="86">
        <f t="shared" ca="1" si="178"/>
        <v>3.6660520599846262</v>
      </c>
      <c r="I1334" s="100">
        <f t="shared" ca="1" si="179"/>
        <v>180.79112036284045</v>
      </c>
      <c r="J1334" s="101">
        <f t="shared" ca="1" si="180"/>
        <v>83.666052059984622</v>
      </c>
    </row>
    <row r="1335" spans="2:10" x14ac:dyDescent="0.25">
      <c r="B1335" s="102">
        <v>1317</v>
      </c>
      <c r="C1335" s="85">
        <f t="shared" ca="1" si="175"/>
        <v>-5.6852813895292099E-2</v>
      </c>
      <c r="D1335" s="86">
        <f t="shared" ca="1" si="175"/>
        <v>2.4256211578380453</v>
      </c>
      <c r="E1335" s="97">
        <f t="shared" ca="1" si="174"/>
        <v>-5.6852813895292099E-2</v>
      </c>
      <c r="F1335" s="88">
        <f t="shared" ca="1" si="176"/>
        <v>1.9063852379332611</v>
      </c>
      <c r="G1335" s="85">
        <f t="shared" ca="1" si="177"/>
        <v>-0.56852813895292098</v>
      </c>
      <c r="H1335" s="86">
        <f t="shared" ca="1" si="178"/>
        <v>9.5319261896663061</v>
      </c>
      <c r="I1335" s="100">
        <f t="shared" ca="1" si="179"/>
        <v>179.43147186104707</v>
      </c>
      <c r="J1335" s="101">
        <f t="shared" ca="1" si="180"/>
        <v>89.531926189666308</v>
      </c>
    </row>
    <row r="1336" spans="2:10" x14ac:dyDescent="0.25">
      <c r="B1336" s="102">
        <v>1318</v>
      </c>
      <c r="C1336" s="85">
        <f t="shared" ca="1" si="175"/>
        <v>-1.8294544074627395</v>
      </c>
      <c r="D1336" s="86">
        <f t="shared" ca="1" si="175"/>
        <v>-0.23441704425750798</v>
      </c>
      <c r="E1336" s="97">
        <f t="shared" ca="1" si="174"/>
        <v>-1.8294544074627395</v>
      </c>
      <c r="F1336" s="88">
        <f t="shared" ca="1" si="176"/>
        <v>-1.2852062798836501</v>
      </c>
      <c r="G1336" s="85">
        <f t="shared" ca="1" si="177"/>
        <v>-18.294544074627396</v>
      </c>
      <c r="H1336" s="86">
        <f t="shared" ca="1" si="178"/>
        <v>-6.4260313994182505</v>
      </c>
      <c r="I1336" s="100">
        <f t="shared" ca="1" si="179"/>
        <v>161.7054559253726</v>
      </c>
      <c r="J1336" s="101">
        <f t="shared" ca="1" si="180"/>
        <v>73.57396860058175</v>
      </c>
    </row>
    <row r="1337" spans="2:10" x14ac:dyDescent="0.25">
      <c r="B1337" s="102">
        <v>1319</v>
      </c>
      <c r="C1337" s="85">
        <f t="shared" ca="1" si="175"/>
        <v>-1.4876047183494814</v>
      </c>
      <c r="D1337" s="86">
        <f t="shared" ca="1" si="175"/>
        <v>-0.77342190326840199</v>
      </c>
      <c r="E1337" s="97">
        <f t="shared" ca="1" si="174"/>
        <v>-1.4876047183494814</v>
      </c>
      <c r="F1337" s="88">
        <f t="shared" ca="1" si="176"/>
        <v>-1.5113003536244105</v>
      </c>
      <c r="G1337" s="85">
        <f t="shared" ca="1" si="177"/>
        <v>-14.876047183494814</v>
      </c>
      <c r="H1337" s="86">
        <f t="shared" ca="1" si="178"/>
        <v>-7.5565017681220521</v>
      </c>
      <c r="I1337" s="100">
        <f t="shared" ca="1" si="179"/>
        <v>165.12395281650518</v>
      </c>
      <c r="J1337" s="101">
        <f t="shared" ca="1" si="180"/>
        <v>72.443498231877953</v>
      </c>
    </row>
    <row r="1338" spans="2:10" x14ac:dyDescent="0.25">
      <c r="B1338" s="102">
        <v>1320</v>
      </c>
      <c r="C1338" s="85">
        <f t="shared" ca="1" si="175"/>
        <v>0.77992863592597006</v>
      </c>
      <c r="D1338" s="86">
        <f t="shared" ca="1" si="175"/>
        <v>0.16955828482773558</v>
      </c>
      <c r="E1338" s="97">
        <f t="shared" ref="E1338:E1401" ca="1" si="181">C1338</f>
        <v>0.77992863592597006</v>
      </c>
      <c r="F1338" s="88">
        <f t="shared" ca="1" si="176"/>
        <v>0.60360380941777048</v>
      </c>
      <c r="G1338" s="85">
        <f t="shared" ca="1" si="177"/>
        <v>7.7992863592597006</v>
      </c>
      <c r="H1338" s="86">
        <f t="shared" ca="1" si="178"/>
        <v>3.0180190470888526</v>
      </c>
      <c r="I1338" s="100">
        <f t="shared" ca="1" si="179"/>
        <v>187.7992863592597</v>
      </c>
      <c r="J1338" s="101">
        <f t="shared" ca="1" si="180"/>
        <v>83.018019047088856</v>
      </c>
    </row>
    <row r="1339" spans="2:10" x14ac:dyDescent="0.25">
      <c r="B1339" s="102">
        <v>1321</v>
      </c>
      <c r="C1339" s="85">
        <f t="shared" ref="C1339:D1402" ca="1" si="182">SQRT(-2*LN(RAND()))*COS(2*PI()*RAND())</f>
        <v>0.51633522639938545</v>
      </c>
      <c r="D1339" s="86">
        <f t="shared" ca="1" si="182"/>
        <v>0.47344306037193823</v>
      </c>
      <c r="E1339" s="97">
        <f t="shared" ca="1" si="181"/>
        <v>0.51633522639938545</v>
      </c>
      <c r="F1339" s="88">
        <f t="shared" ca="1" si="176"/>
        <v>0.68855558413718188</v>
      </c>
      <c r="G1339" s="85">
        <f t="shared" ca="1" si="177"/>
        <v>5.1633522639938541</v>
      </c>
      <c r="H1339" s="86">
        <f t="shared" ca="1" si="178"/>
        <v>3.4427779206859093</v>
      </c>
      <c r="I1339" s="100">
        <f t="shared" ca="1" si="179"/>
        <v>185.16335226399386</v>
      </c>
      <c r="J1339" s="101">
        <f t="shared" ca="1" si="180"/>
        <v>83.442777920685913</v>
      </c>
    </row>
    <row r="1340" spans="2:10" x14ac:dyDescent="0.25">
      <c r="B1340" s="102">
        <v>1322</v>
      </c>
      <c r="C1340" s="85">
        <f t="shared" ca="1" si="182"/>
        <v>-0.98035183156310102</v>
      </c>
      <c r="D1340" s="86">
        <f t="shared" ca="1" si="182"/>
        <v>-1.0003848601392866</v>
      </c>
      <c r="E1340" s="97">
        <f t="shared" ca="1" si="181"/>
        <v>-0.98035183156310102</v>
      </c>
      <c r="F1340" s="88">
        <f t="shared" ca="1" si="176"/>
        <v>-1.38851898704929</v>
      </c>
      <c r="G1340" s="85">
        <f t="shared" ca="1" si="177"/>
        <v>-9.8035183156310097</v>
      </c>
      <c r="H1340" s="86">
        <f t="shared" ca="1" si="178"/>
        <v>-6.9425949352464498</v>
      </c>
      <c r="I1340" s="100">
        <f t="shared" ca="1" si="179"/>
        <v>170.19648168436899</v>
      </c>
      <c r="J1340" s="101">
        <f t="shared" ca="1" si="180"/>
        <v>73.057405064753553</v>
      </c>
    </row>
    <row r="1341" spans="2:10" x14ac:dyDescent="0.25">
      <c r="B1341" s="102">
        <v>1323</v>
      </c>
      <c r="C1341" s="85">
        <f t="shared" ca="1" si="182"/>
        <v>0.36158333141526672</v>
      </c>
      <c r="D1341" s="86">
        <f t="shared" ca="1" si="182"/>
        <v>0.63954999015287506</v>
      </c>
      <c r="E1341" s="97">
        <f t="shared" ca="1" si="181"/>
        <v>0.36158333141526672</v>
      </c>
      <c r="F1341" s="88">
        <f t="shared" ca="1" si="176"/>
        <v>0.72858999097146004</v>
      </c>
      <c r="G1341" s="85">
        <f t="shared" ca="1" si="177"/>
        <v>3.6158333141526673</v>
      </c>
      <c r="H1341" s="86">
        <f t="shared" ca="1" si="178"/>
        <v>3.6429499548573001</v>
      </c>
      <c r="I1341" s="100">
        <f t="shared" ca="1" si="179"/>
        <v>183.61583331415267</v>
      </c>
      <c r="J1341" s="101">
        <f t="shared" ca="1" si="180"/>
        <v>83.642949954857301</v>
      </c>
    </row>
    <row r="1342" spans="2:10" x14ac:dyDescent="0.25">
      <c r="B1342" s="102">
        <v>1324</v>
      </c>
      <c r="C1342" s="85">
        <f t="shared" ca="1" si="182"/>
        <v>0.75013507044798955</v>
      </c>
      <c r="D1342" s="86">
        <f t="shared" ca="1" si="182"/>
        <v>-0.64342142210724407</v>
      </c>
      <c r="E1342" s="97">
        <f t="shared" ca="1" si="181"/>
        <v>0.75013507044798955</v>
      </c>
      <c r="F1342" s="88">
        <f t="shared" ca="1" si="176"/>
        <v>-6.4656095417001624E-2</v>
      </c>
      <c r="G1342" s="85">
        <f t="shared" ca="1" si="177"/>
        <v>7.5013507044798953</v>
      </c>
      <c r="H1342" s="86">
        <f t="shared" ca="1" si="178"/>
        <v>-0.32328047708500812</v>
      </c>
      <c r="I1342" s="100">
        <f t="shared" ca="1" si="179"/>
        <v>187.5013507044799</v>
      </c>
      <c r="J1342" s="101">
        <f t="shared" ca="1" si="180"/>
        <v>79.676719522914993</v>
      </c>
    </row>
    <row r="1343" spans="2:10" x14ac:dyDescent="0.25">
      <c r="B1343" s="102">
        <v>1325</v>
      </c>
      <c r="C1343" s="85">
        <f t="shared" ca="1" si="182"/>
        <v>0.12637720024223281</v>
      </c>
      <c r="D1343" s="86">
        <f t="shared" ca="1" si="182"/>
        <v>0.27030457798660573</v>
      </c>
      <c r="E1343" s="97">
        <f t="shared" ca="1" si="181"/>
        <v>0.12637720024223281</v>
      </c>
      <c r="F1343" s="88">
        <f t="shared" ca="1" si="176"/>
        <v>0.2920699825346243</v>
      </c>
      <c r="G1343" s="85">
        <f t="shared" ca="1" si="177"/>
        <v>1.263772002422328</v>
      </c>
      <c r="H1343" s="86">
        <f t="shared" ca="1" si="178"/>
        <v>1.4603499126731214</v>
      </c>
      <c r="I1343" s="100">
        <f t="shared" ca="1" si="179"/>
        <v>181.26377200242231</v>
      </c>
      <c r="J1343" s="101">
        <f t="shared" ca="1" si="180"/>
        <v>81.460349912673124</v>
      </c>
    </row>
    <row r="1344" spans="2:10" x14ac:dyDescent="0.25">
      <c r="B1344" s="102">
        <v>1326</v>
      </c>
      <c r="C1344" s="85">
        <f t="shared" ca="1" si="182"/>
        <v>0.70266228717155743</v>
      </c>
      <c r="D1344" s="86">
        <f t="shared" ca="1" si="182"/>
        <v>0.89193900168992446</v>
      </c>
      <c r="E1344" s="97">
        <f t="shared" ca="1" si="181"/>
        <v>0.70266228717155743</v>
      </c>
      <c r="F1344" s="88">
        <f t="shared" ca="1" si="176"/>
        <v>1.1351485736548741</v>
      </c>
      <c r="G1344" s="85">
        <f t="shared" ca="1" si="177"/>
        <v>7.0266228717155741</v>
      </c>
      <c r="H1344" s="86">
        <f t="shared" ca="1" si="178"/>
        <v>5.6757428682743702</v>
      </c>
      <c r="I1344" s="100">
        <f t="shared" ca="1" si="179"/>
        <v>187.02662287171557</v>
      </c>
      <c r="J1344" s="101">
        <f t="shared" ca="1" si="180"/>
        <v>85.675742868274369</v>
      </c>
    </row>
    <row r="1345" spans="2:10" x14ac:dyDescent="0.25">
      <c r="B1345" s="102">
        <v>1327</v>
      </c>
      <c r="C1345" s="85">
        <f t="shared" ca="1" si="182"/>
        <v>-0.41763110666383219</v>
      </c>
      <c r="D1345" s="86">
        <f t="shared" ca="1" si="182"/>
        <v>0.30283670126975426</v>
      </c>
      <c r="E1345" s="97">
        <f t="shared" ca="1" si="181"/>
        <v>-0.41763110666383219</v>
      </c>
      <c r="F1345" s="88">
        <f t="shared" ca="1" si="176"/>
        <v>-8.3093029824958808E-3</v>
      </c>
      <c r="G1345" s="85">
        <f t="shared" ca="1" si="177"/>
        <v>-4.1763110666383216</v>
      </c>
      <c r="H1345" s="86">
        <f t="shared" ca="1" si="178"/>
        <v>-4.1546514912479404E-2</v>
      </c>
      <c r="I1345" s="100">
        <f t="shared" ca="1" si="179"/>
        <v>175.82368893336167</v>
      </c>
      <c r="J1345" s="101">
        <f t="shared" ca="1" si="180"/>
        <v>79.958453485087517</v>
      </c>
    </row>
    <row r="1346" spans="2:10" x14ac:dyDescent="0.25">
      <c r="B1346" s="102">
        <v>1328</v>
      </c>
      <c r="C1346" s="85">
        <f t="shared" ca="1" si="182"/>
        <v>-1.2958699359080821</v>
      </c>
      <c r="D1346" s="86">
        <f t="shared" ca="1" si="182"/>
        <v>0.66210496450074952</v>
      </c>
      <c r="E1346" s="97">
        <f t="shared" ca="1" si="181"/>
        <v>-1.2958699359080821</v>
      </c>
      <c r="F1346" s="88">
        <f t="shared" ca="1" si="176"/>
        <v>-0.24783798994424955</v>
      </c>
      <c r="G1346" s="85">
        <f t="shared" ca="1" si="177"/>
        <v>-12.958699359080821</v>
      </c>
      <c r="H1346" s="86">
        <f t="shared" ca="1" si="178"/>
        <v>-1.2391899497212477</v>
      </c>
      <c r="I1346" s="100">
        <f t="shared" ca="1" si="179"/>
        <v>167.04130064091919</v>
      </c>
      <c r="J1346" s="101">
        <f t="shared" ca="1" si="180"/>
        <v>78.760810050278749</v>
      </c>
    </row>
    <row r="1347" spans="2:10" x14ac:dyDescent="0.25">
      <c r="B1347" s="102">
        <v>1329</v>
      </c>
      <c r="C1347" s="85">
        <f t="shared" ca="1" si="182"/>
        <v>-1.126348227846415</v>
      </c>
      <c r="D1347" s="86">
        <f t="shared" ca="1" si="182"/>
        <v>-0.50460391908804025</v>
      </c>
      <c r="E1347" s="97">
        <f t="shared" ca="1" si="181"/>
        <v>-1.126348227846415</v>
      </c>
      <c r="F1347" s="88">
        <f t="shared" ca="1" si="176"/>
        <v>-1.0794920719782812</v>
      </c>
      <c r="G1347" s="85">
        <f t="shared" ca="1" si="177"/>
        <v>-11.263482278464149</v>
      </c>
      <c r="H1347" s="86">
        <f t="shared" ca="1" si="178"/>
        <v>-5.3974603598914062</v>
      </c>
      <c r="I1347" s="100">
        <f t="shared" ca="1" si="179"/>
        <v>168.73651772153585</v>
      </c>
      <c r="J1347" s="101">
        <f t="shared" ca="1" si="180"/>
        <v>74.602539640108589</v>
      </c>
    </row>
    <row r="1348" spans="2:10" x14ac:dyDescent="0.25">
      <c r="B1348" s="102">
        <v>1330</v>
      </c>
      <c r="C1348" s="85">
        <f t="shared" ca="1" si="182"/>
        <v>-0.81115447941620344</v>
      </c>
      <c r="D1348" s="86">
        <f t="shared" ca="1" si="182"/>
        <v>-0.91081540228629487</v>
      </c>
      <c r="E1348" s="97">
        <f t="shared" ca="1" si="181"/>
        <v>-0.81115447941620344</v>
      </c>
      <c r="F1348" s="88">
        <f t="shared" ca="1" si="176"/>
        <v>-1.2153450094787579</v>
      </c>
      <c r="G1348" s="85">
        <f t="shared" ca="1" si="177"/>
        <v>-8.1115447941620342</v>
      </c>
      <c r="H1348" s="86">
        <f t="shared" ca="1" si="178"/>
        <v>-6.0767250473937899</v>
      </c>
      <c r="I1348" s="100">
        <f t="shared" ca="1" si="179"/>
        <v>171.88845520583797</v>
      </c>
      <c r="J1348" s="101">
        <f t="shared" ca="1" si="180"/>
        <v>73.923274952606207</v>
      </c>
    </row>
    <row r="1349" spans="2:10" x14ac:dyDescent="0.25">
      <c r="B1349" s="102">
        <v>1331</v>
      </c>
      <c r="C1349" s="85">
        <f t="shared" ca="1" si="182"/>
        <v>0.7842286249823256</v>
      </c>
      <c r="D1349" s="86">
        <f t="shared" ca="1" si="182"/>
        <v>-0.56689295152007146</v>
      </c>
      <c r="E1349" s="97">
        <f t="shared" ca="1" si="181"/>
        <v>0.7842286249823256</v>
      </c>
      <c r="F1349" s="88">
        <f t="shared" ca="1" si="176"/>
        <v>1.7022813773338141E-2</v>
      </c>
      <c r="G1349" s="85">
        <f t="shared" ca="1" si="177"/>
        <v>7.842286249823256</v>
      </c>
      <c r="H1349" s="86">
        <f t="shared" ca="1" si="178"/>
        <v>8.5114068866690706E-2</v>
      </c>
      <c r="I1349" s="100">
        <f t="shared" ca="1" si="179"/>
        <v>187.84228624982325</v>
      </c>
      <c r="J1349" s="101">
        <f t="shared" ca="1" si="180"/>
        <v>80.085114068866687</v>
      </c>
    </row>
    <row r="1350" spans="2:10" x14ac:dyDescent="0.25">
      <c r="B1350" s="102">
        <v>1332</v>
      </c>
      <c r="C1350" s="85">
        <f t="shared" ca="1" si="182"/>
        <v>-1.8431582151579926</v>
      </c>
      <c r="D1350" s="86">
        <f t="shared" ca="1" si="182"/>
        <v>-1.4896163472719957</v>
      </c>
      <c r="E1350" s="97">
        <f t="shared" ca="1" si="181"/>
        <v>-1.8431582151579926</v>
      </c>
      <c r="F1350" s="88">
        <f t="shared" ca="1" si="176"/>
        <v>-2.2975880069123917</v>
      </c>
      <c r="G1350" s="85">
        <f t="shared" ca="1" si="177"/>
        <v>-18.431582151579924</v>
      </c>
      <c r="H1350" s="86">
        <f t="shared" ca="1" si="178"/>
        <v>-11.487940034561959</v>
      </c>
      <c r="I1350" s="100">
        <f t="shared" ca="1" si="179"/>
        <v>161.56841784842007</v>
      </c>
      <c r="J1350" s="101">
        <f t="shared" ca="1" si="180"/>
        <v>68.512059965438041</v>
      </c>
    </row>
    <row r="1351" spans="2:10" x14ac:dyDescent="0.25">
      <c r="B1351" s="102">
        <v>1333</v>
      </c>
      <c r="C1351" s="85">
        <f t="shared" ca="1" si="182"/>
        <v>0.52945850605924849</v>
      </c>
      <c r="D1351" s="86">
        <f t="shared" ca="1" si="182"/>
        <v>0.44559387727960542</v>
      </c>
      <c r="E1351" s="97">
        <f t="shared" ca="1" si="181"/>
        <v>0.52945850605924849</v>
      </c>
      <c r="F1351" s="88">
        <f t="shared" ca="1" si="176"/>
        <v>0.67415020545923343</v>
      </c>
      <c r="G1351" s="85">
        <f t="shared" ca="1" si="177"/>
        <v>5.2945850605924853</v>
      </c>
      <c r="H1351" s="86">
        <f t="shared" ca="1" si="178"/>
        <v>3.3707510272961674</v>
      </c>
      <c r="I1351" s="100">
        <f t="shared" ca="1" si="179"/>
        <v>185.29458506059248</v>
      </c>
      <c r="J1351" s="101">
        <f t="shared" ca="1" si="180"/>
        <v>83.370751027296166</v>
      </c>
    </row>
    <row r="1352" spans="2:10" x14ac:dyDescent="0.25">
      <c r="B1352" s="102">
        <v>1334</v>
      </c>
      <c r="C1352" s="85">
        <f t="shared" ca="1" si="182"/>
        <v>-2.5441351113474511</v>
      </c>
      <c r="D1352" s="86">
        <f t="shared" ca="1" si="182"/>
        <v>-0.310700095740782</v>
      </c>
      <c r="E1352" s="97">
        <f t="shared" ca="1" si="181"/>
        <v>-2.5441351113474511</v>
      </c>
      <c r="F1352" s="88">
        <f t="shared" ca="1" si="176"/>
        <v>-1.7750411434010962</v>
      </c>
      <c r="G1352" s="85">
        <f t="shared" ca="1" si="177"/>
        <v>-25.441351113474511</v>
      </c>
      <c r="H1352" s="86">
        <f t="shared" ca="1" si="178"/>
        <v>-8.8752057170054819</v>
      </c>
      <c r="I1352" s="100">
        <f t="shared" ca="1" si="179"/>
        <v>154.55864888652548</v>
      </c>
      <c r="J1352" s="101">
        <f t="shared" ca="1" si="180"/>
        <v>71.124794282994515</v>
      </c>
    </row>
    <row r="1353" spans="2:10" x14ac:dyDescent="0.25">
      <c r="B1353" s="102">
        <v>1335</v>
      </c>
      <c r="C1353" s="85">
        <f t="shared" ca="1" si="182"/>
        <v>0.67174605754565497</v>
      </c>
      <c r="D1353" s="86">
        <f t="shared" ca="1" si="182"/>
        <v>-0.51073297304689025</v>
      </c>
      <c r="E1353" s="97">
        <f t="shared" ca="1" si="181"/>
        <v>0.67174605754565497</v>
      </c>
      <c r="F1353" s="88">
        <f t="shared" ca="1" si="176"/>
        <v>-5.5387439101192704E-3</v>
      </c>
      <c r="G1353" s="85">
        <f t="shared" ca="1" si="177"/>
        <v>6.71746057545655</v>
      </c>
      <c r="H1353" s="86">
        <f t="shared" ca="1" si="178"/>
        <v>-2.7693719550596352E-2</v>
      </c>
      <c r="I1353" s="100">
        <f t="shared" ca="1" si="179"/>
        <v>186.71746057545656</v>
      </c>
      <c r="J1353" s="101">
        <f t="shared" ca="1" si="180"/>
        <v>79.972306280449402</v>
      </c>
    </row>
    <row r="1354" spans="2:10" x14ac:dyDescent="0.25">
      <c r="B1354" s="102">
        <v>1336</v>
      </c>
      <c r="C1354" s="85">
        <f t="shared" ca="1" si="182"/>
        <v>0.74685506940791269</v>
      </c>
      <c r="D1354" s="86">
        <f t="shared" ca="1" si="182"/>
        <v>0.58801667351864462</v>
      </c>
      <c r="E1354" s="97">
        <f t="shared" ca="1" si="181"/>
        <v>0.74685506940791269</v>
      </c>
      <c r="F1354" s="88">
        <f t="shared" ca="1" si="176"/>
        <v>0.91852638045966328</v>
      </c>
      <c r="G1354" s="85">
        <f t="shared" ca="1" si="177"/>
        <v>7.4685506940791271</v>
      </c>
      <c r="H1354" s="86">
        <f t="shared" ca="1" si="178"/>
        <v>4.5926319022983169</v>
      </c>
      <c r="I1354" s="100">
        <f t="shared" ca="1" si="179"/>
        <v>187.46855069407911</v>
      </c>
      <c r="J1354" s="101">
        <f t="shared" ca="1" si="180"/>
        <v>84.592631902298322</v>
      </c>
    </row>
    <row r="1355" spans="2:10" x14ac:dyDescent="0.25">
      <c r="B1355" s="102">
        <v>1337</v>
      </c>
      <c r="C1355" s="85">
        <f t="shared" ca="1" si="182"/>
        <v>0.61163305129700896</v>
      </c>
      <c r="D1355" s="86">
        <f t="shared" ca="1" si="182"/>
        <v>0.46114850486327646</v>
      </c>
      <c r="E1355" s="97">
        <f t="shared" ca="1" si="181"/>
        <v>0.61163305129700896</v>
      </c>
      <c r="F1355" s="88">
        <f t="shared" ca="1" si="176"/>
        <v>0.73589863466882655</v>
      </c>
      <c r="G1355" s="85">
        <f t="shared" ca="1" si="177"/>
        <v>6.1163305129700891</v>
      </c>
      <c r="H1355" s="86">
        <f t="shared" ca="1" si="178"/>
        <v>3.6794931733441327</v>
      </c>
      <c r="I1355" s="100">
        <f t="shared" ca="1" si="179"/>
        <v>186.11633051297008</v>
      </c>
      <c r="J1355" s="101">
        <f t="shared" ca="1" si="180"/>
        <v>83.679493173344127</v>
      </c>
    </row>
    <row r="1356" spans="2:10" x14ac:dyDescent="0.25">
      <c r="B1356" s="102">
        <v>1338</v>
      </c>
      <c r="C1356" s="85">
        <f t="shared" ca="1" si="182"/>
        <v>0.70962424959161119</v>
      </c>
      <c r="D1356" s="86">
        <f t="shared" ca="1" si="182"/>
        <v>0.23891130755385612</v>
      </c>
      <c r="E1356" s="97">
        <f t="shared" ca="1" si="181"/>
        <v>0.70962424959161119</v>
      </c>
      <c r="F1356" s="88">
        <f t="shared" ca="1" si="176"/>
        <v>0.61690359579805154</v>
      </c>
      <c r="G1356" s="85">
        <f t="shared" ca="1" si="177"/>
        <v>7.0962424959161119</v>
      </c>
      <c r="H1356" s="86">
        <f t="shared" ca="1" si="178"/>
        <v>3.0845179789902577</v>
      </c>
      <c r="I1356" s="100">
        <f t="shared" ca="1" si="179"/>
        <v>187.0962424959161</v>
      </c>
      <c r="J1356" s="101">
        <f t="shared" ca="1" si="180"/>
        <v>83.084517978990263</v>
      </c>
    </row>
    <row r="1357" spans="2:10" x14ac:dyDescent="0.25">
      <c r="B1357" s="102">
        <v>1339</v>
      </c>
      <c r="C1357" s="85">
        <f t="shared" ca="1" si="182"/>
        <v>1.42817939050446</v>
      </c>
      <c r="D1357" s="86">
        <f t="shared" ca="1" si="182"/>
        <v>-0.97684783222664329</v>
      </c>
      <c r="E1357" s="97">
        <f t="shared" ca="1" si="181"/>
        <v>1.42817939050446</v>
      </c>
      <c r="F1357" s="88">
        <f t="shared" ca="1" si="176"/>
        <v>7.5429368521361284E-2</v>
      </c>
      <c r="G1357" s="85">
        <f t="shared" ca="1" si="177"/>
        <v>14.2817939050446</v>
      </c>
      <c r="H1357" s="86">
        <f t="shared" ca="1" si="178"/>
        <v>0.37714684260680642</v>
      </c>
      <c r="I1357" s="100">
        <f t="shared" ca="1" si="179"/>
        <v>194.28179390504459</v>
      </c>
      <c r="J1357" s="101">
        <f t="shared" ca="1" si="180"/>
        <v>80.377146842606805</v>
      </c>
    </row>
    <row r="1358" spans="2:10" x14ac:dyDescent="0.25">
      <c r="B1358" s="102">
        <v>1340</v>
      </c>
      <c r="C1358" s="85">
        <f t="shared" ca="1" si="182"/>
        <v>0.18867036510138296</v>
      </c>
      <c r="D1358" s="86">
        <f t="shared" ca="1" si="182"/>
        <v>-1.0534473724318323</v>
      </c>
      <c r="E1358" s="97">
        <f t="shared" ca="1" si="181"/>
        <v>0.18867036510138296</v>
      </c>
      <c r="F1358" s="88">
        <f t="shared" ca="1" si="176"/>
        <v>-0.72955567888463602</v>
      </c>
      <c r="G1358" s="85">
        <f t="shared" ca="1" si="177"/>
        <v>1.8867036510138298</v>
      </c>
      <c r="H1358" s="86">
        <f t="shared" ca="1" si="178"/>
        <v>-3.6477783944231801</v>
      </c>
      <c r="I1358" s="100">
        <f t="shared" ca="1" si="179"/>
        <v>181.88670365101382</v>
      </c>
      <c r="J1358" s="101">
        <f t="shared" ca="1" si="180"/>
        <v>76.352221605576815</v>
      </c>
    </row>
    <row r="1359" spans="2:10" x14ac:dyDescent="0.25">
      <c r="B1359" s="102">
        <v>1341</v>
      </c>
      <c r="C1359" s="85">
        <f t="shared" ca="1" si="182"/>
        <v>-1.1610748934180801</v>
      </c>
      <c r="D1359" s="86">
        <f t="shared" ca="1" si="182"/>
        <v>-1.5569978327658127</v>
      </c>
      <c r="E1359" s="97">
        <f t="shared" ca="1" si="181"/>
        <v>-1.1610748934180801</v>
      </c>
      <c r="F1359" s="88">
        <f t="shared" ca="1" si="176"/>
        <v>-1.9422432022634983</v>
      </c>
      <c r="G1359" s="85">
        <f t="shared" ca="1" si="177"/>
        <v>-11.610748934180801</v>
      </c>
      <c r="H1359" s="86">
        <f t="shared" ca="1" si="178"/>
        <v>-9.7112160113174912</v>
      </c>
      <c r="I1359" s="100">
        <f t="shared" ca="1" si="179"/>
        <v>168.3892510658192</v>
      </c>
      <c r="J1359" s="101">
        <f t="shared" ca="1" si="180"/>
        <v>70.288783988682511</v>
      </c>
    </row>
    <row r="1360" spans="2:10" x14ac:dyDescent="0.25">
      <c r="B1360" s="102">
        <v>1342</v>
      </c>
      <c r="C1360" s="85">
        <f t="shared" ca="1" si="182"/>
        <v>-0.20118980347326668</v>
      </c>
      <c r="D1360" s="86">
        <f t="shared" ca="1" si="182"/>
        <v>0.49905183852671209</v>
      </c>
      <c r="E1360" s="97">
        <f t="shared" ca="1" si="181"/>
        <v>-0.20118980347326668</v>
      </c>
      <c r="F1360" s="88">
        <f t="shared" ca="1" si="176"/>
        <v>0.27852758873740968</v>
      </c>
      <c r="G1360" s="85">
        <f t="shared" ca="1" si="177"/>
        <v>-2.0118980347326669</v>
      </c>
      <c r="H1360" s="86">
        <f t="shared" ca="1" si="178"/>
        <v>1.3926379436870484</v>
      </c>
      <c r="I1360" s="100">
        <f t="shared" ca="1" si="179"/>
        <v>177.98810196526733</v>
      </c>
      <c r="J1360" s="101">
        <f t="shared" ca="1" si="180"/>
        <v>81.392637943687049</v>
      </c>
    </row>
    <row r="1361" spans="2:10" x14ac:dyDescent="0.25">
      <c r="B1361" s="102">
        <v>1343</v>
      </c>
      <c r="C1361" s="85">
        <f t="shared" ca="1" si="182"/>
        <v>0.71612148476554083</v>
      </c>
      <c r="D1361" s="86">
        <f t="shared" ca="1" si="182"/>
        <v>-0.26036909633950706</v>
      </c>
      <c r="E1361" s="97">
        <f t="shared" ca="1" si="181"/>
        <v>0.71612148476554083</v>
      </c>
      <c r="F1361" s="88">
        <f t="shared" ca="1" si="176"/>
        <v>0.22137761378771881</v>
      </c>
      <c r="G1361" s="85">
        <f t="shared" ca="1" si="177"/>
        <v>7.1612148476554083</v>
      </c>
      <c r="H1361" s="86">
        <f t="shared" ca="1" si="178"/>
        <v>1.106888068938594</v>
      </c>
      <c r="I1361" s="100">
        <f t="shared" ca="1" si="179"/>
        <v>187.1612148476554</v>
      </c>
      <c r="J1361" s="101">
        <f t="shared" ca="1" si="180"/>
        <v>81.106888068938588</v>
      </c>
    </row>
    <row r="1362" spans="2:10" x14ac:dyDescent="0.25">
      <c r="B1362" s="102">
        <v>1344</v>
      </c>
      <c r="C1362" s="85">
        <f t="shared" ca="1" si="182"/>
        <v>0.43099484300843388</v>
      </c>
      <c r="D1362" s="86">
        <f t="shared" ca="1" si="182"/>
        <v>0.40455681340597155</v>
      </c>
      <c r="E1362" s="97">
        <f t="shared" ca="1" si="181"/>
        <v>0.43099484300843388</v>
      </c>
      <c r="F1362" s="88">
        <f t="shared" ca="1" si="176"/>
        <v>0.58224235652983758</v>
      </c>
      <c r="G1362" s="85">
        <f t="shared" ca="1" si="177"/>
        <v>4.3099484300843391</v>
      </c>
      <c r="H1362" s="86">
        <f t="shared" ca="1" si="178"/>
        <v>2.9112117826491879</v>
      </c>
      <c r="I1362" s="100">
        <f t="shared" ca="1" si="179"/>
        <v>184.30994843008435</v>
      </c>
      <c r="J1362" s="101">
        <f t="shared" ca="1" si="180"/>
        <v>82.91121178264919</v>
      </c>
    </row>
    <row r="1363" spans="2:10" x14ac:dyDescent="0.25">
      <c r="B1363" s="102">
        <v>1345</v>
      </c>
      <c r="C1363" s="85">
        <f t="shared" ca="1" si="182"/>
        <v>-0.78414010089098307</v>
      </c>
      <c r="D1363" s="86">
        <f t="shared" ca="1" si="182"/>
        <v>-0.1226491676855839</v>
      </c>
      <c r="E1363" s="97">
        <f t="shared" ca="1" si="181"/>
        <v>-0.78414010089098307</v>
      </c>
      <c r="F1363" s="88">
        <f t="shared" ref="F1363:F1426" ca="1" si="183">C1363*$H$7+D1363*SQRT(1-$H$7^2)</f>
        <v>-0.56860339468305687</v>
      </c>
      <c r="G1363" s="85">
        <f t="shared" ref="G1363:G1426" ca="1" si="184">E1363*$H$5</f>
        <v>-7.8414010089098305</v>
      </c>
      <c r="H1363" s="86">
        <f t="shared" ref="H1363:H1426" ca="1" si="185">F1363*$I$5</f>
        <v>-2.8430169734152844</v>
      </c>
      <c r="I1363" s="100">
        <f t="shared" ref="I1363:I1426" ca="1" si="186">G1363+$H$4</f>
        <v>172.15859899109017</v>
      </c>
      <c r="J1363" s="101">
        <f t="shared" ref="J1363:J1426" ca="1" si="187">H1363+$I$4</f>
        <v>77.156983026584712</v>
      </c>
    </row>
    <row r="1364" spans="2:10" x14ac:dyDescent="0.25">
      <c r="B1364" s="102">
        <v>1346</v>
      </c>
      <c r="C1364" s="85">
        <f t="shared" ca="1" si="182"/>
        <v>1.6583432187560334</v>
      </c>
      <c r="D1364" s="86">
        <f t="shared" ca="1" si="182"/>
        <v>0.80813061020712562</v>
      </c>
      <c r="E1364" s="97">
        <f t="shared" ca="1" si="181"/>
        <v>1.6583432187560334</v>
      </c>
      <c r="F1364" s="88">
        <f t="shared" ca="1" si="183"/>
        <v>1.6415104194193204</v>
      </c>
      <c r="G1364" s="85">
        <f t="shared" ca="1" si="184"/>
        <v>16.583432187560334</v>
      </c>
      <c r="H1364" s="86">
        <f t="shared" ca="1" si="185"/>
        <v>8.2075520970966025</v>
      </c>
      <c r="I1364" s="100">
        <f t="shared" ca="1" si="186"/>
        <v>196.58343218756033</v>
      </c>
      <c r="J1364" s="101">
        <f t="shared" ca="1" si="187"/>
        <v>88.207552097096595</v>
      </c>
    </row>
    <row r="1365" spans="2:10" x14ac:dyDescent="0.25">
      <c r="B1365" s="102">
        <v>1347</v>
      </c>
      <c r="C1365" s="85">
        <f t="shared" ca="1" si="182"/>
        <v>5.8988115463832196E-2</v>
      </c>
      <c r="D1365" s="86">
        <f t="shared" ca="1" si="182"/>
        <v>0.37350108568628343</v>
      </c>
      <c r="E1365" s="97">
        <f t="shared" ca="1" si="181"/>
        <v>5.8988115463832196E-2</v>
      </c>
      <c r="F1365" s="88">
        <f t="shared" ca="1" si="183"/>
        <v>0.33419373782732609</v>
      </c>
      <c r="G1365" s="85">
        <f t="shared" ca="1" si="184"/>
        <v>0.58988115463832191</v>
      </c>
      <c r="H1365" s="86">
        <f t="shared" ca="1" si="185"/>
        <v>1.6709686891366304</v>
      </c>
      <c r="I1365" s="100">
        <f t="shared" ca="1" si="186"/>
        <v>180.58988115463833</v>
      </c>
      <c r="J1365" s="101">
        <f t="shared" ca="1" si="187"/>
        <v>81.670968689136629</v>
      </c>
    </row>
    <row r="1366" spans="2:10" x14ac:dyDescent="0.25">
      <c r="B1366" s="102">
        <v>1348</v>
      </c>
      <c r="C1366" s="85">
        <f t="shared" ca="1" si="182"/>
        <v>0.61870382345410246</v>
      </c>
      <c r="D1366" s="86">
        <f t="shared" ca="1" si="182"/>
        <v>1.8579792696332369</v>
      </c>
      <c r="E1366" s="97">
        <f t="shared" ca="1" si="181"/>
        <v>0.61870382345410246</v>
      </c>
      <c r="F1366" s="88">
        <f t="shared" ca="1" si="183"/>
        <v>1.857605709779051</v>
      </c>
      <c r="G1366" s="85">
        <f t="shared" ca="1" si="184"/>
        <v>6.1870382345410242</v>
      </c>
      <c r="H1366" s="86">
        <f t="shared" ca="1" si="185"/>
        <v>9.2880285488952552</v>
      </c>
      <c r="I1366" s="100">
        <f t="shared" ca="1" si="186"/>
        <v>186.18703823454103</v>
      </c>
      <c r="J1366" s="101">
        <f t="shared" ca="1" si="187"/>
        <v>89.288028548895255</v>
      </c>
    </row>
    <row r="1367" spans="2:10" x14ac:dyDescent="0.25">
      <c r="B1367" s="102">
        <v>1349</v>
      </c>
      <c r="C1367" s="85">
        <f t="shared" ca="1" si="182"/>
        <v>-0.20257997338570155</v>
      </c>
      <c r="D1367" s="86">
        <f t="shared" ca="1" si="182"/>
        <v>-0.2642411791360747</v>
      </c>
      <c r="E1367" s="97">
        <f t="shared" ca="1" si="181"/>
        <v>-0.20257997338570155</v>
      </c>
      <c r="F1367" s="88">
        <f t="shared" ca="1" si="183"/>
        <v>-0.33294092734028069</v>
      </c>
      <c r="G1367" s="85">
        <f t="shared" ca="1" si="184"/>
        <v>-2.0257997338570153</v>
      </c>
      <c r="H1367" s="86">
        <f t="shared" ca="1" si="185"/>
        <v>-1.6647046367014036</v>
      </c>
      <c r="I1367" s="100">
        <f t="shared" ca="1" si="186"/>
        <v>177.97420026614299</v>
      </c>
      <c r="J1367" s="101">
        <f t="shared" ca="1" si="187"/>
        <v>78.335295363298599</v>
      </c>
    </row>
    <row r="1368" spans="2:10" x14ac:dyDescent="0.25">
      <c r="B1368" s="102">
        <v>1350</v>
      </c>
      <c r="C1368" s="85">
        <f t="shared" ca="1" si="182"/>
        <v>0.83059135166163867</v>
      </c>
      <c r="D1368" s="86">
        <f t="shared" ca="1" si="182"/>
        <v>-0.20824002042589815</v>
      </c>
      <c r="E1368" s="97">
        <f t="shared" ca="1" si="181"/>
        <v>0.83059135166163867</v>
      </c>
      <c r="F1368" s="88">
        <f t="shared" ca="1" si="183"/>
        <v>0.33176279465626468</v>
      </c>
      <c r="G1368" s="85">
        <f t="shared" ca="1" si="184"/>
        <v>8.3059135166163873</v>
      </c>
      <c r="H1368" s="86">
        <f t="shared" ca="1" si="185"/>
        <v>1.6588139732813234</v>
      </c>
      <c r="I1368" s="100">
        <f t="shared" ca="1" si="186"/>
        <v>188.30591351661639</v>
      </c>
      <c r="J1368" s="101">
        <f t="shared" ca="1" si="187"/>
        <v>81.658813973281326</v>
      </c>
    </row>
    <row r="1369" spans="2:10" x14ac:dyDescent="0.25">
      <c r="B1369" s="102">
        <v>1351</v>
      </c>
      <c r="C1369" s="85">
        <f t="shared" ca="1" si="182"/>
        <v>2.3723051838486957</v>
      </c>
      <c r="D1369" s="86">
        <f t="shared" ca="1" si="182"/>
        <v>-1.2623892053207473</v>
      </c>
      <c r="E1369" s="97">
        <f t="shared" ca="1" si="181"/>
        <v>2.3723051838486957</v>
      </c>
      <c r="F1369" s="88">
        <f t="shared" ca="1" si="183"/>
        <v>0.4134717460526196</v>
      </c>
      <c r="G1369" s="85">
        <f t="shared" ca="1" si="184"/>
        <v>23.723051838486956</v>
      </c>
      <c r="H1369" s="86">
        <f t="shared" ca="1" si="185"/>
        <v>2.067358730263098</v>
      </c>
      <c r="I1369" s="100">
        <f t="shared" ca="1" si="186"/>
        <v>203.72305183848695</v>
      </c>
      <c r="J1369" s="101">
        <f t="shared" ca="1" si="187"/>
        <v>82.067358730263095</v>
      </c>
    </row>
    <row r="1370" spans="2:10" x14ac:dyDescent="0.25">
      <c r="B1370" s="102">
        <v>1352</v>
      </c>
      <c r="C1370" s="85">
        <f t="shared" ca="1" si="182"/>
        <v>-0.62127334594540684</v>
      </c>
      <c r="D1370" s="86">
        <f t="shared" ca="1" si="182"/>
        <v>-0.22871162298376885</v>
      </c>
      <c r="E1370" s="97">
        <f t="shared" ca="1" si="181"/>
        <v>-0.62127334594540684</v>
      </c>
      <c r="F1370" s="88">
        <f t="shared" ca="1" si="183"/>
        <v>-0.55573330595425918</v>
      </c>
      <c r="G1370" s="85">
        <f t="shared" ca="1" si="184"/>
        <v>-6.2127334594540686</v>
      </c>
      <c r="H1370" s="86">
        <f t="shared" ca="1" si="185"/>
        <v>-2.778666529771296</v>
      </c>
      <c r="I1370" s="100">
        <f t="shared" ca="1" si="186"/>
        <v>173.78726654054594</v>
      </c>
      <c r="J1370" s="101">
        <f t="shared" ca="1" si="187"/>
        <v>77.2213334702287</v>
      </c>
    </row>
    <row r="1371" spans="2:10" x14ac:dyDescent="0.25">
      <c r="B1371" s="102">
        <v>1353</v>
      </c>
      <c r="C1371" s="85">
        <f t="shared" ca="1" si="182"/>
        <v>1.2789712637212607</v>
      </c>
      <c r="D1371" s="86">
        <f t="shared" ca="1" si="182"/>
        <v>1.0275891767456016</v>
      </c>
      <c r="E1371" s="97">
        <f t="shared" ca="1" si="181"/>
        <v>1.2789712637212607</v>
      </c>
      <c r="F1371" s="88">
        <f t="shared" ca="1" si="183"/>
        <v>1.5894540996292377</v>
      </c>
      <c r="G1371" s="85">
        <f t="shared" ca="1" si="184"/>
        <v>12.789712637212606</v>
      </c>
      <c r="H1371" s="86">
        <f t="shared" ca="1" si="185"/>
        <v>7.9472704981461888</v>
      </c>
      <c r="I1371" s="100">
        <f t="shared" ca="1" si="186"/>
        <v>192.7897126372126</v>
      </c>
      <c r="J1371" s="101">
        <f t="shared" ca="1" si="187"/>
        <v>87.947270498146196</v>
      </c>
    </row>
    <row r="1372" spans="2:10" x14ac:dyDescent="0.25">
      <c r="B1372" s="102">
        <v>1354</v>
      </c>
      <c r="C1372" s="85">
        <f t="shared" ca="1" si="182"/>
        <v>-0.2662977889252342</v>
      </c>
      <c r="D1372" s="86">
        <f t="shared" ca="1" si="182"/>
        <v>-0.7113990086816715</v>
      </c>
      <c r="E1372" s="97">
        <f t="shared" ca="1" si="181"/>
        <v>-0.2662977889252342</v>
      </c>
      <c r="F1372" s="88">
        <f t="shared" ca="1" si="183"/>
        <v>-0.72889788030047775</v>
      </c>
      <c r="G1372" s="85">
        <f t="shared" ca="1" si="184"/>
        <v>-2.6629778892523421</v>
      </c>
      <c r="H1372" s="86">
        <f t="shared" ca="1" si="185"/>
        <v>-3.6444894015023888</v>
      </c>
      <c r="I1372" s="100">
        <f t="shared" ca="1" si="186"/>
        <v>177.33702211074765</v>
      </c>
      <c r="J1372" s="101">
        <f t="shared" ca="1" si="187"/>
        <v>76.355510598497617</v>
      </c>
    </row>
    <row r="1373" spans="2:10" x14ac:dyDescent="0.25">
      <c r="B1373" s="102">
        <v>1355</v>
      </c>
      <c r="C1373" s="85">
        <f t="shared" ca="1" si="182"/>
        <v>1.5786487199391239</v>
      </c>
      <c r="D1373" s="86">
        <f t="shared" ca="1" si="182"/>
        <v>-3.2160823424917044E-2</v>
      </c>
      <c r="E1373" s="97">
        <f t="shared" ca="1" si="181"/>
        <v>1.5786487199391239</v>
      </c>
      <c r="F1373" s="88">
        <f t="shared" ca="1" si="183"/>
        <v>0.92146057322354058</v>
      </c>
      <c r="G1373" s="85">
        <f t="shared" ca="1" si="184"/>
        <v>15.786487199391239</v>
      </c>
      <c r="H1373" s="86">
        <f t="shared" ca="1" si="185"/>
        <v>4.6073028661177027</v>
      </c>
      <c r="I1373" s="100">
        <f t="shared" ca="1" si="186"/>
        <v>195.78648719939125</v>
      </c>
      <c r="J1373" s="101">
        <f t="shared" ca="1" si="187"/>
        <v>84.607302866117706</v>
      </c>
    </row>
    <row r="1374" spans="2:10" x14ac:dyDescent="0.25">
      <c r="B1374" s="102">
        <v>1356</v>
      </c>
      <c r="C1374" s="85">
        <f t="shared" ca="1" si="182"/>
        <v>0.60088789953738087</v>
      </c>
      <c r="D1374" s="86">
        <f t="shared" ca="1" si="182"/>
        <v>-0.27879041533297377</v>
      </c>
      <c r="E1374" s="97">
        <f t="shared" ca="1" si="181"/>
        <v>0.60088789953738087</v>
      </c>
      <c r="F1374" s="88">
        <f t="shared" ca="1" si="183"/>
        <v>0.13750040745604947</v>
      </c>
      <c r="G1374" s="85">
        <f t="shared" ca="1" si="184"/>
        <v>6.0088789953738084</v>
      </c>
      <c r="H1374" s="86">
        <f t="shared" ca="1" si="185"/>
        <v>0.68750203728024739</v>
      </c>
      <c r="I1374" s="100">
        <f t="shared" ca="1" si="186"/>
        <v>186.00887899537381</v>
      </c>
      <c r="J1374" s="101">
        <f t="shared" ca="1" si="187"/>
        <v>80.687502037280254</v>
      </c>
    </row>
    <row r="1375" spans="2:10" x14ac:dyDescent="0.25">
      <c r="B1375" s="102">
        <v>1357</v>
      </c>
      <c r="C1375" s="85">
        <f t="shared" ca="1" si="182"/>
        <v>-5.4741495155142664E-2</v>
      </c>
      <c r="D1375" s="86">
        <f t="shared" ca="1" si="182"/>
        <v>-1.0972123882651792</v>
      </c>
      <c r="E1375" s="97">
        <f t="shared" ca="1" si="181"/>
        <v>-5.4741495155142664E-2</v>
      </c>
      <c r="F1375" s="88">
        <f t="shared" ca="1" si="183"/>
        <v>-0.91061480770522896</v>
      </c>
      <c r="G1375" s="85">
        <f t="shared" ca="1" si="184"/>
        <v>-0.54741495155142661</v>
      </c>
      <c r="H1375" s="86">
        <f t="shared" ca="1" si="185"/>
        <v>-4.5530740385261446</v>
      </c>
      <c r="I1375" s="100">
        <f t="shared" ca="1" si="186"/>
        <v>179.45258504844858</v>
      </c>
      <c r="J1375" s="101">
        <f t="shared" ca="1" si="187"/>
        <v>75.446925961473852</v>
      </c>
    </row>
    <row r="1376" spans="2:10" x14ac:dyDescent="0.25">
      <c r="B1376" s="102">
        <v>1358</v>
      </c>
      <c r="C1376" s="85">
        <f t="shared" ca="1" si="182"/>
        <v>-0.46096497777340484</v>
      </c>
      <c r="D1376" s="86">
        <f t="shared" ca="1" si="182"/>
        <v>-0.19459335325059596</v>
      </c>
      <c r="E1376" s="97">
        <f t="shared" ca="1" si="181"/>
        <v>-0.46096497777340484</v>
      </c>
      <c r="F1376" s="88">
        <f t="shared" ca="1" si="183"/>
        <v>-0.43225366926451969</v>
      </c>
      <c r="G1376" s="85">
        <f t="shared" ca="1" si="184"/>
        <v>-4.6096497777340488</v>
      </c>
      <c r="H1376" s="86">
        <f t="shared" ca="1" si="185"/>
        <v>-2.1612683463225983</v>
      </c>
      <c r="I1376" s="100">
        <f t="shared" ca="1" si="186"/>
        <v>175.39035022226597</v>
      </c>
      <c r="J1376" s="101">
        <f t="shared" ca="1" si="187"/>
        <v>77.838731653677399</v>
      </c>
    </row>
    <row r="1377" spans="2:10" x14ac:dyDescent="0.25">
      <c r="B1377" s="102">
        <v>1359</v>
      </c>
      <c r="C1377" s="85">
        <f t="shared" ca="1" si="182"/>
        <v>-0.63520152478491876</v>
      </c>
      <c r="D1377" s="86">
        <f t="shared" ca="1" si="182"/>
        <v>1.4600602396209845</v>
      </c>
      <c r="E1377" s="97">
        <f t="shared" ca="1" si="181"/>
        <v>-0.63520152478491876</v>
      </c>
      <c r="F1377" s="88">
        <f t="shared" ca="1" si="183"/>
        <v>0.78692727682583652</v>
      </c>
      <c r="G1377" s="85">
        <f t="shared" ca="1" si="184"/>
        <v>-6.352015247849188</v>
      </c>
      <c r="H1377" s="86">
        <f t="shared" ca="1" si="185"/>
        <v>3.9346363841291825</v>
      </c>
      <c r="I1377" s="100">
        <f t="shared" ca="1" si="186"/>
        <v>173.64798475215082</v>
      </c>
      <c r="J1377" s="101">
        <f t="shared" ca="1" si="187"/>
        <v>83.934636384129178</v>
      </c>
    </row>
    <row r="1378" spans="2:10" x14ac:dyDescent="0.25">
      <c r="B1378" s="102">
        <v>1360</v>
      </c>
      <c r="C1378" s="85">
        <f t="shared" ca="1" si="182"/>
        <v>-1.9917240960755982</v>
      </c>
      <c r="D1378" s="86">
        <f t="shared" ca="1" si="182"/>
        <v>-1.6302389156528032</v>
      </c>
      <c r="E1378" s="97">
        <f t="shared" ca="1" si="181"/>
        <v>-1.9917240960755982</v>
      </c>
      <c r="F1378" s="88">
        <f t="shared" ca="1" si="183"/>
        <v>-2.4992255901676015</v>
      </c>
      <c r="G1378" s="85">
        <f t="shared" ca="1" si="184"/>
        <v>-19.917240960755983</v>
      </c>
      <c r="H1378" s="86">
        <f t="shared" ca="1" si="185"/>
        <v>-12.496127950838007</v>
      </c>
      <c r="I1378" s="100">
        <f t="shared" ca="1" si="186"/>
        <v>160.08275903924402</v>
      </c>
      <c r="J1378" s="101">
        <f t="shared" ca="1" si="187"/>
        <v>67.503872049161998</v>
      </c>
    </row>
    <row r="1379" spans="2:10" x14ac:dyDescent="0.25">
      <c r="B1379" s="102">
        <v>1361</v>
      </c>
      <c r="C1379" s="85">
        <f t="shared" ca="1" si="182"/>
        <v>-2.7443351437529375</v>
      </c>
      <c r="D1379" s="86">
        <f t="shared" ca="1" si="182"/>
        <v>1.0277303628996952</v>
      </c>
      <c r="E1379" s="97">
        <f t="shared" ca="1" si="181"/>
        <v>-2.7443351437529375</v>
      </c>
      <c r="F1379" s="88">
        <f t="shared" ca="1" si="183"/>
        <v>-0.82441679593200612</v>
      </c>
      <c r="G1379" s="85">
        <f t="shared" ca="1" si="184"/>
        <v>-27.443351437529376</v>
      </c>
      <c r="H1379" s="86">
        <f t="shared" ca="1" si="185"/>
        <v>-4.1220839796600304</v>
      </c>
      <c r="I1379" s="100">
        <f t="shared" ca="1" si="186"/>
        <v>152.55664856247063</v>
      </c>
      <c r="J1379" s="101">
        <f t="shared" ca="1" si="187"/>
        <v>75.877916020339967</v>
      </c>
    </row>
    <row r="1380" spans="2:10" x14ac:dyDescent="0.25">
      <c r="B1380" s="102">
        <v>1362</v>
      </c>
      <c r="C1380" s="85">
        <f t="shared" ca="1" si="182"/>
        <v>0.72633587006268163</v>
      </c>
      <c r="D1380" s="86">
        <f t="shared" ca="1" si="182"/>
        <v>0.10297698417693646</v>
      </c>
      <c r="E1380" s="97">
        <f t="shared" ca="1" si="181"/>
        <v>0.72633587006268163</v>
      </c>
      <c r="F1380" s="88">
        <f t="shared" ca="1" si="183"/>
        <v>0.51818310937915812</v>
      </c>
      <c r="G1380" s="85">
        <f t="shared" ca="1" si="184"/>
        <v>7.2633587006268163</v>
      </c>
      <c r="H1380" s="86">
        <f t="shared" ca="1" si="185"/>
        <v>2.5909155468957907</v>
      </c>
      <c r="I1380" s="100">
        <f t="shared" ca="1" si="186"/>
        <v>187.26335870062681</v>
      </c>
      <c r="J1380" s="101">
        <f t="shared" ca="1" si="187"/>
        <v>82.590915546895786</v>
      </c>
    </row>
    <row r="1381" spans="2:10" x14ac:dyDescent="0.25">
      <c r="B1381" s="102">
        <v>1363</v>
      </c>
      <c r="C1381" s="85">
        <f t="shared" ca="1" si="182"/>
        <v>0.73120222093970866</v>
      </c>
      <c r="D1381" s="86">
        <f t="shared" ca="1" si="182"/>
        <v>8.9027999068179188E-3</v>
      </c>
      <c r="E1381" s="97">
        <f t="shared" ca="1" si="181"/>
        <v>0.73120222093970866</v>
      </c>
      <c r="F1381" s="88">
        <f t="shared" ca="1" si="183"/>
        <v>0.44584357248927953</v>
      </c>
      <c r="G1381" s="85">
        <f t="shared" ca="1" si="184"/>
        <v>7.312022209397087</v>
      </c>
      <c r="H1381" s="86">
        <f t="shared" ca="1" si="185"/>
        <v>2.2292178624463976</v>
      </c>
      <c r="I1381" s="100">
        <f t="shared" ca="1" si="186"/>
        <v>187.3120222093971</v>
      </c>
      <c r="J1381" s="101">
        <f t="shared" ca="1" si="187"/>
        <v>82.229217862446404</v>
      </c>
    </row>
    <row r="1382" spans="2:10" x14ac:dyDescent="0.25">
      <c r="B1382" s="102">
        <v>1364</v>
      </c>
      <c r="C1382" s="85">
        <f t="shared" ca="1" si="182"/>
        <v>0.7739257011143077</v>
      </c>
      <c r="D1382" s="86">
        <f t="shared" ca="1" si="182"/>
        <v>-0.45631252528402105</v>
      </c>
      <c r="E1382" s="97">
        <f t="shared" ca="1" si="181"/>
        <v>0.7739257011143077</v>
      </c>
      <c r="F1382" s="88">
        <f t="shared" ca="1" si="183"/>
        <v>9.9305400441367708E-2</v>
      </c>
      <c r="G1382" s="85">
        <f t="shared" ca="1" si="184"/>
        <v>7.739257011143077</v>
      </c>
      <c r="H1382" s="86">
        <f t="shared" ca="1" si="185"/>
        <v>0.49652700220683854</v>
      </c>
      <c r="I1382" s="100">
        <f t="shared" ca="1" si="186"/>
        <v>187.73925701114308</v>
      </c>
      <c r="J1382" s="101">
        <f t="shared" ca="1" si="187"/>
        <v>80.496527002206832</v>
      </c>
    </row>
    <row r="1383" spans="2:10" x14ac:dyDescent="0.25">
      <c r="B1383" s="102">
        <v>1365</v>
      </c>
      <c r="C1383" s="85">
        <f t="shared" ca="1" si="182"/>
        <v>-0.78251132720117444</v>
      </c>
      <c r="D1383" s="86">
        <f t="shared" ca="1" si="182"/>
        <v>1.2137283383813275</v>
      </c>
      <c r="E1383" s="97">
        <f t="shared" ca="1" si="181"/>
        <v>-0.78251132720117444</v>
      </c>
      <c r="F1383" s="88">
        <f t="shared" ca="1" si="183"/>
        <v>0.50147587438435748</v>
      </c>
      <c r="G1383" s="85">
        <f t="shared" ca="1" si="184"/>
        <v>-7.8251132720117447</v>
      </c>
      <c r="H1383" s="86">
        <f t="shared" ca="1" si="185"/>
        <v>2.5073793719217874</v>
      </c>
      <c r="I1383" s="100">
        <f t="shared" ca="1" si="186"/>
        <v>172.17488672798825</v>
      </c>
      <c r="J1383" s="101">
        <f t="shared" ca="1" si="187"/>
        <v>82.507379371921786</v>
      </c>
    </row>
    <row r="1384" spans="2:10" x14ac:dyDescent="0.25">
      <c r="B1384" s="102">
        <v>1366</v>
      </c>
      <c r="C1384" s="85">
        <f t="shared" ca="1" si="182"/>
        <v>1.0492573732221657</v>
      </c>
      <c r="D1384" s="86">
        <f t="shared" ca="1" si="182"/>
        <v>1.5717930842661052</v>
      </c>
      <c r="E1384" s="97">
        <f t="shared" ca="1" si="181"/>
        <v>1.0492573732221657</v>
      </c>
      <c r="F1384" s="88">
        <f t="shared" ca="1" si="183"/>
        <v>1.8869888913461836</v>
      </c>
      <c r="G1384" s="85">
        <f t="shared" ca="1" si="184"/>
        <v>10.492573732221658</v>
      </c>
      <c r="H1384" s="86">
        <f t="shared" ca="1" si="185"/>
        <v>9.4349444567309178</v>
      </c>
      <c r="I1384" s="100">
        <f t="shared" ca="1" si="186"/>
        <v>190.49257373222167</v>
      </c>
      <c r="J1384" s="101">
        <f t="shared" ca="1" si="187"/>
        <v>89.434944456730918</v>
      </c>
    </row>
    <row r="1385" spans="2:10" x14ac:dyDescent="0.25">
      <c r="B1385" s="102">
        <v>1367</v>
      </c>
      <c r="C1385" s="85">
        <f t="shared" ca="1" si="182"/>
        <v>-0.5508835734078148</v>
      </c>
      <c r="D1385" s="86">
        <f t="shared" ca="1" si="182"/>
        <v>-1.3553294388053105</v>
      </c>
      <c r="E1385" s="97">
        <f t="shared" ca="1" si="181"/>
        <v>-0.5508835734078148</v>
      </c>
      <c r="F1385" s="88">
        <f t="shared" ca="1" si="183"/>
        <v>-1.4147936950889373</v>
      </c>
      <c r="G1385" s="85">
        <f t="shared" ca="1" si="184"/>
        <v>-5.508835734078148</v>
      </c>
      <c r="H1385" s="86">
        <f t="shared" ca="1" si="185"/>
        <v>-7.0739684754446861</v>
      </c>
      <c r="I1385" s="100">
        <f t="shared" ca="1" si="186"/>
        <v>174.49116426592184</v>
      </c>
      <c r="J1385" s="101">
        <f t="shared" ca="1" si="187"/>
        <v>72.926031524555313</v>
      </c>
    </row>
    <row r="1386" spans="2:10" x14ac:dyDescent="0.25">
      <c r="B1386" s="102">
        <v>1368</v>
      </c>
      <c r="C1386" s="85">
        <f t="shared" ca="1" si="182"/>
        <v>-1.3490977769334467</v>
      </c>
      <c r="D1386" s="86">
        <f t="shared" ca="1" si="182"/>
        <v>0.30893150546781079</v>
      </c>
      <c r="E1386" s="97">
        <f t="shared" ca="1" si="181"/>
        <v>-1.3490977769334467</v>
      </c>
      <c r="F1386" s="88">
        <f t="shared" ca="1" si="183"/>
        <v>-0.56231346178581942</v>
      </c>
      <c r="G1386" s="85">
        <f t="shared" ca="1" si="184"/>
        <v>-13.490977769334467</v>
      </c>
      <c r="H1386" s="86">
        <f t="shared" ca="1" si="185"/>
        <v>-2.8115673089290971</v>
      </c>
      <c r="I1386" s="100">
        <f t="shared" ca="1" si="186"/>
        <v>166.50902223066552</v>
      </c>
      <c r="J1386" s="101">
        <f t="shared" ca="1" si="187"/>
        <v>77.188432691070901</v>
      </c>
    </row>
    <row r="1387" spans="2:10" x14ac:dyDescent="0.25">
      <c r="B1387" s="102">
        <v>1369</v>
      </c>
      <c r="C1387" s="85">
        <f t="shared" ca="1" si="182"/>
        <v>-0.83614886416160938</v>
      </c>
      <c r="D1387" s="86">
        <f t="shared" ca="1" si="182"/>
        <v>0.31286811203894627</v>
      </c>
      <c r="E1387" s="97">
        <f t="shared" ca="1" si="181"/>
        <v>-0.83614886416160938</v>
      </c>
      <c r="F1387" s="88">
        <f t="shared" ca="1" si="183"/>
        <v>-0.25139482886580861</v>
      </c>
      <c r="G1387" s="85">
        <f t="shared" ca="1" si="184"/>
        <v>-8.3614886416160932</v>
      </c>
      <c r="H1387" s="86">
        <f t="shared" ca="1" si="185"/>
        <v>-1.256974144329043</v>
      </c>
      <c r="I1387" s="100">
        <f t="shared" ca="1" si="186"/>
        <v>171.63851135838391</v>
      </c>
      <c r="J1387" s="101">
        <f t="shared" ca="1" si="187"/>
        <v>78.74302585567095</v>
      </c>
    </row>
    <row r="1388" spans="2:10" x14ac:dyDescent="0.25">
      <c r="B1388" s="102">
        <v>1370</v>
      </c>
      <c r="C1388" s="85">
        <f t="shared" ca="1" si="182"/>
        <v>1.3031239360270852</v>
      </c>
      <c r="D1388" s="86">
        <f t="shared" ca="1" si="182"/>
        <v>1.8345865709000639</v>
      </c>
      <c r="E1388" s="97">
        <f t="shared" ca="1" si="181"/>
        <v>1.3031239360270852</v>
      </c>
      <c r="F1388" s="88">
        <f t="shared" ca="1" si="183"/>
        <v>2.2495436183363022</v>
      </c>
      <c r="G1388" s="85">
        <f t="shared" ca="1" si="184"/>
        <v>13.031239360270853</v>
      </c>
      <c r="H1388" s="86">
        <f t="shared" ca="1" si="185"/>
        <v>11.247718091681511</v>
      </c>
      <c r="I1388" s="100">
        <f t="shared" ca="1" si="186"/>
        <v>193.03123936027086</v>
      </c>
      <c r="J1388" s="101">
        <f t="shared" ca="1" si="187"/>
        <v>91.247718091681506</v>
      </c>
    </row>
    <row r="1389" spans="2:10" x14ac:dyDescent="0.25">
      <c r="B1389" s="102">
        <v>1371</v>
      </c>
      <c r="C1389" s="85">
        <f t="shared" ca="1" si="182"/>
        <v>1.236398297504111</v>
      </c>
      <c r="D1389" s="86">
        <f t="shared" ca="1" si="182"/>
        <v>-0.78974161163892065</v>
      </c>
      <c r="E1389" s="97">
        <f t="shared" ca="1" si="181"/>
        <v>1.236398297504111</v>
      </c>
      <c r="F1389" s="88">
        <f t="shared" ca="1" si="183"/>
        <v>0.11004568919133006</v>
      </c>
      <c r="G1389" s="85">
        <f t="shared" ca="1" si="184"/>
        <v>12.363982975041111</v>
      </c>
      <c r="H1389" s="86">
        <f t="shared" ca="1" si="185"/>
        <v>0.55022844595665032</v>
      </c>
      <c r="I1389" s="100">
        <f t="shared" ca="1" si="186"/>
        <v>192.3639829750411</v>
      </c>
      <c r="J1389" s="101">
        <f t="shared" ca="1" si="187"/>
        <v>80.550228445956648</v>
      </c>
    </row>
    <row r="1390" spans="2:10" x14ac:dyDescent="0.25">
      <c r="B1390" s="102">
        <v>1372</v>
      </c>
      <c r="C1390" s="85">
        <f t="shared" ca="1" si="182"/>
        <v>0.3469004741046508</v>
      </c>
      <c r="D1390" s="86">
        <f t="shared" ca="1" si="182"/>
        <v>-2.9361435425131295</v>
      </c>
      <c r="E1390" s="97">
        <f t="shared" ca="1" si="181"/>
        <v>0.3469004741046508</v>
      </c>
      <c r="F1390" s="88">
        <f t="shared" ca="1" si="183"/>
        <v>-2.1407745495477131</v>
      </c>
      <c r="G1390" s="85">
        <f t="shared" ca="1" si="184"/>
        <v>3.4690047410465081</v>
      </c>
      <c r="H1390" s="86">
        <f t="shared" ca="1" si="185"/>
        <v>-10.703872747738565</v>
      </c>
      <c r="I1390" s="100">
        <f t="shared" ca="1" si="186"/>
        <v>183.46900474104652</v>
      </c>
      <c r="J1390" s="101">
        <f t="shared" ca="1" si="187"/>
        <v>69.296127252261442</v>
      </c>
    </row>
    <row r="1391" spans="2:10" x14ac:dyDescent="0.25">
      <c r="B1391" s="102">
        <v>1373</v>
      </c>
      <c r="C1391" s="85">
        <f t="shared" ca="1" si="182"/>
        <v>0.20382452525097972</v>
      </c>
      <c r="D1391" s="86">
        <f t="shared" ca="1" si="182"/>
        <v>-1.4578548681236045</v>
      </c>
      <c r="E1391" s="97">
        <f t="shared" ca="1" si="181"/>
        <v>0.20382452525097972</v>
      </c>
      <c r="F1391" s="88">
        <f t="shared" ca="1" si="183"/>
        <v>-1.0439891793482958</v>
      </c>
      <c r="G1391" s="85">
        <f t="shared" ca="1" si="184"/>
        <v>2.0382452525097969</v>
      </c>
      <c r="H1391" s="86">
        <f t="shared" ca="1" si="185"/>
        <v>-5.2199458967414794</v>
      </c>
      <c r="I1391" s="100">
        <f t="shared" ca="1" si="186"/>
        <v>182.0382452525098</v>
      </c>
      <c r="J1391" s="101">
        <f t="shared" ca="1" si="187"/>
        <v>74.780054103258522</v>
      </c>
    </row>
    <row r="1392" spans="2:10" x14ac:dyDescent="0.25">
      <c r="B1392" s="102">
        <v>1374</v>
      </c>
      <c r="C1392" s="85">
        <f t="shared" ca="1" si="182"/>
        <v>0.73401978258140554</v>
      </c>
      <c r="D1392" s="86">
        <f t="shared" ca="1" si="182"/>
        <v>-0.54503252835123817</v>
      </c>
      <c r="E1392" s="97">
        <f t="shared" ca="1" si="181"/>
        <v>0.73401978258140554</v>
      </c>
      <c r="F1392" s="88">
        <f t="shared" ca="1" si="183"/>
        <v>4.3858468678527607E-3</v>
      </c>
      <c r="G1392" s="85">
        <f t="shared" ca="1" si="184"/>
        <v>7.3401978258140552</v>
      </c>
      <c r="H1392" s="86">
        <f t="shared" ca="1" si="185"/>
        <v>2.1929234339263803E-2</v>
      </c>
      <c r="I1392" s="100">
        <f t="shared" ca="1" si="186"/>
        <v>187.34019782581404</v>
      </c>
      <c r="J1392" s="101">
        <f t="shared" ca="1" si="187"/>
        <v>80.021929234339268</v>
      </c>
    </row>
    <row r="1393" spans="2:10" x14ac:dyDescent="0.25">
      <c r="B1393" s="102">
        <v>1375</v>
      </c>
      <c r="C1393" s="85">
        <f t="shared" ca="1" si="182"/>
        <v>0.6189093912253919</v>
      </c>
      <c r="D1393" s="86">
        <f t="shared" ca="1" si="182"/>
        <v>-1.2537216374994309</v>
      </c>
      <c r="E1393" s="97">
        <f t="shared" ca="1" si="181"/>
        <v>0.6189093912253919</v>
      </c>
      <c r="F1393" s="88">
        <f t="shared" ca="1" si="183"/>
        <v>-0.63163167526430963</v>
      </c>
      <c r="G1393" s="85">
        <f t="shared" ca="1" si="184"/>
        <v>6.1890939122539192</v>
      </c>
      <c r="H1393" s="86">
        <f t="shared" ca="1" si="185"/>
        <v>-3.1581583763215484</v>
      </c>
      <c r="I1393" s="100">
        <f t="shared" ca="1" si="186"/>
        <v>186.18909391225392</v>
      </c>
      <c r="J1393" s="101">
        <f t="shared" ca="1" si="187"/>
        <v>76.841841623678448</v>
      </c>
    </row>
    <row r="1394" spans="2:10" x14ac:dyDescent="0.25">
      <c r="B1394" s="102">
        <v>1376</v>
      </c>
      <c r="C1394" s="85">
        <f t="shared" ca="1" si="182"/>
        <v>1.1487448212361548</v>
      </c>
      <c r="D1394" s="86">
        <f t="shared" ca="1" si="182"/>
        <v>1.4410586764698314</v>
      </c>
      <c r="E1394" s="97">
        <f t="shared" ca="1" si="181"/>
        <v>1.1487448212361548</v>
      </c>
      <c r="F1394" s="88">
        <f t="shared" ca="1" si="183"/>
        <v>1.8420938339175583</v>
      </c>
      <c r="G1394" s="85">
        <f t="shared" ca="1" si="184"/>
        <v>11.487448212361549</v>
      </c>
      <c r="H1394" s="86">
        <f t="shared" ca="1" si="185"/>
        <v>9.2104691695877925</v>
      </c>
      <c r="I1394" s="100">
        <f t="shared" ca="1" si="186"/>
        <v>191.48744821236156</v>
      </c>
      <c r="J1394" s="101">
        <f t="shared" ca="1" si="187"/>
        <v>89.210469169587796</v>
      </c>
    </row>
    <row r="1395" spans="2:10" x14ac:dyDescent="0.25">
      <c r="B1395" s="102">
        <v>1377</v>
      </c>
      <c r="C1395" s="85">
        <f t="shared" ca="1" si="182"/>
        <v>-4.9938140731732659E-2</v>
      </c>
      <c r="D1395" s="86">
        <f t="shared" ca="1" si="182"/>
        <v>8.7066712411055944E-2</v>
      </c>
      <c r="E1395" s="97">
        <f t="shared" ca="1" si="181"/>
        <v>-4.9938140731732659E-2</v>
      </c>
      <c r="F1395" s="88">
        <f t="shared" ca="1" si="183"/>
        <v>3.9690485489805166E-2</v>
      </c>
      <c r="G1395" s="85">
        <f t="shared" ca="1" si="184"/>
        <v>-0.49938140731732661</v>
      </c>
      <c r="H1395" s="86">
        <f t="shared" ca="1" si="185"/>
        <v>0.19845242744902583</v>
      </c>
      <c r="I1395" s="100">
        <f t="shared" ca="1" si="186"/>
        <v>179.50061859268268</v>
      </c>
      <c r="J1395" s="101">
        <f t="shared" ca="1" si="187"/>
        <v>80.198452427449027</v>
      </c>
    </row>
    <row r="1396" spans="2:10" x14ac:dyDescent="0.25">
      <c r="B1396" s="102">
        <v>1378</v>
      </c>
      <c r="C1396" s="85">
        <f t="shared" ca="1" si="182"/>
        <v>-0.29071196510708086</v>
      </c>
      <c r="D1396" s="86">
        <f t="shared" ca="1" si="182"/>
        <v>-0.18974426079373419</v>
      </c>
      <c r="E1396" s="97">
        <f t="shared" ca="1" si="181"/>
        <v>-0.29071196510708086</v>
      </c>
      <c r="F1396" s="88">
        <f t="shared" ca="1" si="183"/>
        <v>-0.32622258769923584</v>
      </c>
      <c r="G1396" s="85">
        <f t="shared" ca="1" si="184"/>
        <v>-2.9071196510708086</v>
      </c>
      <c r="H1396" s="86">
        <f t="shared" ca="1" si="185"/>
        <v>-1.6311129384961793</v>
      </c>
      <c r="I1396" s="100">
        <f t="shared" ca="1" si="186"/>
        <v>177.09288034892919</v>
      </c>
      <c r="J1396" s="101">
        <f t="shared" ca="1" si="187"/>
        <v>78.368887061503827</v>
      </c>
    </row>
    <row r="1397" spans="2:10" x14ac:dyDescent="0.25">
      <c r="B1397" s="102">
        <v>1379</v>
      </c>
      <c r="C1397" s="85">
        <f t="shared" ca="1" si="182"/>
        <v>-2.3011235740695488</v>
      </c>
      <c r="D1397" s="86">
        <f t="shared" ca="1" si="182"/>
        <v>1.1075136617979926</v>
      </c>
      <c r="E1397" s="97">
        <f t="shared" ca="1" si="181"/>
        <v>-2.3011235740695488</v>
      </c>
      <c r="F1397" s="88">
        <f t="shared" ca="1" si="183"/>
        <v>-0.4946632150033351</v>
      </c>
      <c r="G1397" s="85">
        <f t="shared" ca="1" si="184"/>
        <v>-23.01123574069549</v>
      </c>
      <c r="H1397" s="86">
        <f t="shared" ca="1" si="185"/>
        <v>-2.4733160750166756</v>
      </c>
      <c r="I1397" s="100">
        <f t="shared" ca="1" si="186"/>
        <v>156.9887642593045</v>
      </c>
      <c r="J1397" s="101">
        <f t="shared" ca="1" si="187"/>
        <v>77.526683924983331</v>
      </c>
    </row>
    <row r="1398" spans="2:10" x14ac:dyDescent="0.25">
      <c r="B1398" s="102">
        <v>1380</v>
      </c>
      <c r="C1398" s="85">
        <f t="shared" ca="1" si="182"/>
        <v>-0.95684226648438175</v>
      </c>
      <c r="D1398" s="86">
        <f t="shared" ca="1" si="182"/>
        <v>0.4279198089154872</v>
      </c>
      <c r="E1398" s="97">
        <f t="shared" ca="1" si="181"/>
        <v>-0.95684226648438175</v>
      </c>
      <c r="F1398" s="88">
        <f t="shared" ca="1" si="183"/>
        <v>-0.23176951275823926</v>
      </c>
      <c r="G1398" s="85">
        <f t="shared" ca="1" si="184"/>
        <v>-9.5684226648438173</v>
      </c>
      <c r="H1398" s="86">
        <f t="shared" ca="1" si="185"/>
        <v>-1.1588475637911964</v>
      </c>
      <c r="I1398" s="100">
        <f t="shared" ca="1" si="186"/>
        <v>170.43157733515619</v>
      </c>
      <c r="J1398" s="101">
        <f t="shared" ca="1" si="187"/>
        <v>78.841152436208802</v>
      </c>
    </row>
    <row r="1399" spans="2:10" x14ac:dyDescent="0.25">
      <c r="B1399" s="102">
        <v>1381</v>
      </c>
      <c r="C1399" s="85">
        <f t="shared" ca="1" si="182"/>
        <v>0.1162033417385531</v>
      </c>
      <c r="D1399" s="86">
        <f t="shared" ca="1" si="182"/>
        <v>-0.97910635430681248</v>
      </c>
      <c r="E1399" s="97">
        <f t="shared" ca="1" si="181"/>
        <v>0.1162033417385531</v>
      </c>
      <c r="F1399" s="88">
        <f t="shared" ca="1" si="183"/>
        <v>-0.71356307840231814</v>
      </c>
      <c r="G1399" s="85">
        <f t="shared" ca="1" si="184"/>
        <v>1.1620334173855309</v>
      </c>
      <c r="H1399" s="86">
        <f t="shared" ca="1" si="185"/>
        <v>-3.5678153920115907</v>
      </c>
      <c r="I1399" s="100">
        <f t="shared" ca="1" si="186"/>
        <v>181.16203341738554</v>
      </c>
      <c r="J1399" s="101">
        <f t="shared" ca="1" si="187"/>
        <v>76.432184607988404</v>
      </c>
    </row>
    <row r="1400" spans="2:10" x14ac:dyDescent="0.25">
      <c r="B1400" s="102">
        <v>1382</v>
      </c>
      <c r="C1400" s="85">
        <f t="shared" ca="1" si="182"/>
        <v>-1.7336449972754535</v>
      </c>
      <c r="D1400" s="86">
        <f t="shared" ca="1" si="182"/>
        <v>-0.62316436149439602</v>
      </c>
      <c r="E1400" s="97">
        <f t="shared" ca="1" si="181"/>
        <v>-1.7336449972754535</v>
      </c>
      <c r="F1400" s="88">
        <f t="shared" ca="1" si="183"/>
        <v>-1.5387184875607889</v>
      </c>
      <c r="G1400" s="85">
        <f t="shared" ca="1" si="184"/>
        <v>-17.336449972754536</v>
      </c>
      <c r="H1400" s="86">
        <f t="shared" ca="1" si="185"/>
        <v>-7.6935924378039449</v>
      </c>
      <c r="I1400" s="100">
        <f t="shared" ca="1" si="186"/>
        <v>162.66355002724546</v>
      </c>
      <c r="J1400" s="101">
        <f t="shared" ca="1" si="187"/>
        <v>72.306407562196057</v>
      </c>
    </row>
    <row r="1401" spans="2:10" x14ac:dyDescent="0.25">
      <c r="B1401" s="102">
        <v>1383</v>
      </c>
      <c r="C1401" s="85">
        <f t="shared" ca="1" si="182"/>
        <v>-1.0391041911390073</v>
      </c>
      <c r="D1401" s="86">
        <f t="shared" ca="1" si="182"/>
        <v>-0.80830520332026257</v>
      </c>
      <c r="E1401" s="97">
        <f t="shared" ca="1" si="181"/>
        <v>-1.0391041911390073</v>
      </c>
      <c r="F1401" s="88">
        <f t="shared" ca="1" si="183"/>
        <v>-1.2701066773396144</v>
      </c>
      <c r="G1401" s="85">
        <f t="shared" ca="1" si="184"/>
        <v>-10.391041911390072</v>
      </c>
      <c r="H1401" s="86">
        <f t="shared" ca="1" si="185"/>
        <v>-6.3505333866980713</v>
      </c>
      <c r="I1401" s="100">
        <f t="shared" ca="1" si="186"/>
        <v>169.60895808860994</v>
      </c>
      <c r="J1401" s="101">
        <f t="shared" ca="1" si="187"/>
        <v>73.649466613301925</v>
      </c>
    </row>
    <row r="1402" spans="2:10" x14ac:dyDescent="0.25">
      <c r="B1402" s="102">
        <v>1384</v>
      </c>
      <c r="C1402" s="85">
        <f t="shared" ca="1" si="182"/>
        <v>6.398268826240204E-2</v>
      </c>
      <c r="D1402" s="86">
        <f t="shared" ca="1" si="182"/>
        <v>-0.15674654237253066</v>
      </c>
      <c r="E1402" s="97">
        <f t="shared" ref="E1402:E1465" ca="1" si="188">C1402</f>
        <v>6.398268826240204E-2</v>
      </c>
      <c r="F1402" s="88">
        <f t="shared" ca="1" si="183"/>
        <v>-8.7007620940583313E-2</v>
      </c>
      <c r="G1402" s="85">
        <f t="shared" ca="1" si="184"/>
        <v>0.63982688262402043</v>
      </c>
      <c r="H1402" s="86">
        <f t="shared" ca="1" si="185"/>
        <v>-0.43503810470291659</v>
      </c>
      <c r="I1402" s="100">
        <f t="shared" ca="1" si="186"/>
        <v>180.63982688262402</v>
      </c>
      <c r="J1402" s="101">
        <f t="shared" ca="1" si="187"/>
        <v>79.564961895297088</v>
      </c>
    </row>
    <row r="1403" spans="2:10" x14ac:dyDescent="0.25">
      <c r="B1403" s="102">
        <v>1385</v>
      </c>
      <c r="C1403" s="85">
        <f t="shared" ref="C1403:D1466" ca="1" si="189">SQRT(-2*LN(RAND()))*COS(2*PI()*RAND())</f>
        <v>-0.65883259506023084</v>
      </c>
      <c r="D1403" s="86">
        <f t="shared" ca="1" si="189"/>
        <v>-1.2261617786635388</v>
      </c>
      <c r="E1403" s="97">
        <f t="shared" ca="1" si="188"/>
        <v>-0.65883259506023084</v>
      </c>
      <c r="F1403" s="88">
        <f t="shared" ca="1" si="183"/>
        <v>-1.3762289799669696</v>
      </c>
      <c r="G1403" s="85">
        <f t="shared" ca="1" si="184"/>
        <v>-6.5883259506023082</v>
      </c>
      <c r="H1403" s="86">
        <f t="shared" ca="1" si="185"/>
        <v>-6.8811448998348475</v>
      </c>
      <c r="I1403" s="100">
        <f t="shared" ca="1" si="186"/>
        <v>173.4116740493977</v>
      </c>
      <c r="J1403" s="101">
        <f t="shared" ca="1" si="187"/>
        <v>73.118855100165149</v>
      </c>
    </row>
    <row r="1404" spans="2:10" x14ac:dyDescent="0.25">
      <c r="B1404" s="102">
        <v>1386</v>
      </c>
      <c r="C1404" s="85">
        <f t="shared" ca="1" si="189"/>
        <v>-0.93367625894572548</v>
      </c>
      <c r="D1404" s="86">
        <f t="shared" ca="1" si="189"/>
        <v>-0.89623787971368352</v>
      </c>
      <c r="E1404" s="97">
        <f t="shared" ca="1" si="188"/>
        <v>-0.93367625894572548</v>
      </c>
      <c r="F1404" s="88">
        <f t="shared" ca="1" si="183"/>
        <v>-1.2771960591383822</v>
      </c>
      <c r="G1404" s="85">
        <f t="shared" ca="1" si="184"/>
        <v>-9.3367625894572548</v>
      </c>
      <c r="H1404" s="86">
        <f t="shared" ca="1" si="185"/>
        <v>-6.3859802956919109</v>
      </c>
      <c r="I1404" s="100">
        <f t="shared" ca="1" si="186"/>
        <v>170.66323741054273</v>
      </c>
      <c r="J1404" s="101">
        <f t="shared" ca="1" si="187"/>
        <v>73.614019704308092</v>
      </c>
    </row>
    <row r="1405" spans="2:10" x14ac:dyDescent="0.25">
      <c r="B1405" s="102">
        <v>1387</v>
      </c>
      <c r="C1405" s="85">
        <f t="shared" ca="1" si="189"/>
        <v>1.0922338552704727</v>
      </c>
      <c r="D1405" s="86">
        <f t="shared" ca="1" si="189"/>
        <v>-0.12332215888940638</v>
      </c>
      <c r="E1405" s="97">
        <f t="shared" ca="1" si="188"/>
        <v>1.0922338552704727</v>
      </c>
      <c r="F1405" s="88">
        <f t="shared" ca="1" si="183"/>
        <v>0.55668258605075849</v>
      </c>
      <c r="G1405" s="85">
        <f t="shared" ca="1" si="184"/>
        <v>10.922338552704726</v>
      </c>
      <c r="H1405" s="86">
        <f t="shared" ca="1" si="185"/>
        <v>2.7834129302537924</v>
      </c>
      <c r="I1405" s="100">
        <f t="shared" ca="1" si="186"/>
        <v>190.92233855270473</v>
      </c>
      <c r="J1405" s="101">
        <f t="shared" ca="1" si="187"/>
        <v>82.783412930253789</v>
      </c>
    </row>
    <row r="1406" spans="2:10" x14ac:dyDescent="0.25">
      <c r="B1406" s="102">
        <v>1388</v>
      </c>
      <c r="C1406" s="85">
        <f t="shared" ca="1" si="189"/>
        <v>2.5565209017453179</v>
      </c>
      <c r="D1406" s="86">
        <f t="shared" ca="1" si="189"/>
        <v>1.3712101637961016</v>
      </c>
      <c r="E1406" s="97">
        <f t="shared" ca="1" si="188"/>
        <v>2.5565209017453179</v>
      </c>
      <c r="F1406" s="88">
        <f t="shared" ca="1" si="183"/>
        <v>2.6308806720840723</v>
      </c>
      <c r="G1406" s="85">
        <f t="shared" ca="1" si="184"/>
        <v>25.565209017453178</v>
      </c>
      <c r="H1406" s="86">
        <f t="shared" ca="1" si="185"/>
        <v>13.154403360420361</v>
      </c>
      <c r="I1406" s="100">
        <f t="shared" ca="1" si="186"/>
        <v>205.56520901745318</v>
      </c>
      <c r="J1406" s="101">
        <f t="shared" ca="1" si="187"/>
        <v>93.154403360420361</v>
      </c>
    </row>
    <row r="1407" spans="2:10" x14ac:dyDescent="0.25">
      <c r="B1407" s="102">
        <v>1389</v>
      </c>
      <c r="C1407" s="85">
        <f t="shared" ca="1" si="189"/>
        <v>-1.2349536514360675</v>
      </c>
      <c r="D1407" s="86">
        <f t="shared" ca="1" si="189"/>
        <v>0.89895202516303341</v>
      </c>
      <c r="E1407" s="97">
        <f t="shared" ca="1" si="188"/>
        <v>-1.2349536514360675</v>
      </c>
      <c r="F1407" s="88">
        <f t="shared" ca="1" si="183"/>
        <v>-2.181057073121373E-2</v>
      </c>
      <c r="G1407" s="85">
        <f t="shared" ca="1" si="184"/>
        <v>-12.349536514360675</v>
      </c>
      <c r="H1407" s="86">
        <f t="shared" ca="1" si="185"/>
        <v>-0.10905285365606865</v>
      </c>
      <c r="I1407" s="100">
        <f t="shared" ca="1" si="186"/>
        <v>167.65046348563934</v>
      </c>
      <c r="J1407" s="101">
        <f t="shared" ca="1" si="187"/>
        <v>79.890947146343933</v>
      </c>
    </row>
    <row r="1408" spans="2:10" x14ac:dyDescent="0.25">
      <c r="B1408" s="102">
        <v>1390</v>
      </c>
      <c r="C1408" s="85">
        <f t="shared" ca="1" si="189"/>
        <v>2.9647193407975315E-2</v>
      </c>
      <c r="D1408" s="86">
        <f t="shared" ca="1" si="189"/>
        <v>-1.9961437856709692</v>
      </c>
      <c r="E1408" s="97">
        <f t="shared" ca="1" si="188"/>
        <v>2.9647193407975315E-2</v>
      </c>
      <c r="F1408" s="88">
        <f t="shared" ca="1" si="183"/>
        <v>-1.5791267124919903</v>
      </c>
      <c r="G1408" s="85">
        <f t="shared" ca="1" si="184"/>
        <v>0.29647193407975314</v>
      </c>
      <c r="H1408" s="86">
        <f t="shared" ca="1" si="185"/>
        <v>-7.8956335624599516</v>
      </c>
      <c r="I1408" s="100">
        <f t="shared" ca="1" si="186"/>
        <v>180.29647193407976</v>
      </c>
      <c r="J1408" s="101">
        <f t="shared" ca="1" si="187"/>
        <v>72.104366437540051</v>
      </c>
    </row>
    <row r="1409" spans="2:10" x14ac:dyDescent="0.25">
      <c r="B1409" s="102">
        <v>1391</v>
      </c>
      <c r="C1409" s="85">
        <f t="shared" ca="1" si="189"/>
        <v>-0.81527237955910226</v>
      </c>
      <c r="D1409" s="86">
        <f t="shared" ca="1" si="189"/>
        <v>0.95898987762356191</v>
      </c>
      <c r="E1409" s="97">
        <f t="shared" ca="1" si="188"/>
        <v>-0.81527237955910226</v>
      </c>
      <c r="F1409" s="88">
        <f t="shared" ca="1" si="183"/>
        <v>0.27802847436338823</v>
      </c>
      <c r="G1409" s="85">
        <f t="shared" ca="1" si="184"/>
        <v>-8.1527237955910223</v>
      </c>
      <c r="H1409" s="86">
        <f t="shared" ca="1" si="185"/>
        <v>1.3901423718169412</v>
      </c>
      <c r="I1409" s="100">
        <f t="shared" ca="1" si="186"/>
        <v>171.84727620440898</v>
      </c>
      <c r="J1409" s="101">
        <f t="shared" ca="1" si="187"/>
        <v>81.390142371816935</v>
      </c>
    </row>
    <row r="1410" spans="2:10" x14ac:dyDescent="0.25">
      <c r="B1410" s="102">
        <v>1392</v>
      </c>
      <c r="C1410" s="85">
        <f t="shared" ca="1" si="189"/>
        <v>-0.32749392683146983</v>
      </c>
      <c r="D1410" s="86">
        <f t="shared" ca="1" si="189"/>
        <v>-0.44788415473657961</v>
      </c>
      <c r="E1410" s="97">
        <f t="shared" ca="1" si="188"/>
        <v>-0.32749392683146983</v>
      </c>
      <c r="F1410" s="88">
        <f t="shared" ca="1" si="183"/>
        <v>-0.55480367988814561</v>
      </c>
      <c r="G1410" s="85">
        <f t="shared" ca="1" si="184"/>
        <v>-3.2749392683146983</v>
      </c>
      <c r="H1410" s="86">
        <f t="shared" ca="1" si="185"/>
        <v>-2.7740183994407279</v>
      </c>
      <c r="I1410" s="100">
        <f t="shared" ca="1" si="186"/>
        <v>176.72506073168529</v>
      </c>
      <c r="J1410" s="101">
        <f t="shared" ca="1" si="187"/>
        <v>77.225981600559265</v>
      </c>
    </row>
    <row r="1411" spans="2:10" x14ac:dyDescent="0.25">
      <c r="B1411" s="102">
        <v>1393</v>
      </c>
      <c r="C1411" s="85">
        <f t="shared" ca="1" si="189"/>
        <v>-1.7140730812941083</v>
      </c>
      <c r="D1411" s="86">
        <f t="shared" ca="1" si="189"/>
        <v>0.77448108291625195</v>
      </c>
      <c r="E1411" s="97">
        <f t="shared" ca="1" si="188"/>
        <v>-1.7140730812941083</v>
      </c>
      <c r="F1411" s="88">
        <f t="shared" ca="1" si="183"/>
        <v>-0.4088589824434633</v>
      </c>
      <c r="G1411" s="85">
        <f t="shared" ca="1" si="184"/>
        <v>-17.140730812941083</v>
      </c>
      <c r="H1411" s="86">
        <f t="shared" ca="1" si="185"/>
        <v>-2.0442949122173166</v>
      </c>
      <c r="I1411" s="100">
        <f t="shared" ca="1" si="186"/>
        <v>162.85926918705891</v>
      </c>
      <c r="J1411" s="101">
        <f t="shared" ca="1" si="187"/>
        <v>77.95570508778269</v>
      </c>
    </row>
    <row r="1412" spans="2:10" x14ac:dyDescent="0.25">
      <c r="B1412" s="102">
        <v>1394</v>
      </c>
      <c r="C1412" s="85">
        <f t="shared" ca="1" si="189"/>
        <v>-0.65726825717004145</v>
      </c>
      <c r="D1412" s="86">
        <f t="shared" ca="1" si="189"/>
        <v>1.0521534266320707</v>
      </c>
      <c r="E1412" s="97">
        <f t="shared" ca="1" si="188"/>
        <v>-0.65726825717004145</v>
      </c>
      <c r="F1412" s="88">
        <f t="shared" ca="1" si="183"/>
        <v>0.44736178700363177</v>
      </c>
      <c r="G1412" s="85">
        <f t="shared" ca="1" si="184"/>
        <v>-6.5726825717004145</v>
      </c>
      <c r="H1412" s="86">
        <f t="shared" ca="1" si="185"/>
        <v>2.2368089350181588</v>
      </c>
      <c r="I1412" s="100">
        <f t="shared" ca="1" si="186"/>
        <v>173.42731742829957</v>
      </c>
      <c r="J1412" s="101">
        <f t="shared" ca="1" si="187"/>
        <v>82.236808935018161</v>
      </c>
    </row>
    <row r="1413" spans="2:10" x14ac:dyDescent="0.25">
      <c r="B1413" s="102">
        <v>1395</v>
      </c>
      <c r="C1413" s="85">
        <f t="shared" ca="1" si="189"/>
        <v>-0.22555927208426635</v>
      </c>
      <c r="D1413" s="86">
        <f t="shared" ca="1" si="189"/>
        <v>0.4614528504444293</v>
      </c>
      <c r="E1413" s="97">
        <f t="shared" ca="1" si="188"/>
        <v>-0.22555927208426635</v>
      </c>
      <c r="F1413" s="88">
        <f t="shared" ca="1" si="183"/>
        <v>0.23382671710498362</v>
      </c>
      <c r="G1413" s="85">
        <f t="shared" ca="1" si="184"/>
        <v>-2.2555927208426634</v>
      </c>
      <c r="H1413" s="86">
        <f t="shared" ca="1" si="185"/>
        <v>1.1691335855249181</v>
      </c>
      <c r="I1413" s="100">
        <f t="shared" ca="1" si="186"/>
        <v>177.74440727915734</v>
      </c>
      <c r="J1413" s="101">
        <f t="shared" ca="1" si="187"/>
        <v>81.169133585524918</v>
      </c>
    </row>
    <row r="1414" spans="2:10" x14ac:dyDescent="0.25">
      <c r="B1414" s="102">
        <v>1396</v>
      </c>
      <c r="C1414" s="85">
        <f t="shared" ca="1" si="189"/>
        <v>-0.20845882247623959</v>
      </c>
      <c r="D1414" s="86">
        <f t="shared" ca="1" si="189"/>
        <v>-0.72372199311274255</v>
      </c>
      <c r="E1414" s="97">
        <f t="shared" ca="1" si="188"/>
        <v>-0.20845882247623959</v>
      </c>
      <c r="F1414" s="88">
        <f t="shared" ca="1" si="183"/>
        <v>-0.70405288797593779</v>
      </c>
      <c r="G1414" s="85">
        <f t="shared" ca="1" si="184"/>
        <v>-2.0845882247623959</v>
      </c>
      <c r="H1414" s="86">
        <f t="shared" ca="1" si="185"/>
        <v>-3.5202644398796892</v>
      </c>
      <c r="I1414" s="100">
        <f t="shared" ca="1" si="186"/>
        <v>177.9154117752376</v>
      </c>
      <c r="J1414" s="101">
        <f t="shared" ca="1" si="187"/>
        <v>76.479735560120304</v>
      </c>
    </row>
    <row r="1415" spans="2:10" x14ac:dyDescent="0.25">
      <c r="B1415" s="102">
        <v>1397</v>
      </c>
      <c r="C1415" s="85">
        <f t="shared" ca="1" si="189"/>
        <v>0.22317720645582231</v>
      </c>
      <c r="D1415" s="86">
        <f t="shared" ca="1" si="189"/>
        <v>-0.75393259671076518</v>
      </c>
      <c r="E1415" s="97">
        <f t="shared" ca="1" si="188"/>
        <v>0.22317720645582231</v>
      </c>
      <c r="F1415" s="88">
        <f t="shared" ca="1" si="183"/>
        <v>-0.46923975349511876</v>
      </c>
      <c r="G1415" s="85">
        <f t="shared" ca="1" si="184"/>
        <v>2.2317720645582231</v>
      </c>
      <c r="H1415" s="86">
        <f t="shared" ca="1" si="185"/>
        <v>-2.346198767475594</v>
      </c>
      <c r="I1415" s="100">
        <f t="shared" ca="1" si="186"/>
        <v>182.23177206455821</v>
      </c>
      <c r="J1415" s="101">
        <f t="shared" ca="1" si="187"/>
        <v>77.653801232524401</v>
      </c>
    </row>
    <row r="1416" spans="2:10" x14ac:dyDescent="0.25">
      <c r="B1416" s="102">
        <v>1398</v>
      </c>
      <c r="C1416" s="85">
        <f t="shared" ca="1" si="189"/>
        <v>0.67060615371022636</v>
      </c>
      <c r="D1416" s="86">
        <f t="shared" ca="1" si="189"/>
        <v>-0.47471384763426294</v>
      </c>
      <c r="E1416" s="97">
        <f t="shared" ca="1" si="188"/>
        <v>0.67060615371022636</v>
      </c>
      <c r="F1416" s="88">
        <f t="shared" ca="1" si="183"/>
        <v>2.2592614118725429E-2</v>
      </c>
      <c r="G1416" s="85">
        <f t="shared" ca="1" si="184"/>
        <v>6.7060615371022632</v>
      </c>
      <c r="H1416" s="86">
        <f t="shared" ca="1" si="185"/>
        <v>0.11296307059362715</v>
      </c>
      <c r="I1416" s="100">
        <f t="shared" ca="1" si="186"/>
        <v>186.70606153710227</v>
      </c>
      <c r="J1416" s="101">
        <f t="shared" ca="1" si="187"/>
        <v>80.112963070593622</v>
      </c>
    </row>
    <row r="1417" spans="2:10" x14ac:dyDescent="0.25">
      <c r="B1417" s="102">
        <v>1399</v>
      </c>
      <c r="C1417" s="85">
        <f t="shared" ca="1" si="189"/>
        <v>-0.68519421043623296</v>
      </c>
      <c r="D1417" s="86">
        <f t="shared" ca="1" si="189"/>
        <v>-0.26542149945599819</v>
      </c>
      <c r="E1417" s="97">
        <f t="shared" ca="1" si="188"/>
        <v>-0.68519421043623296</v>
      </c>
      <c r="F1417" s="88">
        <f t="shared" ca="1" si="183"/>
        <v>-0.62345372582653835</v>
      </c>
      <c r="G1417" s="85">
        <f t="shared" ca="1" si="184"/>
        <v>-6.8519421043623296</v>
      </c>
      <c r="H1417" s="86">
        <f t="shared" ca="1" si="185"/>
        <v>-3.1172686291326919</v>
      </c>
      <c r="I1417" s="100">
        <f t="shared" ca="1" si="186"/>
        <v>173.14805789563766</v>
      </c>
      <c r="J1417" s="101">
        <f t="shared" ca="1" si="187"/>
        <v>76.882731370867305</v>
      </c>
    </row>
    <row r="1418" spans="2:10" x14ac:dyDescent="0.25">
      <c r="B1418" s="102">
        <v>1400</v>
      </c>
      <c r="C1418" s="85">
        <f t="shared" ca="1" si="189"/>
        <v>-0.81555093203171014</v>
      </c>
      <c r="D1418" s="86">
        <f t="shared" ca="1" si="189"/>
        <v>-2.5629628752715718</v>
      </c>
      <c r="E1418" s="97">
        <f t="shared" ca="1" si="188"/>
        <v>-0.81555093203171014</v>
      </c>
      <c r="F1418" s="88">
        <f t="shared" ca="1" si="183"/>
        <v>-2.5397008594362838</v>
      </c>
      <c r="G1418" s="85">
        <f t="shared" ca="1" si="184"/>
        <v>-8.1555093203171012</v>
      </c>
      <c r="H1418" s="86">
        <f t="shared" ca="1" si="185"/>
        <v>-12.698504297181419</v>
      </c>
      <c r="I1418" s="100">
        <f t="shared" ca="1" si="186"/>
        <v>171.84449067968291</v>
      </c>
      <c r="J1418" s="101">
        <f t="shared" ca="1" si="187"/>
        <v>67.301495702818585</v>
      </c>
    </row>
    <row r="1419" spans="2:10" x14ac:dyDescent="0.25">
      <c r="B1419" s="102">
        <v>1401</v>
      </c>
      <c r="C1419" s="85">
        <f t="shared" ca="1" si="189"/>
        <v>-0.3765169112092947</v>
      </c>
      <c r="D1419" s="86">
        <f t="shared" ca="1" si="189"/>
        <v>-1.1607276620469498</v>
      </c>
      <c r="E1419" s="97">
        <f t="shared" ca="1" si="188"/>
        <v>-0.3765169112092947</v>
      </c>
      <c r="F1419" s="88">
        <f t="shared" ca="1" si="183"/>
        <v>-1.1544922763631367</v>
      </c>
      <c r="G1419" s="85">
        <f t="shared" ca="1" si="184"/>
        <v>-3.7651691120929471</v>
      </c>
      <c r="H1419" s="86">
        <f t="shared" ca="1" si="185"/>
        <v>-5.7724613818156829</v>
      </c>
      <c r="I1419" s="100">
        <f t="shared" ca="1" si="186"/>
        <v>176.23483088790707</v>
      </c>
      <c r="J1419" s="101">
        <f t="shared" ca="1" si="187"/>
        <v>74.227538618184312</v>
      </c>
    </row>
    <row r="1420" spans="2:10" x14ac:dyDescent="0.25">
      <c r="B1420" s="102">
        <v>1402</v>
      </c>
      <c r="C1420" s="85">
        <f t="shared" ca="1" si="189"/>
        <v>1.4046148503387417</v>
      </c>
      <c r="D1420" s="86">
        <f t="shared" ca="1" si="189"/>
        <v>0.3498197856649844</v>
      </c>
      <c r="E1420" s="97">
        <f t="shared" ca="1" si="188"/>
        <v>1.4046148503387417</v>
      </c>
      <c r="F1420" s="88">
        <f t="shared" ca="1" si="183"/>
        <v>1.1226247387352326</v>
      </c>
      <c r="G1420" s="85">
        <f t="shared" ca="1" si="184"/>
        <v>14.046148503387418</v>
      </c>
      <c r="H1420" s="86">
        <f t="shared" ca="1" si="185"/>
        <v>5.6131236936761635</v>
      </c>
      <c r="I1420" s="100">
        <f t="shared" ca="1" si="186"/>
        <v>194.04614850338743</v>
      </c>
      <c r="J1420" s="101">
        <f t="shared" ca="1" si="187"/>
        <v>85.613123693676158</v>
      </c>
    </row>
    <row r="1421" spans="2:10" x14ac:dyDescent="0.25">
      <c r="B1421" s="102">
        <v>1403</v>
      </c>
      <c r="C1421" s="85">
        <f t="shared" ca="1" si="189"/>
        <v>0.80307026560346595</v>
      </c>
      <c r="D1421" s="86">
        <f t="shared" ca="1" si="189"/>
        <v>-0.3800242643111762</v>
      </c>
      <c r="E1421" s="97">
        <f t="shared" ca="1" si="188"/>
        <v>0.80307026560346595</v>
      </c>
      <c r="F1421" s="88">
        <f t="shared" ca="1" si="183"/>
        <v>0.17782274791313857</v>
      </c>
      <c r="G1421" s="85">
        <f t="shared" ca="1" si="184"/>
        <v>8.0307026560346593</v>
      </c>
      <c r="H1421" s="86">
        <f t="shared" ca="1" si="185"/>
        <v>0.88911373956569284</v>
      </c>
      <c r="I1421" s="100">
        <f t="shared" ca="1" si="186"/>
        <v>188.03070265603466</v>
      </c>
      <c r="J1421" s="101">
        <f t="shared" ca="1" si="187"/>
        <v>80.889113739565687</v>
      </c>
    </row>
    <row r="1422" spans="2:10" x14ac:dyDescent="0.25">
      <c r="B1422" s="102">
        <v>1404</v>
      </c>
      <c r="C1422" s="85">
        <f t="shared" ca="1" si="189"/>
        <v>0.55722087067828352</v>
      </c>
      <c r="D1422" s="86">
        <f t="shared" ca="1" si="189"/>
        <v>0.35051872416843766</v>
      </c>
      <c r="E1422" s="97">
        <f t="shared" ca="1" si="188"/>
        <v>0.55722087067828352</v>
      </c>
      <c r="F1422" s="88">
        <f t="shared" ca="1" si="183"/>
        <v>0.61474750174172021</v>
      </c>
      <c r="G1422" s="85">
        <f t="shared" ca="1" si="184"/>
        <v>5.5722087067828348</v>
      </c>
      <c r="H1422" s="86">
        <f t="shared" ca="1" si="185"/>
        <v>3.073737508708601</v>
      </c>
      <c r="I1422" s="100">
        <f t="shared" ca="1" si="186"/>
        <v>185.57220870678285</v>
      </c>
      <c r="J1422" s="101">
        <f t="shared" ca="1" si="187"/>
        <v>83.073737508708604</v>
      </c>
    </row>
    <row r="1423" spans="2:10" x14ac:dyDescent="0.25">
      <c r="B1423" s="102">
        <v>1405</v>
      </c>
      <c r="C1423" s="85">
        <f t="shared" ca="1" si="189"/>
        <v>-0.50623520279842593</v>
      </c>
      <c r="D1423" s="86">
        <f t="shared" ca="1" si="189"/>
        <v>1.5828029381923372</v>
      </c>
      <c r="E1423" s="97">
        <f t="shared" ca="1" si="188"/>
        <v>-0.50623520279842593</v>
      </c>
      <c r="F1423" s="88">
        <f t="shared" ca="1" si="183"/>
        <v>0.96250122887481426</v>
      </c>
      <c r="G1423" s="85">
        <f t="shared" ca="1" si="184"/>
        <v>-5.0623520279842591</v>
      </c>
      <c r="H1423" s="86">
        <f t="shared" ca="1" si="185"/>
        <v>4.8125061443740709</v>
      </c>
      <c r="I1423" s="100">
        <f t="shared" ca="1" si="186"/>
        <v>174.93764797201575</v>
      </c>
      <c r="J1423" s="101">
        <f t="shared" ca="1" si="187"/>
        <v>84.812506144374069</v>
      </c>
    </row>
    <row r="1424" spans="2:10" x14ac:dyDescent="0.25">
      <c r="B1424" s="102">
        <v>1406</v>
      </c>
      <c r="C1424" s="85">
        <f t="shared" ca="1" si="189"/>
        <v>-0.92507166756893278</v>
      </c>
      <c r="D1424" s="86">
        <f t="shared" ca="1" si="189"/>
        <v>-6.3015753493438617E-2</v>
      </c>
      <c r="E1424" s="97">
        <f t="shared" ca="1" si="188"/>
        <v>-0.92507166756893278</v>
      </c>
      <c r="F1424" s="88">
        <f t="shared" ca="1" si="183"/>
        <v>-0.60545560333611059</v>
      </c>
      <c r="G1424" s="85">
        <f t="shared" ca="1" si="184"/>
        <v>-9.2507166756893273</v>
      </c>
      <c r="H1424" s="86">
        <f t="shared" ca="1" si="185"/>
        <v>-3.0272780166805529</v>
      </c>
      <c r="I1424" s="100">
        <f t="shared" ca="1" si="186"/>
        <v>170.74928332431068</v>
      </c>
      <c r="J1424" s="101">
        <f t="shared" ca="1" si="187"/>
        <v>76.972721983319445</v>
      </c>
    </row>
    <row r="1425" spans="2:10" x14ac:dyDescent="0.25">
      <c r="B1425" s="102">
        <v>1407</v>
      </c>
      <c r="C1425" s="85">
        <f t="shared" ca="1" si="189"/>
        <v>-2.5131435404872286E-2</v>
      </c>
      <c r="D1425" s="86">
        <f t="shared" ca="1" si="189"/>
        <v>-1.7830061425043524</v>
      </c>
      <c r="E1425" s="97">
        <f t="shared" ca="1" si="188"/>
        <v>-2.5131435404872286E-2</v>
      </c>
      <c r="F1425" s="88">
        <f t="shared" ca="1" si="183"/>
        <v>-1.4414837752464054</v>
      </c>
      <c r="G1425" s="85">
        <f t="shared" ca="1" si="184"/>
        <v>-0.25131435404872288</v>
      </c>
      <c r="H1425" s="86">
        <f t="shared" ca="1" si="185"/>
        <v>-7.207418876232027</v>
      </c>
      <c r="I1425" s="100">
        <f t="shared" ca="1" si="186"/>
        <v>179.74868564595127</v>
      </c>
      <c r="J1425" s="101">
        <f t="shared" ca="1" si="187"/>
        <v>72.792581123767974</v>
      </c>
    </row>
    <row r="1426" spans="2:10" x14ac:dyDescent="0.25">
      <c r="B1426" s="102">
        <v>1408</v>
      </c>
      <c r="C1426" s="85">
        <f t="shared" ca="1" si="189"/>
        <v>0.2562220627288504</v>
      </c>
      <c r="D1426" s="86">
        <f t="shared" ca="1" si="189"/>
        <v>-0.37948322395710998</v>
      </c>
      <c r="E1426" s="97">
        <f t="shared" ca="1" si="188"/>
        <v>0.2562220627288504</v>
      </c>
      <c r="F1426" s="88">
        <f t="shared" ca="1" si="183"/>
        <v>-0.14985334152837776</v>
      </c>
      <c r="G1426" s="85">
        <f t="shared" ca="1" si="184"/>
        <v>2.5622206272885037</v>
      </c>
      <c r="H1426" s="86">
        <f t="shared" ca="1" si="185"/>
        <v>-0.74926670764188885</v>
      </c>
      <c r="I1426" s="100">
        <f t="shared" ca="1" si="186"/>
        <v>182.5622206272885</v>
      </c>
      <c r="J1426" s="101">
        <f t="shared" ca="1" si="187"/>
        <v>79.250733292358106</v>
      </c>
    </row>
    <row r="1427" spans="2:10" x14ac:dyDescent="0.25">
      <c r="B1427" s="102">
        <v>1409</v>
      </c>
      <c r="C1427" s="85">
        <f t="shared" ca="1" si="189"/>
        <v>-0.54142885501507509</v>
      </c>
      <c r="D1427" s="86">
        <f t="shared" ca="1" si="189"/>
        <v>-1.1347888468468657</v>
      </c>
      <c r="E1427" s="97">
        <f t="shared" ca="1" si="188"/>
        <v>-0.54142885501507509</v>
      </c>
      <c r="F1427" s="88">
        <f t="shared" ref="F1427:F1490" ca="1" si="190">C1427*$H$7+D1427*SQRT(1-$H$7^2)</f>
        <v>-1.2326883904865376</v>
      </c>
      <c r="G1427" s="85">
        <f t="shared" ref="G1427:G1490" ca="1" si="191">E1427*$H$5</f>
        <v>-5.4142885501507507</v>
      </c>
      <c r="H1427" s="86">
        <f t="shared" ref="H1427:H1490" ca="1" si="192">F1427*$I$5</f>
        <v>-6.163441952432688</v>
      </c>
      <c r="I1427" s="100">
        <f t="shared" ref="I1427:I1490" ca="1" si="193">G1427+$H$4</f>
        <v>174.58571144984924</v>
      </c>
      <c r="J1427" s="101">
        <f t="shared" ref="J1427:J1490" ca="1" si="194">H1427+$I$4</f>
        <v>73.836558047567308</v>
      </c>
    </row>
    <row r="1428" spans="2:10" x14ac:dyDescent="0.25">
      <c r="B1428" s="102">
        <v>1410</v>
      </c>
      <c r="C1428" s="85">
        <f t="shared" ca="1" si="189"/>
        <v>-2.1809980232545159</v>
      </c>
      <c r="D1428" s="86">
        <f t="shared" ca="1" si="189"/>
        <v>1.0786269679680325</v>
      </c>
      <c r="E1428" s="97">
        <f t="shared" ca="1" si="188"/>
        <v>-2.1809980232545159</v>
      </c>
      <c r="F1428" s="88">
        <f t="shared" ca="1" si="190"/>
        <v>-0.44569723957828333</v>
      </c>
      <c r="G1428" s="85">
        <f t="shared" ca="1" si="191"/>
        <v>-21.809980232545158</v>
      </c>
      <c r="H1428" s="86">
        <f t="shared" ca="1" si="192"/>
        <v>-2.2284861978914168</v>
      </c>
      <c r="I1428" s="100">
        <f t="shared" ca="1" si="193"/>
        <v>158.19001976745483</v>
      </c>
      <c r="J1428" s="101">
        <f t="shared" ca="1" si="194"/>
        <v>77.771513802108586</v>
      </c>
    </row>
    <row r="1429" spans="2:10" x14ac:dyDescent="0.25">
      <c r="B1429" s="102">
        <v>1411</v>
      </c>
      <c r="C1429" s="85">
        <f t="shared" ca="1" si="189"/>
        <v>1.0736938143857666</v>
      </c>
      <c r="D1429" s="86">
        <f t="shared" ca="1" si="189"/>
        <v>-0.80630391485558872</v>
      </c>
      <c r="E1429" s="97">
        <f t="shared" ca="1" si="188"/>
        <v>1.0736938143857666</v>
      </c>
      <c r="F1429" s="88">
        <f t="shared" ca="1" si="190"/>
        <v>-8.2684325301107808E-4</v>
      </c>
      <c r="G1429" s="85">
        <f t="shared" ca="1" si="191"/>
        <v>10.736938143857666</v>
      </c>
      <c r="H1429" s="86">
        <f t="shared" ca="1" si="192"/>
        <v>-4.1342162650553904E-3</v>
      </c>
      <c r="I1429" s="100">
        <f t="shared" ca="1" si="193"/>
        <v>190.73693814385766</v>
      </c>
      <c r="J1429" s="101">
        <f t="shared" ca="1" si="194"/>
        <v>79.995865783734942</v>
      </c>
    </row>
    <row r="1430" spans="2:10" x14ac:dyDescent="0.25">
      <c r="B1430" s="102">
        <v>1412</v>
      </c>
      <c r="C1430" s="85">
        <f t="shared" ca="1" si="189"/>
        <v>-9.8799844934611358E-2</v>
      </c>
      <c r="D1430" s="86">
        <f t="shared" ca="1" si="189"/>
        <v>-0.53398775026904954</v>
      </c>
      <c r="E1430" s="97">
        <f t="shared" ca="1" si="188"/>
        <v>-9.8799844934611358E-2</v>
      </c>
      <c r="F1430" s="88">
        <f t="shared" ca="1" si="190"/>
        <v>-0.48647010717600647</v>
      </c>
      <c r="G1430" s="85">
        <f t="shared" ca="1" si="191"/>
        <v>-0.98799844934611358</v>
      </c>
      <c r="H1430" s="86">
        <f t="shared" ca="1" si="192"/>
        <v>-2.4323505358800324</v>
      </c>
      <c r="I1430" s="100">
        <f t="shared" ca="1" si="193"/>
        <v>179.01200155065388</v>
      </c>
      <c r="J1430" s="101">
        <f t="shared" ca="1" si="194"/>
        <v>77.567649464119967</v>
      </c>
    </row>
    <row r="1431" spans="2:10" x14ac:dyDescent="0.25">
      <c r="B1431" s="102">
        <v>1413</v>
      </c>
      <c r="C1431" s="85">
        <f t="shared" ca="1" si="189"/>
        <v>0.54467992537162957</v>
      </c>
      <c r="D1431" s="86">
        <f t="shared" ca="1" si="189"/>
        <v>1.6656294172469877</v>
      </c>
      <c r="E1431" s="97">
        <f t="shared" ca="1" si="188"/>
        <v>0.54467992537162957</v>
      </c>
      <c r="F1431" s="88">
        <f t="shared" ca="1" si="190"/>
        <v>1.6593114890205678</v>
      </c>
      <c r="G1431" s="85">
        <f t="shared" ca="1" si="191"/>
        <v>5.4467992537162955</v>
      </c>
      <c r="H1431" s="86">
        <f t="shared" ca="1" si="192"/>
        <v>8.2965574451028381</v>
      </c>
      <c r="I1431" s="100">
        <f t="shared" ca="1" si="193"/>
        <v>185.44679925371631</v>
      </c>
      <c r="J1431" s="101">
        <f t="shared" ca="1" si="194"/>
        <v>88.296557445102835</v>
      </c>
    </row>
    <row r="1432" spans="2:10" x14ac:dyDescent="0.25">
      <c r="B1432" s="102">
        <v>1414</v>
      </c>
      <c r="C1432" s="85">
        <f t="shared" ca="1" si="189"/>
        <v>1.2287561792891906</v>
      </c>
      <c r="D1432" s="86">
        <f t="shared" ca="1" si="189"/>
        <v>0.26394148352486024</v>
      </c>
      <c r="E1432" s="97">
        <f t="shared" ca="1" si="188"/>
        <v>1.2287561792891906</v>
      </c>
      <c r="F1432" s="88">
        <f t="shared" ca="1" si="190"/>
        <v>0.94840689439340253</v>
      </c>
      <c r="G1432" s="85">
        <f t="shared" ca="1" si="191"/>
        <v>12.287561792891905</v>
      </c>
      <c r="H1432" s="86">
        <f t="shared" ca="1" si="192"/>
        <v>4.7420344719670124</v>
      </c>
      <c r="I1432" s="100">
        <f t="shared" ca="1" si="193"/>
        <v>192.28756179289189</v>
      </c>
      <c r="J1432" s="101">
        <f t="shared" ca="1" si="194"/>
        <v>84.742034471967017</v>
      </c>
    </row>
    <row r="1433" spans="2:10" x14ac:dyDescent="0.25">
      <c r="B1433" s="102">
        <v>1415</v>
      </c>
      <c r="C1433" s="85">
        <f t="shared" ca="1" si="189"/>
        <v>1.4836723298287868</v>
      </c>
      <c r="D1433" s="86">
        <f t="shared" ca="1" si="189"/>
        <v>-1.4616961423986223</v>
      </c>
      <c r="E1433" s="97">
        <f t="shared" ca="1" si="188"/>
        <v>1.4836723298287868</v>
      </c>
      <c r="F1433" s="88">
        <f t="shared" ca="1" si="190"/>
        <v>-0.27915351602162586</v>
      </c>
      <c r="G1433" s="85">
        <f t="shared" ca="1" si="191"/>
        <v>14.836723298287868</v>
      </c>
      <c r="H1433" s="86">
        <f t="shared" ca="1" si="192"/>
        <v>-1.3957675801081293</v>
      </c>
      <c r="I1433" s="100">
        <f t="shared" ca="1" si="193"/>
        <v>194.83672329828786</v>
      </c>
      <c r="J1433" s="101">
        <f t="shared" ca="1" si="194"/>
        <v>78.604232419891872</v>
      </c>
    </row>
    <row r="1434" spans="2:10" x14ac:dyDescent="0.25">
      <c r="B1434" s="102">
        <v>1416</v>
      </c>
      <c r="C1434" s="85">
        <f t="shared" ca="1" si="189"/>
        <v>-0.17636183070800859</v>
      </c>
      <c r="D1434" s="86">
        <f t="shared" ca="1" si="189"/>
        <v>-0.50064088084938785</v>
      </c>
      <c r="E1434" s="97">
        <f t="shared" ca="1" si="188"/>
        <v>-0.17636183070800859</v>
      </c>
      <c r="F1434" s="88">
        <f t="shared" ca="1" si="190"/>
        <v>-0.50632980310431541</v>
      </c>
      <c r="G1434" s="85">
        <f t="shared" ca="1" si="191"/>
        <v>-1.7636183070800859</v>
      </c>
      <c r="H1434" s="86">
        <f t="shared" ca="1" si="192"/>
        <v>-2.5316490155215772</v>
      </c>
      <c r="I1434" s="100">
        <f t="shared" ca="1" si="193"/>
        <v>178.23638169291991</v>
      </c>
      <c r="J1434" s="101">
        <f t="shared" ca="1" si="194"/>
        <v>77.46835098447842</v>
      </c>
    </row>
    <row r="1435" spans="2:10" x14ac:dyDescent="0.25">
      <c r="B1435" s="102">
        <v>1417</v>
      </c>
      <c r="C1435" s="85">
        <f t="shared" ca="1" si="189"/>
        <v>1.167858510090946</v>
      </c>
      <c r="D1435" s="86">
        <f t="shared" ca="1" si="189"/>
        <v>-0.46315932949733307</v>
      </c>
      <c r="E1435" s="97">
        <f t="shared" ca="1" si="188"/>
        <v>1.167858510090946</v>
      </c>
      <c r="F1435" s="88">
        <f t="shared" ca="1" si="190"/>
        <v>0.33018764245670107</v>
      </c>
      <c r="G1435" s="85">
        <f t="shared" ca="1" si="191"/>
        <v>11.67858510090946</v>
      </c>
      <c r="H1435" s="86">
        <f t="shared" ca="1" si="192"/>
        <v>1.6509382122835055</v>
      </c>
      <c r="I1435" s="100">
        <f t="shared" ca="1" si="193"/>
        <v>191.67858510090946</v>
      </c>
      <c r="J1435" s="101">
        <f t="shared" ca="1" si="194"/>
        <v>81.650938212283506</v>
      </c>
    </row>
    <row r="1436" spans="2:10" x14ac:dyDescent="0.25">
      <c r="B1436" s="102">
        <v>1418</v>
      </c>
      <c r="C1436" s="85">
        <f t="shared" ca="1" si="189"/>
        <v>-0.11367248529320678</v>
      </c>
      <c r="D1436" s="86">
        <f t="shared" ca="1" si="189"/>
        <v>1.0136181019587343</v>
      </c>
      <c r="E1436" s="97">
        <f t="shared" ca="1" si="188"/>
        <v>-0.11367248529320678</v>
      </c>
      <c r="F1436" s="88">
        <f t="shared" ca="1" si="190"/>
        <v>0.74269099039106334</v>
      </c>
      <c r="G1436" s="85">
        <f t="shared" ca="1" si="191"/>
        <v>-1.1367248529320677</v>
      </c>
      <c r="H1436" s="86">
        <f t="shared" ca="1" si="192"/>
        <v>3.7134549519553168</v>
      </c>
      <c r="I1436" s="100">
        <f t="shared" ca="1" si="193"/>
        <v>178.86327514706792</v>
      </c>
      <c r="J1436" s="101">
        <f t="shared" ca="1" si="194"/>
        <v>83.713454951955313</v>
      </c>
    </row>
    <row r="1437" spans="2:10" x14ac:dyDescent="0.25">
      <c r="B1437" s="102">
        <v>1419</v>
      </c>
      <c r="C1437" s="85">
        <f t="shared" ca="1" si="189"/>
        <v>-0.63270868201877217</v>
      </c>
      <c r="D1437" s="86">
        <f t="shared" ca="1" si="189"/>
        <v>1.1651207718687988</v>
      </c>
      <c r="E1437" s="97">
        <f t="shared" ca="1" si="188"/>
        <v>-0.63270868201877217</v>
      </c>
      <c r="F1437" s="88">
        <f t="shared" ca="1" si="190"/>
        <v>0.55247140828377583</v>
      </c>
      <c r="G1437" s="85">
        <f t="shared" ca="1" si="191"/>
        <v>-6.3270868201877217</v>
      </c>
      <c r="H1437" s="86">
        <f t="shared" ca="1" si="192"/>
        <v>2.7623570414188792</v>
      </c>
      <c r="I1437" s="100">
        <f t="shared" ca="1" si="193"/>
        <v>173.67291317981227</v>
      </c>
      <c r="J1437" s="101">
        <f t="shared" ca="1" si="194"/>
        <v>82.76235704141888</v>
      </c>
    </row>
    <row r="1438" spans="2:10" x14ac:dyDescent="0.25">
      <c r="B1438" s="102">
        <v>1420</v>
      </c>
      <c r="C1438" s="85">
        <f t="shared" ca="1" si="189"/>
        <v>-1.8317971225818435</v>
      </c>
      <c r="D1438" s="86">
        <f t="shared" ca="1" si="189"/>
        <v>0.23590678829678502</v>
      </c>
      <c r="E1438" s="97">
        <f t="shared" ca="1" si="188"/>
        <v>-1.8317971225818435</v>
      </c>
      <c r="F1438" s="88">
        <f t="shared" ca="1" si="190"/>
        <v>-0.91035284291167806</v>
      </c>
      <c r="G1438" s="85">
        <f t="shared" ca="1" si="191"/>
        <v>-18.317971225818436</v>
      </c>
      <c r="H1438" s="86">
        <f t="shared" ca="1" si="192"/>
        <v>-4.5517642145583901</v>
      </c>
      <c r="I1438" s="100">
        <f t="shared" ca="1" si="193"/>
        <v>161.68202877418156</v>
      </c>
      <c r="J1438" s="101">
        <f t="shared" ca="1" si="194"/>
        <v>75.448235785441611</v>
      </c>
    </row>
    <row r="1439" spans="2:10" x14ac:dyDescent="0.25">
      <c r="B1439" s="102">
        <v>1421</v>
      </c>
      <c r="C1439" s="85">
        <f t="shared" ca="1" si="189"/>
        <v>-2.4786416940383265</v>
      </c>
      <c r="D1439" s="86">
        <f t="shared" ca="1" si="189"/>
        <v>0.15669982186237255</v>
      </c>
      <c r="E1439" s="97">
        <f t="shared" ca="1" si="188"/>
        <v>-2.4786416940383265</v>
      </c>
      <c r="F1439" s="88">
        <f t="shared" ca="1" si="190"/>
        <v>-1.3618251589330979</v>
      </c>
      <c r="G1439" s="85">
        <f t="shared" ca="1" si="191"/>
        <v>-24.786416940383265</v>
      </c>
      <c r="H1439" s="86">
        <f t="shared" ca="1" si="192"/>
        <v>-6.8091257946654888</v>
      </c>
      <c r="I1439" s="100">
        <f t="shared" ca="1" si="193"/>
        <v>155.21358305961672</v>
      </c>
      <c r="J1439" s="101">
        <f t="shared" ca="1" si="194"/>
        <v>73.190874205334509</v>
      </c>
    </row>
    <row r="1440" spans="2:10" x14ac:dyDescent="0.25">
      <c r="B1440" s="102">
        <v>1422</v>
      </c>
      <c r="C1440" s="85">
        <f t="shared" ca="1" si="189"/>
        <v>0.88684696537748431</v>
      </c>
      <c r="D1440" s="86">
        <f t="shared" ca="1" si="189"/>
        <v>-0.59818872161078129</v>
      </c>
      <c r="E1440" s="97">
        <f t="shared" ca="1" si="188"/>
        <v>0.88684696537748431</v>
      </c>
      <c r="F1440" s="88">
        <f t="shared" ca="1" si="190"/>
        <v>5.3557201937865506E-2</v>
      </c>
      <c r="G1440" s="85">
        <f t="shared" ca="1" si="191"/>
        <v>8.8684696537748433</v>
      </c>
      <c r="H1440" s="86">
        <f t="shared" ca="1" si="192"/>
        <v>0.26778600968932753</v>
      </c>
      <c r="I1440" s="100">
        <f t="shared" ca="1" si="193"/>
        <v>188.86846965377484</v>
      </c>
      <c r="J1440" s="101">
        <f t="shared" ca="1" si="194"/>
        <v>80.267786009689331</v>
      </c>
    </row>
    <row r="1441" spans="2:10" x14ac:dyDescent="0.25">
      <c r="B1441" s="102">
        <v>1423</v>
      </c>
      <c r="C1441" s="85">
        <f t="shared" ca="1" si="189"/>
        <v>-0.87838105832284008</v>
      </c>
      <c r="D1441" s="86">
        <f t="shared" ca="1" si="189"/>
        <v>1.595058716165831E-2</v>
      </c>
      <c r="E1441" s="97">
        <f t="shared" ca="1" si="188"/>
        <v>-0.87838105832284008</v>
      </c>
      <c r="F1441" s="88">
        <f t="shared" ca="1" si="190"/>
        <v>-0.51426816526437735</v>
      </c>
      <c r="G1441" s="85">
        <f t="shared" ca="1" si="191"/>
        <v>-8.7838105832284015</v>
      </c>
      <c r="H1441" s="86">
        <f t="shared" ca="1" si="192"/>
        <v>-2.5713408263218867</v>
      </c>
      <c r="I1441" s="100">
        <f t="shared" ca="1" si="193"/>
        <v>171.21618941677161</v>
      </c>
      <c r="J1441" s="101">
        <f t="shared" ca="1" si="194"/>
        <v>77.428659173678113</v>
      </c>
    </row>
    <row r="1442" spans="2:10" x14ac:dyDescent="0.25">
      <c r="B1442" s="102">
        <v>1424</v>
      </c>
      <c r="C1442" s="85">
        <f t="shared" ca="1" si="189"/>
        <v>-0.90557255482025956</v>
      </c>
      <c r="D1442" s="86">
        <f t="shared" ca="1" si="189"/>
        <v>-1.1195520423341316</v>
      </c>
      <c r="E1442" s="97">
        <f t="shared" ca="1" si="188"/>
        <v>-0.90557255482025956</v>
      </c>
      <c r="F1442" s="88">
        <f t="shared" ca="1" si="190"/>
        <v>-1.4389851667594611</v>
      </c>
      <c r="G1442" s="85">
        <f t="shared" ca="1" si="191"/>
        <v>-9.0557255482025951</v>
      </c>
      <c r="H1442" s="86">
        <f t="shared" ca="1" si="192"/>
        <v>-7.1949258337973054</v>
      </c>
      <c r="I1442" s="100">
        <f t="shared" ca="1" si="193"/>
        <v>170.94427445179741</v>
      </c>
      <c r="J1442" s="101">
        <f t="shared" ca="1" si="194"/>
        <v>72.805074166202701</v>
      </c>
    </row>
    <row r="1443" spans="2:10" x14ac:dyDescent="0.25">
      <c r="B1443" s="102">
        <v>1425</v>
      </c>
      <c r="C1443" s="85">
        <f t="shared" ca="1" si="189"/>
        <v>-0.60119971035269393</v>
      </c>
      <c r="D1443" s="86">
        <f t="shared" ca="1" si="189"/>
        <v>1.5779115036086799</v>
      </c>
      <c r="E1443" s="97">
        <f t="shared" ca="1" si="188"/>
        <v>-0.60119971035269393</v>
      </c>
      <c r="F1443" s="88">
        <f t="shared" ca="1" si="190"/>
        <v>0.90160937667532759</v>
      </c>
      <c r="G1443" s="85">
        <f t="shared" ca="1" si="191"/>
        <v>-6.0119971035269391</v>
      </c>
      <c r="H1443" s="86">
        <f t="shared" ca="1" si="192"/>
        <v>4.5080468833766378</v>
      </c>
      <c r="I1443" s="100">
        <f t="shared" ca="1" si="193"/>
        <v>173.98800289647306</v>
      </c>
      <c r="J1443" s="101">
        <f t="shared" ca="1" si="194"/>
        <v>84.508046883376636</v>
      </c>
    </row>
    <row r="1444" spans="2:10" x14ac:dyDescent="0.25">
      <c r="B1444" s="102">
        <v>1426</v>
      </c>
      <c r="C1444" s="85">
        <f t="shared" ca="1" si="189"/>
        <v>-0.93603490983469428</v>
      </c>
      <c r="D1444" s="86">
        <f t="shared" ca="1" si="189"/>
        <v>-0.74676949949416693</v>
      </c>
      <c r="E1444" s="97">
        <f t="shared" ca="1" si="188"/>
        <v>-0.93603490983469428</v>
      </c>
      <c r="F1444" s="88">
        <f t="shared" ca="1" si="190"/>
        <v>-1.15903654549615</v>
      </c>
      <c r="G1444" s="85">
        <f t="shared" ca="1" si="191"/>
        <v>-9.3603490983469424</v>
      </c>
      <c r="H1444" s="86">
        <f t="shared" ca="1" si="192"/>
        <v>-5.7951827274807499</v>
      </c>
      <c r="I1444" s="100">
        <f t="shared" ca="1" si="193"/>
        <v>170.63965090165306</v>
      </c>
      <c r="J1444" s="101">
        <f t="shared" ca="1" si="194"/>
        <v>74.20481727251925</v>
      </c>
    </row>
    <row r="1445" spans="2:10" x14ac:dyDescent="0.25">
      <c r="B1445" s="102">
        <v>1427</v>
      </c>
      <c r="C1445" s="85">
        <f t="shared" ca="1" si="189"/>
        <v>-7.4921326721749558E-3</v>
      </c>
      <c r="D1445" s="86">
        <f t="shared" ca="1" si="189"/>
        <v>-1.892073129216667</v>
      </c>
      <c r="E1445" s="97">
        <f t="shared" ca="1" si="188"/>
        <v>-7.4921326721749558E-3</v>
      </c>
      <c r="F1445" s="88">
        <f t="shared" ca="1" si="190"/>
        <v>-1.5181537829766385</v>
      </c>
      <c r="G1445" s="85">
        <f t="shared" ca="1" si="191"/>
        <v>-7.4921326721749559E-2</v>
      </c>
      <c r="H1445" s="86">
        <f t="shared" ca="1" si="192"/>
        <v>-7.5907689148831921</v>
      </c>
      <c r="I1445" s="100">
        <f t="shared" ca="1" si="193"/>
        <v>179.92507867327825</v>
      </c>
      <c r="J1445" s="101">
        <f t="shared" ca="1" si="194"/>
        <v>72.409231085116801</v>
      </c>
    </row>
    <row r="1446" spans="2:10" x14ac:dyDescent="0.25">
      <c r="B1446" s="102">
        <v>1428</v>
      </c>
      <c r="C1446" s="85">
        <f t="shared" ca="1" si="189"/>
        <v>1.2229779119494868</v>
      </c>
      <c r="D1446" s="86">
        <f t="shared" ca="1" si="189"/>
        <v>1.7017565951120719</v>
      </c>
      <c r="E1446" s="97">
        <f t="shared" ca="1" si="188"/>
        <v>1.2229779119494868</v>
      </c>
      <c r="F1446" s="88">
        <f t="shared" ca="1" si="190"/>
        <v>2.0951920232593495</v>
      </c>
      <c r="G1446" s="85">
        <f t="shared" ca="1" si="191"/>
        <v>12.229779119494868</v>
      </c>
      <c r="H1446" s="86">
        <f t="shared" ca="1" si="192"/>
        <v>10.475960116296747</v>
      </c>
      <c r="I1446" s="100">
        <f t="shared" ca="1" si="193"/>
        <v>192.22977911949488</v>
      </c>
      <c r="J1446" s="101">
        <f t="shared" ca="1" si="194"/>
        <v>90.475960116296747</v>
      </c>
    </row>
    <row r="1447" spans="2:10" x14ac:dyDescent="0.25">
      <c r="B1447" s="102">
        <v>1429</v>
      </c>
      <c r="C1447" s="85">
        <f t="shared" ca="1" si="189"/>
        <v>-2.5357036577766916</v>
      </c>
      <c r="D1447" s="86">
        <f t="shared" ca="1" si="189"/>
        <v>0.53556804553418758</v>
      </c>
      <c r="E1447" s="97">
        <f t="shared" ca="1" si="188"/>
        <v>-2.5357036577766916</v>
      </c>
      <c r="F1447" s="88">
        <f t="shared" ca="1" si="190"/>
        <v>-1.0929677582386648</v>
      </c>
      <c r="G1447" s="85">
        <f t="shared" ca="1" si="191"/>
        <v>-25.357036577766916</v>
      </c>
      <c r="H1447" s="86">
        <f t="shared" ca="1" si="192"/>
        <v>-5.4648387911933236</v>
      </c>
      <c r="I1447" s="100">
        <f t="shared" ca="1" si="193"/>
        <v>154.64296342223309</v>
      </c>
      <c r="J1447" s="101">
        <f t="shared" ca="1" si="194"/>
        <v>74.53516120880667</v>
      </c>
    </row>
    <row r="1448" spans="2:10" x14ac:dyDescent="0.25">
      <c r="B1448" s="102">
        <v>1430</v>
      </c>
      <c r="C1448" s="85">
        <f t="shared" ca="1" si="189"/>
        <v>0.55919086185002309</v>
      </c>
      <c r="D1448" s="86">
        <f t="shared" ca="1" si="189"/>
        <v>0.10394905073171777</v>
      </c>
      <c r="E1448" s="97">
        <f t="shared" ca="1" si="188"/>
        <v>0.55919086185002309</v>
      </c>
      <c r="F1448" s="88">
        <f t="shared" ca="1" si="190"/>
        <v>0.41867375769538806</v>
      </c>
      <c r="G1448" s="85">
        <f t="shared" ca="1" si="191"/>
        <v>5.5919086185002307</v>
      </c>
      <c r="H1448" s="86">
        <f t="shared" ca="1" si="192"/>
        <v>2.0933687884769405</v>
      </c>
      <c r="I1448" s="100">
        <f t="shared" ca="1" si="193"/>
        <v>185.59190861850024</v>
      </c>
      <c r="J1448" s="101">
        <f t="shared" ca="1" si="194"/>
        <v>82.093368788476937</v>
      </c>
    </row>
    <row r="1449" spans="2:10" x14ac:dyDescent="0.25">
      <c r="B1449" s="102">
        <v>1431</v>
      </c>
      <c r="C1449" s="85">
        <f t="shared" ca="1" si="189"/>
        <v>-0.25263819355713057</v>
      </c>
      <c r="D1449" s="86">
        <f t="shared" ca="1" si="189"/>
        <v>2.4408279076959971</v>
      </c>
      <c r="E1449" s="97">
        <f t="shared" ca="1" si="188"/>
        <v>-0.25263819355713057</v>
      </c>
      <c r="F1449" s="88">
        <f t="shared" ca="1" si="190"/>
        <v>1.8010794100225194</v>
      </c>
      <c r="G1449" s="85">
        <f t="shared" ca="1" si="191"/>
        <v>-2.5263819355713055</v>
      </c>
      <c r="H1449" s="86">
        <f t="shared" ca="1" si="192"/>
        <v>9.0053970501125971</v>
      </c>
      <c r="I1449" s="100">
        <f t="shared" ca="1" si="193"/>
        <v>177.47361806442871</v>
      </c>
      <c r="J1449" s="101">
        <f t="shared" ca="1" si="194"/>
        <v>89.005397050112592</v>
      </c>
    </row>
    <row r="1450" spans="2:10" x14ac:dyDescent="0.25">
      <c r="B1450" s="102">
        <v>1432</v>
      </c>
      <c r="C1450" s="85">
        <f t="shared" ca="1" si="189"/>
        <v>0.71705166337213766</v>
      </c>
      <c r="D1450" s="86">
        <f t="shared" ca="1" si="189"/>
        <v>-0.3841801998106964</v>
      </c>
      <c r="E1450" s="97">
        <f t="shared" ca="1" si="188"/>
        <v>0.71705166337213766</v>
      </c>
      <c r="F1450" s="88">
        <f t="shared" ca="1" si="190"/>
        <v>0.12288683817472545</v>
      </c>
      <c r="G1450" s="85">
        <f t="shared" ca="1" si="191"/>
        <v>7.1705166337213768</v>
      </c>
      <c r="H1450" s="86">
        <f t="shared" ca="1" si="192"/>
        <v>0.61443419087362727</v>
      </c>
      <c r="I1450" s="100">
        <f t="shared" ca="1" si="193"/>
        <v>187.17051663372138</v>
      </c>
      <c r="J1450" s="101">
        <f t="shared" ca="1" si="194"/>
        <v>80.614434190873624</v>
      </c>
    </row>
    <row r="1451" spans="2:10" x14ac:dyDescent="0.25">
      <c r="B1451" s="102">
        <v>1433</v>
      </c>
      <c r="C1451" s="85">
        <f t="shared" ca="1" si="189"/>
        <v>-0.42620417776110509</v>
      </c>
      <c r="D1451" s="86">
        <f t="shared" ca="1" si="189"/>
        <v>-0.27739268705144621</v>
      </c>
      <c r="E1451" s="97">
        <f t="shared" ca="1" si="188"/>
        <v>-0.42620417776110509</v>
      </c>
      <c r="F1451" s="88">
        <f t="shared" ca="1" si="190"/>
        <v>-0.47763665629781998</v>
      </c>
      <c r="G1451" s="85">
        <f t="shared" ca="1" si="191"/>
        <v>-4.2620417776110511</v>
      </c>
      <c r="H1451" s="86">
        <f t="shared" ca="1" si="192"/>
        <v>-2.3881832814890998</v>
      </c>
      <c r="I1451" s="100">
        <f t="shared" ca="1" si="193"/>
        <v>175.73795822238895</v>
      </c>
      <c r="J1451" s="101">
        <f t="shared" ca="1" si="194"/>
        <v>77.611816718510894</v>
      </c>
    </row>
    <row r="1452" spans="2:10" x14ac:dyDescent="0.25">
      <c r="B1452" s="102">
        <v>1434</v>
      </c>
      <c r="C1452" s="85">
        <f t="shared" ca="1" si="189"/>
        <v>-5.0377996099252746E-2</v>
      </c>
      <c r="D1452" s="86">
        <f t="shared" ca="1" si="189"/>
        <v>0.83654763551772415</v>
      </c>
      <c r="E1452" s="97">
        <f t="shared" ca="1" si="188"/>
        <v>-5.0377996099252746E-2</v>
      </c>
      <c r="F1452" s="88">
        <f t="shared" ca="1" si="190"/>
        <v>0.6390113107546278</v>
      </c>
      <c r="G1452" s="85">
        <f t="shared" ca="1" si="191"/>
        <v>-0.50377996099252742</v>
      </c>
      <c r="H1452" s="86">
        <f t="shared" ca="1" si="192"/>
        <v>3.195056553773139</v>
      </c>
      <c r="I1452" s="100">
        <f t="shared" ca="1" si="193"/>
        <v>179.49622003900748</v>
      </c>
      <c r="J1452" s="101">
        <f t="shared" ca="1" si="194"/>
        <v>83.195056553773142</v>
      </c>
    </row>
    <row r="1453" spans="2:10" x14ac:dyDescent="0.25">
      <c r="B1453" s="102">
        <v>1435</v>
      </c>
      <c r="C1453" s="85">
        <f t="shared" ca="1" si="189"/>
        <v>1.1541332896865368</v>
      </c>
      <c r="D1453" s="86">
        <f t="shared" ca="1" si="189"/>
        <v>0.98704733367365227</v>
      </c>
      <c r="E1453" s="97">
        <f t="shared" ca="1" si="188"/>
        <v>1.1541332896865368</v>
      </c>
      <c r="F1453" s="88">
        <f t="shared" ca="1" si="190"/>
        <v>1.482117840750844</v>
      </c>
      <c r="G1453" s="85">
        <f t="shared" ca="1" si="191"/>
        <v>11.541332896865368</v>
      </c>
      <c r="H1453" s="86">
        <f t="shared" ca="1" si="192"/>
        <v>7.4105892037542196</v>
      </c>
      <c r="I1453" s="100">
        <f t="shared" ca="1" si="193"/>
        <v>191.54133289686536</v>
      </c>
      <c r="J1453" s="101">
        <f t="shared" ca="1" si="194"/>
        <v>87.410589203754213</v>
      </c>
    </row>
    <row r="1454" spans="2:10" x14ac:dyDescent="0.25">
      <c r="B1454" s="102">
        <v>1436</v>
      </c>
      <c r="C1454" s="85">
        <f t="shared" ca="1" si="189"/>
        <v>-2.0205161629537529</v>
      </c>
      <c r="D1454" s="86">
        <f t="shared" ca="1" si="189"/>
        <v>-1.4549316378442307</v>
      </c>
      <c r="E1454" s="97">
        <f t="shared" ca="1" si="188"/>
        <v>-2.0205161629537529</v>
      </c>
      <c r="F1454" s="88">
        <f t="shared" ca="1" si="190"/>
        <v>-2.3762550080476363</v>
      </c>
      <c r="G1454" s="85">
        <f t="shared" ca="1" si="191"/>
        <v>-20.205161629537528</v>
      </c>
      <c r="H1454" s="86">
        <f t="shared" ca="1" si="192"/>
        <v>-11.881275040238181</v>
      </c>
      <c r="I1454" s="100">
        <f t="shared" ca="1" si="193"/>
        <v>159.79483837046246</v>
      </c>
      <c r="J1454" s="101">
        <f t="shared" ca="1" si="194"/>
        <v>68.118724959761821</v>
      </c>
    </row>
    <row r="1455" spans="2:10" x14ac:dyDescent="0.25">
      <c r="B1455" s="102">
        <v>1437</v>
      </c>
      <c r="C1455" s="85">
        <f t="shared" ca="1" si="189"/>
        <v>0.83135011059328812</v>
      </c>
      <c r="D1455" s="86">
        <f t="shared" ca="1" si="189"/>
        <v>-2.2648020969068297</v>
      </c>
      <c r="E1455" s="97">
        <f t="shared" ca="1" si="188"/>
        <v>0.83135011059328812</v>
      </c>
      <c r="F1455" s="88">
        <f t="shared" ca="1" si="190"/>
        <v>-1.3130316111694909</v>
      </c>
      <c r="G1455" s="85">
        <f t="shared" ca="1" si="191"/>
        <v>8.3135011059328807</v>
      </c>
      <c r="H1455" s="86">
        <f t="shared" ca="1" si="192"/>
        <v>-6.565158055847454</v>
      </c>
      <c r="I1455" s="100">
        <f t="shared" ca="1" si="193"/>
        <v>188.31350110593289</v>
      </c>
      <c r="J1455" s="101">
        <f t="shared" ca="1" si="194"/>
        <v>73.434841944152552</v>
      </c>
    </row>
    <row r="1456" spans="2:10" x14ac:dyDescent="0.25">
      <c r="B1456" s="102">
        <v>1438</v>
      </c>
      <c r="C1456" s="85">
        <f t="shared" ca="1" si="189"/>
        <v>-0.85507640019948949</v>
      </c>
      <c r="D1456" s="86">
        <f t="shared" ca="1" si="189"/>
        <v>0.80023494797512018</v>
      </c>
      <c r="E1456" s="97">
        <f t="shared" ca="1" si="188"/>
        <v>-0.85507640019948949</v>
      </c>
      <c r="F1456" s="88">
        <f t="shared" ca="1" si="190"/>
        <v>0.12714211826040256</v>
      </c>
      <c r="G1456" s="85">
        <f t="shared" ca="1" si="191"/>
        <v>-8.5507640019948958</v>
      </c>
      <c r="H1456" s="86">
        <f t="shared" ca="1" si="192"/>
        <v>0.6357105913020128</v>
      </c>
      <c r="I1456" s="100">
        <f t="shared" ca="1" si="193"/>
        <v>171.44923599800509</v>
      </c>
      <c r="J1456" s="101">
        <f t="shared" ca="1" si="194"/>
        <v>80.635710591302015</v>
      </c>
    </row>
    <row r="1457" spans="2:10" x14ac:dyDescent="0.25">
      <c r="B1457" s="102">
        <v>1439</v>
      </c>
      <c r="C1457" s="85">
        <f t="shared" ca="1" si="189"/>
        <v>0.83228311396956622</v>
      </c>
      <c r="D1457" s="86">
        <f t="shared" ca="1" si="189"/>
        <v>0.27238091427663708</v>
      </c>
      <c r="E1457" s="97">
        <f t="shared" ca="1" si="188"/>
        <v>0.83228311396956622</v>
      </c>
      <c r="F1457" s="88">
        <f t="shared" ca="1" si="190"/>
        <v>0.71727459980304942</v>
      </c>
      <c r="G1457" s="85">
        <f t="shared" ca="1" si="191"/>
        <v>8.322831139695662</v>
      </c>
      <c r="H1457" s="86">
        <f t="shared" ca="1" si="192"/>
        <v>3.5863729990152473</v>
      </c>
      <c r="I1457" s="100">
        <f t="shared" ca="1" si="193"/>
        <v>188.32283113969567</v>
      </c>
      <c r="J1457" s="101">
        <f t="shared" ca="1" si="194"/>
        <v>83.586372999015254</v>
      </c>
    </row>
    <row r="1458" spans="2:10" x14ac:dyDescent="0.25">
      <c r="B1458" s="102">
        <v>1440</v>
      </c>
      <c r="C1458" s="85">
        <f t="shared" ca="1" si="189"/>
        <v>-0.49563869220155166</v>
      </c>
      <c r="D1458" s="86">
        <f t="shared" ca="1" si="189"/>
        <v>1.7877351212625747</v>
      </c>
      <c r="E1458" s="97">
        <f t="shared" ca="1" si="188"/>
        <v>-0.49563869220155166</v>
      </c>
      <c r="F1458" s="88">
        <f t="shared" ca="1" si="190"/>
        <v>1.1328048816891287</v>
      </c>
      <c r="G1458" s="85">
        <f t="shared" ca="1" si="191"/>
        <v>-4.9563869220155166</v>
      </c>
      <c r="H1458" s="86">
        <f t="shared" ca="1" si="192"/>
        <v>5.6640244084456439</v>
      </c>
      <c r="I1458" s="100">
        <f t="shared" ca="1" si="193"/>
        <v>175.04361307798447</v>
      </c>
      <c r="J1458" s="101">
        <f t="shared" ca="1" si="194"/>
        <v>85.664024408445641</v>
      </c>
    </row>
    <row r="1459" spans="2:10" x14ac:dyDescent="0.25">
      <c r="B1459" s="102">
        <v>1441</v>
      </c>
      <c r="C1459" s="85">
        <f t="shared" ca="1" si="189"/>
        <v>-0.21297544595604675</v>
      </c>
      <c r="D1459" s="86">
        <f t="shared" ca="1" si="189"/>
        <v>-0.29136348602773909</v>
      </c>
      <c r="E1459" s="97">
        <f t="shared" ca="1" si="188"/>
        <v>-0.21297544595604675</v>
      </c>
      <c r="F1459" s="88">
        <f t="shared" ca="1" si="190"/>
        <v>-0.36087605639581932</v>
      </c>
      <c r="G1459" s="85">
        <f t="shared" ca="1" si="191"/>
        <v>-2.1297544595604676</v>
      </c>
      <c r="H1459" s="86">
        <f t="shared" ca="1" si="192"/>
        <v>-1.8043802819790966</v>
      </c>
      <c r="I1459" s="100">
        <f t="shared" ca="1" si="193"/>
        <v>177.87024554043953</v>
      </c>
      <c r="J1459" s="101">
        <f t="shared" ca="1" si="194"/>
        <v>78.195619718020907</v>
      </c>
    </row>
    <row r="1460" spans="2:10" x14ac:dyDescent="0.25">
      <c r="B1460" s="102">
        <v>1442</v>
      </c>
      <c r="C1460" s="85">
        <f t="shared" ca="1" si="189"/>
        <v>-0.70695490210133105</v>
      </c>
      <c r="D1460" s="86">
        <f t="shared" ca="1" si="189"/>
        <v>3.8382164461828301E-2</v>
      </c>
      <c r="E1460" s="97">
        <f t="shared" ca="1" si="188"/>
        <v>-0.70695490210133105</v>
      </c>
      <c r="F1460" s="88">
        <f t="shared" ca="1" si="190"/>
        <v>-0.39346720969133597</v>
      </c>
      <c r="G1460" s="85">
        <f t="shared" ca="1" si="191"/>
        <v>-7.0695490210133105</v>
      </c>
      <c r="H1460" s="86">
        <f t="shared" ca="1" si="192"/>
        <v>-1.96733604845668</v>
      </c>
      <c r="I1460" s="100">
        <f t="shared" ca="1" si="193"/>
        <v>172.9304509789867</v>
      </c>
      <c r="J1460" s="101">
        <f t="shared" ca="1" si="194"/>
        <v>78.032663951543327</v>
      </c>
    </row>
    <row r="1461" spans="2:10" x14ac:dyDescent="0.25">
      <c r="B1461" s="102">
        <v>1443</v>
      </c>
      <c r="C1461" s="85">
        <f t="shared" ca="1" si="189"/>
        <v>1.4995445962422564</v>
      </c>
      <c r="D1461" s="86">
        <f t="shared" ca="1" si="189"/>
        <v>-5.7718661751408702E-3</v>
      </c>
      <c r="E1461" s="97">
        <f t="shared" ca="1" si="188"/>
        <v>1.4995445962422564</v>
      </c>
      <c r="F1461" s="88">
        <f t="shared" ca="1" si="190"/>
        <v>0.89510926480524111</v>
      </c>
      <c r="G1461" s="85">
        <f t="shared" ca="1" si="191"/>
        <v>14.995445962422565</v>
      </c>
      <c r="H1461" s="86">
        <f t="shared" ca="1" si="192"/>
        <v>4.4755463240262054</v>
      </c>
      <c r="I1461" s="100">
        <f t="shared" ca="1" si="193"/>
        <v>194.99544596242256</v>
      </c>
      <c r="J1461" s="101">
        <f t="shared" ca="1" si="194"/>
        <v>84.475546324026212</v>
      </c>
    </row>
    <row r="1462" spans="2:10" x14ac:dyDescent="0.25">
      <c r="B1462" s="102">
        <v>1444</v>
      </c>
      <c r="C1462" s="85">
        <f t="shared" ca="1" si="189"/>
        <v>-1.1750829351548742</v>
      </c>
      <c r="D1462" s="86">
        <f t="shared" ca="1" si="189"/>
        <v>9.5380013496315183E-2</v>
      </c>
      <c r="E1462" s="97">
        <f t="shared" ca="1" si="188"/>
        <v>-1.1750829351548742</v>
      </c>
      <c r="F1462" s="88">
        <f t="shared" ca="1" si="190"/>
        <v>-0.62874575029587232</v>
      </c>
      <c r="G1462" s="85">
        <f t="shared" ca="1" si="191"/>
        <v>-11.750829351548742</v>
      </c>
      <c r="H1462" s="86">
        <f t="shared" ca="1" si="192"/>
        <v>-3.1437287514793617</v>
      </c>
      <c r="I1462" s="100">
        <f t="shared" ca="1" si="193"/>
        <v>168.24917064845127</v>
      </c>
      <c r="J1462" s="101">
        <f t="shared" ca="1" si="194"/>
        <v>76.856271248520642</v>
      </c>
    </row>
    <row r="1463" spans="2:10" x14ac:dyDescent="0.25">
      <c r="B1463" s="102">
        <v>1445</v>
      </c>
      <c r="C1463" s="85">
        <f t="shared" ca="1" si="189"/>
        <v>-0.75528629681066284</v>
      </c>
      <c r="D1463" s="86">
        <f t="shared" ca="1" si="189"/>
        <v>0.69374232326811724</v>
      </c>
      <c r="E1463" s="97">
        <f t="shared" ca="1" si="188"/>
        <v>-0.75528629681066284</v>
      </c>
      <c r="F1463" s="88">
        <f t="shared" ca="1" si="190"/>
        <v>0.1018220805280961</v>
      </c>
      <c r="G1463" s="85">
        <f t="shared" ca="1" si="191"/>
        <v>-7.5528629681066288</v>
      </c>
      <c r="H1463" s="86">
        <f t="shared" ca="1" si="192"/>
        <v>0.50911040264048046</v>
      </c>
      <c r="I1463" s="100">
        <f t="shared" ca="1" si="193"/>
        <v>172.44713703189336</v>
      </c>
      <c r="J1463" s="101">
        <f t="shared" ca="1" si="194"/>
        <v>80.509110402640474</v>
      </c>
    </row>
    <row r="1464" spans="2:10" x14ac:dyDescent="0.25">
      <c r="B1464" s="102">
        <v>1446</v>
      </c>
      <c r="C1464" s="85">
        <f t="shared" ca="1" si="189"/>
        <v>1.6183586420187115</v>
      </c>
      <c r="D1464" s="86">
        <f t="shared" ca="1" si="189"/>
        <v>5.0966920503175611E-2</v>
      </c>
      <c r="E1464" s="97">
        <f t="shared" ca="1" si="188"/>
        <v>1.6183586420187115</v>
      </c>
      <c r="F1464" s="88">
        <f t="shared" ca="1" si="190"/>
        <v>1.0117887216137673</v>
      </c>
      <c r="G1464" s="85">
        <f t="shared" ca="1" si="191"/>
        <v>16.183586420187115</v>
      </c>
      <c r="H1464" s="86">
        <f t="shared" ca="1" si="192"/>
        <v>5.0589436080688364</v>
      </c>
      <c r="I1464" s="100">
        <f t="shared" ca="1" si="193"/>
        <v>196.18358642018711</v>
      </c>
      <c r="J1464" s="101">
        <f t="shared" ca="1" si="194"/>
        <v>85.05894360806883</v>
      </c>
    </row>
    <row r="1465" spans="2:10" x14ac:dyDescent="0.25">
      <c r="B1465" s="102">
        <v>1447</v>
      </c>
      <c r="C1465" s="85">
        <f t="shared" ca="1" si="189"/>
        <v>-9.2645567793320602E-2</v>
      </c>
      <c r="D1465" s="86">
        <f t="shared" ca="1" si="189"/>
        <v>1.397660189761381</v>
      </c>
      <c r="E1465" s="97">
        <f t="shared" ca="1" si="188"/>
        <v>-9.2645567793320602E-2</v>
      </c>
      <c r="F1465" s="88">
        <f t="shared" ca="1" si="190"/>
        <v>1.0625408111331125</v>
      </c>
      <c r="G1465" s="85">
        <f t="shared" ca="1" si="191"/>
        <v>-0.92645567793320605</v>
      </c>
      <c r="H1465" s="86">
        <f t="shared" ca="1" si="192"/>
        <v>5.3127040556655629</v>
      </c>
      <c r="I1465" s="100">
        <f t="shared" ca="1" si="193"/>
        <v>179.07354432206679</v>
      </c>
      <c r="J1465" s="101">
        <f t="shared" ca="1" si="194"/>
        <v>85.312704055665563</v>
      </c>
    </row>
    <row r="1466" spans="2:10" x14ac:dyDescent="0.25">
      <c r="B1466" s="102">
        <v>1448</v>
      </c>
      <c r="C1466" s="85">
        <f t="shared" ca="1" si="189"/>
        <v>5.9008225274118836E-2</v>
      </c>
      <c r="D1466" s="86">
        <f t="shared" ca="1" si="189"/>
        <v>-1.3275393423011133</v>
      </c>
      <c r="E1466" s="97">
        <f t="shared" ref="E1466:E1529" ca="1" si="195">C1466</f>
        <v>5.9008225274118836E-2</v>
      </c>
      <c r="F1466" s="88">
        <f t="shared" ca="1" si="190"/>
        <v>-1.0266265386764193</v>
      </c>
      <c r="G1466" s="85">
        <f t="shared" ca="1" si="191"/>
        <v>0.59008225274118842</v>
      </c>
      <c r="H1466" s="86">
        <f t="shared" ca="1" si="192"/>
        <v>-5.1331326933820964</v>
      </c>
      <c r="I1466" s="100">
        <f t="shared" ca="1" si="193"/>
        <v>180.59008225274118</v>
      </c>
      <c r="J1466" s="101">
        <f t="shared" ca="1" si="194"/>
        <v>74.866867306617905</v>
      </c>
    </row>
    <row r="1467" spans="2:10" x14ac:dyDescent="0.25">
      <c r="B1467" s="102">
        <v>1449</v>
      </c>
      <c r="C1467" s="85">
        <f t="shared" ref="C1467:D1530" ca="1" si="196">SQRT(-2*LN(RAND()))*COS(2*PI()*RAND())</f>
        <v>-0.48667553345454623</v>
      </c>
      <c r="D1467" s="86">
        <f t="shared" ca="1" si="196"/>
        <v>0.25484761359249769</v>
      </c>
      <c r="E1467" s="97">
        <f t="shared" ca="1" si="195"/>
        <v>-0.48667553345454623</v>
      </c>
      <c r="F1467" s="88">
        <f t="shared" ca="1" si="190"/>
        <v>-8.8127229198729562E-2</v>
      </c>
      <c r="G1467" s="85">
        <f t="shared" ca="1" si="191"/>
        <v>-4.8667553345454619</v>
      </c>
      <c r="H1467" s="86">
        <f t="shared" ca="1" si="192"/>
        <v>-0.44063614599364781</v>
      </c>
      <c r="I1467" s="100">
        <f t="shared" ca="1" si="193"/>
        <v>175.13324466545453</v>
      </c>
      <c r="J1467" s="101">
        <f t="shared" ca="1" si="194"/>
        <v>79.559363854006349</v>
      </c>
    </row>
    <row r="1468" spans="2:10" x14ac:dyDescent="0.25">
      <c r="B1468" s="102">
        <v>1450</v>
      </c>
      <c r="C1468" s="85">
        <f t="shared" ca="1" si="196"/>
        <v>0.897980439924011</v>
      </c>
      <c r="D1468" s="86">
        <f t="shared" ca="1" si="196"/>
        <v>1.4408937598004548</v>
      </c>
      <c r="E1468" s="97">
        <f t="shared" ca="1" si="195"/>
        <v>0.897980439924011</v>
      </c>
      <c r="F1468" s="88">
        <f t="shared" ca="1" si="190"/>
        <v>1.6915032717947704</v>
      </c>
      <c r="G1468" s="85">
        <f t="shared" ca="1" si="191"/>
        <v>8.9798043992401091</v>
      </c>
      <c r="H1468" s="86">
        <f t="shared" ca="1" si="192"/>
        <v>8.4575163589738516</v>
      </c>
      <c r="I1468" s="100">
        <f t="shared" ca="1" si="193"/>
        <v>188.97980439924009</v>
      </c>
      <c r="J1468" s="101">
        <f t="shared" ca="1" si="194"/>
        <v>88.457516358973848</v>
      </c>
    </row>
    <row r="1469" spans="2:10" x14ac:dyDescent="0.25">
      <c r="B1469" s="102">
        <v>1451</v>
      </c>
      <c r="C1469" s="85">
        <f t="shared" ca="1" si="196"/>
        <v>-0.28183816880374268</v>
      </c>
      <c r="D1469" s="86">
        <f t="shared" ca="1" si="196"/>
        <v>1.0891242845203937</v>
      </c>
      <c r="E1469" s="97">
        <f t="shared" ca="1" si="195"/>
        <v>-0.28183816880374268</v>
      </c>
      <c r="F1469" s="88">
        <f t="shared" ca="1" si="190"/>
        <v>0.70219652633406937</v>
      </c>
      <c r="G1469" s="85">
        <f t="shared" ca="1" si="191"/>
        <v>-2.8183816880374266</v>
      </c>
      <c r="H1469" s="86">
        <f t="shared" ca="1" si="192"/>
        <v>3.510982631670347</v>
      </c>
      <c r="I1469" s="100">
        <f t="shared" ca="1" si="193"/>
        <v>177.18161831196258</v>
      </c>
      <c r="J1469" s="101">
        <f t="shared" ca="1" si="194"/>
        <v>83.510982631670345</v>
      </c>
    </row>
    <row r="1470" spans="2:10" x14ac:dyDescent="0.25">
      <c r="B1470" s="102">
        <v>1452</v>
      </c>
      <c r="C1470" s="85">
        <f t="shared" ca="1" si="196"/>
        <v>0.39260296306127906</v>
      </c>
      <c r="D1470" s="86">
        <f t="shared" ca="1" si="196"/>
        <v>0.30616648700905846</v>
      </c>
      <c r="E1470" s="97">
        <f t="shared" ca="1" si="195"/>
        <v>0.39260296306127906</v>
      </c>
      <c r="F1470" s="88">
        <f t="shared" ca="1" si="190"/>
        <v>0.48049496744401421</v>
      </c>
      <c r="G1470" s="85">
        <f t="shared" ca="1" si="191"/>
        <v>3.9260296306127906</v>
      </c>
      <c r="H1470" s="86">
        <f t="shared" ca="1" si="192"/>
        <v>2.4024748372200708</v>
      </c>
      <c r="I1470" s="100">
        <f t="shared" ca="1" si="193"/>
        <v>183.92602963061279</v>
      </c>
      <c r="J1470" s="101">
        <f t="shared" ca="1" si="194"/>
        <v>82.402474837220069</v>
      </c>
    </row>
    <row r="1471" spans="2:10" x14ac:dyDescent="0.25">
      <c r="B1471" s="102">
        <v>1453</v>
      </c>
      <c r="C1471" s="85">
        <f t="shared" ca="1" si="196"/>
        <v>0.74896359141213387</v>
      </c>
      <c r="D1471" s="86">
        <f t="shared" ca="1" si="196"/>
        <v>2.035978892006149</v>
      </c>
      <c r="E1471" s="97">
        <f t="shared" ca="1" si="195"/>
        <v>0.74896359141213387</v>
      </c>
      <c r="F1471" s="88">
        <f t="shared" ca="1" si="190"/>
        <v>2.0781612684521997</v>
      </c>
      <c r="G1471" s="85">
        <f t="shared" ca="1" si="191"/>
        <v>7.4896359141213384</v>
      </c>
      <c r="H1471" s="86">
        <f t="shared" ca="1" si="192"/>
        <v>10.390806342260998</v>
      </c>
      <c r="I1471" s="100">
        <f t="shared" ca="1" si="193"/>
        <v>187.48963591412135</v>
      </c>
      <c r="J1471" s="101">
        <f t="shared" ca="1" si="194"/>
        <v>90.390806342261001</v>
      </c>
    </row>
    <row r="1472" spans="2:10" x14ac:dyDescent="0.25">
      <c r="B1472" s="102">
        <v>1454</v>
      </c>
      <c r="C1472" s="85">
        <f t="shared" ca="1" si="196"/>
        <v>0.65044214591311333</v>
      </c>
      <c r="D1472" s="86">
        <f t="shared" ca="1" si="196"/>
        <v>0.84168641942664957</v>
      </c>
      <c r="E1472" s="97">
        <f t="shared" ca="1" si="195"/>
        <v>0.65044214591311333</v>
      </c>
      <c r="F1472" s="88">
        <f t="shared" ca="1" si="190"/>
        <v>1.0636144230891877</v>
      </c>
      <c r="G1472" s="85">
        <f t="shared" ca="1" si="191"/>
        <v>6.5044214591311338</v>
      </c>
      <c r="H1472" s="86">
        <f t="shared" ca="1" si="192"/>
        <v>5.3180721154459389</v>
      </c>
      <c r="I1472" s="100">
        <f t="shared" ca="1" si="193"/>
        <v>186.50442145913112</v>
      </c>
      <c r="J1472" s="101">
        <f t="shared" ca="1" si="194"/>
        <v>85.318072115445943</v>
      </c>
    </row>
    <row r="1473" spans="2:10" x14ac:dyDescent="0.25">
      <c r="B1473" s="102">
        <v>1455</v>
      </c>
      <c r="C1473" s="85">
        <f t="shared" ca="1" si="196"/>
        <v>1.2971509721971533</v>
      </c>
      <c r="D1473" s="86">
        <f t="shared" ca="1" si="196"/>
        <v>-0.7110307101514155</v>
      </c>
      <c r="E1473" s="97">
        <f t="shared" ca="1" si="195"/>
        <v>1.2971509721971533</v>
      </c>
      <c r="F1473" s="88">
        <f t="shared" ca="1" si="190"/>
        <v>0.20946601519715946</v>
      </c>
      <c r="G1473" s="85">
        <f t="shared" ca="1" si="191"/>
        <v>12.971509721971533</v>
      </c>
      <c r="H1473" s="86">
        <f t="shared" ca="1" si="192"/>
        <v>1.0473300759857973</v>
      </c>
      <c r="I1473" s="100">
        <f t="shared" ca="1" si="193"/>
        <v>192.97150972197153</v>
      </c>
      <c r="J1473" s="101">
        <f t="shared" ca="1" si="194"/>
        <v>81.047330075985798</v>
      </c>
    </row>
    <row r="1474" spans="2:10" x14ac:dyDescent="0.25">
      <c r="B1474" s="102">
        <v>1456</v>
      </c>
      <c r="C1474" s="85">
        <f t="shared" ca="1" si="196"/>
        <v>-1.358106774922611</v>
      </c>
      <c r="D1474" s="86">
        <f t="shared" ca="1" si="196"/>
        <v>-0.43560468719292261</v>
      </c>
      <c r="E1474" s="97">
        <f t="shared" ca="1" si="195"/>
        <v>-1.358106774922611</v>
      </c>
      <c r="F1474" s="88">
        <f t="shared" ca="1" si="190"/>
        <v>-1.1633478147079046</v>
      </c>
      <c r="G1474" s="85">
        <f t="shared" ca="1" si="191"/>
        <v>-13.58106774922611</v>
      </c>
      <c r="H1474" s="86">
        <f t="shared" ca="1" si="192"/>
        <v>-5.816739073539523</v>
      </c>
      <c r="I1474" s="100">
        <f t="shared" ca="1" si="193"/>
        <v>166.41893225077388</v>
      </c>
      <c r="J1474" s="101">
        <f t="shared" ca="1" si="194"/>
        <v>74.183260926460477</v>
      </c>
    </row>
    <row r="1475" spans="2:10" x14ac:dyDescent="0.25">
      <c r="B1475" s="102">
        <v>1457</v>
      </c>
      <c r="C1475" s="85">
        <f t="shared" ca="1" si="196"/>
        <v>-0.23818445201850555</v>
      </c>
      <c r="D1475" s="86">
        <f t="shared" ca="1" si="196"/>
        <v>-0.94251405181411985</v>
      </c>
      <c r="E1475" s="97">
        <f t="shared" ca="1" si="195"/>
        <v>-0.23818445201850555</v>
      </c>
      <c r="F1475" s="88">
        <f t="shared" ca="1" si="190"/>
        <v>-0.89692191266239929</v>
      </c>
      <c r="G1475" s="85">
        <f t="shared" ca="1" si="191"/>
        <v>-2.3818445201850555</v>
      </c>
      <c r="H1475" s="86">
        <f t="shared" ca="1" si="192"/>
        <v>-4.4846095633119969</v>
      </c>
      <c r="I1475" s="100">
        <f t="shared" ca="1" si="193"/>
        <v>177.61815547981493</v>
      </c>
      <c r="J1475" s="101">
        <f t="shared" ca="1" si="194"/>
        <v>75.515390436688008</v>
      </c>
    </row>
    <row r="1476" spans="2:10" x14ac:dyDescent="0.25">
      <c r="B1476" s="102">
        <v>1458</v>
      </c>
      <c r="C1476" s="85">
        <f t="shared" ca="1" si="196"/>
        <v>-0.96271441912108591</v>
      </c>
      <c r="D1476" s="86">
        <f t="shared" ca="1" si="196"/>
        <v>1.4885162863738159</v>
      </c>
      <c r="E1476" s="97">
        <f t="shared" ca="1" si="195"/>
        <v>-0.96271441912108591</v>
      </c>
      <c r="F1476" s="88">
        <f t="shared" ca="1" si="190"/>
        <v>0.61318437762640132</v>
      </c>
      <c r="G1476" s="85">
        <f t="shared" ca="1" si="191"/>
        <v>-9.62714419121086</v>
      </c>
      <c r="H1476" s="86">
        <f t="shared" ca="1" si="192"/>
        <v>3.0659218881320065</v>
      </c>
      <c r="I1476" s="100">
        <f t="shared" ca="1" si="193"/>
        <v>170.37285580878915</v>
      </c>
      <c r="J1476" s="101">
        <f t="shared" ca="1" si="194"/>
        <v>83.06592188813201</v>
      </c>
    </row>
    <row r="1477" spans="2:10" x14ac:dyDescent="0.25">
      <c r="B1477" s="102">
        <v>1459</v>
      </c>
      <c r="C1477" s="85">
        <f t="shared" ca="1" si="196"/>
        <v>0.32848832121354821</v>
      </c>
      <c r="D1477" s="86">
        <f t="shared" ca="1" si="196"/>
        <v>-0.52269374935677193</v>
      </c>
      <c r="E1477" s="97">
        <f t="shared" ca="1" si="195"/>
        <v>0.32848832121354821</v>
      </c>
      <c r="F1477" s="88">
        <f t="shared" ca="1" si="190"/>
        <v>-0.22106200675728865</v>
      </c>
      <c r="G1477" s="85">
        <f t="shared" ca="1" si="191"/>
        <v>3.2848832121354823</v>
      </c>
      <c r="H1477" s="86">
        <f t="shared" ca="1" si="192"/>
        <v>-1.1053100337864432</v>
      </c>
      <c r="I1477" s="100">
        <f t="shared" ca="1" si="193"/>
        <v>183.28488321213547</v>
      </c>
      <c r="J1477" s="101">
        <f t="shared" ca="1" si="194"/>
        <v>78.894689966213562</v>
      </c>
    </row>
    <row r="1478" spans="2:10" x14ac:dyDescent="0.25">
      <c r="B1478" s="102">
        <v>1460</v>
      </c>
      <c r="C1478" s="85">
        <f t="shared" ca="1" si="196"/>
        <v>-1.3403122291685394</v>
      </c>
      <c r="D1478" s="86">
        <f t="shared" ca="1" si="196"/>
        <v>-0.57269526654887937</v>
      </c>
      <c r="E1478" s="97">
        <f t="shared" ca="1" si="195"/>
        <v>-1.3403122291685394</v>
      </c>
      <c r="F1478" s="88">
        <f t="shared" ca="1" si="190"/>
        <v>-1.2623435507402272</v>
      </c>
      <c r="G1478" s="85">
        <f t="shared" ca="1" si="191"/>
        <v>-13.403122291685394</v>
      </c>
      <c r="H1478" s="86">
        <f t="shared" ca="1" si="192"/>
        <v>-6.311717753701136</v>
      </c>
      <c r="I1478" s="100">
        <f t="shared" ca="1" si="193"/>
        <v>166.59687770831459</v>
      </c>
      <c r="J1478" s="101">
        <f t="shared" ca="1" si="194"/>
        <v>73.688282246298868</v>
      </c>
    </row>
    <row r="1479" spans="2:10" x14ac:dyDescent="0.25">
      <c r="B1479" s="102">
        <v>1461</v>
      </c>
      <c r="C1479" s="85">
        <f t="shared" ca="1" si="196"/>
        <v>0.97198993617891316</v>
      </c>
      <c r="D1479" s="86">
        <f t="shared" ca="1" si="196"/>
        <v>0.67864074396411611</v>
      </c>
      <c r="E1479" s="97">
        <f t="shared" ca="1" si="195"/>
        <v>0.97198993617891316</v>
      </c>
      <c r="F1479" s="88">
        <f t="shared" ca="1" si="190"/>
        <v>1.1261065568786406</v>
      </c>
      <c r="G1479" s="85">
        <f t="shared" ca="1" si="191"/>
        <v>9.7198993617891318</v>
      </c>
      <c r="H1479" s="86">
        <f t="shared" ca="1" si="192"/>
        <v>5.6305327843932034</v>
      </c>
      <c r="I1479" s="100">
        <f t="shared" ca="1" si="193"/>
        <v>189.71989936178915</v>
      </c>
      <c r="J1479" s="101">
        <f t="shared" ca="1" si="194"/>
        <v>85.63053278439321</v>
      </c>
    </row>
    <row r="1480" spans="2:10" x14ac:dyDescent="0.25">
      <c r="B1480" s="102">
        <v>1462</v>
      </c>
      <c r="C1480" s="85">
        <f t="shared" ca="1" si="196"/>
        <v>-0.91031915955840004</v>
      </c>
      <c r="D1480" s="86">
        <f t="shared" ca="1" si="196"/>
        <v>1.7480669769197466</v>
      </c>
      <c r="E1480" s="97">
        <f t="shared" ca="1" si="195"/>
        <v>-0.91031915955840004</v>
      </c>
      <c r="F1480" s="88">
        <f t="shared" ca="1" si="190"/>
        <v>0.85226208580075724</v>
      </c>
      <c r="G1480" s="85">
        <f t="shared" ca="1" si="191"/>
        <v>-9.1031915955840006</v>
      </c>
      <c r="H1480" s="86">
        <f t="shared" ca="1" si="192"/>
        <v>4.2613104290037862</v>
      </c>
      <c r="I1480" s="100">
        <f t="shared" ca="1" si="193"/>
        <v>170.89680840441599</v>
      </c>
      <c r="J1480" s="101">
        <f t="shared" ca="1" si="194"/>
        <v>84.261310429003785</v>
      </c>
    </row>
    <row r="1481" spans="2:10" x14ac:dyDescent="0.25">
      <c r="B1481" s="102">
        <v>1463</v>
      </c>
      <c r="C1481" s="85">
        <f t="shared" ca="1" si="196"/>
        <v>4.4159378083977775E-2</v>
      </c>
      <c r="D1481" s="86">
        <f t="shared" ca="1" si="196"/>
        <v>-4.9334855096115723E-2</v>
      </c>
      <c r="E1481" s="97">
        <f t="shared" ca="1" si="195"/>
        <v>4.4159378083977775E-2</v>
      </c>
      <c r="F1481" s="88">
        <f t="shared" ca="1" si="190"/>
        <v>-1.2972257226505919E-2</v>
      </c>
      <c r="G1481" s="85">
        <f t="shared" ca="1" si="191"/>
        <v>0.44159378083977774</v>
      </c>
      <c r="H1481" s="86">
        <f t="shared" ca="1" si="192"/>
        <v>-6.4861286132529589E-2</v>
      </c>
      <c r="I1481" s="100">
        <f t="shared" ca="1" si="193"/>
        <v>180.44159378083978</v>
      </c>
      <c r="J1481" s="101">
        <f t="shared" ca="1" si="194"/>
        <v>79.935138713867474</v>
      </c>
    </row>
    <row r="1482" spans="2:10" x14ac:dyDescent="0.25">
      <c r="B1482" s="102">
        <v>1464</v>
      </c>
      <c r="C1482" s="85">
        <f t="shared" ca="1" si="196"/>
        <v>0.47082706370549232</v>
      </c>
      <c r="D1482" s="86">
        <f t="shared" ca="1" si="196"/>
        <v>-0.12331875883284033</v>
      </c>
      <c r="E1482" s="97">
        <f t="shared" ca="1" si="195"/>
        <v>0.47082706370549232</v>
      </c>
      <c r="F1482" s="88">
        <f t="shared" ca="1" si="190"/>
        <v>0.18384123115702311</v>
      </c>
      <c r="G1482" s="85">
        <f t="shared" ca="1" si="191"/>
        <v>4.7082706370549232</v>
      </c>
      <c r="H1482" s="86">
        <f t="shared" ca="1" si="192"/>
        <v>0.91920615578511555</v>
      </c>
      <c r="I1482" s="100">
        <f t="shared" ca="1" si="193"/>
        <v>184.70827063705491</v>
      </c>
      <c r="J1482" s="101">
        <f t="shared" ca="1" si="194"/>
        <v>80.919206155785119</v>
      </c>
    </row>
    <row r="1483" spans="2:10" x14ac:dyDescent="0.25">
      <c r="B1483" s="102">
        <v>1465</v>
      </c>
      <c r="C1483" s="85">
        <f t="shared" ca="1" si="196"/>
        <v>-0.80126057004399343</v>
      </c>
      <c r="D1483" s="86">
        <f t="shared" ca="1" si="196"/>
        <v>0.80065546537914123</v>
      </c>
      <c r="E1483" s="97">
        <f t="shared" ca="1" si="195"/>
        <v>-0.80126057004399343</v>
      </c>
      <c r="F1483" s="88">
        <f t="shared" ca="1" si="190"/>
        <v>0.15976803027691699</v>
      </c>
      <c r="G1483" s="85">
        <f t="shared" ca="1" si="191"/>
        <v>-8.0126057004399343</v>
      </c>
      <c r="H1483" s="86">
        <f t="shared" ca="1" si="192"/>
        <v>0.79884015138458497</v>
      </c>
      <c r="I1483" s="100">
        <f t="shared" ca="1" si="193"/>
        <v>171.98739429956007</v>
      </c>
      <c r="J1483" s="101">
        <f t="shared" ca="1" si="194"/>
        <v>80.798840151384582</v>
      </c>
    </row>
    <row r="1484" spans="2:10" x14ac:dyDescent="0.25">
      <c r="B1484" s="102">
        <v>1466</v>
      </c>
      <c r="C1484" s="85">
        <f t="shared" ca="1" si="196"/>
        <v>-0.79775227530760073</v>
      </c>
      <c r="D1484" s="86">
        <f t="shared" ca="1" si="196"/>
        <v>-0.37658332427161023</v>
      </c>
      <c r="E1484" s="97">
        <f t="shared" ca="1" si="195"/>
        <v>-0.79775227530760073</v>
      </c>
      <c r="F1484" s="88">
        <f t="shared" ca="1" si="190"/>
        <v>-0.77991802460184867</v>
      </c>
      <c r="G1484" s="85">
        <f t="shared" ca="1" si="191"/>
        <v>-7.9775227530760073</v>
      </c>
      <c r="H1484" s="86">
        <f t="shared" ca="1" si="192"/>
        <v>-3.8995901230092436</v>
      </c>
      <c r="I1484" s="100">
        <f t="shared" ca="1" si="193"/>
        <v>172.02247724692398</v>
      </c>
      <c r="J1484" s="101">
        <f t="shared" ca="1" si="194"/>
        <v>76.100409876990753</v>
      </c>
    </row>
    <row r="1485" spans="2:10" x14ac:dyDescent="0.25">
      <c r="B1485" s="102">
        <v>1467</v>
      </c>
      <c r="C1485" s="85">
        <f t="shared" ca="1" si="196"/>
        <v>0.83879528367231471</v>
      </c>
      <c r="D1485" s="86">
        <f t="shared" ca="1" si="196"/>
        <v>0.32783873601408614</v>
      </c>
      <c r="E1485" s="97">
        <f t="shared" ca="1" si="195"/>
        <v>0.83879528367231471</v>
      </c>
      <c r="F1485" s="88">
        <f t="shared" ca="1" si="190"/>
        <v>0.76554815901465778</v>
      </c>
      <c r="G1485" s="85">
        <f t="shared" ca="1" si="191"/>
        <v>8.387952836723148</v>
      </c>
      <c r="H1485" s="86">
        <f t="shared" ca="1" si="192"/>
        <v>3.8277407950732889</v>
      </c>
      <c r="I1485" s="100">
        <f t="shared" ca="1" si="193"/>
        <v>188.38795283672314</v>
      </c>
      <c r="J1485" s="101">
        <f t="shared" ca="1" si="194"/>
        <v>83.827740795073282</v>
      </c>
    </row>
    <row r="1486" spans="2:10" x14ac:dyDescent="0.25">
      <c r="B1486" s="102">
        <v>1468</v>
      </c>
      <c r="C1486" s="85">
        <f t="shared" ca="1" si="196"/>
        <v>-0.60020920600302763</v>
      </c>
      <c r="D1486" s="86">
        <f t="shared" ca="1" si="196"/>
        <v>-0.45776955034576006</v>
      </c>
      <c r="E1486" s="97">
        <f t="shared" ca="1" si="195"/>
        <v>-0.60020920600302763</v>
      </c>
      <c r="F1486" s="88">
        <f t="shared" ca="1" si="190"/>
        <v>-0.72634116387842462</v>
      </c>
      <c r="G1486" s="85">
        <f t="shared" ca="1" si="191"/>
        <v>-6.0020920600302761</v>
      </c>
      <c r="H1486" s="86">
        <f t="shared" ca="1" si="192"/>
        <v>-3.6317058193921232</v>
      </c>
      <c r="I1486" s="100">
        <f t="shared" ca="1" si="193"/>
        <v>173.99790793996974</v>
      </c>
      <c r="J1486" s="101">
        <f t="shared" ca="1" si="194"/>
        <v>76.368294180607876</v>
      </c>
    </row>
    <row r="1487" spans="2:10" x14ac:dyDescent="0.25">
      <c r="B1487" s="102">
        <v>1469</v>
      </c>
      <c r="C1487" s="85">
        <f t="shared" ca="1" si="196"/>
        <v>-0.80236837060489374</v>
      </c>
      <c r="D1487" s="86">
        <f t="shared" ca="1" si="196"/>
        <v>1.7522365138921256</v>
      </c>
      <c r="E1487" s="97">
        <f t="shared" ca="1" si="195"/>
        <v>-0.80236837060489374</v>
      </c>
      <c r="F1487" s="88">
        <f t="shared" ca="1" si="190"/>
        <v>0.92036818875076443</v>
      </c>
      <c r="G1487" s="85">
        <f t="shared" ca="1" si="191"/>
        <v>-8.0236837060489368</v>
      </c>
      <c r="H1487" s="86">
        <f t="shared" ca="1" si="192"/>
        <v>4.6018409437538219</v>
      </c>
      <c r="I1487" s="100">
        <f t="shared" ca="1" si="193"/>
        <v>171.97631629395107</v>
      </c>
      <c r="J1487" s="101">
        <f t="shared" ca="1" si="194"/>
        <v>84.601840943753828</v>
      </c>
    </row>
    <row r="1488" spans="2:10" x14ac:dyDescent="0.25">
      <c r="B1488" s="102">
        <v>1470</v>
      </c>
      <c r="C1488" s="85">
        <f t="shared" ca="1" si="196"/>
        <v>1.6533597959046304</v>
      </c>
      <c r="D1488" s="86">
        <f t="shared" ca="1" si="196"/>
        <v>0.13512683189520383</v>
      </c>
      <c r="E1488" s="97">
        <f t="shared" ca="1" si="195"/>
        <v>1.6533597959046304</v>
      </c>
      <c r="F1488" s="88">
        <f t="shared" ca="1" si="190"/>
        <v>1.1001173430589413</v>
      </c>
      <c r="G1488" s="85">
        <f t="shared" ca="1" si="191"/>
        <v>16.533597959046304</v>
      </c>
      <c r="H1488" s="86">
        <f t="shared" ca="1" si="192"/>
        <v>5.5005867152947063</v>
      </c>
      <c r="I1488" s="100">
        <f t="shared" ca="1" si="193"/>
        <v>196.53359795904629</v>
      </c>
      <c r="J1488" s="101">
        <f t="shared" ca="1" si="194"/>
        <v>85.500586715294702</v>
      </c>
    </row>
    <row r="1489" spans="2:10" x14ac:dyDescent="0.25">
      <c r="B1489" s="102">
        <v>1471</v>
      </c>
      <c r="C1489" s="85">
        <f t="shared" ca="1" si="196"/>
        <v>-0.62940452871730757</v>
      </c>
      <c r="D1489" s="86">
        <f t="shared" ca="1" si="196"/>
        <v>0.86123655491434581</v>
      </c>
      <c r="E1489" s="97">
        <f t="shared" ca="1" si="195"/>
        <v>-0.62940452871730757</v>
      </c>
      <c r="F1489" s="88">
        <f t="shared" ca="1" si="190"/>
        <v>0.31134652670109214</v>
      </c>
      <c r="G1489" s="85">
        <f t="shared" ca="1" si="191"/>
        <v>-6.2940452871730752</v>
      </c>
      <c r="H1489" s="86">
        <f t="shared" ca="1" si="192"/>
        <v>1.5567326335054608</v>
      </c>
      <c r="I1489" s="100">
        <f t="shared" ca="1" si="193"/>
        <v>173.70595471282692</v>
      </c>
      <c r="J1489" s="101">
        <f t="shared" ca="1" si="194"/>
        <v>81.556732633505462</v>
      </c>
    </row>
    <row r="1490" spans="2:10" x14ac:dyDescent="0.25">
      <c r="B1490" s="102">
        <v>1472</v>
      </c>
      <c r="C1490" s="85">
        <f t="shared" ca="1" si="196"/>
        <v>-0.13282212302827218</v>
      </c>
      <c r="D1490" s="86">
        <f t="shared" ca="1" si="196"/>
        <v>0.13814437949116384</v>
      </c>
      <c r="E1490" s="97">
        <f t="shared" ca="1" si="195"/>
        <v>-0.13282212302827218</v>
      </c>
      <c r="F1490" s="88">
        <f t="shared" ca="1" si="190"/>
        <v>3.0822229775967783E-2</v>
      </c>
      <c r="G1490" s="85">
        <f t="shared" ca="1" si="191"/>
        <v>-1.3282212302827219</v>
      </c>
      <c r="H1490" s="86">
        <f t="shared" ca="1" si="192"/>
        <v>0.1541111488798389</v>
      </c>
      <c r="I1490" s="100">
        <f t="shared" ca="1" si="193"/>
        <v>178.67177876971726</v>
      </c>
      <c r="J1490" s="101">
        <f t="shared" ca="1" si="194"/>
        <v>80.154111148879835</v>
      </c>
    </row>
    <row r="1491" spans="2:10" x14ac:dyDescent="0.25">
      <c r="B1491" s="102">
        <v>1473</v>
      </c>
      <c r="C1491" s="85">
        <f t="shared" ca="1" si="196"/>
        <v>1.1208989480023097</v>
      </c>
      <c r="D1491" s="86">
        <f t="shared" ca="1" si="196"/>
        <v>0.70314298821556398</v>
      </c>
      <c r="E1491" s="97">
        <f t="shared" ca="1" si="195"/>
        <v>1.1208989480023097</v>
      </c>
      <c r="F1491" s="88">
        <f t="shared" ref="F1491:F1554" ca="1" si="197">C1491*$H$7+D1491*SQRT(1-$H$7^2)</f>
        <v>1.2350537593738369</v>
      </c>
      <c r="G1491" s="85">
        <f t="shared" ref="G1491:G1554" ca="1" si="198">E1491*$H$5</f>
        <v>11.208989480023098</v>
      </c>
      <c r="H1491" s="86">
        <f t="shared" ref="H1491:H1554" ca="1" si="199">F1491*$I$5</f>
        <v>6.1752687968691848</v>
      </c>
      <c r="I1491" s="100">
        <f t="shared" ref="I1491:I1554" ca="1" si="200">G1491+$H$4</f>
        <v>191.20898948002309</v>
      </c>
      <c r="J1491" s="101">
        <f t="shared" ref="J1491:J1554" ca="1" si="201">H1491+$I$4</f>
        <v>86.17526879686919</v>
      </c>
    </row>
    <row r="1492" spans="2:10" x14ac:dyDescent="0.25">
      <c r="B1492" s="102">
        <v>1474</v>
      </c>
      <c r="C1492" s="85">
        <f t="shared" ca="1" si="196"/>
        <v>-0.64652194030768761</v>
      </c>
      <c r="D1492" s="86">
        <f t="shared" ca="1" si="196"/>
        <v>-0.48039338560728828</v>
      </c>
      <c r="E1492" s="97">
        <f t="shared" ca="1" si="195"/>
        <v>-0.64652194030768761</v>
      </c>
      <c r="F1492" s="88">
        <f t="shared" ca="1" si="197"/>
        <v>-0.77222787267044324</v>
      </c>
      <c r="G1492" s="85">
        <f t="shared" ca="1" si="198"/>
        <v>-6.4652194030768761</v>
      </c>
      <c r="H1492" s="86">
        <f t="shared" ca="1" si="199"/>
        <v>-3.8611393633522164</v>
      </c>
      <c r="I1492" s="100">
        <f t="shared" ca="1" si="200"/>
        <v>173.53478059692313</v>
      </c>
      <c r="J1492" s="101">
        <f t="shared" ca="1" si="201"/>
        <v>76.138860636647777</v>
      </c>
    </row>
    <row r="1493" spans="2:10" x14ac:dyDescent="0.25">
      <c r="B1493" s="102">
        <v>1475</v>
      </c>
      <c r="C1493" s="85">
        <f t="shared" ca="1" si="196"/>
        <v>0.63209680182741057</v>
      </c>
      <c r="D1493" s="86">
        <f t="shared" ca="1" si="196"/>
        <v>-8.2039654129350062E-2</v>
      </c>
      <c r="E1493" s="97">
        <f t="shared" ca="1" si="195"/>
        <v>0.63209680182741057</v>
      </c>
      <c r="F1493" s="88">
        <f t="shared" ca="1" si="197"/>
        <v>0.31362635779296627</v>
      </c>
      <c r="G1493" s="85">
        <f t="shared" ca="1" si="198"/>
        <v>6.3209680182741055</v>
      </c>
      <c r="H1493" s="86">
        <f t="shared" ca="1" si="199"/>
        <v>1.5681317889648314</v>
      </c>
      <c r="I1493" s="100">
        <f t="shared" ca="1" si="200"/>
        <v>186.3209680182741</v>
      </c>
      <c r="J1493" s="101">
        <f t="shared" ca="1" si="201"/>
        <v>81.568131788964834</v>
      </c>
    </row>
    <row r="1494" spans="2:10" x14ac:dyDescent="0.25">
      <c r="B1494" s="102">
        <v>1476</v>
      </c>
      <c r="C1494" s="85">
        <f t="shared" ca="1" si="196"/>
        <v>-0.42912027021809573</v>
      </c>
      <c r="D1494" s="86">
        <f t="shared" ca="1" si="196"/>
        <v>-0.69144747299916498</v>
      </c>
      <c r="E1494" s="97">
        <f t="shared" ca="1" si="195"/>
        <v>-0.42912027021809573</v>
      </c>
      <c r="F1494" s="88">
        <f t="shared" ca="1" si="197"/>
        <v>-0.81063014053018945</v>
      </c>
      <c r="G1494" s="85">
        <f t="shared" ca="1" si="198"/>
        <v>-4.2912027021809571</v>
      </c>
      <c r="H1494" s="86">
        <f t="shared" ca="1" si="199"/>
        <v>-4.0531507026509477</v>
      </c>
      <c r="I1494" s="100">
        <f t="shared" ca="1" si="200"/>
        <v>175.70879729781905</v>
      </c>
      <c r="J1494" s="101">
        <f t="shared" ca="1" si="201"/>
        <v>75.946849297349047</v>
      </c>
    </row>
    <row r="1495" spans="2:10" x14ac:dyDescent="0.25">
      <c r="B1495" s="102">
        <v>1477</v>
      </c>
      <c r="C1495" s="85">
        <f t="shared" ca="1" si="196"/>
        <v>-0.22009313498719374</v>
      </c>
      <c r="D1495" s="86">
        <f t="shared" ca="1" si="196"/>
        <v>-1.0135713174003236</v>
      </c>
      <c r="E1495" s="97">
        <f t="shared" ca="1" si="195"/>
        <v>-0.22009313498719374</v>
      </c>
      <c r="F1495" s="88">
        <f t="shared" ca="1" si="197"/>
        <v>-0.94291293491257511</v>
      </c>
      <c r="G1495" s="85">
        <f t="shared" ca="1" si="198"/>
        <v>-2.2009313498719374</v>
      </c>
      <c r="H1495" s="86">
        <f t="shared" ca="1" si="199"/>
        <v>-4.714564674562876</v>
      </c>
      <c r="I1495" s="100">
        <f t="shared" ca="1" si="200"/>
        <v>177.79906865012805</v>
      </c>
      <c r="J1495" s="101">
        <f t="shared" ca="1" si="201"/>
        <v>75.28543532543712</v>
      </c>
    </row>
    <row r="1496" spans="2:10" x14ac:dyDescent="0.25">
      <c r="B1496" s="102">
        <v>1478</v>
      </c>
      <c r="C1496" s="85">
        <f t="shared" ca="1" si="196"/>
        <v>0.81686442612185595</v>
      </c>
      <c r="D1496" s="86">
        <f t="shared" ca="1" si="196"/>
        <v>-4.1591530995740298</v>
      </c>
      <c r="E1496" s="97">
        <f t="shared" ca="1" si="195"/>
        <v>0.81686442612185595</v>
      </c>
      <c r="F1496" s="88">
        <f t="shared" ca="1" si="197"/>
        <v>-2.8372038239861106</v>
      </c>
      <c r="G1496" s="85">
        <f t="shared" ca="1" si="198"/>
        <v>8.1686442612185601</v>
      </c>
      <c r="H1496" s="86">
        <f t="shared" ca="1" si="199"/>
        <v>-14.186019119930553</v>
      </c>
      <c r="I1496" s="100">
        <f t="shared" ca="1" si="200"/>
        <v>188.16864426121856</v>
      </c>
      <c r="J1496" s="101">
        <f t="shared" ca="1" si="201"/>
        <v>65.813980880069451</v>
      </c>
    </row>
    <row r="1497" spans="2:10" x14ac:dyDescent="0.25">
      <c r="B1497" s="102">
        <v>1479</v>
      </c>
      <c r="C1497" s="85">
        <f t="shared" ca="1" si="196"/>
        <v>6.6555653626228214E-2</v>
      </c>
      <c r="D1497" s="86">
        <f t="shared" ca="1" si="196"/>
        <v>-0.99773242693915853</v>
      </c>
      <c r="E1497" s="97">
        <f t="shared" ca="1" si="195"/>
        <v>6.6555653626228214E-2</v>
      </c>
      <c r="F1497" s="88">
        <f t="shared" ca="1" si="197"/>
        <v>-0.75825254937558995</v>
      </c>
      <c r="G1497" s="85">
        <f t="shared" ca="1" si="198"/>
        <v>0.66555653626228217</v>
      </c>
      <c r="H1497" s="86">
        <f t="shared" ca="1" si="199"/>
        <v>-3.7912627468779498</v>
      </c>
      <c r="I1497" s="100">
        <f t="shared" ca="1" si="200"/>
        <v>180.66555653626227</v>
      </c>
      <c r="J1497" s="101">
        <f t="shared" ca="1" si="201"/>
        <v>76.208737253122052</v>
      </c>
    </row>
    <row r="1498" spans="2:10" x14ac:dyDescent="0.25">
      <c r="B1498" s="102">
        <v>1480</v>
      </c>
      <c r="C1498" s="85">
        <f t="shared" ca="1" si="196"/>
        <v>0.43108945292001655</v>
      </c>
      <c r="D1498" s="86">
        <f t="shared" ca="1" si="196"/>
        <v>1.3222340524723066</v>
      </c>
      <c r="E1498" s="97">
        <f t="shared" ca="1" si="195"/>
        <v>0.43108945292001655</v>
      </c>
      <c r="F1498" s="88">
        <f t="shared" ca="1" si="197"/>
        <v>1.3164409137298554</v>
      </c>
      <c r="G1498" s="85">
        <f t="shared" ca="1" si="198"/>
        <v>4.3108945292001657</v>
      </c>
      <c r="H1498" s="86">
        <f t="shared" ca="1" si="199"/>
        <v>6.5822045686492769</v>
      </c>
      <c r="I1498" s="100">
        <f t="shared" ca="1" si="200"/>
        <v>184.31089452920017</v>
      </c>
      <c r="J1498" s="101">
        <f t="shared" ca="1" si="201"/>
        <v>86.582204568649274</v>
      </c>
    </row>
    <row r="1499" spans="2:10" x14ac:dyDescent="0.25">
      <c r="B1499" s="102">
        <v>1481</v>
      </c>
      <c r="C1499" s="85">
        <f t="shared" ca="1" si="196"/>
        <v>-2.2451061147018576</v>
      </c>
      <c r="D1499" s="86">
        <f t="shared" ca="1" si="196"/>
        <v>-0.22418930808670079</v>
      </c>
      <c r="E1499" s="97">
        <f t="shared" ca="1" si="195"/>
        <v>-2.2451061147018576</v>
      </c>
      <c r="F1499" s="88">
        <f t="shared" ca="1" si="197"/>
        <v>-1.5264151152904752</v>
      </c>
      <c r="G1499" s="85">
        <f t="shared" ca="1" si="198"/>
        <v>-22.451061147018578</v>
      </c>
      <c r="H1499" s="86">
        <f t="shared" ca="1" si="199"/>
        <v>-7.632075576452376</v>
      </c>
      <c r="I1499" s="100">
        <f t="shared" ca="1" si="200"/>
        <v>157.54893885298142</v>
      </c>
      <c r="J1499" s="101">
        <f t="shared" ca="1" si="201"/>
        <v>72.36792442354762</v>
      </c>
    </row>
    <row r="1500" spans="2:10" x14ac:dyDescent="0.25">
      <c r="B1500" s="102">
        <v>1482</v>
      </c>
      <c r="C1500" s="85">
        <f t="shared" ca="1" si="196"/>
        <v>-0.52638374290245971</v>
      </c>
      <c r="D1500" s="86">
        <f t="shared" ca="1" si="196"/>
        <v>1.3945117335260666</v>
      </c>
      <c r="E1500" s="97">
        <f t="shared" ca="1" si="195"/>
        <v>-0.52638374290245971</v>
      </c>
      <c r="F1500" s="88">
        <f t="shared" ca="1" si="197"/>
        <v>0.79977914107937753</v>
      </c>
      <c r="G1500" s="85">
        <f t="shared" ca="1" si="198"/>
        <v>-5.2638374290245968</v>
      </c>
      <c r="H1500" s="86">
        <f t="shared" ca="1" si="199"/>
        <v>3.9988957053968877</v>
      </c>
      <c r="I1500" s="100">
        <f t="shared" ca="1" si="200"/>
        <v>174.73616257097541</v>
      </c>
      <c r="J1500" s="101">
        <f t="shared" ca="1" si="201"/>
        <v>83.99889570539689</v>
      </c>
    </row>
    <row r="1501" spans="2:10" x14ac:dyDescent="0.25">
      <c r="B1501" s="102">
        <v>1483</v>
      </c>
      <c r="C1501" s="85">
        <f t="shared" ca="1" si="196"/>
        <v>-0.59827125618932564</v>
      </c>
      <c r="D1501" s="86">
        <f t="shared" ca="1" si="196"/>
        <v>1.2590530457556224</v>
      </c>
      <c r="E1501" s="97">
        <f t="shared" ca="1" si="195"/>
        <v>-0.59827125618932564</v>
      </c>
      <c r="F1501" s="88">
        <f t="shared" ca="1" si="197"/>
        <v>0.64827968289090254</v>
      </c>
      <c r="G1501" s="85">
        <f t="shared" ca="1" si="198"/>
        <v>-5.9827125618932566</v>
      </c>
      <c r="H1501" s="86">
        <f t="shared" ca="1" si="199"/>
        <v>3.2413984144545127</v>
      </c>
      <c r="I1501" s="100">
        <f t="shared" ca="1" si="200"/>
        <v>174.01728743810673</v>
      </c>
      <c r="J1501" s="101">
        <f t="shared" ca="1" si="201"/>
        <v>83.241398414454508</v>
      </c>
    </row>
    <row r="1502" spans="2:10" x14ac:dyDescent="0.25">
      <c r="B1502" s="102">
        <v>1484</v>
      </c>
      <c r="C1502" s="85">
        <f t="shared" ca="1" si="196"/>
        <v>0.92036079506021895</v>
      </c>
      <c r="D1502" s="86">
        <f t="shared" ca="1" si="196"/>
        <v>1.4641425502885717</v>
      </c>
      <c r="E1502" s="97">
        <f t="shared" ca="1" si="195"/>
        <v>0.92036079506021895</v>
      </c>
      <c r="F1502" s="88">
        <f t="shared" ca="1" si="197"/>
        <v>1.7235305172669886</v>
      </c>
      <c r="G1502" s="85">
        <f t="shared" ca="1" si="198"/>
        <v>9.2036079506021888</v>
      </c>
      <c r="H1502" s="86">
        <f t="shared" ca="1" si="199"/>
        <v>8.6176525863349429</v>
      </c>
      <c r="I1502" s="100">
        <f t="shared" ca="1" si="200"/>
        <v>189.20360795060219</v>
      </c>
      <c r="J1502" s="101">
        <f t="shared" ca="1" si="201"/>
        <v>88.617652586334941</v>
      </c>
    </row>
    <row r="1503" spans="2:10" x14ac:dyDescent="0.25">
      <c r="B1503" s="102">
        <v>1485</v>
      </c>
      <c r="C1503" s="85">
        <f t="shared" ca="1" si="196"/>
        <v>0.67066362670200697</v>
      </c>
      <c r="D1503" s="86">
        <f t="shared" ca="1" si="196"/>
        <v>-0.10049189911599886</v>
      </c>
      <c r="E1503" s="97">
        <f t="shared" ca="1" si="195"/>
        <v>0.67066362670200697</v>
      </c>
      <c r="F1503" s="88">
        <f t="shared" ca="1" si="197"/>
        <v>0.32200465672840506</v>
      </c>
      <c r="G1503" s="85">
        <f t="shared" ca="1" si="198"/>
        <v>6.7066362670200697</v>
      </c>
      <c r="H1503" s="86">
        <f t="shared" ca="1" si="199"/>
        <v>1.6100232836420254</v>
      </c>
      <c r="I1503" s="100">
        <f t="shared" ca="1" si="200"/>
        <v>186.70663626702006</v>
      </c>
      <c r="J1503" s="101">
        <f t="shared" ca="1" si="201"/>
        <v>81.610023283642022</v>
      </c>
    </row>
    <row r="1504" spans="2:10" x14ac:dyDescent="0.25">
      <c r="B1504" s="102">
        <v>1486</v>
      </c>
      <c r="C1504" s="85">
        <f t="shared" ca="1" si="196"/>
        <v>0.92669941632353348</v>
      </c>
      <c r="D1504" s="86">
        <f t="shared" ca="1" si="196"/>
        <v>-0.39558373819216736</v>
      </c>
      <c r="E1504" s="97">
        <f t="shared" ca="1" si="195"/>
        <v>0.92669941632353348</v>
      </c>
      <c r="F1504" s="88">
        <f t="shared" ca="1" si="197"/>
        <v>0.23955265924038621</v>
      </c>
      <c r="G1504" s="85">
        <f t="shared" ca="1" si="198"/>
        <v>9.266994163235335</v>
      </c>
      <c r="H1504" s="86">
        <f t="shared" ca="1" si="199"/>
        <v>1.1977632962019311</v>
      </c>
      <c r="I1504" s="100">
        <f t="shared" ca="1" si="200"/>
        <v>189.26699416323532</v>
      </c>
      <c r="J1504" s="101">
        <f t="shared" ca="1" si="201"/>
        <v>81.197763296201927</v>
      </c>
    </row>
    <row r="1505" spans="2:10" x14ac:dyDescent="0.25">
      <c r="B1505" s="102">
        <v>1487</v>
      </c>
      <c r="C1505" s="85">
        <f t="shared" ca="1" si="196"/>
        <v>1.1123221372347869</v>
      </c>
      <c r="D1505" s="86">
        <f t="shared" ca="1" si="196"/>
        <v>0.25509684382796566</v>
      </c>
      <c r="E1505" s="97">
        <f t="shared" ca="1" si="195"/>
        <v>1.1123221372347869</v>
      </c>
      <c r="F1505" s="88">
        <f t="shared" ca="1" si="197"/>
        <v>0.87147075740324464</v>
      </c>
      <c r="G1505" s="85">
        <f t="shared" ca="1" si="198"/>
        <v>11.123221372347869</v>
      </c>
      <c r="H1505" s="86">
        <f t="shared" ca="1" si="199"/>
        <v>4.3573537870162236</v>
      </c>
      <c r="I1505" s="100">
        <f t="shared" ca="1" si="200"/>
        <v>191.12322137234787</v>
      </c>
      <c r="J1505" s="101">
        <f t="shared" ca="1" si="201"/>
        <v>84.357353787016223</v>
      </c>
    </row>
    <row r="1506" spans="2:10" x14ac:dyDescent="0.25">
      <c r="B1506" s="102">
        <v>1488</v>
      </c>
      <c r="C1506" s="85">
        <f t="shared" ca="1" si="196"/>
        <v>-0.29452883515108297</v>
      </c>
      <c r="D1506" s="86">
        <f t="shared" ca="1" si="196"/>
        <v>0.37726581567607942</v>
      </c>
      <c r="E1506" s="97">
        <f t="shared" ca="1" si="195"/>
        <v>-0.29452883515108297</v>
      </c>
      <c r="F1506" s="88">
        <f t="shared" ca="1" si="197"/>
        <v>0.12509535145021375</v>
      </c>
      <c r="G1506" s="85">
        <f t="shared" ca="1" si="198"/>
        <v>-2.9452883515108299</v>
      </c>
      <c r="H1506" s="86">
        <f t="shared" ca="1" si="199"/>
        <v>0.62547675725106877</v>
      </c>
      <c r="I1506" s="100">
        <f t="shared" ca="1" si="200"/>
        <v>177.05471164848916</v>
      </c>
      <c r="J1506" s="101">
        <f t="shared" ca="1" si="201"/>
        <v>80.625476757251064</v>
      </c>
    </row>
    <row r="1507" spans="2:10" x14ac:dyDescent="0.25">
      <c r="B1507" s="102">
        <v>1489</v>
      </c>
      <c r="C1507" s="85">
        <f t="shared" ca="1" si="196"/>
        <v>-2.0237629282802958</v>
      </c>
      <c r="D1507" s="86">
        <f t="shared" ca="1" si="196"/>
        <v>-1.2381749405385289</v>
      </c>
      <c r="E1507" s="97">
        <f t="shared" ca="1" si="195"/>
        <v>-2.0237629282802958</v>
      </c>
      <c r="F1507" s="88">
        <f t="shared" ca="1" si="197"/>
        <v>-2.2047977093990005</v>
      </c>
      <c r="G1507" s="85">
        <f t="shared" ca="1" si="198"/>
        <v>-20.237629282802956</v>
      </c>
      <c r="H1507" s="86">
        <f t="shared" ca="1" si="199"/>
        <v>-11.023988546995003</v>
      </c>
      <c r="I1507" s="100">
        <f t="shared" ca="1" si="200"/>
        <v>159.76237071719703</v>
      </c>
      <c r="J1507" s="101">
        <f t="shared" ca="1" si="201"/>
        <v>68.976011453005</v>
      </c>
    </row>
    <row r="1508" spans="2:10" x14ac:dyDescent="0.25">
      <c r="B1508" s="102">
        <v>1490</v>
      </c>
      <c r="C1508" s="85">
        <f t="shared" ca="1" si="196"/>
        <v>0.62833711078602239</v>
      </c>
      <c r="D1508" s="86">
        <f t="shared" ca="1" si="196"/>
        <v>-2.0260750676773966</v>
      </c>
      <c r="E1508" s="97">
        <f t="shared" ca="1" si="195"/>
        <v>0.62833711078602239</v>
      </c>
      <c r="F1508" s="88">
        <f t="shared" ca="1" si="197"/>
        <v>-1.2438577876703039</v>
      </c>
      <c r="G1508" s="85">
        <f t="shared" ca="1" si="198"/>
        <v>6.2833711078602237</v>
      </c>
      <c r="H1508" s="86">
        <f t="shared" ca="1" si="199"/>
        <v>-6.2192889383515197</v>
      </c>
      <c r="I1508" s="100">
        <f t="shared" ca="1" si="200"/>
        <v>186.28337110786023</v>
      </c>
      <c r="J1508" s="101">
        <f t="shared" ca="1" si="201"/>
        <v>73.780711061648475</v>
      </c>
    </row>
    <row r="1509" spans="2:10" x14ac:dyDescent="0.25">
      <c r="B1509" s="102">
        <v>1491</v>
      </c>
      <c r="C1509" s="85">
        <f t="shared" ca="1" si="196"/>
        <v>-2.4244429761559549E-2</v>
      </c>
      <c r="D1509" s="86">
        <f t="shared" ca="1" si="196"/>
        <v>-1.1367708999192403</v>
      </c>
      <c r="E1509" s="97">
        <f t="shared" ca="1" si="195"/>
        <v>-2.4244429761559549E-2</v>
      </c>
      <c r="F1509" s="88">
        <f t="shared" ca="1" si="197"/>
        <v>-0.92396337779232807</v>
      </c>
      <c r="G1509" s="85">
        <f t="shared" ca="1" si="198"/>
        <v>-0.24244429761559549</v>
      </c>
      <c r="H1509" s="86">
        <f t="shared" ca="1" si="199"/>
        <v>-4.6198168889616404</v>
      </c>
      <c r="I1509" s="100">
        <f t="shared" ca="1" si="200"/>
        <v>179.75755570238439</v>
      </c>
      <c r="J1509" s="101">
        <f t="shared" ca="1" si="201"/>
        <v>75.380183111038363</v>
      </c>
    </row>
    <row r="1510" spans="2:10" x14ac:dyDescent="0.25">
      <c r="B1510" s="102">
        <v>1492</v>
      </c>
      <c r="C1510" s="85">
        <f t="shared" ca="1" si="196"/>
        <v>-0.23688495556249167</v>
      </c>
      <c r="D1510" s="86">
        <f t="shared" ca="1" si="196"/>
        <v>-1.474248250165229</v>
      </c>
      <c r="E1510" s="97">
        <f t="shared" ca="1" si="195"/>
        <v>-0.23688495556249167</v>
      </c>
      <c r="F1510" s="88">
        <f t="shared" ca="1" si="197"/>
        <v>-1.3215295734696781</v>
      </c>
      <c r="G1510" s="85">
        <f t="shared" ca="1" si="198"/>
        <v>-2.3688495556249167</v>
      </c>
      <c r="H1510" s="86">
        <f t="shared" ca="1" si="199"/>
        <v>-6.6076478673483905</v>
      </c>
      <c r="I1510" s="100">
        <f t="shared" ca="1" si="200"/>
        <v>177.63115044437509</v>
      </c>
      <c r="J1510" s="101">
        <f t="shared" ca="1" si="201"/>
        <v>73.39235213265161</v>
      </c>
    </row>
    <row r="1511" spans="2:10" x14ac:dyDescent="0.25">
      <c r="B1511" s="102">
        <v>1493</v>
      </c>
      <c r="C1511" s="85">
        <f t="shared" ca="1" si="196"/>
        <v>-1.0313146638790365</v>
      </c>
      <c r="D1511" s="86">
        <f t="shared" ca="1" si="196"/>
        <v>-0.97973718859293379</v>
      </c>
      <c r="E1511" s="97">
        <f t="shared" ca="1" si="195"/>
        <v>-1.0313146638790365</v>
      </c>
      <c r="F1511" s="88">
        <f t="shared" ca="1" si="197"/>
        <v>-1.4025785492017691</v>
      </c>
      <c r="G1511" s="85">
        <f t="shared" ca="1" si="198"/>
        <v>-10.313146638790364</v>
      </c>
      <c r="H1511" s="86">
        <f t="shared" ca="1" si="199"/>
        <v>-7.0128927460088448</v>
      </c>
      <c r="I1511" s="100">
        <f t="shared" ca="1" si="200"/>
        <v>169.68685336120964</v>
      </c>
      <c r="J1511" s="101">
        <f t="shared" ca="1" si="201"/>
        <v>72.987107253991155</v>
      </c>
    </row>
    <row r="1512" spans="2:10" x14ac:dyDescent="0.25">
      <c r="B1512" s="102">
        <v>1494</v>
      </c>
      <c r="C1512" s="85">
        <f t="shared" ca="1" si="196"/>
        <v>0.76411323280231258</v>
      </c>
      <c r="D1512" s="86">
        <f t="shared" ca="1" si="196"/>
        <v>0.81741031220532356</v>
      </c>
      <c r="E1512" s="97">
        <f t="shared" ca="1" si="195"/>
        <v>0.76411323280231258</v>
      </c>
      <c r="F1512" s="88">
        <f t="shared" ca="1" si="197"/>
        <v>1.1123961894456464</v>
      </c>
      <c r="G1512" s="85">
        <f t="shared" ca="1" si="198"/>
        <v>7.6411323280231258</v>
      </c>
      <c r="H1512" s="86">
        <f t="shared" ca="1" si="199"/>
        <v>5.561980947228232</v>
      </c>
      <c r="I1512" s="100">
        <f t="shared" ca="1" si="200"/>
        <v>187.64113232802313</v>
      </c>
      <c r="J1512" s="101">
        <f t="shared" ca="1" si="201"/>
        <v>85.561980947228236</v>
      </c>
    </row>
    <row r="1513" spans="2:10" x14ac:dyDescent="0.25">
      <c r="B1513" s="102">
        <v>1495</v>
      </c>
      <c r="C1513" s="85">
        <f t="shared" ca="1" si="196"/>
        <v>-0.74071561975945144</v>
      </c>
      <c r="D1513" s="86">
        <f t="shared" ca="1" si="196"/>
        <v>0.32803772819148935</v>
      </c>
      <c r="E1513" s="97">
        <f t="shared" ca="1" si="195"/>
        <v>-0.74071561975945144</v>
      </c>
      <c r="F1513" s="88">
        <f t="shared" ca="1" si="197"/>
        <v>-0.18199918930247933</v>
      </c>
      <c r="G1513" s="85">
        <f t="shared" ca="1" si="198"/>
        <v>-7.4071561975945146</v>
      </c>
      <c r="H1513" s="86">
        <f t="shared" ca="1" si="199"/>
        <v>-0.90999594651239657</v>
      </c>
      <c r="I1513" s="100">
        <f t="shared" ca="1" si="200"/>
        <v>172.5928438024055</v>
      </c>
      <c r="J1513" s="101">
        <f t="shared" ca="1" si="201"/>
        <v>79.090004053487604</v>
      </c>
    </row>
    <row r="1514" spans="2:10" x14ac:dyDescent="0.25">
      <c r="B1514" s="102">
        <v>1496</v>
      </c>
      <c r="C1514" s="85">
        <f t="shared" ca="1" si="196"/>
        <v>-1.2734434474468641</v>
      </c>
      <c r="D1514" s="86">
        <f t="shared" ca="1" si="196"/>
        <v>1.9292581604257508</v>
      </c>
      <c r="E1514" s="97">
        <f t="shared" ca="1" si="195"/>
        <v>-1.2734434474468641</v>
      </c>
      <c r="F1514" s="88">
        <f t="shared" ca="1" si="197"/>
        <v>0.77934045987248224</v>
      </c>
      <c r="G1514" s="85">
        <f t="shared" ca="1" si="198"/>
        <v>-12.734434474468641</v>
      </c>
      <c r="H1514" s="86">
        <f t="shared" ca="1" si="199"/>
        <v>3.8967022993624112</v>
      </c>
      <c r="I1514" s="100">
        <f t="shared" ca="1" si="200"/>
        <v>167.26556552553137</v>
      </c>
      <c r="J1514" s="101">
        <f t="shared" ca="1" si="201"/>
        <v>83.896702299362417</v>
      </c>
    </row>
    <row r="1515" spans="2:10" x14ac:dyDescent="0.25">
      <c r="B1515" s="102">
        <v>1497</v>
      </c>
      <c r="C1515" s="85">
        <f t="shared" ca="1" si="196"/>
        <v>0.18913510116103283</v>
      </c>
      <c r="D1515" s="86">
        <f t="shared" ca="1" si="196"/>
        <v>-0.62187894083677686</v>
      </c>
      <c r="E1515" s="97">
        <f t="shared" ca="1" si="195"/>
        <v>0.18913510116103283</v>
      </c>
      <c r="F1515" s="88">
        <f t="shared" ca="1" si="197"/>
        <v>-0.38402209197280185</v>
      </c>
      <c r="G1515" s="85">
        <f t="shared" ca="1" si="198"/>
        <v>1.8913510116103283</v>
      </c>
      <c r="H1515" s="86">
        <f t="shared" ca="1" si="199"/>
        <v>-1.9201104598640093</v>
      </c>
      <c r="I1515" s="100">
        <f t="shared" ca="1" si="200"/>
        <v>181.89135101161034</v>
      </c>
      <c r="J1515" s="101">
        <f t="shared" ca="1" si="201"/>
        <v>78.079889540135994</v>
      </c>
    </row>
    <row r="1516" spans="2:10" x14ac:dyDescent="0.25">
      <c r="B1516" s="102">
        <v>1498</v>
      </c>
      <c r="C1516" s="85">
        <f t="shared" ca="1" si="196"/>
        <v>-7.8850340393322255E-2</v>
      </c>
      <c r="D1516" s="86">
        <f t="shared" ca="1" si="196"/>
        <v>0.93742582512486705</v>
      </c>
      <c r="E1516" s="97">
        <f t="shared" ca="1" si="195"/>
        <v>-7.8850340393322255E-2</v>
      </c>
      <c r="F1516" s="88">
        <f t="shared" ca="1" si="197"/>
        <v>0.70263045586390038</v>
      </c>
      <c r="G1516" s="85">
        <f t="shared" ca="1" si="198"/>
        <v>-0.7885034039332226</v>
      </c>
      <c r="H1516" s="86">
        <f t="shared" ca="1" si="199"/>
        <v>3.513152279319502</v>
      </c>
      <c r="I1516" s="100">
        <f t="shared" ca="1" si="200"/>
        <v>179.21149659606678</v>
      </c>
      <c r="J1516" s="101">
        <f t="shared" ca="1" si="201"/>
        <v>83.513152279319499</v>
      </c>
    </row>
    <row r="1517" spans="2:10" x14ac:dyDescent="0.25">
      <c r="B1517" s="102">
        <v>1499</v>
      </c>
      <c r="C1517" s="85">
        <f t="shared" ca="1" si="196"/>
        <v>0.80979319728509391</v>
      </c>
      <c r="D1517" s="86">
        <f t="shared" ca="1" si="196"/>
        <v>1.3794774288431524</v>
      </c>
      <c r="E1517" s="97">
        <f t="shared" ca="1" si="195"/>
        <v>0.80979319728509391</v>
      </c>
      <c r="F1517" s="88">
        <f t="shared" ca="1" si="197"/>
        <v>1.5894578614455783</v>
      </c>
      <c r="G1517" s="85">
        <f t="shared" ca="1" si="198"/>
        <v>8.0979319728509385</v>
      </c>
      <c r="H1517" s="86">
        <f t="shared" ca="1" si="199"/>
        <v>7.9472893072278916</v>
      </c>
      <c r="I1517" s="100">
        <f t="shared" ca="1" si="200"/>
        <v>188.09793197285094</v>
      </c>
      <c r="J1517" s="101">
        <f t="shared" ca="1" si="201"/>
        <v>87.947289307227891</v>
      </c>
    </row>
    <row r="1518" spans="2:10" x14ac:dyDescent="0.25">
      <c r="B1518" s="102">
        <v>1500</v>
      </c>
      <c r="C1518" s="85">
        <f t="shared" ca="1" si="196"/>
        <v>1.4749957066331352</v>
      </c>
      <c r="D1518" s="86">
        <f t="shared" ca="1" si="196"/>
        <v>-0.31284025468440468</v>
      </c>
      <c r="E1518" s="97">
        <f t="shared" ca="1" si="195"/>
        <v>1.4749957066331352</v>
      </c>
      <c r="F1518" s="88">
        <f t="shared" ca="1" si="197"/>
        <v>0.63472522023235745</v>
      </c>
      <c r="G1518" s="85">
        <f t="shared" ca="1" si="198"/>
        <v>14.749957066331351</v>
      </c>
      <c r="H1518" s="86">
        <f t="shared" ca="1" si="199"/>
        <v>3.173626101161787</v>
      </c>
      <c r="I1518" s="100">
        <f t="shared" ca="1" si="200"/>
        <v>194.74995706633135</v>
      </c>
      <c r="J1518" s="101">
        <f t="shared" ca="1" si="201"/>
        <v>83.173626101161787</v>
      </c>
    </row>
    <row r="1519" spans="2:10" x14ac:dyDescent="0.25">
      <c r="B1519" s="102">
        <v>1501</v>
      </c>
      <c r="C1519" s="85">
        <f t="shared" ca="1" si="196"/>
        <v>0.55755994125211217</v>
      </c>
      <c r="D1519" s="86">
        <f t="shared" ca="1" si="196"/>
        <v>-6.1884712782710176E-2</v>
      </c>
      <c r="E1519" s="97">
        <f t="shared" ca="1" si="195"/>
        <v>0.55755994125211217</v>
      </c>
      <c r="F1519" s="88">
        <f t="shared" ca="1" si="197"/>
        <v>0.28502819452509914</v>
      </c>
      <c r="G1519" s="85">
        <f t="shared" ca="1" si="198"/>
        <v>5.5755994125211217</v>
      </c>
      <c r="H1519" s="86">
        <f t="shared" ca="1" si="199"/>
        <v>1.4251409726254958</v>
      </c>
      <c r="I1519" s="100">
        <f t="shared" ca="1" si="200"/>
        <v>185.57559941252111</v>
      </c>
      <c r="J1519" s="101">
        <f t="shared" ca="1" si="201"/>
        <v>81.425140972625499</v>
      </c>
    </row>
    <row r="1520" spans="2:10" x14ac:dyDescent="0.25">
      <c r="B1520" s="102">
        <v>1502</v>
      </c>
      <c r="C1520" s="85">
        <f t="shared" ca="1" si="196"/>
        <v>2.8126272265844845</v>
      </c>
      <c r="D1520" s="86">
        <f t="shared" ca="1" si="196"/>
        <v>-0.2300699355190286</v>
      </c>
      <c r="E1520" s="97">
        <f t="shared" ca="1" si="195"/>
        <v>2.8126272265844845</v>
      </c>
      <c r="F1520" s="88">
        <f t="shared" ca="1" si="197"/>
        <v>1.5035203875354677</v>
      </c>
      <c r="G1520" s="85">
        <f t="shared" ca="1" si="198"/>
        <v>28.126272265844847</v>
      </c>
      <c r="H1520" s="86">
        <f t="shared" ca="1" si="199"/>
        <v>7.5176019376773384</v>
      </c>
      <c r="I1520" s="100">
        <f t="shared" ca="1" si="200"/>
        <v>208.12627226584485</v>
      </c>
      <c r="J1520" s="101">
        <f t="shared" ca="1" si="201"/>
        <v>87.517601937677341</v>
      </c>
    </row>
    <row r="1521" spans="2:10" x14ac:dyDescent="0.25">
      <c r="B1521" s="102">
        <v>1503</v>
      </c>
      <c r="C1521" s="85">
        <f t="shared" ca="1" si="196"/>
        <v>0.13337006714982458</v>
      </c>
      <c r="D1521" s="86">
        <f t="shared" ca="1" si="196"/>
        <v>0.23089324079285253</v>
      </c>
      <c r="E1521" s="97">
        <f t="shared" ca="1" si="195"/>
        <v>0.13337006714982458</v>
      </c>
      <c r="F1521" s="88">
        <f t="shared" ca="1" si="197"/>
        <v>0.26473663292417676</v>
      </c>
      <c r="G1521" s="85">
        <f t="shared" ca="1" si="198"/>
        <v>1.3337006714982458</v>
      </c>
      <c r="H1521" s="86">
        <f t="shared" ca="1" si="199"/>
        <v>1.3236831646208838</v>
      </c>
      <c r="I1521" s="100">
        <f t="shared" ca="1" si="200"/>
        <v>181.33370067149824</v>
      </c>
      <c r="J1521" s="101">
        <f t="shared" ca="1" si="201"/>
        <v>81.323683164620888</v>
      </c>
    </row>
    <row r="1522" spans="2:10" x14ac:dyDescent="0.25">
      <c r="B1522" s="102">
        <v>1504</v>
      </c>
      <c r="C1522" s="85">
        <f t="shared" ca="1" si="196"/>
        <v>-1.2509573594721621</v>
      </c>
      <c r="D1522" s="86">
        <f t="shared" ca="1" si="196"/>
        <v>0.2121120548237562</v>
      </c>
      <c r="E1522" s="97">
        <f t="shared" ca="1" si="195"/>
        <v>-1.2509573594721621</v>
      </c>
      <c r="F1522" s="88">
        <f t="shared" ca="1" si="197"/>
        <v>-0.58088477182429232</v>
      </c>
      <c r="G1522" s="85">
        <f t="shared" ca="1" si="198"/>
        <v>-12.509573594721621</v>
      </c>
      <c r="H1522" s="86">
        <f t="shared" ca="1" si="199"/>
        <v>-2.9044238591214615</v>
      </c>
      <c r="I1522" s="100">
        <f t="shared" ca="1" si="200"/>
        <v>167.49042640527838</v>
      </c>
      <c r="J1522" s="101">
        <f t="shared" ca="1" si="201"/>
        <v>77.095576140878535</v>
      </c>
    </row>
    <row r="1523" spans="2:10" x14ac:dyDescent="0.25">
      <c r="B1523" s="102">
        <v>1505</v>
      </c>
      <c r="C1523" s="85">
        <f t="shared" ca="1" si="196"/>
        <v>0.21998709094943572</v>
      </c>
      <c r="D1523" s="86">
        <f t="shared" ca="1" si="196"/>
        <v>1.3528795297312763</v>
      </c>
      <c r="E1523" s="97">
        <f t="shared" ca="1" si="195"/>
        <v>0.21998709094943572</v>
      </c>
      <c r="F1523" s="88">
        <f t="shared" ca="1" si="197"/>
        <v>1.2142958783546827</v>
      </c>
      <c r="G1523" s="85">
        <f t="shared" ca="1" si="198"/>
        <v>2.1998709094943574</v>
      </c>
      <c r="H1523" s="86">
        <f t="shared" ca="1" si="199"/>
        <v>6.0714793917734138</v>
      </c>
      <c r="I1523" s="100">
        <f t="shared" ca="1" si="200"/>
        <v>182.19987090949436</v>
      </c>
      <c r="J1523" s="101">
        <f t="shared" ca="1" si="201"/>
        <v>86.071479391773408</v>
      </c>
    </row>
    <row r="1524" spans="2:10" x14ac:dyDescent="0.25">
      <c r="B1524" s="102">
        <v>1506</v>
      </c>
      <c r="C1524" s="85">
        <f t="shared" ca="1" si="196"/>
        <v>1.9897179369691722</v>
      </c>
      <c r="D1524" s="86">
        <f t="shared" ca="1" si="196"/>
        <v>0.10164058927098993</v>
      </c>
      <c r="E1524" s="97">
        <f t="shared" ca="1" si="195"/>
        <v>1.9897179369691722</v>
      </c>
      <c r="F1524" s="88">
        <f t="shared" ca="1" si="197"/>
        <v>1.2751432335982951</v>
      </c>
      <c r="G1524" s="85">
        <f t="shared" ca="1" si="198"/>
        <v>19.89717936969172</v>
      </c>
      <c r="H1524" s="86">
        <f t="shared" ca="1" si="199"/>
        <v>6.3757161679914756</v>
      </c>
      <c r="I1524" s="100">
        <f t="shared" ca="1" si="200"/>
        <v>199.89717936969171</v>
      </c>
      <c r="J1524" s="101">
        <f t="shared" ca="1" si="201"/>
        <v>86.37571616799147</v>
      </c>
    </row>
    <row r="1525" spans="2:10" x14ac:dyDescent="0.25">
      <c r="B1525" s="102">
        <v>1507</v>
      </c>
      <c r="C1525" s="85">
        <f t="shared" ca="1" si="196"/>
        <v>-0.38211930666723459</v>
      </c>
      <c r="D1525" s="86">
        <f t="shared" ca="1" si="196"/>
        <v>1.4354969163577578</v>
      </c>
      <c r="E1525" s="97">
        <f t="shared" ca="1" si="195"/>
        <v>-0.38211930666723459</v>
      </c>
      <c r="F1525" s="88">
        <f t="shared" ca="1" si="197"/>
        <v>0.91912594908586542</v>
      </c>
      <c r="G1525" s="85">
        <f t="shared" ca="1" si="198"/>
        <v>-3.8211930666723459</v>
      </c>
      <c r="H1525" s="86">
        <f t="shared" ca="1" si="199"/>
        <v>4.5956297454293269</v>
      </c>
      <c r="I1525" s="100">
        <f t="shared" ca="1" si="200"/>
        <v>176.17880693332765</v>
      </c>
      <c r="J1525" s="101">
        <f t="shared" ca="1" si="201"/>
        <v>84.595629745429321</v>
      </c>
    </row>
    <row r="1526" spans="2:10" x14ac:dyDescent="0.25">
      <c r="B1526" s="102">
        <v>1508</v>
      </c>
      <c r="C1526" s="85">
        <f t="shared" ca="1" si="196"/>
        <v>0.26542301111951921</v>
      </c>
      <c r="D1526" s="86">
        <f t="shared" ca="1" si="196"/>
        <v>-0.42794330085730342</v>
      </c>
      <c r="E1526" s="97">
        <f t="shared" ca="1" si="195"/>
        <v>0.26542301111951921</v>
      </c>
      <c r="F1526" s="88">
        <f t="shared" ca="1" si="197"/>
        <v>-0.18310083401413124</v>
      </c>
      <c r="G1526" s="85">
        <f t="shared" ca="1" si="198"/>
        <v>2.6542301111951923</v>
      </c>
      <c r="H1526" s="86">
        <f t="shared" ca="1" si="199"/>
        <v>-0.91550417007065621</v>
      </c>
      <c r="I1526" s="100">
        <f t="shared" ca="1" si="200"/>
        <v>182.6542301111952</v>
      </c>
      <c r="J1526" s="101">
        <f t="shared" ca="1" si="201"/>
        <v>79.084495829929338</v>
      </c>
    </row>
    <row r="1527" spans="2:10" x14ac:dyDescent="0.25">
      <c r="B1527" s="102">
        <v>1509</v>
      </c>
      <c r="C1527" s="85">
        <f t="shared" ca="1" si="196"/>
        <v>-9.8461562803603773E-3</v>
      </c>
      <c r="D1527" s="86">
        <f t="shared" ca="1" si="196"/>
        <v>0.21788970137416894</v>
      </c>
      <c r="E1527" s="97">
        <f t="shared" ca="1" si="195"/>
        <v>-9.8461562803603773E-3</v>
      </c>
      <c r="F1527" s="88">
        <f t="shared" ca="1" si="197"/>
        <v>0.16840406733111893</v>
      </c>
      <c r="G1527" s="85">
        <f t="shared" ca="1" si="198"/>
        <v>-9.8461562803603769E-2</v>
      </c>
      <c r="H1527" s="86">
        <f t="shared" ca="1" si="199"/>
        <v>0.84202033665559461</v>
      </c>
      <c r="I1527" s="100">
        <f t="shared" ca="1" si="200"/>
        <v>179.90153843719639</v>
      </c>
      <c r="J1527" s="101">
        <f t="shared" ca="1" si="201"/>
        <v>80.842020336655594</v>
      </c>
    </row>
    <row r="1528" spans="2:10" x14ac:dyDescent="0.25">
      <c r="B1528" s="102">
        <v>1510</v>
      </c>
      <c r="C1528" s="85">
        <f t="shared" ca="1" si="196"/>
        <v>-0.43531277413527547</v>
      </c>
      <c r="D1528" s="86">
        <f t="shared" ca="1" si="196"/>
        <v>-0.53355298268784679</v>
      </c>
      <c r="E1528" s="97">
        <f t="shared" ca="1" si="195"/>
        <v>-0.43531277413527547</v>
      </c>
      <c r="F1528" s="88">
        <f t="shared" ca="1" si="197"/>
        <v>-0.68803005063144274</v>
      </c>
      <c r="G1528" s="85">
        <f t="shared" ca="1" si="198"/>
        <v>-4.3531277413527549</v>
      </c>
      <c r="H1528" s="86">
        <f t="shared" ca="1" si="199"/>
        <v>-3.4401502531572135</v>
      </c>
      <c r="I1528" s="100">
        <f t="shared" ca="1" si="200"/>
        <v>175.64687225864725</v>
      </c>
      <c r="J1528" s="101">
        <f t="shared" ca="1" si="201"/>
        <v>76.559849746842787</v>
      </c>
    </row>
    <row r="1529" spans="2:10" x14ac:dyDescent="0.25">
      <c r="B1529" s="102">
        <v>1511</v>
      </c>
      <c r="C1529" s="85">
        <f t="shared" ca="1" si="196"/>
        <v>-1.4442556395594506</v>
      </c>
      <c r="D1529" s="86">
        <f t="shared" ca="1" si="196"/>
        <v>-1.2388050524163126</v>
      </c>
      <c r="E1529" s="97">
        <f t="shared" ca="1" si="195"/>
        <v>-1.4442556395594506</v>
      </c>
      <c r="F1529" s="88">
        <f t="shared" ca="1" si="197"/>
        <v>-1.8575974256687204</v>
      </c>
      <c r="G1529" s="85">
        <f t="shared" ca="1" si="198"/>
        <v>-14.442556395594506</v>
      </c>
      <c r="H1529" s="86">
        <f t="shared" ca="1" si="199"/>
        <v>-9.2879871283436017</v>
      </c>
      <c r="I1529" s="100">
        <f t="shared" ca="1" si="200"/>
        <v>165.55744360440551</v>
      </c>
      <c r="J1529" s="101">
        <f t="shared" ca="1" si="201"/>
        <v>70.712012871656398</v>
      </c>
    </row>
    <row r="1530" spans="2:10" x14ac:dyDescent="0.25">
      <c r="B1530" s="102">
        <v>1512</v>
      </c>
      <c r="C1530" s="85">
        <f t="shared" ca="1" si="196"/>
        <v>1.4790176853356483</v>
      </c>
      <c r="D1530" s="86">
        <f t="shared" ca="1" si="196"/>
        <v>0.47696946029634624</v>
      </c>
      <c r="E1530" s="97">
        <f t="shared" ref="E1530:E1593" ca="1" si="202">C1530</f>
        <v>1.4790176853356483</v>
      </c>
      <c r="F1530" s="88">
        <f t="shared" ca="1" si="197"/>
        <v>1.268986179438466</v>
      </c>
      <c r="G1530" s="85">
        <f t="shared" ca="1" si="198"/>
        <v>14.790176853356483</v>
      </c>
      <c r="H1530" s="86">
        <f t="shared" ca="1" si="199"/>
        <v>6.3449308971923299</v>
      </c>
      <c r="I1530" s="100">
        <f t="shared" ca="1" si="200"/>
        <v>194.79017685335648</v>
      </c>
      <c r="J1530" s="101">
        <f t="shared" ca="1" si="201"/>
        <v>86.344930897192327</v>
      </c>
    </row>
    <row r="1531" spans="2:10" x14ac:dyDescent="0.25">
      <c r="B1531" s="102">
        <v>1513</v>
      </c>
      <c r="C1531" s="85">
        <f t="shared" ref="C1531:D1594" ca="1" si="203">SQRT(-2*LN(RAND()))*COS(2*PI()*RAND())</f>
        <v>-0.46666229443074458</v>
      </c>
      <c r="D1531" s="86">
        <f t="shared" ca="1" si="203"/>
        <v>-0.97335669486744292</v>
      </c>
      <c r="E1531" s="97">
        <f t="shared" ca="1" si="202"/>
        <v>-0.46666229443074458</v>
      </c>
      <c r="F1531" s="88">
        <f t="shared" ca="1" si="197"/>
        <v>-1.0586827325524011</v>
      </c>
      <c r="G1531" s="85">
        <f t="shared" ca="1" si="198"/>
        <v>-4.6666229443074458</v>
      </c>
      <c r="H1531" s="86">
        <f t="shared" ca="1" si="199"/>
        <v>-5.2934136627620054</v>
      </c>
      <c r="I1531" s="100">
        <f t="shared" ca="1" si="200"/>
        <v>175.33337705569255</v>
      </c>
      <c r="J1531" s="101">
        <f t="shared" ca="1" si="201"/>
        <v>74.706586337237994</v>
      </c>
    </row>
    <row r="1532" spans="2:10" x14ac:dyDescent="0.25">
      <c r="B1532" s="102">
        <v>1514</v>
      </c>
      <c r="C1532" s="85">
        <f t="shared" ca="1" si="203"/>
        <v>-1.0675987456697769</v>
      </c>
      <c r="D1532" s="86">
        <f t="shared" ca="1" si="203"/>
        <v>-0.11082192653390778</v>
      </c>
      <c r="E1532" s="97">
        <f t="shared" ca="1" si="202"/>
        <v>-1.0675987456697769</v>
      </c>
      <c r="F1532" s="88">
        <f t="shared" ca="1" si="197"/>
        <v>-0.72921678862899231</v>
      </c>
      <c r="G1532" s="85">
        <f t="shared" ca="1" si="198"/>
        <v>-10.675987456697769</v>
      </c>
      <c r="H1532" s="86">
        <f t="shared" ca="1" si="199"/>
        <v>-3.6460839431449616</v>
      </c>
      <c r="I1532" s="100">
        <f t="shared" ca="1" si="200"/>
        <v>169.32401254330222</v>
      </c>
      <c r="J1532" s="101">
        <f t="shared" ca="1" si="201"/>
        <v>76.353916056855041</v>
      </c>
    </row>
    <row r="1533" spans="2:10" x14ac:dyDescent="0.25">
      <c r="B1533" s="102">
        <v>1515</v>
      </c>
      <c r="C1533" s="85">
        <f t="shared" ca="1" si="203"/>
        <v>0.87768416398044014</v>
      </c>
      <c r="D1533" s="86">
        <f t="shared" ca="1" si="203"/>
        <v>-0.8981238722458309</v>
      </c>
      <c r="E1533" s="97">
        <f t="shared" ca="1" si="202"/>
        <v>0.87768416398044014</v>
      </c>
      <c r="F1533" s="88">
        <f t="shared" ca="1" si="197"/>
        <v>-0.19188859940840075</v>
      </c>
      <c r="G1533" s="85">
        <f t="shared" ca="1" si="198"/>
        <v>8.7768416398044007</v>
      </c>
      <c r="H1533" s="86">
        <f t="shared" ca="1" si="199"/>
        <v>-0.95944299704200375</v>
      </c>
      <c r="I1533" s="100">
        <f t="shared" ca="1" si="200"/>
        <v>188.77684163980439</v>
      </c>
      <c r="J1533" s="101">
        <f t="shared" ca="1" si="201"/>
        <v>79.040557002957996</v>
      </c>
    </row>
    <row r="1534" spans="2:10" x14ac:dyDescent="0.25">
      <c r="B1534" s="102">
        <v>1516</v>
      </c>
      <c r="C1534" s="85">
        <f t="shared" ca="1" si="203"/>
        <v>0.62728676793216731</v>
      </c>
      <c r="D1534" s="86">
        <f t="shared" ca="1" si="203"/>
        <v>-0.16138503092154224</v>
      </c>
      <c r="E1534" s="97">
        <f t="shared" ca="1" si="202"/>
        <v>0.62728676793216731</v>
      </c>
      <c r="F1534" s="88">
        <f t="shared" ca="1" si="197"/>
        <v>0.24726403602206656</v>
      </c>
      <c r="G1534" s="85">
        <f t="shared" ca="1" si="198"/>
        <v>6.2728676793216733</v>
      </c>
      <c r="H1534" s="86">
        <f t="shared" ca="1" si="199"/>
        <v>1.2363201801103327</v>
      </c>
      <c r="I1534" s="100">
        <f t="shared" ca="1" si="200"/>
        <v>186.27286767932168</v>
      </c>
      <c r="J1534" s="101">
        <f t="shared" ca="1" si="201"/>
        <v>81.236320180110326</v>
      </c>
    </row>
    <row r="1535" spans="2:10" x14ac:dyDescent="0.25">
      <c r="B1535" s="102">
        <v>1517</v>
      </c>
      <c r="C1535" s="85">
        <f t="shared" ca="1" si="203"/>
        <v>-0.51799892007866644</v>
      </c>
      <c r="D1535" s="86">
        <f t="shared" ca="1" si="203"/>
        <v>0.83887084457925432</v>
      </c>
      <c r="E1535" s="97">
        <f t="shared" ca="1" si="202"/>
        <v>-0.51799892007866644</v>
      </c>
      <c r="F1535" s="88">
        <f t="shared" ca="1" si="197"/>
        <v>0.36029732361620365</v>
      </c>
      <c r="G1535" s="85">
        <f t="shared" ca="1" si="198"/>
        <v>-5.1799892007866646</v>
      </c>
      <c r="H1535" s="86">
        <f t="shared" ca="1" si="199"/>
        <v>1.8014866180810183</v>
      </c>
      <c r="I1535" s="100">
        <f t="shared" ca="1" si="200"/>
        <v>174.82001079921332</v>
      </c>
      <c r="J1535" s="101">
        <f t="shared" ca="1" si="201"/>
        <v>81.801486618081015</v>
      </c>
    </row>
    <row r="1536" spans="2:10" x14ac:dyDescent="0.25">
      <c r="B1536" s="102">
        <v>1518</v>
      </c>
      <c r="C1536" s="85">
        <f t="shared" ca="1" si="203"/>
        <v>1.14630898759545</v>
      </c>
      <c r="D1536" s="86">
        <f t="shared" ca="1" si="203"/>
        <v>-0.22334056966248164</v>
      </c>
      <c r="E1536" s="97">
        <f t="shared" ca="1" si="202"/>
        <v>1.14630898759545</v>
      </c>
      <c r="F1536" s="88">
        <f t="shared" ca="1" si="197"/>
        <v>0.50911293682728465</v>
      </c>
      <c r="G1536" s="85">
        <f t="shared" ca="1" si="198"/>
        <v>11.4630898759545</v>
      </c>
      <c r="H1536" s="86">
        <f t="shared" ca="1" si="199"/>
        <v>2.5455646841364232</v>
      </c>
      <c r="I1536" s="100">
        <f t="shared" ca="1" si="200"/>
        <v>191.46308987595449</v>
      </c>
      <c r="J1536" s="101">
        <f t="shared" ca="1" si="201"/>
        <v>82.545564684136423</v>
      </c>
    </row>
    <row r="1537" spans="2:10" x14ac:dyDescent="0.25">
      <c r="B1537" s="102">
        <v>1519</v>
      </c>
      <c r="C1537" s="85">
        <f t="shared" ca="1" si="203"/>
        <v>1.4651351002741506</v>
      </c>
      <c r="D1537" s="86">
        <f t="shared" ca="1" si="203"/>
        <v>0.36187376413347305</v>
      </c>
      <c r="E1537" s="97">
        <f t="shared" ca="1" si="202"/>
        <v>1.4651351002741506</v>
      </c>
      <c r="F1537" s="88">
        <f t="shared" ca="1" si="197"/>
        <v>1.1685800714712689</v>
      </c>
      <c r="G1537" s="85">
        <f t="shared" ca="1" si="198"/>
        <v>14.651351002741507</v>
      </c>
      <c r="H1537" s="86">
        <f t="shared" ca="1" si="199"/>
        <v>5.8429003573563438</v>
      </c>
      <c r="I1537" s="100">
        <f t="shared" ca="1" si="200"/>
        <v>194.65135100274151</v>
      </c>
      <c r="J1537" s="101">
        <f t="shared" ca="1" si="201"/>
        <v>85.842900357356342</v>
      </c>
    </row>
    <row r="1538" spans="2:10" x14ac:dyDescent="0.25">
      <c r="B1538" s="102">
        <v>1520</v>
      </c>
      <c r="C1538" s="85">
        <f t="shared" ca="1" si="203"/>
        <v>0.72350012872186786</v>
      </c>
      <c r="D1538" s="86">
        <f t="shared" ca="1" si="203"/>
        <v>-1.8607813900710453</v>
      </c>
      <c r="E1538" s="97">
        <f t="shared" ca="1" si="202"/>
        <v>0.72350012872186786</v>
      </c>
      <c r="F1538" s="88">
        <f t="shared" ca="1" si="197"/>
        <v>-1.0545250348237156</v>
      </c>
      <c r="G1538" s="85">
        <f t="shared" ca="1" si="198"/>
        <v>7.2350012872186786</v>
      </c>
      <c r="H1538" s="86">
        <f t="shared" ca="1" si="199"/>
        <v>-5.2726251741185779</v>
      </c>
      <c r="I1538" s="100">
        <f t="shared" ca="1" si="200"/>
        <v>187.23500128721867</v>
      </c>
      <c r="J1538" s="101">
        <f t="shared" ca="1" si="201"/>
        <v>74.727374825881427</v>
      </c>
    </row>
    <row r="1539" spans="2:10" x14ac:dyDescent="0.25">
      <c r="B1539" s="102">
        <v>1521</v>
      </c>
      <c r="C1539" s="85">
        <f t="shared" ca="1" si="203"/>
        <v>-2.1471244019888163</v>
      </c>
      <c r="D1539" s="86">
        <f t="shared" ca="1" si="203"/>
        <v>-0.70772790546827402</v>
      </c>
      <c r="E1539" s="97">
        <f t="shared" ca="1" si="202"/>
        <v>-2.1471244019888163</v>
      </c>
      <c r="F1539" s="88">
        <f t="shared" ca="1" si="197"/>
        <v>-1.8544569655679091</v>
      </c>
      <c r="G1539" s="85">
        <f t="shared" ca="1" si="198"/>
        <v>-21.471244019888161</v>
      </c>
      <c r="H1539" s="86">
        <f t="shared" ca="1" si="199"/>
        <v>-9.2722848278395453</v>
      </c>
      <c r="I1539" s="100">
        <f t="shared" ca="1" si="200"/>
        <v>158.52875598011184</v>
      </c>
      <c r="J1539" s="101">
        <f t="shared" ca="1" si="201"/>
        <v>70.727715172160458</v>
      </c>
    </row>
    <row r="1540" spans="2:10" x14ac:dyDescent="0.25">
      <c r="B1540" s="102">
        <v>1522</v>
      </c>
      <c r="C1540" s="85">
        <f t="shared" ca="1" si="203"/>
        <v>-0.87147859759662938</v>
      </c>
      <c r="D1540" s="86">
        <f t="shared" ca="1" si="203"/>
        <v>0.73872503195803896</v>
      </c>
      <c r="E1540" s="97">
        <f t="shared" ca="1" si="202"/>
        <v>-0.87147859759662938</v>
      </c>
      <c r="F1540" s="88">
        <f t="shared" ca="1" si="197"/>
        <v>6.8092867008453517E-2</v>
      </c>
      <c r="G1540" s="85">
        <f t="shared" ca="1" si="198"/>
        <v>-8.7147859759662936</v>
      </c>
      <c r="H1540" s="86">
        <f t="shared" ca="1" si="199"/>
        <v>0.34046433504226759</v>
      </c>
      <c r="I1540" s="100">
        <f t="shared" ca="1" si="200"/>
        <v>171.28521402403371</v>
      </c>
      <c r="J1540" s="101">
        <f t="shared" ca="1" si="201"/>
        <v>80.34046433504227</v>
      </c>
    </row>
    <row r="1541" spans="2:10" x14ac:dyDescent="0.25">
      <c r="B1541" s="102">
        <v>1523</v>
      </c>
      <c r="C1541" s="85">
        <f t="shared" ca="1" si="203"/>
        <v>2.9110673655508141</v>
      </c>
      <c r="D1541" s="86">
        <f t="shared" ca="1" si="203"/>
        <v>-0.34583192751475839</v>
      </c>
      <c r="E1541" s="97">
        <f t="shared" ca="1" si="202"/>
        <v>2.9110673655508141</v>
      </c>
      <c r="F1541" s="88">
        <f t="shared" ca="1" si="197"/>
        <v>1.4699748773186818</v>
      </c>
      <c r="G1541" s="85">
        <f t="shared" ca="1" si="198"/>
        <v>29.11067365550814</v>
      </c>
      <c r="H1541" s="86">
        <f t="shared" ca="1" si="199"/>
        <v>7.3498743865934095</v>
      </c>
      <c r="I1541" s="100">
        <f t="shared" ca="1" si="200"/>
        <v>209.11067365550815</v>
      </c>
      <c r="J1541" s="101">
        <f t="shared" ca="1" si="201"/>
        <v>87.349874386593413</v>
      </c>
    </row>
    <row r="1542" spans="2:10" x14ac:dyDescent="0.25">
      <c r="B1542" s="102">
        <v>1524</v>
      </c>
      <c r="C1542" s="85">
        <f t="shared" ca="1" si="203"/>
        <v>-0.46002456896881333</v>
      </c>
      <c r="D1542" s="86">
        <f t="shared" ca="1" si="203"/>
        <v>-0.89249839803365794</v>
      </c>
      <c r="E1542" s="97">
        <f t="shared" ca="1" si="202"/>
        <v>-0.46002456896881333</v>
      </c>
      <c r="F1542" s="88">
        <f t="shared" ca="1" si="197"/>
        <v>-0.99001345980821442</v>
      </c>
      <c r="G1542" s="85">
        <f t="shared" ca="1" si="198"/>
        <v>-4.6002456896881334</v>
      </c>
      <c r="H1542" s="86">
        <f t="shared" ca="1" si="199"/>
        <v>-4.9500672990410717</v>
      </c>
      <c r="I1542" s="100">
        <f t="shared" ca="1" si="200"/>
        <v>175.39975431031186</v>
      </c>
      <c r="J1542" s="101">
        <f t="shared" ca="1" si="201"/>
        <v>75.049932700958934</v>
      </c>
    </row>
    <row r="1543" spans="2:10" x14ac:dyDescent="0.25">
      <c r="B1543" s="102">
        <v>1525</v>
      </c>
      <c r="C1543" s="85">
        <f t="shared" ca="1" si="203"/>
        <v>9.1809776660601222E-2</v>
      </c>
      <c r="D1543" s="86">
        <f t="shared" ca="1" si="203"/>
        <v>0.20376660354602943</v>
      </c>
      <c r="E1543" s="97">
        <f t="shared" ca="1" si="202"/>
        <v>9.1809776660601222E-2</v>
      </c>
      <c r="F1543" s="88">
        <f t="shared" ca="1" si="197"/>
        <v>0.21809914883318429</v>
      </c>
      <c r="G1543" s="85">
        <f t="shared" ca="1" si="198"/>
        <v>0.91809776660601217</v>
      </c>
      <c r="H1543" s="86">
        <f t="shared" ca="1" si="199"/>
        <v>1.0904957441659215</v>
      </c>
      <c r="I1543" s="100">
        <f t="shared" ca="1" si="200"/>
        <v>180.91809776660602</v>
      </c>
      <c r="J1543" s="101">
        <f t="shared" ca="1" si="201"/>
        <v>81.090495744165921</v>
      </c>
    </row>
    <row r="1544" spans="2:10" x14ac:dyDescent="0.25">
      <c r="B1544" s="102">
        <v>1526</v>
      </c>
      <c r="C1544" s="85">
        <f t="shared" ca="1" si="203"/>
        <v>1.6487176588839318</v>
      </c>
      <c r="D1544" s="86">
        <f t="shared" ca="1" si="203"/>
        <v>-0.1421812437960768</v>
      </c>
      <c r="E1544" s="97">
        <f t="shared" ca="1" si="202"/>
        <v>1.6487176588839318</v>
      </c>
      <c r="F1544" s="88">
        <f t="shared" ca="1" si="197"/>
        <v>0.87548560029349765</v>
      </c>
      <c r="G1544" s="85">
        <f t="shared" ca="1" si="198"/>
        <v>16.487176588839318</v>
      </c>
      <c r="H1544" s="86">
        <f t="shared" ca="1" si="199"/>
        <v>4.3774280014674884</v>
      </c>
      <c r="I1544" s="100">
        <f t="shared" ca="1" si="200"/>
        <v>196.4871765888393</v>
      </c>
      <c r="J1544" s="101">
        <f t="shared" ca="1" si="201"/>
        <v>84.377428001467493</v>
      </c>
    </row>
    <row r="1545" spans="2:10" x14ac:dyDescent="0.25">
      <c r="B1545" s="102">
        <v>1527</v>
      </c>
      <c r="C1545" s="85">
        <f t="shared" ca="1" si="203"/>
        <v>-0.88927691941410614</v>
      </c>
      <c r="D1545" s="86">
        <f t="shared" ca="1" si="203"/>
        <v>0.15986018653528239</v>
      </c>
      <c r="E1545" s="97">
        <f t="shared" ca="1" si="202"/>
        <v>-0.88927691941410614</v>
      </c>
      <c r="F1545" s="88">
        <f t="shared" ca="1" si="197"/>
        <v>-0.40567800242023777</v>
      </c>
      <c r="G1545" s="85">
        <f t="shared" ca="1" si="198"/>
        <v>-8.8927691941410618</v>
      </c>
      <c r="H1545" s="86">
        <f t="shared" ca="1" si="199"/>
        <v>-2.0283900121011889</v>
      </c>
      <c r="I1545" s="100">
        <f t="shared" ca="1" si="200"/>
        <v>171.10723080585893</v>
      </c>
      <c r="J1545" s="101">
        <f t="shared" ca="1" si="201"/>
        <v>77.971609987898816</v>
      </c>
    </row>
    <row r="1546" spans="2:10" x14ac:dyDescent="0.25">
      <c r="B1546" s="102">
        <v>1528</v>
      </c>
      <c r="C1546" s="85">
        <f t="shared" ca="1" si="203"/>
        <v>0.24707800258746887</v>
      </c>
      <c r="D1546" s="86">
        <f t="shared" ca="1" si="203"/>
        <v>-0.23686610291787269</v>
      </c>
      <c r="E1546" s="97">
        <f t="shared" ca="1" si="202"/>
        <v>0.24707800258746887</v>
      </c>
      <c r="F1546" s="88">
        <f t="shared" ca="1" si="197"/>
        <v>-4.1246080781816852E-2</v>
      </c>
      <c r="G1546" s="85">
        <f t="shared" ca="1" si="198"/>
        <v>2.4707800258746886</v>
      </c>
      <c r="H1546" s="86">
        <f t="shared" ca="1" si="199"/>
        <v>-0.20623040390908426</v>
      </c>
      <c r="I1546" s="100">
        <f t="shared" ca="1" si="200"/>
        <v>182.47078002587469</v>
      </c>
      <c r="J1546" s="101">
        <f t="shared" ca="1" si="201"/>
        <v>79.793769596090911</v>
      </c>
    </row>
    <row r="1547" spans="2:10" x14ac:dyDescent="0.25">
      <c r="B1547" s="102">
        <v>1529</v>
      </c>
      <c r="C1547" s="85">
        <f t="shared" ca="1" si="203"/>
        <v>0.1518161861913391</v>
      </c>
      <c r="D1547" s="86">
        <f t="shared" ca="1" si="203"/>
        <v>-0.94977880409428539</v>
      </c>
      <c r="E1547" s="97">
        <f t="shared" ca="1" si="202"/>
        <v>0.1518161861913391</v>
      </c>
      <c r="F1547" s="88">
        <f t="shared" ca="1" si="197"/>
        <v>-0.66873333156062498</v>
      </c>
      <c r="G1547" s="85">
        <f t="shared" ca="1" si="198"/>
        <v>1.518161861913391</v>
      </c>
      <c r="H1547" s="86">
        <f t="shared" ca="1" si="199"/>
        <v>-3.3436666578031247</v>
      </c>
      <c r="I1547" s="100">
        <f t="shared" ca="1" si="200"/>
        <v>181.5181618619134</v>
      </c>
      <c r="J1547" s="101">
        <f t="shared" ca="1" si="201"/>
        <v>76.656333342196874</v>
      </c>
    </row>
    <row r="1548" spans="2:10" x14ac:dyDescent="0.25">
      <c r="B1548" s="102">
        <v>1530</v>
      </c>
      <c r="C1548" s="85">
        <f t="shared" ca="1" si="203"/>
        <v>0.37414996137177842</v>
      </c>
      <c r="D1548" s="86">
        <f t="shared" ca="1" si="203"/>
        <v>0.24245752985785687</v>
      </c>
      <c r="E1548" s="97">
        <f t="shared" ca="1" si="202"/>
        <v>0.37414996137177842</v>
      </c>
      <c r="F1548" s="88">
        <f t="shared" ca="1" si="197"/>
        <v>0.41845600070935252</v>
      </c>
      <c r="G1548" s="85">
        <f t="shared" ca="1" si="198"/>
        <v>3.7414996137177843</v>
      </c>
      <c r="H1548" s="86">
        <f t="shared" ca="1" si="199"/>
        <v>2.0922800035467626</v>
      </c>
      <c r="I1548" s="100">
        <f t="shared" ca="1" si="200"/>
        <v>183.74149961371779</v>
      </c>
      <c r="J1548" s="101">
        <f t="shared" ca="1" si="201"/>
        <v>82.092280003546762</v>
      </c>
    </row>
    <row r="1549" spans="2:10" x14ac:dyDescent="0.25">
      <c r="B1549" s="102">
        <v>1531</v>
      </c>
      <c r="C1549" s="85">
        <f t="shared" ca="1" si="203"/>
        <v>-0.17506851375000818</v>
      </c>
      <c r="D1549" s="86">
        <f t="shared" ca="1" si="203"/>
        <v>2.0463646676405771</v>
      </c>
      <c r="E1549" s="97">
        <f t="shared" ca="1" si="202"/>
        <v>-0.17506851375000818</v>
      </c>
      <c r="F1549" s="88">
        <f t="shared" ca="1" si="197"/>
        <v>1.5320506258624569</v>
      </c>
      <c r="G1549" s="85">
        <f t="shared" ca="1" si="198"/>
        <v>-1.7506851375000818</v>
      </c>
      <c r="H1549" s="86">
        <f t="shared" ca="1" si="199"/>
        <v>7.6602531293122844</v>
      </c>
      <c r="I1549" s="100">
        <f t="shared" ca="1" si="200"/>
        <v>178.24931486249992</v>
      </c>
      <c r="J1549" s="101">
        <f t="shared" ca="1" si="201"/>
        <v>87.660253129312281</v>
      </c>
    </row>
    <row r="1550" spans="2:10" x14ac:dyDescent="0.25">
      <c r="B1550" s="102">
        <v>1532</v>
      </c>
      <c r="C1550" s="85">
        <f t="shared" ca="1" si="203"/>
        <v>0.29945373870197323</v>
      </c>
      <c r="D1550" s="86">
        <f t="shared" ca="1" si="203"/>
        <v>0.30091923998566622</v>
      </c>
      <c r="E1550" s="97">
        <f t="shared" ca="1" si="202"/>
        <v>0.29945373870197323</v>
      </c>
      <c r="F1550" s="88">
        <f t="shared" ca="1" si="197"/>
        <v>0.42040763520971691</v>
      </c>
      <c r="G1550" s="85">
        <f t="shared" ca="1" si="198"/>
        <v>2.994537387019732</v>
      </c>
      <c r="H1550" s="86">
        <f t="shared" ca="1" si="199"/>
        <v>2.1020381760485845</v>
      </c>
      <c r="I1550" s="100">
        <f t="shared" ca="1" si="200"/>
        <v>182.99453738701973</v>
      </c>
      <c r="J1550" s="101">
        <f t="shared" ca="1" si="201"/>
        <v>82.10203817604858</v>
      </c>
    </row>
    <row r="1551" spans="2:10" x14ac:dyDescent="0.25">
      <c r="B1551" s="102">
        <v>1533</v>
      </c>
      <c r="C1551" s="85">
        <f t="shared" ca="1" si="203"/>
        <v>-1.9984886646143289</v>
      </c>
      <c r="D1551" s="86">
        <f t="shared" ca="1" si="203"/>
        <v>4.9676299804739246E-3</v>
      </c>
      <c r="E1551" s="97">
        <f t="shared" ca="1" si="202"/>
        <v>-1.9984886646143289</v>
      </c>
      <c r="F1551" s="88">
        <f t="shared" ca="1" si="197"/>
        <v>-1.1951190947842183</v>
      </c>
      <c r="G1551" s="85">
        <f t="shared" ca="1" si="198"/>
        <v>-19.984886646143288</v>
      </c>
      <c r="H1551" s="86">
        <f t="shared" ca="1" si="199"/>
        <v>-5.975595473921091</v>
      </c>
      <c r="I1551" s="100">
        <f t="shared" ca="1" si="200"/>
        <v>160.01511335385672</v>
      </c>
      <c r="J1551" s="101">
        <f t="shared" ca="1" si="201"/>
        <v>74.024404526078911</v>
      </c>
    </row>
    <row r="1552" spans="2:10" x14ac:dyDescent="0.25">
      <c r="B1552" s="102">
        <v>1534</v>
      </c>
      <c r="C1552" s="85">
        <f t="shared" ca="1" si="203"/>
        <v>0.48381663897168636</v>
      </c>
      <c r="D1552" s="86">
        <f t="shared" ca="1" si="203"/>
        <v>1.0023893600413183</v>
      </c>
      <c r="E1552" s="97">
        <f t="shared" ca="1" si="202"/>
        <v>0.48381663897168636</v>
      </c>
      <c r="F1552" s="88">
        <f t="shared" ca="1" si="197"/>
        <v>1.0922014714160664</v>
      </c>
      <c r="G1552" s="85">
        <f t="shared" ca="1" si="198"/>
        <v>4.8381663897168634</v>
      </c>
      <c r="H1552" s="86">
        <f t="shared" ca="1" si="199"/>
        <v>5.4610073570803319</v>
      </c>
      <c r="I1552" s="100">
        <f t="shared" ca="1" si="200"/>
        <v>184.83816638971686</v>
      </c>
      <c r="J1552" s="101">
        <f t="shared" ca="1" si="201"/>
        <v>85.461007357080334</v>
      </c>
    </row>
    <row r="1553" spans="2:10" x14ac:dyDescent="0.25">
      <c r="B1553" s="102">
        <v>1535</v>
      </c>
      <c r="C1553" s="85">
        <f t="shared" ca="1" si="203"/>
        <v>1.9591838790796887</v>
      </c>
      <c r="D1553" s="86">
        <f t="shared" ca="1" si="203"/>
        <v>0.29671411060509262</v>
      </c>
      <c r="E1553" s="97">
        <f t="shared" ca="1" si="202"/>
        <v>1.9591838790796887</v>
      </c>
      <c r="F1553" s="88">
        <f t="shared" ca="1" si="197"/>
        <v>1.4128816159318873</v>
      </c>
      <c r="G1553" s="85">
        <f t="shared" ca="1" si="198"/>
        <v>19.591838790796889</v>
      </c>
      <c r="H1553" s="86">
        <f t="shared" ca="1" si="199"/>
        <v>7.0644080796594366</v>
      </c>
      <c r="I1553" s="100">
        <f t="shared" ca="1" si="200"/>
        <v>199.59183879079688</v>
      </c>
      <c r="J1553" s="101">
        <f t="shared" ca="1" si="201"/>
        <v>87.064408079659444</v>
      </c>
    </row>
    <row r="1554" spans="2:10" x14ac:dyDescent="0.25">
      <c r="B1554" s="102">
        <v>1536</v>
      </c>
      <c r="C1554" s="85">
        <f t="shared" ca="1" si="203"/>
        <v>-1.7095851777199771</v>
      </c>
      <c r="D1554" s="86">
        <f t="shared" ca="1" si="203"/>
        <v>0.24493996369270135</v>
      </c>
      <c r="E1554" s="97">
        <f t="shared" ca="1" si="202"/>
        <v>-1.7095851777199771</v>
      </c>
      <c r="F1554" s="88">
        <f t="shared" ca="1" si="197"/>
        <v>-0.82979913567782515</v>
      </c>
      <c r="G1554" s="85">
        <f t="shared" ca="1" si="198"/>
        <v>-17.095851777199769</v>
      </c>
      <c r="H1554" s="86">
        <f t="shared" ca="1" si="199"/>
        <v>-4.1489956783891255</v>
      </c>
      <c r="I1554" s="100">
        <f t="shared" ca="1" si="200"/>
        <v>162.90414822280025</v>
      </c>
      <c r="J1554" s="101">
        <f t="shared" ca="1" si="201"/>
        <v>75.851004321610873</v>
      </c>
    </row>
    <row r="1555" spans="2:10" x14ac:dyDescent="0.25">
      <c r="B1555" s="102">
        <v>1537</v>
      </c>
      <c r="C1555" s="85">
        <f t="shared" ca="1" si="203"/>
        <v>0.5980655537888645</v>
      </c>
      <c r="D1555" s="86">
        <f t="shared" ca="1" si="203"/>
        <v>0.37832634792048464</v>
      </c>
      <c r="E1555" s="97">
        <f t="shared" ca="1" si="202"/>
        <v>0.5980655537888645</v>
      </c>
      <c r="F1555" s="88">
        <f t="shared" ref="F1555:F1618" ca="1" si="204">C1555*$H$7+D1555*SQRT(1-$H$7^2)</f>
        <v>0.66150041060970644</v>
      </c>
      <c r="G1555" s="85">
        <f t="shared" ref="G1555:G1618" ca="1" si="205">E1555*$H$5</f>
        <v>5.9806555378886452</v>
      </c>
      <c r="H1555" s="86">
        <f t="shared" ref="H1555:H1618" ca="1" si="206">F1555*$I$5</f>
        <v>3.3075020530485322</v>
      </c>
      <c r="I1555" s="100">
        <f t="shared" ref="I1555:I1618" ca="1" si="207">G1555+$H$4</f>
        <v>185.98065553788865</v>
      </c>
      <c r="J1555" s="101">
        <f t="shared" ref="J1555:J1618" ca="1" si="208">H1555+$I$4</f>
        <v>83.307502053048538</v>
      </c>
    </row>
    <row r="1556" spans="2:10" x14ac:dyDescent="0.25">
      <c r="B1556" s="102">
        <v>1538</v>
      </c>
      <c r="C1556" s="85">
        <f t="shared" ca="1" si="203"/>
        <v>-1.1154600973549436</v>
      </c>
      <c r="D1556" s="86">
        <f t="shared" ca="1" si="203"/>
        <v>0.32172115188650252</v>
      </c>
      <c r="E1556" s="97">
        <f t="shared" ca="1" si="202"/>
        <v>-1.1154600973549436</v>
      </c>
      <c r="F1556" s="88">
        <f t="shared" ca="1" si="204"/>
        <v>-0.41189913690376406</v>
      </c>
      <c r="G1556" s="85">
        <f t="shared" ca="1" si="205"/>
        <v>-11.154600973549435</v>
      </c>
      <c r="H1556" s="86">
        <f t="shared" ca="1" si="206"/>
        <v>-2.0594956845188204</v>
      </c>
      <c r="I1556" s="100">
        <f t="shared" ca="1" si="207"/>
        <v>168.84539902645056</v>
      </c>
      <c r="J1556" s="101">
        <f t="shared" ca="1" si="208"/>
        <v>77.940504315481178</v>
      </c>
    </row>
    <row r="1557" spans="2:10" x14ac:dyDescent="0.25">
      <c r="B1557" s="102">
        <v>1539</v>
      </c>
      <c r="C1557" s="85">
        <f t="shared" ca="1" si="203"/>
        <v>0.48751809482435787</v>
      </c>
      <c r="D1557" s="86">
        <f t="shared" ca="1" si="203"/>
        <v>0.38775717412216859</v>
      </c>
      <c r="E1557" s="97">
        <f t="shared" ca="1" si="202"/>
        <v>0.48751809482435787</v>
      </c>
      <c r="F1557" s="88">
        <f t="shared" ca="1" si="204"/>
        <v>0.60271659619234952</v>
      </c>
      <c r="G1557" s="85">
        <f t="shared" ca="1" si="205"/>
        <v>4.8751809482435791</v>
      </c>
      <c r="H1557" s="86">
        <f t="shared" ca="1" si="206"/>
        <v>3.0135829809617478</v>
      </c>
      <c r="I1557" s="100">
        <f t="shared" ca="1" si="207"/>
        <v>184.87518094824358</v>
      </c>
      <c r="J1557" s="101">
        <f t="shared" ca="1" si="208"/>
        <v>83.013582980961743</v>
      </c>
    </row>
    <row r="1558" spans="2:10" x14ac:dyDescent="0.25">
      <c r="B1558" s="102">
        <v>1540</v>
      </c>
      <c r="C1558" s="85">
        <f t="shared" ca="1" si="203"/>
        <v>1.5883005537462965E-2</v>
      </c>
      <c r="D1558" s="86">
        <f t="shared" ca="1" si="203"/>
        <v>1.5737058352936595</v>
      </c>
      <c r="E1558" s="97">
        <f t="shared" ca="1" si="202"/>
        <v>1.5883005537462965E-2</v>
      </c>
      <c r="F1558" s="88">
        <f t="shared" ca="1" si="204"/>
        <v>1.2684944715574054</v>
      </c>
      <c r="G1558" s="85">
        <f t="shared" ca="1" si="205"/>
        <v>0.15883005537462966</v>
      </c>
      <c r="H1558" s="86">
        <f t="shared" ca="1" si="206"/>
        <v>6.3424723577870266</v>
      </c>
      <c r="I1558" s="100">
        <f t="shared" ca="1" si="207"/>
        <v>180.15883005537464</v>
      </c>
      <c r="J1558" s="101">
        <f t="shared" ca="1" si="208"/>
        <v>86.342472357787031</v>
      </c>
    </row>
    <row r="1559" spans="2:10" x14ac:dyDescent="0.25">
      <c r="B1559" s="102">
        <v>1541</v>
      </c>
      <c r="C1559" s="85">
        <f t="shared" ca="1" si="203"/>
        <v>-1.2743345271805371</v>
      </c>
      <c r="D1559" s="86">
        <f t="shared" ca="1" si="203"/>
        <v>0.39516186237708489</v>
      </c>
      <c r="E1559" s="97">
        <f t="shared" ca="1" si="202"/>
        <v>-1.2743345271805371</v>
      </c>
      <c r="F1559" s="88">
        <f t="shared" ca="1" si="204"/>
        <v>-0.44847122640665432</v>
      </c>
      <c r="G1559" s="85">
        <f t="shared" ca="1" si="205"/>
        <v>-12.743345271805371</v>
      </c>
      <c r="H1559" s="86">
        <f t="shared" ca="1" si="206"/>
        <v>-2.2423561320332714</v>
      </c>
      <c r="I1559" s="100">
        <f t="shared" ca="1" si="207"/>
        <v>167.25665472819463</v>
      </c>
      <c r="J1559" s="101">
        <f t="shared" ca="1" si="208"/>
        <v>77.757643867966735</v>
      </c>
    </row>
    <row r="1560" spans="2:10" x14ac:dyDescent="0.25">
      <c r="B1560" s="102">
        <v>1542</v>
      </c>
      <c r="C1560" s="85">
        <f t="shared" ca="1" si="203"/>
        <v>-1.0969259466517896</v>
      </c>
      <c r="D1560" s="86">
        <f t="shared" ca="1" si="203"/>
        <v>-0.20822018371402951</v>
      </c>
      <c r="E1560" s="97">
        <f t="shared" ca="1" si="202"/>
        <v>-1.0969259466517896</v>
      </c>
      <c r="F1560" s="88">
        <f t="shared" ca="1" si="204"/>
        <v>-0.82473171496229725</v>
      </c>
      <c r="G1560" s="85">
        <f t="shared" ca="1" si="205"/>
        <v>-10.969259466517896</v>
      </c>
      <c r="H1560" s="86">
        <f t="shared" ca="1" si="206"/>
        <v>-4.1236585748114862</v>
      </c>
      <c r="I1560" s="100">
        <f t="shared" ca="1" si="207"/>
        <v>169.03074053348212</v>
      </c>
      <c r="J1560" s="101">
        <f t="shared" ca="1" si="208"/>
        <v>75.876341425188514</v>
      </c>
    </row>
    <row r="1561" spans="2:10" x14ac:dyDescent="0.25">
      <c r="B1561" s="102">
        <v>1543</v>
      </c>
      <c r="C1561" s="85">
        <f t="shared" ca="1" si="203"/>
        <v>0.1830212205656167</v>
      </c>
      <c r="D1561" s="86">
        <f t="shared" ca="1" si="203"/>
        <v>3.6914475526647283</v>
      </c>
      <c r="E1561" s="97">
        <f t="shared" ca="1" si="202"/>
        <v>0.1830212205656167</v>
      </c>
      <c r="F1561" s="88">
        <f t="shared" ca="1" si="204"/>
        <v>3.0629707744711525</v>
      </c>
      <c r="G1561" s="85">
        <f t="shared" ca="1" si="205"/>
        <v>1.8302122056561672</v>
      </c>
      <c r="H1561" s="86">
        <f t="shared" ca="1" si="206"/>
        <v>15.314853872355762</v>
      </c>
      <c r="I1561" s="100">
        <f t="shared" ca="1" si="207"/>
        <v>181.83021220565615</v>
      </c>
      <c r="J1561" s="101">
        <f t="shared" ca="1" si="208"/>
        <v>95.314853872355769</v>
      </c>
    </row>
    <row r="1562" spans="2:10" x14ac:dyDescent="0.25">
      <c r="B1562" s="102">
        <v>1544</v>
      </c>
      <c r="C1562" s="85">
        <f t="shared" ca="1" si="203"/>
        <v>-0.32596331461263434</v>
      </c>
      <c r="D1562" s="86">
        <f t="shared" ca="1" si="203"/>
        <v>-0.72593634243198146</v>
      </c>
      <c r="E1562" s="97">
        <f t="shared" ca="1" si="202"/>
        <v>-0.32596331461263434</v>
      </c>
      <c r="F1562" s="88">
        <f t="shared" ca="1" si="204"/>
        <v>-0.77632706271316576</v>
      </c>
      <c r="G1562" s="85">
        <f t="shared" ca="1" si="205"/>
        <v>-3.2596331461263435</v>
      </c>
      <c r="H1562" s="86">
        <f t="shared" ca="1" si="206"/>
        <v>-3.8816353135658286</v>
      </c>
      <c r="I1562" s="100">
        <f t="shared" ca="1" si="207"/>
        <v>176.74036685387367</v>
      </c>
      <c r="J1562" s="101">
        <f t="shared" ca="1" si="208"/>
        <v>76.118364686434177</v>
      </c>
    </row>
    <row r="1563" spans="2:10" x14ac:dyDescent="0.25">
      <c r="B1563" s="102">
        <v>1545</v>
      </c>
      <c r="C1563" s="85">
        <f t="shared" ca="1" si="203"/>
        <v>0.43186328726871531</v>
      </c>
      <c r="D1563" s="86">
        <f t="shared" ca="1" si="203"/>
        <v>-0.56231099163171749</v>
      </c>
      <c r="E1563" s="97">
        <f t="shared" ca="1" si="202"/>
        <v>0.43186328726871531</v>
      </c>
      <c r="F1563" s="88">
        <f t="shared" ca="1" si="204"/>
        <v>-0.19073082094414484</v>
      </c>
      <c r="G1563" s="85">
        <f t="shared" ca="1" si="205"/>
        <v>4.3186328726871528</v>
      </c>
      <c r="H1563" s="86">
        <f t="shared" ca="1" si="206"/>
        <v>-0.95365410472072421</v>
      </c>
      <c r="I1563" s="100">
        <f t="shared" ca="1" si="207"/>
        <v>184.31863287268715</v>
      </c>
      <c r="J1563" s="101">
        <f t="shared" ca="1" si="208"/>
        <v>79.046345895279273</v>
      </c>
    </row>
    <row r="1564" spans="2:10" x14ac:dyDescent="0.25">
      <c r="B1564" s="102">
        <v>1546</v>
      </c>
      <c r="C1564" s="85">
        <f t="shared" ca="1" si="203"/>
        <v>0.36776260016869866</v>
      </c>
      <c r="D1564" s="86">
        <f t="shared" ca="1" si="203"/>
        <v>0.34324799687312441</v>
      </c>
      <c r="E1564" s="97">
        <f t="shared" ca="1" si="202"/>
        <v>0.36776260016869866</v>
      </c>
      <c r="F1564" s="88">
        <f t="shared" ca="1" si="204"/>
        <v>0.49525595759971874</v>
      </c>
      <c r="G1564" s="85">
        <f t="shared" ca="1" si="205"/>
        <v>3.6776260016869866</v>
      </c>
      <c r="H1564" s="86">
        <f t="shared" ca="1" si="206"/>
        <v>2.4762797879985938</v>
      </c>
      <c r="I1564" s="100">
        <f t="shared" ca="1" si="207"/>
        <v>183.67762600168697</v>
      </c>
      <c r="J1564" s="101">
        <f t="shared" ca="1" si="208"/>
        <v>82.476279787998592</v>
      </c>
    </row>
    <row r="1565" spans="2:10" x14ac:dyDescent="0.25">
      <c r="B1565" s="102">
        <v>1547</v>
      </c>
      <c r="C1565" s="85">
        <f t="shared" ca="1" si="203"/>
        <v>0.51596676030579725</v>
      </c>
      <c r="D1565" s="86">
        <f t="shared" ca="1" si="203"/>
        <v>1.2167848842040854</v>
      </c>
      <c r="E1565" s="97">
        <f t="shared" ca="1" si="202"/>
        <v>0.51596676030579725</v>
      </c>
      <c r="F1565" s="88">
        <f t="shared" ca="1" si="204"/>
        <v>1.2830079635467466</v>
      </c>
      <c r="G1565" s="85">
        <f t="shared" ca="1" si="205"/>
        <v>5.1596676030579722</v>
      </c>
      <c r="H1565" s="86">
        <f t="shared" ca="1" si="206"/>
        <v>6.4150398177337333</v>
      </c>
      <c r="I1565" s="100">
        <f t="shared" ca="1" si="207"/>
        <v>185.15966760305798</v>
      </c>
      <c r="J1565" s="101">
        <f t="shared" ca="1" si="208"/>
        <v>86.415039817733728</v>
      </c>
    </row>
    <row r="1566" spans="2:10" x14ac:dyDescent="0.25">
      <c r="B1566" s="102">
        <v>1548</v>
      </c>
      <c r="C1566" s="85">
        <f t="shared" ca="1" si="203"/>
        <v>0.13086567703773963</v>
      </c>
      <c r="D1566" s="86">
        <f t="shared" ca="1" si="203"/>
        <v>0.14255474442046029</v>
      </c>
      <c r="E1566" s="97">
        <f t="shared" ca="1" si="202"/>
        <v>0.13086567703773963</v>
      </c>
      <c r="F1566" s="88">
        <f t="shared" ca="1" si="204"/>
        <v>0.19256320175901201</v>
      </c>
      <c r="G1566" s="85">
        <f t="shared" ca="1" si="205"/>
        <v>1.3086567703773964</v>
      </c>
      <c r="H1566" s="86">
        <f t="shared" ca="1" si="206"/>
        <v>0.96281600879506002</v>
      </c>
      <c r="I1566" s="100">
        <f t="shared" ca="1" si="207"/>
        <v>181.30865677037738</v>
      </c>
      <c r="J1566" s="101">
        <f t="shared" ca="1" si="208"/>
        <v>80.962816008795059</v>
      </c>
    </row>
    <row r="1567" spans="2:10" x14ac:dyDescent="0.25">
      <c r="B1567" s="102">
        <v>1549</v>
      </c>
      <c r="C1567" s="85">
        <f t="shared" ca="1" si="203"/>
        <v>-0.64492302849672367</v>
      </c>
      <c r="D1567" s="86">
        <f t="shared" ca="1" si="203"/>
        <v>-0.24350793705624971</v>
      </c>
      <c r="E1567" s="97">
        <f t="shared" ca="1" si="202"/>
        <v>-0.64492302849672367</v>
      </c>
      <c r="F1567" s="88">
        <f t="shared" ca="1" si="204"/>
        <v>-0.58176016674303388</v>
      </c>
      <c r="G1567" s="85">
        <f t="shared" ca="1" si="205"/>
        <v>-6.4492302849672365</v>
      </c>
      <c r="H1567" s="86">
        <f t="shared" ca="1" si="206"/>
        <v>-2.9088008337151692</v>
      </c>
      <c r="I1567" s="100">
        <f t="shared" ca="1" si="207"/>
        <v>173.55076971503277</v>
      </c>
      <c r="J1567" s="101">
        <f t="shared" ca="1" si="208"/>
        <v>77.091199166284838</v>
      </c>
    </row>
    <row r="1568" spans="2:10" x14ac:dyDescent="0.25">
      <c r="B1568" s="102">
        <v>1550</v>
      </c>
      <c r="C1568" s="85">
        <f t="shared" ca="1" si="203"/>
        <v>-0.6346570794579669</v>
      </c>
      <c r="D1568" s="86">
        <f t="shared" ca="1" si="203"/>
        <v>-5.8148317821459378E-2</v>
      </c>
      <c r="E1568" s="97">
        <f t="shared" ca="1" si="202"/>
        <v>-0.6346570794579669</v>
      </c>
      <c r="F1568" s="88">
        <f t="shared" ca="1" si="204"/>
        <v>-0.42731290193194765</v>
      </c>
      <c r="G1568" s="85">
        <f t="shared" ca="1" si="205"/>
        <v>-6.3465707945796694</v>
      </c>
      <c r="H1568" s="86">
        <f t="shared" ca="1" si="206"/>
        <v>-2.1365645096597383</v>
      </c>
      <c r="I1568" s="100">
        <f t="shared" ca="1" si="207"/>
        <v>173.65342920542034</v>
      </c>
      <c r="J1568" s="101">
        <f t="shared" ca="1" si="208"/>
        <v>77.863435490340265</v>
      </c>
    </row>
    <row r="1569" spans="2:10" x14ac:dyDescent="0.25">
      <c r="B1569" s="102">
        <v>1551</v>
      </c>
      <c r="C1569" s="85">
        <f t="shared" ca="1" si="203"/>
        <v>0.66821399990745545</v>
      </c>
      <c r="D1569" s="86">
        <f t="shared" ca="1" si="203"/>
        <v>0.8531433992080889</v>
      </c>
      <c r="E1569" s="97">
        <f t="shared" ca="1" si="202"/>
        <v>0.66821399990745545</v>
      </c>
      <c r="F1569" s="88">
        <f t="shared" ca="1" si="204"/>
        <v>1.0834431193109444</v>
      </c>
      <c r="G1569" s="85">
        <f t="shared" ca="1" si="205"/>
        <v>6.682139999074554</v>
      </c>
      <c r="H1569" s="86">
        <f t="shared" ca="1" si="206"/>
        <v>5.4172155965547217</v>
      </c>
      <c r="I1569" s="100">
        <f t="shared" ca="1" si="207"/>
        <v>186.68213999907456</v>
      </c>
      <c r="J1569" s="101">
        <f t="shared" ca="1" si="208"/>
        <v>85.417215596554726</v>
      </c>
    </row>
    <row r="1570" spans="2:10" x14ac:dyDescent="0.25">
      <c r="B1570" s="102">
        <v>1552</v>
      </c>
      <c r="C1570" s="85">
        <f t="shared" ca="1" si="203"/>
        <v>1.0297164581296872</v>
      </c>
      <c r="D1570" s="86">
        <f t="shared" ca="1" si="203"/>
        <v>-0.61467561431099982</v>
      </c>
      <c r="E1570" s="97">
        <f t="shared" ca="1" si="202"/>
        <v>1.0297164581296872</v>
      </c>
      <c r="F1570" s="88">
        <f t="shared" ca="1" si="204"/>
        <v>0.12608938342901238</v>
      </c>
      <c r="G1570" s="85">
        <f t="shared" ca="1" si="205"/>
        <v>10.297164581296872</v>
      </c>
      <c r="H1570" s="86">
        <f t="shared" ca="1" si="206"/>
        <v>0.63044691714506196</v>
      </c>
      <c r="I1570" s="100">
        <f t="shared" ca="1" si="207"/>
        <v>190.29716458129687</v>
      </c>
      <c r="J1570" s="101">
        <f t="shared" ca="1" si="208"/>
        <v>80.630446917145065</v>
      </c>
    </row>
    <row r="1571" spans="2:10" x14ac:dyDescent="0.25">
      <c r="B1571" s="102">
        <v>1553</v>
      </c>
      <c r="C1571" s="85">
        <f t="shared" ca="1" si="203"/>
        <v>0.1746183548947236</v>
      </c>
      <c r="D1571" s="86">
        <f t="shared" ca="1" si="203"/>
        <v>-0.55020939908318389</v>
      </c>
      <c r="E1571" s="97">
        <f t="shared" ca="1" si="202"/>
        <v>0.1746183548947236</v>
      </c>
      <c r="F1571" s="88">
        <f t="shared" ca="1" si="204"/>
        <v>-0.33539650632971296</v>
      </c>
      <c r="G1571" s="85">
        <f t="shared" ca="1" si="205"/>
        <v>1.7461835489472359</v>
      </c>
      <c r="H1571" s="86">
        <f t="shared" ca="1" si="206"/>
        <v>-1.6769825316485649</v>
      </c>
      <c r="I1571" s="100">
        <f t="shared" ca="1" si="207"/>
        <v>181.74618354894724</v>
      </c>
      <c r="J1571" s="101">
        <f t="shared" ca="1" si="208"/>
        <v>78.323017468351438</v>
      </c>
    </row>
    <row r="1572" spans="2:10" x14ac:dyDescent="0.25">
      <c r="B1572" s="102">
        <v>1554</v>
      </c>
      <c r="C1572" s="85">
        <f t="shared" ca="1" si="203"/>
        <v>-1.0324293177642736</v>
      </c>
      <c r="D1572" s="86">
        <f t="shared" ca="1" si="203"/>
        <v>2.3827719123826734</v>
      </c>
      <c r="E1572" s="97">
        <f t="shared" ca="1" si="202"/>
        <v>-1.0324293177642736</v>
      </c>
      <c r="F1572" s="88">
        <f t="shared" ca="1" si="204"/>
        <v>1.2867599392475748</v>
      </c>
      <c r="G1572" s="85">
        <f t="shared" ca="1" si="205"/>
        <v>-10.324293177642737</v>
      </c>
      <c r="H1572" s="86">
        <f t="shared" ca="1" si="206"/>
        <v>6.4337996962378741</v>
      </c>
      <c r="I1572" s="100">
        <f t="shared" ca="1" si="207"/>
        <v>169.67570682235726</v>
      </c>
      <c r="J1572" s="101">
        <f t="shared" ca="1" si="208"/>
        <v>86.43379969623787</v>
      </c>
    </row>
    <row r="1573" spans="2:10" x14ac:dyDescent="0.25">
      <c r="B1573" s="102">
        <v>1555</v>
      </c>
      <c r="C1573" s="85">
        <f t="shared" ca="1" si="203"/>
        <v>-0.73811258251630141</v>
      </c>
      <c r="D1573" s="86">
        <f t="shared" ca="1" si="203"/>
        <v>-0.76162262866879604</v>
      </c>
      <c r="E1573" s="97">
        <f t="shared" ca="1" si="202"/>
        <v>-0.73811258251630141</v>
      </c>
      <c r="F1573" s="88">
        <f t="shared" ca="1" si="204"/>
        <v>-1.0521656524448177</v>
      </c>
      <c r="G1573" s="85">
        <f t="shared" ca="1" si="205"/>
        <v>-7.3811258251630143</v>
      </c>
      <c r="H1573" s="86">
        <f t="shared" ca="1" si="206"/>
        <v>-5.2608282622240887</v>
      </c>
      <c r="I1573" s="100">
        <f t="shared" ca="1" si="207"/>
        <v>172.61887417483698</v>
      </c>
      <c r="J1573" s="101">
        <f t="shared" ca="1" si="208"/>
        <v>74.739171737775905</v>
      </c>
    </row>
    <row r="1574" spans="2:10" x14ac:dyDescent="0.25">
      <c r="B1574" s="102">
        <v>1556</v>
      </c>
      <c r="C1574" s="85">
        <f t="shared" ca="1" si="203"/>
        <v>0.33912476896869592</v>
      </c>
      <c r="D1574" s="86">
        <f t="shared" ca="1" si="203"/>
        <v>0.75120215133551216</v>
      </c>
      <c r="E1574" s="97">
        <f t="shared" ca="1" si="202"/>
        <v>0.33912476896869592</v>
      </c>
      <c r="F1574" s="88">
        <f t="shared" ca="1" si="204"/>
        <v>0.80443658244962724</v>
      </c>
      <c r="G1574" s="85">
        <f t="shared" ca="1" si="205"/>
        <v>3.391247689686959</v>
      </c>
      <c r="H1574" s="86">
        <f t="shared" ca="1" si="206"/>
        <v>4.0221829122481365</v>
      </c>
      <c r="I1574" s="100">
        <f t="shared" ca="1" si="207"/>
        <v>183.39124768968696</v>
      </c>
      <c r="J1574" s="101">
        <f t="shared" ca="1" si="208"/>
        <v>84.022182912248141</v>
      </c>
    </row>
    <row r="1575" spans="2:10" x14ac:dyDescent="0.25">
      <c r="B1575" s="102">
        <v>1557</v>
      </c>
      <c r="C1575" s="85">
        <f t="shared" ca="1" si="203"/>
        <v>-0.10220540269029225</v>
      </c>
      <c r="D1575" s="86">
        <f t="shared" ca="1" si="203"/>
        <v>0.94821749427022739</v>
      </c>
      <c r="E1575" s="97">
        <f t="shared" ca="1" si="202"/>
        <v>-0.10220540269029225</v>
      </c>
      <c r="F1575" s="88">
        <f t="shared" ca="1" si="204"/>
        <v>0.69725075380200663</v>
      </c>
      <c r="G1575" s="85">
        <f t="shared" ca="1" si="205"/>
        <v>-1.0220540269029226</v>
      </c>
      <c r="H1575" s="86">
        <f t="shared" ca="1" si="206"/>
        <v>3.486253769010033</v>
      </c>
      <c r="I1575" s="100">
        <f t="shared" ca="1" si="207"/>
        <v>178.97794597309706</v>
      </c>
      <c r="J1575" s="101">
        <f t="shared" ca="1" si="208"/>
        <v>83.486253769010034</v>
      </c>
    </row>
    <row r="1576" spans="2:10" x14ac:dyDescent="0.25">
      <c r="B1576" s="102">
        <v>1558</v>
      </c>
      <c r="C1576" s="85">
        <f t="shared" ca="1" si="203"/>
        <v>-0.21208820394194172</v>
      </c>
      <c r="D1576" s="86">
        <f t="shared" ca="1" si="203"/>
        <v>0.90402918980005065</v>
      </c>
      <c r="E1576" s="97">
        <f t="shared" ca="1" si="202"/>
        <v>-0.21208820394194172</v>
      </c>
      <c r="F1576" s="88">
        <f t="shared" ca="1" si="204"/>
        <v>0.59597042947487555</v>
      </c>
      <c r="G1576" s="85">
        <f t="shared" ca="1" si="205"/>
        <v>-2.120882039419417</v>
      </c>
      <c r="H1576" s="86">
        <f t="shared" ca="1" si="206"/>
        <v>2.9798521473743778</v>
      </c>
      <c r="I1576" s="100">
        <f t="shared" ca="1" si="207"/>
        <v>177.87911796058057</v>
      </c>
      <c r="J1576" s="101">
        <f t="shared" ca="1" si="208"/>
        <v>82.979852147374373</v>
      </c>
    </row>
    <row r="1577" spans="2:10" x14ac:dyDescent="0.25">
      <c r="B1577" s="102">
        <v>1559</v>
      </c>
      <c r="C1577" s="85">
        <f t="shared" ca="1" si="203"/>
        <v>-0.39599006236625572</v>
      </c>
      <c r="D1577" s="86">
        <f t="shared" ca="1" si="203"/>
        <v>0.93616743636119293</v>
      </c>
      <c r="E1577" s="97">
        <f t="shared" ca="1" si="202"/>
        <v>-0.39599006236625572</v>
      </c>
      <c r="F1577" s="88">
        <f t="shared" ca="1" si="204"/>
        <v>0.51133991166920101</v>
      </c>
      <c r="G1577" s="85">
        <f t="shared" ca="1" si="205"/>
        <v>-3.9599006236625574</v>
      </c>
      <c r="H1577" s="86">
        <f t="shared" ca="1" si="206"/>
        <v>2.556699558346005</v>
      </c>
      <c r="I1577" s="100">
        <f t="shared" ca="1" si="207"/>
        <v>176.04009937633745</v>
      </c>
      <c r="J1577" s="101">
        <f t="shared" ca="1" si="208"/>
        <v>82.556699558346011</v>
      </c>
    </row>
    <row r="1578" spans="2:10" x14ac:dyDescent="0.25">
      <c r="B1578" s="102">
        <v>1560</v>
      </c>
      <c r="C1578" s="85">
        <f t="shared" ca="1" si="203"/>
        <v>0.99535862071430281</v>
      </c>
      <c r="D1578" s="86">
        <f t="shared" ca="1" si="203"/>
        <v>-0.64788784756172813</v>
      </c>
      <c r="E1578" s="97">
        <f t="shared" ca="1" si="202"/>
        <v>0.99535862071430281</v>
      </c>
      <c r="F1578" s="88">
        <f t="shared" ca="1" si="204"/>
        <v>7.890489437919912E-2</v>
      </c>
      <c r="G1578" s="85">
        <f t="shared" ca="1" si="205"/>
        <v>9.9535862071430277</v>
      </c>
      <c r="H1578" s="86">
        <f t="shared" ca="1" si="206"/>
        <v>0.3945244718959956</v>
      </c>
      <c r="I1578" s="100">
        <f t="shared" ca="1" si="207"/>
        <v>189.95358620714302</v>
      </c>
      <c r="J1578" s="101">
        <f t="shared" ca="1" si="208"/>
        <v>80.394524471895991</v>
      </c>
    </row>
    <row r="1579" spans="2:10" x14ac:dyDescent="0.25">
      <c r="B1579" s="102">
        <v>1561</v>
      </c>
      <c r="C1579" s="85">
        <f t="shared" ca="1" si="203"/>
        <v>-0.45986664426994772</v>
      </c>
      <c r="D1579" s="86">
        <f t="shared" ca="1" si="203"/>
        <v>1.3555939377366641</v>
      </c>
      <c r="E1579" s="97">
        <f t="shared" ca="1" si="202"/>
        <v>-0.45986664426994772</v>
      </c>
      <c r="F1579" s="88">
        <f t="shared" ca="1" si="204"/>
        <v>0.80855516362736268</v>
      </c>
      <c r="G1579" s="85">
        <f t="shared" ca="1" si="205"/>
        <v>-4.5986664426994768</v>
      </c>
      <c r="H1579" s="86">
        <f t="shared" ca="1" si="206"/>
        <v>4.0427758181368132</v>
      </c>
      <c r="I1579" s="100">
        <f t="shared" ca="1" si="207"/>
        <v>175.40133355730052</v>
      </c>
      <c r="J1579" s="101">
        <f t="shared" ca="1" si="208"/>
        <v>84.042775818136818</v>
      </c>
    </row>
    <row r="1580" spans="2:10" x14ac:dyDescent="0.25">
      <c r="B1580" s="102">
        <v>1562</v>
      </c>
      <c r="C1580" s="85">
        <f t="shared" ca="1" si="203"/>
        <v>1.0366147812884456</v>
      </c>
      <c r="D1580" s="86">
        <f t="shared" ca="1" si="203"/>
        <v>-0.90507756008314078</v>
      </c>
      <c r="E1580" s="97">
        <f t="shared" ca="1" si="202"/>
        <v>1.0366147812884456</v>
      </c>
      <c r="F1580" s="88">
        <f t="shared" ca="1" si="204"/>
        <v>-0.1020931792934453</v>
      </c>
      <c r="G1580" s="85">
        <f t="shared" ca="1" si="205"/>
        <v>10.366147812884456</v>
      </c>
      <c r="H1580" s="86">
        <f t="shared" ca="1" si="206"/>
        <v>-0.51046589646722651</v>
      </c>
      <c r="I1580" s="100">
        <f t="shared" ca="1" si="207"/>
        <v>190.36614781288446</v>
      </c>
      <c r="J1580" s="101">
        <f t="shared" ca="1" si="208"/>
        <v>79.489534103532776</v>
      </c>
    </row>
    <row r="1581" spans="2:10" x14ac:dyDescent="0.25">
      <c r="B1581" s="102">
        <v>1563</v>
      </c>
      <c r="C1581" s="85">
        <f t="shared" ca="1" si="203"/>
        <v>0.89634269233340613</v>
      </c>
      <c r="D1581" s="86">
        <f t="shared" ca="1" si="203"/>
        <v>2.6518988431630669E-2</v>
      </c>
      <c r="E1581" s="97">
        <f t="shared" ca="1" si="202"/>
        <v>0.89634269233340613</v>
      </c>
      <c r="F1581" s="88">
        <f t="shared" ca="1" si="204"/>
        <v>0.55902080614534821</v>
      </c>
      <c r="G1581" s="85">
        <f t="shared" ca="1" si="205"/>
        <v>8.9634269233340618</v>
      </c>
      <c r="H1581" s="86">
        <f t="shared" ca="1" si="206"/>
        <v>2.795104030726741</v>
      </c>
      <c r="I1581" s="100">
        <f t="shared" ca="1" si="207"/>
        <v>188.96342692333405</v>
      </c>
      <c r="J1581" s="101">
        <f t="shared" ca="1" si="208"/>
        <v>82.795104030726748</v>
      </c>
    </row>
    <row r="1582" spans="2:10" x14ac:dyDescent="0.25">
      <c r="B1582" s="102">
        <v>1564</v>
      </c>
      <c r="C1582" s="85">
        <f t="shared" ca="1" si="203"/>
        <v>-1.1991803439596731</v>
      </c>
      <c r="D1582" s="86">
        <f t="shared" ca="1" si="203"/>
        <v>0.67968856093360419</v>
      </c>
      <c r="E1582" s="97">
        <f t="shared" ca="1" si="202"/>
        <v>-1.1991803439596731</v>
      </c>
      <c r="F1582" s="88">
        <f t="shared" ca="1" si="204"/>
        <v>-0.17575735762892042</v>
      </c>
      <c r="G1582" s="85">
        <f t="shared" ca="1" si="205"/>
        <v>-11.991803439596731</v>
      </c>
      <c r="H1582" s="86">
        <f t="shared" ca="1" si="206"/>
        <v>-0.87878678814460209</v>
      </c>
      <c r="I1582" s="100">
        <f t="shared" ca="1" si="207"/>
        <v>168.00819656040326</v>
      </c>
      <c r="J1582" s="101">
        <f t="shared" ca="1" si="208"/>
        <v>79.121213211855391</v>
      </c>
    </row>
    <row r="1583" spans="2:10" x14ac:dyDescent="0.25">
      <c r="B1583" s="102">
        <v>1565</v>
      </c>
      <c r="C1583" s="85">
        <f t="shared" ca="1" si="203"/>
        <v>-2.5658788736012741</v>
      </c>
      <c r="D1583" s="86">
        <f t="shared" ca="1" si="203"/>
        <v>0.28143815999037886</v>
      </c>
      <c r="E1583" s="97">
        <f t="shared" ca="1" si="202"/>
        <v>-2.5658788736012741</v>
      </c>
      <c r="F1583" s="88">
        <f t="shared" ca="1" si="204"/>
        <v>-1.3143767961684611</v>
      </c>
      <c r="G1583" s="85">
        <f t="shared" ca="1" si="205"/>
        <v>-25.658788736012742</v>
      </c>
      <c r="H1583" s="86">
        <f t="shared" ca="1" si="206"/>
        <v>-6.5718839808423057</v>
      </c>
      <c r="I1583" s="100">
        <f t="shared" ca="1" si="207"/>
        <v>154.34121126398725</v>
      </c>
      <c r="J1583" s="101">
        <f t="shared" ca="1" si="208"/>
        <v>73.428116019157699</v>
      </c>
    </row>
    <row r="1584" spans="2:10" x14ac:dyDescent="0.25">
      <c r="B1584" s="102">
        <v>1566</v>
      </c>
      <c r="C1584" s="85">
        <f t="shared" ca="1" si="203"/>
        <v>-1.8198745509428804</v>
      </c>
      <c r="D1584" s="86">
        <f t="shared" ca="1" si="203"/>
        <v>-6.7452254502271616E-2</v>
      </c>
      <c r="E1584" s="97">
        <f t="shared" ca="1" si="202"/>
        <v>-1.8198745509428804</v>
      </c>
      <c r="F1584" s="88">
        <f t="shared" ca="1" si="204"/>
        <v>-1.1458865341675455</v>
      </c>
      <c r="G1584" s="85">
        <f t="shared" ca="1" si="205"/>
        <v>-18.198745509428804</v>
      </c>
      <c r="H1584" s="86">
        <f t="shared" ca="1" si="206"/>
        <v>-5.7294326708377277</v>
      </c>
      <c r="I1584" s="100">
        <f t="shared" ca="1" si="207"/>
        <v>161.80125449057118</v>
      </c>
      <c r="J1584" s="101">
        <f t="shared" ca="1" si="208"/>
        <v>74.270567329162276</v>
      </c>
    </row>
    <row r="1585" spans="2:10" x14ac:dyDescent="0.25">
      <c r="B1585" s="102">
        <v>1567</v>
      </c>
      <c r="C1585" s="85">
        <f t="shared" ca="1" si="203"/>
        <v>-1.5254986408814504</v>
      </c>
      <c r="D1585" s="86">
        <f t="shared" ca="1" si="203"/>
        <v>0.71298558894001385</v>
      </c>
      <c r="E1585" s="97">
        <f t="shared" ca="1" si="202"/>
        <v>-1.5254986408814504</v>
      </c>
      <c r="F1585" s="88">
        <f t="shared" ca="1" si="204"/>
        <v>-0.34491071337685908</v>
      </c>
      <c r="G1585" s="85">
        <f t="shared" ca="1" si="205"/>
        <v>-15.254986408814503</v>
      </c>
      <c r="H1585" s="86">
        <f t="shared" ca="1" si="206"/>
        <v>-1.7245535668842953</v>
      </c>
      <c r="I1585" s="100">
        <f t="shared" ca="1" si="207"/>
        <v>164.74501359118551</v>
      </c>
      <c r="J1585" s="101">
        <f t="shared" ca="1" si="208"/>
        <v>78.275446433115704</v>
      </c>
    </row>
    <row r="1586" spans="2:10" x14ac:dyDescent="0.25">
      <c r="B1586" s="102">
        <v>1568</v>
      </c>
      <c r="C1586" s="85">
        <f t="shared" ca="1" si="203"/>
        <v>1.1941655918592702</v>
      </c>
      <c r="D1586" s="86">
        <f t="shared" ca="1" si="203"/>
        <v>0.36187992461533525</v>
      </c>
      <c r="E1586" s="97">
        <f t="shared" ca="1" si="202"/>
        <v>1.1941655918592702</v>
      </c>
      <c r="F1586" s="88">
        <f t="shared" ca="1" si="204"/>
        <v>1.0060032948078304</v>
      </c>
      <c r="G1586" s="85">
        <f t="shared" ca="1" si="205"/>
        <v>11.941655918592701</v>
      </c>
      <c r="H1586" s="86">
        <f t="shared" ca="1" si="206"/>
        <v>5.0300164740391518</v>
      </c>
      <c r="I1586" s="100">
        <f t="shared" ca="1" si="207"/>
        <v>191.94165591859269</v>
      </c>
      <c r="J1586" s="101">
        <f t="shared" ca="1" si="208"/>
        <v>85.030016474039158</v>
      </c>
    </row>
    <row r="1587" spans="2:10" x14ac:dyDescent="0.25">
      <c r="B1587" s="102">
        <v>1569</v>
      </c>
      <c r="C1587" s="85">
        <f t="shared" ca="1" si="203"/>
        <v>-0.9856184694327601</v>
      </c>
      <c r="D1587" s="86">
        <f t="shared" ca="1" si="203"/>
        <v>1.1918058455728837</v>
      </c>
      <c r="E1587" s="97">
        <f t="shared" ca="1" si="202"/>
        <v>-0.9856184694327601</v>
      </c>
      <c r="F1587" s="88">
        <f t="shared" ca="1" si="204"/>
        <v>0.36207359479865098</v>
      </c>
      <c r="G1587" s="85">
        <f t="shared" ca="1" si="205"/>
        <v>-9.8561846943276006</v>
      </c>
      <c r="H1587" s="86">
        <f t="shared" ca="1" si="206"/>
        <v>1.8103679739932548</v>
      </c>
      <c r="I1587" s="100">
        <f t="shared" ca="1" si="207"/>
        <v>170.1438153056724</v>
      </c>
      <c r="J1587" s="101">
        <f t="shared" ca="1" si="208"/>
        <v>81.810367973993252</v>
      </c>
    </row>
    <row r="1588" spans="2:10" x14ac:dyDescent="0.25">
      <c r="B1588" s="102">
        <v>1570</v>
      </c>
      <c r="C1588" s="85">
        <f t="shared" ca="1" si="203"/>
        <v>-2.2313351340489525</v>
      </c>
      <c r="D1588" s="86">
        <f t="shared" ca="1" si="203"/>
        <v>-1.9449100718475594</v>
      </c>
      <c r="E1588" s="97">
        <f t="shared" ca="1" si="202"/>
        <v>-2.2313351340489525</v>
      </c>
      <c r="F1588" s="88">
        <f t="shared" ca="1" si="204"/>
        <v>-2.8947291379074191</v>
      </c>
      <c r="G1588" s="85">
        <f t="shared" ca="1" si="205"/>
        <v>-22.313351340489525</v>
      </c>
      <c r="H1588" s="86">
        <f t="shared" ca="1" si="206"/>
        <v>-14.473645689537095</v>
      </c>
      <c r="I1588" s="100">
        <f t="shared" ca="1" si="207"/>
        <v>157.68664865951047</v>
      </c>
      <c r="J1588" s="101">
        <f t="shared" ca="1" si="208"/>
        <v>65.526354310462906</v>
      </c>
    </row>
    <row r="1589" spans="2:10" x14ac:dyDescent="0.25">
      <c r="B1589" s="102">
        <v>1571</v>
      </c>
      <c r="C1589" s="85">
        <f t="shared" ca="1" si="203"/>
        <v>1.1052982891172098</v>
      </c>
      <c r="D1589" s="86">
        <f t="shared" ca="1" si="203"/>
        <v>0.29199461567723084</v>
      </c>
      <c r="E1589" s="97">
        <f t="shared" ca="1" si="202"/>
        <v>1.1052982891172098</v>
      </c>
      <c r="F1589" s="88">
        <f t="shared" ca="1" si="204"/>
        <v>0.89677466601211053</v>
      </c>
      <c r="G1589" s="85">
        <f t="shared" ca="1" si="205"/>
        <v>11.052982891172098</v>
      </c>
      <c r="H1589" s="86">
        <f t="shared" ca="1" si="206"/>
        <v>4.4838733300605522</v>
      </c>
      <c r="I1589" s="100">
        <f t="shared" ca="1" si="207"/>
        <v>191.05298289117209</v>
      </c>
      <c r="J1589" s="101">
        <f t="shared" ca="1" si="208"/>
        <v>84.483873330060547</v>
      </c>
    </row>
    <row r="1590" spans="2:10" x14ac:dyDescent="0.25">
      <c r="B1590" s="102">
        <v>1572</v>
      </c>
      <c r="C1590" s="85">
        <f t="shared" ca="1" si="203"/>
        <v>1.8045213280084091</v>
      </c>
      <c r="D1590" s="86">
        <f t="shared" ca="1" si="203"/>
        <v>-1.2414108612211801</v>
      </c>
      <c r="E1590" s="97">
        <f t="shared" ca="1" si="202"/>
        <v>1.8045213280084091</v>
      </c>
      <c r="F1590" s="88">
        <f t="shared" ca="1" si="204"/>
        <v>8.9584107828101334E-2</v>
      </c>
      <c r="G1590" s="85">
        <f t="shared" ca="1" si="205"/>
        <v>18.045213280084091</v>
      </c>
      <c r="H1590" s="86">
        <f t="shared" ca="1" si="206"/>
        <v>0.44792053914050667</v>
      </c>
      <c r="I1590" s="100">
        <f t="shared" ca="1" si="207"/>
        <v>198.04521328008408</v>
      </c>
      <c r="J1590" s="101">
        <f t="shared" ca="1" si="208"/>
        <v>80.447920539140512</v>
      </c>
    </row>
    <row r="1591" spans="2:10" x14ac:dyDescent="0.25">
      <c r="B1591" s="102">
        <v>1573</v>
      </c>
      <c r="C1591" s="85">
        <f t="shared" ca="1" si="203"/>
        <v>0.99343125796851306</v>
      </c>
      <c r="D1591" s="86">
        <f t="shared" ca="1" si="203"/>
        <v>0.92398128835936855</v>
      </c>
      <c r="E1591" s="97">
        <f t="shared" ca="1" si="202"/>
        <v>0.99343125796851306</v>
      </c>
      <c r="F1591" s="88">
        <f t="shared" ca="1" si="204"/>
        <v>1.3352437854686028</v>
      </c>
      <c r="G1591" s="85">
        <f t="shared" ca="1" si="205"/>
        <v>9.9343125796851304</v>
      </c>
      <c r="H1591" s="86">
        <f t="shared" ca="1" si="206"/>
        <v>6.6762189273430135</v>
      </c>
      <c r="I1591" s="100">
        <f t="shared" ca="1" si="207"/>
        <v>189.93431257968513</v>
      </c>
      <c r="J1591" s="101">
        <f t="shared" ca="1" si="208"/>
        <v>86.676218927343015</v>
      </c>
    </row>
    <row r="1592" spans="2:10" x14ac:dyDescent="0.25">
      <c r="B1592" s="102">
        <v>1574</v>
      </c>
      <c r="C1592" s="85">
        <f t="shared" ca="1" si="203"/>
        <v>-1.3493390429166805</v>
      </c>
      <c r="D1592" s="86">
        <f t="shared" ca="1" si="203"/>
        <v>-0.66122044555476622</v>
      </c>
      <c r="E1592" s="97">
        <f t="shared" ca="1" si="202"/>
        <v>-1.3493390429166805</v>
      </c>
      <c r="F1592" s="88">
        <f t="shared" ca="1" si="204"/>
        <v>-1.3385797821938215</v>
      </c>
      <c r="G1592" s="85">
        <f t="shared" ca="1" si="205"/>
        <v>-13.493390429166805</v>
      </c>
      <c r="H1592" s="86">
        <f t="shared" ca="1" si="206"/>
        <v>-6.6928989109691077</v>
      </c>
      <c r="I1592" s="100">
        <f t="shared" ca="1" si="207"/>
        <v>166.50660957083321</v>
      </c>
      <c r="J1592" s="101">
        <f t="shared" ca="1" si="208"/>
        <v>73.307101089030894</v>
      </c>
    </row>
    <row r="1593" spans="2:10" x14ac:dyDescent="0.25">
      <c r="B1593" s="102">
        <v>1575</v>
      </c>
      <c r="C1593" s="85">
        <f t="shared" ca="1" si="203"/>
        <v>-7.1645464974608414E-2</v>
      </c>
      <c r="D1593" s="86">
        <f t="shared" ca="1" si="203"/>
        <v>7.0294050546999012E-2</v>
      </c>
      <c r="E1593" s="97">
        <f t="shared" ca="1" si="202"/>
        <v>-7.1645464974608414E-2</v>
      </c>
      <c r="F1593" s="88">
        <f t="shared" ca="1" si="204"/>
        <v>1.3247961452834169E-2</v>
      </c>
      <c r="G1593" s="85">
        <f t="shared" ca="1" si="205"/>
        <v>-0.71645464974608419</v>
      </c>
      <c r="H1593" s="86">
        <f t="shared" ca="1" si="206"/>
        <v>6.6239807264170836E-2</v>
      </c>
      <c r="I1593" s="100">
        <f t="shared" ca="1" si="207"/>
        <v>179.28354535025392</v>
      </c>
      <c r="J1593" s="101">
        <f t="shared" ca="1" si="208"/>
        <v>80.066239807264168</v>
      </c>
    </row>
    <row r="1594" spans="2:10" x14ac:dyDescent="0.25">
      <c r="B1594" s="102">
        <v>1576</v>
      </c>
      <c r="C1594" s="85">
        <f t="shared" ca="1" si="203"/>
        <v>-0.38426287181901631</v>
      </c>
      <c r="D1594" s="86">
        <f t="shared" ca="1" si="203"/>
        <v>-0.2758374842209062</v>
      </c>
      <c r="E1594" s="97">
        <f t="shared" ref="E1594:E1657" ca="1" si="209">C1594</f>
        <v>-0.38426287181901631</v>
      </c>
      <c r="F1594" s="88">
        <f t="shared" ca="1" si="204"/>
        <v>-0.4512277104681347</v>
      </c>
      <c r="G1594" s="85">
        <f t="shared" ca="1" si="205"/>
        <v>-3.8426287181901628</v>
      </c>
      <c r="H1594" s="86">
        <f t="shared" ca="1" si="206"/>
        <v>-2.2561385523406736</v>
      </c>
      <c r="I1594" s="100">
        <f t="shared" ca="1" si="207"/>
        <v>176.15737128180984</v>
      </c>
      <c r="J1594" s="101">
        <f t="shared" ca="1" si="208"/>
        <v>77.743861447659327</v>
      </c>
    </row>
    <row r="1595" spans="2:10" x14ac:dyDescent="0.25">
      <c r="B1595" s="102">
        <v>1577</v>
      </c>
      <c r="C1595" s="85">
        <f t="shared" ref="C1595:D1658" ca="1" si="210">SQRT(-2*LN(RAND()))*COS(2*PI()*RAND())</f>
        <v>0.84865768923730722</v>
      </c>
      <c r="D1595" s="86">
        <f t="shared" ca="1" si="210"/>
        <v>-1.9194063215620292</v>
      </c>
      <c r="E1595" s="97">
        <f t="shared" ca="1" si="209"/>
        <v>0.84865768923730722</v>
      </c>
      <c r="F1595" s="88">
        <f t="shared" ca="1" si="204"/>
        <v>-1.0263304437072391</v>
      </c>
      <c r="G1595" s="85">
        <f t="shared" ca="1" si="205"/>
        <v>8.4865768923730727</v>
      </c>
      <c r="H1595" s="86">
        <f t="shared" ca="1" si="206"/>
        <v>-5.1316522185361961</v>
      </c>
      <c r="I1595" s="100">
        <f t="shared" ca="1" si="207"/>
        <v>188.48657689237308</v>
      </c>
      <c r="J1595" s="101">
        <f t="shared" ca="1" si="208"/>
        <v>74.868347781463797</v>
      </c>
    </row>
    <row r="1596" spans="2:10" x14ac:dyDescent="0.25">
      <c r="B1596" s="102">
        <v>1578</v>
      </c>
      <c r="C1596" s="85">
        <f t="shared" ca="1" si="210"/>
        <v>1.6047058077995179E-2</v>
      </c>
      <c r="D1596" s="86">
        <f t="shared" ca="1" si="210"/>
        <v>2.1359749153706282</v>
      </c>
      <c r="E1596" s="97">
        <f t="shared" ca="1" si="209"/>
        <v>1.6047058077995179E-2</v>
      </c>
      <c r="F1596" s="88">
        <f t="shared" ca="1" si="204"/>
        <v>1.7184081671432998</v>
      </c>
      <c r="G1596" s="85">
        <f t="shared" ca="1" si="205"/>
        <v>0.1604705807799518</v>
      </c>
      <c r="H1596" s="86">
        <f t="shared" ca="1" si="206"/>
        <v>8.5920408357164995</v>
      </c>
      <c r="I1596" s="100">
        <f t="shared" ca="1" si="207"/>
        <v>180.16047058077996</v>
      </c>
      <c r="J1596" s="101">
        <f t="shared" ca="1" si="208"/>
        <v>88.592040835716503</v>
      </c>
    </row>
    <row r="1597" spans="2:10" x14ac:dyDescent="0.25">
      <c r="B1597" s="102">
        <v>1579</v>
      </c>
      <c r="C1597" s="85">
        <f t="shared" ca="1" si="210"/>
        <v>1.3126124558958798</v>
      </c>
      <c r="D1597" s="86">
        <f t="shared" ca="1" si="210"/>
        <v>0.32312832867936159</v>
      </c>
      <c r="E1597" s="97">
        <f t="shared" ca="1" si="209"/>
        <v>1.3126124558958798</v>
      </c>
      <c r="F1597" s="88">
        <f t="shared" ca="1" si="204"/>
        <v>1.0460701364810172</v>
      </c>
      <c r="G1597" s="85">
        <f t="shared" ca="1" si="205"/>
        <v>13.126124558958798</v>
      </c>
      <c r="H1597" s="86">
        <f t="shared" ca="1" si="206"/>
        <v>5.2303506824050858</v>
      </c>
      <c r="I1597" s="100">
        <f t="shared" ca="1" si="207"/>
        <v>193.12612455895879</v>
      </c>
      <c r="J1597" s="101">
        <f t="shared" ca="1" si="208"/>
        <v>85.230350682405088</v>
      </c>
    </row>
    <row r="1598" spans="2:10" x14ac:dyDescent="0.25">
      <c r="B1598" s="102">
        <v>1580</v>
      </c>
      <c r="C1598" s="85">
        <f t="shared" ca="1" si="210"/>
        <v>1.4701662677242475</v>
      </c>
      <c r="D1598" s="86">
        <f t="shared" ca="1" si="210"/>
        <v>-1.2038265986000414</v>
      </c>
      <c r="E1598" s="97">
        <f t="shared" ca="1" si="209"/>
        <v>1.4701662677242475</v>
      </c>
      <c r="F1598" s="88">
        <f t="shared" ca="1" si="204"/>
        <v>-8.0961518245484587E-2</v>
      </c>
      <c r="G1598" s="85">
        <f t="shared" ca="1" si="205"/>
        <v>14.701662677242474</v>
      </c>
      <c r="H1598" s="86">
        <f t="shared" ca="1" si="206"/>
        <v>-0.40480759122742294</v>
      </c>
      <c r="I1598" s="100">
        <f t="shared" ca="1" si="207"/>
        <v>194.70166267724247</v>
      </c>
      <c r="J1598" s="101">
        <f t="shared" ca="1" si="208"/>
        <v>79.595192408772576</v>
      </c>
    </row>
    <row r="1599" spans="2:10" x14ac:dyDescent="0.25">
      <c r="B1599" s="102">
        <v>1581</v>
      </c>
      <c r="C1599" s="85">
        <f t="shared" ca="1" si="210"/>
        <v>0.96171855442850984</v>
      </c>
      <c r="D1599" s="86">
        <f t="shared" ca="1" si="210"/>
        <v>0.97068132157858888</v>
      </c>
      <c r="E1599" s="97">
        <f t="shared" ca="1" si="209"/>
        <v>0.96171855442850984</v>
      </c>
      <c r="F1599" s="88">
        <f t="shared" ca="1" si="204"/>
        <v>1.353576189919977</v>
      </c>
      <c r="G1599" s="85">
        <f t="shared" ca="1" si="205"/>
        <v>9.617185544285098</v>
      </c>
      <c r="H1599" s="86">
        <f t="shared" ca="1" si="206"/>
        <v>6.7678809495998848</v>
      </c>
      <c r="I1599" s="100">
        <f t="shared" ca="1" si="207"/>
        <v>189.61718554428509</v>
      </c>
      <c r="J1599" s="101">
        <f t="shared" ca="1" si="208"/>
        <v>86.767880949599885</v>
      </c>
    </row>
    <row r="1600" spans="2:10" x14ac:dyDescent="0.25">
      <c r="B1600" s="102">
        <v>1582</v>
      </c>
      <c r="C1600" s="85">
        <f t="shared" ca="1" si="210"/>
        <v>0.13213389443390861</v>
      </c>
      <c r="D1600" s="86">
        <f t="shared" ca="1" si="210"/>
        <v>-0.14113274043855686</v>
      </c>
      <c r="E1600" s="97">
        <f t="shared" ca="1" si="209"/>
        <v>0.13213389443390861</v>
      </c>
      <c r="F1600" s="88">
        <f t="shared" ca="1" si="204"/>
        <v>-3.3625855690500334E-2</v>
      </c>
      <c r="G1600" s="85">
        <f t="shared" ca="1" si="205"/>
        <v>1.3213389443390859</v>
      </c>
      <c r="H1600" s="86">
        <f t="shared" ca="1" si="206"/>
        <v>-0.16812927845250167</v>
      </c>
      <c r="I1600" s="100">
        <f t="shared" ca="1" si="207"/>
        <v>181.32133894433909</v>
      </c>
      <c r="J1600" s="101">
        <f t="shared" ca="1" si="208"/>
        <v>79.831870721547503</v>
      </c>
    </row>
    <row r="1601" spans="2:10" x14ac:dyDescent="0.25">
      <c r="B1601" s="102">
        <v>1583</v>
      </c>
      <c r="C1601" s="85">
        <f t="shared" ca="1" si="210"/>
        <v>1.5590831842878319</v>
      </c>
      <c r="D1601" s="86">
        <f t="shared" ca="1" si="210"/>
        <v>0.36459273660240932</v>
      </c>
      <c r="E1601" s="97">
        <f t="shared" ca="1" si="209"/>
        <v>1.5590831842878319</v>
      </c>
      <c r="F1601" s="88">
        <f t="shared" ca="1" si="204"/>
        <v>1.2271240998546267</v>
      </c>
      <c r="G1601" s="85">
        <f t="shared" ca="1" si="205"/>
        <v>15.59083184287832</v>
      </c>
      <c r="H1601" s="86">
        <f t="shared" ca="1" si="206"/>
        <v>6.1356204992731334</v>
      </c>
      <c r="I1601" s="100">
        <f t="shared" ca="1" si="207"/>
        <v>195.59083184287832</v>
      </c>
      <c r="J1601" s="101">
        <f t="shared" ca="1" si="208"/>
        <v>86.135620499273131</v>
      </c>
    </row>
    <row r="1602" spans="2:10" x14ac:dyDescent="0.25">
      <c r="B1602" s="102">
        <v>1584</v>
      </c>
      <c r="C1602" s="85">
        <f t="shared" ca="1" si="210"/>
        <v>-4.1461255024680919E-3</v>
      </c>
      <c r="D1602" s="86">
        <f t="shared" ca="1" si="210"/>
        <v>-1.0082224550937215</v>
      </c>
      <c r="E1602" s="97">
        <f t="shared" ca="1" si="209"/>
        <v>-4.1461255024680919E-3</v>
      </c>
      <c r="F1602" s="88">
        <f t="shared" ca="1" si="204"/>
        <v>-0.80906563937645815</v>
      </c>
      <c r="G1602" s="85">
        <f t="shared" ca="1" si="205"/>
        <v>-4.1461255024680919E-2</v>
      </c>
      <c r="H1602" s="86">
        <f t="shared" ca="1" si="206"/>
        <v>-4.0453281968822905</v>
      </c>
      <c r="I1602" s="100">
        <f t="shared" ca="1" si="207"/>
        <v>179.95853874497533</v>
      </c>
      <c r="J1602" s="101">
        <f t="shared" ca="1" si="208"/>
        <v>75.954671803117705</v>
      </c>
    </row>
    <row r="1603" spans="2:10" x14ac:dyDescent="0.25">
      <c r="B1603" s="102">
        <v>1585</v>
      </c>
      <c r="C1603" s="85">
        <f t="shared" ca="1" si="210"/>
        <v>-0.69664362627881504</v>
      </c>
      <c r="D1603" s="86">
        <f t="shared" ca="1" si="210"/>
        <v>1.2768782821943037</v>
      </c>
      <c r="E1603" s="97">
        <f t="shared" ca="1" si="209"/>
        <v>-0.69664362627881504</v>
      </c>
      <c r="F1603" s="88">
        <f t="shared" ca="1" si="204"/>
        <v>0.6035164499881539</v>
      </c>
      <c r="G1603" s="85">
        <f t="shared" ca="1" si="205"/>
        <v>-6.9664362627881502</v>
      </c>
      <c r="H1603" s="86">
        <f t="shared" ca="1" si="206"/>
        <v>3.0175822499407694</v>
      </c>
      <c r="I1603" s="100">
        <f t="shared" ca="1" si="207"/>
        <v>173.03356373721186</v>
      </c>
      <c r="J1603" s="101">
        <f t="shared" ca="1" si="208"/>
        <v>83.017582249940773</v>
      </c>
    </row>
    <row r="1604" spans="2:10" x14ac:dyDescent="0.25">
      <c r="B1604" s="102">
        <v>1586</v>
      </c>
      <c r="C1604" s="85">
        <f t="shared" ca="1" si="210"/>
        <v>0.56685925171368667</v>
      </c>
      <c r="D1604" s="86">
        <f t="shared" ca="1" si="210"/>
        <v>0.42230112830501687</v>
      </c>
      <c r="E1604" s="97">
        <f t="shared" ca="1" si="209"/>
        <v>0.56685925171368667</v>
      </c>
      <c r="F1604" s="88">
        <f t="shared" ca="1" si="204"/>
        <v>0.67795645367222557</v>
      </c>
      <c r="G1604" s="85">
        <f t="shared" ca="1" si="205"/>
        <v>5.668592517136867</v>
      </c>
      <c r="H1604" s="86">
        <f t="shared" ca="1" si="206"/>
        <v>3.3897822683611278</v>
      </c>
      <c r="I1604" s="100">
        <f t="shared" ca="1" si="207"/>
        <v>185.66859251713686</v>
      </c>
      <c r="J1604" s="101">
        <f t="shared" ca="1" si="208"/>
        <v>83.389782268361131</v>
      </c>
    </row>
    <row r="1605" spans="2:10" x14ac:dyDescent="0.25">
      <c r="B1605" s="102">
        <v>1587</v>
      </c>
      <c r="C1605" s="85">
        <f t="shared" ca="1" si="210"/>
        <v>1.8797992388047255</v>
      </c>
      <c r="D1605" s="86">
        <f t="shared" ca="1" si="210"/>
        <v>-8.7166467052433597E-2</v>
      </c>
      <c r="E1605" s="97">
        <f t="shared" ca="1" si="209"/>
        <v>1.8797992388047255</v>
      </c>
      <c r="F1605" s="88">
        <f t="shared" ca="1" si="204"/>
        <v>1.0581463696408884</v>
      </c>
      <c r="G1605" s="85">
        <f t="shared" ca="1" si="205"/>
        <v>18.797992388047255</v>
      </c>
      <c r="H1605" s="86">
        <f t="shared" ca="1" si="206"/>
        <v>5.2907318482044419</v>
      </c>
      <c r="I1605" s="100">
        <f t="shared" ca="1" si="207"/>
        <v>198.79799238804725</v>
      </c>
      <c r="J1605" s="101">
        <f t="shared" ca="1" si="208"/>
        <v>85.290731848204445</v>
      </c>
    </row>
    <row r="1606" spans="2:10" x14ac:dyDescent="0.25">
      <c r="B1606" s="102">
        <v>1588</v>
      </c>
      <c r="C1606" s="85">
        <f t="shared" ca="1" si="210"/>
        <v>0.14344591375189342</v>
      </c>
      <c r="D1606" s="86">
        <f t="shared" ca="1" si="210"/>
        <v>-0.61878061306606957</v>
      </c>
      <c r="E1606" s="97">
        <f t="shared" ca="1" si="209"/>
        <v>0.14344591375189342</v>
      </c>
      <c r="F1606" s="88">
        <f t="shared" ca="1" si="204"/>
        <v>-0.40895694220171963</v>
      </c>
      <c r="G1606" s="85">
        <f t="shared" ca="1" si="205"/>
        <v>1.4344591375189342</v>
      </c>
      <c r="H1606" s="86">
        <f t="shared" ca="1" si="206"/>
        <v>-2.0447847110085982</v>
      </c>
      <c r="I1606" s="100">
        <f t="shared" ca="1" si="207"/>
        <v>181.43445913751893</v>
      </c>
      <c r="J1606" s="101">
        <f t="shared" ca="1" si="208"/>
        <v>77.955215288991397</v>
      </c>
    </row>
    <row r="1607" spans="2:10" x14ac:dyDescent="0.25">
      <c r="B1607" s="102">
        <v>1589</v>
      </c>
      <c r="C1607" s="85">
        <f t="shared" ca="1" si="210"/>
        <v>0.28904188499853095</v>
      </c>
      <c r="D1607" s="86">
        <f t="shared" ca="1" si="210"/>
        <v>-1.9659359638183436</v>
      </c>
      <c r="E1607" s="97">
        <f t="shared" ca="1" si="209"/>
        <v>0.28904188499853095</v>
      </c>
      <c r="F1607" s="88">
        <f t="shared" ca="1" si="204"/>
        <v>-1.3993236400555564</v>
      </c>
      <c r="G1607" s="85">
        <f t="shared" ca="1" si="205"/>
        <v>2.8904188499853096</v>
      </c>
      <c r="H1607" s="86">
        <f t="shared" ca="1" si="206"/>
        <v>-6.9966182002777817</v>
      </c>
      <c r="I1607" s="100">
        <f t="shared" ca="1" si="207"/>
        <v>182.89041884998531</v>
      </c>
      <c r="J1607" s="101">
        <f t="shared" ca="1" si="208"/>
        <v>73.00338179972222</v>
      </c>
    </row>
    <row r="1608" spans="2:10" x14ac:dyDescent="0.25">
      <c r="B1608" s="102">
        <v>1590</v>
      </c>
      <c r="C1608" s="85">
        <f t="shared" ca="1" si="210"/>
        <v>0.80081815107220666</v>
      </c>
      <c r="D1608" s="86">
        <f t="shared" ca="1" si="210"/>
        <v>3.8704623474764048E-2</v>
      </c>
      <c r="E1608" s="97">
        <f t="shared" ca="1" si="209"/>
        <v>0.80081815107220666</v>
      </c>
      <c r="F1608" s="88">
        <f t="shared" ca="1" si="204"/>
        <v>0.51145458942313515</v>
      </c>
      <c r="G1608" s="85">
        <f t="shared" ca="1" si="205"/>
        <v>8.008181510722066</v>
      </c>
      <c r="H1608" s="86">
        <f t="shared" ca="1" si="206"/>
        <v>2.5572729471156759</v>
      </c>
      <c r="I1608" s="100">
        <f t="shared" ca="1" si="207"/>
        <v>188.00818151072207</v>
      </c>
      <c r="J1608" s="101">
        <f t="shared" ca="1" si="208"/>
        <v>82.557272947115678</v>
      </c>
    </row>
    <row r="1609" spans="2:10" x14ac:dyDescent="0.25">
      <c r="B1609" s="102">
        <v>1591</v>
      </c>
      <c r="C1609" s="85">
        <f t="shared" ca="1" si="210"/>
        <v>6.7476610232064485E-2</v>
      </c>
      <c r="D1609" s="86">
        <f t="shared" ca="1" si="210"/>
        <v>0.2577756528150002</v>
      </c>
      <c r="E1609" s="97">
        <f t="shared" ca="1" si="209"/>
        <v>6.7476610232064485E-2</v>
      </c>
      <c r="F1609" s="88">
        <f t="shared" ca="1" si="204"/>
        <v>0.24670648839123885</v>
      </c>
      <c r="G1609" s="85">
        <f t="shared" ca="1" si="205"/>
        <v>0.67476610232064482</v>
      </c>
      <c r="H1609" s="86">
        <f t="shared" ca="1" si="206"/>
        <v>1.2335324419561942</v>
      </c>
      <c r="I1609" s="100">
        <f t="shared" ca="1" si="207"/>
        <v>180.67476610232063</v>
      </c>
      <c r="J1609" s="101">
        <f t="shared" ca="1" si="208"/>
        <v>81.2335324419562</v>
      </c>
    </row>
    <row r="1610" spans="2:10" x14ac:dyDescent="0.25">
      <c r="B1610" s="102">
        <v>1592</v>
      </c>
      <c r="C1610" s="85">
        <f t="shared" ca="1" si="210"/>
        <v>-0.43556631678517282</v>
      </c>
      <c r="D1610" s="86">
        <f t="shared" ca="1" si="210"/>
        <v>-0.28298031434430793</v>
      </c>
      <c r="E1610" s="97">
        <f t="shared" ca="1" si="209"/>
        <v>-0.43556631678517282</v>
      </c>
      <c r="F1610" s="88">
        <f t="shared" ca="1" si="204"/>
        <v>-0.48772404154655002</v>
      </c>
      <c r="G1610" s="85">
        <f t="shared" ca="1" si="205"/>
        <v>-4.3556631678517279</v>
      </c>
      <c r="H1610" s="86">
        <f t="shared" ca="1" si="206"/>
        <v>-2.4386202077327503</v>
      </c>
      <c r="I1610" s="100">
        <f t="shared" ca="1" si="207"/>
        <v>175.64433683214827</v>
      </c>
      <c r="J1610" s="101">
        <f t="shared" ca="1" si="208"/>
        <v>77.561379792267246</v>
      </c>
    </row>
    <row r="1611" spans="2:10" x14ac:dyDescent="0.25">
      <c r="B1611" s="102">
        <v>1593</v>
      </c>
      <c r="C1611" s="85">
        <f t="shared" ca="1" si="210"/>
        <v>0.610856876053961</v>
      </c>
      <c r="D1611" s="86">
        <f t="shared" ca="1" si="210"/>
        <v>-1.7588048749646863</v>
      </c>
      <c r="E1611" s="97">
        <f t="shared" ca="1" si="209"/>
        <v>0.610856876053961</v>
      </c>
      <c r="F1611" s="88">
        <f t="shared" ca="1" si="204"/>
        <v>-1.0405297743393727</v>
      </c>
      <c r="G1611" s="85">
        <f t="shared" ca="1" si="205"/>
        <v>6.10856876053961</v>
      </c>
      <c r="H1611" s="86">
        <f t="shared" ca="1" si="206"/>
        <v>-5.2026488716968631</v>
      </c>
      <c r="I1611" s="100">
        <f t="shared" ca="1" si="207"/>
        <v>186.10856876053961</v>
      </c>
      <c r="J1611" s="101">
        <f t="shared" ca="1" si="208"/>
        <v>74.797351128303134</v>
      </c>
    </row>
    <row r="1612" spans="2:10" x14ac:dyDescent="0.25">
      <c r="B1612" s="102">
        <v>1594</v>
      </c>
      <c r="C1612" s="85">
        <f t="shared" ca="1" si="210"/>
        <v>0.71154083613006469</v>
      </c>
      <c r="D1612" s="86">
        <f t="shared" ca="1" si="210"/>
        <v>0.10295371649573293</v>
      </c>
      <c r="E1612" s="97">
        <f t="shared" ca="1" si="209"/>
        <v>0.71154083613006469</v>
      </c>
      <c r="F1612" s="88">
        <f t="shared" ca="1" si="204"/>
        <v>0.50928747487462511</v>
      </c>
      <c r="G1612" s="85">
        <f t="shared" ca="1" si="205"/>
        <v>7.1154083613006467</v>
      </c>
      <c r="H1612" s="86">
        <f t="shared" ca="1" si="206"/>
        <v>2.5464373743731255</v>
      </c>
      <c r="I1612" s="100">
        <f t="shared" ca="1" si="207"/>
        <v>187.11540836130064</v>
      </c>
      <c r="J1612" s="101">
        <f t="shared" ca="1" si="208"/>
        <v>82.546437374373127</v>
      </c>
    </row>
    <row r="1613" spans="2:10" x14ac:dyDescent="0.25">
      <c r="B1613" s="102">
        <v>1595</v>
      </c>
      <c r="C1613" s="85">
        <f t="shared" ca="1" si="210"/>
        <v>1.0160661659786823</v>
      </c>
      <c r="D1613" s="86">
        <f t="shared" ca="1" si="210"/>
        <v>0.60023055124739888</v>
      </c>
      <c r="E1613" s="97">
        <f t="shared" ca="1" si="209"/>
        <v>1.0160661659786823</v>
      </c>
      <c r="F1613" s="88">
        <f t="shared" ca="1" si="204"/>
        <v>1.0898241405851286</v>
      </c>
      <c r="G1613" s="85">
        <f t="shared" ca="1" si="205"/>
        <v>10.160661659786822</v>
      </c>
      <c r="H1613" s="86">
        <f t="shared" ca="1" si="206"/>
        <v>5.4491207029256428</v>
      </c>
      <c r="I1613" s="100">
        <f t="shared" ca="1" si="207"/>
        <v>190.16066165978683</v>
      </c>
      <c r="J1613" s="101">
        <f t="shared" ca="1" si="208"/>
        <v>85.44912070292564</v>
      </c>
    </row>
    <row r="1614" spans="2:10" x14ac:dyDescent="0.25">
      <c r="B1614" s="102">
        <v>1596</v>
      </c>
      <c r="C1614" s="85">
        <f t="shared" ca="1" si="210"/>
        <v>-0.81777633653767701</v>
      </c>
      <c r="D1614" s="86">
        <f t="shared" ca="1" si="210"/>
        <v>-0.82497186402594436</v>
      </c>
      <c r="E1614" s="97">
        <f t="shared" ca="1" si="209"/>
        <v>-0.81777633653767701</v>
      </c>
      <c r="F1614" s="88">
        <f t="shared" ca="1" si="204"/>
        <v>-1.1506432931433617</v>
      </c>
      <c r="G1614" s="85">
        <f t="shared" ca="1" si="205"/>
        <v>-8.1777633653767694</v>
      </c>
      <c r="H1614" s="86">
        <f t="shared" ca="1" si="206"/>
        <v>-5.7532164657168083</v>
      </c>
      <c r="I1614" s="100">
        <f t="shared" ca="1" si="207"/>
        <v>171.82223663462324</v>
      </c>
      <c r="J1614" s="101">
        <f t="shared" ca="1" si="208"/>
        <v>74.246783534283196</v>
      </c>
    </row>
    <row r="1615" spans="2:10" x14ac:dyDescent="0.25">
      <c r="B1615" s="102">
        <v>1597</v>
      </c>
      <c r="C1615" s="85">
        <f t="shared" ca="1" si="210"/>
        <v>-0.11394559418847047</v>
      </c>
      <c r="D1615" s="86">
        <f t="shared" ca="1" si="210"/>
        <v>1.3713202725326412</v>
      </c>
      <c r="E1615" s="97">
        <f t="shared" ca="1" si="209"/>
        <v>-0.11394559418847047</v>
      </c>
      <c r="F1615" s="88">
        <f t="shared" ca="1" si="204"/>
        <v>1.0286888615130307</v>
      </c>
      <c r="G1615" s="85">
        <f t="shared" ca="1" si="205"/>
        <v>-1.1394559418847048</v>
      </c>
      <c r="H1615" s="86">
        <f t="shared" ca="1" si="206"/>
        <v>5.1434443075651535</v>
      </c>
      <c r="I1615" s="100">
        <f t="shared" ca="1" si="207"/>
        <v>178.86054405811529</v>
      </c>
      <c r="J1615" s="101">
        <f t="shared" ca="1" si="208"/>
        <v>85.143444307565147</v>
      </c>
    </row>
    <row r="1616" spans="2:10" x14ac:dyDescent="0.25">
      <c r="B1616" s="102">
        <v>1598</v>
      </c>
      <c r="C1616" s="85">
        <f t="shared" ca="1" si="210"/>
        <v>-0.87352601687664788</v>
      </c>
      <c r="D1616" s="86">
        <f t="shared" ca="1" si="210"/>
        <v>-0.81599494226026914</v>
      </c>
      <c r="E1616" s="97">
        <f t="shared" ca="1" si="209"/>
        <v>-0.87352601687664788</v>
      </c>
      <c r="F1616" s="88">
        <f t="shared" ca="1" si="204"/>
        <v>-1.176911563934204</v>
      </c>
      <c r="G1616" s="85">
        <f t="shared" ca="1" si="205"/>
        <v>-8.7352601687664784</v>
      </c>
      <c r="H1616" s="86">
        <f t="shared" ca="1" si="206"/>
        <v>-5.88455781967102</v>
      </c>
      <c r="I1616" s="100">
        <f t="shared" ca="1" si="207"/>
        <v>171.26473983123353</v>
      </c>
      <c r="J1616" s="101">
        <f t="shared" ca="1" si="208"/>
        <v>74.115442180328984</v>
      </c>
    </row>
    <row r="1617" spans="2:10" x14ac:dyDescent="0.25">
      <c r="B1617" s="102">
        <v>1599</v>
      </c>
      <c r="C1617" s="85">
        <f t="shared" ca="1" si="210"/>
        <v>-0.53270615761839235</v>
      </c>
      <c r="D1617" s="86">
        <f t="shared" ca="1" si="210"/>
        <v>1.4416885974746767</v>
      </c>
      <c r="E1617" s="97">
        <f t="shared" ca="1" si="209"/>
        <v>-0.53270615761839235</v>
      </c>
      <c r="F1617" s="88">
        <f t="shared" ca="1" si="204"/>
        <v>0.83372718340870611</v>
      </c>
      <c r="G1617" s="85">
        <f t="shared" ca="1" si="205"/>
        <v>-5.3270615761839233</v>
      </c>
      <c r="H1617" s="86">
        <f t="shared" ca="1" si="206"/>
        <v>4.168635917043531</v>
      </c>
      <c r="I1617" s="100">
        <f t="shared" ca="1" si="207"/>
        <v>174.67293842381608</v>
      </c>
      <c r="J1617" s="101">
        <f t="shared" ca="1" si="208"/>
        <v>84.168635917043531</v>
      </c>
    </row>
    <row r="1618" spans="2:10" x14ac:dyDescent="0.25">
      <c r="B1618" s="102">
        <v>1600</v>
      </c>
      <c r="C1618" s="85">
        <f t="shared" ca="1" si="210"/>
        <v>7.5788886548861734E-2</v>
      </c>
      <c r="D1618" s="86">
        <f t="shared" ca="1" si="210"/>
        <v>2.348796700958899</v>
      </c>
      <c r="E1618" s="97">
        <f t="shared" ca="1" si="209"/>
        <v>7.5788886548861734E-2</v>
      </c>
      <c r="F1618" s="88">
        <f t="shared" ca="1" si="204"/>
        <v>1.9245106926964364</v>
      </c>
      <c r="G1618" s="85">
        <f t="shared" ca="1" si="205"/>
        <v>0.75788886548861734</v>
      </c>
      <c r="H1618" s="86">
        <f t="shared" ca="1" si="206"/>
        <v>9.6225534634821823</v>
      </c>
      <c r="I1618" s="100">
        <f t="shared" ca="1" si="207"/>
        <v>180.75788886548861</v>
      </c>
      <c r="J1618" s="101">
        <f t="shared" ca="1" si="208"/>
        <v>89.622553463482177</v>
      </c>
    </row>
    <row r="1619" spans="2:10" x14ac:dyDescent="0.25">
      <c r="B1619" s="102">
        <v>1601</v>
      </c>
      <c r="C1619" s="85">
        <f t="shared" ca="1" si="210"/>
        <v>0.7305383610477475</v>
      </c>
      <c r="D1619" s="86">
        <f t="shared" ca="1" si="210"/>
        <v>-0.36263127648070131</v>
      </c>
      <c r="E1619" s="97">
        <f t="shared" ca="1" si="209"/>
        <v>0.7305383610477475</v>
      </c>
      <c r="F1619" s="88">
        <f t="shared" ref="F1619:F1682" ca="1" si="211">C1619*$H$7+D1619*SQRT(1-$H$7^2)</f>
        <v>0.14821799544408742</v>
      </c>
      <c r="G1619" s="85">
        <f t="shared" ref="G1619:G1682" ca="1" si="212">E1619*$H$5</f>
        <v>7.3053836104774748</v>
      </c>
      <c r="H1619" s="86">
        <f t="shared" ref="H1619:H1682" ca="1" si="213">F1619*$I$5</f>
        <v>0.74108997722043712</v>
      </c>
      <c r="I1619" s="100">
        <f t="shared" ref="I1619:I1682" ca="1" si="214">G1619+$H$4</f>
        <v>187.30538361047746</v>
      </c>
      <c r="J1619" s="101">
        <f t="shared" ref="J1619:J1682" ca="1" si="215">H1619+$I$4</f>
        <v>80.74108997722044</v>
      </c>
    </row>
    <row r="1620" spans="2:10" x14ac:dyDescent="0.25">
      <c r="B1620" s="102">
        <v>1602</v>
      </c>
      <c r="C1620" s="85">
        <f t="shared" ca="1" si="210"/>
        <v>-1.2466639905867751</v>
      </c>
      <c r="D1620" s="86">
        <f t="shared" ca="1" si="210"/>
        <v>-1.9868930374892633</v>
      </c>
      <c r="E1620" s="97">
        <f t="shared" ca="1" si="209"/>
        <v>-1.2466639905867751</v>
      </c>
      <c r="F1620" s="88">
        <f t="shared" ca="1" si="211"/>
        <v>-2.337512824343476</v>
      </c>
      <c r="G1620" s="85">
        <f t="shared" ca="1" si="212"/>
        <v>-12.466639905867751</v>
      </c>
      <c r="H1620" s="86">
        <f t="shared" ca="1" si="213"/>
        <v>-11.687564121717379</v>
      </c>
      <c r="I1620" s="100">
        <f t="shared" ca="1" si="214"/>
        <v>167.53336009413226</v>
      </c>
      <c r="J1620" s="101">
        <f t="shared" ca="1" si="215"/>
        <v>68.312435878282628</v>
      </c>
    </row>
    <row r="1621" spans="2:10" x14ac:dyDescent="0.25">
      <c r="B1621" s="102">
        <v>1603</v>
      </c>
      <c r="C1621" s="85">
        <f t="shared" ca="1" si="210"/>
        <v>-0.43473584002503951</v>
      </c>
      <c r="D1621" s="86">
        <f t="shared" ca="1" si="210"/>
        <v>-0.62729525399831532</v>
      </c>
      <c r="E1621" s="97">
        <f t="shared" ca="1" si="209"/>
        <v>-0.43473584002503951</v>
      </c>
      <c r="F1621" s="88">
        <f t="shared" ca="1" si="211"/>
        <v>-0.762677707213676</v>
      </c>
      <c r="G1621" s="85">
        <f t="shared" ca="1" si="212"/>
        <v>-4.3473584002503953</v>
      </c>
      <c r="H1621" s="86">
        <f t="shared" ca="1" si="213"/>
        <v>-3.8133885360683801</v>
      </c>
      <c r="I1621" s="100">
        <f t="shared" ca="1" si="214"/>
        <v>175.65264159974961</v>
      </c>
      <c r="J1621" s="101">
        <f t="shared" ca="1" si="215"/>
        <v>76.186611463931627</v>
      </c>
    </row>
    <row r="1622" spans="2:10" x14ac:dyDescent="0.25">
      <c r="B1622" s="102">
        <v>1604</v>
      </c>
      <c r="C1622" s="85">
        <f t="shared" ca="1" si="210"/>
        <v>-0.52023028508696567</v>
      </c>
      <c r="D1622" s="86">
        <f t="shared" ca="1" si="210"/>
        <v>-0.82183537356354186</v>
      </c>
      <c r="E1622" s="97">
        <f t="shared" ca="1" si="209"/>
        <v>-0.52023028508696567</v>
      </c>
      <c r="F1622" s="88">
        <f t="shared" ca="1" si="211"/>
        <v>-0.96960646990301291</v>
      </c>
      <c r="G1622" s="85">
        <f t="shared" ca="1" si="212"/>
        <v>-5.2023028508696569</v>
      </c>
      <c r="H1622" s="86">
        <f t="shared" ca="1" si="213"/>
        <v>-4.8480323495150648</v>
      </c>
      <c r="I1622" s="100">
        <f t="shared" ca="1" si="214"/>
        <v>174.79769714913033</v>
      </c>
      <c r="J1622" s="101">
        <f t="shared" ca="1" si="215"/>
        <v>75.151967650484934</v>
      </c>
    </row>
    <row r="1623" spans="2:10" x14ac:dyDescent="0.25">
      <c r="B1623" s="102">
        <v>1605</v>
      </c>
      <c r="C1623" s="85">
        <f t="shared" ca="1" si="210"/>
        <v>-2.8564614770677711E-2</v>
      </c>
      <c r="D1623" s="86">
        <f t="shared" ca="1" si="210"/>
        <v>-0.36534002721315839</v>
      </c>
      <c r="E1623" s="97">
        <f t="shared" ca="1" si="209"/>
        <v>-2.8564614770677711E-2</v>
      </c>
      <c r="F1623" s="88">
        <f t="shared" ca="1" si="211"/>
        <v>-0.30941079063293336</v>
      </c>
      <c r="G1623" s="85">
        <f t="shared" ca="1" si="212"/>
        <v>-0.2856461477067771</v>
      </c>
      <c r="H1623" s="86">
        <f t="shared" ca="1" si="213"/>
        <v>-1.5470539531646668</v>
      </c>
      <c r="I1623" s="100">
        <f t="shared" ca="1" si="214"/>
        <v>179.71435385229321</v>
      </c>
      <c r="J1623" s="101">
        <f t="shared" ca="1" si="215"/>
        <v>78.452946046835336</v>
      </c>
    </row>
    <row r="1624" spans="2:10" x14ac:dyDescent="0.25">
      <c r="B1624" s="102">
        <v>1606</v>
      </c>
      <c r="C1624" s="85">
        <f t="shared" ca="1" si="210"/>
        <v>-1.3476863781809802</v>
      </c>
      <c r="D1624" s="86">
        <f t="shared" ca="1" si="210"/>
        <v>0.48701904279508873</v>
      </c>
      <c r="E1624" s="97">
        <f t="shared" ca="1" si="209"/>
        <v>-1.3476863781809802</v>
      </c>
      <c r="F1624" s="88">
        <f t="shared" ca="1" si="211"/>
        <v>-0.4189965926725171</v>
      </c>
      <c r="G1624" s="85">
        <f t="shared" ca="1" si="212"/>
        <v>-13.476863781809802</v>
      </c>
      <c r="H1624" s="86">
        <f t="shared" ca="1" si="213"/>
        <v>-2.0949829633625856</v>
      </c>
      <c r="I1624" s="100">
        <f t="shared" ca="1" si="214"/>
        <v>166.52313621819019</v>
      </c>
      <c r="J1624" s="101">
        <f t="shared" ca="1" si="215"/>
        <v>77.905017036637418</v>
      </c>
    </row>
    <row r="1625" spans="2:10" x14ac:dyDescent="0.25">
      <c r="B1625" s="102">
        <v>1607</v>
      </c>
      <c r="C1625" s="85">
        <f t="shared" ca="1" si="210"/>
        <v>0.174831171950172</v>
      </c>
      <c r="D1625" s="86">
        <f t="shared" ca="1" si="210"/>
        <v>-1.1189792153913354</v>
      </c>
      <c r="E1625" s="97">
        <f t="shared" ca="1" si="209"/>
        <v>0.174831171950172</v>
      </c>
      <c r="F1625" s="88">
        <f t="shared" ca="1" si="211"/>
        <v>-0.79028466914296513</v>
      </c>
      <c r="G1625" s="85">
        <f t="shared" ca="1" si="212"/>
        <v>1.7483117195017202</v>
      </c>
      <c r="H1625" s="86">
        <f t="shared" ca="1" si="213"/>
        <v>-3.9514233457148258</v>
      </c>
      <c r="I1625" s="100">
        <f t="shared" ca="1" si="214"/>
        <v>181.74831171950171</v>
      </c>
      <c r="J1625" s="101">
        <f t="shared" ca="1" si="215"/>
        <v>76.048576654285171</v>
      </c>
    </row>
    <row r="1626" spans="2:10" x14ac:dyDescent="0.25">
      <c r="B1626" s="102">
        <v>1608</v>
      </c>
      <c r="C1626" s="85">
        <f t="shared" ca="1" si="210"/>
        <v>1.2479033602136342</v>
      </c>
      <c r="D1626" s="86">
        <f t="shared" ca="1" si="210"/>
        <v>1.2382415623079353</v>
      </c>
      <c r="E1626" s="97">
        <f t="shared" ca="1" si="209"/>
        <v>1.2479033602136342</v>
      </c>
      <c r="F1626" s="88">
        <f t="shared" ca="1" si="211"/>
        <v>1.7393352659745287</v>
      </c>
      <c r="G1626" s="85">
        <f t="shared" ca="1" si="212"/>
        <v>12.479033602136342</v>
      </c>
      <c r="H1626" s="86">
        <f t="shared" ca="1" si="213"/>
        <v>8.6966763298726431</v>
      </c>
      <c r="I1626" s="100">
        <f t="shared" ca="1" si="214"/>
        <v>192.47903360213635</v>
      </c>
      <c r="J1626" s="101">
        <f t="shared" ca="1" si="215"/>
        <v>88.696676329872645</v>
      </c>
    </row>
    <row r="1627" spans="2:10" x14ac:dyDescent="0.25">
      <c r="B1627" s="102">
        <v>1609</v>
      </c>
      <c r="C1627" s="85">
        <f t="shared" ca="1" si="210"/>
        <v>-0.81587185705931053</v>
      </c>
      <c r="D1627" s="86">
        <f t="shared" ca="1" si="210"/>
        <v>-0.82780209439210972</v>
      </c>
      <c r="E1627" s="97">
        <f t="shared" ca="1" si="209"/>
        <v>-0.81587185705931053</v>
      </c>
      <c r="F1627" s="88">
        <f t="shared" ca="1" si="211"/>
        <v>-1.1517647897492742</v>
      </c>
      <c r="G1627" s="85">
        <f t="shared" ca="1" si="212"/>
        <v>-8.1587185705931056</v>
      </c>
      <c r="H1627" s="86">
        <f t="shared" ca="1" si="213"/>
        <v>-5.7588239487463708</v>
      </c>
      <c r="I1627" s="100">
        <f t="shared" ca="1" si="214"/>
        <v>171.84128142940691</v>
      </c>
      <c r="J1627" s="101">
        <f t="shared" ca="1" si="215"/>
        <v>74.241176051253632</v>
      </c>
    </row>
    <row r="1628" spans="2:10" x14ac:dyDescent="0.25">
      <c r="B1628" s="102">
        <v>1610</v>
      </c>
      <c r="C1628" s="85">
        <f t="shared" ca="1" si="210"/>
        <v>2.8694287420571878E-2</v>
      </c>
      <c r="D1628" s="86">
        <f t="shared" ca="1" si="210"/>
        <v>-2.2551033639714926</v>
      </c>
      <c r="E1628" s="97">
        <f t="shared" ca="1" si="209"/>
        <v>2.8694287420571878E-2</v>
      </c>
      <c r="F1628" s="88">
        <f t="shared" ca="1" si="211"/>
        <v>-1.7868661187248509</v>
      </c>
      <c r="G1628" s="85">
        <f t="shared" ca="1" si="212"/>
        <v>0.28694287420571879</v>
      </c>
      <c r="H1628" s="86">
        <f t="shared" ca="1" si="213"/>
        <v>-8.9343305936242547</v>
      </c>
      <c r="I1628" s="100">
        <f t="shared" ca="1" si="214"/>
        <v>180.28694287420572</v>
      </c>
      <c r="J1628" s="101">
        <f t="shared" ca="1" si="215"/>
        <v>71.065669406375747</v>
      </c>
    </row>
    <row r="1629" spans="2:10" x14ac:dyDescent="0.25">
      <c r="B1629" s="102">
        <v>1611</v>
      </c>
      <c r="C1629" s="85">
        <f t="shared" ca="1" si="210"/>
        <v>-0.45345891210525935</v>
      </c>
      <c r="D1629" s="86">
        <f t="shared" ca="1" si="210"/>
        <v>-0.66831748503950439</v>
      </c>
      <c r="E1629" s="97">
        <f t="shared" ca="1" si="209"/>
        <v>-0.45345891210525935</v>
      </c>
      <c r="F1629" s="88">
        <f t="shared" ca="1" si="211"/>
        <v>-0.8067293352947591</v>
      </c>
      <c r="G1629" s="85">
        <f t="shared" ca="1" si="212"/>
        <v>-4.5345891210525933</v>
      </c>
      <c r="H1629" s="86">
        <f t="shared" ca="1" si="213"/>
        <v>-4.0336466764737953</v>
      </c>
      <c r="I1629" s="100">
        <f t="shared" ca="1" si="214"/>
        <v>175.46541087894741</v>
      </c>
      <c r="J1629" s="101">
        <f t="shared" ca="1" si="215"/>
        <v>75.966353323526207</v>
      </c>
    </row>
    <row r="1630" spans="2:10" x14ac:dyDescent="0.25">
      <c r="B1630" s="102">
        <v>1612</v>
      </c>
      <c r="C1630" s="85">
        <f t="shared" ca="1" si="210"/>
        <v>-3.5100614746255344E-2</v>
      </c>
      <c r="D1630" s="86">
        <f t="shared" ca="1" si="210"/>
        <v>-0.10279155202536365</v>
      </c>
      <c r="E1630" s="97">
        <f t="shared" ca="1" si="209"/>
        <v>-3.5100614746255344E-2</v>
      </c>
      <c r="F1630" s="88">
        <f t="shared" ca="1" si="211"/>
        <v>-0.10329361046804414</v>
      </c>
      <c r="G1630" s="85">
        <f t="shared" ca="1" si="212"/>
        <v>-0.35100614746255343</v>
      </c>
      <c r="H1630" s="86">
        <f t="shared" ca="1" si="213"/>
        <v>-0.51646805234022075</v>
      </c>
      <c r="I1630" s="100">
        <f t="shared" ca="1" si="214"/>
        <v>179.64899385253744</v>
      </c>
      <c r="J1630" s="101">
        <f t="shared" ca="1" si="215"/>
        <v>79.483531947659785</v>
      </c>
    </row>
    <row r="1631" spans="2:10" x14ac:dyDescent="0.25">
      <c r="B1631" s="102">
        <v>1613</v>
      </c>
      <c r="C1631" s="85">
        <f t="shared" ca="1" si="210"/>
        <v>-0.13460167417190869</v>
      </c>
      <c r="D1631" s="86">
        <f t="shared" ca="1" si="210"/>
        <v>-0.96628057500445041</v>
      </c>
      <c r="E1631" s="97">
        <f t="shared" ca="1" si="209"/>
        <v>-0.13460167417190869</v>
      </c>
      <c r="F1631" s="88">
        <f t="shared" ca="1" si="211"/>
        <v>-0.85378546450670556</v>
      </c>
      <c r="G1631" s="85">
        <f t="shared" ca="1" si="212"/>
        <v>-1.3460167417190869</v>
      </c>
      <c r="H1631" s="86">
        <f t="shared" ca="1" si="213"/>
        <v>-4.2689273225335276</v>
      </c>
      <c r="I1631" s="100">
        <f t="shared" ca="1" si="214"/>
        <v>178.6539832582809</v>
      </c>
      <c r="J1631" s="101">
        <f t="shared" ca="1" si="215"/>
        <v>75.731072677466472</v>
      </c>
    </row>
    <row r="1632" spans="2:10" x14ac:dyDescent="0.25">
      <c r="B1632" s="102">
        <v>1614</v>
      </c>
      <c r="C1632" s="85">
        <f t="shared" ca="1" si="210"/>
        <v>0.65011621669203667</v>
      </c>
      <c r="D1632" s="86">
        <f t="shared" ca="1" si="210"/>
        <v>-1.2114081653363276</v>
      </c>
      <c r="E1632" s="97">
        <f t="shared" ca="1" si="209"/>
        <v>0.65011621669203667</v>
      </c>
      <c r="F1632" s="88">
        <f t="shared" ca="1" si="211"/>
        <v>-0.57905680225384004</v>
      </c>
      <c r="G1632" s="85">
        <f t="shared" ca="1" si="212"/>
        <v>6.5011621669203663</v>
      </c>
      <c r="H1632" s="86">
        <f t="shared" ca="1" si="213"/>
        <v>-2.8952840112692</v>
      </c>
      <c r="I1632" s="100">
        <f t="shared" ca="1" si="214"/>
        <v>186.50116216692038</v>
      </c>
      <c r="J1632" s="101">
        <f t="shared" ca="1" si="215"/>
        <v>77.104715988730803</v>
      </c>
    </row>
    <row r="1633" spans="2:10" x14ac:dyDescent="0.25">
      <c r="B1633" s="102">
        <v>1615</v>
      </c>
      <c r="C1633" s="85">
        <f t="shared" ca="1" si="210"/>
        <v>1.5174282800706653</v>
      </c>
      <c r="D1633" s="86">
        <f t="shared" ca="1" si="210"/>
        <v>-0.86445259133264118</v>
      </c>
      <c r="E1633" s="97">
        <f t="shared" ca="1" si="209"/>
        <v>1.5174282800706653</v>
      </c>
      <c r="F1633" s="88">
        <f t="shared" ca="1" si="211"/>
        <v>0.21889489497628623</v>
      </c>
      <c r="G1633" s="85">
        <f t="shared" ca="1" si="212"/>
        <v>15.174282800706653</v>
      </c>
      <c r="H1633" s="86">
        <f t="shared" ca="1" si="213"/>
        <v>1.094474474881431</v>
      </c>
      <c r="I1633" s="100">
        <f t="shared" ca="1" si="214"/>
        <v>195.17428280070666</v>
      </c>
      <c r="J1633" s="101">
        <f t="shared" ca="1" si="215"/>
        <v>81.094474474881437</v>
      </c>
    </row>
    <row r="1634" spans="2:10" x14ac:dyDescent="0.25">
      <c r="B1634" s="102">
        <v>1616</v>
      </c>
      <c r="C1634" s="85">
        <f t="shared" ca="1" si="210"/>
        <v>0.29025533682633636</v>
      </c>
      <c r="D1634" s="86">
        <f t="shared" ca="1" si="210"/>
        <v>-9.9961575337630823E-2</v>
      </c>
      <c r="E1634" s="97">
        <f t="shared" ca="1" si="209"/>
        <v>0.29025533682633636</v>
      </c>
      <c r="F1634" s="88">
        <f t="shared" ca="1" si="211"/>
        <v>9.4183941825697157E-2</v>
      </c>
      <c r="G1634" s="85">
        <f t="shared" ca="1" si="212"/>
        <v>2.9025533682633635</v>
      </c>
      <c r="H1634" s="86">
        <f t="shared" ca="1" si="213"/>
        <v>0.4709197091284858</v>
      </c>
      <c r="I1634" s="100">
        <f t="shared" ca="1" si="214"/>
        <v>182.90255336826337</v>
      </c>
      <c r="J1634" s="101">
        <f t="shared" ca="1" si="215"/>
        <v>80.470919709128481</v>
      </c>
    </row>
    <row r="1635" spans="2:10" x14ac:dyDescent="0.25">
      <c r="B1635" s="102">
        <v>1617</v>
      </c>
      <c r="C1635" s="85">
        <f t="shared" ca="1" si="210"/>
        <v>1.2510877046429214</v>
      </c>
      <c r="D1635" s="86">
        <f t="shared" ca="1" si="210"/>
        <v>-0.69025605252794386</v>
      </c>
      <c r="E1635" s="97">
        <f t="shared" ca="1" si="209"/>
        <v>1.2510877046429214</v>
      </c>
      <c r="F1635" s="88">
        <f t="shared" ca="1" si="211"/>
        <v>0.19844778076339775</v>
      </c>
      <c r="G1635" s="85">
        <f t="shared" ca="1" si="212"/>
        <v>12.510877046429215</v>
      </c>
      <c r="H1635" s="86">
        <f t="shared" ca="1" si="213"/>
        <v>0.99223890381698876</v>
      </c>
      <c r="I1635" s="100">
        <f t="shared" ca="1" si="214"/>
        <v>192.51087704642921</v>
      </c>
      <c r="J1635" s="101">
        <f t="shared" ca="1" si="215"/>
        <v>80.992238903816983</v>
      </c>
    </row>
    <row r="1636" spans="2:10" x14ac:dyDescent="0.25">
      <c r="B1636" s="102">
        <v>1618</v>
      </c>
      <c r="C1636" s="85">
        <f t="shared" ca="1" si="210"/>
        <v>-1.2252043402248469</v>
      </c>
      <c r="D1636" s="86">
        <f t="shared" ca="1" si="210"/>
        <v>0.24997505924414917</v>
      </c>
      <c r="E1636" s="97">
        <f t="shared" ca="1" si="209"/>
        <v>-1.2252043402248469</v>
      </c>
      <c r="F1636" s="88">
        <f t="shared" ca="1" si="211"/>
        <v>-0.53514255673958877</v>
      </c>
      <c r="G1636" s="85">
        <f t="shared" ca="1" si="212"/>
        <v>-12.25204340224847</v>
      </c>
      <c r="H1636" s="86">
        <f t="shared" ca="1" si="213"/>
        <v>-2.6757127836979437</v>
      </c>
      <c r="I1636" s="100">
        <f t="shared" ca="1" si="214"/>
        <v>167.74795659775154</v>
      </c>
      <c r="J1636" s="101">
        <f t="shared" ca="1" si="215"/>
        <v>77.324287216302054</v>
      </c>
    </row>
    <row r="1637" spans="2:10" x14ac:dyDescent="0.25">
      <c r="B1637" s="102">
        <v>1619</v>
      </c>
      <c r="C1637" s="85">
        <f t="shared" ca="1" si="210"/>
        <v>0.38533632419427638</v>
      </c>
      <c r="D1637" s="86">
        <f t="shared" ca="1" si="210"/>
        <v>-1.7459457609199591</v>
      </c>
      <c r="E1637" s="97">
        <f t="shared" ca="1" si="209"/>
        <v>0.38533632419427638</v>
      </c>
      <c r="F1637" s="88">
        <f t="shared" ca="1" si="211"/>
        <v>-1.1655548142194014</v>
      </c>
      <c r="G1637" s="85">
        <f t="shared" ca="1" si="212"/>
        <v>3.8533632419427639</v>
      </c>
      <c r="H1637" s="86">
        <f t="shared" ca="1" si="213"/>
        <v>-5.8277740710970072</v>
      </c>
      <c r="I1637" s="100">
        <f t="shared" ca="1" si="214"/>
        <v>183.85336324194276</v>
      </c>
      <c r="J1637" s="101">
        <f t="shared" ca="1" si="215"/>
        <v>74.172225928902989</v>
      </c>
    </row>
    <row r="1638" spans="2:10" x14ac:dyDescent="0.25">
      <c r="B1638" s="102">
        <v>1620</v>
      </c>
      <c r="C1638" s="85">
        <f t="shared" ca="1" si="210"/>
        <v>-0.83719288668986758</v>
      </c>
      <c r="D1638" s="86">
        <f t="shared" ca="1" si="210"/>
        <v>-0.61078377859836253</v>
      </c>
      <c r="E1638" s="97">
        <f t="shared" ca="1" si="209"/>
        <v>-0.83719288668986758</v>
      </c>
      <c r="F1638" s="88">
        <f t="shared" ca="1" si="211"/>
        <v>-0.99094275489261063</v>
      </c>
      <c r="G1638" s="85">
        <f t="shared" ca="1" si="212"/>
        <v>-8.371928866898676</v>
      </c>
      <c r="H1638" s="86">
        <f t="shared" ca="1" si="213"/>
        <v>-4.9547137744630536</v>
      </c>
      <c r="I1638" s="100">
        <f t="shared" ca="1" si="214"/>
        <v>171.62807113310132</v>
      </c>
      <c r="J1638" s="101">
        <f t="shared" ca="1" si="215"/>
        <v>75.045286225536941</v>
      </c>
    </row>
    <row r="1639" spans="2:10" x14ac:dyDescent="0.25">
      <c r="B1639" s="102">
        <v>1621</v>
      </c>
      <c r="C1639" s="85">
        <f t="shared" ca="1" si="210"/>
        <v>0.26370172927802737</v>
      </c>
      <c r="D1639" s="86">
        <f t="shared" ca="1" si="210"/>
        <v>0.41596815202213522</v>
      </c>
      <c r="E1639" s="97">
        <f t="shared" ca="1" si="209"/>
        <v>0.26370172927802737</v>
      </c>
      <c r="F1639" s="88">
        <f t="shared" ca="1" si="211"/>
        <v>0.49099555918452464</v>
      </c>
      <c r="G1639" s="85">
        <f t="shared" ca="1" si="212"/>
        <v>2.637017292780274</v>
      </c>
      <c r="H1639" s="86">
        <f t="shared" ca="1" si="213"/>
        <v>2.4549777959226233</v>
      </c>
      <c r="I1639" s="100">
        <f t="shared" ca="1" si="214"/>
        <v>182.63701729278029</v>
      </c>
      <c r="J1639" s="101">
        <f t="shared" ca="1" si="215"/>
        <v>82.454977795922616</v>
      </c>
    </row>
    <row r="1640" spans="2:10" x14ac:dyDescent="0.25">
      <c r="B1640" s="102">
        <v>1622</v>
      </c>
      <c r="C1640" s="85">
        <f t="shared" ca="1" si="210"/>
        <v>0.40441027335074481</v>
      </c>
      <c r="D1640" s="86">
        <f t="shared" ca="1" si="210"/>
        <v>-0.87654501546585695</v>
      </c>
      <c r="E1640" s="97">
        <f t="shared" ca="1" si="209"/>
        <v>0.40441027335074481</v>
      </c>
      <c r="F1640" s="88">
        <f t="shared" ca="1" si="211"/>
        <v>-0.45858984836223876</v>
      </c>
      <c r="G1640" s="85">
        <f t="shared" ca="1" si="212"/>
        <v>4.0441027335074482</v>
      </c>
      <c r="H1640" s="86">
        <f t="shared" ca="1" si="213"/>
        <v>-2.2929492418111939</v>
      </c>
      <c r="I1640" s="100">
        <f t="shared" ca="1" si="214"/>
        <v>184.04410273350746</v>
      </c>
      <c r="J1640" s="101">
        <f t="shared" ca="1" si="215"/>
        <v>77.707050758188799</v>
      </c>
    </row>
    <row r="1641" spans="2:10" x14ac:dyDescent="0.25">
      <c r="B1641" s="102">
        <v>1623</v>
      </c>
      <c r="C1641" s="85">
        <f t="shared" ca="1" si="210"/>
        <v>-0.85085206655856782</v>
      </c>
      <c r="D1641" s="86">
        <f t="shared" ca="1" si="210"/>
        <v>0.77818364656386319</v>
      </c>
      <c r="E1641" s="97">
        <f t="shared" ca="1" si="209"/>
        <v>-0.85085206655856782</v>
      </c>
      <c r="F1641" s="88">
        <f t="shared" ca="1" si="211"/>
        <v>0.11203567731594988</v>
      </c>
      <c r="G1641" s="85">
        <f t="shared" ca="1" si="212"/>
        <v>-8.508520665585678</v>
      </c>
      <c r="H1641" s="86">
        <f t="shared" ca="1" si="213"/>
        <v>0.56017838657974939</v>
      </c>
      <c r="I1641" s="100">
        <f t="shared" ca="1" si="214"/>
        <v>171.49147933441432</v>
      </c>
      <c r="J1641" s="101">
        <f t="shared" ca="1" si="215"/>
        <v>80.56017838657975</v>
      </c>
    </row>
    <row r="1642" spans="2:10" x14ac:dyDescent="0.25">
      <c r="B1642" s="102">
        <v>1624</v>
      </c>
      <c r="C1642" s="85">
        <f t="shared" ca="1" si="210"/>
        <v>0.91239423706058265</v>
      </c>
      <c r="D1642" s="86">
        <f t="shared" ca="1" si="210"/>
        <v>-0.18998021182887195</v>
      </c>
      <c r="E1642" s="97">
        <f t="shared" ca="1" si="209"/>
        <v>0.91239423706058265</v>
      </c>
      <c r="F1642" s="88">
        <f t="shared" ca="1" si="211"/>
        <v>0.39545237277325196</v>
      </c>
      <c r="G1642" s="85">
        <f t="shared" ca="1" si="212"/>
        <v>9.1239423706058265</v>
      </c>
      <c r="H1642" s="86">
        <f t="shared" ca="1" si="213"/>
        <v>1.9772618638662598</v>
      </c>
      <c r="I1642" s="100">
        <f t="shared" ca="1" si="214"/>
        <v>189.12394237060582</v>
      </c>
      <c r="J1642" s="101">
        <f t="shared" ca="1" si="215"/>
        <v>81.977261863866261</v>
      </c>
    </row>
    <row r="1643" spans="2:10" x14ac:dyDescent="0.25">
      <c r="B1643" s="102">
        <v>1625</v>
      </c>
      <c r="C1643" s="85">
        <f t="shared" ca="1" si="210"/>
        <v>-0.40803410909559162</v>
      </c>
      <c r="D1643" s="86">
        <f t="shared" ca="1" si="210"/>
        <v>-0.73307786420043486</v>
      </c>
      <c r="E1643" s="97">
        <f t="shared" ca="1" si="209"/>
        <v>-0.40803410909559162</v>
      </c>
      <c r="F1643" s="88">
        <f t="shared" ca="1" si="211"/>
        <v>-0.83128275681770281</v>
      </c>
      <c r="G1643" s="85">
        <f t="shared" ca="1" si="212"/>
        <v>-4.0803410909559163</v>
      </c>
      <c r="H1643" s="86">
        <f t="shared" ca="1" si="213"/>
        <v>-4.1564137840885138</v>
      </c>
      <c r="I1643" s="100">
        <f t="shared" ca="1" si="214"/>
        <v>175.91965890904407</v>
      </c>
      <c r="J1643" s="101">
        <f t="shared" ca="1" si="215"/>
        <v>75.843586215911486</v>
      </c>
    </row>
    <row r="1644" spans="2:10" x14ac:dyDescent="0.25">
      <c r="B1644" s="102">
        <v>1626</v>
      </c>
      <c r="C1644" s="85">
        <f t="shared" ca="1" si="210"/>
        <v>0.10056151457163183</v>
      </c>
      <c r="D1644" s="86">
        <f t="shared" ca="1" si="210"/>
        <v>-0.83163826538480612</v>
      </c>
      <c r="E1644" s="97">
        <f t="shared" ca="1" si="209"/>
        <v>0.10056151457163183</v>
      </c>
      <c r="F1644" s="88">
        <f t="shared" ca="1" si="211"/>
        <v>-0.60497370356486579</v>
      </c>
      <c r="G1644" s="85">
        <f t="shared" ca="1" si="212"/>
        <v>1.0056151457163183</v>
      </c>
      <c r="H1644" s="86">
        <f t="shared" ca="1" si="213"/>
        <v>-3.0248685178243289</v>
      </c>
      <c r="I1644" s="100">
        <f t="shared" ca="1" si="214"/>
        <v>181.00561514571632</v>
      </c>
      <c r="J1644" s="101">
        <f t="shared" ca="1" si="215"/>
        <v>76.975131482175669</v>
      </c>
    </row>
    <row r="1645" spans="2:10" x14ac:dyDescent="0.25">
      <c r="B1645" s="102">
        <v>1627</v>
      </c>
      <c r="C1645" s="85">
        <f t="shared" ca="1" si="210"/>
        <v>-1.0915527676742067</v>
      </c>
      <c r="D1645" s="86">
        <f t="shared" ca="1" si="210"/>
        <v>-0.6630083973009121</v>
      </c>
      <c r="E1645" s="97">
        <f t="shared" ca="1" si="209"/>
        <v>-1.0915527676742067</v>
      </c>
      <c r="F1645" s="88">
        <f t="shared" ca="1" si="211"/>
        <v>-1.1853383784452536</v>
      </c>
      <c r="G1645" s="85">
        <f t="shared" ca="1" si="212"/>
        <v>-10.915527676742068</v>
      </c>
      <c r="H1645" s="86">
        <f t="shared" ca="1" si="213"/>
        <v>-5.9266918922262679</v>
      </c>
      <c r="I1645" s="100">
        <f t="shared" ca="1" si="214"/>
        <v>169.08447232325793</v>
      </c>
      <c r="J1645" s="101">
        <f t="shared" ca="1" si="215"/>
        <v>74.073308107773727</v>
      </c>
    </row>
    <row r="1646" spans="2:10" x14ac:dyDescent="0.25">
      <c r="B1646" s="102">
        <v>1628</v>
      </c>
      <c r="C1646" s="85">
        <f t="shared" ca="1" si="210"/>
        <v>-3.1042018040937602</v>
      </c>
      <c r="D1646" s="86">
        <f t="shared" ca="1" si="210"/>
        <v>0.48713233360923142</v>
      </c>
      <c r="E1646" s="97">
        <f t="shared" ca="1" si="209"/>
        <v>-3.1042018040937602</v>
      </c>
      <c r="F1646" s="88">
        <f t="shared" ca="1" si="211"/>
        <v>-1.472815215568871</v>
      </c>
      <c r="G1646" s="85">
        <f t="shared" ca="1" si="212"/>
        <v>-31.042018040937602</v>
      </c>
      <c r="H1646" s="86">
        <f t="shared" ca="1" si="213"/>
        <v>-7.3640760778443548</v>
      </c>
      <c r="I1646" s="100">
        <f t="shared" ca="1" si="214"/>
        <v>148.95798195906241</v>
      </c>
      <c r="J1646" s="101">
        <f t="shared" ca="1" si="215"/>
        <v>72.635923922155641</v>
      </c>
    </row>
    <row r="1647" spans="2:10" x14ac:dyDescent="0.25">
      <c r="B1647" s="102">
        <v>1629</v>
      </c>
      <c r="C1647" s="85">
        <f t="shared" ca="1" si="210"/>
        <v>0.75949985420599608</v>
      </c>
      <c r="D1647" s="86">
        <f t="shared" ca="1" si="210"/>
        <v>1.1036847336083497</v>
      </c>
      <c r="E1647" s="97">
        <f t="shared" ca="1" si="209"/>
        <v>0.75949985420599608</v>
      </c>
      <c r="F1647" s="88">
        <f t="shared" ca="1" si="211"/>
        <v>1.3386476994102776</v>
      </c>
      <c r="G1647" s="85">
        <f t="shared" ca="1" si="212"/>
        <v>7.5949985420599608</v>
      </c>
      <c r="H1647" s="86">
        <f t="shared" ca="1" si="213"/>
        <v>6.6932384970513876</v>
      </c>
      <c r="I1647" s="100">
        <f t="shared" ca="1" si="214"/>
        <v>187.59499854205995</v>
      </c>
      <c r="J1647" s="101">
        <f t="shared" ca="1" si="215"/>
        <v>86.693238497051382</v>
      </c>
    </row>
    <row r="1648" spans="2:10" x14ac:dyDescent="0.25">
      <c r="B1648" s="102">
        <v>1630</v>
      </c>
      <c r="C1648" s="85">
        <f t="shared" ca="1" si="210"/>
        <v>1.4852385756051112</v>
      </c>
      <c r="D1648" s="86">
        <f t="shared" ca="1" si="210"/>
        <v>-0.11900990571684174</v>
      </c>
      <c r="E1648" s="97">
        <f t="shared" ca="1" si="209"/>
        <v>1.4852385756051112</v>
      </c>
      <c r="F1648" s="88">
        <f t="shared" ca="1" si="211"/>
        <v>0.79593522078959333</v>
      </c>
      <c r="G1648" s="85">
        <f t="shared" ca="1" si="212"/>
        <v>14.852385756051111</v>
      </c>
      <c r="H1648" s="86">
        <f t="shared" ca="1" si="213"/>
        <v>3.9796761039479667</v>
      </c>
      <c r="I1648" s="100">
        <f t="shared" ca="1" si="214"/>
        <v>194.85238575605112</v>
      </c>
      <c r="J1648" s="101">
        <f t="shared" ca="1" si="215"/>
        <v>83.979676103947966</v>
      </c>
    </row>
    <row r="1649" spans="2:10" x14ac:dyDescent="0.25">
      <c r="B1649" s="102">
        <v>1631</v>
      </c>
      <c r="C1649" s="85">
        <f t="shared" ca="1" si="210"/>
        <v>2.1259896576864175</v>
      </c>
      <c r="D1649" s="86">
        <f t="shared" ca="1" si="210"/>
        <v>-0.1115873216822981</v>
      </c>
      <c r="E1649" s="97">
        <f t="shared" ca="1" si="209"/>
        <v>2.1259896576864175</v>
      </c>
      <c r="F1649" s="88">
        <f t="shared" ca="1" si="211"/>
        <v>1.1863239372660122</v>
      </c>
      <c r="G1649" s="85">
        <f t="shared" ca="1" si="212"/>
        <v>21.259896576864175</v>
      </c>
      <c r="H1649" s="86">
        <f t="shared" ca="1" si="213"/>
        <v>5.9316196863300608</v>
      </c>
      <c r="I1649" s="100">
        <f t="shared" ca="1" si="214"/>
        <v>201.25989657686418</v>
      </c>
      <c r="J1649" s="101">
        <f t="shared" ca="1" si="215"/>
        <v>85.931619686330066</v>
      </c>
    </row>
    <row r="1650" spans="2:10" x14ac:dyDescent="0.25">
      <c r="B1650" s="102">
        <v>1632</v>
      </c>
      <c r="C1650" s="85">
        <f t="shared" ca="1" si="210"/>
        <v>-0.43020689573537935</v>
      </c>
      <c r="D1650" s="86">
        <f t="shared" ca="1" si="210"/>
        <v>-0.27163804254098695</v>
      </c>
      <c r="E1650" s="97">
        <f t="shared" ca="1" si="209"/>
        <v>-0.43020689573537935</v>
      </c>
      <c r="F1650" s="88">
        <f t="shared" ca="1" si="211"/>
        <v>-0.47543457147401713</v>
      </c>
      <c r="G1650" s="85">
        <f t="shared" ca="1" si="212"/>
        <v>-4.3020689573537938</v>
      </c>
      <c r="H1650" s="86">
        <f t="shared" ca="1" si="213"/>
        <v>-2.3771728573700859</v>
      </c>
      <c r="I1650" s="100">
        <f t="shared" ca="1" si="214"/>
        <v>175.69793104264622</v>
      </c>
      <c r="J1650" s="101">
        <f t="shared" ca="1" si="215"/>
        <v>77.622827142629916</v>
      </c>
    </row>
    <row r="1651" spans="2:10" x14ac:dyDescent="0.25">
      <c r="B1651" s="102">
        <v>1633</v>
      </c>
      <c r="C1651" s="85">
        <f t="shared" ca="1" si="210"/>
        <v>1.5982740722234354</v>
      </c>
      <c r="D1651" s="86">
        <f t="shared" ca="1" si="210"/>
        <v>-0.2288029701532478</v>
      </c>
      <c r="E1651" s="97">
        <f t="shared" ca="1" si="209"/>
        <v>1.5982740722234354</v>
      </c>
      <c r="F1651" s="88">
        <f t="shared" ca="1" si="211"/>
        <v>0.77592206721146295</v>
      </c>
      <c r="G1651" s="85">
        <f t="shared" ca="1" si="212"/>
        <v>15.982740722234354</v>
      </c>
      <c r="H1651" s="86">
        <f t="shared" ca="1" si="213"/>
        <v>3.8796103360573149</v>
      </c>
      <c r="I1651" s="100">
        <f t="shared" ca="1" si="214"/>
        <v>195.98274072223435</v>
      </c>
      <c r="J1651" s="101">
        <f t="shared" ca="1" si="215"/>
        <v>83.879610336057311</v>
      </c>
    </row>
    <row r="1652" spans="2:10" x14ac:dyDescent="0.25">
      <c r="B1652" s="102">
        <v>1634</v>
      </c>
      <c r="C1652" s="85">
        <f t="shared" ca="1" si="210"/>
        <v>0.83378986801972554</v>
      </c>
      <c r="D1652" s="86">
        <f t="shared" ca="1" si="210"/>
        <v>-0.65431993010123468</v>
      </c>
      <c r="E1652" s="97">
        <f t="shared" ca="1" si="209"/>
        <v>0.83378986801972554</v>
      </c>
      <c r="F1652" s="88">
        <f t="shared" ca="1" si="211"/>
        <v>-2.3182023269152419E-2</v>
      </c>
      <c r="G1652" s="85">
        <f t="shared" ca="1" si="212"/>
        <v>8.3378986801972559</v>
      </c>
      <c r="H1652" s="86">
        <f t="shared" ca="1" si="213"/>
        <v>-0.11591011634576209</v>
      </c>
      <c r="I1652" s="100">
        <f t="shared" ca="1" si="214"/>
        <v>188.33789868019727</v>
      </c>
      <c r="J1652" s="101">
        <f t="shared" ca="1" si="215"/>
        <v>79.884089883654241</v>
      </c>
    </row>
    <row r="1653" spans="2:10" x14ac:dyDescent="0.25">
      <c r="B1653" s="102">
        <v>1635</v>
      </c>
      <c r="C1653" s="85">
        <f t="shared" ca="1" si="210"/>
        <v>-0.18030334544581159</v>
      </c>
      <c r="D1653" s="86">
        <f t="shared" ca="1" si="210"/>
        <v>0.49090141391236558</v>
      </c>
      <c r="E1653" s="97">
        <f t="shared" ca="1" si="209"/>
        <v>-0.18030334544581159</v>
      </c>
      <c r="F1653" s="88">
        <f t="shared" ca="1" si="211"/>
        <v>0.28453912386240554</v>
      </c>
      <c r="G1653" s="85">
        <f t="shared" ca="1" si="212"/>
        <v>-1.8030334544581159</v>
      </c>
      <c r="H1653" s="86">
        <f t="shared" ca="1" si="213"/>
        <v>1.4226956193120277</v>
      </c>
      <c r="I1653" s="100">
        <f t="shared" ca="1" si="214"/>
        <v>178.1969665455419</v>
      </c>
      <c r="J1653" s="101">
        <f t="shared" ca="1" si="215"/>
        <v>81.422695619312023</v>
      </c>
    </row>
    <row r="1654" spans="2:10" x14ac:dyDescent="0.25">
      <c r="B1654" s="102">
        <v>1636</v>
      </c>
      <c r="C1654" s="85">
        <f t="shared" ca="1" si="210"/>
        <v>-0.50442937653416975</v>
      </c>
      <c r="D1654" s="86">
        <f t="shared" ca="1" si="210"/>
        <v>0.1153094834718251</v>
      </c>
      <c r="E1654" s="97">
        <f t="shared" ca="1" si="209"/>
        <v>-0.50442937653416975</v>
      </c>
      <c r="F1654" s="88">
        <f t="shared" ca="1" si="211"/>
        <v>-0.21041003914304174</v>
      </c>
      <c r="G1654" s="85">
        <f t="shared" ca="1" si="212"/>
        <v>-5.0442937653416973</v>
      </c>
      <c r="H1654" s="86">
        <f t="shared" ca="1" si="213"/>
        <v>-1.0520501957152086</v>
      </c>
      <c r="I1654" s="100">
        <f t="shared" ca="1" si="214"/>
        <v>174.95570623465829</v>
      </c>
      <c r="J1654" s="101">
        <f t="shared" ca="1" si="215"/>
        <v>78.947949804284789</v>
      </c>
    </row>
    <row r="1655" spans="2:10" x14ac:dyDescent="0.25">
      <c r="B1655" s="102">
        <v>1637</v>
      </c>
      <c r="C1655" s="85">
        <f t="shared" ca="1" si="210"/>
        <v>-1.2262881517869975</v>
      </c>
      <c r="D1655" s="86">
        <f t="shared" ca="1" si="210"/>
        <v>6.9173377464002483E-2</v>
      </c>
      <c r="E1655" s="97">
        <f t="shared" ca="1" si="209"/>
        <v>-1.2262881517869975</v>
      </c>
      <c r="F1655" s="88">
        <f t="shared" ca="1" si="211"/>
        <v>-0.68043418910099651</v>
      </c>
      <c r="G1655" s="85">
        <f t="shared" ca="1" si="212"/>
        <v>-12.262881517869975</v>
      </c>
      <c r="H1655" s="86">
        <f t="shared" ca="1" si="213"/>
        <v>-3.4021709455049827</v>
      </c>
      <c r="I1655" s="100">
        <f t="shared" ca="1" si="214"/>
        <v>167.73711848213003</v>
      </c>
      <c r="J1655" s="101">
        <f t="shared" ca="1" si="215"/>
        <v>76.597829054495023</v>
      </c>
    </row>
    <row r="1656" spans="2:10" x14ac:dyDescent="0.25">
      <c r="B1656" s="102">
        <v>1638</v>
      </c>
      <c r="C1656" s="85">
        <f t="shared" ca="1" si="210"/>
        <v>1.1945603071850841</v>
      </c>
      <c r="D1656" s="86">
        <f t="shared" ca="1" si="210"/>
        <v>1.237124458337806</v>
      </c>
      <c r="E1656" s="97">
        <f t="shared" ca="1" si="209"/>
        <v>1.1945603071850841</v>
      </c>
      <c r="F1656" s="88">
        <f t="shared" ca="1" si="211"/>
        <v>1.7064357509812953</v>
      </c>
      <c r="G1656" s="85">
        <f t="shared" ca="1" si="212"/>
        <v>11.94560307185084</v>
      </c>
      <c r="H1656" s="86">
        <f t="shared" ca="1" si="213"/>
        <v>8.5321787549064769</v>
      </c>
      <c r="I1656" s="100">
        <f t="shared" ca="1" si="214"/>
        <v>191.94560307185083</v>
      </c>
      <c r="J1656" s="101">
        <f t="shared" ca="1" si="215"/>
        <v>88.532178754906482</v>
      </c>
    </row>
    <row r="1657" spans="2:10" x14ac:dyDescent="0.25">
      <c r="B1657" s="102">
        <v>1639</v>
      </c>
      <c r="C1657" s="85">
        <f t="shared" ca="1" si="210"/>
        <v>-0.35401107594901954</v>
      </c>
      <c r="D1657" s="86">
        <f t="shared" ca="1" si="210"/>
        <v>-0.11189128434582736</v>
      </c>
      <c r="E1657" s="97">
        <f t="shared" ca="1" si="209"/>
        <v>-0.35401107594901954</v>
      </c>
      <c r="F1657" s="88">
        <f t="shared" ca="1" si="211"/>
        <v>-0.30191967304607359</v>
      </c>
      <c r="G1657" s="85">
        <f t="shared" ca="1" si="212"/>
        <v>-3.5401107594901955</v>
      </c>
      <c r="H1657" s="86">
        <f t="shared" ca="1" si="213"/>
        <v>-1.5095983652303679</v>
      </c>
      <c r="I1657" s="100">
        <f t="shared" ca="1" si="214"/>
        <v>176.4598892405098</v>
      </c>
      <c r="J1657" s="101">
        <f t="shared" ca="1" si="215"/>
        <v>78.490401634769626</v>
      </c>
    </row>
    <row r="1658" spans="2:10" x14ac:dyDescent="0.25">
      <c r="B1658" s="102">
        <v>1640</v>
      </c>
      <c r="C1658" s="85">
        <f t="shared" ca="1" si="210"/>
        <v>-0.64322425554623242</v>
      </c>
      <c r="D1658" s="86">
        <f t="shared" ca="1" si="210"/>
        <v>-0.18215437424600286</v>
      </c>
      <c r="E1658" s="97">
        <f t="shared" ref="E1658:E1721" ca="1" si="216">C1658</f>
        <v>-0.64322425554623242</v>
      </c>
      <c r="F1658" s="88">
        <f t="shared" ca="1" si="211"/>
        <v>-0.53165805272454181</v>
      </c>
      <c r="G1658" s="85">
        <f t="shared" ca="1" si="212"/>
        <v>-6.4322425554623237</v>
      </c>
      <c r="H1658" s="86">
        <f t="shared" ca="1" si="213"/>
        <v>-2.658290263622709</v>
      </c>
      <c r="I1658" s="100">
        <f t="shared" ca="1" si="214"/>
        <v>173.56775744453768</v>
      </c>
      <c r="J1658" s="101">
        <f t="shared" ca="1" si="215"/>
        <v>77.341709736377297</v>
      </c>
    </row>
    <row r="1659" spans="2:10" x14ac:dyDescent="0.25">
      <c r="B1659" s="102">
        <v>1641</v>
      </c>
      <c r="C1659" s="85">
        <f t="shared" ref="C1659:D1722" ca="1" si="217">SQRT(-2*LN(RAND()))*COS(2*PI()*RAND())</f>
        <v>-0.72514220145453412</v>
      </c>
      <c r="D1659" s="86">
        <f t="shared" ca="1" si="217"/>
        <v>0.20854136700911122</v>
      </c>
      <c r="E1659" s="97">
        <f t="shared" ca="1" si="216"/>
        <v>-0.72514220145453412</v>
      </c>
      <c r="F1659" s="88">
        <f t="shared" ca="1" si="211"/>
        <v>-0.26825222726543146</v>
      </c>
      <c r="G1659" s="85">
        <f t="shared" ca="1" si="212"/>
        <v>-7.2514220145453407</v>
      </c>
      <c r="H1659" s="86">
        <f t="shared" ca="1" si="213"/>
        <v>-1.3412611363271574</v>
      </c>
      <c r="I1659" s="100">
        <f t="shared" ca="1" si="214"/>
        <v>172.74857798545466</v>
      </c>
      <c r="J1659" s="101">
        <f t="shared" ca="1" si="215"/>
        <v>78.658738863672838</v>
      </c>
    </row>
    <row r="1660" spans="2:10" x14ac:dyDescent="0.25">
      <c r="B1660" s="102">
        <v>1642</v>
      </c>
      <c r="C1660" s="85">
        <f t="shared" ca="1" si="217"/>
        <v>0.80909253119572533</v>
      </c>
      <c r="D1660" s="86">
        <f t="shared" ca="1" si="217"/>
        <v>0.13264384414927</v>
      </c>
      <c r="E1660" s="97">
        <f t="shared" ca="1" si="216"/>
        <v>0.80909253119572533</v>
      </c>
      <c r="F1660" s="88">
        <f t="shared" ca="1" si="211"/>
        <v>0.59157059403685119</v>
      </c>
      <c r="G1660" s="85">
        <f t="shared" ca="1" si="212"/>
        <v>8.0909253119572533</v>
      </c>
      <c r="H1660" s="86">
        <f t="shared" ca="1" si="213"/>
        <v>2.957852970184256</v>
      </c>
      <c r="I1660" s="100">
        <f t="shared" ca="1" si="214"/>
        <v>188.09092531195725</v>
      </c>
      <c r="J1660" s="101">
        <f t="shared" ca="1" si="215"/>
        <v>82.957852970184263</v>
      </c>
    </row>
    <row r="1661" spans="2:10" x14ac:dyDescent="0.25">
      <c r="B1661" s="102">
        <v>1643</v>
      </c>
      <c r="C1661" s="85">
        <f t="shared" ca="1" si="217"/>
        <v>0.37335384636189994</v>
      </c>
      <c r="D1661" s="86">
        <f t="shared" ca="1" si="217"/>
        <v>-0.49947048405073236</v>
      </c>
      <c r="E1661" s="97">
        <f t="shared" ca="1" si="216"/>
        <v>0.37335384636189994</v>
      </c>
      <c r="F1661" s="88">
        <f t="shared" ca="1" si="211"/>
        <v>-0.17556407942344596</v>
      </c>
      <c r="G1661" s="85">
        <f t="shared" ca="1" si="212"/>
        <v>3.7335384636189994</v>
      </c>
      <c r="H1661" s="86">
        <f t="shared" ca="1" si="213"/>
        <v>-0.87782039711722981</v>
      </c>
      <c r="I1661" s="100">
        <f t="shared" ca="1" si="214"/>
        <v>183.733538463619</v>
      </c>
      <c r="J1661" s="101">
        <f t="shared" ca="1" si="215"/>
        <v>79.122179602882767</v>
      </c>
    </row>
    <row r="1662" spans="2:10" x14ac:dyDescent="0.25">
      <c r="B1662" s="102">
        <v>1644</v>
      </c>
      <c r="C1662" s="85">
        <f t="shared" ca="1" si="217"/>
        <v>1.0730591501912781</v>
      </c>
      <c r="D1662" s="86">
        <f t="shared" ca="1" si="217"/>
        <v>0.51970180016429657</v>
      </c>
      <c r="E1662" s="97">
        <f t="shared" ca="1" si="216"/>
        <v>1.0730591501912781</v>
      </c>
      <c r="F1662" s="88">
        <f t="shared" ca="1" si="211"/>
        <v>1.059596930246204</v>
      </c>
      <c r="G1662" s="85">
        <f t="shared" ca="1" si="212"/>
        <v>10.73059150191278</v>
      </c>
      <c r="H1662" s="86">
        <f t="shared" ca="1" si="213"/>
        <v>5.2979846512310207</v>
      </c>
      <c r="I1662" s="100">
        <f t="shared" ca="1" si="214"/>
        <v>190.73059150191278</v>
      </c>
      <c r="J1662" s="101">
        <f t="shared" ca="1" si="215"/>
        <v>85.297984651231019</v>
      </c>
    </row>
    <row r="1663" spans="2:10" x14ac:dyDescent="0.25">
      <c r="B1663" s="102">
        <v>1645</v>
      </c>
      <c r="C1663" s="85">
        <f t="shared" ca="1" si="217"/>
        <v>1.5807341536158424</v>
      </c>
      <c r="D1663" s="86">
        <f t="shared" ca="1" si="217"/>
        <v>0.39125413624920913</v>
      </c>
      <c r="E1663" s="97">
        <f t="shared" ca="1" si="216"/>
        <v>1.5807341536158424</v>
      </c>
      <c r="F1663" s="88">
        <f t="shared" ca="1" si="211"/>
        <v>1.2614438011688727</v>
      </c>
      <c r="G1663" s="85">
        <f t="shared" ca="1" si="212"/>
        <v>15.807341536158424</v>
      </c>
      <c r="H1663" s="86">
        <f t="shared" ca="1" si="213"/>
        <v>6.3072190058443631</v>
      </c>
      <c r="I1663" s="100">
        <f t="shared" ca="1" si="214"/>
        <v>195.80734153615842</v>
      </c>
      <c r="J1663" s="101">
        <f t="shared" ca="1" si="215"/>
        <v>86.30721900584436</v>
      </c>
    </row>
    <row r="1664" spans="2:10" x14ac:dyDescent="0.25">
      <c r="B1664" s="102">
        <v>1646</v>
      </c>
      <c r="C1664" s="85">
        <f t="shared" ca="1" si="217"/>
        <v>-0.79589358833399682</v>
      </c>
      <c r="D1664" s="86">
        <f t="shared" ca="1" si="217"/>
        <v>-0.63179160786976774</v>
      </c>
      <c r="E1664" s="97">
        <f t="shared" ca="1" si="216"/>
        <v>-0.79589358833399682</v>
      </c>
      <c r="F1664" s="88">
        <f t="shared" ca="1" si="211"/>
        <v>-0.98296943929621228</v>
      </c>
      <c r="G1664" s="85">
        <f t="shared" ca="1" si="212"/>
        <v>-7.9589358833399686</v>
      </c>
      <c r="H1664" s="86">
        <f t="shared" ca="1" si="213"/>
        <v>-4.9148471964810616</v>
      </c>
      <c r="I1664" s="100">
        <f t="shared" ca="1" si="214"/>
        <v>172.04106411666004</v>
      </c>
      <c r="J1664" s="101">
        <f t="shared" ca="1" si="215"/>
        <v>75.085152803518938</v>
      </c>
    </row>
    <row r="1665" spans="2:10" x14ac:dyDescent="0.25">
      <c r="B1665" s="102">
        <v>1647</v>
      </c>
      <c r="C1665" s="85">
        <f t="shared" ca="1" si="217"/>
        <v>-0.6978454436832684</v>
      </c>
      <c r="D1665" s="86">
        <f t="shared" ca="1" si="217"/>
        <v>0.85219224476888078</v>
      </c>
      <c r="E1665" s="97">
        <f t="shared" ca="1" si="216"/>
        <v>-0.6978454436832684</v>
      </c>
      <c r="F1665" s="88">
        <f t="shared" ca="1" si="211"/>
        <v>0.26304652960514363</v>
      </c>
      <c r="G1665" s="85">
        <f t="shared" ca="1" si="212"/>
        <v>-6.978454436832684</v>
      </c>
      <c r="H1665" s="86">
        <f t="shared" ca="1" si="213"/>
        <v>1.3152326480257182</v>
      </c>
      <c r="I1665" s="100">
        <f t="shared" ca="1" si="214"/>
        <v>173.02154556316731</v>
      </c>
      <c r="J1665" s="101">
        <f t="shared" ca="1" si="215"/>
        <v>81.315232648025713</v>
      </c>
    </row>
    <row r="1666" spans="2:10" x14ac:dyDescent="0.25">
      <c r="B1666" s="102">
        <v>1648</v>
      </c>
      <c r="C1666" s="85">
        <f t="shared" ca="1" si="217"/>
        <v>0.66987124863680292</v>
      </c>
      <c r="D1666" s="86">
        <f t="shared" ca="1" si="217"/>
        <v>-1.9401064253837308</v>
      </c>
      <c r="E1666" s="97">
        <f t="shared" ca="1" si="216"/>
        <v>0.66987124863680292</v>
      </c>
      <c r="F1666" s="88">
        <f t="shared" ca="1" si="211"/>
        <v>-1.1501623911249028</v>
      </c>
      <c r="G1666" s="85">
        <f t="shared" ca="1" si="212"/>
        <v>6.698712486368029</v>
      </c>
      <c r="H1666" s="86">
        <f t="shared" ca="1" si="213"/>
        <v>-5.7508119556245143</v>
      </c>
      <c r="I1666" s="100">
        <f t="shared" ca="1" si="214"/>
        <v>186.69871248636804</v>
      </c>
      <c r="J1666" s="101">
        <f t="shared" ca="1" si="215"/>
        <v>74.249188044375487</v>
      </c>
    </row>
    <row r="1667" spans="2:10" x14ac:dyDescent="0.25">
      <c r="B1667" s="102">
        <v>1649</v>
      </c>
      <c r="C1667" s="85">
        <f t="shared" ca="1" si="217"/>
        <v>-0.68695895097846327</v>
      </c>
      <c r="D1667" s="86">
        <f t="shared" ca="1" si="217"/>
        <v>-0.14239295774902952</v>
      </c>
      <c r="E1667" s="97">
        <f t="shared" ca="1" si="216"/>
        <v>-0.68695895097846327</v>
      </c>
      <c r="F1667" s="88">
        <f t="shared" ca="1" si="211"/>
        <v>-0.52608973678630155</v>
      </c>
      <c r="G1667" s="85">
        <f t="shared" ca="1" si="212"/>
        <v>-6.8695895097846327</v>
      </c>
      <c r="H1667" s="86">
        <f t="shared" ca="1" si="213"/>
        <v>-2.6304486839315078</v>
      </c>
      <c r="I1667" s="100">
        <f t="shared" ca="1" si="214"/>
        <v>173.13041049021535</v>
      </c>
      <c r="J1667" s="101">
        <f t="shared" ca="1" si="215"/>
        <v>77.369551316068495</v>
      </c>
    </row>
    <row r="1668" spans="2:10" x14ac:dyDescent="0.25">
      <c r="B1668" s="102">
        <v>1650</v>
      </c>
      <c r="C1668" s="85">
        <f t="shared" ca="1" si="217"/>
        <v>0.35510239264592386</v>
      </c>
      <c r="D1668" s="86">
        <f t="shared" ca="1" si="217"/>
        <v>1.2501144626530496</v>
      </c>
      <c r="E1668" s="97">
        <f t="shared" ca="1" si="216"/>
        <v>0.35510239264592386</v>
      </c>
      <c r="F1668" s="88">
        <f t="shared" ca="1" si="211"/>
        <v>1.213153005709994</v>
      </c>
      <c r="G1668" s="85">
        <f t="shared" ca="1" si="212"/>
        <v>3.5510239264592385</v>
      </c>
      <c r="H1668" s="86">
        <f t="shared" ca="1" si="213"/>
        <v>6.0657650285499702</v>
      </c>
      <c r="I1668" s="100">
        <f t="shared" ca="1" si="214"/>
        <v>183.55102392645924</v>
      </c>
      <c r="J1668" s="101">
        <f t="shared" ca="1" si="215"/>
        <v>86.065765028549976</v>
      </c>
    </row>
    <row r="1669" spans="2:10" x14ac:dyDescent="0.25">
      <c r="B1669" s="102">
        <v>1651</v>
      </c>
      <c r="C1669" s="85">
        <f t="shared" ca="1" si="217"/>
        <v>2.0574610385387455E-2</v>
      </c>
      <c r="D1669" s="86">
        <f t="shared" ca="1" si="217"/>
        <v>0.7412759339827325</v>
      </c>
      <c r="E1669" s="97">
        <f t="shared" ca="1" si="216"/>
        <v>2.0574610385387455E-2</v>
      </c>
      <c r="F1669" s="88">
        <f t="shared" ca="1" si="211"/>
        <v>0.60536551341741851</v>
      </c>
      <c r="G1669" s="85">
        <f t="shared" ca="1" si="212"/>
        <v>0.20574610385387454</v>
      </c>
      <c r="H1669" s="86">
        <f t="shared" ca="1" si="213"/>
        <v>3.0268275670870928</v>
      </c>
      <c r="I1669" s="100">
        <f t="shared" ca="1" si="214"/>
        <v>180.20574610385387</v>
      </c>
      <c r="J1669" s="101">
        <f t="shared" ca="1" si="215"/>
        <v>83.026827567087096</v>
      </c>
    </row>
    <row r="1670" spans="2:10" x14ac:dyDescent="0.25">
      <c r="B1670" s="102">
        <v>1652</v>
      </c>
      <c r="C1670" s="85">
        <f t="shared" ca="1" si="217"/>
        <v>0.19076381045902138</v>
      </c>
      <c r="D1670" s="86">
        <f t="shared" ca="1" si="217"/>
        <v>-0.87289559926222227</v>
      </c>
      <c r="E1670" s="97">
        <f t="shared" ca="1" si="216"/>
        <v>0.19076381045902138</v>
      </c>
      <c r="F1670" s="88">
        <f t="shared" ca="1" si="211"/>
        <v>-0.58385819313436493</v>
      </c>
      <c r="G1670" s="85">
        <f t="shared" ca="1" si="212"/>
        <v>1.9076381045902138</v>
      </c>
      <c r="H1670" s="86">
        <f t="shared" ca="1" si="213"/>
        <v>-2.9192909656718244</v>
      </c>
      <c r="I1670" s="100">
        <f t="shared" ca="1" si="214"/>
        <v>181.90763810459021</v>
      </c>
      <c r="J1670" s="101">
        <f t="shared" ca="1" si="215"/>
        <v>77.08070903432818</v>
      </c>
    </row>
    <row r="1671" spans="2:10" x14ac:dyDescent="0.25">
      <c r="B1671" s="102">
        <v>1653</v>
      </c>
      <c r="C1671" s="85">
        <f t="shared" ca="1" si="217"/>
        <v>-0.12996417376148689</v>
      </c>
      <c r="D1671" s="86">
        <f t="shared" ca="1" si="217"/>
        <v>-0.84117324196943832</v>
      </c>
      <c r="E1671" s="97">
        <f t="shared" ca="1" si="216"/>
        <v>-0.12996417376148689</v>
      </c>
      <c r="F1671" s="88">
        <f t="shared" ca="1" si="211"/>
        <v>-0.75091709783244287</v>
      </c>
      <c r="G1671" s="85">
        <f t="shared" ca="1" si="212"/>
        <v>-1.299641737614869</v>
      </c>
      <c r="H1671" s="86">
        <f t="shared" ca="1" si="213"/>
        <v>-3.7545854891622144</v>
      </c>
      <c r="I1671" s="100">
        <f t="shared" ca="1" si="214"/>
        <v>178.70035826238512</v>
      </c>
      <c r="J1671" s="101">
        <f t="shared" ca="1" si="215"/>
        <v>76.24541451083779</v>
      </c>
    </row>
    <row r="1672" spans="2:10" x14ac:dyDescent="0.25">
      <c r="B1672" s="102">
        <v>1654</v>
      </c>
      <c r="C1672" s="85">
        <f t="shared" ca="1" si="217"/>
        <v>-1.470966532009927</v>
      </c>
      <c r="D1672" s="86">
        <f t="shared" ca="1" si="217"/>
        <v>0.60690000804085442</v>
      </c>
      <c r="E1672" s="97">
        <f t="shared" ca="1" si="216"/>
        <v>-1.470966532009927</v>
      </c>
      <c r="F1672" s="88">
        <f t="shared" ca="1" si="211"/>
        <v>-0.39705991277327257</v>
      </c>
      <c r="G1672" s="85">
        <f t="shared" ca="1" si="212"/>
        <v>-14.709665320099269</v>
      </c>
      <c r="H1672" s="86">
        <f t="shared" ca="1" si="213"/>
        <v>-1.9852995638663629</v>
      </c>
      <c r="I1672" s="100">
        <f t="shared" ca="1" si="214"/>
        <v>165.29033467990072</v>
      </c>
      <c r="J1672" s="101">
        <f t="shared" ca="1" si="215"/>
        <v>78.014700436133637</v>
      </c>
    </row>
    <row r="1673" spans="2:10" x14ac:dyDescent="0.25">
      <c r="B1673" s="102">
        <v>1655</v>
      </c>
      <c r="C1673" s="85">
        <f t="shared" ca="1" si="217"/>
        <v>-2.2614163899624216</v>
      </c>
      <c r="D1673" s="86">
        <f t="shared" ca="1" si="217"/>
        <v>-0.39663045896757365</v>
      </c>
      <c r="E1673" s="97">
        <f t="shared" ca="1" si="216"/>
        <v>-2.2614163899624216</v>
      </c>
      <c r="F1673" s="88">
        <f t="shared" ca="1" si="211"/>
        <v>-1.6741542011515118</v>
      </c>
      <c r="G1673" s="85">
        <f t="shared" ca="1" si="212"/>
        <v>-22.614163899624216</v>
      </c>
      <c r="H1673" s="86">
        <f t="shared" ca="1" si="213"/>
        <v>-8.3707710057575593</v>
      </c>
      <c r="I1673" s="100">
        <f t="shared" ca="1" si="214"/>
        <v>157.3858361003758</v>
      </c>
      <c r="J1673" s="101">
        <f t="shared" ca="1" si="215"/>
        <v>71.629228994242439</v>
      </c>
    </row>
    <row r="1674" spans="2:10" x14ac:dyDescent="0.25">
      <c r="B1674" s="102">
        <v>1656</v>
      </c>
      <c r="C1674" s="85">
        <f t="shared" ca="1" si="217"/>
        <v>-1.3966151109613736</v>
      </c>
      <c r="D1674" s="86">
        <f t="shared" ca="1" si="217"/>
        <v>-0.44322778836396282</v>
      </c>
      <c r="E1674" s="97">
        <f t="shared" ca="1" si="216"/>
        <v>-1.3966151109613736</v>
      </c>
      <c r="F1674" s="88">
        <f t="shared" ca="1" si="211"/>
        <v>-1.1925512972679944</v>
      </c>
      <c r="G1674" s="85">
        <f t="shared" ca="1" si="212"/>
        <v>-13.966151109613737</v>
      </c>
      <c r="H1674" s="86">
        <f t="shared" ca="1" si="213"/>
        <v>-5.9627564863399716</v>
      </c>
      <c r="I1674" s="100">
        <f t="shared" ca="1" si="214"/>
        <v>166.03384889038625</v>
      </c>
      <c r="J1674" s="101">
        <f t="shared" ca="1" si="215"/>
        <v>74.03724351366003</v>
      </c>
    </row>
    <row r="1675" spans="2:10" x14ac:dyDescent="0.25">
      <c r="B1675" s="102">
        <v>1657</v>
      </c>
      <c r="C1675" s="85">
        <f t="shared" ca="1" si="217"/>
        <v>0.58842837930996528</v>
      </c>
      <c r="D1675" s="86">
        <f t="shared" ca="1" si="217"/>
        <v>-0.87711746418765235</v>
      </c>
      <c r="E1675" s="97">
        <f t="shared" ca="1" si="216"/>
        <v>0.58842837930996528</v>
      </c>
      <c r="F1675" s="88">
        <f t="shared" ca="1" si="211"/>
        <v>-0.34863694376414273</v>
      </c>
      <c r="G1675" s="85">
        <f t="shared" ca="1" si="212"/>
        <v>5.8842837930996525</v>
      </c>
      <c r="H1675" s="86">
        <f t="shared" ca="1" si="213"/>
        <v>-1.7431847188207137</v>
      </c>
      <c r="I1675" s="100">
        <f t="shared" ca="1" si="214"/>
        <v>185.88428379309966</v>
      </c>
      <c r="J1675" s="101">
        <f t="shared" ca="1" si="215"/>
        <v>78.256815281179286</v>
      </c>
    </row>
    <row r="1676" spans="2:10" x14ac:dyDescent="0.25">
      <c r="B1676" s="102">
        <v>1658</v>
      </c>
      <c r="C1676" s="85">
        <f t="shared" ca="1" si="217"/>
        <v>-6.6632636589525562E-2</v>
      </c>
      <c r="D1676" s="86">
        <f t="shared" ca="1" si="217"/>
        <v>-5.3892129767387421E-2</v>
      </c>
      <c r="E1676" s="97">
        <f t="shared" ca="1" si="216"/>
        <v>-6.6632636589525562E-2</v>
      </c>
      <c r="F1676" s="88">
        <f t="shared" ca="1" si="211"/>
        <v>-8.3093285767625286E-2</v>
      </c>
      <c r="G1676" s="85">
        <f t="shared" ca="1" si="212"/>
        <v>-0.66632636589525562</v>
      </c>
      <c r="H1676" s="86">
        <f t="shared" ca="1" si="213"/>
        <v>-0.41546642883812646</v>
      </c>
      <c r="I1676" s="100">
        <f t="shared" ca="1" si="214"/>
        <v>179.33367363410474</v>
      </c>
      <c r="J1676" s="101">
        <f t="shared" ca="1" si="215"/>
        <v>79.58453357116187</v>
      </c>
    </row>
    <row r="1677" spans="2:10" x14ac:dyDescent="0.25">
      <c r="B1677" s="102">
        <v>1659</v>
      </c>
      <c r="C1677" s="85">
        <f t="shared" ca="1" si="217"/>
        <v>0.50421446732825015</v>
      </c>
      <c r="D1677" s="86">
        <f t="shared" ca="1" si="217"/>
        <v>-0.11774249244559358</v>
      </c>
      <c r="E1677" s="97">
        <f t="shared" ca="1" si="216"/>
        <v>0.50421446732825015</v>
      </c>
      <c r="F1677" s="88">
        <f t="shared" ca="1" si="211"/>
        <v>0.2083346864404752</v>
      </c>
      <c r="G1677" s="85">
        <f t="shared" ca="1" si="212"/>
        <v>5.0421446732825013</v>
      </c>
      <c r="H1677" s="86">
        <f t="shared" ca="1" si="213"/>
        <v>1.041673432202376</v>
      </c>
      <c r="I1677" s="100">
        <f t="shared" ca="1" si="214"/>
        <v>185.04214467328251</v>
      </c>
      <c r="J1677" s="101">
        <f t="shared" ca="1" si="215"/>
        <v>81.041673432202373</v>
      </c>
    </row>
    <row r="1678" spans="2:10" x14ac:dyDescent="0.25">
      <c r="B1678" s="102">
        <v>1660</v>
      </c>
      <c r="C1678" s="85">
        <f t="shared" ca="1" si="217"/>
        <v>0.1442931832577142</v>
      </c>
      <c r="D1678" s="86">
        <f t="shared" ca="1" si="217"/>
        <v>0.36718648189240999</v>
      </c>
      <c r="E1678" s="97">
        <f t="shared" ca="1" si="216"/>
        <v>0.1442931832577142</v>
      </c>
      <c r="F1678" s="88">
        <f t="shared" ca="1" si="211"/>
        <v>0.38032509546855653</v>
      </c>
      <c r="G1678" s="85">
        <f t="shared" ca="1" si="212"/>
        <v>1.4429318325771421</v>
      </c>
      <c r="H1678" s="86">
        <f t="shared" ca="1" si="213"/>
        <v>1.9016254773427828</v>
      </c>
      <c r="I1678" s="100">
        <f t="shared" ca="1" si="214"/>
        <v>181.44293183257713</v>
      </c>
      <c r="J1678" s="101">
        <f t="shared" ca="1" si="215"/>
        <v>81.901625477342776</v>
      </c>
    </row>
    <row r="1679" spans="2:10" x14ac:dyDescent="0.25">
      <c r="B1679" s="102">
        <v>1661</v>
      </c>
      <c r="C1679" s="85">
        <f t="shared" ca="1" si="217"/>
        <v>-0.74574747488908255</v>
      </c>
      <c r="D1679" s="86">
        <f t="shared" ca="1" si="217"/>
        <v>7.7091723718506061E-2</v>
      </c>
      <c r="E1679" s="97">
        <f t="shared" ca="1" si="216"/>
        <v>-0.74574747488908255</v>
      </c>
      <c r="F1679" s="88">
        <f t="shared" ca="1" si="211"/>
        <v>-0.38577510595864467</v>
      </c>
      <c r="G1679" s="85">
        <f t="shared" ca="1" si="212"/>
        <v>-7.4574747488908253</v>
      </c>
      <c r="H1679" s="86">
        <f t="shared" ca="1" si="213"/>
        <v>-1.9288755297932234</v>
      </c>
      <c r="I1679" s="100">
        <f t="shared" ca="1" si="214"/>
        <v>172.54252525110917</v>
      </c>
      <c r="J1679" s="101">
        <f t="shared" ca="1" si="215"/>
        <v>78.071124470206783</v>
      </c>
    </row>
    <row r="1680" spans="2:10" x14ac:dyDescent="0.25">
      <c r="B1680" s="102">
        <v>1662</v>
      </c>
      <c r="C1680" s="85">
        <f t="shared" ca="1" si="217"/>
        <v>-0.2548552738721645</v>
      </c>
      <c r="D1680" s="86">
        <f t="shared" ca="1" si="217"/>
        <v>1.2003811015329477</v>
      </c>
      <c r="E1680" s="97">
        <f t="shared" ca="1" si="216"/>
        <v>-0.2548552738721645</v>
      </c>
      <c r="F1680" s="88">
        <f t="shared" ca="1" si="211"/>
        <v>0.80739171690305955</v>
      </c>
      <c r="G1680" s="85">
        <f t="shared" ca="1" si="212"/>
        <v>-2.5485527387216451</v>
      </c>
      <c r="H1680" s="86">
        <f t="shared" ca="1" si="213"/>
        <v>4.0369585845152978</v>
      </c>
      <c r="I1680" s="100">
        <f t="shared" ca="1" si="214"/>
        <v>177.45144726127836</v>
      </c>
      <c r="J1680" s="101">
        <f t="shared" ca="1" si="215"/>
        <v>84.036958584515304</v>
      </c>
    </row>
    <row r="1681" spans="2:10" x14ac:dyDescent="0.25">
      <c r="B1681" s="102">
        <v>1663</v>
      </c>
      <c r="C1681" s="85">
        <f t="shared" ca="1" si="217"/>
        <v>0.66451986956829523</v>
      </c>
      <c r="D1681" s="86">
        <f t="shared" ca="1" si="217"/>
        <v>0.66131720533409899</v>
      </c>
      <c r="E1681" s="97">
        <f t="shared" ca="1" si="216"/>
        <v>0.66451986956829523</v>
      </c>
      <c r="F1681" s="88">
        <f t="shared" ca="1" si="211"/>
        <v>0.92776568600825637</v>
      </c>
      <c r="G1681" s="85">
        <f t="shared" ca="1" si="212"/>
        <v>6.6451986956829519</v>
      </c>
      <c r="H1681" s="86">
        <f t="shared" ca="1" si="213"/>
        <v>4.6388284300412819</v>
      </c>
      <c r="I1681" s="100">
        <f t="shared" ca="1" si="214"/>
        <v>186.64519869568295</v>
      </c>
      <c r="J1681" s="101">
        <f t="shared" ca="1" si="215"/>
        <v>84.638828430041286</v>
      </c>
    </row>
    <row r="1682" spans="2:10" x14ac:dyDescent="0.25">
      <c r="B1682" s="102">
        <v>1664</v>
      </c>
      <c r="C1682" s="85">
        <f t="shared" ca="1" si="217"/>
        <v>0.28542172986161224</v>
      </c>
      <c r="D1682" s="86">
        <f t="shared" ca="1" si="217"/>
        <v>0.49154490591852462</v>
      </c>
      <c r="E1682" s="97">
        <f t="shared" ca="1" si="216"/>
        <v>0.28542172986161224</v>
      </c>
      <c r="F1682" s="88">
        <f t="shared" ca="1" si="211"/>
        <v>0.56448896265178705</v>
      </c>
      <c r="G1682" s="85">
        <f t="shared" ca="1" si="212"/>
        <v>2.8542172986161223</v>
      </c>
      <c r="H1682" s="86">
        <f t="shared" ca="1" si="213"/>
        <v>2.8224448132589353</v>
      </c>
      <c r="I1682" s="100">
        <f t="shared" ca="1" si="214"/>
        <v>182.85421729861613</v>
      </c>
      <c r="J1682" s="101">
        <f t="shared" ca="1" si="215"/>
        <v>82.82244481325894</v>
      </c>
    </row>
    <row r="1683" spans="2:10" x14ac:dyDescent="0.25">
      <c r="B1683" s="102">
        <v>1665</v>
      </c>
      <c r="C1683" s="85">
        <f t="shared" ca="1" si="217"/>
        <v>0.2116715945402676</v>
      </c>
      <c r="D1683" s="86">
        <f t="shared" ca="1" si="217"/>
        <v>-0.64371979385647382</v>
      </c>
      <c r="E1683" s="97">
        <f t="shared" ca="1" si="216"/>
        <v>0.2116715945402676</v>
      </c>
      <c r="F1683" s="88">
        <f t="shared" ref="F1683:F1746" ca="1" si="218">C1683*$H$7+D1683*SQRT(1-$H$7^2)</f>
        <v>-0.38797287836101851</v>
      </c>
      <c r="G1683" s="85">
        <f t="shared" ref="G1683:G1746" ca="1" si="219">E1683*$H$5</f>
        <v>2.1167159454026758</v>
      </c>
      <c r="H1683" s="86">
        <f t="shared" ref="H1683:H1746" ca="1" si="220">F1683*$I$5</f>
        <v>-1.9398643918050926</v>
      </c>
      <c r="I1683" s="100">
        <f t="shared" ref="I1683:I1746" ca="1" si="221">G1683+$H$4</f>
        <v>182.11671594540269</v>
      </c>
      <c r="J1683" s="101">
        <f t="shared" ref="J1683:J1746" ca="1" si="222">H1683+$I$4</f>
        <v>78.060135608194912</v>
      </c>
    </row>
    <row r="1684" spans="2:10" x14ac:dyDescent="0.25">
      <c r="B1684" s="102">
        <v>1666</v>
      </c>
      <c r="C1684" s="85">
        <f t="shared" ca="1" si="217"/>
        <v>1.4897520494608865</v>
      </c>
      <c r="D1684" s="86">
        <f t="shared" ca="1" si="217"/>
        <v>3.363798127420483E-2</v>
      </c>
      <c r="E1684" s="97">
        <f t="shared" ca="1" si="216"/>
        <v>1.4897520494608865</v>
      </c>
      <c r="F1684" s="88">
        <f t="shared" ca="1" si="218"/>
        <v>0.92076161469589568</v>
      </c>
      <c r="G1684" s="85">
        <f t="shared" ca="1" si="219"/>
        <v>14.897520494608864</v>
      </c>
      <c r="H1684" s="86">
        <f t="shared" ca="1" si="220"/>
        <v>4.6038080734794784</v>
      </c>
      <c r="I1684" s="100">
        <f t="shared" ca="1" si="221"/>
        <v>194.89752049460887</v>
      </c>
      <c r="J1684" s="101">
        <f t="shared" ca="1" si="222"/>
        <v>84.603808073479485</v>
      </c>
    </row>
    <row r="1685" spans="2:10" x14ac:dyDescent="0.25">
      <c r="B1685" s="102">
        <v>1667</v>
      </c>
      <c r="C1685" s="85">
        <f t="shared" ca="1" si="217"/>
        <v>1.5251296594128416</v>
      </c>
      <c r="D1685" s="86">
        <f t="shared" ca="1" si="217"/>
        <v>2.3474337306071173E-2</v>
      </c>
      <c r="E1685" s="97">
        <f t="shared" ca="1" si="216"/>
        <v>1.5251296594128416</v>
      </c>
      <c r="F1685" s="88">
        <f t="shared" ca="1" si="218"/>
        <v>0.93385726549256187</v>
      </c>
      <c r="G1685" s="85">
        <f t="shared" ca="1" si="219"/>
        <v>15.251296594128416</v>
      </c>
      <c r="H1685" s="86">
        <f t="shared" ca="1" si="220"/>
        <v>4.6692863274628094</v>
      </c>
      <c r="I1685" s="100">
        <f t="shared" ca="1" si="221"/>
        <v>195.25129659412841</v>
      </c>
      <c r="J1685" s="101">
        <f t="shared" ca="1" si="222"/>
        <v>84.669286327462814</v>
      </c>
    </row>
    <row r="1686" spans="2:10" x14ac:dyDescent="0.25">
      <c r="B1686" s="102">
        <v>1668</v>
      </c>
      <c r="C1686" s="85">
        <f t="shared" ca="1" si="217"/>
        <v>1.0175695456808909</v>
      </c>
      <c r="D1686" s="86">
        <f t="shared" ca="1" si="217"/>
        <v>-0.22746996630770547</v>
      </c>
      <c r="E1686" s="97">
        <f t="shared" ca="1" si="216"/>
        <v>1.0175695456808909</v>
      </c>
      <c r="F1686" s="88">
        <f t="shared" ca="1" si="218"/>
        <v>0.4285657543623701</v>
      </c>
      <c r="G1686" s="85">
        <f t="shared" ca="1" si="219"/>
        <v>10.175695456808908</v>
      </c>
      <c r="H1686" s="86">
        <f t="shared" ca="1" si="220"/>
        <v>2.1428287718118506</v>
      </c>
      <c r="I1686" s="100">
        <f t="shared" ca="1" si="221"/>
        <v>190.17569545680891</v>
      </c>
      <c r="J1686" s="101">
        <f t="shared" ca="1" si="222"/>
        <v>82.14282877181185</v>
      </c>
    </row>
    <row r="1687" spans="2:10" x14ac:dyDescent="0.25">
      <c r="B1687" s="102">
        <v>1669</v>
      </c>
      <c r="C1687" s="85">
        <f t="shared" ca="1" si="217"/>
        <v>0.44318738421835491</v>
      </c>
      <c r="D1687" s="86">
        <f t="shared" ca="1" si="217"/>
        <v>0.43691577244763696</v>
      </c>
      <c r="E1687" s="97">
        <f t="shared" ca="1" si="216"/>
        <v>0.44318738421835491</v>
      </c>
      <c r="F1687" s="88">
        <f t="shared" ca="1" si="218"/>
        <v>0.61544504848912251</v>
      </c>
      <c r="G1687" s="85">
        <f t="shared" ca="1" si="219"/>
        <v>4.4318738421835491</v>
      </c>
      <c r="H1687" s="86">
        <f t="shared" ca="1" si="220"/>
        <v>3.0772252424456124</v>
      </c>
      <c r="I1687" s="100">
        <f t="shared" ca="1" si="221"/>
        <v>184.43187384218356</v>
      </c>
      <c r="J1687" s="101">
        <f t="shared" ca="1" si="222"/>
        <v>83.077225242445607</v>
      </c>
    </row>
    <row r="1688" spans="2:10" x14ac:dyDescent="0.25">
      <c r="B1688" s="102">
        <v>1670</v>
      </c>
      <c r="C1688" s="85">
        <f t="shared" ca="1" si="217"/>
        <v>-1.5486003452408503</v>
      </c>
      <c r="D1688" s="86">
        <f t="shared" ca="1" si="217"/>
        <v>-1.0269245887253293</v>
      </c>
      <c r="E1688" s="97">
        <f t="shared" ca="1" si="216"/>
        <v>-1.5486003452408503</v>
      </c>
      <c r="F1688" s="88">
        <f t="shared" ca="1" si="218"/>
        <v>-1.7506998781247738</v>
      </c>
      <c r="G1688" s="85">
        <f t="shared" ca="1" si="219"/>
        <v>-15.486003452408504</v>
      </c>
      <c r="H1688" s="86">
        <f t="shared" ca="1" si="220"/>
        <v>-8.7534993906238689</v>
      </c>
      <c r="I1688" s="100">
        <f t="shared" ca="1" si="221"/>
        <v>164.51399654759149</v>
      </c>
      <c r="J1688" s="101">
        <f t="shared" ca="1" si="222"/>
        <v>71.246500609376127</v>
      </c>
    </row>
    <row r="1689" spans="2:10" x14ac:dyDescent="0.25">
      <c r="B1689" s="102">
        <v>1671</v>
      </c>
      <c r="C1689" s="85">
        <f t="shared" ca="1" si="217"/>
        <v>1.8286383192328719</v>
      </c>
      <c r="D1689" s="86">
        <f t="shared" ca="1" si="217"/>
        <v>-1.4379069617261426</v>
      </c>
      <c r="E1689" s="97">
        <f t="shared" ca="1" si="216"/>
        <v>1.8286383192328719</v>
      </c>
      <c r="F1689" s="88">
        <f t="shared" ca="1" si="218"/>
        <v>-5.3142577841191141E-2</v>
      </c>
      <c r="G1689" s="85">
        <f t="shared" ca="1" si="219"/>
        <v>18.286383192328721</v>
      </c>
      <c r="H1689" s="86">
        <f t="shared" ca="1" si="220"/>
        <v>-0.2657128892059557</v>
      </c>
      <c r="I1689" s="100">
        <f t="shared" ca="1" si="221"/>
        <v>198.28638319232871</v>
      </c>
      <c r="J1689" s="101">
        <f t="shared" ca="1" si="222"/>
        <v>79.734287110794043</v>
      </c>
    </row>
    <row r="1690" spans="2:10" x14ac:dyDescent="0.25">
      <c r="B1690" s="102">
        <v>1672</v>
      </c>
      <c r="C1690" s="85">
        <f t="shared" ca="1" si="217"/>
        <v>-0.45155862979528338</v>
      </c>
      <c r="D1690" s="86">
        <f t="shared" ca="1" si="217"/>
        <v>1.3605191411944462</v>
      </c>
      <c r="E1690" s="97">
        <f t="shared" ca="1" si="216"/>
        <v>-0.45155862979528338</v>
      </c>
      <c r="F1690" s="88">
        <f t="shared" ca="1" si="218"/>
        <v>0.8174801350783869</v>
      </c>
      <c r="G1690" s="85">
        <f t="shared" ca="1" si="219"/>
        <v>-4.5155862979528338</v>
      </c>
      <c r="H1690" s="86">
        <f t="shared" ca="1" si="220"/>
        <v>4.087400675391935</v>
      </c>
      <c r="I1690" s="100">
        <f t="shared" ca="1" si="221"/>
        <v>175.48441370204716</v>
      </c>
      <c r="J1690" s="101">
        <f t="shared" ca="1" si="222"/>
        <v>84.087400675391933</v>
      </c>
    </row>
    <row r="1691" spans="2:10" x14ac:dyDescent="0.25">
      <c r="B1691" s="102">
        <v>1673</v>
      </c>
      <c r="C1691" s="85">
        <f t="shared" ca="1" si="217"/>
        <v>-2.5988379434715227</v>
      </c>
      <c r="D1691" s="86">
        <f t="shared" ca="1" si="217"/>
        <v>-0.41987397292515166</v>
      </c>
      <c r="E1691" s="97">
        <f t="shared" ca="1" si="216"/>
        <v>-2.5988379434715227</v>
      </c>
      <c r="F1691" s="88">
        <f t="shared" ca="1" si="218"/>
        <v>-1.8952019444230348</v>
      </c>
      <c r="G1691" s="85">
        <f t="shared" ca="1" si="219"/>
        <v>-25.988379434715227</v>
      </c>
      <c r="H1691" s="86">
        <f t="shared" ca="1" si="220"/>
        <v>-9.4760097221151742</v>
      </c>
      <c r="I1691" s="100">
        <f t="shared" ca="1" si="221"/>
        <v>154.01162056528477</v>
      </c>
      <c r="J1691" s="101">
        <f t="shared" ca="1" si="222"/>
        <v>70.52399027788482</v>
      </c>
    </row>
    <row r="1692" spans="2:10" x14ac:dyDescent="0.25">
      <c r="B1692" s="102">
        <v>1674</v>
      </c>
      <c r="C1692" s="85">
        <f t="shared" ca="1" si="217"/>
        <v>-1.7700219947550757</v>
      </c>
      <c r="D1692" s="86">
        <f t="shared" ca="1" si="217"/>
        <v>0.2746329058086604</v>
      </c>
      <c r="E1692" s="97">
        <f t="shared" ca="1" si="216"/>
        <v>-1.7700219947550757</v>
      </c>
      <c r="F1692" s="88">
        <f t="shared" ca="1" si="218"/>
        <v>-0.842306872206117</v>
      </c>
      <c r="G1692" s="85">
        <f t="shared" ca="1" si="219"/>
        <v>-17.700219947550757</v>
      </c>
      <c r="H1692" s="86">
        <f t="shared" ca="1" si="220"/>
        <v>-4.2115343610305853</v>
      </c>
      <c r="I1692" s="100">
        <f t="shared" ca="1" si="221"/>
        <v>162.29978005244925</v>
      </c>
      <c r="J1692" s="101">
        <f t="shared" ca="1" si="222"/>
        <v>75.788465638969413</v>
      </c>
    </row>
    <row r="1693" spans="2:10" x14ac:dyDescent="0.25">
      <c r="B1693" s="102">
        <v>1675</v>
      </c>
      <c r="C1693" s="85">
        <f t="shared" ca="1" si="217"/>
        <v>-0.20976905988852679</v>
      </c>
      <c r="D1693" s="86">
        <f t="shared" ca="1" si="217"/>
        <v>-0.34036698299153118</v>
      </c>
      <c r="E1693" s="97">
        <f t="shared" ca="1" si="216"/>
        <v>-0.20976905988852679</v>
      </c>
      <c r="F1693" s="88">
        <f t="shared" ca="1" si="218"/>
        <v>-0.39815502232634103</v>
      </c>
      <c r="G1693" s="85">
        <f t="shared" ca="1" si="219"/>
        <v>-2.0976905988852677</v>
      </c>
      <c r="H1693" s="86">
        <f t="shared" ca="1" si="220"/>
        <v>-1.9907751116317052</v>
      </c>
      <c r="I1693" s="100">
        <f t="shared" ca="1" si="221"/>
        <v>177.90230940111474</v>
      </c>
      <c r="J1693" s="101">
        <f t="shared" ca="1" si="222"/>
        <v>78.009224888368294</v>
      </c>
    </row>
    <row r="1694" spans="2:10" x14ac:dyDescent="0.25">
      <c r="B1694" s="102">
        <v>1676</v>
      </c>
      <c r="C1694" s="85">
        <f t="shared" ca="1" si="217"/>
        <v>-0.81073807751506222</v>
      </c>
      <c r="D1694" s="86">
        <f t="shared" ca="1" si="217"/>
        <v>-0.32528347269209174</v>
      </c>
      <c r="E1694" s="97">
        <f t="shared" ca="1" si="216"/>
        <v>-0.81073807751506222</v>
      </c>
      <c r="F1694" s="88">
        <f t="shared" ca="1" si="218"/>
        <v>-0.7466696246627107</v>
      </c>
      <c r="G1694" s="85">
        <f t="shared" ca="1" si="219"/>
        <v>-8.1073807751506219</v>
      </c>
      <c r="H1694" s="86">
        <f t="shared" ca="1" si="220"/>
        <v>-3.7333481233135535</v>
      </c>
      <c r="I1694" s="100">
        <f t="shared" ca="1" si="221"/>
        <v>171.89261922484937</v>
      </c>
      <c r="J1694" s="101">
        <f t="shared" ca="1" si="222"/>
        <v>76.266651876686453</v>
      </c>
    </row>
    <row r="1695" spans="2:10" x14ac:dyDescent="0.25">
      <c r="B1695" s="102">
        <v>1677</v>
      </c>
      <c r="C1695" s="85">
        <f t="shared" ca="1" si="217"/>
        <v>0.21572603681635746</v>
      </c>
      <c r="D1695" s="86">
        <f t="shared" ca="1" si="217"/>
        <v>-0.45758571332733694</v>
      </c>
      <c r="E1695" s="97">
        <f t="shared" ca="1" si="216"/>
        <v>0.21572603681635746</v>
      </c>
      <c r="F1695" s="88">
        <f t="shared" ca="1" si="218"/>
        <v>-0.23663294857205514</v>
      </c>
      <c r="G1695" s="85">
        <f t="shared" ca="1" si="219"/>
        <v>2.1572603681635747</v>
      </c>
      <c r="H1695" s="86">
        <f t="shared" ca="1" si="220"/>
        <v>-1.1831647428602756</v>
      </c>
      <c r="I1695" s="100">
        <f t="shared" ca="1" si="221"/>
        <v>182.15726036816358</v>
      </c>
      <c r="J1695" s="101">
        <f t="shared" ca="1" si="222"/>
        <v>78.816835257139729</v>
      </c>
    </row>
    <row r="1696" spans="2:10" x14ac:dyDescent="0.25">
      <c r="B1696" s="102">
        <v>1678</v>
      </c>
      <c r="C1696" s="85">
        <f t="shared" ca="1" si="217"/>
        <v>1.7532675342513395</v>
      </c>
      <c r="D1696" s="86">
        <f t="shared" ca="1" si="217"/>
        <v>-0.19808006009533916</v>
      </c>
      <c r="E1696" s="97">
        <f t="shared" ca="1" si="216"/>
        <v>1.7532675342513395</v>
      </c>
      <c r="F1696" s="88">
        <f t="shared" ca="1" si="218"/>
        <v>0.89349647247453223</v>
      </c>
      <c r="G1696" s="85">
        <f t="shared" ca="1" si="219"/>
        <v>17.532675342513397</v>
      </c>
      <c r="H1696" s="86">
        <f t="shared" ca="1" si="220"/>
        <v>4.4674823623726612</v>
      </c>
      <c r="I1696" s="100">
        <f t="shared" ca="1" si="221"/>
        <v>197.53267534251339</v>
      </c>
      <c r="J1696" s="101">
        <f t="shared" ca="1" si="222"/>
        <v>84.467482362372664</v>
      </c>
    </row>
    <row r="1697" spans="2:10" x14ac:dyDescent="0.25">
      <c r="B1697" s="102">
        <v>1679</v>
      </c>
      <c r="C1697" s="85">
        <f t="shared" ca="1" si="217"/>
        <v>1.2561241896005992</v>
      </c>
      <c r="D1697" s="86">
        <f t="shared" ca="1" si="217"/>
        <v>-1.3331717972585848</v>
      </c>
      <c r="E1697" s="97">
        <f t="shared" ca="1" si="216"/>
        <v>1.2561241896005992</v>
      </c>
      <c r="F1697" s="88">
        <f t="shared" ca="1" si="218"/>
        <v>-0.31286292404650839</v>
      </c>
      <c r="G1697" s="85">
        <f t="shared" ca="1" si="219"/>
        <v>12.561241896005992</v>
      </c>
      <c r="H1697" s="86">
        <f t="shared" ca="1" si="220"/>
        <v>-1.564314620232542</v>
      </c>
      <c r="I1697" s="100">
        <f t="shared" ca="1" si="221"/>
        <v>192.56124189600598</v>
      </c>
      <c r="J1697" s="101">
        <f t="shared" ca="1" si="222"/>
        <v>78.435685379767463</v>
      </c>
    </row>
    <row r="1698" spans="2:10" x14ac:dyDescent="0.25">
      <c r="B1698" s="102">
        <v>1680</v>
      </c>
      <c r="C1698" s="85">
        <f t="shared" ca="1" si="217"/>
        <v>1.184119699621528</v>
      </c>
      <c r="D1698" s="86">
        <f t="shared" ca="1" si="217"/>
        <v>1.5784983769990841</v>
      </c>
      <c r="E1698" s="97">
        <f t="shared" ca="1" si="216"/>
        <v>1.184119699621528</v>
      </c>
      <c r="F1698" s="88">
        <f t="shared" ca="1" si="218"/>
        <v>1.9732705213721842</v>
      </c>
      <c r="G1698" s="85">
        <f t="shared" ca="1" si="219"/>
        <v>11.841196996215279</v>
      </c>
      <c r="H1698" s="86">
        <f t="shared" ca="1" si="220"/>
        <v>9.8663526068609215</v>
      </c>
      <c r="I1698" s="100">
        <f t="shared" ca="1" si="221"/>
        <v>191.84119699621527</v>
      </c>
      <c r="J1698" s="101">
        <f t="shared" ca="1" si="222"/>
        <v>89.866352606860914</v>
      </c>
    </row>
    <row r="1699" spans="2:10" x14ac:dyDescent="0.25">
      <c r="B1699" s="102">
        <v>1681</v>
      </c>
      <c r="C1699" s="85">
        <f t="shared" ca="1" si="217"/>
        <v>-0.83842470150530179</v>
      </c>
      <c r="D1699" s="86">
        <f t="shared" ca="1" si="217"/>
        <v>-0.42794156613924322</v>
      </c>
      <c r="E1699" s="97">
        <f t="shared" ca="1" si="216"/>
        <v>-0.83842470150530179</v>
      </c>
      <c r="F1699" s="88">
        <f t="shared" ca="1" si="218"/>
        <v>-0.84540807381457572</v>
      </c>
      <c r="G1699" s="85">
        <f t="shared" ca="1" si="219"/>
        <v>-8.3842470150530186</v>
      </c>
      <c r="H1699" s="86">
        <f t="shared" ca="1" si="220"/>
        <v>-4.2270403690728786</v>
      </c>
      <c r="I1699" s="100">
        <f t="shared" ca="1" si="221"/>
        <v>171.61575298494699</v>
      </c>
      <c r="J1699" s="101">
        <f t="shared" ca="1" si="222"/>
        <v>75.772959630927119</v>
      </c>
    </row>
    <row r="1700" spans="2:10" x14ac:dyDescent="0.25">
      <c r="B1700" s="102">
        <v>1682</v>
      </c>
      <c r="C1700" s="85">
        <f t="shared" ca="1" si="217"/>
        <v>-6.1212097165981409E-2</v>
      </c>
      <c r="D1700" s="86">
        <f t="shared" ca="1" si="217"/>
        <v>0.62006473680646179</v>
      </c>
      <c r="E1700" s="97">
        <f t="shared" ca="1" si="216"/>
        <v>-6.1212097165981409E-2</v>
      </c>
      <c r="F1700" s="88">
        <f t="shared" ca="1" si="218"/>
        <v>0.45932453114558064</v>
      </c>
      <c r="G1700" s="85">
        <f t="shared" ca="1" si="219"/>
        <v>-0.61212097165981405</v>
      </c>
      <c r="H1700" s="86">
        <f t="shared" ca="1" si="220"/>
        <v>2.2966226557279033</v>
      </c>
      <c r="I1700" s="100">
        <f t="shared" ca="1" si="221"/>
        <v>179.38787902834019</v>
      </c>
      <c r="J1700" s="101">
        <f t="shared" ca="1" si="222"/>
        <v>82.296622655727901</v>
      </c>
    </row>
    <row r="1701" spans="2:10" x14ac:dyDescent="0.25">
      <c r="B1701" s="102">
        <v>1683</v>
      </c>
      <c r="C1701" s="85">
        <f t="shared" ca="1" si="217"/>
        <v>-5.3827939218369751E-2</v>
      </c>
      <c r="D1701" s="86">
        <f t="shared" ca="1" si="217"/>
        <v>-0.15239966063829208</v>
      </c>
      <c r="E1701" s="97">
        <f t="shared" ca="1" si="216"/>
        <v>-5.3827939218369751E-2</v>
      </c>
      <c r="F1701" s="88">
        <f t="shared" ca="1" si="218"/>
        <v>-0.15421649204165552</v>
      </c>
      <c r="G1701" s="85">
        <f t="shared" ca="1" si="219"/>
        <v>-0.53827939218369747</v>
      </c>
      <c r="H1701" s="86">
        <f t="shared" ca="1" si="220"/>
        <v>-0.77108246020827764</v>
      </c>
      <c r="I1701" s="100">
        <f t="shared" ca="1" si="221"/>
        <v>179.46172060781629</v>
      </c>
      <c r="J1701" s="101">
        <f t="shared" ca="1" si="222"/>
        <v>79.228917539791723</v>
      </c>
    </row>
    <row r="1702" spans="2:10" x14ac:dyDescent="0.25">
      <c r="B1702" s="102">
        <v>1684</v>
      </c>
      <c r="C1702" s="85">
        <f t="shared" ca="1" si="217"/>
        <v>1.9162907779904035</v>
      </c>
      <c r="D1702" s="86">
        <f t="shared" ca="1" si="217"/>
        <v>-1.115734255897515</v>
      </c>
      <c r="E1702" s="97">
        <f t="shared" ca="1" si="216"/>
        <v>1.9162907779904035</v>
      </c>
      <c r="F1702" s="88">
        <f t="shared" ca="1" si="218"/>
        <v>0.25718706207622999</v>
      </c>
      <c r="G1702" s="85">
        <f t="shared" ca="1" si="219"/>
        <v>19.162907779904035</v>
      </c>
      <c r="H1702" s="86">
        <f t="shared" ca="1" si="220"/>
        <v>1.2859353103811499</v>
      </c>
      <c r="I1702" s="100">
        <f t="shared" ca="1" si="221"/>
        <v>199.16290777990403</v>
      </c>
      <c r="J1702" s="101">
        <f t="shared" ca="1" si="222"/>
        <v>81.285935310381149</v>
      </c>
    </row>
    <row r="1703" spans="2:10" x14ac:dyDescent="0.25">
      <c r="B1703" s="102">
        <v>1685</v>
      </c>
      <c r="C1703" s="85">
        <f t="shared" ca="1" si="217"/>
        <v>2.0627365382247795</v>
      </c>
      <c r="D1703" s="86">
        <f t="shared" ca="1" si="217"/>
        <v>-1.2944802536018809</v>
      </c>
      <c r="E1703" s="97">
        <f t="shared" ca="1" si="216"/>
        <v>2.0627365382247795</v>
      </c>
      <c r="F1703" s="88">
        <f t="shared" ca="1" si="218"/>
        <v>0.20205772005336287</v>
      </c>
      <c r="G1703" s="85">
        <f t="shared" ca="1" si="219"/>
        <v>20.627365382247795</v>
      </c>
      <c r="H1703" s="86">
        <f t="shared" ca="1" si="220"/>
        <v>1.0102886002668143</v>
      </c>
      <c r="I1703" s="100">
        <f t="shared" ca="1" si="221"/>
        <v>200.6273653822478</v>
      </c>
      <c r="J1703" s="101">
        <f t="shared" ca="1" si="222"/>
        <v>81.010288600266819</v>
      </c>
    </row>
    <row r="1704" spans="2:10" x14ac:dyDescent="0.25">
      <c r="B1704" s="102">
        <v>1686</v>
      </c>
      <c r="C1704" s="85">
        <f t="shared" ca="1" si="217"/>
        <v>-1.6330468826523179</v>
      </c>
      <c r="D1704" s="86">
        <f t="shared" ca="1" si="217"/>
        <v>-0.34131412344332401</v>
      </c>
      <c r="E1704" s="97">
        <f t="shared" ca="1" si="216"/>
        <v>-1.6330468826523179</v>
      </c>
      <c r="F1704" s="88">
        <f t="shared" ca="1" si="218"/>
        <v>-1.2528794283460498</v>
      </c>
      <c r="G1704" s="85">
        <f t="shared" ca="1" si="219"/>
        <v>-16.33046882652318</v>
      </c>
      <c r="H1704" s="86">
        <f t="shared" ca="1" si="220"/>
        <v>-6.2643971417302495</v>
      </c>
      <c r="I1704" s="100">
        <f t="shared" ca="1" si="221"/>
        <v>163.66953117347683</v>
      </c>
      <c r="J1704" s="101">
        <f t="shared" ca="1" si="222"/>
        <v>73.735602858269743</v>
      </c>
    </row>
    <row r="1705" spans="2:10" x14ac:dyDescent="0.25">
      <c r="B1705" s="102">
        <v>1687</v>
      </c>
      <c r="C1705" s="85">
        <f t="shared" ca="1" si="217"/>
        <v>-0.21811935329454973</v>
      </c>
      <c r="D1705" s="86">
        <f t="shared" ca="1" si="217"/>
        <v>0.19399190097537461</v>
      </c>
      <c r="E1705" s="97">
        <f t="shared" ca="1" si="216"/>
        <v>-0.21811935329454973</v>
      </c>
      <c r="F1705" s="88">
        <f t="shared" ca="1" si="218"/>
        <v>2.4321908803569853E-2</v>
      </c>
      <c r="G1705" s="85">
        <f t="shared" ca="1" si="219"/>
        <v>-2.1811935329454974</v>
      </c>
      <c r="H1705" s="86">
        <f t="shared" ca="1" si="220"/>
        <v>0.12160954401784926</v>
      </c>
      <c r="I1705" s="100">
        <f t="shared" ca="1" si="221"/>
        <v>177.81880646705451</v>
      </c>
      <c r="J1705" s="101">
        <f t="shared" ca="1" si="222"/>
        <v>80.121609544017844</v>
      </c>
    </row>
    <row r="1706" spans="2:10" x14ac:dyDescent="0.25">
      <c r="B1706" s="102">
        <v>1688</v>
      </c>
      <c r="C1706" s="85">
        <f t="shared" ca="1" si="217"/>
        <v>-1.3650129532303485</v>
      </c>
      <c r="D1706" s="86">
        <f t="shared" ca="1" si="217"/>
        <v>0.82595288222796914</v>
      </c>
      <c r="E1706" s="97">
        <f t="shared" ca="1" si="216"/>
        <v>-1.3650129532303485</v>
      </c>
      <c r="F1706" s="88">
        <f t="shared" ca="1" si="218"/>
        <v>-0.15824546615583368</v>
      </c>
      <c r="G1706" s="85">
        <f t="shared" ca="1" si="219"/>
        <v>-13.650129532303485</v>
      </c>
      <c r="H1706" s="86">
        <f t="shared" ca="1" si="220"/>
        <v>-0.7912273307791684</v>
      </c>
      <c r="I1706" s="100">
        <f t="shared" ca="1" si="221"/>
        <v>166.34987046769652</v>
      </c>
      <c r="J1706" s="101">
        <f t="shared" ca="1" si="222"/>
        <v>79.208772669220835</v>
      </c>
    </row>
    <row r="1707" spans="2:10" x14ac:dyDescent="0.25">
      <c r="B1707" s="102">
        <v>1689</v>
      </c>
      <c r="C1707" s="85">
        <f t="shared" ca="1" si="217"/>
        <v>1.4745065463752129</v>
      </c>
      <c r="D1707" s="86">
        <f t="shared" ca="1" si="217"/>
        <v>-2.1355257703558626</v>
      </c>
      <c r="E1707" s="97">
        <f t="shared" ca="1" si="216"/>
        <v>1.4745065463752129</v>
      </c>
      <c r="F1707" s="88">
        <f t="shared" ca="1" si="218"/>
        <v>-0.82371668845956247</v>
      </c>
      <c r="G1707" s="85">
        <f t="shared" ca="1" si="219"/>
        <v>14.74506546375213</v>
      </c>
      <c r="H1707" s="86">
        <f t="shared" ca="1" si="220"/>
        <v>-4.1185834422978127</v>
      </c>
      <c r="I1707" s="100">
        <f t="shared" ca="1" si="221"/>
        <v>194.74506546375213</v>
      </c>
      <c r="J1707" s="101">
        <f t="shared" ca="1" si="222"/>
        <v>75.881416557702181</v>
      </c>
    </row>
    <row r="1708" spans="2:10" x14ac:dyDescent="0.25">
      <c r="B1708" s="102">
        <v>1690</v>
      </c>
      <c r="C1708" s="85">
        <f t="shared" ca="1" si="217"/>
        <v>-1.4990425621237538</v>
      </c>
      <c r="D1708" s="86">
        <f t="shared" ca="1" si="217"/>
        <v>-1.0389783444715395</v>
      </c>
      <c r="E1708" s="97">
        <f t="shared" ca="1" si="216"/>
        <v>-1.4990425621237538</v>
      </c>
      <c r="F1708" s="88">
        <f t="shared" ca="1" si="218"/>
        <v>-1.7306082128514837</v>
      </c>
      <c r="G1708" s="85">
        <f t="shared" ca="1" si="219"/>
        <v>-14.990425621237538</v>
      </c>
      <c r="H1708" s="86">
        <f t="shared" ca="1" si="220"/>
        <v>-8.6530410642574189</v>
      </c>
      <c r="I1708" s="100">
        <f t="shared" ca="1" si="221"/>
        <v>165.00957437876247</v>
      </c>
      <c r="J1708" s="101">
        <f t="shared" ca="1" si="222"/>
        <v>71.346958935742578</v>
      </c>
    </row>
    <row r="1709" spans="2:10" x14ac:dyDescent="0.25">
      <c r="B1709" s="102">
        <v>1691</v>
      </c>
      <c r="C1709" s="85">
        <f t="shared" ca="1" si="217"/>
        <v>0.92569030699072674</v>
      </c>
      <c r="D1709" s="86">
        <f t="shared" ca="1" si="217"/>
        <v>0.12809325997908719</v>
      </c>
      <c r="E1709" s="97">
        <f t="shared" ca="1" si="216"/>
        <v>0.92569030699072674</v>
      </c>
      <c r="F1709" s="88">
        <f t="shared" ca="1" si="218"/>
        <v>0.65788879217770579</v>
      </c>
      <c r="G1709" s="85">
        <f t="shared" ca="1" si="219"/>
        <v>9.256903069907267</v>
      </c>
      <c r="H1709" s="86">
        <f t="shared" ca="1" si="220"/>
        <v>3.2894439608885291</v>
      </c>
      <c r="I1709" s="100">
        <f t="shared" ca="1" si="221"/>
        <v>189.25690306990725</v>
      </c>
      <c r="J1709" s="101">
        <f t="shared" ca="1" si="222"/>
        <v>83.289443960888534</v>
      </c>
    </row>
    <row r="1710" spans="2:10" x14ac:dyDescent="0.25">
      <c r="B1710" s="102">
        <v>1692</v>
      </c>
      <c r="C1710" s="85">
        <f t="shared" ca="1" si="217"/>
        <v>0.40122473121286778</v>
      </c>
      <c r="D1710" s="86">
        <f t="shared" ca="1" si="217"/>
        <v>0.60831693595628566</v>
      </c>
      <c r="E1710" s="97">
        <f t="shared" ca="1" si="216"/>
        <v>0.40122473121286778</v>
      </c>
      <c r="F1710" s="88">
        <f t="shared" ca="1" si="218"/>
        <v>0.72738838749274914</v>
      </c>
      <c r="G1710" s="85">
        <f t="shared" ca="1" si="219"/>
        <v>4.0122473121286779</v>
      </c>
      <c r="H1710" s="86">
        <f t="shared" ca="1" si="220"/>
        <v>3.6369419374637459</v>
      </c>
      <c r="I1710" s="100">
        <f t="shared" ca="1" si="221"/>
        <v>184.01224731212866</v>
      </c>
      <c r="J1710" s="101">
        <f t="shared" ca="1" si="222"/>
        <v>83.636941937463746</v>
      </c>
    </row>
    <row r="1711" spans="2:10" x14ac:dyDescent="0.25">
      <c r="B1711" s="102">
        <v>1693</v>
      </c>
      <c r="C1711" s="85">
        <f t="shared" ca="1" si="217"/>
        <v>-0.36209269922623494</v>
      </c>
      <c r="D1711" s="86">
        <f t="shared" ca="1" si="217"/>
        <v>-2.3096433122271125</v>
      </c>
      <c r="E1711" s="97">
        <f t="shared" ca="1" si="216"/>
        <v>-0.36209269922623494</v>
      </c>
      <c r="F1711" s="88">
        <f t="shared" ca="1" si="218"/>
        <v>-2.0649702693174312</v>
      </c>
      <c r="G1711" s="85">
        <f t="shared" ca="1" si="219"/>
        <v>-3.6209269922623495</v>
      </c>
      <c r="H1711" s="86">
        <f t="shared" ca="1" si="220"/>
        <v>-10.324851346587156</v>
      </c>
      <c r="I1711" s="100">
        <f t="shared" ca="1" si="221"/>
        <v>176.37907300773765</v>
      </c>
      <c r="J1711" s="101">
        <f t="shared" ca="1" si="222"/>
        <v>69.675148653412847</v>
      </c>
    </row>
    <row r="1712" spans="2:10" x14ac:dyDescent="0.25">
      <c r="B1712" s="102">
        <v>1694</v>
      </c>
      <c r="C1712" s="85">
        <f t="shared" ca="1" si="217"/>
        <v>-1.9107856045463134</v>
      </c>
      <c r="D1712" s="86">
        <f t="shared" ca="1" si="217"/>
        <v>0.50937152612312819</v>
      </c>
      <c r="E1712" s="97">
        <f t="shared" ca="1" si="216"/>
        <v>-1.9107856045463134</v>
      </c>
      <c r="F1712" s="88">
        <f t="shared" ca="1" si="218"/>
        <v>-0.73897414182928545</v>
      </c>
      <c r="G1712" s="85">
        <f t="shared" ca="1" si="219"/>
        <v>-19.107856045463134</v>
      </c>
      <c r="H1712" s="86">
        <f t="shared" ca="1" si="220"/>
        <v>-3.6948707091464272</v>
      </c>
      <c r="I1712" s="100">
        <f t="shared" ca="1" si="221"/>
        <v>160.89214395453686</v>
      </c>
      <c r="J1712" s="101">
        <f t="shared" ca="1" si="222"/>
        <v>76.305129290853571</v>
      </c>
    </row>
    <row r="1713" spans="2:10" x14ac:dyDescent="0.25">
      <c r="B1713" s="102">
        <v>1695</v>
      </c>
      <c r="C1713" s="85">
        <f t="shared" ca="1" si="217"/>
        <v>0.39664039644413329</v>
      </c>
      <c r="D1713" s="86">
        <f t="shared" ca="1" si="217"/>
        <v>-1.2596294965531085</v>
      </c>
      <c r="E1713" s="97">
        <f t="shared" ca="1" si="216"/>
        <v>0.39664039644413329</v>
      </c>
      <c r="F1713" s="88">
        <f t="shared" ca="1" si="218"/>
        <v>-0.76971935937600688</v>
      </c>
      <c r="G1713" s="85">
        <f t="shared" ca="1" si="219"/>
        <v>3.9664039644413327</v>
      </c>
      <c r="H1713" s="86">
        <f t="shared" ca="1" si="220"/>
        <v>-3.8485967968800345</v>
      </c>
      <c r="I1713" s="100">
        <f t="shared" ca="1" si="221"/>
        <v>183.96640396444133</v>
      </c>
      <c r="J1713" s="101">
        <f t="shared" ca="1" si="222"/>
        <v>76.151403203119969</v>
      </c>
    </row>
    <row r="1714" spans="2:10" x14ac:dyDescent="0.25">
      <c r="B1714" s="102">
        <v>1696</v>
      </c>
      <c r="C1714" s="85">
        <f t="shared" ca="1" si="217"/>
        <v>-0.47138407431196472</v>
      </c>
      <c r="D1714" s="86">
        <f t="shared" ca="1" si="217"/>
        <v>0.55006962122343872</v>
      </c>
      <c r="E1714" s="97">
        <f t="shared" ca="1" si="216"/>
        <v>-0.47138407431196472</v>
      </c>
      <c r="F1714" s="88">
        <f t="shared" ca="1" si="218"/>
        <v>0.1572252523915722</v>
      </c>
      <c r="G1714" s="85">
        <f t="shared" ca="1" si="219"/>
        <v>-4.713840743119647</v>
      </c>
      <c r="H1714" s="86">
        <f t="shared" ca="1" si="220"/>
        <v>0.78612626195786106</v>
      </c>
      <c r="I1714" s="100">
        <f t="shared" ca="1" si="221"/>
        <v>175.28615925688035</v>
      </c>
      <c r="J1714" s="101">
        <f t="shared" ca="1" si="222"/>
        <v>80.786126261957861</v>
      </c>
    </row>
    <row r="1715" spans="2:10" x14ac:dyDescent="0.25">
      <c r="B1715" s="102">
        <v>1697</v>
      </c>
      <c r="C1715" s="85">
        <f t="shared" ca="1" si="217"/>
        <v>0.68041326709333538</v>
      </c>
      <c r="D1715" s="86">
        <f t="shared" ca="1" si="217"/>
        <v>-0.38457207518701969</v>
      </c>
      <c r="E1715" s="97">
        <f t="shared" ca="1" si="216"/>
        <v>0.68041326709333538</v>
      </c>
      <c r="F1715" s="88">
        <f t="shared" ca="1" si="218"/>
        <v>0.10059030010638548</v>
      </c>
      <c r="G1715" s="85">
        <f t="shared" ca="1" si="219"/>
        <v>6.8041326709333543</v>
      </c>
      <c r="H1715" s="86">
        <f t="shared" ca="1" si="220"/>
        <v>0.50295150053192739</v>
      </c>
      <c r="I1715" s="100">
        <f t="shared" ca="1" si="221"/>
        <v>186.80413267093334</v>
      </c>
      <c r="J1715" s="101">
        <f t="shared" ca="1" si="222"/>
        <v>80.502951500531921</v>
      </c>
    </row>
    <row r="1716" spans="2:10" x14ac:dyDescent="0.25">
      <c r="B1716" s="102">
        <v>1698</v>
      </c>
      <c r="C1716" s="85">
        <f t="shared" ca="1" si="217"/>
        <v>1.5642499809802781</v>
      </c>
      <c r="D1716" s="86">
        <f t="shared" ca="1" si="217"/>
        <v>-0.21613172710252837</v>
      </c>
      <c r="E1716" s="97">
        <f t="shared" ca="1" si="216"/>
        <v>1.5642499809802781</v>
      </c>
      <c r="F1716" s="88">
        <f t="shared" ca="1" si="218"/>
        <v>0.76564460690614411</v>
      </c>
      <c r="G1716" s="85">
        <f t="shared" ca="1" si="219"/>
        <v>15.642499809802782</v>
      </c>
      <c r="H1716" s="86">
        <f t="shared" ca="1" si="220"/>
        <v>3.8282230345307204</v>
      </c>
      <c r="I1716" s="100">
        <f t="shared" ca="1" si="221"/>
        <v>195.64249980980279</v>
      </c>
      <c r="J1716" s="101">
        <f t="shared" ca="1" si="222"/>
        <v>83.828223034530723</v>
      </c>
    </row>
    <row r="1717" spans="2:10" x14ac:dyDescent="0.25">
      <c r="B1717" s="102">
        <v>1699</v>
      </c>
      <c r="C1717" s="85">
        <f t="shared" ca="1" si="217"/>
        <v>-1.0655389911536988</v>
      </c>
      <c r="D1717" s="86">
        <f t="shared" ca="1" si="217"/>
        <v>0.48622549945909244</v>
      </c>
      <c r="E1717" s="97">
        <f t="shared" ca="1" si="216"/>
        <v>-1.0655389911536988</v>
      </c>
      <c r="F1717" s="88">
        <f t="shared" ca="1" si="218"/>
        <v>-0.25034299512494523</v>
      </c>
      <c r="G1717" s="85">
        <f t="shared" ca="1" si="219"/>
        <v>-10.655389911536988</v>
      </c>
      <c r="H1717" s="86">
        <f t="shared" ca="1" si="220"/>
        <v>-1.2517149756247261</v>
      </c>
      <c r="I1717" s="100">
        <f t="shared" ca="1" si="221"/>
        <v>169.34461008846301</v>
      </c>
      <c r="J1717" s="101">
        <f t="shared" ca="1" si="222"/>
        <v>78.748285024375278</v>
      </c>
    </row>
    <row r="1718" spans="2:10" x14ac:dyDescent="0.25">
      <c r="B1718" s="102">
        <v>1700</v>
      </c>
      <c r="C1718" s="85">
        <f t="shared" ca="1" si="217"/>
        <v>-0.16362953527438304</v>
      </c>
      <c r="D1718" s="86">
        <f t="shared" ca="1" si="217"/>
        <v>0.18013969185123202</v>
      </c>
      <c r="E1718" s="97">
        <f t="shared" ca="1" si="216"/>
        <v>-0.16362953527438304</v>
      </c>
      <c r="F1718" s="88">
        <f t="shared" ca="1" si="218"/>
        <v>4.5934032316355802E-2</v>
      </c>
      <c r="G1718" s="85">
        <f t="shared" ca="1" si="219"/>
        <v>-1.6362953527438304</v>
      </c>
      <c r="H1718" s="86">
        <f t="shared" ca="1" si="220"/>
        <v>0.229670161581779</v>
      </c>
      <c r="I1718" s="100">
        <f t="shared" ca="1" si="221"/>
        <v>178.36370464725616</v>
      </c>
      <c r="J1718" s="101">
        <f t="shared" ca="1" si="222"/>
        <v>80.22967016158178</v>
      </c>
    </row>
    <row r="1719" spans="2:10" x14ac:dyDescent="0.25">
      <c r="B1719" s="102">
        <v>1701</v>
      </c>
      <c r="C1719" s="85">
        <f t="shared" ca="1" si="217"/>
        <v>-0.15588628381270775</v>
      </c>
      <c r="D1719" s="86">
        <f t="shared" ca="1" si="217"/>
        <v>0.107972185988464</v>
      </c>
      <c r="E1719" s="97">
        <f t="shared" ca="1" si="216"/>
        <v>-0.15588628381270775</v>
      </c>
      <c r="F1719" s="88">
        <f t="shared" ca="1" si="218"/>
        <v>-7.1540214968534438E-3</v>
      </c>
      <c r="G1719" s="85">
        <f t="shared" ca="1" si="219"/>
        <v>-1.5588628381270775</v>
      </c>
      <c r="H1719" s="86">
        <f t="shared" ca="1" si="220"/>
        <v>-3.5770107484267219E-2</v>
      </c>
      <c r="I1719" s="100">
        <f t="shared" ca="1" si="221"/>
        <v>178.44113716187292</v>
      </c>
      <c r="J1719" s="101">
        <f t="shared" ca="1" si="222"/>
        <v>79.964229892515732</v>
      </c>
    </row>
    <row r="1720" spans="2:10" x14ac:dyDescent="0.25">
      <c r="B1720" s="102">
        <v>1702</v>
      </c>
      <c r="C1720" s="85">
        <f t="shared" ca="1" si="217"/>
        <v>1.4469441452977236</v>
      </c>
      <c r="D1720" s="86">
        <f t="shared" ca="1" si="217"/>
        <v>-0.89460507903111042</v>
      </c>
      <c r="E1720" s="97">
        <f t="shared" ca="1" si="216"/>
        <v>1.4469441452977236</v>
      </c>
      <c r="F1720" s="88">
        <f t="shared" ca="1" si="218"/>
        <v>0.15248242395374578</v>
      </c>
      <c r="G1720" s="85">
        <f t="shared" ca="1" si="219"/>
        <v>14.469441452977236</v>
      </c>
      <c r="H1720" s="86">
        <f t="shared" ca="1" si="220"/>
        <v>0.76241211976872891</v>
      </c>
      <c r="I1720" s="100">
        <f t="shared" ca="1" si="221"/>
        <v>194.46944145297724</v>
      </c>
      <c r="J1720" s="101">
        <f t="shared" ca="1" si="222"/>
        <v>80.762412119768726</v>
      </c>
    </row>
    <row r="1721" spans="2:10" x14ac:dyDescent="0.25">
      <c r="B1721" s="102">
        <v>1703</v>
      </c>
      <c r="C1721" s="85">
        <f t="shared" ca="1" si="217"/>
        <v>-1.1218913518032989</v>
      </c>
      <c r="D1721" s="86">
        <f t="shared" ca="1" si="217"/>
        <v>-0.14719629986206662</v>
      </c>
      <c r="E1721" s="97">
        <f t="shared" ca="1" si="216"/>
        <v>-1.1218913518032989</v>
      </c>
      <c r="F1721" s="88">
        <f t="shared" ca="1" si="218"/>
        <v>-0.79089185097163273</v>
      </c>
      <c r="G1721" s="85">
        <f t="shared" ca="1" si="219"/>
        <v>-11.21891351803299</v>
      </c>
      <c r="H1721" s="86">
        <f t="shared" ca="1" si="220"/>
        <v>-3.9544592548581639</v>
      </c>
      <c r="I1721" s="100">
        <f t="shared" ca="1" si="221"/>
        <v>168.78108648196701</v>
      </c>
      <c r="J1721" s="101">
        <f t="shared" ca="1" si="222"/>
        <v>76.045540745141835</v>
      </c>
    </row>
    <row r="1722" spans="2:10" x14ac:dyDescent="0.25">
      <c r="B1722" s="102">
        <v>1704</v>
      </c>
      <c r="C1722" s="85">
        <f t="shared" ca="1" si="217"/>
        <v>1.3613948586696463</v>
      </c>
      <c r="D1722" s="86">
        <f t="shared" ca="1" si="217"/>
        <v>-0.89564274060841431</v>
      </c>
      <c r="E1722" s="97">
        <f t="shared" ref="E1722:E1785" ca="1" si="223">C1722</f>
        <v>1.3613948586696463</v>
      </c>
      <c r="F1722" s="88">
        <f t="shared" ca="1" si="218"/>
        <v>0.10032272271505616</v>
      </c>
      <c r="G1722" s="85">
        <f t="shared" ca="1" si="219"/>
        <v>13.613948586696463</v>
      </c>
      <c r="H1722" s="86">
        <f t="shared" ca="1" si="220"/>
        <v>0.50161361357528078</v>
      </c>
      <c r="I1722" s="100">
        <f t="shared" ca="1" si="221"/>
        <v>193.61394858669647</v>
      </c>
      <c r="J1722" s="101">
        <f t="shared" ca="1" si="222"/>
        <v>80.501613613575287</v>
      </c>
    </row>
    <row r="1723" spans="2:10" x14ac:dyDescent="0.25">
      <c r="B1723" s="102">
        <v>1705</v>
      </c>
      <c r="C1723" s="85">
        <f t="shared" ref="C1723:D1786" ca="1" si="224">SQRT(-2*LN(RAND()))*COS(2*PI()*RAND())</f>
        <v>-0.70271582721258619</v>
      </c>
      <c r="D1723" s="86">
        <f t="shared" ca="1" si="224"/>
        <v>-0.50862717898475973</v>
      </c>
      <c r="E1723" s="97">
        <f t="shared" ca="1" si="223"/>
        <v>-0.70271582721258619</v>
      </c>
      <c r="F1723" s="88">
        <f t="shared" ca="1" si="218"/>
        <v>-0.82853123951535945</v>
      </c>
      <c r="G1723" s="85">
        <f t="shared" ca="1" si="219"/>
        <v>-7.0271582721258614</v>
      </c>
      <c r="H1723" s="86">
        <f t="shared" ca="1" si="220"/>
        <v>-4.1426561975767973</v>
      </c>
      <c r="I1723" s="100">
        <f t="shared" ca="1" si="221"/>
        <v>172.97284172787414</v>
      </c>
      <c r="J1723" s="101">
        <f t="shared" ca="1" si="222"/>
        <v>75.857343802423202</v>
      </c>
    </row>
    <row r="1724" spans="2:10" x14ac:dyDescent="0.25">
      <c r="B1724" s="102">
        <v>1706</v>
      </c>
      <c r="C1724" s="85">
        <f t="shared" ca="1" si="224"/>
        <v>0.25444785654096952</v>
      </c>
      <c r="D1724" s="86">
        <f t="shared" ca="1" si="224"/>
        <v>-0.23996164203246109</v>
      </c>
      <c r="E1724" s="97">
        <f t="shared" ca="1" si="223"/>
        <v>0.25444785654096952</v>
      </c>
      <c r="F1724" s="88">
        <f t="shared" ca="1" si="218"/>
        <v>-3.930059970138719E-2</v>
      </c>
      <c r="G1724" s="85">
        <f t="shared" ca="1" si="219"/>
        <v>2.5444785654096953</v>
      </c>
      <c r="H1724" s="86">
        <f t="shared" ca="1" si="220"/>
        <v>-0.19650299850693595</v>
      </c>
      <c r="I1724" s="100">
        <f t="shared" ca="1" si="221"/>
        <v>182.54447856540969</v>
      </c>
      <c r="J1724" s="101">
        <f t="shared" ca="1" si="222"/>
        <v>79.803497001493071</v>
      </c>
    </row>
    <row r="1725" spans="2:10" x14ac:dyDescent="0.25">
      <c r="B1725" s="102">
        <v>1707</v>
      </c>
      <c r="C1725" s="85">
        <f t="shared" ca="1" si="224"/>
        <v>1.8691247289640718</v>
      </c>
      <c r="D1725" s="86">
        <f t="shared" ca="1" si="224"/>
        <v>-1.3336510471607104</v>
      </c>
      <c r="E1725" s="97">
        <f t="shared" ca="1" si="223"/>
        <v>1.8691247289640718</v>
      </c>
      <c r="F1725" s="88">
        <f t="shared" ca="1" si="218"/>
        <v>5.4553999649874729E-2</v>
      </c>
      <c r="G1725" s="85">
        <f t="shared" ca="1" si="219"/>
        <v>18.691247289640717</v>
      </c>
      <c r="H1725" s="86">
        <f t="shared" ca="1" si="220"/>
        <v>0.27276999824937365</v>
      </c>
      <c r="I1725" s="100">
        <f t="shared" ca="1" si="221"/>
        <v>198.69124728964073</v>
      </c>
      <c r="J1725" s="101">
        <f t="shared" ca="1" si="222"/>
        <v>80.272769998249373</v>
      </c>
    </row>
    <row r="1726" spans="2:10" x14ac:dyDescent="0.25">
      <c r="B1726" s="102">
        <v>1708</v>
      </c>
      <c r="C1726" s="85">
        <f t="shared" ca="1" si="224"/>
        <v>0.38829661702413026</v>
      </c>
      <c r="D1726" s="86">
        <f t="shared" ca="1" si="224"/>
        <v>0.14566493235606429</v>
      </c>
      <c r="E1726" s="97">
        <f t="shared" ca="1" si="223"/>
        <v>0.38829661702413026</v>
      </c>
      <c r="F1726" s="88">
        <f t="shared" ca="1" si="218"/>
        <v>0.34950991609932958</v>
      </c>
      <c r="G1726" s="85">
        <f t="shared" ca="1" si="219"/>
        <v>3.8829661702413025</v>
      </c>
      <c r="H1726" s="86">
        <f t="shared" ca="1" si="220"/>
        <v>1.7475495804966479</v>
      </c>
      <c r="I1726" s="100">
        <f t="shared" ca="1" si="221"/>
        <v>183.8829661702413</v>
      </c>
      <c r="J1726" s="101">
        <f t="shared" ca="1" si="222"/>
        <v>81.747549580496653</v>
      </c>
    </row>
    <row r="1727" spans="2:10" x14ac:dyDescent="0.25">
      <c r="B1727" s="102">
        <v>1709</v>
      </c>
      <c r="C1727" s="85">
        <f t="shared" ca="1" si="224"/>
        <v>-0.55387898049781625</v>
      </c>
      <c r="D1727" s="86">
        <f t="shared" ca="1" si="224"/>
        <v>0.43625835418088155</v>
      </c>
      <c r="E1727" s="97">
        <f t="shared" ca="1" si="223"/>
        <v>-0.55387898049781625</v>
      </c>
      <c r="F1727" s="88">
        <f t="shared" ca="1" si="218"/>
        <v>1.6679295046015508E-2</v>
      </c>
      <c r="G1727" s="85">
        <f t="shared" ca="1" si="219"/>
        <v>-5.5387898049781628</v>
      </c>
      <c r="H1727" s="86">
        <f t="shared" ca="1" si="220"/>
        <v>8.3396475230077538E-2</v>
      </c>
      <c r="I1727" s="100">
        <f t="shared" ca="1" si="221"/>
        <v>174.46121019502183</v>
      </c>
      <c r="J1727" s="101">
        <f t="shared" ca="1" si="222"/>
        <v>80.083396475230074</v>
      </c>
    </row>
    <row r="1728" spans="2:10" x14ac:dyDescent="0.25">
      <c r="B1728" s="102">
        <v>1710</v>
      </c>
      <c r="C1728" s="85">
        <f t="shared" ca="1" si="224"/>
        <v>-1.1297226693568532</v>
      </c>
      <c r="D1728" s="86">
        <f t="shared" ca="1" si="224"/>
        <v>-1.8162708710912103</v>
      </c>
      <c r="E1728" s="97">
        <f t="shared" ca="1" si="223"/>
        <v>-1.1297226693568532</v>
      </c>
      <c r="F1728" s="88">
        <f t="shared" ca="1" si="218"/>
        <v>-2.1308502984870801</v>
      </c>
      <c r="G1728" s="85">
        <f t="shared" ca="1" si="219"/>
        <v>-11.297226693568533</v>
      </c>
      <c r="H1728" s="86">
        <f t="shared" ca="1" si="220"/>
        <v>-10.654251492435399</v>
      </c>
      <c r="I1728" s="100">
        <f t="shared" ca="1" si="221"/>
        <v>168.70277330643148</v>
      </c>
      <c r="J1728" s="101">
        <f t="shared" ca="1" si="222"/>
        <v>69.345748507564593</v>
      </c>
    </row>
    <row r="1729" spans="2:10" x14ac:dyDescent="0.25">
      <c r="B1729" s="102">
        <v>1711</v>
      </c>
      <c r="C1729" s="85">
        <f t="shared" ca="1" si="224"/>
        <v>1.2269872557554562</v>
      </c>
      <c r="D1729" s="86">
        <f t="shared" ca="1" si="224"/>
        <v>0.12274840688373954</v>
      </c>
      <c r="E1729" s="97">
        <f t="shared" ca="1" si="223"/>
        <v>1.2269872557554562</v>
      </c>
      <c r="F1729" s="88">
        <f t="shared" ca="1" si="218"/>
        <v>0.83439107896026532</v>
      </c>
      <c r="G1729" s="85">
        <f t="shared" ca="1" si="219"/>
        <v>12.269872557554562</v>
      </c>
      <c r="H1729" s="86">
        <f t="shared" ca="1" si="220"/>
        <v>4.1719553948013264</v>
      </c>
      <c r="I1729" s="100">
        <f t="shared" ca="1" si="221"/>
        <v>192.26987255755455</v>
      </c>
      <c r="J1729" s="101">
        <f t="shared" ca="1" si="222"/>
        <v>84.17195539480133</v>
      </c>
    </row>
    <row r="1730" spans="2:10" x14ac:dyDescent="0.25">
      <c r="B1730" s="102">
        <v>1712</v>
      </c>
      <c r="C1730" s="85">
        <f t="shared" ca="1" si="224"/>
        <v>0.17511724575035389</v>
      </c>
      <c r="D1730" s="86">
        <f t="shared" ca="1" si="224"/>
        <v>0.65480146852215904</v>
      </c>
      <c r="E1730" s="97">
        <f t="shared" ca="1" si="223"/>
        <v>0.17511724575035389</v>
      </c>
      <c r="F1730" s="88">
        <f t="shared" ca="1" si="218"/>
        <v>0.62891152226793967</v>
      </c>
      <c r="G1730" s="85">
        <f t="shared" ca="1" si="219"/>
        <v>1.751172457503539</v>
      </c>
      <c r="H1730" s="86">
        <f t="shared" ca="1" si="220"/>
        <v>3.1445576113396982</v>
      </c>
      <c r="I1730" s="100">
        <f t="shared" ca="1" si="221"/>
        <v>181.75117245750354</v>
      </c>
      <c r="J1730" s="101">
        <f t="shared" ca="1" si="222"/>
        <v>83.144557611339692</v>
      </c>
    </row>
    <row r="1731" spans="2:10" x14ac:dyDescent="0.25">
      <c r="B1731" s="102">
        <v>1713</v>
      </c>
      <c r="C1731" s="85">
        <f t="shared" ca="1" si="224"/>
        <v>0.12397780812484407</v>
      </c>
      <c r="D1731" s="86">
        <f t="shared" ca="1" si="224"/>
        <v>0.14989226108786233</v>
      </c>
      <c r="E1731" s="97">
        <f t="shared" ca="1" si="223"/>
        <v>0.12397780812484407</v>
      </c>
      <c r="F1731" s="88">
        <f t="shared" ca="1" si="218"/>
        <v>0.19430049374519631</v>
      </c>
      <c r="G1731" s="85">
        <f t="shared" ca="1" si="219"/>
        <v>1.2397780812484407</v>
      </c>
      <c r="H1731" s="86">
        <f t="shared" ca="1" si="220"/>
        <v>0.97150246872598156</v>
      </c>
      <c r="I1731" s="100">
        <f t="shared" ca="1" si="221"/>
        <v>181.23977808124843</v>
      </c>
      <c r="J1731" s="101">
        <f t="shared" ca="1" si="222"/>
        <v>80.971502468725987</v>
      </c>
    </row>
    <row r="1732" spans="2:10" x14ac:dyDescent="0.25">
      <c r="B1732" s="102">
        <v>1714</v>
      </c>
      <c r="C1732" s="85">
        <f t="shared" ca="1" si="224"/>
        <v>-1.372502813335178</v>
      </c>
      <c r="D1732" s="86">
        <f t="shared" ca="1" si="224"/>
        <v>-0.56631829659728683</v>
      </c>
      <c r="E1732" s="97">
        <f t="shared" ca="1" si="223"/>
        <v>-1.372502813335178</v>
      </c>
      <c r="F1732" s="88">
        <f t="shared" ca="1" si="218"/>
        <v>-1.2765563252789363</v>
      </c>
      <c r="G1732" s="85">
        <f t="shared" ca="1" si="219"/>
        <v>-13.725028133351779</v>
      </c>
      <c r="H1732" s="86">
        <f t="shared" ca="1" si="220"/>
        <v>-6.3827816263946815</v>
      </c>
      <c r="I1732" s="100">
        <f t="shared" ca="1" si="221"/>
        <v>166.27497186664823</v>
      </c>
      <c r="J1732" s="101">
        <f t="shared" ca="1" si="222"/>
        <v>73.617218373605311</v>
      </c>
    </row>
    <row r="1733" spans="2:10" x14ac:dyDescent="0.25">
      <c r="B1733" s="102">
        <v>1715</v>
      </c>
      <c r="C1733" s="85">
        <f t="shared" ca="1" si="224"/>
        <v>-0.63602497891205079</v>
      </c>
      <c r="D1733" s="86">
        <f t="shared" ca="1" si="224"/>
        <v>0.90575271933000601</v>
      </c>
      <c r="E1733" s="97">
        <f t="shared" ca="1" si="223"/>
        <v>-0.63602497891205079</v>
      </c>
      <c r="F1733" s="88">
        <f t="shared" ca="1" si="218"/>
        <v>0.34298718811677437</v>
      </c>
      <c r="G1733" s="85">
        <f t="shared" ca="1" si="219"/>
        <v>-6.3602497891205081</v>
      </c>
      <c r="H1733" s="86">
        <f t="shared" ca="1" si="220"/>
        <v>1.7149359405838718</v>
      </c>
      <c r="I1733" s="100">
        <f t="shared" ca="1" si="221"/>
        <v>173.6397502108795</v>
      </c>
      <c r="J1733" s="101">
        <f t="shared" ca="1" si="222"/>
        <v>81.714935940583871</v>
      </c>
    </row>
    <row r="1734" spans="2:10" x14ac:dyDescent="0.25">
      <c r="B1734" s="102">
        <v>1716</v>
      </c>
      <c r="C1734" s="85">
        <f t="shared" ca="1" si="224"/>
        <v>0.2937226020821625</v>
      </c>
      <c r="D1734" s="86">
        <f t="shared" ca="1" si="224"/>
        <v>-0.73926751249736256</v>
      </c>
      <c r="E1734" s="97">
        <f t="shared" ca="1" si="223"/>
        <v>0.2937226020821625</v>
      </c>
      <c r="F1734" s="88">
        <f t="shared" ca="1" si="218"/>
        <v>-0.41518044874859261</v>
      </c>
      <c r="G1734" s="85">
        <f t="shared" ca="1" si="219"/>
        <v>2.9372260208216252</v>
      </c>
      <c r="H1734" s="86">
        <f t="shared" ca="1" si="220"/>
        <v>-2.0759022437429628</v>
      </c>
      <c r="I1734" s="100">
        <f t="shared" ca="1" si="221"/>
        <v>182.93722602082161</v>
      </c>
      <c r="J1734" s="101">
        <f t="shared" ca="1" si="222"/>
        <v>77.924097756257041</v>
      </c>
    </row>
    <row r="1735" spans="2:10" x14ac:dyDescent="0.25">
      <c r="B1735" s="102">
        <v>1717</v>
      </c>
      <c r="C1735" s="85">
        <f t="shared" ca="1" si="224"/>
        <v>-1.3726803529599714</v>
      </c>
      <c r="D1735" s="86">
        <f t="shared" ca="1" si="224"/>
        <v>-0.19441711767564851</v>
      </c>
      <c r="E1735" s="97">
        <f t="shared" ca="1" si="223"/>
        <v>-1.3726803529599714</v>
      </c>
      <c r="F1735" s="88">
        <f t="shared" ca="1" si="218"/>
        <v>-0.97914190591650163</v>
      </c>
      <c r="G1735" s="85">
        <f t="shared" ca="1" si="219"/>
        <v>-13.726803529599714</v>
      </c>
      <c r="H1735" s="86">
        <f t="shared" ca="1" si="220"/>
        <v>-4.8957095295825077</v>
      </c>
      <c r="I1735" s="100">
        <f t="shared" ca="1" si="221"/>
        <v>166.27319647040028</v>
      </c>
      <c r="J1735" s="101">
        <f t="shared" ca="1" si="222"/>
        <v>75.104290470417496</v>
      </c>
    </row>
    <row r="1736" spans="2:10" x14ac:dyDescent="0.25">
      <c r="B1736" s="102">
        <v>1718</v>
      </c>
      <c r="C1736" s="85">
        <f t="shared" ca="1" si="224"/>
        <v>-0.50064477129642471</v>
      </c>
      <c r="D1736" s="86">
        <f t="shared" ca="1" si="224"/>
        <v>-2.0808749713986896</v>
      </c>
      <c r="E1736" s="97">
        <f t="shared" ca="1" si="223"/>
        <v>-0.50064477129642471</v>
      </c>
      <c r="F1736" s="88">
        <f t="shared" ca="1" si="218"/>
        <v>-1.9650868398968064</v>
      </c>
      <c r="G1736" s="85">
        <f t="shared" ca="1" si="219"/>
        <v>-5.0064477129642473</v>
      </c>
      <c r="H1736" s="86">
        <f t="shared" ca="1" si="220"/>
        <v>-9.8254341994840324</v>
      </c>
      <c r="I1736" s="100">
        <f t="shared" ca="1" si="221"/>
        <v>174.99355228703575</v>
      </c>
      <c r="J1736" s="101">
        <f t="shared" ca="1" si="222"/>
        <v>70.174565800515964</v>
      </c>
    </row>
    <row r="1737" spans="2:10" x14ac:dyDescent="0.25">
      <c r="B1737" s="102">
        <v>1719</v>
      </c>
      <c r="C1737" s="85">
        <f t="shared" ca="1" si="224"/>
        <v>2.1589150890676829</v>
      </c>
      <c r="D1737" s="86">
        <f t="shared" ca="1" si="224"/>
        <v>0.79856216729297003</v>
      </c>
      <c r="E1737" s="97">
        <f t="shared" ca="1" si="223"/>
        <v>2.1589150890676829</v>
      </c>
      <c r="F1737" s="88">
        <f t="shared" ca="1" si="218"/>
        <v>1.934198787274986</v>
      </c>
      <c r="G1737" s="85">
        <f t="shared" ca="1" si="219"/>
        <v>21.58915089067683</v>
      </c>
      <c r="H1737" s="86">
        <f t="shared" ca="1" si="220"/>
        <v>9.6709939363749307</v>
      </c>
      <c r="I1737" s="100">
        <f t="shared" ca="1" si="221"/>
        <v>201.58915089067682</v>
      </c>
      <c r="J1737" s="101">
        <f t="shared" ca="1" si="222"/>
        <v>89.670993936374927</v>
      </c>
    </row>
    <row r="1738" spans="2:10" x14ac:dyDescent="0.25">
      <c r="B1738" s="102">
        <v>1720</v>
      </c>
      <c r="C1738" s="85">
        <f t="shared" ca="1" si="224"/>
        <v>-1.1957676913838027</v>
      </c>
      <c r="D1738" s="86">
        <f t="shared" ca="1" si="224"/>
        <v>-0.43280832887790499</v>
      </c>
      <c r="E1738" s="97">
        <f t="shared" ca="1" si="223"/>
        <v>-1.1957676913838027</v>
      </c>
      <c r="F1738" s="88">
        <f t="shared" ca="1" si="218"/>
        <v>-1.0637072779326056</v>
      </c>
      <c r="G1738" s="85">
        <f t="shared" ca="1" si="219"/>
        <v>-11.957676913838027</v>
      </c>
      <c r="H1738" s="86">
        <f t="shared" ca="1" si="220"/>
        <v>-5.318536389663028</v>
      </c>
      <c r="I1738" s="100">
        <f t="shared" ca="1" si="221"/>
        <v>168.04232308616199</v>
      </c>
      <c r="J1738" s="101">
        <f t="shared" ca="1" si="222"/>
        <v>74.681463610336976</v>
      </c>
    </row>
    <row r="1739" spans="2:10" x14ac:dyDescent="0.25">
      <c r="B1739" s="102">
        <v>1721</v>
      </c>
      <c r="C1739" s="85">
        <f t="shared" ca="1" si="224"/>
        <v>-0.83400068382209824</v>
      </c>
      <c r="D1739" s="86">
        <f t="shared" ca="1" si="224"/>
        <v>-1.8923667550252274</v>
      </c>
      <c r="E1739" s="97">
        <f t="shared" ca="1" si="223"/>
        <v>-0.83400068382209824</v>
      </c>
      <c r="F1739" s="88">
        <f t="shared" ca="1" si="218"/>
        <v>-2.014293814313441</v>
      </c>
      <c r="G1739" s="85">
        <f t="shared" ca="1" si="219"/>
        <v>-8.3400068382209831</v>
      </c>
      <c r="H1739" s="86">
        <f t="shared" ca="1" si="220"/>
        <v>-10.071469071567204</v>
      </c>
      <c r="I1739" s="100">
        <f t="shared" ca="1" si="221"/>
        <v>171.65999316177903</v>
      </c>
      <c r="J1739" s="101">
        <f t="shared" ca="1" si="222"/>
        <v>69.928530928432792</v>
      </c>
    </row>
    <row r="1740" spans="2:10" x14ac:dyDescent="0.25">
      <c r="B1740" s="102">
        <v>1722</v>
      </c>
      <c r="C1740" s="85">
        <f t="shared" ca="1" si="224"/>
        <v>-0.44814119119093737</v>
      </c>
      <c r="D1740" s="86">
        <f t="shared" ca="1" si="224"/>
        <v>0.64215365358832599</v>
      </c>
      <c r="E1740" s="97">
        <f t="shared" ca="1" si="223"/>
        <v>-0.44814119119093737</v>
      </c>
      <c r="F1740" s="88">
        <f t="shared" ca="1" si="218"/>
        <v>0.24483820815609836</v>
      </c>
      <c r="G1740" s="85">
        <f t="shared" ca="1" si="219"/>
        <v>-4.4814119119093734</v>
      </c>
      <c r="H1740" s="86">
        <f t="shared" ca="1" si="220"/>
        <v>1.2241910407804917</v>
      </c>
      <c r="I1740" s="100">
        <f t="shared" ca="1" si="221"/>
        <v>175.51858808809064</v>
      </c>
      <c r="J1740" s="101">
        <f t="shared" ca="1" si="222"/>
        <v>81.224191040780497</v>
      </c>
    </row>
    <row r="1741" spans="2:10" x14ac:dyDescent="0.25">
      <c r="B1741" s="102">
        <v>1723</v>
      </c>
      <c r="C1741" s="85">
        <f t="shared" ca="1" si="224"/>
        <v>1.1525081020147261</v>
      </c>
      <c r="D1741" s="86">
        <f t="shared" ca="1" si="224"/>
        <v>-9.6232848642868157E-2</v>
      </c>
      <c r="E1741" s="97">
        <f t="shared" ca="1" si="223"/>
        <v>1.1525081020147261</v>
      </c>
      <c r="F1741" s="88">
        <f t="shared" ca="1" si="218"/>
        <v>0.61451858229454104</v>
      </c>
      <c r="G1741" s="85">
        <f t="shared" ca="1" si="219"/>
        <v>11.525081020147262</v>
      </c>
      <c r="H1741" s="86">
        <f t="shared" ca="1" si="220"/>
        <v>3.0725929114727051</v>
      </c>
      <c r="I1741" s="100">
        <f t="shared" ca="1" si="221"/>
        <v>191.52508102014727</v>
      </c>
      <c r="J1741" s="101">
        <f t="shared" ca="1" si="222"/>
        <v>83.072592911472711</v>
      </c>
    </row>
    <row r="1742" spans="2:10" x14ac:dyDescent="0.25">
      <c r="B1742" s="102">
        <v>1724</v>
      </c>
      <c r="C1742" s="85">
        <f t="shared" ca="1" si="224"/>
        <v>-1.0284409594699326</v>
      </c>
      <c r="D1742" s="86">
        <f t="shared" ca="1" si="224"/>
        <v>-0.28800622600508752</v>
      </c>
      <c r="E1742" s="97">
        <f t="shared" ca="1" si="223"/>
        <v>-1.0284409594699326</v>
      </c>
      <c r="F1742" s="88">
        <f t="shared" ca="1" si="218"/>
        <v>-0.84746955648602962</v>
      </c>
      <c r="G1742" s="85">
        <f t="shared" ca="1" si="219"/>
        <v>-10.284409594699326</v>
      </c>
      <c r="H1742" s="86">
        <f t="shared" ca="1" si="220"/>
        <v>-4.237347782430148</v>
      </c>
      <c r="I1742" s="100">
        <f t="shared" ca="1" si="221"/>
        <v>169.71559040530067</v>
      </c>
      <c r="J1742" s="101">
        <f t="shared" ca="1" si="222"/>
        <v>75.762652217569851</v>
      </c>
    </row>
    <row r="1743" spans="2:10" x14ac:dyDescent="0.25">
      <c r="B1743" s="102">
        <v>1725</v>
      </c>
      <c r="C1743" s="85">
        <f t="shared" ca="1" si="224"/>
        <v>-0.41248617584483521</v>
      </c>
      <c r="D1743" s="86">
        <f t="shared" ca="1" si="224"/>
        <v>-1.067419567457464</v>
      </c>
      <c r="E1743" s="97">
        <f t="shared" ca="1" si="223"/>
        <v>-0.41248617584483521</v>
      </c>
      <c r="F1743" s="88">
        <f t="shared" ca="1" si="218"/>
        <v>-1.1014273594728723</v>
      </c>
      <c r="G1743" s="85">
        <f t="shared" ca="1" si="219"/>
        <v>-4.1248617584483522</v>
      </c>
      <c r="H1743" s="86">
        <f t="shared" ca="1" si="220"/>
        <v>-5.5071367973643612</v>
      </c>
      <c r="I1743" s="100">
        <f t="shared" ca="1" si="221"/>
        <v>175.87513824155164</v>
      </c>
      <c r="J1743" s="101">
        <f t="shared" ca="1" si="222"/>
        <v>74.492863202635633</v>
      </c>
    </row>
    <row r="1744" spans="2:10" x14ac:dyDescent="0.25">
      <c r="B1744" s="102">
        <v>1726</v>
      </c>
      <c r="C1744" s="85">
        <f t="shared" ca="1" si="224"/>
        <v>0.99254613529590763</v>
      </c>
      <c r="D1744" s="86">
        <f t="shared" ca="1" si="224"/>
        <v>0.21942825081098968</v>
      </c>
      <c r="E1744" s="97">
        <f t="shared" ca="1" si="223"/>
        <v>0.99254613529590763</v>
      </c>
      <c r="F1744" s="88">
        <f t="shared" ca="1" si="218"/>
        <v>0.7710702818263363</v>
      </c>
      <c r="G1744" s="85">
        <f t="shared" ca="1" si="219"/>
        <v>9.9254613529590756</v>
      </c>
      <c r="H1744" s="86">
        <f t="shared" ca="1" si="220"/>
        <v>3.8553514091316816</v>
      </c>
      <c r="I1744" s="100">
        <f t="shared" ca="1" si="221"/>
        <v>189.92546135295908</v>
      </c>
      <c r="J1744" s="101">
        <f t="shared" ca="1" si="222"/>
        <v>83.855351409131686</v>
      </c>
    </row>
    <row r="1745" spans="2:10" x14ac:dyDescent="0.25">
      <c r="B1745" s="102">
        <v>1727</v>
      </c>
      <c r="C1745" s="85">
        <f t="shared" ca="1" si="224"/>
        <v>-1.1134984224835687</v>
      </c>
      <c r="D1745" s="86">
        <f t="shared" ca="1" si="224"/>
        <v>0.43400600738376321</v>
      </c>
      <c r="E1745" s="97">
        <f t="shared" ca="1" si="223"/>
        <v>-1.1134984224835687</v>
      </c>
      <c r="F1745" s="88">
        <f t="shared" ca="1" si="218"/>
        <v>-0.32089424758313062</v>
      </c>
      <c r="G1745" s="85">
        <f t="shared" ca="1" si="219"/>
        <v>-11.134984224835687</v>
      </c>
      <c r="H1745" s="86">
        <f t="shared" ca="1" si="220"/>
        <v>-1.6044712379156532</v>
      </c>
      <c r="I1745" s="100">
        <f t="shared" ca="1" si="221"/>
        <v>168.86501577516432</v>
      </c>
      <c r="J1745" s="101">
        <f t="shared" ca="1" si="222"/>
        <v>78.395528762084354</v>
      </c>
    </row>
    <row r="1746" spans="2:10" x14ac:dyDescent="0.25">
      <c r="B1746" s="102">
        <v>1728</v>
      </c>
      <c r="C1746" s="85">
        <f t="shared" ca="1" si="224"/>
        <v>-0.99601479370305279</v>
      </c>
      <c r="D1746" s="86">
        <f t="shared" ca="1" si="224"/>
        <v>-0.2447433538160998</v>
      </c>
      <c r="E1746" s="97">
        <f t="shared" ca="1" si="223"/>
        <v>-0.99601479370305279</v>
      </c>
      <c r="F1746" s="88">
        <f t="shared" ca="1" si="218"/>
        <v>-0.79340355927471151</v>
      </c>
      <c r="G1746" s="85">
        <f t="shared" ca="1" si="219"/>
        <v>-9.960147937030527</v>
      </c>
      <c r="H1746" s="86">
        <f t="shared" ca="1" si="220"/>
        <v>-3.9670177963735576</v>
      </c>
      <c r="I1746" s="100">
        <f t="shared" ca="1" si="221"/>
        <v>170.03985206296949</v>
      </c>
      <c r="J1746" s="101">
        <f t="shared" ca="1" si="222"/>
        <v>76.032982203626446</v>
      </c>
    </row>
    <row r="1747" spans="2:10" x14ac:dyDescent="0.25">
      <c r="B1747" s="102">
        <v>1729</v>
      </c>
      <c r="C1747" s="85">
        <f t="shared" ca="1" si="224"/>
        <v>0.55542584530668948</v>
      </c>
      <c r="D1747" s="86">
        <f t="shared" ca="1" si="224"/>
        <v>-1.4833866080938554</v>
      </c>
      <c r="E1747" s="97">
        <f t="shared" ca="1" si="223"/>
        <v>0.55542584530668948</v>
      </c>
      <c r="F1747" s="88">
        <f t="shared" ref="F1747:F1810" ca="1" si="225">C1747*$H$7+D1747*SQRT(1-$H$7^2)</f>
        <v>-0.85345377929107058</v>
      </c>
      <c r="G1747" s="85">
        <f t="shared" ref="G1747:G1810" ca="1" si="226">E1747*$H$5</f>
        <v>5.554258453066895</v>
      </c>
      <c r="H1747" s="86">
        <f t="shared" ref="H1747:H1810" ca="1" si="227">F1747*$I$5</f>
        <v>-4.2672688964553531</v>
      </c>
      <c r="I1747" s="100">
        <f t="shared" ref="I1747:I1810" ca="1" si="228">G1747+$H$4</f>
        <v>185.55425845306689</v>
      </c>
      <c r="J1747" s="101">
        <f t="shared" ref="J1747:J1810" ca="1" si="229">H1747+$I$4</f>
        <v>75.732731103544651</v>
      </c>
    </row>
    <row r="1748" spans="2:10" x14ac:dyDescent="0.25">
      <c r="B1748" s="102">
        <v>1730</v>
      </c>
      <c r="C1748" s="85">
        <f t="shared" ca="1" si="224"/>
        <v>-6.4840556725323628E-2</v>
      </c>
      <c r="D1748" s="86">
        <f t="shared" ca="1" si="224"/>
        <v>0.80428685664976907</v>
      </c>
      <c r="E1748" s="97">
        <f t="shared" ca="1" si="223"/>
        <v>-6.4840556725323628E-2</v>
      </c>
      <c r="F1748" s="88">
        <f t="shared" ca="1" si="225"/>
        <v>0.60452515128462103</v>
      </c>
      <c r="G1748" s="85">
        <f t="shared" ca="1" si="226"/>
        <v>-0.64840556725323628</v>
      </c>
      <c r="H1748" s="86">
        <f t="shared" ca="1" si="227"/>
        <v>3.0226257564231052</v>
      </c>
      <c r="I1748" s="100">
        <f t="shared" ca="1" si="228"/>
        <v>179.35159443274677</v>
      </c>
      <c r="J1748" s="101">
        <f t="shared" ca="1" si="229"/>
        <v>83.02262575642311</v>
      </c>
    </row>
    <row r="1749" spans="2:10" x14ac:dyDescent="0.25">
      <c r="B1749" s="102">
        <v>1731</v>
      </c>
      <c r="C1749" s="85">
        <f t="shared" ca="1" si="224"/>
        <v>-0.10108764249289025</v>
      </c>
      <c r="D1749" s="86">
        <f t="shared" ca="1" si="224"/>
        <v>-0.27969458127059277</v>
      </c>
      <c r="E1749" s="97">
        <f t="shared" ca="1" si="223"/>
        <v>-0.10108764249289025</v>
      </c>
      <c r="F1749" s="88">
        <f t="shared" ca="1" si="225"/>
        <v>-0.28440825051220836</v>
      </c>
      <c r="G1749" s="85">
        <f t="shared" ca="1" si="226"/>
        <v>-1.0108764249289024</v>
      </c>
      <c r="H1749" s="86">
        <f t="shared" ca="1" si="227"/>
        <v>-1.4220412525610417</v>
      </c>
      <c r="I1749" s="100">
        <f t="shared" ca="1" si="228"/>
        <v>178.98912357507109</v>
      </c>
      <c r="J1749" s="101">
        <f t="shared" ca="1" si="229"/>
        <v>78.577958747438956</v>
      </c>
    </row>
    <row r="1750" spans="2:10" x14ac:dyDescent="0.25">
      <c r="B1750" s="102">
        <v>1732</v>
      </c>
      <c r="C1750" s="85">
        <f t="shared" ca="1" si="224"/>
        <v>-1.0582720428668415</v>
      </c>
      <c r="D1750" s="86">
        <f t="shared" ca="1" si="224"/>
        <v>-0.59708322486385357</v>
      </c>
      <c r="E1750" s="97">
        <f t="shared" ca="1" si="223"/>
        <v>-1.0582720428668415</v>
      </c>
      <c r="F1750" s="88">
        <f t="shared" ca="1" si="225"/>
        <v>-1.1126298056111876</v>
      </c>
      <c r="G1750" s="85">
        <f t="shared" ca="1" si="226"/>
        <v>-10.582720428668415</v>
      </c>
      <c r="H1750" s="86">
        <f t="shared" ca="1" si="227"/>
        <v>-5.5631490280559381</v>
      </c>
      <c r="I1750" s="100">
        <f t="shared" ca="1" si="228"/>
        <v>169.41727957133159</v>
      </c>
      <c r="J1750" s="101">
        <f t="shared" ca="1" si="229"/>
        <v>74.436850971944068</v>
      </c>
    </row>
    <row r="1751" spans="2:10" x14ac:dyDescent="0.25">
      <c r="B1751" s="102">
        <v>1733</v>
      </c>
      <c r="C1751" s="85">
        <f t="shared" ca="1" si="224"/>
        <v>0.35712376890563713</v>
      </c>
      <c r="D1751" s="86">
        <f t="shared" ca="1" si="224"/>
        <v>-0.96824964547462267</v>
      </c>
      <c r="E1751" s="97">
        <f t="shared" ca="1" si="223"/>
        <v>0.35712376890563713</v>
      </c>
      <c r="F1751" s="88">
        <f t="shared" ca="1" si="225"/>
        <v>-0.56032545503631592</v>
      </c>
      <c r="G1751" s="85">
        <f t="shared" ca="1" si="226"/>
        <v>3.5712376890563711</v>
      </c>
      <c r="H1751" s="86">
        <f t="shared" ca="1" si="227"/>
        <v>-2.8016272751815796</v>
      </c>
      <c r="I1751" s="100">
        <f t="shared" ca="1" si="228"/>
        <v>183.57123768905637</v>
      </c>
      <c r="J1751" s="101">
        <f t="shared" ca="1" si="229"/>
        <v>77.198372724818427</v>
      </c>
    </row>
    <row r="1752" spans="2:10" x14ac:dyDescent="0.25">
      <c r="B1752" s="102">
        <v>1734</v>
      </c>
      <c r="C1752" s="85">
        <f t="shared" ca="1" si="224"/>
        <v>-9.8604428374264752E-2</v>
      </c>
      <c r="D1752" s="86">
        <f t="shared" ca="1" si="224"/>
        <v>-1.2568340686802482</v>
      </c>
      <c r="E1752" s="97">
        <f t="shared" ca="1" si="223"/>
        <v>-9.8604428374264752E-2</v>
      </c>
      <c r="F1752" s="88">
        <f t="shared" ca="1" si="225"/>
        <v>-1.0646299119687574</v>
      </c>
      <c r="G1752" s="85">
        <f t="shared" ca="1" si="226"/>
        <v>-0.98604428374264752</v>
      </c>
      <c r="H1752" s="86">
        <f t="shared" ca="1" si="227"/>
        <v>-5.3231495598437872</v>
      </c>
      <c r="I1752" s="100">
        <f t="shared" ca="1" si="228"/>
        <v>179.01395571625736</v>
      </c>
      <c r="J1752" s="101">
        <f t="shared" ca="1" si="229"/>
        <v>74.676850440156215</v>
      </c>
    </row>
    <row r="1753" spans="2:10" x14ac:dyDescent="0.25">
      <c r="B1753" s="102">
        <v>1735</v>
      </c>
      <c r="C1753" s="85">
        <f t="shared" ca="1" si="224"/>
        <v>-0.15592066287874934</v>
      </c>
      <c r="D1753" s="86">
        <f t="shared" ca="1" si="224"/>
        <v>-0.52709142737052139</v>
      </c>
      <c r="E1753" s="97">
        <f t="shared" ca="1" si="223"/>
        <v>-0.15592066287874934</v>
      </c>
      <c r="F1753" s="88">
        <f t="shared" ca="1" si="225"/>
        <v>-0.51522553962366668</v>
      </c>
      <c r="G1753" s="85">
        <f t="shared" ca="1" si="226"/>
        <v>-1.5592066287874933</v>
      </c>
      <c r="H1753" s="86">
        <f t="shared" ca="1" si="227"/>
        <v>-2.5761276981183334</v>
      </c>
      <c r="I1753" s="100">
        <f t="shared" ca="1" si="228"/>
        <v>178.44079337121249</v>
      </c>
      <c r="J1753" s="101">
        <f t="shared" ca="1" si="229"/>
        <v>77.423872301881673</v>
      </c>
    </row>
    <row r="1754" spans="2:10" x14ac:dyDescent="0.25">
      <c r="B1754" s="102">
        <v>1736</v>
      </c>
      <c r="C1754" s="85">
        <f t="shared" ca="1" si="224"/>
        <v>2.5082612045970735E-2</v>
      </c>
      <c r="D1754" s="86">
        <f t="shared" ca="1" si="224"/>
        <v>1.067064346258271</v>
      </c>
      <c r="E1754" s="97">
        <f t="shared" ca="1" si="223"/>
        <v>2.5082612045970735E-2</v>
      </c>
      <c r="F1754" s="88">
        <f t="shared" ca="1" si="225"/>
        <v>0.86870104423419925</v>
      </c>
      <c r="G1754" s="85">
        <f t="shared" ca="1" si="226"/>
        <v>0.25082612045970737</v>
      </c>
      <c r="H1754" s="86">
        <f t="shared" ca="1" si="227"/>
        <v>4.3435052211709966</v>
      </c>
      <c r="I1754" s="100">
        <f t="shared" ca="1" si="228"/>
        <v>180.25082612045972</v>
      </c>
      <c r="J1754" s="101">
        <f t="shared" ca="1" si="229"/>
        <v>84.343505221171</v>
      </c>
    </row>
    <row r="1755" spans="2:10" x14ac:dyDescent="0.25">
      <c r="B1755" s="102">
        <v>1737</v>
      </c>
      <c r="C1755" s="85">
        <f t="shared" ca="1" si="224"/>
        <v>0.30461814139967741</v>
      </c>
      <c r="D1755" s="86">
        <f t="shared" ca="1" si="224"/>
        <v>-1.889944287448349</v>
      </c>
      <c r="E1755" s="97">
        <f t="shared" ca="1" si="223"/>
        <v>0.30461814139967741</v>
      </c>
      <c r="F1755" s="88">
        <f t="shared" ca="1" si="225"/>
        <v>-1.3291845451188729</v>
      </c>
      <c r="G1755" s="85">
        <f t="shared" ca="1" si="226"/>
        <v>3.046181413996774</v>
      </c>
      <c r="H1755" s="86">
        <f t="shared" ca="1" si="227"/>
        <v>-6.6459227255943638</v>
      </c>
      <c r="I1755" s="100">
        <f t="shared" ca="1" si="228"/>
        <v>183.04618141399678</v>
      </c>
      <c r="J1755" s="101">
        <f t="shared" ca="1" si="229"/>
        <v>73.35407727440564</v>
      </c>
    </row>
    <row r="1756" spans="2:10" x14ac:dyDescent="0.25">
      <c r="B1756" s="102">
        <v>1738</v>
      </c>
      <c r="C1756" s="85">
        <f t="shared" ca="1" si="224"/>
        <v>3.7514377861740722E-2</v>
      </c>
      <c r="D1756" s="86">
        <f t="shared" ca="1" si="224"/>
        <v>3.5078936038010301E-2</v>
      </c>
      <c r="E1756" s="97">
        <f t="shared" ca="1" si="223"/>
        <v>3.7514377861740722E-2</v>
      </c>
      <c r="F1756" s="88">
        <f t="shared" ca="1" si="225"/>
        <v>5.0571775547452673E-2</v>
      </c>
      <c r="G1756" s="85">
        <f t="shared" ca="1" si="226"/>
        <v>0.37514377861740722</v>
      </c>
      <c r="H1756" s="86">
        <f t="shared" ca="1" si="227"/>
        <v>0.25285887773726334</v>
      </c>
      <c r="I1756" s="100">
        <f t="shared" ca="1" si="228"/>
        <v>180.3751437786174</v>
      </c>
      <c r="J1756" s="101">
        <f t="shared" ca="1" si="229"/>
        <v>80.252858877737268</v>
      </c>
    </row>
    <row r="1757" spans="2:10" x14ac:dyDescent="0.25">
      <c r="B1757" s="102">
        <v>1739</v>
      </c>
      <c r="C1757" s="85">
        <f t="shared" ca="1" si="224"/>
        <v>-2.1625038577160334</v>
      </c>
      <c r="D1757" s="86">
        <f t="shared" ca="1" si="224"/>
        <v>6.7014447899787569E-2</v>
      </c>
      <c r="E1757" s="97">
        <f t="shared" ca="1" si="223"/>
        <v>-2.1625038577160334</v>
      </c>
      <c r="F1757" s="88">
        <f t="shared" ca="1" si="225"/>
        <v>-1.2438907563097901</v>
      </c>
      <c r="G1757" s="85">
        <f t="shared" ca="1" si="226"/>
        <v>-21.625038577160332</v>
      </c>
      <c r="H1757" s="86">
        <f t="shared" ca="1" si="227"/>
        <v>-6.2194537815489506</v>
      </c>
      <c r="I1757" s="100">
        <f t="shared" ca="1" si="228"/>
        <v>158.37496142283968</v>
      </c>
      <c r="J1757" s="101">
        <f t="shared" ca="1" si="229"/>
        <v>73.78054621845105</v>
      </c>
    </row>
    <row r="1758" spans="2:10" x14ac:dyDescent="0.25">
      <c r="B1758" s="102">
        <v>1740</v>
      </c>
      <c r="C1758" s="85">
        <f t="shared" ca="1" si="224"/>
        <v>-0.26183580067309892</v>
      </c>
      <c r="D1758" s="86">
        <f t="shared" ca="1" si="224"/>
        <v>-2.2150765594214401</v>
      </c>
      <c r="E1758" s="97">
        <f t="shared" ca="1" si="223"/>
        <v>-0.26183580067309892</v>
      </c>
      <c r="F1758" s="88">
        <f t="shared" ca="1" si="225"/>
        <v>-1.9291627279410115</v>
      </c>
      <c r="G1758" s="85">
        <f t="shared" ca="1" si="226"/>
        <v>-2.6183580067309893</v>
      </c>
      <c r="H1758" s="86">
        <f t="shared" ca="1" si="227"/>
        <v>-9.6458136397050573</v>
      </c>
      <c r="I1758" s="100">
        <f t="shared" ca="1" si="228"/>
        <v>177.381641993269</v>
      </c>
      <c r="J1758" s="101">
        <f t="shared" ca="1" si="229"/>
        <v>70.354186360294946</v>
      </c>
    </row>
    <row r="1759" spans="2:10" x14ac:dyDescent="0.25">
      <c r="B1759" s="102">
        <v>1741</v>
      </c>
      <c r="C1759" s="85">
        <f t="shared" ca="1" si="224"/>
        <v>1.0359758050198072E-2</v>
      </c>
      <c r="D1759" s="86">
        <f t="shared" ca="1" si="224"/>
        <v>-0.38099403399794252</v>
      </c>
      <c r="E1759" s="97">
        <f t="shared" ca="1" si="223"/>
        <v>1.0359758050198072E-2</v>
      </c>
      <c r="F1759" s="88">
        <f t="shared" ca="1" si="225"/>
        <v>-0.29857937236823523</v>
      </c>
      <c r="G1759" s="85">
        <f t="shared" ca="1" si="226"/>
        <v>0.10359758050198072</v>
      </c>
      <c r="H1759" s="86">
        <f t="shared" ca="1" si="227"/>
        <v>-1.4928968618411762</v>
      </c>
      <c r="I1759" s="100">
        <f t="shared" ca="1" si="228"/>
        <v>180.10359758050197</v>
      </c>
      <c r="J1759" s="101">
        <f t="shared" ca="1" si="229"/>
        <v>78.507103138158826</v>
      </c>
    </row>
    <row r="1760" spans="2:10" x14ac:dyDescent="0.25">
      <c r="B1760" s="102">
        <v>1742</v>
      </c>
      <c r="C1760" s="85">
        <f t="shared" ca="1" si="224"/>
        <v>0.60171837913722648</v>
      </c>
      <c r="D1760" s="86">
        <f t="shared" ca="1" si="224"/>
        <v>-0.78079938638638002</v>
      </c>
      <c r="E1760" s="97">
        <f t="shared" ca="1" si="223"/>
        <v>0.60171837913722648</v>
      </c>
      <c r="F1760" s="88">
        <f t="shared" ca="1" si="225"/>
        <v>-0.26360848162676814</v>
      </c>
      <c r="G1760" s="85">
        <f t="shared" ca="1" si="226"/>
        <v>6.0171837913722648</v>
      </c>
      <c r="H1760" s="86">
        <f t="shared" ca="1" si="227"/>
        <v>-1.3180424081338407</v>
      </c>
      <c r="I1760" s="100">
        <f t="shared" ca="1" si="228"/>
        <v>186.01718379137228</v>
      </c>
      <c r="J1760" s="101">
        <f t="shared" ca="1" si="229"/>
        <v>78.681957591866166</v>
      </c>
    </row>
    <row r="1761" spans="2:10" x14ac:dyDescent="0.25">
      <c r="B1761" s="102">
        <v>1743</v>
      </c>
      <c r="C1761" s="85">
        <f t="shared" ca="1" si="224"/>
        <v>-1.1157279065484556</v>
      </c>
      <c r="D1761" s="86">
        <f t="shared" ca="1" si="224"/>
        <v>-1.1604705799744812</v>
      </c>
      <c r="E1761" s="97">
        <f t="shared" ca="1" si="223"/>
        <v>-1.1157279065484556</v>
      </c>
      <c r="F1761" s="88">
        <f t="shared" ca="1" si="225"/>
        <v>-1.5978132079086582</v>
      </c>
      <c r="G1761" s="85">
        <f t="shared" ca="1" si="226"/>
        <v>-11.157279065484556</v>
      </c>
      <c r="H1761" s="86">
        <f t="shared" ca="1" si="227"/>
        <v>-7.9890660395432906</v>
      </c>
      <c r="I1761" s="100">
        <f t="shared" ca="1" si="228"/>
        <v>168.84272093451546</v>
      </c>
      <c r="J1761" s="101">
        <f t="shared" ca="1" si="229"/>
        <v>72.010933960456711</v>
      </c>
    </row>
    <row r="1762" spans="2:10" x14ac:dyDescent="0.25">
      <c r="B1762" s="102">
        <v>1744</v>
      </c>
      <c r="C1762" s="85">
        <f t="shared" ca="1" si="224"/>
        <v>-0.83135134836115454</v>
      </c>
      <c r="D1762" s="86">
        <f t="shared" ca="1" si="224"/>
        <v>-1.2200414035665776</v>
      </c>
      <c r="E1762" s="97">
        <f t="shared" ca="1" si="223"/>
        <v>-0.83135134836115454</v>
      </c>
      <c r="F1762" s="88">
        <f t="shared" ca="1" si="225"/>
        <v>-1.4748439318699549</v>
      </c>
      <c r="G1762" s="85">
        <f t="shared" ca="1" si="226"/>
        <v>-8.3135134836115459</v>
      </c>
      <c r="H1762" s="86">
        <f t="shared" ca="1" si="227"/>
        <v>-7.3742196593497749</v>
      </c>
      <c r="I1762" s="100">
        <f t="shared" ca="1" si="228"/>
        <v>171.68648651638844</v>
      </c>
      <c r="J1762" s="101">
        <f t="shared" ca="1" si="229"/>
        <v>72.625780340650223</v>
      </c>
    </row>
    <row r="1763" spans="2:10" x14ac:dyDescent="0.25">
      <c r="B1763" s="102">
        <v>1745</v>
      </c>
      <c r="C1763" s="85">
        <f t="shared" ca="1" si="224"/>
        <v>1.5398859120747035</v>
      </c>
      <c r="D1763" s="86">
        <f t="shared" ca="1" si="224"/>
        <v>1.1963975332812333</v>
      </c>
      <c r="E1763" s="97">
        <f t="shared" ca="1" si="223"/>
        <v>1.5398859120747035</v>
      </c>
      <c r="F1763" s="88">
        <f t="shared" ca="1" si="225"/>
        <v>1.8810495738698088</v>
      </c>
      <c r="G1763" s="85">
        <f t="shared" ca="1" si="226"/>
        <v>15.398859120747035</v>
      </c>
      <c r="H1763" s="86">
        <f t="shared" ca="1" si="227"/>
        <v>9.4052478693490436</v>
      </c>
      <c r="I1763" s="100">
        <f t="shared" ca="1" si="228"/>
        <v>195.39885912074703</v>
      </c>
      <c r="J1763" s="101">
        <f t="shared" ca="1" si="229"/>
        <v>89.40524786934904</v>
      </c>
    </row>
    <row r="1764" spans="2:10" x14ac:dyDescent="0.25">
      <c r="B1764" s="102">
        <v>1746</v>
      </c>
      <c r="C1764" s="85">
        <f t="shared" ca="1" si="224"/>
        <v>1.4040441253929741</v>
      </c>
      <c r="D1764" s="86">
        <f t="shared" ca="1" si="224"/>
        <v>-0.68762514687780374</v>
      </c>
      <c r="E1764" s="97">
        <f t="shared" ca="1" si="223"/>
        <v>1.4040441253929741</v>
      </c>
      <c r="F1764" s="88">
        <f t="shared" ca="1" si="225"/>
        <v>0.29232635773354143</v>
      </c>
      <c r="G1764" s="85">
        <f t="shared" ca="1" si="226"/>
        <v>14.040441253929741</v>
      </c>
      <c r="H1764" s="86">
        <f t="shared" ca="1" si="227"/>
        <v>1.4616317886677073</v>
      </c>
      <c r="I1764" s="100">
        <f t="shared" ca="1" si="228"/>
        <v>194.04044125392974</v>
      </c>
      <c r="J1764" s="101">
        <f t="shared" ca="1" si="229"/>
        <v>81.461631788667702</v>
      </c>
    </row>
    <row r="1765" spans="2:10" x14ac:dyDescent="0.25">
      <c r="B1765" s="102">
        <v>1747</v>
      </c>
      <c r="C1765" s="85">
        <f t="shared" ca="1" si="224"/>
        <v>1.0820498135461369</v>
      </c>
      <c r="D1765" s="86">
        <f t="shared" ca="1" si="224"/>
        <v>0.60786547856227857</v>
      </c>
      <c r="E1765" s="97">
        <f t="shared" ca="1" si="223"/>
        <v>1.0820498135461369</v>
      </c>
      <c r="F1765" s="88">
        <f t="shared" ca="1" si="225"/>
        <v>1.135522270977505</v>
      </c>
      <c r="G1765" s="85">
        <f t="shared" ca="1" si="226"/>
        <v>10.820498135461369</v>
      </c>
      <c r="H1765" s="86">
        <f t="shared" ca="1" si="227"/>
        <v>5.6776113548875253</v>
      </c>
      <c r="I1765" s="100">
        <f t="shared" ca="1" si="228"/>
        <v>190.82049813546138</v>
      </c>
      <c r="J1765" s="101">
        <f t="shared" ca="1" si="229"/>
        <v>85.677611354887532</v>
      </c>
    </row>
    <row r="1766" spans="2:10" x14ac:dyDescent="0.25">
      <c r="B1766" s="102">
        <v>1748</v>
      </c>
      <c r="C1766" s="85">
        <f t="shared" ca="1" si="224"/>
        <v>-7.2277810821774922E-3</v>
      </c>
      <c r="D1766" s="86">
        <f t="shared" ca="1" si="224"/>
        <v>-1.4989202216740405</v>
      </c>
      <c r="E1766" s="97">
        <f t="shared" ca="1" si="223"/>
        <v>-7.2277810821774922E-3</v>
      </c>
      <c r="F1766" s="88">
        <f t="shared" ca="1" si="225"/>
        <v>-1.2034728459885389</v>
      </c>
      <c r="G1766" s="85">
        <f t="shared" ca="1" si="226"/>
        <v>-7.2277810821774924E-2</v>
      </c>
      <c r="H1766" s="86">
        <f t="shared" ca="1" si="227"/>
        <v>-6.0173642299426948</v>
      </c>
      <c r="I1766" s="100">
        <f t="shared" ca="1" si="228"/>
        <v>179.92772218917821</v>
      </c>
      <c r="J1766" s="101">
        <f t="shared" ca="1" si="229"/>
        <v>73.9826357700573</v>
      </c>
    </row>
    <row r="1767" spans="2:10" x14ac:dyDescent="0.25">
      <c r="B1767" s="102">
        <v>1749</v>
      </c>
      <c r="C1767" s="85">
        <f t="shared" ca="1" si="224"/>
        <v>0.82312507437566296</v>
      </c>
      <c r="D1767" s="86">
        <f t="shared" ca="1" si="224"/>
        <v>1.5322518721192531</v>
      </c>
      <c r="E1767" s="97">
        <f t="shared" ca="1" si="223"/>
        <v>0.82312507437566296</v>
      </c>
      <c r="F1767" s="88">
        <f t="shared" ca="1" si="225"/>
        <v>1.7196765423208005</v>
      </c>
      <c r="G1767" s="85">
        <f t="shared" ca="1" si="226"/>
        <v>8.2312507437566289</v>
      </c>
      <c r="H1767" s="86">
        <f t="shared" ca="1" si="227"/>
        <v>8.5983827116040032</v>
      </c>
      <c r="I1767" s="100">
        <f t="shared" ca="1" si="228"/>
        <v>188.23125074375662</v>
      </c>
      <c r="J1767" s="101">
        <f t="shared" ca="1" si="229"/>
        <v>88.598382711604003</v>
      </c>
    </row>
    <row r="1768" spans="2:10" x14ac:dyDescent="0.25">
      <c r="B1768" s="102">
        <v>1750</v>
      </c>
      <c r="C1768" s="85">
        <f t="shared" ca="1" si="224"/>
        <v>0.97929735882201607</v>
      </c>
      <c r="D1768" s="86">
        <f t="shared" ca="1" si="224"/>
        <v>1.0331901310507561</v>
      </c>
      <c r="E1768" s="97">
        <f t="shared" ca="1" si="223"/>
        <v>0.97929735882201607</v>
      </c>
      <c r="F1768" s="88">
        <f t="shared" ca="1" si="225"/>
        <v>1.4141305201338146</v>
      </c>
      <c r="G1768" s="85">
        <f t="shared" ca="1" si="226"/>
        <v>9.7929735882201605</v>
      </c>
      <c r="H1768" s="86">
        <f t="shared" ca="1" si="227"/>
        <v>7.0706526006690726</v>
      </c>
      <c r="I1768" s="100">
        <f t="shared" ca="1" si="228"/>
        <v>189.79297358822015</v>
      </c>
      <c r="J1768" s="101">
        <f t="shared" ca="1" si="229"/>
        <v>87.070652600669078</v>
      </c>
    </row>
    <row r="1769" spans="2:10" x14ac:dyDescent="0.25">
      <c r="B1769" s="102">
        <v>1751</v>
      </c>
      <c r="C1769" s="85">
        <f t="shared" ca="1" si="224"/>
        <v>-0.63565359855744319</v>
      </c>
      <c r="D1769" s="86">
        <f t="shared" ca="1" si="224"/>
        <v>0.7094195046562497</v>
      </c>
      <c r="E1769" s="97">
        <f t="shared" ca="1" si="223"/>
        <v>-0.63565359855744319</v>
      </c>
      <c r="F1769" s="88">
        <f t="shared" ca="1" si="225"/>
        <v>0.18614344459053389</v>
      </c>
      <c r="G1769" s="85">
        <f t="shared" ca="1" si="226"/>
        <v>-6.3565359855744319</v>
      </c>
      <c r="H1769" s="86">
        <f t="shared" ca="1" si="227"/>
        <v>0.93071722295266945</v>
      </c>
      <c r="I1769" s="100">
        <f t="shared" ca="1" si="228"/>
        <v>173.64346401442558</v>
      </c>
      <c r="J1769" s="101">
        <f t="shared" ca="1" si="229"/>
        <v>80.930717222952666</v>
      </c>
    </row>
    <row r="1770" spans="2:10" x14ac:dyDescent="0.25">
      <c r="B1770" s="102">
        <v>1752</v>
      </c>
      <c r="C1770" s="85">
        <f t="shared" ca="1" si="224"/>
        <v>-1.3946359896943843</v>
      </c>
      <c r="D1770" s="86">
        <f t="shared" ca="1" si="224"/>
        <v>6.2553357058753423E-2</v>
      </c>
      <c r="E1770" s="97">
        <f t="shared" ca="1" si="223"/>
        <v>-1.3946359896943843</v>
      </c>
      <c r="F1770" s="88">
        <f t="shared" ca="1" si="225"/>
        <v>-0.78673890816962777</v>
      </c>
      <c r="G1770" s="85">
        <f t="shared" ca="1" si="226"/>
        <v>-13.946359896943843</v>
      </c>
      <c r="H1770" s="86">
        <f t="shared" ca="1" si="227"/>
        <v>-3.9336945408481387</v>
      </c>
      <c r="I1770" s="100">
        <f t="shared" ca="1" si="228"/>
        <v>166.05364010305615</v>
      </c>
      <c r="J1770" s="101">
        <f t="shared" ca="1" si="229"/>
        <v>76.066305459151863</v>
      </c>
    </row>
    <row r="1771" spans="2:10" x14ac:dyDescent="0.25">
      <c r="B1771" s="102">
        <v>1753</v>
      </c>
      <c r="C1771" s="85">
        <f t="shared" ca="1" si="224"/>
        <v>0.77702738077646194</v>
      </c>
      <c r="D1771" s="86">
        <f t="shared" ca="1" si="224"/>
        <v>-0.35148364634593532</v>
      </c>
      <c r="E1771" s="97">
        <f t="shared" ca="1" si="223"/>
        <v>0.77702738077646194</v>
      </c>
      <c r="F1771" s="88">
        <f t="shared" ca="1" si="225"/>
        <v>0.18502951138912888</v>
      </c>
      <c r="G1771" s="85">
        <f t="shared" ca="1" si="226"/>
        <v>7.7702738077646192</v>
      </c>
      <c r="H1771" s="86">
        <f t="shared" ca="1" si="227"/>
        <v>0.92514755694564443</v>
      </c>
      <c r="I1771" s="100">
        <f t="shared" ca="1" si="228"/>
        <v>187.77027380776462</v>
      </c>
      <c r="J1771" s="101">
        <f t="shared" ca="1" si="229"/>
        <v>80.925147556945646</v>
      </c>
    </row>
    <row r="1772" spans="2:10" x14ac:dyDescent="0.25">
      <c r="B1772" s="102">
        <v>1754</v>
      </c>
      <c r="C1772" s="85">
        <f t="shared" ca="1" si="224"/>
        <v>1.3490003599055904</v>
      </c>
      <c r="D1772" s="86">
        <f t="shared" ca="1" si="224"/>
        <v>1.670987749974731</v>
      </c>
      <c r="E1772" s="97">
        <f t="shared" ca="1" si="223"/>
        <v>1.3490003599055904</v>
      </c>
      <c r="F1772" s="88">
        <f t="shared" ca="1" si="225"/>
        <v>2.1461904159231393</v>
      </c>
      <c r="G1772" s="85">
        <f t="shared" ca="1" si="226"/>
        <v>13.490003599055903</v>
      </c>
      <c r="H1772" s="86">
        <f t="shared" ca="1" si="227"/>
        <v>10.730952079615697</v>
      </c>
      <c r="I1772" s="100">
        <f t="shared" ca="1" si="228"/>
        <v>193.49000359905591</v>
      </c>
      <c r="J1772" s="101">
        <f t="shared" ca="1" si="229"/>
        <v>90.73095207961569</v>
      </c>
    </row>
    <row r="1773" spans="2:10" x14ac:dyDescent="0.25">
      <c r="B1773" s="102">
        <v>1755</v>
      </c>
      <c r="C1773" s="85">
        <f t="shared" ca="1" si="224"/>
        <v>-1.1332387872380825</v>
      </c>
      <c r="D1773" s="86">
        <f t="shared" ca="1" si="224"/>
        <v>0.78727787282720363</v>
      </c>
      <c r="E1773" s="97">
        <f t="shared" ca="1" si="223"/>
        <v>-1.1332387872380825</v>
      </c>
      <c r="F1773" s="88">
        <f t="shared" ca="1" si="225"/>
        <v>-5.0120974081086511E-2</v>
      </c>
      <c r="G1773" s="85">
        <f t="shared" ca="1" si="226"/>
        <v>-11.332387872380824</v>
      </c>
      <c r="H1773" s="86">
        <f t="shared" ca="1" si="227"/>
        <v>-0.25060487040543256</v>
      </c>
      <c r="I1773" s="100">
        <f t="shared" ca="1" si="228"/>
        <v>168.66761212761918</v>
      </c>
      <c r="J1773" s="101">
        <f t="shared" ca="1" si="229"/>
        <v>79.749395129594561</v>
      </c>
    </row>
    <row r="1774" spans="2:10" x14ac:dyDescent="0.25">
      <c r="B1774" s="102">
        <v>1756</v>
      </c>
      <c r="C1774" s="85">
        <f t="shared" ca="1" si="224"/>
        <v>0.68224168504581706</v>
      </c>
      <c r="D1774" s="86">
        <f t="shared" ca="1" si="224"/>
        <v>1.3778210981643073</v>
      </c>
      <c r="E1774" s="97">
        <f t="shared" ca="1" si="223"/>
        <v>0.68224168504581706</v>
      </c>
      <c r="F1774" s="88">
        <f t="shared" ca="1" si="225"/>
        <v>1.511601889558936</v>
      </c>
      <c r="G1774" s="85">
        <f t="shared" ca="1" si="226"/>
        <v>6.8224168504581701</v>
      </c>
      <c r="H1774" s="86">
        <f t="shared" ca="1" si="227"/>
        <v>7.5580094477946798</v>
      </c>
      <c r="I1774" s="100">
        <f t="shared" ca="1" si="228"/>
        <v>186.82241685045818</v>
      </c>
      <c r="J1774" s="101">
        <f t="shared" ca="1" si="229"/>
        <v>87.558009447794674</v>
      </c>
    </row>
    <row r="1775" spans="2:10" x14ac:dyDescent="0.25">
      <c r="B1775" s="102">
        <v>1757</v>
      </c>
      <c r="C1775" s="85">
        <f t="shared" ca="1" si="224"/>
        <v>1.0410771391205103</v>
      </c>
      <c r="D1775" s="86">
        <f t="shared" ca="1" si="224"/>
        <v>0.20161296934858955</v>
      </c>
      <c r="E1775" s="97">
        <f t="shared" ca="1" si="223"/>
        <v>1.0410771391205103</v>
      </c>
      <c r="F1775" s="88">
        <f t="shared" ca="1" si="225"/>
        <v>0.78593665895117781</v>
      </c>
      <c r="G1775" s="85">
        <f t="shared" ca="1" si="226"/>
        <v>10.410771391205103</v>
      </c>
      <c r="H1775" s="86">
        <f t="shared" ca="1" si="227"/>
        <v>3.9296832947558888</v>
      </c>
      <c r="I1775" s="100">
        <f t="shared" ca="1" si="228"/>
        <v>190.41077139120512</v>
      </c>
      <c r="J1775" s="101">
        <f t="shared" ca="1" si="229"/>
        <v>83.92968329475589</v>
      </c>
    </row>
    <row r="1776" spans="2:10" x14ac:dyDescent="0.25">
      <c r="B1776" s="102">
        <v>1758</v>
      </c>
      <c r="C1776" s="85">
        <f t="shared" ca="1" si="224"/>
        <v>0.22233686196770491</v>
      </c>
      <c r="D1776" s="86">
        <f t="shared" ca="1" si="224"/>
        <v>-0.73929956896320304</v>
      </c>
      <c r="E1776" s="97">
        <f t="shared" ca="1" si="223"/>
        <v>0.22233686196770491</v>
      </c>
      <c r="F1776" s="88">
        <f t="shared" ca="1" si="225"/>
        <v>-0.45803753798993946</v>
      </c>
      <c r="G1776" s="85">
        <f t="shared" ca="1" si="226"/>
        <v>2.223368619677049</v>
      </c>
      <c r="H1776" s="86">
        <f t="shared" ca="1" si="227"/>
        <v>-2.2901876899496973</v>
      </c>
      <c r="I1776" s="100">
        <f t="shared" ca="1" si="228"/>
        <v>182.22336861967705</v>
      </c>
      <c r="J1776" s="101">
        <f t="shared" ca="1" si="229"/>
        <v>77.709812310050296</v>
      </c>
    </row>
    <row r="1777" spans="2:10" x14ac:dyDescent="0.25">
      <c r="B1777" s="102">
        <v>1759</v>
      </c>
      <c r="C1777" s="85">
        <f t="shared" ca="1" si="224"/>
        <v>0.36882936370538938</v>
      </c>
      <c r="D1777" s="86">
        <f t="shared" ca="1" si="224"/>
        <v>1.0805633295232075</v>
      </c>
      <c r="E1777" s="97">
        <f t="shared" ca="1" si="223"/>
        <v>0.36882936370538938</v>
      </c>
      <c r="F1777" s="88">
        <f t="shared" ca="1" si="225"/>
        <v>1.0857482818417996</v>
      </c>
      <c r="G1777" s="85">
        <f t="shared" ca="1" si="226"/>
        <v>3.6882936370538939</v>
      </c>
      <c r="H1777" s="86">
        <f t="shared" ca="1" si="227"/>
        <v>5.4287414092089978</v>
      </c>
      <c r="I1777" s="100">
        <f t="shared" ca="1" si="228"/>
        <v>183.6882936370539</v>
      </c>
      <c r="J1777" s="101">
        <f t="shared" ca="1" si="229"/>
        <v>85.428741409208996</v>
      </c>
    </row>
    <row r="1778" spans="2:10" x14ac:dyDescent="0.25">
      <c r="B1778" s="102">
        <v>1760</v>
      </c>
      <c r="C1778" s="85">
        <f t="shared" ca="1" si="224"/>
        <v>0.7445748277682569</v>
      </c>
      <c r="D1778" s="86">
        <f t="shared" ca="1" si="224"/>
        <v>-2.0894765023085733</v>
      </c>
      <c r="E1778" s="97">
        <f t="shared" ca="1" si="223"/>
        <v>0.7445748277682569</v>
      </c>
      <c r="F1778" s="88">
        <f t="shared" ca="1" si="225"/>
        <v>-1.2248363051859046</v>
      </c>
      <c r="G1778" s="85">
        <f t="shared" ca="1" si="226"/>
        <v>7.4457482776825685</v>
      </c>
      <c r="H1778" s="86">
        <f t="shared" ca="1" si="227"/>
        <v>-6.1241815259295231</v>
      </c>
      <c r="I1778" s="100">
        <f t="shared" ca="1" si="228"/>
        <v>187.44574827768258</v>
      </c>
      <c r="J1778" s="101">
        <f t="shared" ca="1" si="229"/>
        <v>73.875818474070471</v>
      </c>
    </row>
    <row r="1779" spans="2:10" x14ac:dyDescent="0.25">
      <c r="B1779" s="102">
        <v>1761</v>
      </c>
      <c r="C1779" s="85">
        <f t="shared" ca="1" si="224"/>
        <v>-0.92704170568008482</v>
      </c>
      <c r="D1779" s="86">
        <f t="shared" ca="1" si="224"/>
        <v>-0.66127098116254057</v>
      </c>
      <c r="E1779" s="97">
        <f t="shared" ca="1" si="223"/>
        <v>-0.92704170568008482</v>
      </c>
      <c r="F1779" s="88">
        <f t="shared" ca="1" si="225"/>
        <v>-1.0852418083380835</v>
      </c>
      <c r="G1779" s="85">
        <f t="shared" ca="1" si="226"/>
        <v>-9.2704170568008486</v>
      </c>
      <c r="H1779" s="86">
        <f t="shared" ca="1" si="227"/>
        <v>-5.4262090416904174</v>
      </c>
      <c r="I1779" s="100">
        <f t="shared" ca="1" si="228"/>
        <v>170.72958294319915</v>
      </c>
      <c r="J1779" s="101">
        <f t="shared" ca="1" si="229"/>
        <v>74.573790958309587</v>
      </c>
    </row>
    <row r="1780" spans="2:10" x14ac:dyDescent="0.25">
      <c r="B1780" s="102">
        <v>1762</v>
      </c>
      <c r="C1780" s="85">
        <f t="shared" ca="1" si="224"/>
        <v>0.28477985048771748</v>
      </c>
      <c r="D1780" s="86">
        <f t="shared" ca="1" si="224"/>
        <v>-0.75029961861697292</v>
      </c>
      <c r="E1780" s="97">
        <f t="shared" ca="1" si="223"/>
        <v>0.28477985048771748</v>
      </c>
      <c r="F1780" s="88">
        <f t="shared" ca="1" si="225"/>
        <v>-0.42937178460094794</v>
      </c>
      <c r="G1780" s="85">
        <f t="shared" ca="1" si="226"/>
        <v>2.8477985048771748</v>
      </c>
      <c r="H1780" s="86">
        <f t="shared" ca="1" si="227"/>
        <v>-2.1468589230047397</v>
      </c>
      <c r="I1780" s="100">
        <f t="shared" ca="1" si="228"/>
        <v>182.84779850487718</v>
      </c>
      <c r="J1780" s="101">
        <f t="shared" ca="1" si="229"/>
        <v>77.853141076995257</v>
      </c>
    </row>
    <row r="1781" spans="2:10" x14ac:dyDescent="0.25">
      <c r="B1781" s="102">
        <v>1763</v>
      </c>
      <c r="C1781" s="85">
        <f t="shared" ca="1" si="224"/>
        <v>-0.64565801703049097</v>
      </c>
      <c r="D1781" s="86">
        <f t="shared" ca="1" si="224"/>
        <v>-0.78725449967059724</v>
      </c>
      <c r="E1781" s="97">
        <f t="shared" ca="1" si="223"/>
        <v>-0.64565801703049097</v>
      </c>
      <c r="F1781" s="88">
        <f t="shared" ca="1" si="225"/>
        <v>-1.0171984099547724</v>
      </c>
      <c r="G1781" s="85">
        <f t="shared" ca="1" si="226"/>
        <v>-6.4565801703049095</v>
      </c>
      <c r="H1781" s="86">
        <f t="shared" ca="1" si="227"/>
        <v>-5.0859920497738624</v>
      </c>
      <c r="I1781" s="100">
        <f t="shared" ca="1" si="228"/>
        <v>173.5434198296951</v>
      </c>
      <c r="J1781" s="101">
        <f t="shared" ca="1" si="229"/>
        <v>74.914007950226136</v>
      </c>
    </row>
    <row r="1782" spans="2:10" x14ac:dyDescent="0.25">
      <c r="B1782" s="102">
        <v>1764</v>
      </c>
      <c r="C1782" s="85">
        <f t="shared" ca="1" si="224"/>
        <v>-0.57263423627202403</v>
      </c>
      <c r="D1782" s="86">
        <f t="shared" ca="1" si="224"/>
        <v>0.34857318796236642</v>
      </c>
      <c r="E1782" s="97">
        <f t="shared" ca="1" si="223"/>
        <v>-0.57263423627202403</v>
      </c>
      <c r="F1782" s="88">
        <f t="shared" ca="1" si="225"/>
        <v>-6.4721991393321243E-2</v>
      </c>
      <c r="G1782" s="85">
        <f t="shared" ca="1" si="226"/>
        <v>-5.7263423627202403</v>
      </c>
      <c r="H1782" s="86">
        <f t="shared" ca="1" si="227"/>
        <v>-0.32360995696660622</v>
      </c>
      <c r="I1782" s="100">
        <f t="shared" ca="1" si="228"/>
        <v>174.27365763727977</v>
      </c>
      <c r="J1782" s="101">
        <f t="shared" ca="1" si="229"/>
        <v>79.676390043033393</v>
      </c>
    </row>
    <row r="1783" spans="2:10" x14ac:dyDescent="0.25">
      <c r="B1783" s="102">
        <v>1765</v>
      </c>
      <c r="C1783" s="85">
        <f t="shared" ca="1" si="224"/>
        <v>-1.6303420332223362</v>
      </c>
      <c r="D1783" s="86">
        <f t="shared" ca="1" si="224"/>
        <v>-0.86308003583642368</v>
      </c>
      <c r="E1783" s="97">
        <f t="shared" ca="1" si="223"/>
        <v>-1.6303420332223362</v>
      </c>
      <c r="F1783" s="88">
        <f t="shared" ca="1" si="225"/>
        <v>-1.6686692486025407</v>
      </c>
      <c r="G1783" s="85">
        <f t="shared" ca="1" si="226"/>
        <v>-16.303420332223361</v>
      </c>
      <c r="H1783" s="86">
        <f t="shared" ca="1" si="227"/>
        <v>-8.3433462430127037</v>
      </c>
      <c r="I1783" s="100">
        <f t="shared" ca="1" si="228"/>
        <v>163.69657966777663</v>
      </c>
      <c r="J1783" s="101">
        <f t="shared" ca="1" si="229"/>
        <v>71.656653756987296</v>
      </c>
    </row>
    <row r="1784" spans="2:10" x14ac:dyDescent="0.25">
      <c r="B1784" s="102">
        <v>1766</v>
      </c>
      <c r="C1784" s="85">
        <f t="shared" ca="1" si="224"/>
        <v>-1.8237949061753622</v>
      </c>
      <c r="D1784" s="86">
        <f t="shared" ca="1" si="224"/>
        <v>-0.14880895920768381</v>
      </c>
      <c r="E1784" s="97">
        <f t="shared" ca="1" si="223"/>
        <v>-1.8237949061753622</v>
      </c>
      <c r="F1784" s="88">
        <f t="shared" ca="1" si="225"/>
        <v>-1.2133241110713644</v>
      </c>
      <c r="G1784" s="85">
        <f t="shared" ca="1" si="226"/>
        <v>-18.237949061753621</v>
      </c>
      <c r="H1784" s="86">
        <f t="shared" ca="1" si="227"/>
        <v>-6.0666205553568222</v>
      </c>
      <c r="I1784" s="100">
        <f t="shared" ca="1" si="228"/>
        <v>161.76205093824638</v>
      </c>
      <c r="J1784" s="101">
        <f t="shared" ca="1" si="229"/>
        <v>73.93337944464318</v>
      </c>
    </row>
    <row r="1785" spans="2:10" x14ac:dyDescent="0.25">
      <c r="B1785" s="102">
        <v>1767</v>
      </c>
      <c r="C1785" s="85">
        <f t="shared" ca="1" si="224"/>
        <v>-8.9984482769260618E-2</v>
      </c>
      <c r="D1785" s="86">
        <f t="shared" ca="1" si="224"/>
        <v>0.10156427691867786</v>
      </c>
      <c r="E1785" s="97">
        <f t="shared" ca="1" si="223"/>
        <v>-8.9984482769260618E-2</v>
      </c>
      <c r="F1785" s="88">
        <f t="shared" ca="1" si="225"/>
        <v>2.7260731873385936E-2</v>
      </c>
      <c r="G1785" s="85">
        <f t="shared" ca="1" si="226"/>
        <v>-0.89984482769260621</v>
      </c>
      <c r="H1785" s="86">
        <f t="shared" ca="1" si="227"/>
        <v>0.13630365936692967</v>
      </c>
      <c r="I1785" s="100">
        <f t="shared" ca="1" si="228"/>
        <v>179.10015517230738</v>
      </c>
      <c r="J1785" s="101">
        <f t="shared" ca="1" si="229"/>
        <v>80.136303659366931</v>
      </c>
    </row>
    <row r="1786" spans="2:10" x14ac:dyDescent="0.25">
      <c r="B1786" s="102">
        <v>1768</v>
      </c>
      <c r="C1786" s="85">
        <f t="shared" ca="1" si="224"/>
        <v>0.21043579286423286</v>
      </c>
      <c r="D1786" s="86">
        <f t="shared" ca="1" si="224"/>
        <v>-0.6575594368890465</v>
      </c>
      <c r="E1786" s="97">
        <f t="shared" ref="E1786:E1849" ca="1" si="230">C1786</f>
        <v>0.21043579286423286</v>
      </c>
      <c r="F1786" s="88">
        <f t="shared" ca="1" si="225"/>
        <v>-0.39978607379269748</v>
      </c>
      <c r="G1786" s="85">
        <f t="shared" ca="1" si="226"/>
        <v>2.1043579286423286</v>
      </c>
      <c r="H1786" s="86">
        <f t="shared" ca="1" si="227"/>
        <v>-1.9989303689634874</v>
      </c>
      <c r="I1786" s="100">
        <f t="shared" ca="1" si="228"/>
        <v>182.10435792864232</v>
      </c>
      <c r="J1786" s="101">
        <f t="shared" ca="1" si="229"/>
        <v>78.001069631036515</v>
      </c>
    </row>
    <row r="1787" spans="2:10" x14ac:dyDescent="0.25">
      <c r="B1787" s="102">
        <v>1769</v>
      </c>
      <c r="C1787" s="85">
        <f t="shared" ref="C1787:D1850" ca="1" si="231">SQRT(-2*LN(RAND()))*COS(2*PI()*RAND())</f>
        <v>1.8402002533595438</v>
      </c>
      <c r="D1787" s="86">
        <f t="shared" ca="1" si="231"/>
        <v>0.25325944517143384</v>
      </c>
      <c r="E1787" s="97">
        <f t="shared" ca="1" si="230"/>
        <v>1.8402002533595438</v>
      </c>
      <c r="F1787" s="88">
        <f t="shared" ca="1" si="225"/>
        <v>1.3067277081528732</v>
      </c>
      <c r="G1787" s="85">
        <f t="shared" ca="1" si="226"/>
        <v>18.402002533595439</v>
      </c>
      <c r="H1787" s="86">
        <f t="shared" ca="1" si="227"/>
        <v>6.5336385407643665</v>
      </c>
      <c r="I1787" s="100">
        <f t="shared" ca="1" si="228"/>
        <v>198.40200253359544</v>
      </c>
      <c r="J1787" s="101">
        <f t="shared" ca="1" si="229"/>
        <v>86.533638540764372</v>
      </c>
    </row>
    <row r="1788" spans="2:10" x14ac:dyDescent="0.25">
      <c r="B1788" s="102">
        <v>1770</v>
      </c>
      <c r="C1788" s="85">
        <f t="shared" ca="1" si="231"/>
        <v>1.5648984647006319</v>
      </c>
      <c r="D1788" s="86">
        <f t="shared" ca="1" si="231"/>
        <v>1.561885979492919</v>
      </c>
      <c r="E1788" s="97">
        <f t="shared" ca="1" si="230"/>
        <v>1.5648984647006319</v>
      </c>
      <c r="F1788" s="88">
        <f t="shared" ca="1" si="225"/>
        <v>2.1884478624147143</v>
      </c>
      <c r="G1788" s="85">
        <f t="shared" ca="1" si="226"/>
        <v>15.648984647006319</v>
      </c>
      <c r="H1788" s="86">
        <f t="shared" ca="1" si="227"/>
        <v>10.942239312073571</v>
      </c>
      <c r="I1788" s="100">
        <f t="shared" ca="1" si="228"/>
        <v>195.64898464700633</v>
      </c>
      <c r="J1788" s="101">
        <f t="shared" ca="1" si="229"/>
        <v>90.942239312073568</v>
      </c>
    </row>
    <row r="1789" spans="2:10" x14ac:dyDescent="0.25">
      <c r="B1789" s="102">
        <v>1771</v>
      </c>
      <c r="C1789" s="85">
        <f t="shared" ca="1" si="231"/>
        <v>0.50209916540381339</v>
      </c>
      <c r="D1789" s="86">
        <f t="shared" ca="1" si="231"/>
        <v>1.3453755999455919</v>
      </c>
      <c r="E1789" s="97">
        <f t="shared" ca="1" si="230"/>
        <v>0.50209916540381339</v>
      </c>
      <c r="F1789" s="88">
        <f t="shared" ca="1" si="225"/>
        <v>1.3775599791987614</v>
      </c>
      <c r="G1789" s="85">
        <f t="shared" ca="1" si="226"/>
        <v>5.0209916540381343</v>
      </c>
      <c r="H1789" s="86">
        <f t="shared" ca="1" si="227"/>
        <v>6.8877998959938065</v>
      </c>
      <c r="I1789" s="100">
        <f t="shared" ca="1" si="228"/>
        <v>185.02099165403814</v>
      </c>
      <c r="J1789" s="101">
        <f t="shared" ca="1" si="229"/>
        <v>86.887799895993808</v>
      </c>
    </row>
    <row r="1790" spans="2:10" x14ac:dyDescent="0.25">
      <c r="B1790" s="102">
        <v>1772</v>
      </c>
      <c r="C1790" s="85">
        <f t="shared" ca="1" si="231"/>
        <v>0.29389541893764126</v>
      </c>
      <c r="D1790" s="86">
        <f t="shared" ca="1" si="231"/>
        <v>-0.53033420622371619</v>
      </c>
      <c r="E1790" s="97">
        <f t="shared" ca="1" si="230"/>
        <v>0.29389541893764126</v>
      </c>
      <c r="F1790" s="88">
        <f t="shared" ca="1" si="225"/>
        <v>-0.24793011361638825</v>
      </c>
      <c r="G1790" s="85">
        <f t="shared" ca="1" si="226"/>
        <v>2.9389541893764126</v>
      </c>
      <c r="H1790" s="86">
        <f t="shared" ca="1" si="227"/>
        <v>-1.2396505680819412</v>
      </c>
      <c r="I1790" s="100">
        <f t="shared" ca="1" si="228"/>
        <v>182.9389541893764</v>
      </c>
      <c r="J1790" s="101">
        <f t="shared" ca="1" si="229"/>
        <v>78.760349431918058</v>
      </c>
    </row>
    <row r="1791" spans="2:10" x14ac:dyDescent="0.25">
      <c r="B1791" s="102">
        <v>1773</v>
      </c>
      <c r="C1791" s="85">
        <f t="shared" ca="1" si="231"/>
        <v>-1.6722655478782142</v>
      </c>
      <c r="D1791" s="86">
        <f t="shared" ca="1" si="231"/>
        <v>-0.33686092167012566</v>
      </c>
      <c r="E1791" s="97">
        <f t="shared" ca="1" si="230"/>
        <v>-1.6722655478782142</v>
      </c>
      <c r="F1791" s="88">
        <f t="shared" ca="1" si="225"/>
        <v>-1.272848066063029</v>
      </c>
      <c r="G1791" s="85">
        <f t="shared" ca="1" si="226"/>
        <v>-16.722655478782144</v>
      </c>
      <c r="H1791" s="86">
        <f t="shared" ca="1" si="227"/>
        <v>-6.3642403303151447</v>
      </c>
      <c r="I1791" s="100">
        <f t="shared" ca="1" si="228"/>
        <v>163.27734452121786</v>
      </c>
      <c r="J1791" s="101">
        <f t="shared" ca="1" si="229"/>
        <v>73.635759669684859</v>
      </c>
    </row>
    <row r="1792" spans="2:10" x14ac:dyDescent="0.25">
      <c r="B1792" s="102">
        <v>1774</v>
      </c>
      <c r="C1792" s="85">
        <f t="shared" ca="1" si="231"/>
        <v>1.4211777777775179</v>
      </c>
      <c r="D1792" s="86">
        <f t="shared" ca="1" si="231"/>
        <v>-0.91645977796046052</v>
      </c>
      <c r="E1792" s="97">
        <f t="shared" ca="1" si="230"/>
        <v>1.4211777777775179</v>
      </c>
      <c r="F1792" s="88">
        <f t="shared" ca="1" si="225"/>
        <v>0.11953884429814232</v>
      </c>
      <c r="G1792" s="85">
        <f t="shared" ca="1" si="226"/>
        <v>14.211777777775179</v>
      </c>
      <c r="H1792" s="86">
        <f t="shared" ca="1" si="227"/>
        <v>0.59769422149071161</v>
      </c>
      <c r="I1792" s="100">
        <f t="shared" ca="1" si="228"/>
        <v>194.21177777777518</v>
      </c>
      <c r="J1792" s="101">
        <f t="shared" ca="1" si="229"/>
        <v>80.597694221490713</v>
      </c>
    </row>
    <row r="1793" spans="2:10" x14ac:dyDescent="0.25">
      <c r="B1793" s="102">
        <v>1775</v>
      </c>
      <c r="C1793" s="85">
        <f t="shared" ca="1" si="231"/>
        <v>0.58489118001687379</v>
      </c>
      <c r="D1793" s="86">
        <f t="shared" ca="1" si="231"/>
        <v>0.32597021744237031</v>
      </c>
      <c r="E1793" s="97">
        <f t="shared" ca="1" si="230"/>
        <v>0.58489118001687379</v>
      </c>
      <c r="F1793" s="88">
        <f t="shared" ca="1" si="225"/>
        <v>0.61171088196402046</v>
      </c>
      <c r="G1793" s="85">
        <f t="shared" ca="1" si="226"/>
        <v>5.8489118001687377</v>
      </c>
      <c r="H1793" s="86">
        <f t="shared" ca="1" si="227"/>
        <v>3.0585544098201023</v>
      </c>
      <c r="I1793" s="100">
        <f t="shared" ca="1" si="228"/>
        <v>185.84891180016874</v>
      </c>
      <c r="J1793" s="101">
        <f t="shared" ca="1" si="229"/>
        <v>83.058554409820104</v>
      </c>
    </row>
    <row r="1794" spans="2:10" x14ac:dyDescent="0.25">
      <c r="B1794" s="102">
        <v>1776</v>
      </c>
      <c r="C1794" s="85">
        <f t="shared" ca="1" si="231"/>
        <v>-1.2426062249011591</v>
      </c>
      <c r="D1794" s="86">
        <f t="shared" ca="1" si="231"/>
        <v>-0.30667381978982239</v>
      </c>
      <c r="E1794" s="97">
        <f t="shared" ca="1" si="230"/>
        <v>-1.2426062249011591</v>
      </c>
      <c r="F1794" s="88">
        <f t="shared" ca="1" si="225"/>
        <v>-0.99090279077255339</v>
      </c>
      <c r="G1794" s="85">
        <f t="shared" ca="1" si="226"/>
        <v>-12.426062249011592</v>
      </c>
      <c r="H1794" s="86">
        <f t="shared" ca="1" si="227"/>
        <v>-4.9545139538627669</v>
      </c>
      <c r="I1794" s="100">
        <f t="shared" ca="1" si="228"/>
        <v>167.57393775098842</v>
      </c>
      <c r="J1794" s="101">
        <f t="shared" ca="1" si="229"/>
        <v>75.045486046137228</v>
      </c>
    </row>
    <row r="1795" spans="2:10" x14ac:dyDescent="0.25">
      <c r="B1795" s="102">
        <v>1777</v>
      </c>
      <c r="C1795" s="85">
        <f t="shared" ca="1" si="231"/>
        <v>2.4002318995145492E-2</v>
      </c>
      <c r="D1795" s="86">
        <f t="shared" ca="1" si="231"/>
        <v>-1.0601337797095063</v>
      </c>
      <c r="E1795" s="97">
        <f t="shared" ca="1" si="230"/>
        <v>2.4002318995145492E-2</v>
      </c>
      <c r="F1795" s="88">
        <f t="shared" ca="1" si="225"/>
        <v>-0.83370563237051776</v>
      </c>
      <c r="G1795" s="85">
        <f t="shared" ca="1" si="226"/>
        <v>0.24002318995145491</v>
      </c>
      <c r="H1795" s="86">
        <f t="shared" ca="1" si="227"/>
        <v>-4.1685281618525885</v>
      </c>
      <c r="I1795" s="100">
        <f t="shared" ca="1" si="228"/>
        <v>180.24002318995144</v>
      </c>
      <c r="J1795" s="101">
        <f t="shared" ca="1" si="229"/>
        <v>75.831471838147408</v>
      </c>
    </row>
    <row r="1796" spans="2:10" x14ac:dyDescent="0.25">
      <c r="B1796" s="102">
        <v>1778</v>
      </c>
      <c r="C1796" s="85">
        <f t="shared" ca="1" si="231"/>
        <v>1.090838958199142</v>
      </c>
      <c r="D1796" s="86">
        <f t="shared" ca="1" si="231"/>
        <v>-0.4266644151851583</v>
      </c>
      <c r="E1796" s="97">
        <f t="shared" ca="1" si="230"/>
        <v>1.090838958199142</v>
      </c>
      <c r="F1796" s="88">
        <f t="shared" ca="1" si="225"/>
        <v>0.31317184277135851</v>
      </c>
      <c r="G1796" s="85">
        <f t="shared" ca="1" si="226"/>
        <v>10.90838958199142</v>
      </c>
      <c r="H1796" s="86">
        <f t="shared" ca="1" si="227"/>
        <v>1.5658592138567926</v>
      </c>
      <c r="I1796" s="100">
        <f t="shared" ca="1" si="228"/>
        <v>190.90838958199143</v>
      </c>
      <c r="J1796" s="101">
        <f t="shared" ca="1" si="229"/>
        <v>81.565859213856797</v>
      </c>
    </row>
    <row r="1797" spans="2:10" x14ac:dyDescent="0.25">
      <c r="B1797" s="102">
        <v>1779</v>
      </c>
      <c r="C1797" s="85">
        <f t="shared" ca="1" si="231"/>
        <v>0.36276794918497007</v>
      </c>
      <c r="D1797" s="86">
        <f t="shared" ca="1" si="231"/>
        <v>-0.34955595510500503</v>
      </c>
      <c r="E1797" s="97">
        <f t="shared" ca="1" si="230"/>
        <v>0.36276794918497007</v>
      </c>
      <c r="F1797" s="88">
        <f t="shared" ca="1" si="225"/>
        <v>-6.1983994573021978E-2</v>
      </c>
      <c r="G1797" s="85">
        <f t="shared" ca="1" si="226"/>
        <v>3.6276794918497006</v>
      </c>
      <c r="H1797" s="86">
        <f t="shared" ca="1" si="227"/>
        <v>-0.30991997286510986</v>
      </c>
      <c r="I1797" s="100">
        <f t="shared" ca="1" si="228"/>
        <v>183.6276794918497</v>
      </c>
      <c r="J1797" s="101">
        <f t="shared" ca="1" si="229"/>
        <v>79.690080027134897</v>
      </c>
    </row>
    <row r="1798" spans="2:10" x14ac:dyDescent="0.25">
      <c r="B1798" s="102">
        <v>1780</v>
      </c>
      <c r="C1798" s="85">
        <f t="shared" ca="1" si="231"/>
        <v>-0.67790294080452973</v>
      </c>
      <c r="D1798" s="86">
        <f t="shared" ca="1" si="231"/>
        <v>0.91723139187808189</v>
      </c>
      <c r="E1798" s="97">
        <f t="shared" ca="1" si="230"/>
        <v>-0.67790294080452973</v>
      </c>
      <c r="F1798" s="88">
        <f t="shared" ca="1" si="225"/>
        <v>0.32704334901974774</v>
      </c>
      <c r="G1798" s="85">
        <f t="shared" ca="1" si="226"/>
        <v>-6.7790294080452975</v>
      </c>
      <c r="H1798" s="86">
        <f t="shared" ca="1" si="227"/>
        <v>1.6352167450987387</v>
      </c>
      <c r="I1798" s="100">
        <f t="shared" ca="1" si="228"/>
        <v>173.22097059195471</v>
      </c>
      <c r="J1798" s="101">
        <f t="shared" ca="1" si="229"/>
        <v>81.635216745098745</v>
      </c>
    </row>
    <row r="1799" spans="2:10" x14ac:dyDescent="0.25">
      <c r="B1799" s="102">
        <v>1781</v>
      </c>
      <c r="C1799" s="85">
        <f t="shared" ca="1" si="231"/>
        <v>-0.32658054016144716</v>
      </c>
      <c r="D1799" s="86">
        <f t="shared" ca="1" si="231"/>
        <v>0.61016758450310093</v>
      </c>
      <c r="E1799" s="97">
        <f t="shared" ca="1" si="230"/>
        <v>-0.32658054016144716</v>
      </c>
      <c r="F1799" s="88">
        <f t="shared" ca="1" si="225"/>
        <v>0.29218574350561249</v>
      </c>
      <c r="G1799" s="85">
        <f t="shared" ca="1" si="226"/>
        <v>-3.2658054016144717</v>
      </c>
      <c r="H1799" s="86">
        <f t="shared" ca="1" si="227"/>
        <v>1.4609287175280625</v>
      </c>
      <c r="I1799" s="100">
        <f t="shared" ca="1" si="228"/>
        <v>176.73419459838553</v>
      </c>
      <c r="J1799" s="101">
        <f t="shared" ca="1" si="229"/>
        <v>81.460928717528063</v>
      </c>
    </row>
    <row r="1800" spans="2:10" x14ac:dyDescent="0.25">
      <c r="B1800" s="102">
        <v>1782</v>
      </c>
      <c r="C1800" s="85">
        <f t="shared" ca="1" si="231"/>
        <v>1.0251156850503067</v>
      </c>
      <c r="D1800" s="86">
        <f t="shared" ca="1" si="231"/>
        <v>0.5166225100843489</v>
      </c>
      <c r="E1800" s="97">
        <f t="shared" ca="1" si="230"/>
        <v>1.0251156850503067</v>
      </c>
      <c r="F1800" s="88">
        <f t="shared" ca="1" si="225"/>
        <v>1.028367419097663</v>
      </c>
      <c r="G1800" s="85">
        <f t="shared" ca="1" si="226"/>
        <v>10.251156850503067</v>
      </c>
      <c r="H1800" s="86">
        <f t="shared" ca="1" si="227"/>
        <v>5.1418370954883148</v>
      </c>
      <c r="I1800" s="100">
        <f t="shared" ca="1" si="228"/>
        <v>190.25115685050307</v>
      </c>
      <c r="J1800" s="101">
        <f t="shared" ca="1" si="229"/>
        <v>85.141837095488313</v>
      </c>
    </row>
    <row r="1801" spans="2:10" x14ac:dyDescent="0.25">
      <c r="B1801" s="102">
        <v>1783</v>
      </c>
      <c r="C1801" s="85">
        <f t="shared" ca="1" si="231"/>
        <v>0.22262482811877338</v>
      </c>
      <c r="D1801" s="86">
        <f t="shared" ca="1" si="231"/>
        <v>-0.76125326754877631</v>
      </c>
      <c r="E1801" s="97">
        <f t="shared" ca="1" si="230"/>
        <v>0.22262482811877338</v>
      </c>
      <c r="F1801" s="88">
        <f t="shared" ca="1" si="225"/>
        <v>-0.47542771716775711</v>
      </c>
      <c r="G1801" s="85">
        <f t="shared" ca="1" si="226"/>
        <v>2.2262482811877335</v>
      </c>
      <c r="H1801" s="86">
        <f t="shared" ca="1" si="227"/>
        <v>-2.3771385858387855</v>
      </c>
      <c r="I1801" s="100">
        <f t="shared" ca="1" si="228"/>
        <v>182.22624828118774</v>
      </c>
      <c r="J1801" s="101">
        <f t="shared" ca="1" si="229"/>
        <v>77.622861414161221</v>
      </c>
    </row>
    <row r="1802" spans="2:10" x14ac:dyDescent="0.25">
      <c r="B1802" s="102">
        <v>1784</v>
      </c>
      <c r="C1802" s="85">
        <f t="shared" ca="1" si="231"/>
        <v>0.3355821738057525</v>
      </c>
      <c r="D1802" s="86">
        <f t="shared" ca="1" si="231"/>
        <v>1.182947286067884</v>
      </c>
      <c r="E1802" s="97">
        <f t="shared" ca="1" si="230"/>
        <v>0.3355821738057525</v>
      </c>
      <c r="F1802" s="88">
        <f t="shared" ca="1" si="225"/>
        <v>1.1477071331377589</v>
      </c>
      <c r="G1802" s="85">
        <f t="shared" ca="1" si="226"/>
        <v>3.355821738057525</v>
      </c>
      <c r="H1802" s="86">
        <f t="shared" ca="1" si="227"/>
        <v>5.7385356656887945</v>
      </c>
      <c r="I1802" s="100">
        <f t="shared" ca="1" si="228"/>
        <v>183.35582173805753</v>
      </c>
      <c r="J1802" s="101">
        <f t="shared" ca="1" si="229"/>
        <v>85.738535665688801</v>
      </c>
    </row>
    <row r="1803" spans="2:10" x14ac:dyDescent="0.25">
      <c r="B1803" s="102">
        <v>1785</v>
      </c>
      <c r="C1803" s="85">
        <f t="shared" ca="1" si="231"/>
        <v>-0.79166469795672145</v>
      </c>
      <c r="D1803" s="86">
        <f t="shared" ca="1" si="231"/>
        <v>-0.95389215618042655</v>
      </c>
      <c r="E1803" s="97">
        <f t="shared" ca="1" si="230"/>
        <v>-0.79166469795672145</v>
      </c>
      <c r="F1803" s="88">
        <f t="shared" ca="1" si="225"/>
        <v>-1.238112543718374</v>
      </c>
      <c r="G1803" s="85">
        <f t="shared" ca="1" si="226"/>
        <v>-7.916646979567215</v>
      </c>
      <c r="H1803" s="86">
        <f t="shared" ca="1" si="227"/>
        <v>-6.1905627185918704</v>
      </c>
      <c r="I1803" s="100">
        <f t="shared" ca="1" si="228"/>
        <v>172.08335302043278</v>
      </c>
      <c r="J1803" s="101">
        <f t="shared" ca="1" si="229"/>
        <v>73.809437281408123</v>
      </c>
    </row>
    <row r="1804" spans="2:10" x14ac:dyDescent="0.25">
      <c r="B1804" s="102">
        <v>1786</v>
      </c>
      <c r="C1804" s="85">
        <f t="shared" ca="1" si="231"/>
        <v>-1.0212168227392708</v>
      </c>
      <c r="D1804" s="86">
        <f t="shared" ca="1" si="231"/>
        <v>-9.2838395829026768E-2</v>
      </c>
      <c r="E1804" s="97">
        <f t="shared" ca="1" si="230"/>
        <v>-1.0212168227392708</v>
      </c>
      <c r="F1804" s="88">
        <f t="shared" ca="1" si="225"/>
        <v>-0.68700081030678384</v>
      </c>
      <c r="G1804" s="85">
        <f t="shared" ca="1" si="226"/>
        <v>-10.212168227392709</v>
      </c>
      <c r="H1804" s="86">
        <f t="shared" ca="1" si="227"/>
        <v>-3.4350040515339191</v>
      </c>
      <c r="I1804" s="100">
        <f t="shared" ca="1" si="228"/>
        <v>169.78783177260729</v>
      </c>
      <c r="J1804" s="101">
        <f t="shared" ca="1" si="229"/>
        <v>76.564995948466077</v>
      </c>
    </row>
    <row r="1805" spans="2:10" x14ac:dyDescent="0.25">
      <c r="B1805" s="102">
        <v>1787</v>
      </c>
      <c r="C1805" s="85">
        <f t="shared" ca="1" si="231"/>
        <v>0.23881591185007997</v>
      </c>
      <c r="D1805" s="86">
        <f t="shared" ca="1" si="231"/>
        <v>0.94164062020359363</v>
      </c>
      <c r="E1805" s="97">
        <f t="shared" ca="1" si="230"/>
        <v>0.23881591185007997</v>
      </c>
      <c r="F1805" s="88">
        <f t="shared" ca="1" si="225"/>
        <v>0.89660204327292292</v>
      </c>
      <c r="G1805" s="85">
        <f t="shared" ca="1" si="226"/>
        <v>2.3881591185007998</v>
      </c>
      <c r="H1805" s="86">
        <f t="shared" ca="1" si="227"/>
        <v>4.4830102163646144</v>
      </c>
      <c r="I1805" s="100">
        <f t="shared" ca="1" si="228"/>
        <v>182.38815911850079</v>
      </c>
      <c r="J1805" s="101">
        <f t="shared" ca="1" si="229"/>
        <v>84.483010216364619</v>
      </c>
    </row>
    <row r="1806" spans="2:10" x14ac:dyDescent="0.25">
      <c r="B1806" s="102">
        <v>1788</v>
      </c>
      <c r="C1806" s="85">
        <f t="shared" ca="1" si="231"/>
        <v>0.22940617417646877</v>
      </c>
      <c r="D1806" s="86">
        <f t="shared" ca="1" si="231"/>
        <v>0.57984394864102062</v>
      </c>
      <c r="E1806" s="97">
        <f t="shared" ca="1" si="230"/>
        <v>0.22940617417646877</v>
      </c>
      <c r="F1806" s="88">
        <f t="shared" ca="1" si="225"/>
        <v>0.60151886341869776</v>
      </c>
      <c r="G1806" s="85">
        <f t="shared" ca="1" si="226"/>
        <v>2.2940617417646876</v>
      </c>
      <c r="H1806" s="86">
        <f t="shared" ca="1" si="227"/>
        <v>3.0075943170934889</v>
      </c>
      <c r="I1806" s="100">
        <f t="shared" ca="1" si="228"/>
        <v>182.29406174176469</v>
      </c>
      <c r="J1806" s="101">
        <f t="shared" ca="1" si="229"/>
        <v>83.007594317093492</v>
      </c>
    </row>
    <row r="1807" spans="2:10" x14ac:dyDescent="0.25">
      <c r="B1807" s="102">
        <v>1789</v>
      </c>
      <c r="C1807" s="85">
        <f t="shared" ca="1" si="231"/>
        <v>-0.34031429047804895</v>
      </c>
      <c r="D1807" s="86">
        <f t="shared" ca="1" si="231"/>
        <v>-2.1203628020959422</v>
      </c>
      <c r="E1807" s="97">
        <f t="shared" ca="1" si="230"/>
        <v>-0.34031429047804895</v>
      </c>
      <c r="F1807" s="88">
        <f t="shared" ca="1" si="225"/>
        <v>-1.9004788159635833</v>
      </c>
      <c r="G1807" s="85">
        <f t="shared" ca="1" si="226"/>
        <v>-3.4031429047804895</v>
      </c>
      <c r="H1807" s="86">
        <f t="shared" ca="1" si="227"/>
        <v>-9.5023940798179165</v>
      </c>
      <c r="I1807" s="100">
        <f t="shared" ca="1" si="228"/>
        <v>176.59685709521952</v>
      </c>
      <c r="J1807" s="101">
        <f t="shared" ca="1" si="229"/>
        <v>70.497605920182082</v>
      </c>
    </row>
    <row r="1808" spans="2:10" x14ac:dyDescent="0.25">
      <c r="B1808" s="102">
        <v>1790</v>
      </c>
      <c r="C1808" s="85">
        <f t="shared" ca="1" si="231"/>
        <v>0.67370412733080043</v>
      </c>
      <c r="D1808" s="86">
        <f t="shared" ca="1" si="231"/>
        <v>-1.6006799451004514</v>
      </c>
      <c r="E1808" s="97">
        <f t="shared" ca="1" si="230"/>
        <v>0.67370412733080043</v>
      </c>
      <c r="F1808" s="88">
        <f t="shared" ca="1" si="225"/>
        <v>-0.87632147968188101</v>
      </c>
      <c r="G1808" s="85">
        <f t="shared" ca="1" si="226"/>
        <v>6.7370412733080043</v>
      </c>
      <c r="H1808" s="86">
        <f t="shared" ca="1" si="227"/>
        <v>-4.3816073984094048</v>
      </c>
      <c r="I1808" s="100">
        <f t="shared" ca="1" si="228"/>
        <v>186.73704127330799</v>
      </c>
      <c r="J1808" s="101">
        <f t="shared" ca="1" si="229"/>
        <v>75.6183926015906</v>
      </c>
    </row>
    <row r="1809" spans="2:10" x14ac:dyDescent="0.25">
      <c r="B1809" s="102">
        <v>1791</v>
      </c>
      <c r="C1809" s="85">
        <f t="shared" ca="1" si="231"/>
        <v>0.16464427456778344</v>
      </c>
      <c r="D1809" s="86">
        <f t="shared" ca="1" si="231"/>
        <v>-1.053303745376349</v>
      </c>
      <c r="E1809" s="97">
        <f t="shared" ca="1" si="230"/>
        <v>0.16464427456778344</v>
      </c>
      <c r="F1809" s="88">
        <f t="shared" ca="1" si="225"/>
        <v>-0.74385643156040915</v>
      </c>
      <c r="G1809" s="85">
        <f t="shared" ca="1" si="226"/>
        <v>1.6464427456778343</v>
      </c>
      <c r="H1809" s="86">
        <f t="shared" ca="1" si="227"/>
        <v>-3.7192821578020459</v>
      </c>
      <c r="I1809" s="100">
        <f t="shared" ca="1" si="228"/>
        <v>181.64644274567783</v>
      </c>
      <c r="J1809" s="101">
        <f t="shared" ca="1" si="229"/>
        <v>76.280717842197959</v>
      </c>
    </row>
    <row r="1810" spans="2:10" x14ac:dyDescent="0.25">
      <c r="B1810" s="102">
        <v>1792</v>
      </c>
      <c r="C1810" s="85">
        <f t="shared" ca="1" si="231"/>
        <v>1.5289979634838184</v>
      </c>
      <c r="D1810" s="86">
        <f t="shared" ca="1" si="231"/>
        <v>-1.784958120650382</v>
      </c>
      <c r="E1810" s="97">
        <f t="shared" ca="1" si="230"/>
        <v>1.5289979634838184</v>
      </c>
      <c r="F1810" s="88">
        <f t="shared" ca="1" si="225"/>
        <v>-0.51056771843001458</v>
      </c>
      <c r="G1810" s="85">
        <f t="shared" ca="1" si="226"/>
        <v>15.289979634838184</v>
      </c>
      <c r="H1810" s="86">
        <f t="shared" ca="1" si="227"/>
        <v>-2.5528385921500729</v>
      </c>
      <c r="I1810" s="100">
        <f t="shared" ca="1" si="228"/>
        <v>195.28997963483818</v>
      </c>
      <c r="J1810" s="101">
        <f t="shared" ca="1" si="229"/>
        <v>77.447161407849933</v>
      </c>
    </row>
    <row r="1811" spans="2:10" x14ac:dyDescent="0.25">
      <c r="B1811" s="102">
        <v>1793</v>
      </c>
      <c r="C1811" s="85">
        <f t="shared" ca="1" si="231"/>
        <v>1.4158995824330558</v>
      </c>
      <c r="D1811" s="86">
        <f t="shared" ca="1" si="231"/>
        <v>-1.4844300195703044</v>
      </c>
      <c r="E1811" s="97">
        <f t="shared" ca="1" si="230"/>
        <v>1.4158995824330558</v>
      </c>
      <c r="F1811" s="88">
        <f t="shared" ref="F1811:F1874" ca="1" si="232">C1811*$H$7+D1811*SQRT(1-$H$7^2)</f>
        <v>-0.33800426619641011</v>
      </c>
      <c r="G1811" s="85">
        <f t="shared" ref="G1811:G1874" ca="1" si="233">E1811*$H$5</f>
        <v>14.158995824330558</v>
      </c>
      <c r="H1811" s="86">
        <f t="shared" ref="H1811:H1874" ca="1" si="234">F1811*$I$5</f>
        <v>-1.6900213309820504</v>
      </c>
      <c r="I1811" s="100">
        <f t="shared" ref="I1811:I1874" ca="1" si="235">G1811+$H$4</f>
        <v>194.15899582433056</v>
      </c>
      <c r="J1811" s="101">
        <f t="shared" ref="J1811:J1874" ca="1" si="236">H1811+$I$4</f>
        <v>78.309978669017951</v>
      </c>
    </row>
    <row r="1812" spans="2:10" x14ac:dyDescent="0.25">
      <c r="B1812" s="102">
        <v>1794</v>
      </c>
      <c r="C1812" s="85">
        <f t="shared" ca="1" si="231"/>
        <v>-0.88483240773573058</v>
      </c>
      <c r="D1812" s="86">
        <f t="shared" ca="1" si="231"/>
        <v>1.9750805041125901</v>
      </c>
      <c r="E1812" s="97">
        <f t="shared" ca="1" si="230"/>
        <v>-0.88483240773573058</v>
      </c>
      <c r="F1812" s="88">
        <f t="shared" ca="1" si="232"/>
        <v>1.0491649586486338</v>
      </c>
      <c r="G1812" s="85">
        <f t="shared" ca="1" si="233"/>
        <v>-8.8483240773573062</v>
      </c>
      <c r="H1812" s="86">
        <f t="shared" ca="1" si="234"/>
        <v>5.2458247932431687</v>
      </c>
      <c r="I1812" s="100">
        <f t="shared" ca="1" si="235"/>
        <v>171.15167592264268</v>
      </c>
      <c r="J1812" s="101">
        <f t="shared" ca="1" si="236"/>
        <v>85.245824793243173</v>
      </c>
    </row>
    <row r="1813" spans="2:10" x14ac:dyDescent="0.25">
      <c r="B1813" s="102">
        <v>1795</v>
      </c>
      <c r="C1813" s="85">
        <f t="shared" ca="1" si="231"/>
        <v>-1.2069034863753496</v>
      </c>
      <c r="D1813" s="86">
        <f t="shared" ca="1" si="231"/>
        <v>2.0766780588421607</v>
      </c>
      <c r="E1813" s="97">
        <f t="shared" ca="1" si="230"/>
        <v>-1.2069034863753496</v>
      </c>
      <c r="F1813" s="88">
        <f t="shared" ca="1" si="232"/>
        <v>0.93720035524851886</v>
      </c>
      <c r="G1813" s="85">
        <f t="shared" ca="1" si="233"/>
        <v>-12.069034863753496</v>
      </c>
      <c r="H1813" s="86">
        <f t="shared" ca="1" si="234"/>
        <v>4.6860017762425947</v>
      </c>
      <c r="I1813" s="100">
        <f t="shared" ca="1" si="235"/>
        <v>167.9309651362465</v>
      </c>
      <c r="J1813" s="101">
        <f t="shared" ca="1" si="236"/>
        <v>84.686001776242591</v>
      </c>
    </row>
    <row r="1814" spans="2:10" x14ac:dyDescent="0.25">
      <c r="B1814" s="102">
        <v>1796</v>
      </c>
      <c r="C1814" s="85">
        <f t="shared" ca="1" si="231"/>
        <v>0.16916742936043985</v>
      </c>
      <c r="D1814" s="86">
        <f t="shared" ca="1" si="231"/>
        <v>-0.26410826212710181</v>
      </c>
      <c r="E1814" s="97">
        <f t="shared" ca="1" si="230"/>
        <v>0.16916742936043985</v>
      </c>
      <c r="F1814" s="88">
        <f t="shared" ca="1" si="232"/>
        <v>-0.10978615208541755</v>
      </c>
      <c r="G1814" s="85">
        <f t="shared" ca="1" si="233"/>
        <v>1.6916742936043985</v>
      </c>
      <c r="H1814" s="86">
        <f t="shared" ca="1" si="234"/>
        <v>-0.54893076042708777</v>
      </c>
      <c r="I1814" s="100">
        <f t="shared" ca="1" si="235"/>
        <v>181.69167429360439</v>
      </c>
      <c r="J1814" s="101">
        <f t="shared" ca="1" si="236"/>
        <v>79.451069239572917</v>
      </c>
    </row>
    <row r="1815" spans="2:10" x14ac:dyDescent="0.25">
      <c r="B1815" s="102">
        <v>1797</v>
      </c>
      <c r="C1815" s="85">
        <f t="shared" ca="1" si="231"/>
        <v>-0.13405521417401778</v>
      </c>
      <c r="D1815" s="86">
        <f t="shared" ca="1" si="231"/>
        <v>2.0363851132880466</v>
      </c>
      <c r="E1815" s="97">
        <f t="shared" ca="1" si="230"/>
        <v>-0.13405521417401778</v>
      </c>
      <c r="F1815" s="88">
        <f t="shared" ca="1" si="232"/>
        <v>1.5486749621260267</v>
      </c>
      <c r="G1815" s="85">
        <f t="shared" ca="1" si="233"/>
        <v>-1.3405521417401778</v>
      </c>
      <c r="H1815" s="86">
        <f t="shared" ca="1" si="234"/>
        <v>7.7433748106301339</v>
      </c>
      <c r="I1815" s="100">
        <f t="shared" ca="1" si="235"/>
        <v>178.65944785825982</v>
      </c>
      <c r="J1815" s="101">
        <f t="shared" ca="1" si="236"/>
        <v>87.743374810630129</v>
      </c>
    </row>
    <row r="1816" spans="2:10" x14ac:dyDescent="0.25">
      <c r="B1816" s="102">
        <v>1798</v>
      </c>
      <c r="C1816" s="85">
        <f t="shared" ca="1" si="231"/>
        <v>-1.0299133002116125</v>
      </c>
      <c r="D1816" s="86">
        <f t="shared" ca="1" si="231"/>
        <v>0.87349139040357682</v>
      </c>
      <c r="E1816" s="97">
        <f t="shared" ca="1" si="230"/>
        <v>-1.0299133002116125</v>
      </c>
      <c r="F1816" s="88">
        <f t="shared" ca="1" si="232"/>
        <v>8.0845132195893954E-2</v>
      </c>
      <c r="G1816" s="85">
        <f t="shared" ca="1" si="233"/>
        <v>-10.299133002116125</v>
      </c>
      <c r="H1816" s="86">
        <f t="shared" ca="1" si="234"/>
        <v>0.40422566097946977</v>
      </c>
      <c r="I1816" s="100">
        <f t="shared" ca="1" si="235"/>
        <v>169.70086699788388</v>
      </c>
      <c r="J1816" s="101">
        <f t="shared" ca="1" si="236"/>
        <v>80.404225660979463</v>
      </c>
    </row>
    <row r="1817" spans="2:10" x14ac:dyDescent="0.25">
      <c r="B1817" s="102">
        <v>1799</v>
      </c>
      <c r="C1817" s="85">
        <f t="shared" ca="1" si="231"/>
        <v>0.33912874497476281</v>
      </c>
      <c r="D1817" s="86">
        <f t="shared" ca="1" si="231"/>
        <v>0.46749289365844127</v>
      </c>
      <c r="E1817" s="97">
        <f t="shared" ca="1" si="230"/>
        <v>0.33912874497476281</v>
      </c>
      <c r="F1817" s="88">
        <f t="shared" ca="1" si="232"/>
        <v>0.57747156191161075</v>
      </c>
      <c r="G1817" s="85">
        <f t="shared" ca="1" si="233"/>
        <v>3.3912874497476282</v>
      </c>
      <c r="H1817" s="86">
        <f t="shared" ca="1" si="234"/>
        <v>2.8873578095580537</v>
      </c>
      <c r="I1817" s="100">
        <f t="shared" ca="1" si="235"/>
        <v>183.39128744974764</v>
      </c>
      <c r="J1817" s="101">
        <f t="shared" ca="1" si="236"/>
        <v>82.887357809558054</v>
      </c>
    </row>
    <row r="1818" spans="2:10" x14ac:dyDescent="0.25">
      <c r="B1818" s="102">
        <v>1800</v>
      </c>
      <c r="C1818" s="85">
        <f t="shared" ca="1" si="231"/>
        <v>1.4633375022460826</v>
      </c>
      <c r="D1818" s="86">
        <f t="shared" ca="1" si="231"/>
        <v>-1.5238016129317904</v>
      </c>
      <c r="E1818" s="97">
        <f t="shared" ca="1" si="230"/>
        <v>1.4633375022460826</v>
      </c>
      <c r="F1818" s="88">
        <f t="shared" ca="1" si="232"/>
        <v>-0.34103878899778284</v>
      </c>
      <c r="G1818" s="85">
        <f t="shared" ca="1" si="233"/>
        <v>14.633375022460825</v>
      </c>
      <c r="H1818" s="86">
        <f t="shared" ca="1" si="234"/>
        <v>-1.7051939449889142</v>
      </c>
      <c r="I1818" s="100">
        <f t="shared" ca="1" si="235"/>
        <v>194.63337502246083</v>
      </c>
      <c r="J1818" s="101">
        <f t="shared" ca="1" si="236"/>
        <v>78.29480605501108</v>
      </c>
    </row>
    <row r="1819" spans="2:10" x14ac:dyDescent="0.25">
      <c r="B1819" s="102">
        <v>1801</v>
      </c>
      <c r="C1819" s="85">
        <f t="shared" ca="1" si="231"/>
        <v>1.4191794280677041</v>
      </c>
      <c r="D1819" s="86">
        <f t="shared" ca="1" si="231"/>
        <v>0.42612995434439116</v>
      </c>
      <c r="E1819" s="97">
        <f t="shared" ca="1" si="230"/>
        <v>1.4191794280677041</v>
      </c>
      <c r="F1819" s="88">
        <f t="shared" ca="1" si="232"/>
        <v>1.1924116203161355</v>
      </c>
      <c r="G1819" s="85">
        <f t="shared" ca="1" si="233"/>
        <v>14.191794280677041</v>
      </c>
      <c r="H1819" s="86">
        <f t="shared" ca="1" si="234"/>
        <v>5.9620581015806771</v>
      </c>
      <c r="I1819" s="100">
        <f t="shared" ca="1" si="235"/>
        <v>194.19179428067704</v>
      </c>
      <c r="J1819" s="101">
        <f t="shared" ca="1" si="236"/>
        <v>85.962058101580681</v>
      </c>
    </row>
    <row r="1820" spans="2:10" x14ac:dyDescent="0.25">
      <c r="B1820" s="102">
        <v>1802</v>
      </c>
      <c r="C1820" s="85">
        <f t="shared" ca="1" si="231"/>
        <v>1.0569030533399573</v>
      </c>
      <c r="D1820" s="86">
        <f t="shared" ca="1" si="231"/>
        <v>-1.1133123086670413</v>
      </c>
      <c r="E1820" s="97">
        <f t="shared" ca="1" si="230"/>
        <v>1.0569030533399573</v>
      </c>
      <c r="F1820" s="88">
        <f t="shared" ca="1" si="232"/>
        <v>-0.2565080149296588</v>
      </c>
      <c r="G1820" s="85">
        <f t="shared" ca="1" si="233"/>
        <v>10.569030533399573</v>
      </c>
      <c r="H1820" s="86">
        <f t="shared" ca="1" si="234"/>
        <v>-1.282540074648294</v>
      </c>
      <c r="I1820" s="100">
        <f t="shared" ca="1" si="235"/>
        <v>190.56903053339957</v>
      </c>
      <c r="J1820" s="101">
        <f t="shared" ca="1" si="236"/>
        <v>78.717459925351704</v>
      </c>
    </row>
    <row r="1821" spans="2:10" x14ac:dyDescent="0.25">
      <c r="B1821" s="102">
        <v>1803</v>
      </c>
      <c r="C1821" s="85">
        <f t="shared" ca="1" si="231"/>
        <v>0.4199685307019404</v>
      </c>
      <c r="D1821" s="86">
        <f t="shared" ca="1" si="231"/>
        <v>-1.8336317155080379</v>
      </c>
      <c r="E1821" s="97">
        <f t="shared" ca="1" si="230"/>
        <v>0.4199685307019404</v>
      </c>
      <c r="F1821" s="88">
        <f t="shared" ca="1" si="232"/>
        <v>-1.2149242539852663</v>
      </c>
      <c r="G1821" s="85">
        <f t="shared" ca="1" si="233"/>
        <v>4.1996853070194042</v>
      </c>
      <c r="H1821" s="86">
        <f t="shared" ca="1" si="234"/>
        <v>-6.0746212699263316</v>
      </c>
      <c r="I1821" s="100">
        <f t="shared" ca="1" si="235"/>
        <v>184.19968530701939</v>
      </c>
      <c r="J1821" s="101">
        <f t="shared" ca="1" si="236"/>
        <v>73.925378730073675</v>
      </c>
    </row>
    <row r="1822" spans="2:10" x14ac:dyDescent="0.25">
      <c r="B1822" s="102">
        <v>1804</v>
      </c>
      <c r="C1822" s="85">
        <f t="shared" ca="1" si="231"/>
        <v>1.2576916580308772</v>
      </c>
      <c r="D1822" s="86">
        <f t="shared" ca="1" si="231"/>
        <v>0.50004377213797413</v>
      </c>
      <c r="E1822" s="97">
        <f t="shared" ca="1" si="230"/>
        <v>1.2576916580308772</v>
      </c>
      <c r="F1822" s="88">
        <f t="shared" ca="1" si="232"/>
        <v>1.1546500125289056</v>
      </c>
      <c r="G1822" s="85">
        <f t="shared" ca="1" si="233"/>
        <v>12.576916580308772</v>
      </c>
      <c r="H1822" s="86">
        <f t="shared" ca="1" si="234"/>
        <v>5.7732500626445287</v>
      </c>
      <c r="I1822" s="100">
        <f t="shared" ca="1" si="235"/>
        <v>192.57691658030876</v>
      </c>
      <c r="J1822" s="101">
        <f t="shared" ca="1" si="236"/>
        <v>85.773250062644536</v>
      </c>
    </row>
    <row r="1823" spans="2:10" x14ac:dyDescent="0.25">
      <c r="B1823" s="102">
        <v>1805</v>
      </c>
      <c r="C1823" s="85">
        <f t="shared" ca="1" si="231"/>
        <v>2.255474812213456</v>
      </c>
      <c r="D1823" s="86">
        <f t="shared" ca="1" si="231"/>
        <v>1.2952028406622667</v>
      </c>
      <c r="E1823" s="97">
        <f t="shared" ca="1" si="230"/>
        <v>2.255474812213456</v>
      </c>
      <c r="F1823" s="88">
        <f t="shared" ca="1" si="232"/>
        <v>2.389447159857887</v>
      </c>
      <c r="G1823" s="85">
        <f t="shared" ca="1" si="233"/>
        <v>22.554748122134562</v>
      </c>
      <c r="H1823" s="86">
        <f t="shared" ca="1" si="234"/>
        <v>11.947235799289436</v>
      </c>
      <c r="I1823" s="100">
        <f t="shared" ca="1" si="235"/>
        <v>202.55474812213455</v>
      </c>
      <c r="J1823" s="101">
        <f t="shared" ca="1" si="236"/>
        <v>91.94723579928943</v>
      </c>
    </row>
    <row r="1824" spans="2:10" x14ac:dyDescent="0.25">
      <c r="B1824" s="102">
        <v>1806</v>
      </c>
      <c r="C1824" s="85">
        <f t="shared" ca="1" si="231"/>
        <v>0.26728256860827382</v>
      </c>
      <c r="D1824" s="86">
        <f t="shared" ca="1" si="231"/>
        <v>0.1826214784344001</v>
      </c>
      <c r="E1824" s="97">
        <f t="shared" ca="1" si="230"/>
        <v>0.26728256860827382</v>
      </c>
      <c r="F1824" s="88">
        <f t="shared" ca="1" si="232"/>
        <v>0.30646672391248442</v>
      </c>
      <c r="G1824" s="85">
        <f t="shared" ca="1" si="233"/>
        <v>2.6728256860827382</v>
      </c>
      <c r="H1824" s="86">
        <f t="shared" ca="1" si="234"/>
        <v>1.5323336195624222</v>
      </c>
      <c r="I1824" s="100">
        <f t="shared" ca="1" si="235"/>
        <v>182.67282568608275</v>
      </c>
      <c r="J1824" s="101">
        <f t="shared" ca="1" si="236"/>
        <v>81.532333619562422</v>
      </c>
    </row>
    <row r="1825" spans="2:10" x14ac:dyDescent="0.25">
      <c r="B1825" s="102">
        <v>1807</v>
      </c>
      <c r="C1825" s="85">
        <f t="shared" ca="1" si="231"/>
        <v>-0.32106795377464997</v>
      </c>
      <c r="D1825" s="86">
        <f t="shared" ca="1" si="231"/>
        <v>0.47645313665718808</v>
      </c>
      <c r="E1825" s="97">
        <f t="shared" ca="1" si="230"/>
        <v>-0.32106795377464997</v>
      </c>
      <c r="F1825" s="88">
        <f t="shared" ca="1" si="232"/>
        <v>0.18852173706096048</v>
      </c>
      <c r="G1825" s="85">
        <f t="shared" ca="1" si="233"/>
        <v>-3.2106795377464996</v>
      </c>
      <c r="H1825" s="86">
        <f t="shared" ca="1" si="234"/>
        <v>0.94260868530480235</v>
      </c>
      <c r="I1825" s="100">
        <f t="shared" ca="1" si="235"/>
        <v>176.7893204622535</v>
      </c>
      <c r="J1825" s="101">
        <f t="shared" ca="1" si="236"/>
        <v>80.942608685304805</v>
      </c>
    </row>
    <row r="1826" spans="2:10" x14ac:dyDescent="0.25">
      <c r="B1826" s="102">
        <v>1808</v>
      </c>
      <c r="C1826" s="85">
        <f t="shared" ca="1" si="231"/>
        <v>-0.41808879920373765</v>
      </c>
      <c r="D1826" s="86">
        <f t="shared" ca="1" si="231"/>
        <v>1.5344696741653783</v>
      </c>
      <c r="E1826" s="97">
        <f t="shared" ca="1" si="230"/>
        <v>-0.41808879920373765</v>
      </c>
      <c r="F1826" s="88">
        <f t="shared" ca="1" si="232"/>
        <v>0.97672245981006023</v>
      </c>
      <c r="G1826" s="85">
        <f t="shared" ca="1" si="233"/>
        <v>-4.1808879920373769</v>
      </c>
      <c r="H1826" s="86">
        <f t="shared" ca="1" si="234"/>
        <v>4.8836122990503013</v>
      </c>
      <c r="I1826" s="100">
        <f t="shared" ca="1" si="235"/>
        <v>175.81911200796262</v>
      </c>
      <c r="J1826" s="101">
        <f t="shared" ca="1" si="236"/>
        <v>84.883612299050299</v>
      </c>
    </row>
    <row r="1827" spans="2:10" x14ac:dyDescent="0.25">
      <c r="B1827" s="102">
        <v>1809</v>
      </c>
      <c r="C1827" s="85">
        <f t="shared" ca="1" si="231"/>
        <v>-1.5312776829144705</v>
      </c>
      <c r="D1827" s="86">
        <f t="shared" ca="1" si="231"/>
        <v>0.24793450238246353</v>
      </c>
      <c r="E1827" s="97">
        <f t="shared" ca="1" si="230"/>
        <v>-1.5312776829144705</v>
      </c>
      <c r="F1827" s="88">
        <f t="shared" ca="1" si="232"/>
        <v>-0.72041900784271151</v>
      </c>
      <c r="G1827" s="85">
        <f t="shared" ca="1" si="233"/>
        <v>-15.312776829144706</v>
      </c>
      <c r="H1827" s="86">
        <f t="shared" ca="1" si="234"/>
        <v>-3.6020950392135576</v>
      </c>
      <c r="I1827" s="100">
        <f t="shared" ca="1" si="235"/>
        <v>164.6872231708553</v>
      </c>
      <c r="J1827" s="101">
        <f t="shared" ca="1" si="236"/>
        <v>76.397904960786448</v>
      </c>
    </row>
    <row r="1828" spans="2:10" x14ac:dyDescent="0.25">
      <c r="B1828" s="102">
        <v>1810</v>
      </c>
      <c r="C1828" s="85">
        <f t="shared" ca="1" si="231"/>
        <v>-0.69870222288443329</v>
      </c>
      <c r="D1828" s="86">
        <f t="shared" ca="1" si="231"/>
        <v>6.2005034645734938E-2</v>
      </c>
      <c r="E1828" s="97">
        <f t="shared" ca="1" si="230"/>
        <v>-0.69870222288443329</v>
      </c>
      <c r="F1828" s="88">
        <f t="shared" ca="1" si="232"/>
        <v>-0.369617306014072</v>
      </c>
      <c r="G1828" s="85">
        <f t="shared" ca="1" si="233"/>
        <v>-6.9870222288443333</v>
      </c>
      <c r="H1828" s="86">
        <f t="shared" ca="1" si="234"/>
        <v>-1.8480865300703599</v>
      </c>
      <c r="I1828" s="100">
        <f t="shared" ca="1" si="235"/>
        <v>173.01297777115568</v>
      </c>
      <c r="J1828" s="101">
        <f t="shared" ca="1" si="236"/>
        <v>78.151913469929639</v>
      </c>
    </row>
    <row r="1829" spans="2:10" x14ac:dyDescent="0.25">
      <c r="B1829" s="102">
        <v>1811</v>
      </c>
      <c r="C1829" s="85">
        <f t="shared" ca="1" si="231"/>
        <v>-2.8828756275230585E-2</v>
      </c>
      <c r="D1829" s="86">
        <f t="shared" ca="1" si="231"/>
        <v>-0.11745683707777874</v>
      </c>
      <c r="E1829" s="97">
        <f t="shared" ca="1" si="230"/>
        <v>-2.8828756275230585E-2</v>
      </c>
      <c r="F1829" s="88">
        <f t="shared" ca="1" si="232"/>
        <v>-0.11126272342736135</v>
      </c>
      <c r="G1829" s="85">
        <f t="shared" ca="1" si="233"/>
        <v>-0.28828756275230583</v>
      </c>
      <c r="H1829" s="86">
        <f t="shared" ca="1" si="234"/>
        <v>-0.55631361713680672</v>
      </c>
      <c r="I1829" s="100">
        <f t="shared" ca="1" si="235"/>
        <v>179.71171243724768</v>
      </c>
      <c r="J1829" s="101">
        <f t="shared" ca="1" si="236"/>
        <v>79.443686382863191</v>
      </c>
    </row>
    <row r="1830" spans="2:10" x14ac:dyDescent="0.25">
      <c r="B1830" s="102">
        <v>1812</v>
      </c>
      <c r="C1830" s="85">
        <f t="shared" ca="1" si="231"/>
        <v>1.1494638589360817</v>
      </c>
      <c r="D1830" s="86">
        <f t="shared" ca="1" si="231"/>
        <v>0.30714666865771856</v>
      </c>
      <c r="E1830" s="97">
        <f t="shared" ca="1" si="230"/>
        <v>1.1494638589360817</v>
      </c>
      <c r="F1830" s="88">
        <f t="shared" ca="1" si="232"/>
        <v>0.9353956502878239</v>
      </c>
      <c r="G1830" s="85">
        <f t="shared" ca="1" si="233"/>
        <v>11.494638589360818</v>
      </c>
      <c r="H1830" s="86">
        <f t="shared" ca="1" si="234"/>
        <v>4.6769782514391194</v>
      </c>
      <c r="I1830" s="100">
        <f t="shared" ca="1" si="235"/>
        <v>191.49463858936082</v>
      </c>
      <c r="J1830" s="101">
        <f t="shared" ca="1" si="236"/>
        <v>84.676978251439124</v>
      </c>
    </row>
    <row r="1831" spans="2:10" x14ac:dyDescent="0.25">
      <c r="B1831" s="102">
        <v>1813</v>
      </c>
      <c r="C1831" s="85">
        <f t="shared" ca="1" si="231"/>
        <v>-0.14424095831103417</v>
      </c>
      <c r="D1831" s="86">
        <f t="shared" ca="1" si="231"/>
        <v>1.2399658689643964</v>
      </c>
      <c r="E1831" s="97">
        <f t="shared" ca="1" si="230"/>
        <v>-0.14424095831103417</v>
      </c>
      <c r="F1831" s="88">
        <f t="shared" ca="1" si="232"/>
        <v>0.90542812018489671</v>
      </c>
      <c r="G1831" s="85">
        <f t="shared" ca="1" si="233"/>
        <v>-1.4424095831103418</v>
      </c>
      <c r="H1831" s="86">
        <f t="shared" ca="1" si="234"/>
        <v>4.5271406009244837</v>
      </c>
      <c r="I1831" s="100">
        <f t="shared" ca="1" si="235"/>
        <v>178.55759041688967</v>
      </c>
      <c r="J1831" s="101">
        <f t="shared" ca="1" si="236"/>
        <v>84.527140600924483</v>
      </c>
    </row>
    <row r="1832" spans="2:10" x14ac:dyDescent="0.25">
      <c r="B1832" s="102">
        <v>1814</v>
      </c>
      <c r="C1832" s="85">
        <f t="shared" ca="1" si="231"/>
        <v>-0.12481768412624324</v>
      </c>
      <c r="D1832" s="86">
        <f t="shared" ca="1" si="231"/>
        <v>1.0477112309257139</v>
      </c>
      <c r="E1832" s="97">
        <f t="shared" ca="1" si="230"/>
        <v>-0.12481768412624324</v>
      </c>
      <c r="F1832" s="88">
        <f t="shared" ca="1" si="232"/>
        <v>0.76327837426482525</v>
      </c>
      <c r="G1832" s="85">
        <f t="shared" ca="1" si="233"/>
        <v>-1.2481768412624323</v>
      </c>
      <c r="H1832" s="86">
        <f t="shared" ca="1" si="234"/>
        <v>3.8163918713241261</v>
      </c>
      <c r="I1832" s="100">
        <f t="shared" ca="1" si="235"/>
        <v>178.75182315873758</v>
      </c>
      <c r="J1832" s="101">
        <f t="shared" ca="1" si="236"/>
        <v>83.816391871324129</v>
      </c>
    </row>
    <row r="1833" spans="2:10" x14ac:dyDescent="0.25">
      <c r="B1833" s="102">
        <v>1815</v>
      </c>
      <c r="C1833" s="85">
        <f t="shared" ca="1" si="231"/>
        <v>-1.7582375637493655</v>
      </c>
      <c r="D1833" s="86">
        <f t="shared" ca="1" si="231"/>
        <v>-0.42034647936496899</v>
      </c>
      <c r="E1833" s="97">
        <f t="shared" ca="1" si="230"/>
        <v>-1.7582375637493655</v>
      </c>
      <c r="F1833" s="88">
        <f t="shared" ca="1" si="232"/>
        <v>-1.3912197217415945</v>
      </c>
      <c r="G1833" s="85">
        <f t="shared" ca="1" si="233"/>
        <v>-17.582375637493655</v>
      </c>
      <c r="H1833" s="86">
        <f t="shared" ca="1" si="234"/>
        <v>-6.9560986087079719</v>
      </c>
      <c r="I1833" s="100">
        <f t="shared" ca="1" si="235"/>
        <v>162.41762436250633</v>
      </c>
      <c r="J1833" s="101">
        <f t="shared" ca="1" si="236"/>
        <v>73.043901391292025</v>
      </c>
    </row>
    <row r="1834" spans="2:10" x14ac:dyDescent="0.25">
      <c r="B1834" s="102">
        <v>1816</v>
      </c>
      <c r="C1834" s="85">
        <f t="shared" ca="1" si="231"/>
        <v>1.2783912671665965</v>
      </c>
      <c r="D1834" s="86">
        <f t="shared" ca="1" si="231"/>
        <v>0.30328676154362588</v>
      </c>
      <c r="E1834" s="97">
        <f t="shared" ca="1" si="230"/>
        <v>1.2783912671665965</v>
      </c>
      <c r="F1834" s="88">
        <f t="shared" ca="1" si="232"/>
        <v>1.0096641695348585</v>
      </c>
      <c r="G1834" s="85">
        <f t="shared" ca="1" si="233"/>
        <v>12.783912671665965</v>
      </c>
      <c r="H1834" s="86">
        <f t="shared" ca="1" si="234"/>
        <v>5.048320847674292</v>
      </c>
      <c r="I1834" s="100">
        <f t="shared" ca="1" si="235"/>
        <v>192.78391267166597</v>
      </c>
      <c r="J1834" s="101">
        <f t="shared" ca="1" si="236"/>
        <v>85.04832084767429</v>
      </c>
    </row>
    <row r="1835" spans="2:10" x14ac:dyDescent="0.25">
      <c r="B1835" s="102">
        <v>1817</v>
      </c>
      <c r="C1835" s="85">
        <f t="shared" ca="1" si="231"/>
        <v>1.3732130944266088</v>
      </c>
      <c r="D1835" s="86">
        <f t="shared" ca="1" si="231"/>
        <v>-0.28165954251000991</v>
      </c>
      <c r="E1835" s="97">
        <f t="shared" ca="1" si="230"/>
        <v>1.3732130944266088</v>
      </c>
      <c r="F1835" s="88">
        <f t="shared" ca="1" si="232"/>
        <v>0.59860022264795731</v>
      </c>
      <c r="G1835" s="85">
        <f t="shared" ca="1" si="233"/>
        <v>13.732130944266087</v>
      </c>
      <c r="H1835" s="86">
        <f t="shared" ca="1" si="234"/>
        <v>2.9930011132397865</v>
      </c>
      <c r="I1835" s="100">
        <f t="shared" ca="1" si="235"/>
        <v>193.73213094426609</v>
      </c>
      <c r="J1835" s="101">
        <f t="shared" ca="1" si="236"/>
        <v>82.993001113239785</v>
      </c>
    </row>
    <row r="1836" spans="2:10" x14ac:dyDescent="0.25">
      <c r="B1836" s="102">
        <v>1818</v>
      </c>
      <c r="C1836" s="85">
        <f t="shared" ca="1" si="231"/>
        <v>1.0090873537119214</v>
      </c>
      <c r="D1836" s="86">
        <f t="shared" ca="1" si="231"/>
        <v>1.405627570718706</v>
      </c>
      <c r="E1836" s="97">
        <f t="shared" ca="1" si="230"/>
        <v>1.0090873537119214</v>
      </c>
      <c r="F1836" s="88">
        <f t="shared" ca="1" si="232"/>
        <v>1.7299544688021178</v>
      </c>
      <c r="G1836" s="85">
        <f t="shared" ca="1" si="233"/>
        <v>10.090873537119213</v>
      </c>
      <c r="H1836" s="86">
        <f t="shared" ca="1" si="234"/>
        <v>8.6497723440105894</v>
      </c>
      <c r="I1836" s="100">
        <f t="shared" ca="1" si="235"/>
        <v>190.09087353711922</v>
      </c>
      <c r="J1836" s="101">
        <f t="shared" ca="1" si="236"/>
        <v>88.649772344010586</v>
      </c>
    </row>
    <row r="1837" spans="2:10" x14ac:dyDescent="0.25">
      <c r="B1837" s="102">
        <v>1819</v>
      </c>
      <c r="C1837" s="85">
        <f t="shared" ca="1" si="231"/>
        <v>-1.3661699611934055</v>
      </c>
      <c r="D1837" s="86">
        <f t="shared" ca="1" si="231"/>
        <v>1.5740395347038623</v>
      </c>
      <c r="E1837" s="97">
        <f t="shared" ca="1" si="230"/>
        <v>-1.3661699611934055</v>
      </c>
      <c r="F1837" s="88">
        <f t="shared" ca="1" si="232"/>
        <v>0.43952965104704667</v>
      </c>
      <c r="G1837" s="85">
        <f t="shared" ca="1" si="233"/>
        <v>-13.661699611934054</v>
      </c>
      <c r="H1837" s="86">
        <f t="shared" ca="1" si="234"/>
        <v>2.1976482552352334</v>
      </c>
      <c r="I1837" s="100">
        <f t="shared" ca="1" si="235"/>
        <v>166.33830038806593</v>
      </c>
      <c r="J1837" s="101">
        <f t="shared" ca="1" si="236"/>
        <v>82.197648255235237</v>
      </c>
    </row>
    <row r="1838" spans="2:10" x14ac:dyDescent="0.25">
      <c r="B1838" s="102">
        <v>1820</v>
      </c>
      <c r="C1838" s="85">
        <f t="shared" ca="1" si="231"/>
        <v>9.1855588995422455E-2</v>
      </c>
      <c r="D1838" s="86">
        <f t="shared" ca="1" si="231"/>
        <v>-1.0174671270447087</v>
      </c>
      <c r="E1838" s="97">
        <f t="shared" ca="1" si="230"/>
        <v>9.1855588995422455E-2</v>
      </c>
      <c r="F1838" s="88">
        <f t="shared" ca="1" si="232"/>
        <v>-0.75886034823851356</v>
      </c>
      <c r="G1838" s="85">
        <f t="shared" ca="1" si="233"/>
        <v>0.91855588995422455</v>
      </c>
      <c r="H1838" s="86">
        <f t="shared" ca="1" si="234"/>
        <v>-3.7943017411925677</v>
      </c>
      <c r="I1838" s="100">
        <f t="shared" ca="1" si="235"/>
        <v>180.91855588995423</v>
      </c>
      <c r="J1838" s="101">
        <f t="shared" ca="1" si="236"/>
        <v>76.205698258807431</v>
      </c>
    </row>
    <row r="1839" spans="2:10" x14ac:dyDescent="0.25">
      <c r="B1839" s="102">
        <v>1821</v>
      </c>
      <c r="C1839" s="85">
        <f t="shared" ca="1" si="231"/>
        <v>-1.0379707677398859</v>
      </c>
      <c r="D1839" s="86">
        <f t="shared" ca="1" si="231"/>
        <v>-0.6493672486340214</v>
      </c>
      <c r="E1839" s="97">
        <f t="shared" ca="1" si="230"/>
        <v>-1.0379707677398859</v>
      </c>
      <c r="F1839" s="88">
        <f t="shared" ca="1" si="232"/>
        <v>-1.1422762595511486</v>
      </c>
      <c r="G1839" s="85">
        <f t="shared" ca="1" si="233"/>
        <v>-10.379707677398859</v>
      </c>
      <c r="H1839" s="86">
        <f t="shared" ca="1" si="234"/>
        <v>-5.711381297755743</v>
      </c>
      <c r="I1839" s="100">
        <f t="shared" ca="1" si="235"/>
        <v>169.62029232260113</v>
      </c>
      <c r="J1839" s="101">
        <f t="shared" ca="1" si="236"/>
        <v>74.288618702244264</v>
      </c>
    </row>
    <row r="1840" spans="2:10" x14ac:dyDescent="0.25">
      <c r="B1840" s="102">
        <v>1822</v>
      </c>
      <c r="C1840" s="85">
        <f t="shared" ca="1" si="231"/>
        <v>-4.2717288588318456E-2</v>
      </c>
      <c r="D1840" s="86">
        <f t="shared" ca="1" si="231"/>
        <v>1.2320041045819168</v>
      </c>
      <c r="E1840" s="97">
        <f t="shared" ca="1" si="230"/>
        <v>-4.2717288588318456E-2</v>
      </c>
      <c r="F1840" s="88">
        <f t="shared" ca="1" si="232"/>
        <v>0.95997291051254241</v>
      </c>
      <c r="G1840" s="85">
        <f t="shared" ca="1" si="233"/>
        <v>-0.42717288588318458</v>
      </c>
      <c r="H1840" s="86">
        <f t="shared" ca="1" si="234"/>
        <v>4.7998645525627124</v>
      </c>
      <c r="I1840" s="100">
        <f t="shared" ca="1" si="235"/>
        <v>179.57282711411682</v>
      </c>
      <c r="J1840" s="101">
        <f t="shared" ca="1" si="236"/>
        <v>84.79986455256271</v>
      </c>
    </row>
    <row r="1841" spans="2:10" x14ac:dyDescent="0.25">
      <c r="B1841" s="102">
        <v>1823</v>
      </c>
      <c r="C1841" s="85">
        <f t="shared" ca="1" si="231"/>
        <v>-1.9393436413812437</v>
      </c>
      <c r="D1841" s="86">
        <f t="shared" ca="1" si="231"/>
        <v>0.79070846836961639</v>
      </c>
      <c r="E1841" s="97">
        <f t="shared" ca="1" si="230"/>
        <v>-1.9393436413812437</v>
      </c>
      <c r="F1841" s="88">
        <f t="shared" ca="1" si="232"/>
        <v>-0.53103941013305311</v>
      </c>
      <c r="G1841" s="85">
        <f t="shared" ca="1" si="233"/>
        <v>-19.393436413812438</v>
      </c>
      <c r="H1841" s="86">
        <f t="shared" ca="1" si="234"/>
        <v>-2.6551970506652656</v>
      </c>
      <c r="I1841" s="100">
        <f t="shared" ca="1" si="235"/>
        <v>160.60656358618758</v>
      </c>
      <c r="J1841" s="101">
        <f t="shared" ca="1" si="236"/>
        <v>77.344802949334735</v>
      </c>
    </row>
    <row r="1842" spans="2:10" x14ac:dyDescent="0.25">
      <c r="B1842" s="102">
        <v>1824</v>
      </c>
      <c r="C1842" s="85">
        <f t="shared" ca="1" si="231"/>
        <v>-0.82586554511151999</v>
      </c>
      <c r="D1842" s="86">
        <f t="shared" ca="1" si="231"/>
        <v>-0.23133107601071712</v>
      </c>
      <c r="E1842" s="97">
        <f t="shared" ca="1" si="230"/>
        <v>-0.82586554511151999</v>
      </c>
      <c r="F1842" s="88">
        <f t="shared" ca="1" si="232"/>
        <v>-0.68058418787548569</v>
      </c>
      <c r="G1842" s="85">
        <f t="shared" ca="1" si="233"/>
        <v>-8.2586554511151995</v>
      </c>
      <c r="H1842" s="86">
        <f t="shared" ca="1" si="234"/>
        <v>-3.4029209393774282</v>
      </c>
      <c r="I1842" s="100">
        <f t="shared" ca="1" si="235"/>
        <v>171.7413445488848</v>
      </c>
      <c r="J1842" s="101">
        <f t="shared" ca="1" si="236"/>
        <v>76.597079060622576</v>
      </c>
    </row>
    <row r="1843" spans="2:10" x14ac:dyDescent="0.25">
      <c r="B1843" s="102">
        <v>1825</v>
      </c>
      <c r="C1843" s="85">
        <f t="shared" ca="1" si="231"/>
        <v>-1.0688163522643492</v>
      </c>
      <c r="D1843" s="86">
        <f t="shared" ca="1" si="231"/>
        <v>0.16231006773749662</v>
      </c>
      <c r="E1843" s="97">
        <f t="shared" ca="1" si="230"/>
        <v>-1.0688163522643492</v>
      </c>
      <c r="F1843" s="88">
        <f t="shared" ca="1" si="232"/>
        <v>-0.51144175716861218</v>
      </c>
      <c r="G1843" s="85">
        <f t="shared" ca="1" si="233"/>
        <v>-10.688163522643492</v>
      </c>
      <c r="H1843" s="86">
        <f t="shared" ca="1" si="234"/>
        <v>-2.557208785843061</v>
      </c>
      <c r="I1843" s="100">
        <f t="shared" ca="1" si="235"/>
        <v>169.31183647735651</v>
      </c>
      <c r="J1843" s="101">
        <f t="shared" ca="1" si="236"/>
        <v>77.442791214156941</v>
      </c>
    </row>
    <row r="1844" spans="2:10" x14ac:dyDescent="0.25">
      <c r="B1844" s="102">
        <v>1826</v>
      </c>
      <c r="C1844" s="85">
        <f t="shared" ca="1" si="231"/>
        <v>2.1974197105511746E-2</v>
      </c>
      <c r="D1844" s="86">
        <f t="shared" ca="1" si="231"/>
        <v>-2.7243500254001209</v>
      </c>
      <c r="E1844" s="97">
        <f t="shared" ca="1" si="230"/>
        <v>2.1974197105511746E-2</v>
      </c>
      <c r="F1844" s="88">
        <f t="shared" ca="1" si="232"/>
        <v>-2.1662955020567898</v>
      </c>
      <c r="G1844" s="85">
        <f t="shared" ca="1" si="233"/>
        <v>0.21974197105511745</v>
      </c>
      <c r="H1844" s="86">
        <f t="shared" ca="1" si="234"/>
        <v>-10.83147751028395</v>
      </c>
      <c r="I1844" s="100">
        <f t="shared" ca="1" si="235"/>
        <v>180.21974197105513</v>
      </c>
      <c r="J1844" s="101">
        <f t="shared" ca="1" si="236"/>
        <v>69.168522489716054</v>
      </c>
    </row>
    <row r="1845" spans="2:10" x14ac:dyDescent="0.25">
      <c r="B1845" s="102">
        <v>1827</v>
      </c>
      <c r="C1845" s="85">
        <f t="shared" ca="1" si="231"/>
        <v>1.3926847949242271</v>
      </c>
      <c r="D1845" s="86">
        <f t="shared" ca="1" si="231"/>
        <v>-3.6590105705758283E-2</v>
      </c>
      <c r="E1845" s="97">
        <f t="shared" ca="1" si="230"/>
        <v>1.3926847949242271</v>
      </c>
      <c r="F1845" s="88">
        <f t="shared" ca="1" si="232"/>
        <v>0.80633879238992967</v>
      </c>
      <c r="G1845" s="85">
        <f t="shared" ca="1" si="233"/>
        <v>13.926847949242271</v>
      </c>
      <c r="H1845" s="86">
        <f t="shared" ca="1" si="234"/>
        <v>4.0316939619496486</v>
      </c>
      <c r="I1845" s="100">
        <f t="shared" ca="1" si="235"/>
        <v>193.92684794924227</v>
      </c>
      <c r="J1845" s="101">
        <f t="shared" ca="1" si="236"/>
        <v>84.031693961949642</v>
      </c>
    </row>
    <row r="1846" spans="2:10" x14ac:dyDescent="0.25">
      <c r="B1846" s="102">
        <v>1828</v>
      </c>
      <c r="C1846" s="85">
        <f t="shared" ca="1" si="231"/>
        <v>-1.0824173756277164</v>
      </c>
      <c r="D1846" s="86">
        <f t="shared" ca="1" si="231"/>
        <v>0.22234409346629522</v>
      </c>
      <c r="E1846" s="97">
        <f t="shared" ca="1" si="230"/>
        <v>-1.0824173756277164</v>
      </c>
      <c r="F1846" s="88">
        <f t="shared" ca="1" si="232"/>
        <v>-0.47157515060359367</v>
      </c>
      <c r="G1846" s="85">
        <f t="shared" ca="1" si="233"/>
        <v>-10.824173756277165</v>
      </c>
      <c r="H1846" s="86">
        <f t="shared" ca="1" si="234"/>
        <v>-2.3578757530179684</v>
      </c>
      <c r="I1846" s="100">
        <f t="shared" ca="1" si="235"/>
        <v>169.17582624372284</v>
      </c>
      <c r="J1846" s="101">
        <f t="shared" ca="1" si="236"/>
        <v>77.642124246982036</v>
      </c>
    </row>
    <row r="1847" spans="2:10" x14ac:dyDescent="0.25">
      <c r="B1847" s="102">
        <v>1829</v>
      </c>
      <c r="C1847" s="85">
        <f t="shared" ca="1" si="231"/>
        <v>1.2319216115805045</v>
      </c>
      <c r="D1847" s="86">
        <f t="shared" ca="1" si="231"/>
        <v>0.10601068702096562</v>
      </c>
      <c r="E1847" s="97">
        <f t="shared" ca="1" si="230"/>
        <v>1.2319216115805045</v>
      </c>
      <c r="F1847" s="88">
        <f t="shared" ca="1" si="232"/>
        <v>0.82396151656507521</v>
      </c>
      <c r="G1847" s="85">
        <f t="shared" ca="1" si="233"/>
        <v>12.319216115805045</v>
      </c>
      <c r="H1847" s="86">
        <f t="shared" ca="1" si="234"/>
        <v>4.1198075828253762</v>
      </c>
      <c r="I1847" s="100">
        <f t="shared" ca="1" si="235"/>
        <v>192.31921611580503</v>
      </c>
      <c r="J1847" s="101">
        <f t="shared" ca="1" si="236"/>
        <v>84.119807582825374</v>
      </c>
    </row>
    <row r="1848" spans="2:10" x14ac:dyDescent="0.25">
      <c r="B1848" s="102">
        <v>1830</v>
      </c>
      <c r="C1848" s="85">
        <f t="shared" ca="1" si="231"/>
        <v>-0.66550837347244263</v>
      </c>
      <c r="D1848" s="86">
        <f t="shared" ca="1" si="231"/>
        <v>-4.2856314328936253E-2</v>
      </c>
      <c r="E1848" s="97">
        <f t="shared" ca="1" si="230"/>
        <v>-0.66550837347244263</v>
      </c>
      <c r="F1848" s="88">
        <f t="shared" ca="1" si="232"/>
        <v>-0.43359007554661455</v>
      </c>
      <c r="G1848" s="85">
        <f t="shared" ca="1" si="233"/>
        <v>-6.6550837347244265</v>
      </c>
      <c r="H1848" s="86">
        <f t="shared" ca="1" si="234"/>
        <v>-2.1679503777330726</v>
      </c>
      <c r="I1848" s="100">
        <f t="shared" ca="1" si="235"/>
        <v>173.34491626527557</v>
      </c>
      <c r="J1848" s="101">
        <f t="shared" ca="1" si="236"/>
        <v>77.832049622266922</v>
      </c>
    </row>
    <row r="1849" spans="2:10" x14ac:dyDescent="0.25">
      <c r="B1849" s="102">
        <v>1831</v>
      </c>
      <c r="C1849" s="85">
        <f t="shared" ca="1" si="231"/>
        <v>0.11435778018365125</v>
      </c>
      <c r="D1849" s="86">
        <f t="shared" ca="1" si="231"/>
        <v>0.70753372547786453</v>
      </c>
      <c r="E1849" s="97">
        <f t="shared" ca="1" si="230"/>
        <v>0.11435778018365125</v>
      </c>
      <c r="F1849" s="88">
        <f t="shared" ca="1" si="232"/>
        <v>0.63464164849248239</v>
      </c>
      <c r="G1849" s="85">
        <f t="shared" ca="1" si="233"/>
        <v>1.1435778018365126</v>
      </c>
      <c r="H1849" s="86">
        <f t="shared" ca="1" si="234"/>
        <v>3.1732082424624117</v>
      </c>
      <c r="I1849" s="100">
        <f t="shared" ca="1" si="235"/>
        <v>181.1435778018365</v>
      </c>
      <c r="J1849" s="101">
        <f t="shared" ca="1" si="236"/>
        <v>83.173208242462408</v>
      </c>
    </row>
    <row r="1850" spans="2:10" x14ac:dyDescent="0.25">
      <c r="B1850" s="102">
        <v>1832</v>
      </c>
      <c r="C1850" s="85">
        <f t="shared" ca="1" si="231"/>
        <v>-1.4127498092307864</v>
      </c>
      <c r="D1850" s="86">
        <f t="shared" ca="1" si="231"/>
        <v>-0.79990765074556369</v>
      </c>
      <c r="E1850" s="97">
        <f t="shared" ref="E1850:E1913" ca="1" si="237">C1850</f>
        <v>-1.4127498092307864</v>
      </c>
      <c r="F1850" s="88">
        <f t="shared" ca="1" si="232"/>
        <v>-1.487576006134923</v>
      </c>
      <c r="G1850" s="85">
        <f t="shared" ca="1" si="233"/>
        <v>-14.127498092307864</v>
      </c>
      <c r="H1850" s="86">
        <f t="shared" ca="1" si="234"/>
        <v>-7.4378800306746147</v>
      </c>
      <c r="I1850" s="100">
        <f t="shared" ca="1" si="235"/>
        <v>165.87250190769214</v>
      </c>
      <c r="J1850" s="101">
        <f t="shared" ca="1" si="236"/>
        <v>72.56211996932538</v>
      </c>
    </row>
    <row r="1851" spans="2:10" x14ac:dyDescent="0.25">
      <c r="B1851" s="102">
        <v>1833</v>
      </c>
      <c r="C1851" s="85">
        <f t="shared" ref="C1851:D1914" ca="1" si="238">SQRT(-2*LN(RAND()))*COS(2*PI()*RAND())</f>
        <v>-0.45725019902335018</v>
      </c>
      <c r="D1851" s="86">
        <f t="shared" ca="1" si="238"/>
        <v>0.18449475186044401</v>
      </c>
      <c r="E1851" s="97">
        <f t="shared" ca="1" si="237"/>
        <v>-0.45725019902335018</v>
      </c>
      <c r="F1851" s="88">
        <f t="shared" ca="1" si="232"/>
        <v>-0.12675431792565489</v>
      </c>
      <c r="G1851" s="85">
        <f t="shared" ca="1" si="233"/>
        <v>-4.5725019902335013</v>
      </c>
      <c r="H1851" s="86">
        <f t="shared" ca="1" si="234"/>
        <v>-0.63377158962827451</v>
      </c>
      <c r="I1851" s="100">
        <f t="shared" ca="1" si="235"/>
        <v>175.42749800976651</v>
      </c>
      <c r="J1851" s="101">
        <f t="shared" ca="1" si="236"/>
        <v>79.366228410371718</v>
      </c>
    </row>
    <row r="1852" spans="2:10" x14ac:dyDescent="0.25">
      <c r="B1852" s="102">
        <v>1834</v>
      </c>
      <c r="C1852" s="85">
        <f t="shared" ca="1" si="238"/>
        <v>0.47481361052188376</v>
      </c>
      <c r="D1852" s="86">
        <f t="shared" ca="1" si="238"/>
        <v>0.63789641441850409</v>
      </c>
      <c r="E1852" s="97">
        <f t="shared" ca="1" si="237"/>
        <v>0.47481361052188376</v>
      </c>
      <c r="F1852" s="88">
        <f t="shared" ca="1" si="232"/>
        <v>0.79520529784793359</v>
      </c>
      <c r="G1852" s="85">
        <f t="shared" ca="1" si="233"/>
        <v>4.7481361052188378</v>
      </c>
      <c r="H1852" s="86">
        <f t="shared" ca="1" si="234"/>
        <v>3.9760264892396679</v>
      </c>
      <c r="I1852" s="100">
        <f t="shared" ca="1" si="235"/>
        <v>184.74813610521883</v>
      </c>
      <c r="J1852" s="101">
        <f t="shared" ca="1" si="236"/>
        <v>83.976026489239672</v>
      </c>
    </row>
    <row r="1853" spans="2:10" x14ac:dyDescent="0.25">
      <c r="B1853" s="102">
        <v>1835</v>
      </c>
      <c r="C1853" s="85">
        <f t="shared" ca="1" si="238"/>
        <v>0.5570832230261733</v>
      </c>
      <c r="D1853" s="86">
        <f t="shared" ca="1" si="238"/>
        <v>-0.59422088223807801</v>
      </c>
      <c r="E1853" s="97">
        <f t="shared" ca="1" si="237"/>
        <v>0.5570832230261733</v>
      </c>
      <c r="F1853" s="88">
        <f t="shared" ca="1" si="232"/>
        <v>-0.14112677197475848</v>
      </c>
      <c r="G1853" s="85">
        <f t="shared" ca="1" si="233"/>
        <v>5.5708322302617326</v>
      </c>
      <c r="H1853" s="86">
        <f t="shared" ca="1" si="234"/>
        <v>-0.70563385987379235</v>
      </c>
      <c r="I1853" s="100">
        <f t="shared" ca="1" si="235"/>
        <v>185.57083223026174</v>
      </c>
      <c r="J1853" s="101">
        <f t="shared" ca="1" si="236"/>
        <v>79.294366140126215</v>
      </c>
    </row>
    <row r="1854" spans="2:10" x14ac:dyDescent="0.25">
      <c r="B1854" s="102">
        <v>1836</v>
      </c>
      <c r="C1854" s="85">
        <f t="shared" ca="1" si="238"/>
        <v>0.95756509867425277</v>
      </c>
      <c r="D1854" s="86">
        <f t="shared" ca="1" si="238"/>
        <v>-2.0315578983328395</v>
      </c>
      <c r="E1854" s="97">
        <f t="shared" ca="1" si="237"/>
        <v>0.95756509867425277</v>
      </c>
      <c r="F1854" s="88">
        <f t="shared" ca="1" si="232"/>
        <v>-1.0507072594617202</v>
      </c>
      <c r="G1854" s="85">
        <f t="shared" ca="1" si="233"/>
        <v>9.5756509867425272</v>
      </c>
      <c r="H1854" s="86">
        <f t="shared" ca="1" si="234"/>
        <v>-5.2535362973086013</v>
      </c>
      <c r="I1854" s="100">
        <f t="shared" ca="1" si="235"/>
        <v>189.57565098674252</v>
      </c>
      <c r="J1854" s="101">
        <f t="shared" ca="1" si="236"/>
        <v>74.7464637026914</v>
      </c>
    </row>
    <row r="1855" spans="2:10" x14ac:dyDescent="0.25">
      <c r="B1855" s="102">
        <v>1837</v>
      </c>
      <c r="C1855" s="85">
        <f t="shared" ca="1" si="238"/>
        <v>-0.19917831195765898</v>
      </c>
      <c r="D1855" s="86">
        <f t="shared" ca="1" si="238"/>
        <v>-0.9834679211655305</v>
      </c>
      <c r="E1855" s="97">
        <f t="shared" ca="1" si="237"/>
        <v>-0.19917831195765898</v>
      </c>
      <c r="F1855" s="88">
        <f t="shared" ca="1" si="232"/>
        <v>-0.90628132410701989</v>
      </c>
      <c r="G1855" s="85">
        <f t="shared" ca="1" si="233"/>
        <v>-1.9917831195765898</v>
      </c>
      <c r="H1855" s="86">
        <f t="shared" ca="1" si="234"/>
        <v>-4.5314066205350993</v>
      </c>
      <c r="I1855" s="100">
        <f t="shared" ca="1" si="235"/>
        <v>178.00821688042342</v>
      </c>
      <c r="J1855" s="101">
        <f t="shared" ca="1" si="236"/>
        <v>75.468593379464906</v>
      </c>
    </row>
    <row r="1856" spans="2:10" x14ac:dyDescent="0.25">
      <c r="B1856" s="102">
        <v>1838</v>
      </c>
      <c r="C1856" s="85">
        <f t="shared" ca="1" si="238"/>
        <v>1.0691812802883258</v>
      </c>
      <c r="D1856" s="86">
        <f t="shared" ca="1" si="238"/>
        <v>3.2078108265233711E-2</v>
      </c>
      <c r="E1856" s="97">
        <f t="shared" ca="1" si="237"/>
        <v>1.0691812802883258</v>
      </c>
      <c r="F1856" s="88">
        <f t="shared" ca="1" si="232"/>
        <v>0.66717125478518247</v>
      </c>
      <c r="G1856" s="85">
        <f t="shared" ca="1" si="233"/>
        <v>10.691812802883259</v>
      </c>
      <c r="H1856" s="86">
        <f t="shared" ca="1" si="234"/>
        <v>3.3358562739259123</v>
      </c>
      <c r="I1856" s="100">
        <f t="shared" ca="1" si="235"/>
        <v>190.69181280288325</v>
      </c>
      <c r="J1856" s="101">
        <f t="shared" ca="1" si="236"/>
        <v>83.335856273925913</v>
      </c>
    </row>
    <row r="1857" spans="2:10" x14ac:dyDescent="0.25">
      <c r="B1857" s="102">
        <v>1839</v>
      </c>
      <c r="C1857" s="85">
        <f t="shared" ca="1" si="238"/>
        <v>-0.59308857077297039</v>
      </c>
      <c r="D1857" s="86">
        <f t="shared" ca="1" si="238"/>
        <v>-0.24207106591577141</v>
      </c>
      <c r="E1857" s="97">
        <f t="shared" ca="1" si="237"/>
        <v>-0.59308857077297039</v>
      </c>
      <c r="F1857" s="88">
        <f t="shared" ca="1" si="232"/>
        <v>-0.54950999519639931</v>
      </c>
      <c r="G1857" s="85">
        <f t="shared" ca="1" si="233"/>
        <v>-5.9308857077297041</v>
      </c>
      <c r="H1857" s="86">
        <f t="shared" ca="1" si="234"/>
        <v>-2.7475499759819968</v>
      </c>
      <c r="I1857" s="100">
        <f t="shared" ca="1" si="235"/>
        <v>174.06911429227029</v>
      </c>
      <c r="J1857" s="101">
        <f t="shared" ca="1" si="236"/>
        <v>77.252450024018003</v>
      </c>
    </row>
    <row r="1858" spans="2:10" x14ac:dyDescent="0.25">
      <c r="B1858" s="102">
        <v>1840</v>
      </c>
      <c r="C1858" s="85">
        <f t="shared" ca="1" si="238"/>
        <v>-0.41952303878806896</v>
      </c>
      <c r="D1858" s="86">
        <f t="shared" ca="1" si="238"/>
        <v>0.59478130136299645</v>
      </c>
      <c r="E1858" s="97">
        <f t="shared" ca="1" si="237"/>
        <v>-0.41952303878806896</v>
      </c>
      <c r="F1858" s="88">
        <f t="shared" ca="1" si="232"/>
        <v>0.22411121781755583</v>
      </c>
      <c r="G1858" s="85">
        <f t="shared" ca="1" si="233"/>
        <v>-4.1952303878806898</v>
      </c>
      <c r="H1858" s="86">
        <f t="shared" ca="1" si="234"/>
        <v>1.120556089087779</v>
      </c>
      <c r="I1858" s="100">
        <f t="shared" ca="1" si="235"/>
        <v>175.80476961211932</v>
      </c>
      <c r="J1858" s="101">
        <f t="shared" ca="1" si="236"/>
        <v>81.120556089087785</v>
      </c>
    </row>
    <row r="1859" spans="2:10" x14ac:dyDescent="0.25">
      <c r="B1859" s="102">
        <v>1841</v>
      </c>
      <c r="C1859" s="85">
        <f t="shared" ca="1" si="238"/>
        <v>-1.187120558829897</v>
      </c>
      <c r="D1859" s="86">
        <f t="shared" ca="1" si="238"/>
        <v>2.1250695531857393</v>
      </c>
      <c r="E1859" s="97">
        <f t="shared" ca="1" si="237"/>
        <v>-1.187120558829897</v>
      </c>
      <c r="F1859" s="88">
        <f t="shared" ca="1" si="232"/>
        <v>0.98778330725065333</v>
      </c>
      <c r="G1859" s="85">
        <f t="shared" ca="1" si="233"/>
        <v>-11.87120558829897</v>
      </c>
      <c r="H1859" s="86">
        <f t="shared" ca="1" si="234"/>
        <v>4.9389165362532665</v>
      </c>
      <c r="I1859" s="100">
        <f t="shared" ca="1" si="235"/>
        <v>168.12879441170102</v>
      </c>
      <c r="J1859" s="101">
        <f t="shared" ca="1" si="236"/>
        <v>84.938916536253259</v>
      </c>
    </row>
    <row r="1860" spans="2:10" x14ac:dyDescent="0.25">
      <c r="B1860" s="102">
        <v>1842</v>
      </c>
      <c r="C1860" s="85">
        <f t="shared" ca="1" si="238"/>
        <v>0.47700199946091221</v>
      </c>
      <c r="D1860" s="86">
        <f t="shared" ca="1" si="238"/>
        <v>-0.11534697189005781</v>
      </c>
      <c r="E1860" s="97">
        <f t="shared" ca="1" si="237"/>
        <v>0.47700199946091221</v>
      </c>
      <c r="F1860" s="88">
        <f t="shared" ca="1" si="232"/>
        <v>0.1939236221645011</v>
      </c>
      <c r="G1860" s="85">
        <f t="shared" ca="1" si="233"/>
        <v>4.7700199946091217</v>
      </c>
      <c r="H1860" s="86">
        <f t="shared" ca="1" si="234"/>
        <v>0.96961811082250549</v>
      </c>
      <c r="I1860" s="100">
        <f t="shared" ca="1" si="235"/>
        <v>184.77001999460913</v>
      </c>
      <c r="J1860" s="101">
        <f t="shared" ca="1" si="236"/>
        <v>80.969618110822509</v>
      </c>
    </row>
    <row r="1861" spans="2:10" x14ac:dyDescent="0.25">
      <c r="B1861" s="102">
        <v>1843</v>
      </c>
      <c r="C1861" s="85">
        <f t="shared" ca="1" si="238"/>
        <v>-0.28249274667341634</v>
      </c>
      <c r="D1861" s="86">
        <f t="shared" ca="1" si="238"/>
        <v>0.83718817170316839</v>
      </c>
      <c r="E1861" s="97">
        <f t="shared" ca="1" si="237"/>
        <v>-0.28249274667341634</v>
      </c>
      <c r="F1861" s="88">
        <f t="shared" ca="1" si="232"/>
        <v>0.50025488935848494</v>
      </c>
      <c r="G1861" s="85">
        <f t="shared" ca="1" si="233"/>
        <v>-2.8249274667341635</v>
      </c>
      <c r="H1861" s="86">
        <f t="shared" ca="1" si="234"/>
        <v>2.5012744467924248</v>
      </c>
      <c r="I1861" s="100">
        <f t="shared" ca="1" si="235"/>
        <v>177.17507253326585</v>
      </c>
      <c r="J1861" s="101">
        <f t="shared" ca="1" si="236"/>
        <v>82.501274446792422</v>
      </c>
    </row>
    <row r="1862" spans="2:10" x14ac:dyDescent="0.25">
      <c r="B1862" s="102">
        <v>1844</v>
      </c>
      <c r="C1862" s="85">
        <f t="shared" ca="1" si="238"/>
        <v>0.61332044995201218</v>
      </c>
      <c r="D1862" s="86">
        <f t="shared" ca="1" si="238"/>
        <v>0.50995835145882085</v>
      </c>
      <c r="E1862" s="97">
        <f t="shared" ca="1" si="237"/>
        <v>0.61332044995201218</v>
      </c>
      <c r="F1862" s="88">
        <f t="shared" ca="1" si="232"/>
        <v>0.77595895113826407</v>
      </c>
      <c r="G1862" s="85">
        <f t="shared" ca="1" si="233"/>
        <v>6.1332044995201223</v>
      </c>
      <c r="H1862" s="86">
        <f t="shared" ca="1" si="234"/>
        <v>3.8797947556913206</v>
      </c>
      <c r="I1862" s="100">
        <f t="shared" ca="1" si="235"/>
        <v>186.13320449952013</v>
      </c>
      <c r="J1862" s="101">
        <f t="shared" ca="1" si="236"/>
        <v>83.879794755691321</v>
      </c>
    </row>
    <row r="1863" spans="2:10" x14ac:dyDescent="0.25">
      <c r="B1863" s="102">
        <v>1845</v>
      </c>
      <c r="C1863" s="85">
        <f t="shared" ca="1" si="238"/>
        <v>0.60273186026537517</v>
      </c>
      <c r="D1863" s="86">
        <f t="shared" ca="1" si="238"/>
        <v>2.4146335574364857</v>
      </c>
      <c r="E1863" s="97">
        <f t="shared" ca="1" si="237"/>
        <v>0.60273186026537517</v>
      </c>
      <c r="F1863" s="88">
        <f t="shared" ca="1" si="232"/>
        <v>2.2933459621084138</v>
      </c>
      <c r="G1863" s="85">
        <f t="shared" ca="1" si="233"/>
        <v>6.027318602653752</v>
      </c>
      <c r="H1863" s="86">
        <f t="shared" ca="1" si="234"/>
        <v>11.46672981054207</v>
      </c>
      <c r="I1863" s="100">
        <f t="shared" ca="1" si="235"/>
        <v>186.02731860265376</v>
      </c>
      <c r="J1863" s="101">
        <f t="shared" ca="1" si="236"/>
        <v>91.466729810542063</v>
      </c>
    </row>
    <row r="1864" spans="2:10" x14ac:dyDescent="0.25">
      <c r="B1864" s="102">
        <v>1846</v>
      </c>
      <c r="C1864" s="85">
        <f t="shared" ca="1" si="238"/>
        <v>-0.51098619194191353</v>
      </c>
      <c r="D1864" s="86">
        <f t="shared" ca="1" si="238"/>
        <v>0.61739762830135048</v>
      </c>
      <c r="E1864" s="97">
        <f t="shared" ca="1" si="237"/>
        <v>-0.51098619194191353</v>
      </c>
      <c r="F1864" s="88">
        <f t="shared" ca="1" si="232"/>
        <v>0.18732638747593228</v>
      </c>
      <c r="G1864" s="85">
        <f t="shared" ca="1" si="233"/>
        <v>-5.109861919419135</v>
      </c>
      <c r="H1864" s="86">
        <f t="shared" ca="1" si="234"/>
        <v>0.93663193737966144</v>
      </c>
      <c r="I1864" s="100">
        <f t="shared" ca="1" si="235"/>
        <v>174.89013808058087</v>
      </c>
      <c r="J1864" s="101">
        <f t="shared" ca="1" si="236"/>
        <v>80.936631937379659</v>
      </c>
    </row>
    <row r="1865" spans="2:10" x14ac:dyDescent="0.25">
      <c r="B1865" s="102">
        <v>1847</v>
      </c>
      <c r="C1865" s="85">
        <f t="shared" ca="1" si="238"/>
        <v>0.82333807548958149</v>
      </c>
      <c r="D1865" s="86">
        <f t="shared" ca="1" si="238"/>
        <v>0.48435351405286653</v>
      </c>
      <c r="E1865" s="97">
        <f t="shared" ca="1" si="237"/>
        <v>0.82333807548958149</v>
      </c>
      <c r="F1865" s="88">
        <f t="shared" ca="1" si="232"/>
        <v>0.88148565653604205</v>
      </c>
      <c r="G1865" s="85">
        <f t="shared" ca="1" si="233"/>
        <v>8.2333807548958156</v>
      </c>
      <c r="H1865" s="86">
        <f t="shared" ca="1" si="234"/>
        <v>4.4074282826802103</v>
      </c>
      <c r="I1865" s="100">
        <f t="shared" ca="1" si="235"/>
        <v>188.23338075489582</v>
      </c>
      <c r="J1865" s="101">
        <f t="shared" ca="1" si="236"/>
        <v>84.407428282680215</v>
      </c>
    </row>
    <row r="1866" spans="2:10" x14ac:dyDescent="0.25">
      <c r="B1866" s="102">
        <v>1848</v>
      </c>
      <c r="C1866" s="85">
        <f t="shared" ca="1" si="238"/>
        <v>0.87017483484480751</v>
      </c>
      <c r="D1866" s="86">
        <f t="shared" ca="1" si="238"/>
        <v>-0.5872510822132796</v>
      </c>
      <c r="E1866" s="97">
        <f t="shared" ca="1" si="237"/>
        <v>0.87017483484480751</v>
      </c>
      <c r="F1866" s="88">
        <f t="shared" ca="1" si="232"/>
        <v>5.2304035136260751E-2</v>
      </c>
      <c r="G1866" s="85">
        <f t="shared" ca="1" si="233"/>
        <v>8.7017483484480742</v>
      </c>
      <c r="H1866" s="86">
        <f t="shared" ca="1" si="234"/>
        <v>0.26152017568130376</v>
      </c>
      <c r="I1866" s="100">
        <f t="shared" ca="1" si="235"/>
        <v>188.70174834844806</v>
      </c>
      <c r="J1866" s="101">
        <f t="shared" ca="1" si="236"/>
        <v>80.261520175681298</v>
      </c>
    </row>
    <row r="1867" spans="2:10" x14ac:dyDescent="0.25">
      <c r="B1867" s="102">
        <v>1849</v>
      </c>
      <c r="C1867" s="85">
        <f t="shared" ca="1" si="238"/>
        <v>-0.53642168632078646</v>
      </c>
      <c r="D1867" s="86">
        <f t="shared" ca="1" si="238"/>
        <v>1.5604736015765062</v>
      </c>
      <c r="E1867" s="97">
        <f t="shared" ca="1" si="237"/>
        <v>-0.53642168632078646</v>
      </c>
      <c r="F1867" s="88">
        <f t="shared" ca="1" si="232"/>
        <v>0.92652586946873328</v>
      </c>
      <c r="G1867" s="85">
        <f t="shared" ca="1" si="233"/>
        <v>-5.3642168632078651</v>
      </c>
      <c r="H1867" s="86">
        <f t="shared" ca="1" si="234"/>
        <v>4.6326293473436664</v>
      </c>
      <c r="I1867" s="100">
        <f t="shared" ca="1" si="235"/>
        <v>174.63578313679213</v>
      </c>
      <c r="J1867" s="101">
        <f t="shared" ca="1" si="236"/>
        <v>84.632629347343666</v>
      </c>
    </row>
    <row r="1868" spans="2:10" x14ac:dyDescent="0.25">
      <c r="B1868" s="102">
        <v>1850</v>
      </c>
      <c r="C1868" s="85">
        <f t="shared" ca="1" si="238"/>
        <v>2.2489878751520349</v>
      </c>
      <c r="D1868" s="86">
        <f t="shared" ca="1" si="238"/>
        <v>-0.64409536576496473</v>
      </c>
      <c r="E1868" s="97">
        <f t="shared" ca="1" si="237"/>
        <v>2.2489878751520349</v>
      </c>
      <c r="F1868" s="88">
        <f t="shared" ca="1" si="232"/>
        <v>0.83411643247924916</v>
      </c>
      <c r="G1868" s="85">
        <f t="shared" ca="1" si="233"/>
        <v>22.489878751520351</v>
      </c>
      <c r="H1868" s="86">
        <f t="shared" ca="1" si="234"/>
        <v>4.1705821623962454</v>
      </c>
      <c r="I1868" s="100">
        <f t="shared" ca="1" si="235"/>
        <v>202.48987875152034</v>
      </c>
      <c r="J1868" s="101">
        <f t="shared" ca="1" si="236"/>
        <v>84.170582162396244</v>
      </c>
    </row>
    <row r="1869" spans="2:10" x14ac:dyDescent="0.25">
      <c r="B1869" s="102">
        <v>1851</v>
      </c>
      <c r="C1869" s="85">
        <f t="shared" ca="1" si="238"/>
        <v>-0.10732761623507103</v>
      </c>
      <c r="D1869" s="86">
        <f t="shared" ca="1" si="238"/>
        <v>-1.7437031822634093</v>
      </c>
      <c r="E1869" s="97">
        <f t="shared" ca="1" si="237"/>
        <v>-0.10732761623507103</v>
      </c>
      <c r="F1869" s="88">
        <f t="shared" ca="1" si="232"/>
        <v>-1.4593591155517702</v>
      </c>
      <c r="G1869" s="85">
        <f t="shared" ca="1" si="233"/>
        <v>-1.0732761623507103</v>
      </c>
      <c r="H1869" s="86">
        <f t="shared" ca="1" si="234"/>
        <v>-7.2967955777588509</v>
      </c>
      <c r="I1869" s="100">
        <f t="shared" ca="1" si="235"/>
        <v>178.92672383764929</v>
      </c>
      <c r="J1869" s="101">
        <f t="shared" ca="1" si="236"/>
        <v>72.703204422241143</v>
      </c>
    </row>
    <row r="1870" spans="2:10" x14ac:dyDescent="0.25">
      <c r="B1870" s="102">
        <v>1852</v>
      </c>
      <c r="C1870" s="85">
        <f t="shared" ca="1" si="238"/>
        <v>-1.5846065887897773</v>
      </c>
      <c r="D1870" s="86">
        <f t="shared" ca="1" si="238"/>
        <v>-0.25266775124331903</v>
      </c>
      <c r="E1870" s="97">
        <f t="shared" ca="1" si="237"/>
        <v>-1.5846065887897773</v>
      </c>
      <c r="F1870" s="88">
        <f t="shared" ca="1" si="232"/>
        <v>-1.1528981542685215</v>
      </c>
      <c r="G1870" s="85">
        <f t="shared" ca="1" si="233"/>
        <v>-15.846065887897772</v>
      </c>
      <c r="H1870" s="86">
        <f t="shared" ca="1" si="234"/>
        <v>-5.7644907713426079</v>
      </c>
      <c r="I1870" s="100">
        <f t="shared" ca="1" si="235"/>
        <v>164.15393411210223</v>
      </c>
      <c r="J1870" s="101">
        <f t="shared" ca="1" si="236"/>
        <v>74.235509228657392</v>
      </c>
    </row>
    <row r="1871" spans="2:10" x14ac:dyDescent="0.25">
      <c r="B1871" s="102">
        <v>1853</v>
      </c>
      <c r="C1871" s="85">
        <f t="shared" ca="1" si="238"/>
        <v>-2.1355463602480209</v>
      </c>
      <c r="D1871" s="86">
        <f t="shared" ca="1" si="238"/>
        <v>-1.7389349079807124</v>
      </c>
      <c r="E1871" s="97">
        <f t="shared" ca="1" si="237"/>
        <v>-2.1355463602480209</v>
      </c>
      <c r="F1871" s="88">
        <f t="shared" ca="1" si="232"/>
        <v>-2.6724757425333827</v>
      </c>
      <c r="G1871" s="85">
        <f t="shared" ca="1" si="233"/>
        <v>-21.35546360248021</v>
      </c>
      <c r="H1871" s="86">
        <f t="shared" ca="1" si="234"/>
        <v>-13.362378712666914</v>
      </c>
      <c r="I1871" s="100">
        <f t="shared" ca="1" si="235"/>
        <v>158.6445363975198</v>
      </c>
      <c r="J1871" s="101">
        <f t="shared" ca="1" si="236"/>
        <v>66.63762128733309</v>
      </c>
    </row>
    <row r="1872" spans="2:10" x14ac:dyDescent="0.25">
      <c r="B1872" s="102">
        <v>1854</v>
      </c>
      <c r="C1872" s="85">
        <f t="shared" ca="1" si="238"/>
        <v>0.19327397178748851</v>
      </c>
      <c r="D1872" s="86">
        <f t="shared" ca="1" si="238"/>
        <v>-1.0764040348020121</v>
      </c>
      <c r="E1872" s="97">
        <f t="shared" ca="1" si="237"/>
        <v>0.19327397178748851</v>
      </c>
      <c r="F1872" s="88">
        <f t="shared" ca="1" si="232"/>
        <v>-0.74515884476911654</v>
      </c>
      <c r="G1872" s="85">
        <f t="shared" ca="1" si="233"/>
        <v>1.9327397178748851</v>
      </c>
      <c r="H1872" s="86">
        <f t="shared" ca="1" si="234"/>
        <v>-3.7257942238455826</v>
      </c>
      <c r="I1872" s="100">
        <f t="shared" ca="1" si="235"/>
        <v>181.93273971787488</v>
      </c>
      <c r="J1872" s="101">
        <f t="shared" ca="1" si="236"/>
        <v>76.274205776154417</v>
      </c>
    </row>
    <row r="1873" spans="2:10" x14ac:dyDescent="0.25">
      <c r="B1873" s="102">
        <v>1855</v>
      </c>
      <c r="C1873" s="85">
        <f t="shared" ca="1" si="238"/>
        <v>-0.84393948320926049</v>
      </c>
      <c r="D1873" s="86">
        <f t="shared" ca="1" si="238"/>
        <v>-0.53976838530271154</v>
      </c>
      <c r="E1873" s="97">
        <f t="shared" ca="1" si="237"/>
        <v>-0.84393948320926049</v>
      </c>
      <c r="F1873" s="88">
        <f t="shared" ca="1" si="232"/>
        <v>-0.93817839816772552</v>
      </c>
      <c r="G1873" s="85">
        <f t="shared" ca="1" si="233"/>
        <v>-8.4393948320926047</v>
      </c>
      <c r="H1873" s="86">
        <f t="shared" ca="1" si="234"/>
        <v>-4.6908919908386277</v>
      </c>
      <c r="I1873" s="100">
        <f t="shared" ca="1" si="235"/>
        <v>171.5606051679074</v>
      </c>
      <c r="J1873" s="101">
        <f t="shared" ca="1" si="236"/>
        <v>75.309108009161378</v>
      </c>
    </row>
    <row r="1874" spans="2:10" x14ac:dyDescent="0.25">
      <c r="B1874" s="102">
        <v>1856</v>
      </c>
      <c r="C1874" s="85">
        <f t="shared" ca="1" si="238"/>
        <v>-1.9134220996405362</v>
      </c>
      <c r="D1874" s="86">
        <f t="shared" ca="1" si="238"/>
        <v>0.69010177416534757</v>
      </c>
      <c r="E1874" s="97">
        <f t="shared" ca="1" si="237"/>
        <v>-1.9134220996405362</v>
      </c>
      <c r="F1874" s="88">
        <f t="shared" ca="1" si="232"/>
        <v>-0.59597184045204354</v>
      </c>
      <c r="G1874" s="85">
        <f t="shared" ca="1" si="233"/>
        <v>-19.134220996405361</v>
      </c>
      <c r="H1874" s="86">
        <f t="shared" ca="1" si="234"/>
        <v>-2.9798592022602177</v>
      </c>
      <c r="I1874" s="100">
        <f t="shared" ca="1" si="235"/>
        <v>160.86577900359464</v>
      </c>
      <c r="J1874" s="101">
        <f t="shared" ca="1" si="236"/>
        <v>77.020140797739785</v>
      </c>
    </row>
    <row r="1875" spans="2:10" x14ac:dyDescent="0.25">
      <c r="B1875" s="102">
        <v>1857</v>
      </c>
      <c r="C1875" s="85">
        <f t="shared" ca="1" si="238"/>
        <v>-0.73774812621639552</v>
      </c>
      <c r="D1875" s="86">
        <f t="shared" ca="1" si="238"/>
        <v>-8.9967995446697174E-2</v>
      </c>
      <c r="E1875" s="97">
        <f t="shared" ca="1" si="237"/>
        <v>-0.73774812621639552</v>
      </c>
      <c r="F1875" s="88">
        <f t="shared" ref="F1875:F1938" ca="1" si="239">C1875*$H$7+D1875*SQRT(1-$H$7^2)</f>
        <v>-0.51462327208719505</v>
      </c>
      <c r="G1875" s="85">
        <f t="shared" ref="G1875:G1938" ca="1" si="240">E1875*$H$5</f>
        <v>-7.3774812621639549</v>
      </c>
      <c r="H1875" s="86">
        <f t="shared" ref="H1875:H1938" ca="1" si="241">F1875*$I$5</f>
        <v>-2.573116360435975</v>
      </c>
      <c r="I1875" s="100">
        <f t="shared" ref="I1875:I1938" ca="1" si="242">G1875+$H$4</f>
        <v>172.62251873783603</v>
      </c>
      <c r="J1875" s="101">
        <f t="shared" ref="J1875:J1938" ca="1" si="243">H1875+$I$4</f>
        <v>77.426883639564025</v>
      </c>
    </row>
    <row r="1876" spans="2:10" x14ac:dyDescent="0.25">
      <c r="B1876" s="102">
        <v>1858</v>
      </c>
      <c r="C1876" s="85">
        <f t="shared" ca="1" si="238"/>
        <v>-1.757310996101247</v>
      </c>
      <c r="D1876" s="86">
        <f t="shared" ca="1" si="238"/>
        <v>-0.72419019815328822</v>
      </c>
      <c r="E1876" s="97">
        <f t="shared" ca="1" si="237"/>
        <v>-1.757310996101247</v>
      </c>
      <c r="F1876" s="88">
        <f t="shared" ca="1" si="239"/>
        <v>-1.6337387561833787</v>
      </c>
      <c r="G1876" s="85">
        <f t="shared" ca="1" si="240"/>
        <v>-17.57310996101247</v>
      </c>
      <c r="H1876" s="86">
        <f t="shared" ca="1" si="241"/>
        <v>-8.1686937809168931</v>
      </c>
      <c r="I1876" s="100">
        <f t="shared" ca="1" si="242"/>
        <v>162.42689003898752</v>
      </c>
      <c r="J1876" s="101">
        <f t="shared" ca="1" si="243"/>
        <v>71.831306219083103</v>
      </c>
    </row>
    <row r="1877" spans="2:10" x14ac:dyDescent="0.25">
      <c r="B1877" s="102">
        <v>1859</v>
      </c>
      <c r="C1877" s="85">
        <f t="shared" ca="1" si="238"/>
        <v>1.3094496138293072</v>
      </c>
      <c r="D1877" s="86">
        <f t="shared" ca="1" si="238"/>
        <v>-0.28140580690465106</v>
      </c>
      <c r="E1877" s="97">
        <f t="shared" ca="1" si="237"/>
        <v>1.3094496138293072</v>
      </c>
      <c r="F1877" s="88">
        <f t="shared" ca="1" si="239"/>
        <v>0.56054512277386337</v>
      </c>
      <c r="G1877" s="85">
        <f t="shared" ca="1" si="240"/>
        <v>13.094496138293072</v>
      </c>
      <c r="H1877" s="86">
        <f t="shared" ca="1" si="241"/>
        <v>2.8027256138693168</v>
      </c>
      <c r="I1877" s="100">
        <f t="shared" ca="1" si="242"/>
        <v>193.09449613829307</v>
      </c>
      <c r="J1877" s="101">
        <f t="shared" ca="1" si="243"/>
        <v>82.802725613869313</v>
      </c>
    </row>
    <row r="1878" spans="2:10" x14ac:dyDescent="0.25">
      <c r="B1878" s="102">
        <v>1860</v>
      </c>
      <c r="C1878" s="85">
        <f t="shared" ca="1" si="238"/>
        <v>0.73750793830410444</v>
      </c>
      <c r="D1878" s="86">
        <f t="shared" ca="1" si="238"/>
        <v>-0.36332577651715925</v>
      </c>
      <c r="E1878" s="97">
        <f t="shared" ca="1" si="237"/>
        <v>0.73750793830410444</v>
      </c>
      <c r="F1878" s="88">
        <f t="shared" ca="1" si="239"/>
        <v>0.15184414176873523</v>
      </c>
      <c r="G1878" s="85">
        <f t="shared" ca="1" si="240"/>
        <v>7.3750793830410446</v>
      </c>
      <c r="H1878" s="86">
        <f t="shared" ca="1" si="241"/>
        <v>0.75922070884367621</v>
      </c>
      <c r="I1878" s="100">
        <f t="shared" ca="1" si="242"/>
        <v>187.37507938304105</v>
      </c>
      <c r="J1878" s="101">
        <f t="shared" ca="1" si="243"/>
        <v>80.759220708843671</v>
      </c>
    </row>
    <row r="1879" spans="2:10" x14ac:dyDescent="0.25">
      <c r="B1879" s="102">
        <v>1861</v>
      </c>
      <c r="C1879" s="85">
        <f t="shared" ca="1" si="238"/>
        <v>-0.22110119713514764</v>
      </c>
      <c r="D1879" s="86">
        <f t="shared" ca="1" si="238"/>
        <v>-1.1643156758143014</v>
      </c>
      <c r="E1879" s="97">
        <f t="shared" ca="1" si="237"/>
        <v>-0.22110119713514764</v>
      </c>
      <c r="F1879" s="88">
        <f t="shared" ca="1" si="239"/>
        <v>-1.0641132589325297</v>
      </c>
      <c r="G1879" s="85">
        <f t="shared" ca="1" si="240"/>
        <v>-2.2110119713514766</v>
      </c>
      <c r="H1879" s="86">
        <f t="shared" ca="1" si="241"/>
        <v>-5.3205662946626484</v>
      </c>
      <c r="I1879" s="100">
        <f t="shared" ca="1" si="242"/>
        <v>177.78898802864853</v>
      </c>
      <c r="J1879" s="101">
        <f t="shared" ca="1" si="243"/>
        <v>74.679433705337345</v>
      </c>
    </row>
    <row r="1880" spans="2:10" x14ac:dyDescent="0.25">
      <c r="B1880" s="102">
        <v>1862</v>
      </c>
      <c r="C1880" s="85">
        <f t="shared" ca="1" si="238"/>
        <v>-0.35683665022693045</v>
      </c>
      <c r="D1880" s="86">
        <f t="shared" ca="1" si="238"/>
        <v>7.2799353786410321E-3</v>
      </c>
      <c r="E1880" s="97">
        <f t="shared" ca="1" si="237"/>
        <v>-0.35683665022693045</v>
      </c>
      <c r="F1880" s="88">
        <f t="shared" ca="1" si="239"/>
        <v>-0.20827804183324544</v>
      </c>
      <c r="G1880" s="85">
        <f t="shared" ca="1" si="240"/>
        <v>-3.5683665022693045</v>
      </c>
      <c r="H1880" s="86">
        <f t="shared" ca="1" si="241"/>
        <v>-1.0413902091662273</v>
      </c>
      <c r="I1880" s="100">
        <f t="shared" ca="1" si="242"/>
        <v>176.4316334977307</v>
      </c>
      <c r="J1880" s="101">
        <f t="shared" ca="1" si="243"/>
        <v>78.958609790833776</v>
      </c>
    </row>
    <row r="1881" spans="2:10" x14ac:dyDescent="0.25">
      <c r="B1881" s="102">
        <v>1863</v>
      </c>
      <c r="C1881" s="85">
        <f t="shared" ca="1" si="238"/>
        <v>-1.7078936580868112</v>
      </c>
      <c r="D1881" s="86">
        <f t="shared" ca="1" si="238"/>
        <v>-0.64714808846746164</v>
      </c>
      <c r="E1881" s="97">
        <f t="shared" ca="1" si="237"/>
        <v>-1.7078936580868112</v>
      </c>
      <c r="F1881" s="88">
        <f t="shared" ca="1" si="239"/>
        <v>-1.5424546656260558</v>
      </c>
      <c r="G1881" s="85">
        <f t="shared" ca="1" si="240"/>
        <v>-17.07893658086811</v>
      </c>
      <c r="H1881" s="86">
        <f t="shared" ca="1" si="241"/>
        <v>-7.7122733281302791</v>
      </c>
      <c r="I1881" s="100">
        <f t="shared" ca="1" si="242"/>
        <v>162.92106341913188</v>
      </c>
      <c r="J1881" s="101">
        <f t="shared" ca="1" si="243"/>
        <v>72.28772667186972</v>
      </c>
    </row>
    <row r="1882" spans="2:10" x14ac:dyDescent="0.25">
      <c r="B1882" s="102">
        <v>1864</v>
      </c>
      <c r="C1882" s="85">
        <f t="shared" ca="1" si="238"/>
        <v>1.4404674775527881</v>
      </c>
      <c r="D1882" s="86">
        <f t="shared" ca="1" si="238"/>
        <v>-0.78637167421265342</v>
      </c>
      <c r="E1882" s="97">
        <f t="shared" ca="1" si="237"/>
        <v>1.4404674775527881</v>
      </c>
      <c r="F1882" s="88">
        <f t="shared" ca="1" si="239"/>
        <v>0.23518314716155009</v>
      </c>
      <c r="G1882" s="85">
        <f t="shared" ca="1" si="240"/>
        <v>14.404674775527882</v>
      </c>
      <c r="H1882" s="86">
        <f t="shared" ca="1" si="241"/>
        <v>1.1759157358077506</v>
      </c>
      <c r="I1882" s="100">
        <f t="shared" ca="1" si="242"/>
        <v>194.40467477552789</v>
      </c>
      <c r="J1882" s="101">
        <f t="shared" ca="1" si="243"/>
        <v>81.175915735807749</v>
      </c>
    </row>
    <row r="1883" spans="2:10" x14ac:dyDescent="0.25">
      <c r="B1883" s="102">
        <v>1865</v>
      </c>
      <c r="C1883" s="85">
        <f t="shared" ca="1" si="238"/>
        <v>-0.19600811020130227</v>
      </c>
      <c r="D1883" s="86">
        <f t="shared" ca="1" si="238"/>
        <v>1.1069086948378499</v>
      </c>
      <c r="E1883" s="97">
        <f t="shared" ca="1" si="237"/>
        <v>-0.19600811020130227</v>
      </c>
      <c r="F1883" s="88">
        <f t="shared" ca="1" si="239"/>
        <v>0.7679220897494986</v>
      </c>
      <c r="G1883" s="85">
        <f t="shared" ca="1" si="240"/>
        <v>-1.9600811020130227</v>
      </c>
      <c r="H1883" s="86">
        <f t="shared" ca="1" si="241"/>
        <v>3.8396104487474929</v>
      </c>
      <c r="I1883" s="100">
        <f t="shared" ca="1" si="242"/>
        <v>178.03991889798698</v>
      </c>
      <c r="J1883" s="101">
        <f t="shared" ca="1" si="243"/>
        <v>83.839610448747493</v>
      </c>
    </row>
    <row r="1884" spans="2:10" x14ac:dyDescent="0.25">
      <c r="B1884" s="102">
        <v>1866</v>
      </c>
      <c r="C1884" s="85">
        <f t="shared" ca="1" si="238"/>
        <v>1.384225055939915</v>
      </c>
      <c r="D1884" s="86">
        <f t="shared" ca="1" si="238"/>
        <v>9.5974832226437087E-2</v>
      </c>
      <c r="E1884" s="97">
        <f t="shared" ca="1" si="237"/>
        <v>1.384225055939915</v>
      </c>
      <c r="F1884" s="88">
        <f t="shared" ca="1" si="239"/>
        <v>0.90731489934509868</v>
      </c>
      <c r="G1884" s="85">
        <f t="shared" ca="1" si="240"/>
        <v>13.842250559399149</v>
      </c>
      <c r="H1884" s="86">
        <f t="shared" ca="1" si="241"/>
        <v>4.5365744967254935</v>
      </c>
      <c r="I1884" s="100">
        <f t="shared" ca="1" si="242"/>
        <v>193.84225055939916</v>
      </c>
      <c r="J1884" s="101">
        <f t="shared" ca="1" si="243"/>
        <v>84.536574496725493</v>
      </c>
    </row>
    <row r="1885" spans="2:10" x14ac:dyDescent="0.25">
      <c r="B1885" s="102">
        <v>1867</v>
      </c>
      <c r="C1885" s="85">
        <f t="shared" ca="1" si="238"/>
        <v>0.37883881168938449</v>
      </c>
      <c r="D1885" s="86">
        <f t="shared" ca="1" si="238"/>
        <v>-4.337056642363761E-2</v>
      </c>
      <c r="E1885" s="97">
        <f t="shared" ca="1" si="237"/>
        <v>0.37883881168938449</v>
      </c>
      <c r="F1885" s="88">
        <f t="shared" ca="1" si="239"/>
        <v>0.19260683387472058</v>
      </c>
      <c r="G1885" s="85">
        <f t="shared" ca="1" si="240"/>
        <v>3.7883881168938451</v>
      </c>
      <c r="H1885" s="86">
        <f t="shared" ca="1" si="241"/>
        <v>0.96303416937360287</v>
      </c>
      <c r="I1885" s="100">
        <f t="shared" ca="1" si="242"/>
        <v>183.78838811689386</v>
      </c>
      <c r="J1885" s="101">
        <f t="shared" ca="1" si="243"/>
        <v>80.9630341693736</v>
      </c>
    </row>
    <row r="1886" spans="2:10" x14ac:dyDescent="0.25">
      <c r="B1886" s="102">
        <v>1868</v>
      </c>
      <c r="C1886" s="85">
        <f t="shared" ca="1" si="238"/>
        <v>-1.3638755641533715</v>
      </c>
      <c r="D1886" s="86">
        <f t="shared" ca="1" si="238"/>
        <v>-1.4280032914911576</v>
      </c>
      <c r="E1886" s="97">
        <f t="shared" ca="1" si="237"/>
        <v>-1.3638755641533715</v>
      </c>
      <c r="F1886" s="88">
        <f t="shared" ca="1" si="239"/>
        <v>-1.9607279716849488</v>
      </c>
      <c r="G1886" s="85">
        <f t="shared" ca="1" si="240"/>
        <v>-13.638755641533715</v>
      </c>
      <c r="H1886" s="86">
        <f t="shared" ca="1" si="241"/>
        <v>-9.8036398584247451</v>
      </c>
      <c r="I1886" s="100">
        <f t="shared" ca="1" si="242"/>
        <v>166.36124435846628</v>
      </c>
      <c r="J1886" s="101">
        <f t="shared" ca="1" si="243"/>
        <v>70.196360141575255</v>
      </c>
    </row>
    <row r="1887" spans="2:10" x14ac:dyDescent="0.25">
      <c r="B1887" s="102">
        <v>1869</v>
      </c>
      <c r="C1887" s="85">
        <f t="shared" ca="1" si="238"/>
        <v>0.26802798277239864</v>
      </c>
      <c r="D1887" s="86">
        <f t="shared" ca="1" si="238"/>
        <v>-2.5927743843885249</v>
      </c>
      <c r="E1887" s="97">
        <f t="shared" ca="1" si="237"/>
        <v>0.26802798277239864</v>
      </c>
      <c r="F1887" s="88">
        <f t="shared" ca="1" si="239"/>
        <v>-1.9134027178473807</v>
      </c>
      <c r="G1887" s="85">
        <f t="shared" ca="1" si="240"/>
        <v>2.6802798277239863</v>
      </c>
      <c r="H1887" s="86">
        <f t="shared" ca="1" si="241"/>
        <v>-9.5670135892369039</v>
      </c>
      <c r="I1887" s="100">
        <f t="shared" ca="1" si="242"/>
        <v>182.68027982772398</v>
      </c>
      <c r="J1887" s="101">
        <f t="shared" ca="1" si="243"/>
        <v>70.432986410763093</v>
      </c>
    </row>
    <row r="1888" spans="2:10" x14ac:dyDescent="0.25">
      <c r="B1888" s="102">
        <v>1870</v>
      </c>
      <c r="C1888" s="85">
        <f t="shared" ca="1" si="238"/>
        <v>-1.8316716239863837</v>
      </c>
      <c r="D1888" s="86">
        <f t="shared" ca="1" si="238"/>
        <v>-0.92173708207828497</v>
      </c>
      <c r="E1888" s="97">
        <f t="shared" ca="1" si="237"/>
        <v>-1.8316716239863837</v>
      </c>
      <c r="F1888" s="88">
        <f t="shared" ca="1" si="239"/>
        <v>-1.8363926400544581</v>
      </c>
      <c r="G1888" s="85">
        <f t="shared" ca="1" si="240"/>
        <v>-18.316716239863837</v>
      </c>
      <c r="H1888" s="86">
        <f t="shared" ca="1" si="241"/>
        <v>-9.1819632002722908</v>
      </c>
      <c r="I1888" s="100">
        <f t="shared" ca="1" si="242"/>
        <v>161.68328376013616</v>
      </c>
      <c r="J1888" s="101">
        <f t="shared" ca="1" si="243"/>
        <v>70.818036799727707</v>
      </c>
    </row>
    <row r="1889" spans="2:10" x14ac:dyDescent="0.25">
      <c r="B1889" s="102">
        <v>1871</v>
      </c>
      <c r="C1889" s="85">
        <f t="shared" ca="1" si="238"/>
        <v>2.3657670872739515E-2</v>
      </c>
      <c r="D1889" s="86">
        <f t="shared" ca="1" si="238"/>
        <v>0.23382738209241236</v>
      </c>
      <c r="E1889" s="97">
        <f t="shared" ca="1" si="237"/>
        <v>2.3657670872739515E-2</v>
      </c>
      <c r="F1889" s="88">
        <f t="shared" ca="1" si="239"/>
        <v>0.2012565081975736</v>
      </c>
      <c r="G1889" s="85">
        <f t="shared" ca="1" si="240"/>
        <v>0.23657670872739514</v>
      </c>
      <c r="H1889" s="86">
        <f t="shared" ca="1" si="241"/>
        <v>1.006282540987868</v>
      </c>
      <c r="I1889" s="100">
        <f t="shared" ca="1" si="242"/>
        <v>180.2365767087274</v>
      </c>
      <c r="J1889" s="101">
        <f t="shared" ca="1" si="243"/>
        <v>81.006282540987868</v>
      </c>
    </row>
    <row r="1890" spans="2:10" x14ac:dyDescent="0.25">
      <c r="B1890" s="102">
        <v>1872</v>
      </c>
      <c r="C1890" s="85">
        <f t="shared" ca="1" si="238"/>
        <v>1.8617528762880791E-2</v>
      </c>
      <c r="D1890" s="86">
        <f t="shared" ca="1" si="238"/>
        <v>-9.5068553010517198E-2</v>
      </c>
      <c r="E1890" s="97">
        <f t="shared" ca="1" si="237"/>
        <v>1.8617528762880791E-2</v>
      </c>
      <c r="F1890" s="88">
        <f t="shared" ca="1" si="239"/>
        <v>-6.488432515068529E-2</v>
      </c>
      <c r="G1890" s="85">
        <f t="shared" ca="1" si="240"/>
        <v>0.18617528762880792</v>
      </c>
      <c r="H1890" s="86">
        <f t="shared" ca="1" si="241"/>
        <v>-0.32442162575342648</v>
      </c>
      <c r="I1890" s="100">
        <f t="shared" ca="1" si="242"/>
        <v>180.1861752876288</v>
      </c>
      <c r="J1890" s="101">
        <f t="shared" ca="1" si="243"/>
        <v>79.67557837424657</v>
      </c>
    </row>
    <row r="1891" spans="2:10" x14ac:dyDescent="0.25">
      <c r="B1891" s="102">
        <v>1873</v>
      </c>
      <c r="C1891" s="85">
        <f t="shared" ca="1" si="238"/>
        <v>0.50952042066384862</v>
      </c>
      <c r="D1891" s="86">
        <f t="shared" ca="1" si="238"/>
        <v>-2.4149946624918406</v>
      </c>
      <c r="E1891" s="97">
        <f t="shared" ca="1" si="237"/>
        <v>0.50952042066384862</v>
      </c>
      <c r="F1891" s="88">
        <f t="shared" ca="1" si="239"/>
        <v>-1.6262834775951633</v>
      </c>
      <c r="G1891" s="85">
        <f t="shared" ca="1" si="240"/>
        <v>5.0952042066384866</v>
      </c>
      <c r="H1891" s="86">
        <f t="shared" ca="1" si="241"/>
        <v>-8.1314173879758158</v>
      </c>
      <c r="I1891" s="100">
        <f t="shared" ca="1" si="242"/>
        <v>185.0952042066385</v>
      </c>
      <c r="J1891" s="101">
        <f t="shared" ca="1" si="243"/>
        <v>71.868582612024184</v>
      </c>
    </row>
    <row r="1892" spans="2:10" x14ac:dyDescent="0.25">
      <c r="B1892" s="102">
        <v>1874</v>
      </c>
      <c r="C1892" s="85">
        <f t="shared" ca="1" si="238"/>
        <v>2.1485508964277966</v>
      </c>
      <c r="D1892" s="86">
        <f t="shared" ca="1" si="238"/>
        <v>0.21957273520954362</v>
      </c>
      <c r="E1892" s="97">
        <f t="shared" ca="1" si="237"/>
        <v>2.1485508964277966</v>
      </c>
      <c r="F1892" s="88">
        <f t="shared" ca="1" si="239"/>
        <v>1.4647887260243129</v>
      </c>
      <c r="G1892" s="85">
        <f t="shared" ca="1" si="240"/>
        <v>21.485508964277965</v>
      </c>
      <c r="H1892" s="86">
        <f t="shared" ca="1" si="241"/>
        <v>7.3239436301215646</v>
      </c>
      <c r="I1892" s="100">
        <f t="shared" ca="1" si="242"/>
        <v>201.48550896427795</v>
      </c>
      <c r="J1892" s="101">
        <f t="shared" ca="1" si="243"/>
        <v>87.323943630121562</v>
      </c>
    </row>
    <row r="1893" spans="2:10" x14ac:dyDescent="0.25">
      <c r="B1893" s="102">
        <v>1875</v>
      </c>
      <c r="C1893" s="85">
        <f t="shared" ca="1" si="238"/>
        <v>0.63280294126154446</v>
      </c>
      <c r="D1893" s="86">
        <f t="shared" ca="1" si="238"/>
        <v>-0.22519259300167316</v>
      </c>
      <c r="E1893" s="97">
        <f t="shared" ca="1" si="237"/>
        <v>0.63280294126154446</v>
      </c>
      <c r="F1893" s="88">
        <f t="shared" ca="1" si="239"/>
        <v>0.19952769035558812</v>
      </c>
      <c r="G1893" s="85">
        <f t="shared" ca="1" si="240"/>
        <v>6.3280294126154448</v>
      </c>
      <c r="H1893" s="86">
        <f t="shared" ca="1" si="241"/>
        <v>0.99763845177794064</v>
      </c>
      <c r="I1893" s="100">
        <f t="shared" ca="1" si="242"/>
        <v>186.32802941261545</v>
      </c>
      <c r="J1893" s="101">
        <f t="shared" ca="1" si="243"/>
        <v>80.997638451777945</v>
      </c>
    </row>
    <row r="1894" spans="2:10" x14ac:dyDescent="0.25">
      <c r="B1894" s="102">
        <v>1876</v>
      </c>
      <c r="C1894" s="85">
        <f t="shared" ca="1" si="238"/>
        <v>-0.43759701191011963</v>
      </c>
      <c r="D1894" s="86">
        <f t="shared" ca="1" si="238"/>
        <v>-0.16972346156504681</v>
      </c>
      <c r="E1894" s="97">
        <f t="shared" ca="1" si="237"/>
        <v>-0.43759701191011963</v>
      </c>
      <c r="F1894" s="88">
        <f t="shared" ca="1" si="239"/>
        <v>-0.39833697639810917</v>
      </c>
      <c r="G1894" s="85">
        <f t="shared" ca="1" si="240"/>
        <v>-4.3759701191011962</v>
      </c>
      <c r="H1894" s="86">
        <f t="shared" ca="1" si="241"/>
        <v>-1.9916848819905457</v>
      </c>
      <c r="I1894" s="100">
        <f t="shared" ca="1" si="242"/>
        <v>175.6240298808988</v>
      </c>
      <c r="J1894" s="101">
        <f t="shared" ca="1" si="243"/>
        <v>78.008315118009449</v>
      </c>
    </row>
    <row r="1895" spans="2:10" x14ac:dyDescent="0.25">
      <c r="B1895" s="102">
        <v>1877</v>
      </c>
      <c r="C1895" s="85">
        <f t="shared" ca="1" si="238"/>
        <v>-0.39351692148873318</v>
      </c>
      <c r="D1895" s="86">
        <f t="shared" ca="1" si="238"/>
        <v>-0.40327530782667614</v>
      </c>
      <c r="E1895" s="97">
        <f t="shared" ca="1" si="237"/>
        <v>-0.39351692148873318</v>
      </c>
      <c r="F1895" s="88">
        <f t="shared" ca="1" si="239"/>
        <v>-0.55873039915458089</v>
      </c>
      <c r="G1895" s="85">
        <f t="shared" ca="1" si="240"/>
        <v>-3.9351692148873321</v>
      </c>
      <c r="H1895" s="86">
        <f t="shared" ca="1" si="241"/>
        <v>-2.7936519957729047</v>
      </c>
      <c r="I1895" s="100">
        <f t="shared" ca="1" si="242"/>
        <v>176.06483078511266</v>
      </c>
      <c r="J1895" s="101">
        <f t="shared" ca="1" si="243"/>
        <v>77.206348004227095</v>
      </c>
    </row>
    <row r="1896" spans="2:10" x14ac:dyDescent="0.25">
      <c r="B1896" s="102">
        <v>1878</v>
      </c>
      <c r="C1896" s="85">
        <f t="shared" ca="1" si="238"/>
        <v>-0.6776033125406079</v>
      </c>
      <c r="D1896" s="86">
        <f t="shared" ca="1" si="238"/>
        <v>-9.7423147888585707E-3</v>
      </c>
      <c r="E1896" s="97">
        <f t="shared" ca="1" si="237"/>
        <v>-0.6776033125406079</v>
      </c>
      <c r="F1896" s="88">
        <f t="shared" ca="1" si="239"/>
        <v>-0.41435583935545162</v>
      </c>
      <c r="G1896" s="85">
        <f t="shared" ca="1" si="240"/>
        <v>-6.7760331254060793</v>
      </c>
      <c r="H1896" s="86">
        <f t="shared" ca="1" si="241"/>
        <v>-2.0717791967772579</v>
      </c>
      <c r="I1896" s="100">
        <f t="shared" ca="1" si="242"/>
        <v>173.22396687459391</v>
      </c>
      <c r="J1896" s="101">
        <f t="shared" ca="1" si="243"/>
        <v>77.928220803222743</v>
      </c>
    </row>
    <row r="1897" spans="2:10" x14ac:dyDescent="0.25">
      <c r="B1897" s="102">
        <v>1879</v>
      </c>
      <c r="C1897" s="85">
        <f t="shared" ca="1" si="238"/>
        <v>0.69307978079289312</v>
      </c>
      <c r="D1897" s="86">
        <f t="shared" ca="1" si="238"/>
        <v>0.29749381577409839</v>
      </c>
      <c r="E1897" s="97">
        <f t="shared" ca="1" si="237"/>
        <v>0.69307978079289312</v>
      </c>
      <c r="F1897" s="88">
        <f t="shared" ca="1" si="239"/>
        <v>0.65384292109501452</v>
      </c>
      <c r="G1897" s="85">
        <f t="shared" ca="1" si="240"/>
        <v>6.930797807928931</v>
      </c>
      <c r="H1897" s="86">
        <f t="shared" ca="1" si="241"/>
        <v>3.2692146054750726</v>
      </c>
      <c r="I1897" s="100">
        <f t="shared" ca="1" si="242"/>
        <v>186.93079780792894</v>
      </c>
      <c r="J1897" s="101">
        <f t="shared" ca="1" si="243"/>
        <v>83.269214605475071</v>
      </c>
    </row>
    <row r="1898" spans="2:10" x14ac:dyDescent="0.25">
      <c r="B1898" s="102">
        <v>1880</v>
      </c>
      <c r="C1898" s="85">
        <f t="shared" ca="1" si="238"/>
        <v>-0.98395943948732967</v>
      </c>
      <c r="D1898" s="86">
        <f t="shared" ca="1" si="238"/>
        <v>1.6298631160056658</v>
      </c>
      <c r="E1898" s="97">
        <f t="shared" ca="1" si="237"/>
        <v>-0.98395943948732967</v>
      </c>
      <c r="F1898" s="88">
        <f t="shared" ca="1" si="239"/>
        <v>0.71351482911213493</v>
      </c>
      <c r="G1898" s="85">
        <f t="shared" ca="1" si="240"/>
        <v>-9.8395943948732967</v>
      </c>
      <c r="H1898" s="86">
        <f t="shared" ca="1" si="241"/>
        <v>3.5675741455606746</v>
      </c>
      <c r="I1898" s="100">
        <f t="shared" ca="1" si="242"/>
        <v>170.1604056051267</v>
      </c>
      <c r="J1898" s="101">
        <f t="shared" ca="1" si="243"/>
        <v>83.56757414556067</v>
      </c>
    </row>
    <row r="1899" spans="2:10" x14ac:dyDescent="0.25">
      <c r="B1899" s="102">
        <v>1881</v>
      </c>
      <c r="C1899" s="85">
        <f t="shared" ca="1" si="238"/>
        <v>-0.38985024972530269</v>
      </c>
      <c r="D1899" s="86">
        <f t="shared" ca="1" si="238"/>
        <v>0.78010266266468375</v>
      </c>
      <c r="E1899" s="97">
        <f t="shared" ca="1" si="237"/>
        <v>-0.38985024972530269</v>
      </c>
      <c r="F1899" s="88">
        <f t="shared" ca="1" si="239"/>
        <v>0.39017198029656547</v>
      </c>
      <c r="G1899" s="85">
        <f t="shared" ca="1" si="240"/>
        <v>-3.8985024972530269</v>
      </c>
      <c r="H1899" s="86">
        <f t="shared" ca="1" si="241"/>
        <v>1.9508599014828274</v>
      </c>
      <c r="I1899" s="100">
        <f t="shared" ca="1" si="242"/>
        <v>176.10149750274698</v>
      </c>
      <c r="J1899" s="101">
        <f t="shared" ca="1" si="243"/>
        <v>81.950859901482829</v>
      </c>
    </row>
    <row r="1900" spans="2:10" x14ac:dyDescent="0.25">
      <c r="B1900" s="102">
        <v>1882</v>
      </c>
      <c r="C1900" s="85">
        <f t="shared" ca="1" si="238"/>
        <v>0.12670129827035476</v>
      </c>
      <c r="D1900" s="86">
        <f t="shared" ca="1" si="238"/>
        <v>1.080185022662113</v>
      </c>
      <c r="E1900" s="97">
        <f t="shared" ca="1" si="237"/>
        <v>0.12670129827035476</v>
      </c>
      <c r="F1900" s="88">
        <f t="shared" ca="1" si="239"/>
        <v>0.94016879709190326</v>
      </c>
      <c r="G1900" s="85">
        <f t="shared" ca="1" si="240"/>
        <v>1.2670129827035477</v>
      </c>
      <c r="H1900" s="86">
        <f t="shared" ca="1" si="241"/>
        <v>4.7008439854595165</v>
      </c>
      <c r="I1900" s="100">
        <f t="shared" ca="1" si="242"/>
        <v>181.26701298270353</v>
      </c>
      <c r="J1900" s="101">
        <f t="shared" ca="1" si="243"/>
        <v>84.700843985459514</v>
      </c>
    </row>
    <row r="1901" spans="2:10" x14ac:dyDescent="0.25">
      <c r="B1901" s="102">
        <v>1883</v>
      </c>
      <c r="C1901" s="85">
        <f t="shared" ca="1" si="238"/>
        <v>0.23227139631370239</v>
      </c>
      <c r="D1901" s="86">
        <f t="shared" ca="1" si="238"/>
        <v>-1.4035242421002123</v>
      </c>
      <c r="E1901" s="97">
        <f t="shared" ca="1" si="237"/>
        <v>0.23227139631370239</v>
      </c>
      <c r="F1901" s="88">
        <f t="shared" ca="1" si="239"/>
        <v>-0.98345655589194836</v>
      </c>
      <c r="G1901" s="85">
        <f t="shared" ca="1" si="240"/>
        <v>2.3227139631370237</v>
      </c>
      <c r="H1901" s="86">
        <f t="shared" ca="1" si="241"/>
        <v>-4.9172827794597413</v>
      </c>
      <c r="I1901" s="100">
        <f t="shared" ca="1" si="242"/>
        <v>182.32271396313703</v>
      </c>
      <c r="J1901" s="101">
        <f t="shared" ca="1" si="243"/>
        <v>75.08271722054026</v>
      </c>
    </row>
    <row r="1902" spans="2:10" x14ac:dyDescent="0.25">
      <c r="B1902" s="102">
        <v>1884</v>
      </c>
      <c r="C1902" s="85">
        <f t="shared" ca="1" si="238"/>
        <v>-0.63679087618259134</v>
      </c>
      <c r="D1902" s="86">
        <f t="shared" ca="1" si="238"/>
        <v>-0.34554102216188359</v>
      </c>
      <c r="E1902" s="97">
        <f t="shared" ca="1" si="237"/>
        <v>-0.63679087618259134</v>
      </c>
      <c r="F1902" s="88">
        <f t="shared" ca="1" si="239"/>
        <v>-0.6585073434390617</v>
      </c>
      <c r="G1902" s="85">
        <f t="shared" ca="1" si="240"/>
        <v>-6.3679087618259134</v>
      </c>
      <c r="H1902" s="86">
        <f t="shared" ca="1" si="241"/>
        <v>-3.2925367171953086</v>
      </c>
      <c r="I1902" s="100">
        <f t="shared" ca="1" si="242"/>
        <v>173.6320912381741</v>
      </c>
      <c r="J1902" s="101">
        <f t="shared" ca="1" si="243"/>
        <v>76.707463282804696</v>
      </c>
    </row>
    <row r="1903" spans="2:10" x14ac:dyDescent="0.25">
      <c r="B1903" s="102">
        <v>1885</v>
      </c>
      <c r="C1903" s="85">
        <f t="shared" ca="1" si="238"/>
        <v>-0.55071674986701868</v>
      </c>
      <c r="D1903" s="86">
        <f t="shared" ca="1" si="238"/>
        <v>-0.13160069820261153</v>
      </c>
      <c r="E1903" s="97">
        <f t="shared" ca="1" si="237"/>
        <v>-0.55071674986701868</v>
      </c>
      <c r="F1903" s="88">
        <f t="shared" ca="1" si="239"/>
        <v>-0.43571060848230042</v>
      </c>
      <c r="G1903" s="85">
        <f t="shared" ca="1" si="240"/>
        <v>-5.5071674986701868</v>
      </c>
      <c r="H1903" s="86">
        <f t="shared" ca="1" si="241"/>
        <v>-2.1785530424115023</v>
      </c>
      <c r="I1903" s="100">
        <f t="shared" ca="1" si="242"/>
        <v>174.49283250132981</v>
      </c>
      <c r="J1903" s="101">
        <f t="shared" ca="1" si="243"/>
        <v>77.821446957588492</v>
      </c>
    </row>
    <row r="1904" spans="2:10" x14ac:dyDescent="0.25">
      <c r="B1904" s="102">
        <v>1886</v>
      </c>
      <c r="C1904" s="85">
        <f t="shared" ca="1" si="238"/>
        <v>-0.7616774420314153</v>
      </c>
      <c r="D1904" s="86">
        <f t="shared" ca="1" si="238"/>
        <v>-0.47385993839589508</v>
      </c>
      <c r="E1904" s="97">
        <f t="shared" ca="1" si="237"/>
        <v>-0.7616774420314153</v>
      </c>
      <c r="F1904" s="88">
        <f t="shared" ca="1" si="239"/>
        <v>-0.83609441593556522</v>
      </c>
      <c r="G1904" s="85">
        <f t="shared" ca="1" si="240"/>
        <v>-7.6167744203141527</v>
      </c>
      <c r="H1904" s="86">
        <f t="shared" ca="1" si="241"/>
        <v>-4.1804720796778261</v>
      </c>
      <c r="I1904" s="100">
        <f t="shared" ca="1" si="242"/>
        <v>172.38322557968584</v>
      </c>
      <c r="J1904" s="101">
        <f t="shared" ca="1" si="243"/>
        <v>75.819527920322173</v>
      </c>
    </row>
    <row r="1905" spans="2:10" x14ac:dyDescent="0.25">
      <c r="B1905" s="102">
        <v>1887</v>
      </c>
      <c r="C1905" s="85">
        <f t="shared" ca="1" si="238"/>
        <v>-0.29472275152990102</v>
      </c>
      <c r="D1905" s="86">
        <f t="shared" ca="1" si="238"/>
        <v>-0.33024923310796467</v>
      </c>
      <c r="E1905" s="97">
        <f t="shared" ca="1" si="237"/>
        <v>-0.29472275152990102</v>
      </c>
      <c r="F1905" s="88">
        <f t="shared" ca="1" si="239"/>
        <v>-0.44103303740431232</v>
      </c>
      <c r="G1905" s="85">
        <f t="shared" ca="1" si="240"/>
        <v>-2.9472275152990104</v>
      </c>
      <c r="H1905" s="86">
        <f t="shared" ca="1" si="241"/>
        <v>-2.2051651870215618</v>
      </c>
      <c r="I1905" s="100">
        <f t="shared" ca="1" si="242"/>
        <v>177.05277248470099</v>
      </c>
      <c r="J1905" s="101">
        <f t="shared" ca="1" si="243"/>
        <v>77.794834812978436</v>
      </c>
    </row>
    <row r="1906" spans="2:10" x14ac:dyDescent="0.25">
      <c r="B1906" s="102">
        <v>1888</v>
      </c>
      <c r="C1906" s="85">
        <f t="shared" ca="1" si="238"/>
        <v>0.54073045035880307</v>
      </c>
      <c r="D1906" s="86">
        <f t="shared" ca="1" si="238"/>
        <v>-0.868484140172467</v>
      </c>
      <c r="E1906" s="97">
        <f t="shared" ca="1" si="237"/>
        <v>0.54073045035880307</v>
      </c>
      <c r="F1906" s="88">
        <f t="shared" ca="1" si="239"/>
        <v>-0.3703490419226918</v>
      </c>
      <c r="G1906" s="85">
        <f t="shared" ca="1" si="240"/>
        <v>5.4073045035880307</v>
      </c>
      <c r="H1906" s="86">
        <f t="shared" ca="1" si="241"/>
        <v>-1.851745209613459</v>
      </c>
      <c r="I1906" s="100">
        <f t="shared" ca="1" si="242"/>
        <v>185.40730450358802</v>
      </c>
      <c r="J1906" s="101">
        <f t="shared" ca="1" si="243"/>
        <v>78.148254790386545</v>
      </c>
    </row>
    <row r="1907" spans="2:10" x14ac:dyDescent="0.25">
      <c r="B1907" s="102">
        <v>1889</v>
      </c>
      <c r="C1907" s="85">
        <f t="shared" ca="1" si="238"/>
        <v>1.0362454655202737</v>
      </c>
      <c r="D1907" s="86">
        <f t="shared" ca="1" si="238"/>
        <v>3.1155743981311232</v>
      </c>
      <c r="E1907" s="97">
        <f t="shared" ca="1" si="237"/>
        <v>1.0362454655202737</v>
      </c>
      <c r="F1907" s="88">
        <f t="shared" ca="1" si="239"/>
        <v>3.1142067978170629</v>
      </c>
      <c r="G1907" s="85">
        <f t="shared" ca="1" si="240"/>
        <v>10.362454655202738</v>
      </c>
      <c r="H1907" s="86">
        <f t="shared" ca="1" si="241"/>
        <v>15.571033989085315</v>
      </c>
      <c r="I1907" s="100">
        <f t="shared" ca="1" si="242"/>
        <v>190.36245465520273</v>
      </c>
      <c r="J1907" s="101">
        <f t="shared" ca="1" si="243"/>
        <v>95.571033989085322</v>
      </c>
    </row>
    <row r="1908" spans="2:10" x14ac:dyDescent="0.25">
      <c r="B1908" s="102">
        <v>1890</v>
      </c>
      <c r="C1908" s="85">
        <f t="shared" ca="1" si="238"/>
        <v>-0.34409614446224757</v>
      </c>
      <c r="D1908" s="86">
        <f t="shared" ca="1" si="238"/>
        <v>0.53641501242420764</v>
      </c>
      <c r="E1908" s="97">
        <f t="shared" ca="1" si="237"/>
        <v>-0.34409614446224757</v>
      </c>
      <c r="F1908" s="88">
        <f t="shared" ca="1" si="239"/>
        <v>0.22267432326201758</v>
      </c>
      <c r="G1908" s="85">
        <f t="shared" ca="1" si="240"/>
        <v>-3.4409614446224754</v>
      </c>
      <c r="H1908" s="86">
        <f t="shared" ca="1" si="241"/>
        <v>1.113371616310088</v>
      </c>
      <c r="I1908" s="100">
        <f t="shared" ca="1" si="242"/>
        <v>176.55903855537753</v>
      </c>
      <c r="J1908" s="101">
        <f t="shared" ca="1" si="243"/>
        <v>81.11337161631009</v>
      </c>
    </row>
    <row r="1909" spans="2:10" x14ac:dyDescent="0.25">
      <c r="B1909" s="102">
        <v>1891</v>
      </c>
      <c r="C1909" s="85">
        <f t="shared" ca="1" si="238"/>
        <v>-0.75862336935360919</v>
      </c>
      <c r="D1909" s="86">
        <f t="shared" ca="1" si="238"/>
        <v>-1.1651334074670294</v>
      </c>
      <c r="E1909" s="97">
        <f t="shared" ca="1" si="237"/>
        <v>-0.75862336935360919</v>
      </c>
      <c r="F1909" s="88">
        <f t="shared" ca="1" si="239"/>
        <v>-1.3872807475857889</v>
      </c>
      <c r="G1909" s="85">
        <f t="shared" ca="1" si="240"/>
        <v>-7.5862336935360917</v>
      </c>
      <c r="H1909" s="86">
        <f t="shared" ca="1" si="241"/>
        <v>-6.9364037379289449</v>
      </c>
      <c r="I1909" s="100">
        <f t="shared" ca="1" si="242"/>
        <v>172.41376630646391</v>
      </c>
      <c r="J1909" s="101">
        <f t="shared" ca="1" si="243"/>
        <v>73.063596262071059</v>
      </c>
    </row>
    <row r="1910" spans="2:10" x14ac:dyDescent="0.25">
      <c r="B1910" s="102">
        <v>1892</v>
      </c>
      <c r="C1910" s="85">
        <f t="shared" ca="1" si="238"/>
        <v>1.1795903691225953</v>
      </c>
      <c r="D1910" s="86">
        <f t="shared" ca="1" si="238"/>
        <v>-1.6756774823185356</v>
      </c>
      <c r="E1910" s="97">
        <f t="shared" ca="1" si="237"/>
        <v>1.1795903691225953</v>
      </c>
      <c r="F1910" s="88">
        <f t="shared" ca="1" si="239"/>
        <v>-0.63278776438127149</v>
      </c>
      <c r="G1910" s="85">
        <f t="shared" ca="1" si="240"/>
        <v>11.795903691225952</v>
      </c>
      <c r="H1910" s="86">
        <f t="shared" ca="1" si="241"/>
        <v>-3.1639388219063576</v>
      </c>
      <c r="I1910" s="100">
        <f t="shared" ca="1" si="242"/>
        <v>191.79590369122596</v>
      </c>
      <c r="J1910" s="101">
        <f t="shared" ca="1" si="243"/>
        <v>76.836061178093644</v>
      </c>
    </row>
    <row r="1911" spans="2:10" x14ac:dyDescent="0.25">
      <c r="B1911" s="102">
        <v>1893</v>
      </c>
      <c r="C1911" s="85">
        <f t="shared" ca="1" si="238"/>
        <v>0.78688410447898371</v>
      </c>
      <c r="D1911" s="86">
        <f t="shared" ca="1" si="238"/>
        <v>1.1866056119955233</v>
      </c>
      <c r="E1911" s="97">
        <f t="shared" ca="1" si="237"/>
        <v>0.78688410447898371</v>
      </c>
      <c r="F1911" s="88">
        <f t="shared" ca="1" si="239"/>
        <v>1.4214149522838089</v>
      </c>
      <c r="G1911" s="85">
        <f t="shared" ca="1" si="240"/>
        <v>7.8688410447898374</v>
      </c>
      <c r="H1911" s="86">
        <f t="shared" ca="1" si="241"/>
        <v>7.1070747614190442</v>
      </c>
      <c r="I1911" s="100">
        <f t="shared" ca="1" si="242"/>
        <v>187.86884104478983</v>
      </c>
      <c r="J1911" s="101">
        <f t="shared" ca="1" si="243"/>
        <v>87.107074761419042</v>
      </c>
    </row>
    <row r="1912" spans="2:10" x14ac:dyDescent="0.25">
      <c r="B1912" s="102">
        <v>1894</v>
      </c>
      <c r="C1912" s="85">
        <f t="shared" ca="1" si="238"/>
        <v>-0.11597013440486252</v>
      </c>
      <c r="D1912" s="86">
        <f t="shared" ca="1" si="238"/>
        <v>1.0492776784871873</v>
      </c>
      <c r="E1912" s="97">
        <f t="shared" ca="1" si="237"/>
        <v>-0.11597013440486252</v>
      </c>
      <c r="F1912" s="88">
        <f t="shared" ca="1" si="239"/>
        <v>0.76984006214683243</v>
      </c>
      <c r="G1912" s="85">
        <f t="shared" ca="1" si="240"/>
        <v>-1.1597013440486252</v>
      </c>
      <c r="H1912" s="86">
        <f t="shared" ca="1" si="241"/>
        <v>3.8492003107341621</v>
      </c>
      <c r="I1912" s="100">
        <f t="shared" ca="1" si="242"/>
        <v>178.84029865595139</v>
      </c>
      <c r="J1912" s="101">
        <f t="shared" ca="1" si="243"/>
        <v>83.849200310734162</v>
      </c>
    </row>
    <row r="1913" spans="2:10" x14ac:dyDescent="0.25">
      <c r="B1913" s="102">
        <v>1895</v>
      </c>
      <c r="C1913" s="85">
        <f t="shared" ca="1" si="238"/>
        <v>0.89317819604756554</v>
      </c>
      <c r="D1913" s="86">
        <f t="shared" ca="1" si="238"/>
        <v>0.64199911012189304</v>
      </c>
      <c r="E1913" s="97">
        <f t="shared" ca="1" si="237"/>
        <v>0.89317819604756554</v>
      </c>
      <c r="F1913" s="88">
        <f t="shared" ca="1" si="239"/>
        <v>1.0495062057260536</v>
      </c>
      <c r="G1913" s="85">
        <f t="shared" ca="1" si="240"/>
        <v>8.9317819604756554</v>
      </c>
      <c r="H1913" s="86">
        <f t="shared" ca="1" si="241"/>
        <v>5.2475310286302683</v>
      </c>
      <c r="I1913" s="100">
        <f t="shared" ca="1" si="242"/>
        <v>188.93178196047566</v>
      </c>
      <c r="J1913" s="101">
        <f t="shared" ca="1" si="243"/>
        <v>85.247531028630263</v>
      </c>
    </row>
    <row r="1914" spans="2:10" x14ac:dyDescent="0.25">
      <c r="B1914" s="102">
        <v>1896</v>
      </c>
      <c r="C1914" s="85">
        <f t="shared" ca="1" si="238"/>
        <v>-0.53832974124966404</v>
      </c>
      <c r="D1914" s="86">
        <f t="shared" ca="1" si="238"/>
        <v>0.88091354737082284</v>
      </c>
      <c r="E1914" s="97">
        <f t="shared" ref="E1914:E1977" ca="1" si="244">C1914</f>
        <v>-0.53832974124966404</v>
      </c>
      <c r="F1914" s="88">
        <f t="shared" ca="1" si="239"/>
        <v>0.38173299314685993</v>
      </c>
      <c r="G1914" s="85">
        <f t="shared" ca="1" si="240"/>
        <v>-5.3832974124966402</v>
      </c>
      <c r="H1914" s="86">
        <f t="shared" ca="1" si="241"/>
        <v>1.9086649657342996</v>
      </c>
      <c r="I1914" s="100">
        <f t="shared" ca="1" si="242"/>
        <v>174.61670258750337</v>
      </c>
      <c r="J1914" s="101">
        <f t="shared" ca="1" si="243"/>
        <v>81.908664965734303</v>
      </c>
    </row>
    <row r="1915" spans="2:10" x14ac:dyDescent="0.25">
      <c r="B1915" s="102">
        <v>1897</v>
      </c>
      <c r="C1915" s="85">
        <f t="shared" ref="C1915:D1978" ca="1" si="245">SQRT(-2*LN(RAND()))*COS(2*PI()*RAND())</f>
        <v>1.3648603391551202</v>
      </c>
      <c r="D1915" s="86">
        <f t="shared" ca="1" si="245"/>
        <v>0.58313538688616839</v>
      </c>
      <c r="E1915" s="97">
        <f t="shared" ca="1" si="244"/>
        <v>1.3648603391551202</v>
      </c>
      <c r="F1915" s="88">
        <f t="shared" ca="1" si="239"/>
        <v>1.2854245130020068</v>
      </c>
      <c r="G1915" s="85">
        <f t="shared" ca="1" si="240"/>
        <v>13.648603391551202</v>
      </c>
      <c r="H1915" s="86">
        <f t="shared" ca="1" si="241"/>
        <v>6.4271225650100341</v>
      </c>
      <c r="I1915" s="100">
        <f t="shared" ca="1" si="242"/>
        <v>193.64860339155121</v>
      </c>
      <c r="J1915" s="101">
        <f t="shared" ca="1" si="243"/>
        <v>86.427122565010038</v>
      </c>
    </row>
    <row r="1916" spans="2:10" x14ac:dyDescent="0.25">
      <c r="B1916" s="102">
        <v>1898</v>
      </c>
      <c r="C1916" s="85">
        <f t="shared" ca="1" si="245"/>
        <v>-0.95473276297827414</v>
      </c>
      <c r="D1916" s="86">
        <f t="shared" ca="1" si="245"/>
        <v>2.6359934045978832</v>
      </c>
      <c r="E1916" s="97">
        <f t="shared" ca="1" si="244"/>
        <v>-0.95473276297827414</v>
      </c>
      <c r="F1916" s="88">
        <f t="shared" ca="1" si="239"/>
        <v>1.5359550658913421</v>
      </c>
      <c r="G1916" s="85">
        <f t="shared" ca="1" si="240"/>
        <v>-9.5473276297827407</v>
      </c>
      <c r="H1916" s="86">
        <f t="shared" ca="1" si="241"/>
        <v>7.6797753294567102</v>
      </c>
      <c r="I1916" s="100">
        <f t="shared" ca="1" si="242"/>
        <v>170.45267237021727</v>
      </c>
      <c r="J1916" s="101">
        <f t="shared" ca="1" si="243"/>
        <v>87.679775329456703</v>
      </c>
    </row>
    <row r="1917" spans="2:10" x14ac:dyDescent="0.25">
      <c r="B1917" s="102">
        <v>1899</v>
      </c>
      <c r="C1917" s="85">
        <f t="shared" ca="1" si="245"/>
        <v>-0.45369695816032835</v>
      </c>
      <c r="D1917" s="86">
        <f t="shared" ca="1" si="245"/>
        <v>-0.79128779224411272</v>
      </c>
      <c r="E1917" s="97">
        <f t="shared" ca="1" si="244"/>
        <v>-0.45369695816032835</v>
      </c>
      <c r="F1917" s="88">
        <f t="shared" ca="1" si="239"/>
        <v>-0.90524840869148715</v>
      </c>
      <c r="G1917" s="85">
        <f t="shared" ca="1" si="240"/>
        <v>-4.5369695816032838</v>
      </c>
      <c r="H1917" s="86">
        <f t="shared" ca="1" si="241"/>
        <v>-4.5262420434574357</v>
      </c>
      <c r="I1917" s="100">
        <f t="shared" ca="1" si="242"/>
        <v>175.46303041839673</v>
      </c>
      <c r="J1917" s="101">
        <f t="shared" ca="1" si="243"/>
        <v>75.47375795654257</v>
      </c>
    </row>
    <row r="1918" spans="2:10" x14ac:dyDescent="0.25">
      <c r="B1918" s="102">
        <v>1900</v>
      </c>
      <c r="C1918" s="85">
        <f t="shared" ca="1" si="245"/>
        <v>-0.20241262158480847</v>
      </c>
      <c r="D1918" s="86">
        <f t="shared" ca="1" si="245"/>
        <v>-0.47926159440352362</v>
      </c>
      <c r="E1918" s="97">
        <f t="shared" ca="1" si="244"/>
        <v>-0.20241262158480847</v>
      </c>
      <c r="F1918" s="88">
        <f t="shared" ca="1" si="239"/>
        <v>-0.50485684847370393</v>
      </c>
      <c r="G1918" s="85">
        <f t="shared" ca="1" si="240"/>
        <v>-2.0241262158480846</v>
      </c>
      <c r="H1918" s="86">
        <f t="shared" ca="1" si="241"/>
        <v>-2.5242842423685197</v>
      </c>
      <c r="I1918" s="100">
        <f t="shared" ca="1" si="242"/>
        <v>177.97587378415193</v>
      </c>
      <c r="J1918" s="101">
        <f t="shared" ca="1" si="243"/>
        <v>77.475715757631477</v>
      </c>
    </row>
    <row r="1919" spans="2:10" x14ac:dyDescent="0.25">
      <c r="B1919" s="102">
        <v>1901</v>
      </c>
      <c r="C1919" s="85">
        <f t="shared" ca="1" si="245"/>
        <v>-0.56667926431267002</v>
      </c>
      <c r="D1919" s="86">
        <f t="shared" ca="1" si="245"/>
        <v>0.16790123734508083</v>
      </c>
      <c r="E1919" s="97">
        <f t="shared" ca="1" si="244"/>
        <v>-0.56667926431267002</v>
      </c>
      <c r="F1919" s="88">
        <f t="shared" ca="1" si="239"/>
        <v>-0.20568656871153734</v>
      </c>
      <c r="G1919" s="85">
        <f t="shared" ca="1" si="240"/>
        <v>-5.6667926431267004</v>
      </c>
      <c r="H1919" s="86">
        <f t="shared" ca="1" si="241"/>
        <v>-1.0284328435576868</v>
      </c>
      <c r="I1919" s="100">
        <f t="shared" ca="1" si="242"/>
        <v>174.33320735687329</v>
      </c>
      <c r="J1919" s="101">
        <f t="shared" ca="1" si="243"/>
        <v>78.971567156442319</v>
      </c>
    </row>
    <row r="1920" spans="2:10" x14ac:dyDescent="0.25">
      <c r="B1920" s="102">
        <v>1902</v>
      </c>
      <c r="C1920" s="85">
        <f t="shared" ca="1" si="245"/>
        <v>-0.18374146022987234</v>
      </c>
      <c r="D1920" s="86">
        <f t="shared" ca="1" si="245"/>
        <v>-0.61794920913664575</v>
      </c>
      <c r="E1920" s="97">
        <f t="shared" ca="1" si="244"/>
        <v>-0.18374146022987234</v>
      </c>
      <c r="F1920" s="88">
        <f t="shared" ca="1" si="239"/>
        <v>-0.60460424344724006</v>
      </c>
      <c r="G1920" s="85">
        <f t="shared" ca="1" si="240"/>
        <v>-1.8374146022987234</v>
      </c>
      <c r="H1920" s="86">
        <f t="shared" ca="1" si="241"/>
        <v>-3.0230212172362005</v>
      </c>
      <c r="I1920" s="100">
        <f t="shared" ca="1" si="242"/>
        <v>178.16258539770126</v>
      </c>
      <c r="J1920" s="101">
        <f t="shared" ca="1" si="243"/>
        <v>76.976978782763794</v>
      </c>
    </row>
    <row r="1921" spans="2:10" x14ac:dyDescent="0.25">
      <c r="B1921" s="102">
        <v>1903</v>
      </c>
      <c r="C1921" s="85">
        <f t="shared" ca="1" si="245"/>
        <v>-0.9706323238787733</v>
      </c>
      <c r="D1921" s="86">
        <f t="shared" ca="1" si="245"/>
        <v>7.672996776692835E-2</v>
      </c>
      <c r="E1921" s="97">
        <f t="shared" ca="1" si="244"/>
        <v>-0.9706323238787733</v>
      </c>
      <c r="F1921" s="88">
        <f t="shared" ca="1" si="239"/>
        <v>-0.52099542011372124</v>
      </c>
      <c r="G1921" s="85">
        <f t="shared" ca="1" si="240"/>
        <v>-9.7063232387877321</v>
      </c>
      <c r="H1921" s="86">
        <f t="shared" ca="1" si="241"/>
        <v>-2.6049771005686062</v>
      </c>
      <c r="I1921" s="100">
        <f t="shared" ca="1" si="242"/>
        <v>170.29367676121228</v>
      </c>
      <c r="J1921" s="101">
        <f t="shared" ca="1" si="243"/>
        <v>77.395022899431396</v>
      </c>
    </row>
    <row r="1922" spans="2:10" x14ac:dyDescent="0.25">
      <c r="B1922" s="102">
        <v>1904</v>
      </c>
      <c r="C1922" s="85">
        <f t="shared" ca="1" si="245"/>
        <v>-0.54254984682127561</v>
      </c>
      <c r="D1922" s="86">
        <f t="shared" ca="1" si="245"/>
        <v>7.9362827966709418E-2</v>
      </c>
      <c r="E1922" s="97">
        <f t="shared" ca="1" si="244"/>
        <v>-0.54254984682127561</v>
      </c>
      <c r="F1922" s="88">
        <f t="shared" ca="1" si="239"/>
        <v>-0.26203964571939781</v>
      </c>
      <c r="G1922" s="85">
        <f t="shared" ca="1" si="240"/>
        <v>-5.4254984682127558</v>
      </c>
      <c r="H1922" s="86">
        <f t="shared" ca="1" si="241"/>
        <v>-1.3101982285969891</v>
      </c>
      <c r="I1922" s="100">
        <f t="shared" ca="1" si="242"/>
        <v>174.57450153178723</v>
      </c>
      <c r="J1922" s="101">
        <f t="shared" ca="1" si="243"/>
        <v>78.689801771403012</v>
      </c>
    </row>
    <row r="1923" spans="2:10" x14ac:dyDescent="0.25">
      <c r="B1923" s="102">
        <v>1905</v>
      </c>
      <c r="C1923" s="85">
        <f t="shared" ca="1" si="245"/>
        <v>0.14153595664289864</v>
      </c>
      <c r="D1923" s="86">
        <f t="shared" ca="1" si="245"/>
        <v>0.15316188741251771</v>
      </c>
      <c r="E1923" s="97">
        <f t="shared" ca="1" si="244"/>
        <v>0.14153595664289864</v>
      </c>
      <c r="F1923" s="88">
        <f t="shared" ca="1" si="239"/>
        <v>0.20745108391575334</v>
      </c>
      <c r="G1923" s="85">
        <f t="shared" ca="1" si="240"/>
        <v>1.4153595664289864</v>
      </c>
      <c r="H1923" s="86">
        <f t="shared" ca="1" si="241"/>
        <v>1.0372554195787667</v>
      </c>
      <c r="I1923" s="100">
        <f t="shared" ca="1" si="242"/>
        <v>181.41535956642898</v>
      </c>
      <c r="J1923" s="101">
        <f t="shared" ca="1" si="243"/>
        <v>81.03725541957877</v>
      </c>
    </row>
    <row r="1924" spans="2:10" x14ac:dyDescent="0.25">
      <c r="B1924" s="102">
        <v>1906</v>
      </c>
      <c r="C1924" s="85">
        <f t="shared" ca="1" si="245"/>
        <v>0.69292385523515088</v>
      </c>
      <c r="D1924" s="86">
        <f t="shared" ca="1" si="245"/>
        <v>1.5844080287245941</v>
      </c>
      <c r="E1924" s="97">
        <f t="shared" ca="1" si="244"/>
        <v>0.69292385523515088</v>
      </c>
      <c r="F1924" s="88">
        <f t="shared" ca="1" si="239"/>
        <v>1.683280736120766</v>
      </c>
      <c r="G1924" s="85">
        <f t="shared" ca="1" si="240"/>
        <v>6.9292385523515083</v>
      </c>
      <c r="H1924" s="86">
        <f t="shared" ca="1" si="241"/>
        <v>8.41640368060383</v>
      </c>
      <c r="I1924" s="100">
        <f t="shared" ca="1" si="242"/>
        <v>186.92923855235151</v>
      </c>
      <c r="J1924" s="101">
        <f t="shared" ca="1" si="243"/>
        <v>88.416403680603835</v>
      </c>
    </row>
    <row r="1925" spans="2:10" x14ac:dyDescent="0.25">
      <c r="B1925" s="102">
        <v>1907</v>
      </c>
      <c r="C1925" s="85">
        <f t="shared" ca="1" si="245"/>
        <v>0.18589273523409805</v>
      </c>
      <c r="D1925" s="86">
        <f t="shared" ca="1" si="245"/>
        <v>0.44151237456662862</v>
      </c>
      <c r="E1925" s="97">
        <f t="shared" ca="1" si="244"/>
        <v>0.18589273523409805</v>
      </c>
      <c r="F1925" s="88">
        <f t="shared" ca="1" si="239"/>
        <v>0.46474554079376174</v>
      </c>
      <c r="G1925" s="85">
        <f t="shared" ca="1" si="240"/>
        <v>1.8589273523409804</v>
      </c>
      <c r="H1925" s="86">
        <f t="shared" ca="1" si="241"/>
        <v>2.3237277039688085</v>
      </c>
      <c r="I1925" s="100">
        <f t="shared" ca="1" si="242"/>
        <v>181.85892735234097</v>
      </c>
      <c r="J1925" s="101">
        <f t="shared" ca="1" si="243"/>
        <v>82.323727703968814</v>
      </c>
    </row>
    <row r="1926" spans="2:10" x14ac:dyDescent="0.25">
      <c r="B1926" s="102">
        <v>1908</v>
      </c>
      <c r="C1926" s="85">
        <f t="shared" ca="1" si="245"/>
        <v>0.28971282436951296</v>
      </c>
      <c r="D1926" s="86">
        <f t="shared" ca="1" si="245"/>
        <v>0.1376111386296732</v>
      </c>
      <c r="E1926" s="97">
        <f t="shared" ca="1" si="244"/>
        <v>0.28971282436951296</v>
      </c>
      <c r="F1926" s="88">
        <f t="shared" ca="1" si="239"/>
        <v>0.28391660552544634</v>
      </c>
      <c r="G1926" s="85">
        <f t="shared" ca="1" si="240"/>
        <v>2.8971282436951293</v>
      </c>
      <c r="H1926" s="86">
        <f t="shared" ca="1" si="241"/>
        <v>1.4195830276272317</v>
      </c>
      <c r="I1926" s="100">
        <f t="shared" ca="1" si="242"/>
        <v>182.89712824369514</v>
      </c>
      <c r="J1926" s="101">
        <f t="shared" ca="1" si="243"/>
        <v>81.419583027627226</v>
      </c>
    </row>
    <row r="1927" spans="2:10" x14ac:dyDescent="0.25">
      <c r="B1927" s="102">
        <v>1909</v>
      </c>
      <c r="C1927" s="85">
        <f t="shared" ca="1" si="245"/>
        <v>0.74516199921937898</v>
      </c>
      <c r="D1927" s="86">
        <f t="shared" ca="1" si="245"/>
        <v>0.18031860749447925</v>
      </c>
      <c r="E1927" s="97">
        <f t="shared" ca="1" si="244"/>
        <v>0.74516199921937898</v>
      </c>
      <c r="F1927" s="88">
        <f t="shared" ca="1" si="239"/>
        <v>0.59135208552721075</v>
      </c>
      <c r="G1927" s="85">
        <f t="shared" ca="1" si="240"/>
        <v>7.4516199921937893</v>
      </c>
      <c r="H1927" s="86">
        <f t="shared" ca="1" si="241"/>
        <v>2.9567604276360537</v>
      </c>
      <c r="I1927" s="100">
        <f t="shared" ca="1" si="242"/>
        <v>187.4516199921938</v>
      </c>
      <c r="J1927" s="101">
        <f t="shared" ca="1" si="243"/>
        <v>82.956760427636056</v>
      </c>
    </row>
    <row r="1928" spans="2:10" x14ac:dyDescent="0.25">
      <c r="B1928" s="102">
        <v>1910</v>
      </c>
      <c r="C1928" s="85">
        <f t="shared" ca="1" si="245"/>
        <v>-0.70811868189386107</v>
      </c>
      <c r="D1928" s="86">
        <f t="shared" ca="1" si="245"/>
        <v>-0.85741135375536159</v>
      </c>
      <c r="E1928" s="97">
        <f t="shared" ca="1" si="244"/>
        <v>-0.70811868189386107</v>
      </c>
      <c r="F1928" s="88">
        <f t="shared" ca="1" si="239"/>
        <v>-1.1108002921406059</v>
      </c>
      <c r="G1928" s="85">
        <f t="shared" ca="1" si="240"/>
        <v>-7.0811868189386109</v>
      </c>
      <c r="H1928" s="86">
        <f t="shared" ca="1" si="241"/>
        <v>-5.5540014607030299</v>
      </c>
      <c r="I1928" s="100">
        <f t="shared" ca="1" si="242"/>
        <v>172.91881318106138</v>
      </c>
      <c r="J1928" s="101">
        <f t="shared" ca="1" si="243"/>
        <v>74.445998539296966</v>
      </c>
    </row>
    <row r="1929" spans="2:10" x14ac:dyDescent="0.25">
      <c r="B1929" s="102">
        <v>1911</v>
      </c>
      <c r="C1929" s="85">
        <f t="shared" ca="1" si="245"/>
        <v>1.0358789032008442</v>
      </c>
      <c r="D1929" s="86">
        <f t="shared" ca="1" si="245"/>
        <v>1.452482935398498</v>
      </c>
      <c r="E1929" s="97">
        <f t="shared" ca="1" si="244"/>
        <v>1.0358789032008442</v>
      </c>
      <c r="F1929" s="88">
        <f t="shared" ca="1" si="239"/>
        <v>1.7835136902393049</v>
      </c>
      <c r="G1929" s="85">
        <f t="shared" ca="1" si="240"/>
        <v>10.358789032008442</v>
      </c>
      <c r="H1929" s="86">
        <f t="shared" ca="1" si="241"/>
        <v>8.9175684511965247</v>
      </c>
      <c r="I1929" s="100">
        <f t="shared" ca="1" si="242"/>
        <v>190.35878903200845</v>
      </c>
      <c r="J1929" s="101">
        <f t="shared" ca="1" si="243"/>
        <v>88.91756845119653</v>
      </c>
    </row>
    <row r="1930" spans="2:10" x14ac:dyDescent="0.25">
      <c r="B1930" s="102">
        <v>1912</v>
      </c>
      <c r="C1930" s="85">
        <f t="shared" ca="1" si="245"/>
        <v>0.17617401478510941</v>
      </c>
      <c r="D1930" s="86">
        <f t="shared" ca="1" si="245"/>
        <v>-1.0497879614530699</v>
      </c>
      <c r="E1930" s="97">
        <f t="shared" ca="1" si="244"/>
        <v>0.17617401478510941</v>
      </c>
      <c r="F1930" s="88">
        <f t="shared" ca="1" si="239"/>
        <v>-0.73412596029139021</v>
      </c>
      <c r="G1930" s="85">
        <f t="shared" ca="1" si="240"/>
        <v>1.7617401478510941</v>
      </c>
      <c r="H1930" s="86">
        <f t="shared" ca="1" si="241"/>
        <v>-3.6706298014569509</v>
      </c>
      <c r="I1930" s="100">
        <f t="shared" ca="1" si="242"/>
        <v>181.7617401478511</v>
      </c>
      <c r="J1930" s="101">
        <f t="shared" ca="1" si="243"/>
        <v>76.329370198543046</v>
      </c>
    </row>
    <row r="1931" spans="2:10" x14ac:dyDescent="0.25">
      <c r="B1931" s="102">
        <v>1913</v>
      </c>
      <c r="C1931" s="85">
        <f t="shared" ca="1" si="245"/>
        <v>0.48770593008185181</v>
      </c>
      <c r="D1931" s="86">
        <f t="shared" ca="1" si="245"/>
        <v>1.1022449265803698</v>
      </c>
      <c r="E1931" s="97">
        <f t="shared" ca="1" si="244"/>
        <v>0.48770593008185181</v>
      </c>
      <c r="F1931" s="88">
        <f t="shared" ca="1" si="239"/>
        <v>1.1744194993134069</v>
      </c>
      <c r="G1931" s="85">
        <f t="shared" ca="1" si="240"/>
        <v>4.8770593008185177</v>
      </c>
      <c r="H1931" s="86">
        <f t="shared" ca="1" si="241"/>
        <v>5.8720974965670347</v>
      </c>
      <c r="I1931" s="100">
        <f t="shared" ca="1" si="242"/>
        <v>184.87705930081853</v>
      </c>
      <c r="J1931" s="101">
        <f t="shared" ca="1" si="243"/>
        <v>85.872097496567037</v>
      </c>
    </row>
    <row r="1932" spans="2:10" x14ac:dyDescent="0.25">
      <c r="B1932" s="102">
        <v>1914</v>
      </c>
      <c r="C1932" s="85">
        <f t="shared" ca="1" si="245"/>
        <v>1.1576188976780888</v>
      </c>
      <c r="D1932" s="86">
        <f t="shared" ca="1" si="245"/>
        <v>0.97818349418986994</v>
      </c>
      <c r="E1932" s="97">
        <f t="shared" ca="1" si="244"/>
        <v>1.1576188976780888</v>
      </c>
      <c r="F1932" s="88">
        <f t="shared" ca="1" si="239"/>
        <v>1.4771181339587494</v>
      </c>
      <c r="G1932" s="85">
        <f t="shared" ca="1" si="240"/>
        <v>11.576188976780887</v>
      </c>
      <c r="H1932" s="86">
        <f t="shared" ca="1" si="241"/>
        <v>7.3855906697937463</v>
      </c>
      <c r="I1932" s="100">
        <f t="shared" ca="1" si="242"/>
        <v>191.57618897678088</v>
      </c>
      <c r="J1932" s="101">
        <f t="shared" ca="1" si="243"/>
        <v>87.385590669793743</v>
      </c>
    </row>
    <row r="1933" spans="2:10" x14ac:dyDescent="0.25">
      <c r="B1933" s="102">
        <v>1915</v>
      </c>
      <c r="C1933" s="85">
        <f t="shared" ca="1" si="245"/>
        <v>-1.2543876702848418E-3</v>
      </c>
      <c r="D1933" s="86">
        <f t="shared" ca="1" si="245"/>
        <v>0.4410602008427299</v>
      </c>
      <c r="E1933" s="97">
        <f t="shared" ca="1" si="244"/>
        <v>-1.2543876702848418E-3</v>
      </c>
      <c r="F1933" s="88">
        <f t="shared" ca="1" si="239"/>
        <v>0.35209552807201305</v>
      </c>
      <c r="G1933" s="85">
        <f t="shared" ca="1" si="240"/>
        <v>-1.2543876702848417E-2</v>
      </c>
      <c r="H1933" s="86">
        <f t="shared" ca="1" si="241"/>
        <v>1.7604776403600653</v>
      </c>
      <c r="I1933" s="100">
        <f t="shared" ca="1" si="242"/>
        <v>179.98745612329716</v>
      </c>
      <c r="J1933" s="101">
        <f t="shared" ca="1" si="243"/>
        <v>81.760477640360065</v>
      </c>
    </row>
    <row r="1934" spans="2:10" x14ac:dyDescent="0.25">
      <c r="B1934" s="102">
        <v>1916</v>
      </c>
      <c r="C1934" s="85">
        <f t="shared" ca="1" si="245"/>
        <v>-1.4761898067316301</v>
      </c>
      <c r="D1934" s="86">
        <f t="shared" ca="1" si="245"/>
        <v>-0.60362664650965003</v>
      </c>
      <c r="E1934" s="97">
        <f t="shared" ca="1" si="244"/>
        <v>-1.4761898067316301</v>
      </c>
      <c r="F1934" s="88">
        <f t="shared" ca="1" si="239"/>
        <v>-1.3686152012466981</v>
      </c>
      <c r="G1934" s="85">
        <f t="shared" ca="1" si="240"/>
        <v>-14.761898067316302</v>
      </c>
      <c r="H1934" s="86">
        <f t="shared" ca="1" si="241"/>
        <v>-6.8430760062334901</v>
      </c>
      <c r="I1934" s="100">
        <f t="shared" ca="1" si="242"/>
        <v>165.23810193268369</v>
      </c>
      <c r="J1934" s="101">
        <f t="shared" ca="1" si="243"/>
        <v>73.156923993766512</v>
      </c>
    </row>
    <row r="1935" spans="2:10" x14ac:dyDescent="0.25">
      <c r="B1935" s="102">
        <v>1917</v>
      </c>
      <c r="C1935" s="85">
        <f t="shared" ca="1" si="245"/>
        <v>-0.39326458198761183</v>
      </c>
      <c r="D1935" s="86">
        <f t="shared" ca="1" si="245"/>
        <v>-0.60101055030842032</v>
      </c>
      <c r="E1935" s="97">
        <f t="shared" ca="1" si="244"/>
        <v>-0.39326458198761183</v>
      </c>
      <c r="F1935" s="88">
        <f t="shared" ca="1" si="239"/>
        <v>-0.7167671894393034</v>
      </c>
      <c r="G1935" s="85">
        <f t="shared" ca="1" si="240"/>
        <v>-3.9326458198761181</v>
      </c>
      <c r="H1935" s="86">
        <f t="shared" ca="1" si="241"/>
        <v>-3.5838359471965169</v>
      </c>
      <c r="I1935" s="100">
        <f t="shared" ca="1" si="242"/>
        <v>176.06735418012389</v>
      </c>
      <c r="J1935" s="101">
        <f t="shared" ca="1" si="243"/>
        <v>76.416164052803481</v>
      </c>
    </row>
    <row r="1936" spans="2:10" x14ac:dyDescent="0.25">
      <c r="B1936" s="102">
        <v>1918</v>
      </c>
      <c r="C1936" s="85">
        <f t="shared" ca="1" si="245"/>
        <v>-1.29368803334505</v>
      </c>
      <c r="D1936" s="86">
        <f t="shared" ca="1" si="245"/>
        <v>-0.14113317451166604</v>
      </c>
      <c r="E1936" s="97">
        <f t="shared" ca="1" si="244"/>
        <v>-1.29368803334505</v>
      </c>
      <c r="F1936" s="88">
        <f t="shared" ca="1" si="239"/>
        <v>-0.88911935961636279</v>
      </c>
      <c r="G1936" s="85">
        <f t="shared" ca="1" si="240"/>
        <v>-12.9368803334505</v>
      </c>
      <c r="H1936" s="86">
        <f t="shared" ca="1" si="241"/>
        <v>-4.4455967980818141</v>
      </c>
      <c r="I1936" s="100">
        <f t="shared" ca="1" si="242"/>
        <v>167.06311966654951</v>
      </c>
      <c r="J1936" s="101">
        <f t="shared" ca="1" si="243"/>
        <v>75.554403201918191</v>
      </c>
    </row>
    <row r="1937" spans="2:10" x14ac:dyDescent="0.25">
      <c r="B1937" s="102">
        <v>1919</v>
      </c>
      <c r="C1937" s="85">
        <f t="shared" ca="1" si="245"/>
        <v>0.43702150184248023</v>
      </c>
      <c r="D1937" s="86">
        <f t="shared" ca="1" si="245"/>
        <v>0.68841399532781933</v>
      </c>
      <c r="E1937" s="97">
        <f t="shared" ca="1" si="244"/>
        <v>0.43702150184248023</v>
      </c>
      <c r="F1937" s="88">
        <f t="shared" ca="1" si="239"/>
        <v>0.81294409736774365</v>
      </c>
      <c r="G1937" s="85">
        <f t="shared" ca="1" si="240"/>
        <v>4.3702150184248021</v>
      </c>
      <c r="H1937" s="86">
        <f t="shared" ca="1" si="241"/>
        <v>4.0647204868387181</v>
      </c>
      <c r="I1937" s="100">
        <f t="shared" ca="1" si="242"/>
        <v>184.3702150184248</v>
      </c>
      <c r="J1937" s="101">
        <f t="shared" ca="1" si="243"/>
        <v>84.064720486838723</v>
      </c>
    </row>
    <row r="1938" spans="2:10" x14ac:dyDescent="0.25">
      <c r="B1938" s="102">
        <v>1920</v>
      </c>
      <c r="C1938" s="85">
        <f t="shared" ca="1" si="245"/>
        <v>0.60718312873107805</v>
      </c>
      <c r="D1938" s="86">
        <f t="shared" ca="1" si="245"/>
        <v>0.92900178782344156</v>
      </c>
      <c r="E1938" s="97">
        <f t="shared" ca="1" si="244"/>
        <v>0.60718312873107805</v>
      </c>
      <c r="F1938" s="88">
        <f t="shared" ca="1" si="239"/>
        <v>1.1075113074974001</v>
      </c>
      <c r="G1938" s="85">
        <f t="shared" ca="1" si="240"/>
        <v>6.0718312873107809</v>
      </c>
      <c r="H1938" s="86">
        <f t="shared" ca="1" si="241"/>
        <v>5.5375565374870011</v>
      </c>
      <c r="I1938" s="100">
        <f t="shared" ca="1" si="242"/>
        <v>186.07183128731077</v>
      </c>
      <c r="J1938" s="101">
        <f t="shared" ca="1" si="243"/>
        <v>85.537556537487006</v>
      </c>
    </row>
    <row r="1939" spans="2:10" x14ac:dyDescent="0.25">
      <c r="B1939" s="102">
        <v>1921</v>
      </c>
      <c r="C1939" s="85">
        <f t="shared" ca="1" si="245"/>
        <v>-0.95188866553416174</v>
      </c>
      <c r="D1939" s="86">
        <f t="shared" ca="1" si="245"/>
        <v>-0.34333076646026689</v>
      </c>
      <c r="E1939" s="97">
        <f t="shared" ca="1" si="244"/>
        <v>-0.95188866553416174</v>
      </c>
      <c r="F1939" s="88">
        <f t="shared" ref="F1939:F2002" ca="1" si="246">C1939*$H$7+D1939*SQRT(1-$H$7^2)</f>
        <v>-0.84579781248871044</v>
      </c>
      <c r="G1939" s="85">
        <f t="shared" ref="G1939:G2002" ca="1" si="247">E1939*$H$5</f>
        <v>-9.5188866553416176</v>
      </c>
      <c r="H1939" s="86">
        <f t="shared" ref="H1939:H2002" ca="1" si="248">F1939*$I$5</f>
        <v>-4.228989062443552</v>
      </c>
      <c r="I1939" s="100">
        <f t="shared" ref="I1939:I2002" ca="1" si="249">G1939+$H$4</f>
        <v>170.48111334465838</v>
      </c>
      <c r="J1939" s="101">
        <f t="shared" ref="J1939:J2002" ca="1" si="250">H1939+$I$4</f>
        <v>75.771010937556454</v>
      </c>
    </row>
    <row r="1940" spans="2:10" x14ac:dyDescent="0.25">
      <c r="B1940" s="102">
        <v>1922</v>
      </c>
      <c r="C1940" s="85">
        <f t="shared" ca="1" si="245"/>
        <v>-0.70368895444302981</v>
      </c>
      <c r="D1940" s="86">
        <f t="shared" ca="1" si="245"/>
        <v>-0.36467583923024788</v>
      </c>
      <c r="E1940" s="97">
        <f t="shared" ca="1" si="244"/>
        <v>-0.70368895444302981</v>
      </c>
      <c r="F1940" s="88">
        <f t="shared" ca="1" si="246"/>
        <v>-0.71395404405001617</v>
      </c>
      <c r="G1940" s="85">
        <f t="shared" ca="1" si="247"/>
        <v>-7.0368895444302986</v>
      </c>
      <c r="H1940" s="86">
        <f t="shared" ca="1" si="248"/>
        <v>-3.5697702202500809</v>
      </c>
      <c r="I1940" s="100">
        <f t="shared" ca="1" si="249"/>
        <v>172.9631104555697</v>
      </c>
      <c r="J1940" s="101">
        <f t="shared" ca="1" si="250"/>
        <v>76.430229779749922</v>
      </c>
    </row>
    <row r="1941" spans="2:10" x14ac:dyDescent="0.25">
      <c r="B1941" s="102">
        <v>1923</v>
      </c>
      <c r="C1941" s="85">
        <f t="shared" ca="1" si="245"/>
        <v>1.485142206357285</v>
      </c>
      <c r="D1941" s="86">
        <f t="shared" ca="1" si="245"/>
        <v>2.2190215751551258E-2</v>
      </c>
      <c r="E1941" s="97">
        <f t="shared" ca="1" si="244"/>
        <v>1.485142206357285</v>
      </c>
      <c r="F1941" s="88">
        <f t="shared" ca="1" si="246"/>
        <v>0.90883749641561196</v>
      </c>
      <c r="G1941" s="85">
        <f t="shared" ca="1" si="247"/>
        <v>14.85142206357285</v>
      </c>
      <c r="H1941" s="86">
        <f t="shared" ca="1" si="248"/>
        <v>4.5441874820780601</v>
      </c>
      <c r="I1941" s="100">
        <f t="shared" ca="1" si="249"/>
        <v>194.85142206357284</v>
      </c>
      <c r="J1941" s="101">
        <f t="shared" ca="1" si="250"/>
        <v>84.544187482078058</v>
      </c>
    </row>
    <row r="1942" spans="2:10" x14ac:dyDescent="0.25">
      <c r="B1942" s="102">
        <v>1924</v>
      </c>
      <c r="C1942" s="85">
        <f t="shared" ca="1" si="245"/>
        <v>0.10128491912323109</v>
      </c>
      <c r="D1942" s="86">
        <f t="shared" ca="1" si="245"/>
        <v>-0.17294194582278727</v>
      </c>
      <c r="E1942" s="97">
        <f t="shared" ca="1" si="244"/>
        <v>0.10128491912323109</v>
      </c>
      <c r="F1942" s="88">
        <f t="shared" ca="1" si="246"/>
        <v>-7.7582605184291165E-2</v>
      </c>
      <c r="G1942" s="85">
        <f t="shared" ca="1" si="247"/>
        <v>1.012849191232311</v>
      </c>
      <c r="H1942" s="86">
        <f t="shared" ca="1" si="248"/>
        <v>-0.38791302592145582</v>
      </c>
      <c r="I1942" s="100">
        <f t="shared" ca="1" si="249"/>
        <v>181.01284919123231</v>
      </c>
      <c r="J1942" s="101">
        <f t="shared" ca="1" si="250"/>
        <v>79.612086974078551</v>
      </c>
    </row>
    <row r="1943" spans="2:10" x14ac:dyDescent="0.25">
      <c r="B1943" s="102">
        <v>1925</v>
      </c>
      <c r="C1943" s="85">
        <f t="shared" ca="1" si="245"/>
        <v>2.4035332073223463</v>
      </c>
      <c r="D1943" s="86">
        <f t="shared" ca="1" si="245"/>
        <v>-0.99038576960467206</v>
      </c>
      <c r="E1943" s="97">
        <f t="shared" ca="1" si="244"/>
        <v>2.4035332073223463</v>
      </c>
      <c r="F1943" s="88">
        <f t="shared" ca="1" si="246"/>
        <v>0.64981130870967008</v>
      </c>
      <c r="G1943" s="85">
        <f t="shared" ca="1" si="247"/>
        <v>24.035332073223465</v>
      </c>
      <c r="H1943" s="86">
        <f t="shared" ca="1" si="248"/>
        <v>3.2490565435483503</v>
      </c>
      <c r="I1943" s="100">
        <f t="shared" ca="1" si="249"/>
        <v>204.03533207322346</v>
      </c>
      <c r="J1943" s="101">
        <f t="shared" ca="1" si="250"/>
        <v>83.249056543548349</v>
      </c>
    </row>
    <row r="1944" spans="2:10" x14ac:dyDescent="0.25">
      <c r="B1944" s="102">
        <v>1926</v>
      </c>
      <c r="C1944" s="85">
        <f t="shared" ca="1" si="245"/>
        <v>-3.3177045298175195E-2</v>
      </c>
      <c r="D1944" s="86">
        <f t="shared" ca="1" si="245"/>
        <v>-0.33144944495323009</v>
      </c>
      <c r="E1944" s="97">
        <f t="shared" ca="1" si="244"/>
        <v>-3.3177045298175195E-2</v>
      </c>
      <c r="F1944" s="88">
        <f t="shared" ca="1" si="246"/>
        <v>-0.28506578314148917</v>
      </c>
      <c r="G1944" s="85">
        <f t="shared" ca="1" si="247"/>
        <v>-0.33177045298175195</v>
      </c>
      <c r="H1944" s="86">
        <f t="shared" ca="1" si="248"/>
        <v>-1.4253289157074458</v>
      </c>
      <c r="I1944" s="100">
        <f t="shared" ca="1" si="249"/>
        <v>179.66822954701826</v>
      </c>
      <c r="J1944" s="101">
        <f t="shared" ca="1" si="250"/>
        <v>78.574671084292561</v>
      </c>
    </row>
    <row r="1945" spans="2:10" x14ac:dyDescent="0.25">
      <c r="B1945" s="102">
        <v>1927</v>
      </c>
      <c r="C1945" s="85">
        <f t="shared" ca="1" si="245"/>
        <v>-0.56994558351337177</v>
      </c>
      <c r="D1945" s="86">
        <f t="shared" ca="1" si="245"/>
        <v>0.41571600944551729</v>
      </c>
      <c r="E1945" s="97">
        <f t="shared" ca="1" si="244"/>
        <v>-0.56994558351337177</v>
      </c>
      <c r="F1945" s="88">
        <f t="shared" ca="1" si="246"/>
        <v>-9.3945425516092085E-3</v>
      </c>
      <c r="G1945" s="85">
        <f t="shared" ca="1" si="247"/>
        <v>-5.6994558351337172</v>
      </c>
      <c r="H1945" s="86">
        <f t="shared" ca="1" si="248"/>
        <v>-4.6972712758046042E-2</v>
      </c>
      <c r="I1945" s="100">
        <f t="shared" ca="1" si="249"/>
        <v>174.3005441648663</v>
      </c>
      <c r="J1945" s="101">
        <f t="shared" ca="1" si="250"/>
        <v>79.953027287241952</v>
      </c>
    </row>
    <row r="1946" spans="2:10" x14ac:dyDescent="0.25">
      <c r="B1946" s="102">
        <v>1928</v>
      </c>
      <c r="C1946" s="85">
        <f t="shared" ca="1" si="245"/>
        <v>1.8103752113803102</v>
      </c>
      <c r="D1946" s="86">
        <f t="shared" ca="1" si="245"/>
        <v>0.18167134972100143</v>
      </c>
      <c r="E1946" s="97">
        <f t="shared" ca="1" si="244"/>
        <v>1.8103752113803102</v>
      </c>
      <c r="F1946" s="88">
        <f t="shared" ca="1" si="246"/>
        <v>1.2315622066049874</v>
      </c>
      <c r="G1946" s="85">
        <f t="shared" ca="1" si="247"/>
        <v>18.103752113803104</v>
      </c>
      <c r="H1946" s="86">
        <f t="shared" ca="1" si="248"/>
        <v>6.1578110330249372</v>
      </c>
      <c r="I1946" s="100">
        <f t="shared" ca="1" si="249"/>
        <v>198.1037521138031</v>
      </c>
      <c r="J1946" s="101">
        <f t="shared" ca="1" si="250"/>
        <v>86.157811033024942</v>
      </c>
    </row>
    <row r="1947" spans="2:10" x14ac:dyDescent="0.25">
      <c r="B1947" s="102">
        <v>1929</v>
      </c>
      <c r="C1947" s="85">
        <f t="shared" ca="1" si="245"/>
        <v>0.29435767791439327</v>
      </c>
      <c r="D1947" s="86">
        <f t="shared" ca="1" si="245"/>
        <v>-0.39360379108607929</v>
      </c>
      <c r="E1947" s="97">
        <f t="shared" ca="1" si="244"/>
        <v>0.29435767791439327</v>
      </c>
      <c r="F1947" s="88">
        <f t="shared" ca="1" si="246"/>
        <v>-0.13826842612022747</v>
      </c>
      <c r="G1947" s="85">
        <f t="shared" ca="1" si="247"/>
        <v>2.9435767791439327</v>
      </c>
      <c r="H1947" s="86">
        <f t="shared" ca="1" si="248"/>
        <v>-0.69134213060113736</v>
      </c>
      <c r="I1947" s="100">
        <f t="shared" ca="1" si="249"/>
        <v>182.94357677914394</v>
      </c>
      <c r="J1947" s="101">
        <f t="shared" ca="1" si="250"/>
        <v>79.308657869398857</v>
      </c>
    </row>
    <row r="1948" spans="2:10" x14ac:dyDescent="0.25">
      <c r="B1948" s="102">
        <v>1930</v>
      </c>
      <c r="C1948" s="85">
        <f t="shared" ca="1" si="245"/>
        <v>-0.28109915885053344</v>
      </c>
      <c r="D1948" s="86">
        <f t="shared" ca="1" si="245"/>
        <v>-0.43337411783344165</v>
      </c>
      <c r="E1948" s="97">
        <f t="shared" ca="1" si="244"/>
        <v>-0.28109915885053344</v>
      </c>
      <c r="F1948" s="88">
        <f t="shared" ca="1" si="246"/>
        <v>-0.51535878957707337</v>
      </c>
      <c r="G1948" s="85">
        <f t="shared" ca="1" si="247"/>
        <v>-2.8109915885053343</v>
      </c>
      <c r="H1948" s="86">
        <f t="shared" ca="1" si="248"/>
        <v>-2.576793947885367</v>
      </c>
      <c r="I1948" s="100">
        <f t="shared" ca="1" si="249"/>
        <v>177.18900841149465</v>
      </c>
      <c r="J1948" s="101">
        <f t="shared" ca="1" si="250"/>
        <v>77.423206052114637</v>
      </c>
    </row>
    <row r="1949" spans="2:10" x14ac:dyDescent="0.25">
      <c r="B1949" s="102">
        <v>1931</v>
      </c>
      <c r="C1949" s="85">
        <f t="shared" ca="1" si="245"/>
        <v>-0.32704665979854691</v>
      </c>
      <c r="D1949" s="86">
        <f t="shared" ca="1" si="245"/>
        <v>-1.5939007285010856</v>
      </c>
      <c r="E1949" s="97">
        <f t="shared" ca="1" si="244"/>
        <v>-0.32704665979854691</v>
      </c>
      <c r="F1949" s="88">
        <f t="shared" ca="1" si="246"/>
        <v>-1.4713485786799967</v>
      </c>
      <c r="G1949" s="85">
        <f t="shared" ca="1" si="247"/>
        <v>-3.270466597985469</v>
      </c>
      <c r="H1949" s="86">
        <f t="shared" ca="1" si="248"/>
        <v>-7.3567428933999839</v>
      </c>
      <c r="I1949" s="100">
        <f t="shared" ca="1" si="249"/>
        <v>176.72953340201454</v>
      </c>
      <c r="J1949" s="101">
        <f t="shared" ca="1" si="250"/>
        <v>72.643257106600018</v>
      </c>
    </row>
    <row r="1950" spans="2:10" x14ac:dyDescent="0.25">
      <c r="B1950" s="102">
        <v>1932</v>
      </c>
      <c r="C1950" s="85">
        <f t="shared" ca="1" si="245"/>
        <v>0.17075104072679517</v>
      </c>
      <c r="D1950" s="86">
        <f t="shared" ca="1" si="245"/>
        <v>0.95108133059250399</v>
      </c>
      <c r="E1950" s="97">
        <f t="shared" ca="1" si="244"/>
        <v>0.17075104072679517</v>
      </c>
      <c r="F1950" s="88">
        <f t="shared" ca="1" si="246"/>
        <v>0.86331568891008037</v>
      </c>
      <c r="G1950" s="85">
        <f t="shared" ca="1" si="247"/>
        <v>1.7075104072679517</v>
      </c>
      <c r="H1950" s="86">
        <f t="shared" ca="1" si="248"/>
        <v>4.3165784445504016</v>
      </c>
      <c r="I1950" s="100">
        <f t="shared" ca="1" si="249"/>
        <v>181.70751040726796</v>
      </c>
      <c r="J1950" s="101">
        <f t="shared" ca="1" si="250"/>
        <v>84.316578444550402</v>
      </c>
    </row>
    <row r="1951" spans="2:10" x14ac:dyDescent="0.25">
      <c r="B1951" s="102">
        <v>1933</v>
      </c>
      <c r="C1951" s="85">
        <f t="shared" ca="1" si="245"/>
        <v>-0.95639498005657242</v>
      </c>
      <c r="D1951" s="86">
        <f t="shared" ca="1" si="245"/>
        <v>-0.66909324285022076</v>
      </c>
      <c r="E1951" s="97">
        <f t="shared" ca="1" si="244"/>
        <v>-0.95639498005657242</v>
      </c>
      <c r="F1951" s="88">
        <f t="shared" ca="1" si="246"/>
        <v>-1.10911158231412</v>
      </c>
      <c r="G1951" s="85">
        <f t="shared" ca="1" si="247"/>
        <v>-9.5639498005657249</v>
      </c>
      <c r="H1951" s="86">
        <f t="shared" ca="1" si="248"/>
        <v>-5.5455579115706</v>
      </c>
      <c r="I1951" s="100">
        <f t="shared" ca="1" si="249"/>
        <v>170.43605019943428</v>
      </c>
      <c r="J1951" s="101">
        <f t="shared" ca="1" si="250"/>
        <v>74.454442088429403</v>
      </c>
    </row>
    <row r="1952" spans="2:10" x14ac:dyDescent="0.25">
      <c r="B1952" s="102">
        <v>1934</v>
      </c>
      <c r="C1952" s="85">
        <f t="shared" ca="1" si="245"/>
        <v>-1.1337782075582985</v>
      </c>
      <c r="D1952" s="86">
        <f t="shared" ca="1" si="245"/>
        <v>1.2466984663798886</v>
      </c>
      <c r="E1952" s="97">
        <f t="shared" ca="1" si="244"/>
        <v>-1.1337782075582985</v>
      </c>
      <c r="F1952" s="88">
        <f t="shared" ca="1" si="246"/>
        <v>0.3170918485689318</v>
      </c>
      <c r="G1952" s="85">
        <f t="shared" ca="1" si="247"/>
        <v>-11.337782075582986</v>
      </c>
      <c r="H1952" s="86">
        <f t="shared" ca="1" si="248"/>
        <v>1.585459242844659</v>
      </c>
      <c r="I1952" s="100">
        <f t="shared" ca="1" si="249"/>
        <v>168.66221792441701</v>
      </c>
      <c r="J1952" s="101">
        <f t="shared" ca="1" si="250"/>
        <v>81.585459242844664</v>
      </c>
    </row>
    <row r="1953" spans="2:10" x14ac:dyDescent="0.25">
      <c r="B1953" s="102">
        <v>1935</v>
      </c>
      <c r="C1953" s="85">
        <f t="shared" ca="1" si="245"/>
        <v>0.4202466048007315</v>
      </c>
      <c r="D1953" s="86">
        <f t="shared" ca="1" si="245"/>
        <v>-1.5296185442020389E-2</v>
      </c>
      <c r="E1953" s="97">
        <f t="shared" ca="1" si="244"/>
        <v>0.4202466048007315</v>
      </c>
      <c r="F1953" s="88">
        <f t="shared" ca="1" si="246"/>
        <v>0.23991101452682259</v>
      </c>
      <c r="G1953" s="85">
        <f t="shared" ca="1" si="247"/>
        <v>4.2024660480073148</v>
      </c>
      <c r="H1953" s="86">
        <f t="shared" ca="1" si="248"/>
        <v>1.1995550726341129</v>
      </c>
      <c r="I1953" s="100">
        <f t="shared" ca="1" si="249"/>
        <v>184.20246604800732</v>
      </c>
      <c r="J1953" s="101">
        <f t="shared" ca="1" si="250"/>
        <v>81.199555072634112</v>
      </c>
    </row>
    <row r="1954" spans="2:10" x14ac:dyDescent="0.25">
      <c r="B1954" s="102">
        <v>1936</v>
      </c>
      <c r="C1954" s="85">
        <f t="shared" ca="1" si="245"/>
        <v>0.13467716295798696</v>
      </c>
      <c r="D1954" s="86">
        <f t="shared" ca="1" si="245"/>
        <v>-0.86856150842677804</v>
      </c>
      <c r="E1954" s="97">
        <f t="shared" ca="1" si="244"/>
        <v>0.13467716295798696</v>
      </c>
      <c r="F1954" s="88">
        <f t="shared" ca="1" si="246"/>
        <v>-0.61404290896663027</v>
      </c>
      <c r="G1954" s="85">
        <f t="shared" ca="1" si="247"/>
        <v>1.3467716295798695</v>
      </c>
      <c r="H1954" s="86">
        <f t="shared" ca="1" si="248"/>
        <v>-3.0702145448331515</v>
      </c>
      <c r="I1954" s="100">
        <f t="shared" ca="1" si="249"/>
        <v>181.34677162957988</v>
      </c>
      <c r="J1954" s="101">
        <f t="shared" ca="1" si="250"/>
        <v>76.929785455166851</v>
      </c>
    </row>
    <row r="1955" spans="2:10" x14ac:dyDescent="0.25">
      <c r="B1955" s="102">
        <v>1937</v>
      </c>
      <c r="C1955" s="85">
        <f t="shared" ca="1" si="245"/>
        <v>0.21280951674000892</v>
      </c>
      <c r="D1955" s="86">
        <f t="shared" ca="1" si="245"/>
        <v>-1.640799588153979</v>
      </c>
      <c r="E1955" s="97">
        <f t="shared" ca="1" si="244"/>
        <v>0.21280951674000892</v>
      </c>
      <c r="F1955" s="88">
        <f t="shared" ca="1" si="246"/>
        <v>-1.1849539604791779</v>
      </c>
      <c r="G1955" s="85">
        <f t="shared" ca="1" si="247"/>
        <v>2.1280951674000894</v>
      </c>
      <c r="H1955" s="86">
        <f t="shared" ca="1" si="248"/>
        <v>-5.9247698023958897</v>
      </c>
      <c r="I1955" s="100">
        <f t="shared" ca="1" si="249"/>
        <v>182.12809516740009</v>
      </c>
      <c r="J1955" s="101">
        <f t="shared" ca="1" si="250"/>
        <v>74.075230197604114</v>
      </c>
    </row>
    <row r="1956" spans="2:10" x14ac:dyDescent="0.25">
      <c r="B1956" s="102">
        <v>1938</v>
      </c>
      <c r="C1956" s="85">
        <f t="shared" ca="1" si="245"/>
        <v>-2.2155202079032326</v>
      </c>
      <c r="D1956" s="86">
        <f t="shared" ca="1" si="245"/>
        <v>-7.7089565433690124E-2</v>
      </c>
      <c r="E1956" s="97">
        <f t="shared" ca="1" si="244"/>
        <v>-2.2155202079032326</v>
      </c>
      <c r="F1956" s="88">
        <f t="shared" ca="1" si="246"/>
        <v>-1.3909837770888915</v>
      </c>
      <c r="G1956" s="85">
        <f t="shared" ca="1" si="247"/>
        <v>-22.155202079032325</v>
      </c>
      <c r="H1956" s="86">
        <f t="shared" ca="1" si="248"/>
        <v>-6.9549188854444575</v>
      </c>
      <c r="I1956" s="100">
        <f t="shared" ca="1" si="249"/>
        <v>157.84479792096766</v>
      </c>
      <c r="J1956" s="101">
        <f t="shared" ca="1" si="250"/>
        <v>73.045081114555543</v>
      </c>
    </row>
    <row r="1957" spans="2:10" x14ac:dyDescent="0.25">
      <c r="B1957" s="102">
        <v>1939</v>
      </c>
      <c r="C1957" s="85">
        <f t="shared" ca="1" si="245"/>
        <v>-4.5720877889141434E-2</v>
      </c>
      <c r="D1957" s="86">
        <f t="shared" ca="1" si="245"/>
        <v>1.0910521906498778</v>
      </c>
      <c r="E1957" s="97">
        <f t="shared" ca="1" si="244"/>
        <v>-4.5720877889141434E-2</v>
      </c>
      <c r="F1957" s="88">
        <f t="shared" ca="1" si="246"/>
        <v>0.84540922578641742</v>
      </c>
      <c r="G1957" s="85">
        <f t="shared" ca="1" si="247"/>
        <v>-0.45720877889141431</v>
      </c>
      <c r="H1957" s="86">
        <f t="shared" ca="1" si="248"/>
        <v>4.2270461289320869</v>
      </c>
      <c r="I1957" s="100">
        <f t="shared" ca="1" si="249"/>
        <v>179.54279122110859</v>
      </c>
      <c r="J1957" s="101">
        <f t="shared" ca="1" si="250"/>
        <v>84.227046128932088</v>
      </c>
    </row>
    <row r="1958" spans="2:10" x14ac:dyDescent="0.25">
      <c r="B1958" s="102">
        <v>1940</v>
      </c>
      <c r="C1958" s="85">
        <f t="shared" ca="1" si="245"/>
        <v>0.35113199203059892</v>
      </c>
      <c r="D1958" s="86">
        <f t="shared" ca="1" si="245"/>
        <v>-0.88551362586207416</v>
      </c>
      <c r="E1958" s="97">
        <f t="shared" ca="1" si="244"/>
        <v>0.35113199203059892</v>
      </c>
      <c r="F1958" s="88">
        <f t="shared" ca="1" si="246"/>
        <v>-0.49773170547130008</v>
      </c>
      <c r="G1958" s="85">
        <f t="shared" ca="1" si="247"/>
        <v>3.5113199203059891</v>
      </c>
      <c r="H1958" s="86">
        <f t="shared" ca="1" si="248"/>
        <v>-2.4886585273565003</v>
      </c>
      <c r="I1958" s="100">
        <f t="shared" ca="1" si="249"/>
        <v>183.51131992030599</v>
      </c>
      <c r="J1958" s="101">
        <f t="shared" ca="1" si="250"/>
        <v>77.511341472643494</v>
      </c>
    </row>
    <row r="1959" spans="2:10" x14ac:dyDescent="0.25">
      <c r="B1959" s="102">
        <v>1941</v>
      </c>
      <c r="C1959" s="85">
        <f t="shared" ca="1" si="245"/>
        <v>0.48259393261813005</v>
      </c>
      <c r="D1959" s="86">
        <f t="shared" ca="1" si="245"/>
        <v>-0.31013042547773806</v>
      </c>
      <c r="E1959" s="97">
        <f t="shared" ca="1" si="244"/>
        <v>0.48259393261813005</v>
      </c>
      <c r="F1959" s="88">
        <f t="shared" ca="1" si="246"/>
        <v>4.1452019188687544E-2</v>
      </c>
      <c r="G1959" s="85">
        <f t="shared" ca="1" si="247"/>
        <v>4.8259393261813006</v>
      </c>
      <c r="H1959" s="86">
        <f t="shared" ca="1" si="248"/>
        <v>0.20726009594343772</v>
      </c>
      <c r="I1959" s="100">
        <f t="shared" ca="1" si="249"/>
        <v>184.8259393261813</v>
      </c>
      <c r="J1959" s="101">
        <f t="shared" ca="1" si="250"/>
        <v>80.20726009594344</v>
      </c>
    </row>
    <row r="1960" spans="2:10" x14ac:dyDescent="0.25">
      <c r="B1960" s="102">
        <v>1942</v>
      </c>
      <c r="C1960" s="85">
        <f t="shared" ca="1" si="245"/>
        <v>1.5019677458813363</v>
      </c>
      <c r="D1960" s="86">
        <f t="shared" ca="1" si="245"/>
        <v>-0.60268580749006873</v>
      </c>
      <c r="E1960" s="97">
        <f t="shared" ca="1" si="244"/>
        <v>1.5019677458813363</v>
      </c>
      <c r="F1960" s="88">
        <f t="shared" ca="1" si="246"/>
        <v>0.4190320015367468</v>
      </c>
      <c r="G1960" s="85">
        <f t="shared" ca="1" si="247"/>
        <v>15.019677458813362</v>
      </c>
      <c r="H1960" s="86">
        <f t="shared" ca="1" si="248"/>
        <v>2.095160007683734</v>
      </c>
      <c r="I1960" s="100">
        <f t="shared" ca="1" si="249"/>
        <v>195.01967745881336</v>
      </c>
      <c r="J1960" s="101">
        <f t="shared" ca="1" si="250"/>
        <v>82.095160007683731</v>
      </c>
    </row>
    <row r="1961" spans="2:10" x14ac:dyDescent="0.25">
      <c r="B1961" s="102">
        <v>1943</v>
      </c>
      <c r="C1961" s="85">
        <f t="shared" ca="1" si="245"/>
        <v>-1.0966331311213078</v>
      </c>
      <c r="D1961" s="86">
        <f t="shared" ca="1" si="245"/>
        <v>-0.76387839938164226</v>
      </c>
      <c r="E1961" s="97">
        <f t="shared" ca="1" si="244"/>
        <v>-1.0966331311213078</v>
      </c>
      <c r="F1961" s="88">
        <f t="shared" ca="1" si="246"/>
        <v>-1.2690825981780984</v>
      </c>
      <c r="G1961" s="85">
        <f t="shared" ca="1" si="247"/>
        <v>-10.966331311213079</v>
      </c>
      <c r="H1961" s="86">
        <f t="shared" ca="1" si="248"/>
        <v>-6.3454129908904919</v>
      </c>
      <c r="I1961" s="100">
        <f t="shared" ca="1" si="249"/>
        <v>169.03366868878692</v>
      </c>
      <c r="J1961" s="101">
        <f t="shared" ca="1" si="250"/>
        <v>73.654587009109505</v>
      </c>
    </row>
    <row r="1962" spans="2:10" x14ac:dyDescent="0.25">
      <c r="B1962" s="102">
        <v>1944</v>
      </c>
      <c r="C1962" s="85">
        <f t="shared" ca="1" si="245"/>
        <v>-0.28880849044914186</v>
      </c>
      <c r="D1962" s="86">
        <f t="shared" ca="1" si="245"/>
        <v>-1.469400454562094</v>
      </c>
      <c r="E1962" s="97">
        <f t="shared" ca="1" si="244"/>
        <v>-0.28880849044914186</v>
      </c>
      <c r="F1962" s="88">
        <f t="shared" ca="1" si="246"/>
        <v>-1.3488054579191602</v>
      </c>
      <c r="G1962" s="85">
        <f t="shared" ca="1" si="247"/>
        <v>-2.8880849044914187</v>
      </c>
      <c r="H1962" s="86">
        <f t="shared" ca="1" si="248"/>
        <v>-6.7440272895958007</v>
      </c>
      <c r="I1962" s="100">
        <f t="shared" ca="1" si="249"/>
        <v>177.11191509550858</v>
      </c>
      <c r="J1962" s="101">
        <f t="shared" ca="1" si="250"/>
        <v>73.255972710404194</v>
      </c>
    </row>
    <row r="1963" spans="2:10" x14ac:dyDescent="0.25">
      <c r="B1963" s="102">
        <v>1945</v>
      </c>
      <c r="C1963" s="85">
        <f t="shared" ca="1" si="245"/>
        <v>-0.59741010019549234</v>
      </c>
      <c r="D1963" s="86">
        <f t="shared" ca="1" si="245"/>
        <v>8.5660985736883147E-2</v>
      </c>
      <c r="E1963" s="97">
        <f t="shared" ca="1" si="244"/>
        <v>-0.59741010019549234</v>
      </c>
      <c r="F1963" s="88">
        <f t="shared" ca="1" si="246"/>
        <v>-0.2899172715277889</v>
      </c>
      <c r="G1963" s="85">
        <f t="shared" ca="1" si="247"/>
        <v>-5.9741010019549234</v>
      </c>
      <c r="H1963" s="86">
        <f t="shared" ca="1" si="248"/>
        <v>-1.4495863576389445</v>
      </c>
      <c r="I1963" s="100">
        <f t="shared" ca="1" si="249"/>
        <v>174.02589899804508</v>
      </c>
      <c r="J1963" s="101">
        <f t="shared" ca="1" si="250"/>
        <v>78.55041364236105</v>
      </c>
    </row>
    <row r="1964" spans="2:10" x14ac:dyDescent="0.25">
      <c r="B1964" s="102">
        <v>1946</v>
      </c>
      <c r="C1964" s="85">
        <f t="shared" ca="1" si="245"/>
        <v>-0.24146927281203437</v>
      </c>
      <c r="D1964" s="86">
        <f t="shared" ca="1" si="245"/>
        <v>0.87329077162264412</v>
      </c>
      <c r="E1964" s="97">
        <f t="shared" ca="1" si="244"/>
        <v>-0.24146927281203437</v>
      </c>
      <c r="F1964" s="88">
        <f t="shared" ca="1" si="246"/>
        <v>0.55375105361089472</v>
      </c>
      <c r="G1964" s="85">
        <f t="shared" ca="1" si="247"/>
        <v>-2.4146927281203436</v>
      </c>
      <c r="H1964" s="86">
        <f t="shared" ca="1" si="248"/>
        <v>2.7687552680544734</v>
      </c>
      <c r="I1964" s="100">
        <f t="shared" ca="1" si="249"/>
        <v>177.58530727187966</v>
      </c>
      <c r="J1964" s="101">
        <f t="shared" ca="1" si="250"/>
        <v>82.768755268054477</v>
      </c>
    </row>
    <row r="1965" spans="2:10" x14ac:dyDescent="0.25">
      <c r="B1965" s="102">
        <v>1947</v>
      </c>
      <c r="C1965" s="85">
        <f t="shared" ca="1" si="245"/>
        <v>-0.11952965756514476</v>
      </c>
      <c r="D1965" s="86">
        <f t="shared" ca="1" si="245"/>
        <v>-0.29824071260191037</v>
      </c>
      <c r="E1965" s="97">
        <f t="shared" ca="1" si="244"/>
        <v>-0.11952965756514476</v>
      </c>
      <c r="F1965" s="88">
        <f t="shared" ca="1" si="246"/>
        <v>-0.31031036462061518</v>
      </c>
      <c r="G1965" s="85">
        <f t="shared" ca="1" si="247"/>
        <v>-1.1952965756514475</v>
      </c>
      <c r="H1965" s="86">
        <f t="shared" ca="1" si="248"/>
        <v>-1.5515518231030758</v>
      </c>
      <c r="I1965" s="100">
        <f t="shared" ca="1" si="249"/>
        <v>178.80470342434856</v>
      </c>
      <c r="J1965" s="101">
        <f t="shared" ca="1" si="250"/>
        <v>78.448448176896918</v>
      </c>
    </row>
    <row r="1966" spans="2:10" x14ac:dyDescent="0.25">
      <c r="B1966" s="102">
        <v>1948</v>
      </c>
      <c r="C1966" s="85">
        <f t="shared" ca="1" si="245"/>
        <v>-1.906978747262325</v>
      </c>
      <c r="D1966" s="86">
        <f t="shared" ca="1" si="245"/>
        <v>-2.1085925065952877</v>
      </c>
      <c r="E1966" s="97">
        <f t="shared" ca="1" si="244"/>
        <v>-1.906978747262325</v>
      </c>
      <c r="F1966" s="88">
        <f t="shared" ca="1" si="246"/>
        <v>-2.8310612536336253</v>
      </c>
      <c r="G1966" s="85">
        <f t="shared" ca="1" si="247"/>
        <v>-19.069787472623251</v>
      </c>
      <c r="H1966" s="86">
        <f t="shared" ca="1" si="248"/>
        <v>-14.155306268168125</v>
      </c>
      <c r="I1966" s="100">
        <f t="shared" ca="1" si="249"/>
        <v>160.93021252737674</v>
      </c>
      <c r="J1966" s="101">
        <f t="shared" ca="1" si="250"/>
        <v>65.844693731831882</v>
      </c>
    </row>
    <row r="1967" spans="2:10" x14ac:dyDescent="0.25">
      <c r="B1967" s="102">
        <v>1949</v>
      </c>
      <c r="C1967" s="85">
        <f t="shared" ca="1" si="245"/>
        <v>5.9107821899464071E-2</v>
      </c>
      <c r="D1967" s="86">
        <f t="shared" ca="1" si="245"/>
        <v>0.54507558852635229</v>
      </c>
      <c r="E1967" s="97">
        <f t="shared" ca="1" si="244"/>
        <v>5.9107821899464071E-2</v>
      </c>
      <c r="F1967" s="88">
        <f t="shared" ca="1" si="246"/>
        <v>0.47152516396076027</v>
      </c>
      <c r="G1967" s="85">
        <f t="shared" ca="1" si="247"/>
        <v>0.59107821899464075</v>
      </c>
      <c r="H1967" s="86">
        <f t="shared" ca="1" si="248"/>
        <v>2.3576258198038014</v>
      </c>
      <c r="I1967" s="100">
        <f t="shared" ca="1" si="249"/>
        <v>180.59107821899465</v>
      </c>
      <c r="J1967" s="101">
        <f t="shared" ca="1" si="250"/>
        <v>82.3576258198038</v>
      </c>
    </row>
    <row r="1968" spans="2:10" x14ac:dyDescent="0.25">
      <c r="B1968" s="102">
        <v>1950</v>
      </c>
      <c r="C1968" s="85">
        <f t="shared" ca="1" si="245"/>
        <v>0.11655834197578643</v>
      </c>
      <c r="D1968" s="86">
        <f t="shared" ca="1" si="245"/>
        <v>0.34934557539240846</v>
      </c>
      <c r="E1968" s="97">
        <f t="shared" ca="1" si="244"/>
        <v>0.11655834197578643</v>
      </c>
      <c r="F1968" s="88">
        <f t="shared" ca="1" si="246"/>
        <v>0.34941146549939861</v>
      </c>
      <c r="G1968" s="85">
        <f t="shared" ca="1" si="247"/>
        <v>1.1655834197578643</v>
      </c>
      <c r="H1968" s="86">
        <f t="shared" ca="1" si="248"/>
        <v>1.7470573274969929</v>
      </c>
      <c r="I1968" s="100">
        <f t="shared" ca="1" si="249"/>
        <v>181.16558341975787</v>
      </c>
      <c r="J1968" s="101">
        <f t="shared" ca="1" si="250"/>
        <v>81.747057327496989</v>
      </c>
    </row>
    <row r="1969" spans="2:10" x14ac:dyDescent="0.25">
      <c r="B1969" s="102">
        <v>1951</v>
      </c>
      <c r="C1969" s="85">
        <f t="shared" ca="1" si="245"/>
        <v>0.12470545964950502</v>
      </c>
      <c r="D1969" s="86">
        <f t="shared" ca="1" si="245"/>
        <v>2.45294471031016</v>
      </c>
      <c r="E1969" s="97">
        <f t="shared" ca="1" si="244"/>
        <v>0.12470545964950502</v>
      </c>
      <c r="F1969" s="88">
        <f t="shared" ca="1" si="246"/>
        <v>2.0371790440378312</v>
      </c>
      <c r="G1969" s="85">
        <f t="shared" ca="1" si="247"/>
        <v>1.2470545964950501</v>
      </c>
      <c r="H1969" s="86">
        <f t="shared" ca="1" si="248"/>
        <v>10.185895220189156</v>
      </c>
      <c r="I1969" s="100">
        <f t="shared" ca="1" si="249"/>
        <v>181.24705459649505</v>
      </c>
      <c r="J1969" s="101">
        <f t="shared" ca="1" si="250"/>
        <v>90.185895220189153</v>
      </c>
    </row>
    <row r="1970" spans="2:10" x14ac:dyDescent="0.25">
      <c r="B1970" s="102">
        <v>1952</v>
      </c>
      <c r="C1970" s="85">
        <f t="shared" ca="1" si="245"/>
        <v>-1.0273516585042888</v>
      </c>
      <c r="D1970" s="86">
        <f t="shared" ca="1" si="245"/>
        <v>2.1433645690513625</v>
      </c>
      <c r="E1970" s="97">
        <f t="shared" ca="1" si="244"/>
        <v>-1.0273516585042888</v>
      </c>
      <c r="F1970" s="88">
        <f t="shared" ca="1" si="246"/>
        <v>1.0982806601385167</v>
      </c>
      <c r="G1970" s="85">
        <f t="shared" ca="1" si="247"/>
        <v>-10.273516585042888</v>
      </c>
      <c r="H1970" s="86">
        <f t="shared" ca="1" si="248"/>
        <v>5.4914033006925838</v>
      </c>
      <c r="I1970" s="100">
        <f t="shared" ca="1" si="249"/>
        <v>169.7264834149571</v>
      </c>
      <c r="J1970" s="101">
        <f t="shared" ca="1" si="250"/>
        <v>85.491403300692582</v>
      </c>
    </row>
    <row r="1971" spans="2:10" x14ac:dyDescent="0.25">
      <c r="B1971" s="102">
        <v>1953</v>
      </c>
      <c r="C1971" s="85">
        <f t="shared" ca="1" si="245"/>
        <v>-0.52413023430378214</v>
      </c>
      <c r="D1971" s="86">
        <f t="shared" ca="1" si="245"/>
        <v>-0.48961349977937629</v>
      </c>
      <c r="E1971" s="97">
        <f t="shared" ca="1" si="244"/>
        <v>-0.52413023430378214</v>
      </c>
      <c r="F1971" s="88">
        <f t="shared" ca="1" si="246"/>
        <v>-0.70616894040577027</v>
      </c>
      <c r="G1971" s="85">
        <f t="shared" ca="1" si="247"/>
        <v>-5.2413023430378214</v>
      </c>
      <c r="H1971" s="86">
        <f t="shared" ca="1" si="248"/>
        <v>-3.5308447020288511</v>
      </c>
      <c r="I1971" s="100">
        <f t="shared" ca="1" si="249"/>
        <v>174.75869765696217</v>
      </c>
      <c r="J1971" s="101">
        <f t="shared" ca="1" si="250"/>
        <v>76.469155297971156</v>
      </c>
    </row>
    <row r="1972" spans="2:10" x14ac:dyDescent="0.25">
      <c r="B1972" s="102">
        <v>1954</v>
      </c>
      <c r="C1972" s="85">
        <f t="shared" ca="1" si="245"/>
        <v>0.99346007970178529</v>
      </c>
      <c r="D1972" s="86">
        <f t="shared" ca="1" si="245"/>
        <v>1.3265978087857213</v>
      </c>
      <c r="E1972" s="97">
        <f t="shared" ca="1" si="244"/>
        <v>0.99346007970178529</v>
      </c>
      <c r="F1972" s="88">
        <f t="shared" ca="1" si="246"/>
        <v>1.6573542948496482</v>
      </c>
      <c r="G1972" s="85">
        <f t="shared" ca="1" si="247"/>
        <v>9.9346007970178523</v>
      </c>
      <c r="H1972" s="86">
        <f t="shared" ca="1" si="248"/>
        <v>8.2867714742482406</v>
      </c>
      <c r="I1972" s="100">
        <f t="shared" ca="1" si="249"/>
        <v>189.93460079701785</v>
      </c>
      <c r="J1972" s="101">
        <f t="shared" ca="1" si="250"/>
        <v>88.286771474248241</v>
      </c>
    </row>
    <row r="1973" spans="2:10" x14ac:dyDescent="0.25">
      <c r="B1973" s="102">
        <v>1955</v>
      </c>
      <c r="C1973" s="85">
        <f t="shared" ca="1" si="245"/>
        <v>-1.4417948562583305</v>
      </c>
      <c r="D1973" s="86">
        <f t="shared" ca="1" si="245"/>
        <v>-2.1444325139156795</v>
      </c>
      <c r="E1973" s="97">
        <f t="shared" ca="1" si="244"/>
        <v>-1.4417948562583305</v>
      </c>
      <c r="F1973" s="88">
        <f t="shared" ca="1" si="246"/>
        <v>-2.5806229248875416</v>
      </c>
      <c r="G1973" s="85">
        <f t="shared" ca="1" si="247"/>
        <v>-14.417948562583305</v>
      </c>
      <c r="H1973" s="86">
        <f t="shared" ca="1" si="248"/>
        <v>-12.903114624437709</v>
      </c>
      <c r="I1973" s="100">
        <f t="shared" ca="1" si="249"/>
        <v>165.58205143741668</v>
      </c>
      <c r="J1973" s="101">
        <f t="shared" ca="1" si="250"/>
        <v>67.096885375562294</v>
      </c>
    </row>
    <row r="1974" spans="2:10" x14ac:dyDescent="0.25">
      <c r="B1974" s="102">
        <v>1956</v>
      </c>
      <c r="C1974" s="85">
        <f t="shared" ca="1" si="245"/>
        <v>-9.9647160986062494E-2</v>
      </c>
      <c r="D1974" s="86">
        <f t="shared" ca="1" si="245"/>
        <v>4.2166640021973484E-2</v>
      </c>
      <c r="E1974" s="97">
        <f t="shared" ca="1" si="244"/>
        <v>-9.9647160986062494E-2</v>
      </c>
      <c r="F1974" s="88">
        <f t="shared" ca="1" si="246"/>
        <v>-2.6054984574058707E-2</v>
      </c>
      <c r="G1974" s="85">
        <f t="shared" ca="1" si="247"/>
        <v>-0.996471609860625</v>
      </c>
      <c r="H1974" s="86">
        <f t="shared" ca="1" si="248"/>
        <v>-0.13027492287029352</v>
      </c>
      <c r="I1974" s="100">
        <f t="shared" ca="1" si="249"/>
        <v>179.00352839013937</v>
      </c>
      <c r="J1974" s="101">
        <f t="shared" ca="1" si="250"/>
        <v>79.869725077129701</v>
      </c>
    </row>
    <row r="1975" spans="2:10" x14ac:dyDescent="0.25">
      <c r="B1975" s="102">
        <v>1957</v>
      </c>
      <c r="C1975" s="85">
        <f t="shared" ca="1" si="245"/>
        <v>-0.62719787873141064</v>
      </c>
      <c r="D1975" s="86">
        <f t="shared" ca="1" si="245"/>
        <v>0.66706359694971185</v>
      </c>
      <c r="E1975" s="97">
        <f t="shared" ca="1" si="244"/>
        <v>-0.62719787873141064</v>
      </c>
      <c r="F1975" s="88">
        <f t="shared" ca="1" si="246"/>
        <v>0.15733215032092313</v>
      </c>
      <c r="G1975" s="85">
        <f t="shared" ca="1" si="247"/>
        <v>-6.2719787873141062</v>
      </c>
      <c r="H1975" s="86">
        <f t="shared" ca="1" si="248"/>
        <v>0.78666075160461557</v>
      </c>
      <c r="I1975" s="100">
        <f t="shared" ca="1" si="249"/>
        <v>173.72802121268589</v>
      </c>
      <c r="J1975" s="101">
        <f t="shared" ca="1" si="250"/>
        <v>80.786660751604614</v>
      </c>
    </row>
    <row r="1976" spans="2:10" x14ac:dyDescent="0.25">
      <c r="B1976" s="102">
        <v>1958</v>
      </c>
      <c r="C1976" s="85">
        <f t="shared" ca="1" si="245"/>
        <v>-0.42060907717195523</v>
      </c>
      <c r="D1976" s="86">
        <f t="shared" ca="1" si="245"/>
        <v>-0.1518816376289521</v>
      </c>
      <c r="E1976" s="97">
        <f t="shared" ca="1" si="244"/>
        <v>-0.42060907717195523</v>
      </c>
      <c r="F1976" s="88">
        <f t="shared" ca="1" si="246"/>
        <v>-0.37387075640633483</v>
      </c>
      <c r="G1976" s="85">
        <f t="shared" ca="1" si="247"/>
        <v>-4.2060907717195519</v>
      </c>
      <c r="H1976" s="86">
        <f t="shared" ca="1" si="248"/>
        <v>-1.8693537820316741</v>
      </c>
      <c r="I1976" s="100">
        <f t="shared" ca="1" si="249"/>
        <v>175.79390922828046</v>
      </c>
      <c r="J1976" s="101">
        <f t="shared" ca="1" si="250"/>
        <v>78.130646217968319</v>
      </c>
    </row>
    <row r="1977" spans="2:10" x14ac:dyDescent="0.25">
      <c r="B1977" s="102">
        <v>1959</v>
      </c>
      <c r="C1977" s="85">
        <f t="shared" ca="1" si="245"/>
        <v>1.5823099158819514</v>
      </c>
      <c r="D1977" s="86">
        <f t="shared" ca="1" si="245"/>
        <v>0.33292205516141488</v>
      </c>
      <c r="E1977" s="97">
        <f t="shared" ca="1" si="244"/>
        <v>1.5823099158819514</v>
      </c>
      <c r="F1977" s="88">
        <f t="shared" ca="1" si="246"/>
        <v>1.2157235936583026</v>
      </c>
      <c r="G1977" s="85">
        <f t="shared" ca="1" si="247"/>
        <v>15.823099158819513</v>
      </c>
      <c r="H1977" s="86">
        <f t="shared" ca="1" si="248"/>
        <v>6.0786179682915131</v>
      </c>
      <c r="I1977" s="100">
        <f t="shared" ca="1" si="249"/>
        <v>195.8230991588195</v>
      </c>
      <c r="J1977" s="101">
        <f t="shared" ca="1" si="250"/>
        <v>86.07861796829151</v>
      </c>
    </row>
    <row r="1978" spans="2:10" x14ac:dyDescent="0.25">
      <c r="B1978" s="102">
        <v>1960</v>
      </c>
      <c r="C1978" s="85">
        <f t="shared" ca="1" si="245"/>
        <v>0.35342582048376475</v>
      </c>
      <c r="D1978" s="86">
        <f t="shared" ca="1" si="245"/>
        <v>0.46854068084785322</v>
      </c>
      <c r="E1978" s="97">
        <f t="shared" ref="E1978:E2018" ca="1" si="251">C1978</f>
        <v>0.35342582048376475</v>
      </c>
      <c r="F1978" s="88">
        <f t="shared" ca="1" si="246"/>
        <v>0.58688803696854142</v>
      </c>
      <c r="G1978" s="85">
        <f t="shared" ca="1" si="247"/>
        <v>3.5342582048376476</v>
      </c>
      <c r="H1978" s="86">
        <f t="shared" ca="1" si="248"/>
        <v>2.9344401848427069</v>
      </c>
      <c r="I1978" s="100">
        <f t="shared" ca="1" si="249"/>
        <v>183.53425820483764</v>
      </c>
      <c r="J1978" s="101">
        <f t="shared" ca="1" si="250"/>
        <v>82.934440184842714</v>
      </c>
    </row>
    <row r="1979" spans="2:10" x14ac:dyDescent="0.25">
      <c r="B1979" s="102">
        <v>1961</v>
      </c>
      <c r="C1979" s="85">
        <f t="shared" ref="C1979:D2018" ca="1" si="252">SQRT(-2*LN(RAND()))*COS(2*PI()*RAND())</f>
        <v>-0.8806424351396358</v>
      </c>
      <c r="D1979" s="86">
        <f t="shared" ca="1" si="252"/>
        <v>-1.9417632572915875</v>
      </c>
      <c r="E1979" s="97">
        <f t="shared" ca="1" si="251"/>
        <v>-0.8806424351396358</v>
      </c>
      <c r="F1979" s="88">
        <f t="shared" ca="1" si="246"/>
        <v>-2.0817960669170517</v>
      </c>
      <c r="G1979" s="85">
        <f t="shared" ca="1" si="247"/>
        <v>-8.8064243513963589</v>
      </c>
      <c r="H1979" s="86">
        <f t="shared" ca="1" si="248"/>
        <v>-10.408980334585259</v>
      </c>
      <c r="I1979" s="100">
        <f t="shared" ca="1" si="249"/>
        <v>171.19357564860366</v>
      </c>
      <c r="J1979" s="101">
        <f t="shared" ca="1" si="250"/>
        <v>69.591019665414734</v>
      </c>
    </row>
    <row r="1980" spans="2:10" x14ac:dyDescent="0.25">
      <c r="B1980" s="102">
        <v>1962</v>
      </c>
      <c r="C1980" s="85">
        <f t="shared" ca="1" si="252"/>
        <v>-2.0476249968301909E-2</v>
      </c>
      <c r="D1980" s="86">
        <f t="shared" ca="1" si="252"/>
        <v>-0.49984411481768998</v>
      </c>
      <c r="E1980" s="97">
        <f t="shared" ca="1" si="251"/>
        <v>-2.0476249968301909E-2</v>
      </c>
      <c r="F1980" s="88">
        <f t="shared" ca="1" si="246"/>
        <v>-0.41216104183513314</v>
      </c>
      <c r="G1980" s="85">
        <f t="shared" ca="1" si="247"/>
        <v>-0.2047624996830191</v>
      </c>
      <c r="H1980" s="86">
        <f t="shared" ca="1" si="248"/>
        <v>-2.0608052091756655</v>
      </c>
      <c r="I1980" s="100">
        <f t="shared" ca="1" si="249"/>
        <v>179.79523750031697</v>
      </c>
      <c r="J1980" s="101">
        <f t="shared" ca="1" si="250"/>
        <v>77.939194790824331</v>
      </c>
    </row>
    <row r="1981" spans="2:10" x14ac:dyDescent="0.25">
      <c r="B1981" s="102">
        <v>1963</v>
      </c>
      <c r="C1981" s="85">
        <f t="shared" ca="1" si="252"/>
        <v>-0.25912098316420579</v>
      </c>
      <c r="D1981" s="86">
        <f t="shared" ca="1" si="252"/>
        <v>-0.3541616759231267</v>
      </c>
      <c r="E1981" s="97">
        <f t="shared" ca="1" si="251"/>
        <v>-0.25912098316420579</v>
      </c>
      <c r="F1981" s="88">
        <f t="shared" ca="1" si="246"/>
        <v>-0.43880193063702483</v>
      </c>
      <c r="G1981" s="85">
        <f t="shared" ca="1" si="247"/>
        <v>-2.591209831642058</v>
      </c>
      <c r="H1981" s="86">
        <f t="shared" ca="1" si="248"/>
        <v>-2.1940096531851241</v>
      </c>
      <c r="I1981" s="100">
        <f t="shared" ca="1" si="249"/>
        <v>177.40879016835794</v>
      </c>
      <c r="J1981" s="101">
        <f t="shared" ca="1" si="250"/>
        <v>77.80599034681488</v>
      </c>
    </row>
    <row r="1982" spans="2:10" x14ac:dyDescent="0.25">
      <c r="B1982" s="102">
        <v>1964</v>
      </c>
      <c r="C1982" s="85">
        <f t="shared" ca="1" si="252"/>
        <v>-1.5745674791499036</v>
      </c>
      <c r="D1982" s="86">
        <f t="shared" ca="1" si="252"/>
        <v>0.82510038740360236</v>
      </c>
      <c r="E1982" s="97">
        <f t="shared" ca="1" si="251"/>
        <v>-1.5745674791499036</v>
      </c>
      <c r="F1982" s="88">
        <f t="shared" ca="1" si="246"/>
        <v>-0.28466017756706019</v>
      </c>
      <c r="G1982" s="85">
        <f t="shared" ca="1" si="247"/>
        <v>-15.745674791499036</v>
      </c>
      <c r="H1982" s="86">
        <f t="shared" ca="1" si="248"/>
        <v>-1.4233008878353011</v>
      </c>
      <c r="I1982" s="100">
        <f t="shared" ca="1" si="249"/>
        <v>164.25432520850097</v>
      </c>
      <c r="J1982" s="101">
        <f t="shared" ca="1" si="250"/>
        <v>78.576699112164704</v>
      </c>
    </row>
    <row r="1983" spans="2:10" x14ac:dyDescent="0.25">
      <c r="B1983" s="102">
        <v>1965</v>
      </c>
      <c r="C1983" s="85">
        <f t="shared" ca="1" si="252"/>
        <v>0.19271063388695978</v>
      </c>
      <c r="D1983" s="86">
        <f t="shared" ca="1" si="252"/>
        <v>0.73348903412015232</v>
      </c>
      <c r="E1983" s="97">
        <f t="shared" ca="1" si="251"/>
        <v>0.19271063388695978</v>
      </c>
      <c r="F1983" s="88">
        <f t="shared" ca="1" si="246"/>
        <v>0.70241760762829775</v>
      </c>
      <c r="G1983" s="85">
        <f t="shared" ca="1" si="247"/>
        <v>1.9271063388695977</v>
      </c>
      <c r="H1983" s="86">
        <f t="shared" ca="1" si="248"/>
        <v>3.5120880381414885</v>
      </c>
      <c r="I1983" s="100">
        <f t="shared" ca="1" si="249"/>
        <v>181.92710633886961</v>
      </c>
      <c r="J1983" s="101">
        <f t="shared" ca="1" si="250"/>
        <v>83.512088038141485</v>
      </c>
    </row>
    <row r="1984" spans="2:10" x14ac:dyDescent="0.25">
      <c r="B1984" s="102">
        <v>1966</v>
      </c>
      <c r="C1984" s="85">
        <f t="shared" ca="1" si="252"/>
        <v>0.26661249377388535</v>
      </c>
      <c r="D1984" s="86">
        <f t="shared" ca="1" si="252"/>
        <v>-0.83218088042739957</v>
      </c>
      <c r="E1984" s="97">
        <f t="shared" ca="1" si="251"/>
        <v>0.26661249377388535</v>
      </c>
      <c r="F1984" s="88">
        <f t="shared" ca="1" si="246"/>
        <v>-0.50577720807758841</v>
      </c>
      <c r="G1984" s="85">
        <f t="shared" ca="1" si="247"/>
        <v>2.6661249377388536</v>
      </c>
      <c r="H1984" s="86">
        <f t="shared" ca="1" si="248"/>
        <v>-2.5288860403879418</v>
      </c>
      <c r="I1984" s="100">
        <f t="shared" ca="1" si="249"/>
        <v>182.66612493773886</v>
      </c>
      <c r="J1984" s="101">
        <f t="shared" ca="1" si="250"/>
        <v>77.471113959612055</v>
      </c>
    </row>
    <row r="1985" spans="2:10" x14ac:dyDescent="0.25">
      <c r="B1985" s="102">
        <v>1967</v>
      </c>
      <c r="C1985" s="85">
        <f t="shared" ca="1" si="252"/>
        <v>0.692739474608973</v>
      </c>
      <c r="D1985" s="86">
        <f t="shared" ca="1" si="252"/>
        <v>2.2484520326165762E-2</v>
      </c>
      <c r="E1985" s="97">
        <f t="shared" ca="1" si="251"/>
        <v>0.692739474608973</v>
      </c>
      <c r="F1985" s="88">
        <f t="shared" ca="1" si="246"/>
        <v>0.43363130102631636</v>
      </c>
      <c r="G1985" s="85">
        <f t="shared" ca="1" si="247"/>
        <v>6.92739474608973</v>
      </c>
      <c r="H1985" s="86">
        <f t="shared" ca="1" si="248"/>
        <v>2.1681565051315816</v>
      </c>
      <c r="I1985" s="100">
        <f t="shared" ca="1" si="249"/>
        <v>186.92739474608973</v>
      </c>
      <c r="J1985" s="101">
        <f t="shared" ca="1" si="250"/>
        <v>82.168156505131577</v>
      </c>
    </row>
    <row r="1986" spans="2:10" x14ac:dyDescent="0.25">
      <c r="B1986" s="102">
        <v>1968</v>
      </c>
      <c r="C1986" s="85">
        <f t="shared" ca="1" si="252"/>
        <v>1.0596369096626339</v>
      </c>
      <c r="D1986" s="86">
        <f t="shared" ca="1" si="252"/>
        <v>-0.78038328031922877</v>
      </c>
      <c r="E1986" s="97">
        <f t="shared" ca="1" si="251"/>
        <v>1.0596369096626339</v>
      </c>
      <c r="F1986" s="88">
        <f t="shared" ca="1" si="246"/>
        <v>1.147552154219722E-2</v>
      </c>
      <c r="G1986" s="85">
        <f t="shared" ca="1" si="247"/>
        <v>10.59636909662634</v>
      </c>
      <c r="H1986" s="86">
        <f t="shared" ca="1" si="248"/>
        <v>5.73776077109861E-2</v>
      </c>
      <c r="I1986" s="100">
        <f t="shared" ca="1" si="249"/>
        <v>190.59636909662635</v>
      </c>
      <c r="J1986" s="101">
        <f t="shared" ca="1" si="250"/>
        <v>80.05737760771099</v>
      </c>
    </row>
    <row r="1987" spans="2:10" x14ac:dyDescent="0.25">
      <c r="B1987" s="102">
        <v>1969</v>
      </c>
      <c r="C1987" s="85">
        <f t="shared" ca="1" si="252"/>
        <v>1.9101874469019585E-2</v>
      </c>
      <c r="D1987" s="86">
        <f t="shared" ca="1" si="252"/>
        <v>8.6075823431206247E-3</v>
      </c>
      <c r="E1987" s="97">
        <f t="shared" ca="1" si="251"/>
        <v>1.9101874469019585E-2</v>
      </c>
      <c r="F1987" s="88">
        <f t="shared" ca="1" si="246"/>
        <v>1.8347190555908249E-2</v>
      </c>
      <c r="G1987" s="85">
        <f t="shared" ca="1" si="247"/>
        <v>0.19101874469019586</v>
      </c>
      <c r="H1987" s="86">
        <f t="shared" ca="1" si="248"/>
        <v>9.1735952779541247E-2</v>
      </c>
      <c r="I1987" s="100">
        <f t="shared" ca="1" si="249"/>
        <v>180.19101874469018</v>
      </c>
      <c r="J1987" s="101">
        <f t="shared" ca="1" si="250"/>
        <v>80.091735952779544</v>
      </c>
    </row>
    <row r="1988" spans="2:10" x14ac:dyDescent="0.25">
      <c r="B1988" s="102">
        <v>1970</v>
      </c>
      <c r="C1988" s="85">
        <f t="shared" ca="1" si="252"/>
        <v>0.68507623532301298</v>
      </c>
      <c r="D1988" s="86">
        <f t="shared" ca="1" si="252"/>
        <v>-0.12940773800823566</v>
      </c>
      <c r="E1988" s="97">
        <f t="shared" ca="1" si="251"/>
        <v>0.68507623532301298</v>
      </c>
      <c r="F1988" s="88">
        <f t="shared" ca="1" si="246"/>
        <v>0.30751955078721926</v>
      </c>
      <c r="G1988" s="85">
        <f t="shared" ca="1" si="247"/>
        <v>6.8507623532301301</v>
      </c>
      <c r="H1988" s="86">
        <f t="shared" ca="1" si="248"/>
        <v>1.5375977539360963</v>
      </c>
      <c r="I1988" s="100">
        <f t="shared" ca="1" si="249"/>
        <v>186.85076235323012</v>
      </c>
      <c r="J1988" s="101">
        <f t="shared" ca="1" si="250"/>
        <v>81.537597753936097</v>
      </c>
    </row>
    <row r="1989" spans="2:10" x14ac:dyDescent="0.25">
      <c r="B1989" s="102">
        <v>1971</v>
      </c>
      <c r="C1989" s="85">
        <f t="shared" ca="1" si="252"/>
        <v>0.66130233219085199</v>
      </c>
      <c r="D1989" s="86">
        <f t="shared" ca="1" si="252"/>
        <v>-0.71643217663308978</v>
      </c>
      <c r="E1989" s="97">
        <f t="shared" ca="1" si="251"/>
        <v>0.66130233219085199</v>
      </c>
      <c r="F1989" s="88">
        <f t="shared" ca="1" si="246"/>
        <v>-0.17636434199196072</v>
      </c>
      <c r="G1989" s="85">
        <f t="shared" ca="1" si="247"/>
        <v>6.6130233219085195</v>
      </c>
      <c r="H1989" s="86">
        <f t="shared" ca="1" si="248"/>
        <v>-0.88182170995980358</v>
      </c>
      <c r="I1989" s="100">
        <f t="shared" ca="1" si="249"/>
        <v>186.61302332190851</v>
      </c>
      <c r="J1989" s="101">
        <f t="shared" ca="1" si="250"/>
        <v>79.118178290040191</v>
      </c>
    </row>
    <row r="1990" spans="2:10" x14ac:dyDescent="0.25">
      <c r="B1990" s="102">
        <v>1972</v>
      </c>
      <c r="C1990" s="85">
        <f t="shared" ca="1" si="252"/>
        <v>-0.39428257261736521</v>
      </c>
      <c r="D1990" s="86">
        <f t="shared" ca="1" si="252"/>
        <v>1.073734515404579</v>
      </c>
      <c r="E1990" s="97">
        <f t="shared" ca="1" si="251"/>
        <v>-0.39428257261736521</v>
      </c>
      <c r="F1990" s="88">
        <f t="shared" ca="1" si="246"/>
        <v>0.62241806875324412</v>
      </c>
      <c r="G1990" s="85">
        <f t="shared" ca="1" si="247"/>
        <v>-3.9428257261736519</v>
      </c>
      <c r="H1990" s="86">
        <f t="shared" ca="1" si="248"/>
        <v>3.1120903437662206</v>
      </c>
      <c r="I1990" s="100">
        <f t="shared" ca="1" si="249"/>
        <v>176.05717427382635</v>
      </c>
      <c r="J1990" s="101">
        <f t="shared" ca="1" si="250"/>
        <v>83.112090343766226</v>
      </c>
    </row>
    <row r="1991" spans="2:10" x14ac:dyDescent="0.25">
      <c r="B1991" s="102">
        <v>1973</v>
      </c>
      <c r="C1991" s="85">
        <f t="shared" ca="1" si="252"/>
        <v>-1.2047237676587415</v>
      </c>
      <c r="D1991" s="86">
        <f t="shared" ca="1" si="252"/>
        <v>0.31642625394308926</v>
      </c>
      <c r="E1991" s="97">
        <f t="shared" ca="1" si="251"/>
        <v>-1.2047237676587415</v>
      </c>
      <c r="F1991" s="88">
        <f t="shared" ca="1" si="246"/>
        <v>-0.46969325744077339</v>
      </c>
      <c r="G1991" s="85">
        <f t="shared" ca="1" si="247"/>
        <v>-12.047237676587415</v>
      </c>
      <c r="H1991" s="86">
        <f t="shared" ca="1" si="248"/>
        <v>-2.3484662872038671</v>
      </c>
      <c r="I1991" s="100">
        <f t="shared" ca="1" si="249"/>
        <v>167.95276232341257</v>
      </c>
      <c r="J1991" s="101">
        <f t="shared" ca="1" si="250"/>
        <v>77.651533712796137</v>
      </c>
    </row>
    <row r="1992" spans="2:10" x14ac:dyDescent="0.25">
      <c r="B1992" s="102">
        <v>1974</v>
      </c>
      <c r="C1992" s="85">
        <f t="shared" ca="1" si="252"/>
        <v>0.36283861372593762</v>
      </c>
      <c r="D1992" s="86">
        <f t="shared" ca="1" si="252"/>
        <v>-1.2792264080074127</v>
      </c>
      <c r="E1992" s="97">
        <f t="shared" ca="1" si="251"/>
        <v>0.36283861372593762</v>
      </c>
      <c r="F1992" s="88">
        <f t="shared" ca="1" si="246"/>
        <v>-0.80567795817036769</v>
      </c>
      <c r="G1992" s="85">
        <f t="shared" ca="1" si="247"/>
        <v>3.6283861372593762</v>
      </c>
      <c r="H1992" s="86">
        <f t="shared" ca="1" si="248"/>
        <v>-4.028389790851838</v>
      </c>
      <c r="I1992" s="100">
        <f t="shared" ca="1" si="249"/>
        <v>183.62838613725938</v>
      </c>
      <c r="J1992" s="101">
        <f t="shared" ca="1" si="250"/>
        <v>75.971610209148167</v>
      </c>
    </row>
    <row r="1993" spans="2:10" x14ac:dyDescent="0.25">
      <c r="B1993" s="102">
        <v>1975</v>
      </c>
      <c r="C1993" s="85">
        <f t="shared" ca="1" si="252"/>
        <v>0.46247183949197235</v>
      </c>
      <c r="D1993" s="86">
        <f t="shared" ca="1" si="252"/>
        <v>0.6999304286394944</v>
      </c>
      <c r="E1993" s="97">
        <f t="shared" ca="1" si="251"/>
        <v>0.46247183949197235</v>
      </c>
      <c r="F1993" s="88">
        <f t="shared" ca="1" si="246"/>
        <v>0.83742744660677904</v>
      </c>
      <c r="G1993" s="85">
        <f t="shared" ca="1" si="247"/>
        <v>4.6247183949197233</v>
      </c>
      <c r="H1993" s="86">
        <f t="shared" ca="1" si="248"/>
        <v>4.1871372330338952</v>
      </c>
      <c r="I1993" s="100">
        <f t="shared" ca="1" si="249"/>
        <v>184.62471839491971</v>
      </c>
      <c r="J1993" s="101">
        <f t="shared" ca="1" si="250"/>
        <v>84.187137233033894</v>
      </c>
    </row>
    <row r="1994" spans="2:10" x14ac:dyDescent="0.25">
      <c r="B1994" s="102">
        <v>1976</v>
      </c>
      <c r="C1994" s="85">
        <f t="shared" ca="1" si="252"/>
        <v>0.21235647580502245</v>
      </c>
      <c r="D1994" s="86">
        <f t="shared" ca="1" si="252"/>
        <v>0.31493207497223707</v>
      </c>
      <c r="E1994" s="97">
        <f t="shared" ca="1" si="251"/>
        <v>0.21235647580502245</v>
      </c>
      <c r="F1994" s="88">
        <f t="shared" ca="1" si="246"/>
        <v>0.37935954546080314</v>
      </c>
      <c r="G1994" s="85">
        <f t="shared" ca="1" si="247"/>
        <v>2.1235647580502244</v>
      </c>
      <c r="H1994" s="86">
        <f t="shared" ca="1" si="248"/>
        <v>1.8967977273040157</v>
      </c>
      <c r="I1994" s="100">
        <f t="shared" ca="1" si="249"/>
        <v>182.12356475805024</v>
      </c>
      <c r="J1994" s="101">
        <f t="shared" ca="1" si="250"/>
        <v>81.896797727304019</v>
      </c>
    </row>
    <row r="1995" spans="2:10" x14ac:dyDescent="0.25">
      <c r="B1995" s="102">
        <v>1977</v>
      </c>
      <c r="C1995" s="85">
        <f t="shared" ca="1" si="252"/>
        <v>-1.8617891007754848</v>
      </c>
      <c r="D1995" s="86">
        <f t="shared" ca="1" si="252"/>
        <v>0.13067101871416145</v>
      </c>
      <c r="E1995" s="97">
        <f t="shared" ca="1" si="251"/>
        <v>-1.8617891007754848</v>
      </c>
      <c r="F1995" s="88">
        <f t="shared" ca="1" si="246"/>
        <v>-1.0125366454939617</v>
      </c>
      <c r="G1995" s="85">
        <f t="shared" ca="1" si="247"/>
        <v>-18.617891007754849</v>
      </c>
      <c r="H1995" s="86">
        <f t="shared" ca="1" si="248"/>
        <v>-5.0626832274698081</v>
      </c>
      <c r="I1995" s="100">
        <f t="shared" ca="1" si="249"/>
        <v>161.38210899224515</v>
      </c>
      <c r="J1995" s="101">
        <f t="shared" ca="1" si="250"/>
        <v>74.937316772530195</v>
      </c>
    </row>
    <row r="1996" spans="2:10" x14ac:dyDescent="0.25">
      <c r="B1996" s="102">
        <v>1978</v>
      </c>
      <c r="C1996" s="85">
        <f t="shared" ca="1" si="252"/>
        <v>-1.4472307818596328</v>
      </c>
      <c r="D1996" s="86">
        <f t="shared" ca="1" si="252"/>
        <v>-0.3316548360083022</v>
      </c>
      <c r="E1996" s="97">
        <f t="shared" ca="1" si="251"/>
        <v>-1.4472307818596328</v>
      </c>
      <c r="F1996" s="88">
        <f t="shared" ca="1" si="246"/>
        <v>-1.1336623379224215</v>
      </c>
      <c r="G1996" s="85">
        <f t="shared" ca="1" si="247"/>
        <v>-14.472307818596327</v>
      </c>
      <c r="H1996" s="86">
        <f t="shared" ca="1" si="248"/>
        <v>-5.668311689612108</v>
      </c>
      <c r="I1996" s="100">
        <f t="shared" ca="1" si="249"/>
        <v>165.52769218140367</v>
      </c>
      <c r="J1996" s="101">
        <f t="shared" ca="1" si="250"/>
        <v>74.331688310387889</v>
      </c>
    </row>
    <row r="1997" spans="2:10" x14ac:dyDescent="0.25">
      <c r="B1997" s="102">
        <v>1979</v>
      </c>
      <c r="C1997" s="85">
        <f t="shared" ca="1" si="252"/>
        <v>-1.9744306725149872</v>
      </c>
      <c r="D1997" s="86">
        <f t="shared" ca="1" si="252"/>
        <v>0.47092057441131269</v>
      </c>
      <c r="E1997" s="97">
        <f t="shared" ca="1" si="251"/>
        <v>-1.9744306725149872</v>
      </c>
      <c r="F1997" s="88">
        <f t="shared" ca="1" si="246"/>
        <v>-0.8079219439799421</v>
      </c>
      <c r="G1997" s="85">
        <f t="shared" ca="1" si="247"/>
        <v>-19.744306725149873</v>
      </c>
      <c r="H1997" s="86">
        <f t="shared" ca="1" si="248"/>
        <v>-4.0396097198997101</v>
      </c>
      <c r="I1997" s="100">
        <f t="shared" ca="1" si="249"/>
        <v>160.25569327485013</v>
      </c>
      <c r="J1997" s="101">
        <f t="shared" ca="1" si="250"/>
        <v>75.960390280100285</v>
      </c>
    </row>
    <row r="1998" spans="2:10" x14ac:dyDescent="0.25">
      <c r="B1998" s="102">
        <v>1980</v>
      </c>
      <c r="C1998" s="85">
        <f t="shared" ca="1" si="252"/>
        <v>1.5059369958128341</v>
      </c>
      <c r="D1998" s="86">
        <f t="shared" ca="1" si="252"/>
        <v>0.3106319250098446</v>
      </c>
      <c r="E1998" s="97">
        <f t="shared" ca="1" si="251"/>
        <v>1.5059369958128341</v>
      </c>
      <c r="F1998" s="88">
        <f t="shared" ca="1" si="246"/>
        <v>1.1520677374955761</v>
      </c>
      <c r="G1998" s="85">
        <f t="shared" ca="1" si="247"/>
        <v>15.059369958128341</v>
      </c>
      <c r="H1998" s="86">
        <f t="shared" ca="1" si="248"/>
        <v>5.7603386874778808</v>
      </c>
      <c r="I1998" s="100">
        <f t="shared" ca="1" si="249"/>
        <v>195.05936995812834</v>
      </c>
      <c r="J1998" s="101">
        <f t="shared" ca="1" si="250"/>
        <v>85.760338687477883</v>
      </c>
    </row>
    <row r="1999" spans="2:10" x14ac:dyDescent="0.25">
      <c r="B1999" s="102">
        <v>1981</v>
      </c>
      <c r="C1999" s="85">
        <f t="shared" ca="1" si="252"/>
        <v>-0.59819606214834053</v>
      </c>
      <c r="D1999" s="86">
        <f t="shared" ca="1" si="252"/>
        <v>-0.70415877939325078</v>
      </c>
      <c r="E1999" s="97">
        <f t="shared" ca="1" si="251"/>
        <v>-0.59819606214834053</v>
      </c>
      <c r="F1999" s="88">
        <f t="shared" ca="1" si="246"/>
        <v>-0.92224466080360501</v>
      </c>
      <c r="G1999" s="85">
        <f t="shared" ca="1" si="247"/>
        <v>-5.9819606214834051</v>
      </c>
      <c r="H1999" s="86">
        <f t="shared" ca="1" si="248"/>
        <v>-4.6112233040180248</v>
      </c>
      <c r="I1999" s="100">
        <f t="shared" ca="1" si="249"/>
        <v>174.01803937851659</v>
      </c>
      <c r="J1999" s="101">
        <f t="shared" ca="1" si="250"/>
        <v>75.388776695981974</v>
      </c>
    </row>
    <row r="2000" spans="2:10" x14ac:dyDescent="0.25">
      <c r="B2000" s="102">
        <v>1982</v>
      </c>
      <c r="C2000" s="85">
        <f t="shared" ca="1" si="252"/>
        <v>0.44096035969228747</v>
      </c>
      <c r="D2000" s="86">
        <f t="shared" ca="1" si="252"/>
        <v>-6.0407279703648856E-2</v>
      </c>
      <c r="E2000" s="97">
        <f t="shared" ca="1" si="251"/>
        <v>0.44096035969228747</v>
      </c>
      <c r="F2000" s="88">
        <f t="shared" ca="1" si="246"/>
        <v>0.21625039205245342</v>
      </c>
      <c r="G2000" s="85">
        <f t="shared" ca="1" si="247"/>
        <v>4.4096035969228744</v>
      </c>
      <c r="H2000" s="86">
        <f t="shared" ca="1" si="248"/>
        <v>1.081251960262267</v>
      </c>
      <c r="I2000" s="100">
        <f t="shared" ca="1" si="249"/>
        <v>184.40960359692286</v>
      </c>
      <c r="J2000" s="101">
        <f t="shared" ca="1" si="250"/>
        <v>81.081251960262264</v>
      </c>
    </row>
    <row r="2001" spans="2:10" x14ac:dyDescent="0.25">
      <c r="B2001" s="102">
        <v>1983</v>
      </c>
      <c r="C2001" s="85">
        <f t="shared" ca="1" si="252"/>
        <v>-0.47578485015351268</v>
      </c>
      <c r="D2001" s="86">
        <f t="shared" ca="1" si="252"/>
        <v>-1.3231350728767115</v>
      </c>
      <c r="E2001" s="97">
        <f t="shared" ca="1" si="251"/>
        <v>-0.47578485015351268</v>
      </c>
      <c r="F2001" s="88">
        <f t="shared" ca="1" si="246"/>
        <v>-1.3439789683934769</v>
      </c>
      <c r="G2001" s="85">
        <f t="shared" ca="1" si="247"/>
        <v>-4.7578485015351273</v>
      </c>
      <c r="H2001" s="86">
        <f t="shared" ca="1" si="248"/>
        <v>-6.7198948419673847</v>
      </c>
      <c r="I2001" s="100">
        <f t="shared" ca="1" si="249"/>
        <v>175.24215149846486</v>
      </c>
      <c r="J2001" s="101">
        <f t="shared" ca="1" si="250"/>
        <v>73.280105158032612</v>
      </c>
    </row>
    <row r="2002" spans="2:10" x14ac:dyDescent="0.25">
      <c r="B2002" s="102">
        <v>1984</v>
      </c>
      <c r="C2002" s="85">
        <f t="shared" ca="1" si="252"/>
        <v>1.4841272162456762</v>
      </c>
      <c r="D2002" s="86">
        <f t="shared" ca="1" si="252"/>
        <v>1.405326303505378</v>
      </c>
      <c r="E2002" s="97">
        <f t="shared" ca="1" si="251"/>
        <v>1.4841272162456762</v>
      </c>
      <c r="F2002" s="88">
        <f t="shared" ca="1" si="246"/>
        <v>2.0147373725517084</v>
      </c>
      <c r="G2002" s="85">
        <f t="shared" ca="1" si="247"/>
        <v>14.841272162456763</v>
      </c>
      <c r="H2002" s="86">
        <f t="shared" ca="1" si="248"/>
        <v>10.073686862758542</v>
      </c>
      <c r="I2002" s="100">
        <f t="shared" ca="1" si="249"/>
        <v>194.84127216245676</v>
      </c>
      <c r="J2002" s="101">
        <f t="shared" ca="1" si="250"/>
        <v>90.073686862758535</v>
      </c>
    </row>
    <row r="2003" spans="2:10" x14ac:dyDescent="0.25">
      <c r="B2003" s="102">
        <v>1985</v>
      </c>
      <c r="C2003" s="85">
        <f t="shared" ca="1" si="252"/>
        <v>1.4386842674486711</v>
      </c>
      <c r="D2003" s="86">
        <f t="shared" ca="1" si="252"/>
        <v>0.59951969350397605</v>
      </c>
      <c r="E2003" s="97">
        <f t="shared" ca="1" si="251"/>
        <v>1.4386842674486711</v>
      </c>
      <c r="F2003" s="88">
        <f t="shared" ref="F2003:F2018" ca="1" si="253">C2003*$H$7+D2003*SQRT(1-$H$7^2)</f>
        <v>1.3428263152723834</v>
      </c>
      <c r="G2003" s="85">
        <f t="shared" ref="G2003:G2018" ca="1" si="254">E2003*$H$5</f>
        <v>14.386842674486712</v>
      </c>
      <c r="H2003" s="86">
        <f t="shared" ref="H2003:H2018" ca="1" si="255">F2003*$I$5</f>
        <v>6.7141315763619165</v>
      </c>
      <c r="I2003" s="100">
        <f t="shared" ref="I2003:I2018" ca="1" si="256">G2003+$H$4</f>
        <v>194.3868426744867</v>
      </c>
      <c r="J2003" s="101">
        <f t="shared" ref="J2003:J2018" ca="1" si="257">H2003+$I$4</f>
        <v>86.714131576361922</v>
      </c>
    </row>
    <row r="2004" spans="2:10" x14ac:dyDescent="0.25">
      <c r="B2004" s="102">
        <v>1986</v>
      </c>
      <c r="C2004" s="85">
        <f t="shared" ca="1" si="252"/>
        <v>0.72939327563248524</v>
      </c>
      <c r="D2004" s="86">
        <f t="shared" ca="1" si="252"/>
        <v>-0.85672433610035459</v>
      </c>
      <c r="E2004" s="97">
        <f t="shared" ca="1" si="251"/>
        <v>0.72939327563248524</v>
      </c>
      <c r="F2004" s="88">
        <f t="shared" ca="1" si="253"/>
        <v>-0.24774350350079255</v>
      </c>
      <c r="G2004" s="85">
        <f t="shared" ca="1" si="254"/>
        <v>7.2939327563248524</v>
      </c>
      <c r="H2004" s="86">
        <f t="shared" ca="1" si="255"/>
        <v>-1.2387175175039626</v>
      </c>
      <c r="I2004" s="100">
        <f t="shared" ca="1" si="256"/>
        <v>187.29393275632486</v>
      </c>
      <c r="J2004" s="101">
        <f t="shared" ca="1" si="257"/>
        <v>78.761282482496043</v>
      </c>
    </row>
    <row r="2005" spans="2:10" x14ac:dyDescent="0.25">
      <c r="B2005" s="102">
        <v>1987</v>
      </c>
      <c r="C2005" s="85">
        <f t="shared" ca="1" si="252"/>
        <v>-0.85226241424545679</v>
      </c>
      <c r="D2005" s="86">
        <f t="shared" ca="1" si="252"/>
        <v>-3.1749527738067405E-2</v>
      </c>
      <c r="E2005" s="97">
        <f t="shared" ca="1" si="251"/>
        <v>-0.85226241424545679</v>
      </c>
      <c r="F2005" s="88">
        <f t="shared" ca="1" si="253"/>
        <v>-0.53675707073772794</v>
      </c>
      <c r="G2005" s="85">
        <f t="shared" ca="1" si="254"/>
        <v>-8.5226241424545677</v>
      </c>
      <c r="H2005" s="86">
        <f t="shared" ca="1" si="255"/>
        <v>-2.6837853536886396</v>
      </c>
      <c r="I2005" s="100">
        <f t="shared" ca="1" si="256"/>
        <v>171.47737585754544</v>
      </c>
      <c r="J2005" s="101">
        <f t="shared" ca="1" si="257"/>
        <v>77.316214646311366</v>
      </c>
    </row>
    <row r="2006" spans="2:10" x14ac:dyDescent="0.25">
      <c r="B2006" s="102">
        <v>1988</v>
      </c>
      <c r="C2006" s="85">
        <f t="shared" ca="1" si="252"/>
        <v>1.0330877865810542</v>
      </c>
      <c r="D2006" s="86">
        <f t="shared" ca="1" si="252"/>
        <v>-0.18618997577722793</v>
      </c>
      <c r="E2006" s="97">
        <f t="shared" ca="1" si="251"/>
        <v>1.0330877865810542</v>
      </c>
      <c r="F2006" s="88">
        <f t="shared" ca="1" si="253"/>
        <v>0.47090069132685008</v>
      </c>
      <c r="G2006" s="85">
        <f t="shared" ca="1" si="254"/>
        <v>10.330877865810542</v>
      </c>
      <c r="H2006" s="86">
        <f t="shared" ca="1" si="255"/>
        <v>2.3545034566342506</v>
      </c>
      <c r="I2006" s="100">
        <f t="shared" ca="1" si="256"/>
        <v>190.33087786581055</v>
      </c>
      <c r="J2006" s="101">
        <f t="shared" ca="1" si="257"/>
        <v>82.354503456634248</v>
      </c>
    </row>
    <row r="2007" spans="2:10" x14ac:dyDescent="0.25">
      <c r="B2007" s="102">
        <v>1989</v>
      </c>
      <c r="C2007" s="85">
        <f t="shared" ca="1" si="252"/>
        <v>-0.92902479299746776</v>
      </c>
      <c r="D2007" s="86">
        <f t="shared" ca="1" si="252"/>
        <v>0.26321878592122372</v>
      </c>
      <c r="E2007" s="97">
        <f t="shared" ca="1" si="251"/>
        <v>-0.92902479299746776</v>
      </c>
      <c r="F2007" s="88">
        <f t="shared" ca="1" si="253"/>
        <v>-0.34683984706150162</v>
      </c>
      <c r="G2007" s="85">
        <f t="shared" ca="1" si="254"/>
        <v>-9.2902479299746776</v>
      </c>
      <c r="H2007" s="86">
        <f t="shared" ca="1" si="255"/>
        <v>-1.734199235307508</v>
      </c>
      <c r="I2007" s="100">
        <f t="shared" ca="1" si="256"/>
        <v>170.70975207002533</v>
      </c>
      <c r="J2007" s="101">
        <f t="shared" ca="1" si="257"/>
        <v>78.265800764692486</v>
      </c>
    </row>
    <row r="2008" spans="2:10" x14ac:dyDescent="0.25">
      <c r="B2008" s="102">
        <v>1990</v>
      </c>
      <c r="C2008" s="85">
        <f t="shared" ca="1" si="252"/>
        <v>1.165463926462404</v>
      </c>
      <c r="D2008" s="86">
        <f t="shared" ca="1" si="252"/>
        <v>-0.4152946980484532</v>
      </c>
      <c r="E2008" s="97">
        <f t="shared" ca="1" si="251"/>
        <v>1.165463926462404</v>
      </c>
      <c r="F2008" s="88">
        <f t="shared" ca="1" si="253"/>
        <v>0.36704259743867979</v>
      </c>
      <c r="G2008" s="85">
        <f t="shared" ca="1" si="254"/>
        <v>11.654639264624041</v>
      </c>
      <c r="H2008" s="86">
        <f t="shared" ca="1" si="255"/>
        <v>1.8352129871933989</v>
      </c>
      <c r="I2008" s="100">
        <f t="shared" ca="1" si="256"/>
        <v>191.65463926462405</v>
      </c>
      <c r="J2008" s="101">
        <f t="shared" ca="1" si="257"/>
        <v>81.835212987193401</v>
      </c>
    </row>
    <row r="2009" spans="2:10" x14ac:dyDescent="0.25">
      <c r="B2009" s="102">
        <v>1991</v>
      </c>
      <c r="C2009" s="85">
        <f t="shared" ca="1" si="252"/>
        <v>0.35173729825959882</v>
      </c>
      <c r="D2009" s="86">
        <f t="shared" ca="1" si="252"/>
        <v>-1.0731734841444114</v>
      </c>
      <c r="E2009" s="97">
        <f t="shared" ca="1" si="251"/>
        <v>0.35173729825959882</v>
      </c>
      <c r="F2009" s="88">
        <f t="shared" ca="1" si="253"/>
        <v>-0.64749640835976985</v>
      </c>
      <c r="G2009" s="85">
        <f t="shared" ca="1" si="254"/>
        <v>3.5173729825959881</v>
      </c>
      <c r="H2009" s="86">
        <f t="shared" ca="1" si="255"/>
        <v>-3.2374820417988492</v>
      </c>
      <c r="I2009" s="100">
        <f t="shared" ca="1" si="256"/>
        <v>183.51737298259599</v>
      </c>
      <c r="J2009" s="101">
        <f t="shared" ca="1" si="257"/>
        <v>76.762517958201144</v>
      </c>
    </row>
    <row r="2010" spans="2:10" x14ac:dyDescent="0.25">
      <c r="B2010" s="102">
        <v>1992</v>
      </c>
      <c r="C2010" s="85">
        <f t="shared" ca="1" si="252"/>
        <v>0.56088397687052571</v>
      </c>
      <c r="D2010" s="86">
        <f t="shared" ca="1" si="252"/>
        <v>0.86393418982270886</v>
      </c>
      <c r="E2010" s="97">
        <f t="shared" ca="1" si="251"/>
        <v>0.56088397687052571</v>
      </c>
      <c r="F2010" s="88">
        <f t="shared" ca="1" si="253"/>
        <v>1.0276777379804825</v>
      </c>
      <c r="G2010" s="85">
        <f t="shared" ca="1" si="254"/>
        <v>5.6088397687052574</v>
      </c>
      <c r="H2010" s="86">
        <f t="shared" ca="1" si="255"/>
        <v>5.1383886899024125</v>
      </c>
      <c r="I2010" s="100">
        <f t="shared" ca="1" si="256"/>
        <v>185.60883976870525</v>
      </c>
      <c r="J2010" s="101">
        <f t="shared" ca="1" si="257"/>
        <v>85.138388689902413</v>
      </c>
    </row>
    <row r="2011" spans="2:10" x14ac:dyDescent="0.25">
      <c r="B2011" s="102">
        <v>1993</v>
      </c>
      <c r="C2011" s="85">
        <f t="shared" ca="1" si="252"/>
        <v>0.53627807316077158</v>
      </c>
      <c r="D2011" s="86">
        <f t="shared" ca="1" si="252"/>
        <v>0.97862051218347379</v>
      </c>
      <c r="E2011" s="97">
        <f t="shared" ca="1" si="251"/>
        <v>0.53627807316077158</v>
      </c>
      <c r="F2011" s="88">
        <f t="shared" ca="1" si="253"/>
        <v>1.1046632536432419</v>
      </c>
      <c r="G2011" s="85">
        <f t="shared" ca="1" si="254"/>
        <v>5.3627807316077156</v>
      </c>
      <c r="H2011" s="86">
        <f t="shared" ca="1" si="255"/>
        <v>5.5233162682162096</v>
      </c>
      <c r="I2011" s="100">
        <f t="shared" ca="1" si="256"/>
        <v>185.36278073160773</v>
      </c>
      <c r="J2011" s="101">
        <f t="shared" ca="1" si="257"/>
        <v>85.523316268216206</v>
      </c>
    </row>
    <row r="2012" spans="2:10" x14ac:dyDescent="0.25">
      <c r="B2012" s="102">
        <v>1994</v>
      </c>
      <c r="C2012" s="85">
        <f t="shared" ca="1" si="252"/>
        <v>0.44402972803903773</v>
      </c>
      <c r="D2012" s="86">
        <f t="shared" ca="1" si="252"/>
        <v>0.859174554919102</v>
      </c>
      <c r="E2012" s="97">
        <f t="shared" ca="1" si="251"/>
        <v>0.44402972803903773</v>
      </c>
      <c r="F2012" s="88">
        <f t="shared" ca="1" si="253"/>
        <v>0.95375748075870437</v>
      </c>
      <c r="G2012" s="85">
        <f t="shared" ca="1" si="254"/>
        <v>4.4402972803903769</v>
      </c>
      <c r="H2012" s="86">
        <f t="shared" ca="1" si="255"/>
        <v>4.7687874037935218</v>
      </c>
      <c r="I2012" s="100">
        <f t="shared" ca="1" si="256"/>
        <v>184.44029728039038</v>
      </c>
      <c r="J2012" s="101">
        <f t="shared" ca="1" si="257"/>
        <v>84.768787403793525</v>
      </c>
    </row>
    <row r="2013" spans="2:10" x14ac:dyDescent="0.25">
      <c r="B2013" s="102">
        <v>1995</v>
      </c>
      <c r="C2013" s="85">
        <f t="shared" ca="1" si="252"/>
        <v>-0.30515549174631751</v>
      </c>
      <c r="D2013" s="86">
        <f t="shared" ca="1" si="252"/>
        <v>0.45841237015223468</v>
      </c>
      <c r="E2013" s="97">
        <f t="shared" ca="1" si="251"/>
        <v>-0.30515549174631751</v>
      </c>
      <c r="F2013" s="88">
        <f t="shared" ca="1" si="253"/>
        <v>0.18363660107399724</v>
      </c>
      <c r="G2013" s="85">
        <f t="shared" ca="1" si="254"/>
        <v>-3.0515549174631751</v>
      </c>
      <c r="H2013" s="86">
        <f t="shared" ca="1" si="255"/>
        <v>0.9181830053699862</v>
      </c>
      <c r="I2013" s="100">
        <f t="shared" ca="1" si="256"/>
        <v>176.94844508253684</v>
      </c>
      <c r="J2013" s="101">
        <f t="shared" ca="1" si="257"/>
        <v>80.918183005369983</v>
      </c>
    </row>
    <row r="2014" spans="2:10" x14ac:dyDescent="0.25">
      <c r="B2014" s="102">
        <v>1996</v>
      </c>
      <c r="C2014" s="85">
        <f t="shared" ca="1" si="252"/>
        <v>-1.9362424748747102</v>
      </c>
      <c r="D2014" s="86">
        <f t="shared" ca="1" si="252"/>
        <v>-0.5982413470668867</v>
      </c>
      <c r="E2014" s="97">
        <f t="shared" ca="1" si="251"/>
        <v>-1.9362424748747102</v>
      </c>
      <c r="F2014" s="88">
        <f t="shared" ca="1" si="253"/>
        <v>-1.6403385625783355</v>
      </c>
      <c r="G2014" s="85">
        <f t="shared" ca="1" si="254"/>
        <v>-19.362424748747102</v>
      </c>
      <c r="H2014" s="86">
        <f t="shared" ca="1" si="255"/>
        <v>-8.2016928128916771</v>
      </c>
      <c r="I2014" s="100">
        <f t="shared" ca="1" si="256"/>
        <v>160.63757525125288</v>
      </c>
      <c r="J2014" s="101">
        <f t="shared" ca="1" si="257"/>
        <v>71.798307187108321</v>
      </c>
    </row>
    <row r="2015" spans="2:10" x14ac:dyDescent="0.25">
      <c r="B2015" s="102">
        <v>1997</v>
      </c>
      <c r="C2015" s="85">
        <f t="shared" ca="1" si="252"/>
        <v>-0.72056296702636236</v>
      </c>
      <c r="D2015" s="86">
        <f t="shared" ca="1" si="252"/>
        <v>-1.267843568299396</v>
      </c>
      <c r="E2015" s="97">
        <f t="shared" ca="1" si="251"/>
        <v>-0.72056296702636236</v>
      </c>
      <c r="F2015" s="88">
        <f t="shared" ca="1" si="253"/>
        <v>-1.4466126348553343</v>
      </c>
      <c r="G2015" s="85">
        <f t="shared" ca="1" si="254"/>
        <v>-7.2056296702636233</v>
      </c>
      <c r="H2015" s="86">
        <f t="shared" ca="1" si="255"/>
        <v>-7.2330631742766718</v>
      </c>
      <c r="I2015" s="100">
        <f t="shared" ca="1" si="256"/>
        <v>172.79437032973638</v>
      </c>
      <c r="J2015" s="101">
        <f t="shared" ca="1" si="257"/>
        <v>72.766936825723334</v>
      </c>
    </row>
    <row r="2016" spans="2:10" x14ac:dyDescent="0.25">
      <c r="B2016" s="102">
        <v>1998</v>
      </c>
      <c r="C2016" s="85">
        <f t="shared" ca="1" si="252"/>
        <v>0.29728808369739224</v>
      </c>
      <c r="D2016" s="86">
        <f t="shared" ca="1" si="252"/>
        <v>-0.17390056798131279</v>
      </c>
      <c r="E2016" s="97">
        <f t="shared" ca="1" si="251"/>
        <v>0.29728808369739224</v>
      </c>
      <c r="F2016" s="88">
        <f t="shared" ca="1" si="253"/>
        <v>3.9252395833385079E-2</v>
      </c>
      <c r="G2016" s="85">
        <f t="shared" ca="1" si="254"/>
        <v>2.9728808369739221</v>
      </c>
      <c r="H2016" s="86">
        <f t="shared" ca="1" si="255"/>
        <v>0.19626197916692539</v>
      </c>
      <c r="I2016" s="100">
        <f t="shared" ca="1" si="256"/>
        <v>182.97288083697393</v>
      </c>
      <c r="J2016" s="101">
        <f t="shared" ca="1" si="257"/>
        <v>80.19626197916692</v>
      </c>
    </row>
    <row r="2017" spans="2:10" x14ac:dyDescent="0.25">
      <c r="B2017" s="102">
        <v>1999</v>
      </c>
      <c r="C2017" s="85">
        <f t="shared" ca="1" si="252"/>
        <v>1.1205434036648771</v>
      </c>
      <c r="D2017" s="86">
        <f t="shared" ca="1" si="252"/>
        <v>-0.78444786111817455</v>
      </c>
      <c r="E2017" s="97">
        <f t="shared" ca="1" si="251"/>
        <v>1.1205434036648771</v>
      </c>
      <c r="F2017" s="88">
        <f t="shared" ca="1" si="253"/>
        <v>4.4767753304386537E-2</v>
      </c>
      <c r="G2017" s="85">
        <f t="shared" ca="1" si="254"/>
        <v>11.205434036648771</v>
      </c>
      <c r="H2017" s="86">
        <f t="shared" ca="1" si="255"/>
        <v>0.22383876652193269</v>
      </c>
      <c r="I2017" s="100">
        <f t="shared" ca="1" si="256"/>
        <v>191.20543403664877</v>
      </c>
      <c r="J2017" s="101">
        <f t="shared" ca="1" si="257"/>
        <v>80.223838766521936</v>
      </c>
    </row>
    <row r="2018" spans="2:10" x14ac:dyDescent="0.25">
      <c r="B2018" s="102">
        <v>2000</v>
      </c>
      <c r="C2018" s="85">
        <f t="shared" ca="1" si="252"/>
        <v>0.36262325391289224</v>
      </c>
      <c r="D2018" s="86">
        <f t="shared" ca="1" si="252"/>
        <v>-1.9974577452622786</v>
      </c>
      <c r="E2018" s="97">
        <f t="shared" ca="1" si="251"/>
        <v>0.36262325391289224</v>
      </c>
      <c r="F2018" s="88">
        <f t="shared" ca="1" si="253"/>
        <v>-1.3803922438620877</v>
      </c>
      <c r="G2018" s="85">
        <f t="shared" ca="1" si="254"/>
        <v>3.6262325391289223</v>
      </c>
      <c r="H2018" s="86">
        <f t="shared" ca="1" si="255"/>
        <v>-6.9019612193104383</v>
      </c>
      <c r="I2018" s="100">
        <f t="shared" ca="1" si="256"/>
        <v>183.62623253912892</v>
      </c>
      <c r="J2018" s="101">
        <f t="shared" ca="1" si="257"/>
        <v>73.098038780689564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2:R2015"/>
  <sheetViews>
    <sheetView workbookViewId="0"/>
  </sheetViews>
  <sheetFormatPr defaultColWidth="6.109375" defaultRowHeight="13.2" x14ac:dyDescent="0.25"/>
  <cols>
    <col min="1" max="1" width="6.33203125" style="22" customWidth="1"/>
    <col min="2" max="2" width="5" style="22" customWidth="1"/>
    <col min="3" max="3" width="7" style="17" customWidth="1"/>
    <col min="4" max="4" width="6.109375" style="17" customWidth="1"/>
    <col min="5" max="5" width="3.44140625" style="17" customWidth="1"/>
    <col min="6" max="6" width="8.44140625" style="17" bestFit="1" customWidth="1"/>
    <col min="7" max="7" width="3.44140625" customWidth="1"/>
    <col min="8" max="8" width="9.109375" style="17" customWidth="1"/>
    <col min="9" max="9" width="9.5546875" style="17" bestFit="1" customWidth="1"/>
    <col min="10" max="11" width="6.44140625" style="17" customWidth="1"/>
    <col min="12" max="12" width="1.33203125" customWidth="1"/>
    <col min="13" max="13" width="13.44140625" style="17" customWidth="1"/>
    <col min="14" max="14" width="9.5546875" style="17" bestFit="1" customWidth="1"/>
    <col min="15" max="16" width="8" style="17" customWidth="1"/>
    <col min="17" max="17" width="1.5546875" customWidth="1"/>
    <col min="18" max="18" width="11.5546875" style="17" customWidth="1"/>
    <col min="19" max="16384" width="6.109375" style="17"/>
  </cols>
  <sheetData>
    <row r="2" spans="1:18" x14ac:dyDescent="0.25">
      <c r="B2" s="73" t="s">
        <v>54</v>
      </c>
      <c r="J2" s="54" t="s">
        <v>10</v>
      </c>
      <c r="K2" s="56"/>
      <c r="L2" s="56"/>
      <c r="M2" s="57"/>
      <c r="O2" s="58" t="s">
        <v>11</v>
      </c>
      <c r="P2" s="60"/>
      <c r="Q2" s="60"/>
      <c r="R2" s="61"/>
    </row>
    <row r="3" spans="1:18" x14ac:dyDescent="0.25">
      <c r="L3" s="17"/>
      <c r="M3" s="111" t="s">
        <v>2</v>
      </c>
      <c r="Q3" s="17"/>
      <c r="R3" s="113" t="s">
        <v>2</v>
      </c>
    </row>
    <row r="4" spans="1:18" x14ac:dyDescent="0.25">
      <c r="M4" s="112" t="s">
        <v>12</v>
      </c>
      <c r="R4" s="114" t="s">
        <v>13</v>
      </c>
    </row>
    <row r="5" spans="1:18" x14ac:dyDescent="0.25">
      <c r="M5" s="82">
        <f>'10'!O17</f>
        <v>170</v>
      </c>
      <c r="R5" s="132">
        <f>'18'!B10:B10</f>
        <v>75</v>
      </c>
    </row>
    <row r="6" spans="1:18" x14ac:dyDescent="0.25">
      <c r="I6" s="17" t="s">
        <v>46</v>
      </c>
      <c r="J6" s="55">
        <f>'10'!O20</f>
        <v>2</v>
      </c>
      <c r="N6" s="17" t="s">
        <v>46</v>
      </c>
      <c r="O6" s="131">
        <f>'18'!B13:B13</f>
        <v>1</v>
      </c>
    </row>
    <row r="7" spans="1:18" x14ac:dyDescent="0.25">
      <c r="I7" s="17" t="s">
        <v>3</v>
      </c>
      <c r="J7" s="55">
        <f>M5-J6</f>
        <v>168</v>
      </c>
      <c r="L7" s="17"/>
      <c r="N7" s="17" t="s">
        <v>3</v>
      </c>
      <c r="O7" s="59">
        <f>R5-O6</f>
        <v>74</v>
      </c>
      <c r="Q7" s="17"/>
    </row>
    <row r="8" spans="1:18" x14ac:dyDescent="0.25">
      <c r="I8" s="17" t="s">
        <v>4</v>
      </c>
      <c r="J8" s="55">
        <f>M5+J6</f>
        <v>172</v>
      </c>
      <c r="L8" s="17"/>
      <c r="N8" s="17" t="s">
        <v>4</v>
      </c>
      <c r="O8" s="59">
        <f>R5+O6</f>
        <v>76</v>
      </c>
      <c r="Q8" s="17"/>
    </row>
    <row r="9" spans="1:18" x14ac:dyDescent="0.25">
      <c r="L9" s="17"/>
      <c r="Q9" s="17"/>
    </row>
    <row r="10" spans="1:18" x14ac:dyDescent="0.25">
      <c r="C10" s="120">
        <f>'2'!AM6:AM6</f>
        <v>180</v>
      </c>
      <c r="D10" s="120">
        <f>'2'!AP6:AP6</f>
        <v>80</v>
      </c>
      <c r="E10" s="92" t="s">
        <v>43</v>
      </c>
      <c r="J10" s="92" t="s">
        <v>43</v>
      </c>
      <c r="M10" s="125">
        <f>D10+C13*D11/C11*(M5-C10)</f>
        <v>77</v>
      </c>
      <c r="O10" s="92" t="s">
        <v>43</v>
      </c>
      <c r="R10" s="124">
        <f>C10+C13*C11/D11*(R5-D10)</f>
        <v>174</v>
      </c>
    </row>
    <row r="11" spans="1:18" x14ac:dyDescent="0.25">
      <c r="C11" s="120">
        <f>'2'!AM8:AM8</f>
        <v>10</v>
      </c>
      <c r="D11" s="120">
        <f>'2'!AP8:AP8</f>
        <v>5</v>
      </c>
      <c r="E11" s="92" t="s">
        <v>44</v>
      </c>
      <c r="J11" s="92" t="s">
        <v>44</v>
      </c>
      <c r="M11" s="125">
        <f>D11*SQRT(1-C13^2)</f>
        <v>4</v>
      </c>
      <c r="O11" s="92" t="s">
        <v>44</v>
      </c>
      <c r="R11" s="124">
        <f>C11*SQRT(1-C13^2)</f>
        <v>8</v>
      </c>
    </row>
    <row r="13" spans="1:18" x14ac:dyDescent="0.25">
      <c r="C13" s="119">
        <f>'2'!AM11:AM11</f>
        <v>0.6</v>
      </c>
      <c r="D13" s="91"/>
      <c r="E13" s="92" t="s">
        <v>45</v>
      </c>
      <c r="H13" s="18"/>
      <c r="I13" s="18"/>
      <c r="L13" s="17"/>
      <c r="N13" s="18"/>
      <c r="Q13" s="17"/>
    </row>
    <row r="15" spans="1:18" x14ac:dyDescent="0.25">
      <c r="C15" s="17" t="s">
        <v>6</v>
      </c>
      <c r="D15" s="17" t="s">
        <v>7</v>
      </c>
      <c r="F15" s="17" t="s">
        <v>25</v>
      </c>
      <c r="H15" s="17" t="s">
        <v>26</v>
      </c>
      <c r="J15" s="17" t="s">
        <v>6</v>
      </c>
      <c r="K15" s="17" t="s">
        <v>7</v>
      </c>
      <c r="M15" s="17" t="s">
        <v>24</v>
      </c>
      <c r="O15" s="17" t="s">
        <v>6</v>
      </c>
      <c r="P15" s="17" t="s">
        <v>7</v>
      </c>
      <c r="R15" s="17" t="s">
        <v>17</v>
      </c>
    </row>
    <row r="16" spans="1:18" x14ac:dyDescent="0.25">
      <c r="A16" s="17"/>
      <c r="B16" s="138">
        <v>1</v>
      </c>
      <c r="C16" s="121">
        <f ca="1">'s1'!I19</f>
        <v>158.32923325799189</v>
      </c>
      <c r="D16" s="121">
        <f ca="1">'s1'!J19</f>
        <v>65.317189486279347</v>
      </c>
      <c r="E16" s="28"/>
      <c r="F16" s="19">
        <f t="shared" ref="F16:F79" ca="1" si="0">NORMDIST(C16,$C$10,$C$11,FALSE)  *RAND()</f>
        <v>1.8740538478048932E-3</v>
      </c>
      <c r="H16" s="19">
        <f t="shared" ref="H16:H79" ca="1" si="1">NORMDIST(D16,$D$10,$D$11,FALSE)  *RAND()</f>
        <v>3.3555032851846341E-4</v>
      </c>
      <c r="I16" s="18"/>
      <c r="J16" s="122">
        <f ca="1">IF(AND($J$7&lt;C16,C16&lt;$J$8),C16,1000000)</f>
        <v>1000000</v>
      </c>
      <c r="K16" s="122">
        <f ca="1">IF(AND($J$7&lt;C16,C16&lt;$J$8),D16,-1000000)</f>
        <v>-1000000</v>
      </c>
      <c r="M16" s="83">
        <f t="shared" ref="M16:M79" ca="1" si="2">NORMDIST(D16,$M$10,$M$11,FALSE)  *RAND()</f>
        <v>9.0849252020219133E-4</v>
      </c>
      <c r="N16" s="18"/>
      <c r="O16" s="123">
        <f ca="1">IF(AND($O$7&lt;D16,D16&lt;$O$8),C16,1000000)</f>
        <v>1000000</v>
      </c>
      <c r="P16" s="123">
        <f ca="1">IF(AND($O$7&lt;D16,D16&lt;$O$8),D16,1000000)</f>
        <v>1000000</v>
      </c>
      <c r="R16" s="109">
        <f t="shared" ref="R16:R79" ca="1" si="3">NORMDIST(C16,$R$10,$R$11,FALSE)  *RAND()</f>
        <v>6.9809595519566645E-3</v>
      </c>
    </row>
    <row r="17" spans="1:18" x14ac:dyDescent="0.25">
      <c r="A17" s="17"/>
      <c r="B17" s="138">
        <v>2</v>
      </c>
      <c r="C17" s="121">
        <f ca="1">'s1'!I20</f>
        <v>167.38503164307124</v>
      </c>
      <c r="D17" s="121">
        <f ca="1">'s1'!J20</f>
        <v>68.101695031346424</v>
      </c>
      <c r="E17" s="28"/>
      <c r="F17" s="19">
        <f t="shared" ca="1" si="0"/>
        <v>9.1103316535095635E-3</v>
      </c>
      <c r="H17" s="19">
        <f t="shared" ca="1" si="1"/>
        <v>1.0093018303556731E-3</v>
      </c>
      <c r="I17" s="18"/>
      <c r="J17" s="122">
        <f t="shared" ref="J17:J80" ca="1" si="4">IF(AND($J$7&lt;C17,C17&lt;$J$8),C17,1000000)</f>
        <v>1000000</v>
      </c>
      <c r="K17" s="122">
        <f t="shared" ref="K17:K80" ca="1" si="5">IF(AND($J$7&lt;C17,C17&lt;$J$8),D17,-1000000)</f>
        <v>-1000000</v>
      </c>
      <c r="M17" s="83">
        <f t="shared" ca="1" si="2"/>
        <v>1.6905794559328941E-3</v>
      </c>
      <c r="N17" s="18"/>
      <c r="O17" s="123">
        <f t="shared" ref="O17:O80" ca="1" si="6">IF(AND($O$7&lt;D17,D17&lt;$O$8),C17,1000000)</f>
        <v>1000000</v>
      </c>
      <c r="P17" s="123">
        <f t="shared" ref="P17:P80" ca="1" si="7">IF(AND($O$7&lt;D17,D17&lt;$O$8),D17,1000000)</f>
        <v>1000000</v>
      </c>
      <c r="R17" s="109">
        <f t="shared" ca="1" si="3"/>
        <v>3.3167828414808267E-2</v>
      </c>
    </row>
    <row r="18" spans="1:18" x14ac:dyDescent="0.25">
      <c r="A18" s="17"/>
      <c r="B18" s="138">
        <v>3</v>
      </c>
      <c r="C18" s="121">
        <f ca="1">'s1'!I21</f>
        <v>184.83009439751612</v>
      </c>
      <c r="D18" s="121">
        <f ca="1">'s1'!J21</f>
        <v>89.511437505236515</v>
      </c>
      <c r="E18" s="28"/>
      <c r="F18" s="19">
        <f t="shared" ca="1" si="0"/>
        <v>4.3286863199367403E-3</v>
      </c>
      <c r="H18" s="19">
        <f t="shared" ca="1" si="1"/>
        <v>5.5036923986356342E-3</v>
      </c>
      <c r="I18" s="18"/>
      <c r="J18" s="122">
        <f t="shared" ca="1" si="4"/>
        <v>1000000</v>
      </c>
      <c r="K18" s="122">
        <f t="shared" ca="1" si="5"/>
        <v>-1000000</v>
      </c>
      <c r="M18" s="83">
        <f t="shared" ca="1" si="2"/>
        <v>6.9059359017931469E-4</v>
      </c>
      <c r="N18" s="18"/>
      <c r="O18" s="123">
        <f t="shared" ca="1" si="6"/>
        <v>1000000</v>
      </c>
      <c r="P18" s="123">
        <f t="shared" ca="1" si="7"/>
        <v>1000000</v>
      </c>
      <c r="R18" s="109">
        <f t="shared" ca="1" si="3"/>
        <v>8.9333507268608576E-3</v>
      </c>
    </row>
    <row r="19" spans="1:18" x14ac:dyDescent="0.25">
      <c r="A19" s="17"/>
      <c r="B19" s="138">
        <v>4</v>
      </c>
      <c r="C19" s="121">
        <f ca="1">'s1'!I22</f>
        <v>185.65752157833677</v>
      </c>
      <c r="D19" s="121">
        <f ca="1">'s1'!J22</f>
        <v>84.942519339786202</v>
      </c>
      <c r="E19" s="28"/>
      <c r="F19" s="19">
        <f t="shared" ca="1" si="0"/>
        <v>2.2951260856326306E-2</v>
      </c>
      <c r="H19" s="19">
        <f t="shared" ca="1" si="1"/>
        <v>2.5482017535291585E-2</v>
      </c>
      <c r="I19" s="18"/>
      <c r="J19" s="122">
        <f t="shared" ca="1" si="4"/>
        <v>1000000</v>
      </c>
      <c r="K19" s="122">
        <f t="shared" ca="1" si="5"/>
        <v>-1000000</v>
      </c>
      <c r="M19" s="83">
        <f t="shared" ca="1" si="2"/>
        <v>8.5929438894917221E-3</v>
      </c>
      <c r="N19" s="18"/>
      <c r="O19" s="123">
        <f t="shared" ca="1" si="6"/>
        <v>1000000</v>
      </c>
      <c r="P19" s="123">
        <f t="shared" ca="1" si="7"/>
        <v>1000000</v>
      </c>
      <c r="R19" s="109">
        <f t="shared" ca="1" si="3"/>
        <v>8.4117815746276615E-3</v>
      </c>
    </row>
    <row r="20" spans="1:18" x14ac:dyDescent="0.25">
      <c r="A20" s="17"/>
      <c r="B20" s="138">
        <v>5</v>
      </c>
      <c r="C20" s="121">
        <f ca="1">'s1'!I23</f>
        <v>183.73330293844845</v>
      </c>
      <c r="D20" s="121">
        <f ca="1">'s1'!J23</f>
        <v>88.905261016444584</v>
      </c>
      <c r="E20" s="28"/>
      <c r="F20" s="19">
        <f t="shared" ca="1" si="0"/>
        <v>1.4022247701460155E-2</v>
      </c>
      <c r="H20" s="19">
        <f t="shared" ca="1" si="1"/>
        <v>2.4128274078615152E-3</v>
      </c>
      <c r="I20" s="18"/>
      <c r="J20" s="122">
        <f t="shared" ca="1" si="4"/>
        <v>1000000</v>
      </c>
      <c r="K20" s="122">
        <f t="shared" ca="1" si="5"/>
        <v>-1000000</v>
      </c>
      <c r="M20" s="83">
        <f t="shared" ca="1" si="2"/>
        <v>7.8498327828664693E-4</v>
      </c>
      <c r="N20" s="18"/>
      <c r="O20" s="123">
        <f t="shared" ca="1" si="6"/>
        <v>1000000</v>
      </c>
      <c r="P20" s="123">
        <f t="shared" ca="1" si="7"/>
        <v>1000000</v>
      </c>
      <c r="R20" s="109">
        <f t="shared" ca="1" si="3"/>
        <v>8.7647755922111454E-3</v>
      </c>
    </row>
    <row r="21" spans="1:18" x14ac:dyDescent="0.25">
      <c r="A21" s="17"/>
      <c r="B21" s="138">
        <v>6</v>
      </c>
      <c r="C21" s="121">
        <f ca="1">'s1'!I24</f>
        <v>196.141426812909</v>
      </c>
      <c r="D21" s="121">
        <f ca="1">'s1'!J24</f>
        <v>79.491491089868603</v>
      </c>
      <c r="E21" s="28"/>
      <c r="F21" s="19">
        <f t="shared" ca="1" si="0"/>
        <v>1.6110316788562221E-4</v>
      </c>
      <c r="H21" s="19">
        <f t="shared" ca="1" si="1"/>
        <v>3.6954745718658206E-3</v>
      </c>
      <c r="I21" s="18"/>
      <c r="J21" s="122">
        <f t="shared" ca="1" si="4"/>
        <v>1000000</v>
      </c>
      <c r="K21" s="122">
        <f t="shared" ca="1" si="5"/>
        <v>-1000000</v>
      </c>
      <c r="M21" s="83">
        <f t="shared" ca="1" si="2"/>
        <v>7.8953798625461577E-2</v>
      </c>
      <c r="N21" s="18"/>
      <c r="O21" s="123">
        <f t="shared" ca="1" si="6"/>
        <v>1000000</v>
      </c>
      <c r="P21" s="123">
        <f t="shared" ca="1" si="7"/>
        <v>1000000</v>
      </c>
      <c r="R21" s="109">
        <f t="shared" ca="1" si="3"/>
        <v>9.3165190049798621E-4</v>
      </c>
    </row>
    <row r="22" spans="1:18" x14ac:dyDescent="0.25">
      <c r="A22" s="17"/>
      <c r="B22" s="138">
        <v>7</v>
      </c>
      <c r="C22" s="121">
        <f ca="1">'s1'!I25</f>
        <v>196.89247918219561</v>
      </c>
      <c r="D22" s="121">
        <f ca="1">'s1'!J25</f>
        <v>80.39726523950867</v>
      </c>
      <c r="E22" s="28"/>
      <c r="F22" s="19">
        <f t="shared" ca="1" si="0"/>
        <v>2.4961817233277784E-3</v>
      </c>
      <c r="H22" s="19">
        <f t="shared" ca="1" si="1"/>
        <v>6.3679295803105232E-2</v>
      </c>
      <c r="I22" s="18"/>
      <c r="J22" s="122">
        <f t="shared" ca="1" si="4"/>
        <v>1000000</v>
      </c>
      <c r="K22" s="122">
        <f t="shared" ca="1" si="5"/>
        <v>-1000000</v>
      </c>
      <c r="M22" s="83">
        <f t="shared" ca="1" si="2"/>
        <v>2.1372533411869558E-2</v>
      </c>
      <c r="N22" s="18"/>
      <c r="O22" s="123">
        <f t="shared" ca="1" si="6"/>
        <v>1000000</v>
      </c>
      <c r="P22" s="123">
        <f t="shared" ca="1" si="7"/>
        <v>1000000</v>
      </c>
      <c r="R22" s="109">
        <f t="shared" ca="1" si="3"/>
        <v>1.3691657156211082E-4</v>
      </c>
    </row>
    <row r="23" spans="1:18" x14ac:dyDescent="0.25">
      <c r="A23" s="17"/>
      <c r="B23" s="138">
        <v>8</v>
      </c>
      <c r="C23" s="121">
        <f ca="1">'s1'!I26</f>
        <v>177.89728668910709</v>
      </c>
      <c r="D23" s="121">
        <f ca="1">'s1'!J26</f>
        <v>76.796782926367356</v>
      </c>
      <c r="E23" s="28"/>
      <c r="F23" s="19">
        <f t="shared" ca="1" si="0"/>
        <v>7.6942096275570407E-3</v>
      </c>
      <c r="H23" s="19">
        <f t="shared" ca="1" si="1"/>
        <v>4.8865106098373912E-2</v>
      </c>
      <c r="I23" s="18"/>
      <c r="J23" s="122">
        <f t="shared" ca="1" si="4"/>
        <v>1000000</v>
      </c>
      <c r="K23" s="122">
        <f t="shared" ca="1" si="5"/>
        <v>-1000000</v>
      </c>
      <c r="M23" s="83">
        <f t="shared" ca="1" si="2"/>
        <v>2.4206168523887309E-2</v>
      </c>
      <c r="N23" s="18"/>
      <c r="O23" s="123">
        <f t="shared" ca="1" si="6"/>
        <v>1000000</v>
      </c>
      <c r="P23" s="123">
        <f t="shared" ca="1" si="7"/>
        <v>1000000</v>
      </c>
      <c r="R23" s="109">
        <f t="shared" ca="1" si="3"/>
        <v>4.3865098367850554E-2</v>
      </c>
    </row>
    <row r="24" spans="1:18" x14ac:dyDescent="0.25">
      <c r="A24" s="17"/>
      <c r="B24" s="138">
        <v>9</v>
      </c>
      <c r="C24" s="121">
        <f ca="1">'s1'!I27</f>
        <v>195.27288009540297</v>
      </c>
      <c r="D24" s="121">
        <f ca="1">'s1'!J27</f>
        <v>82.077577759147687</v>
      </c>
      <c r="E24" s="28"/>
      <c r="F24" s="19">
        <f t="shared" ca="1" si="0"/>
        <v>2.059273980940106E-3</v>
      </c>
      <c r="H24" s="19">
        <f t="shared" ca="1" si="1"/>
        <v>2.8315978632143388E-2</v>
      </c>
      <c r="I24" s="18"/>
      <c r="J24" s="122">
        <f t="shared" ca="1" si="4"/>
        <v>1000000</v>
      </c>
      <c r="K24" s="122">
        <f t="shared" ca="1" si="5"/>
        <v>-1000000</v>
      </c>
      <c r="M24" s="83">
        <f t="shared" ca="1" si="2"/>
        <v>2.9768678181107202E-2</v>
      </c>
      <c r="N24" s="18"/>
      <c r="O24" s="123">
        <f t="shared" ca="1" si="6"/>
        <v>1000000</v>
      </c>
      <c r="P24" s="123">
        <f t="shared" ca="1" si="7"/>
        <v>1000000</v>
      </c>
      <c r="R24" s="109">
        <f t="shared" ca="1" si="3"/>
        <v>2.778696484656246E-4</v>
      </c>
    </row>
    <row r="25" spans="1:18" x14ac:dyDescent="0.25">
      <c r="A25" s="17"/>
      <c r="B25" s="138">
        <v>10</v>
      </c>
      <c r="C25" s="121">
        <f ca="1">'s1'!I28</f>
        <v>178.38100151618454</v>
      </c>
      <c r="D25" s="121">
        <f ca="1">'s1'!J28</f>
        <v>77.406869155632521</v>
      </c>
      <c r="E25" s="28"/>
      <c r="F25" s="19">
        <f t="shared" ca="1" si="0"/>
        <v>5.1044483298777815E-3</v>
      </c>
      <c r="H25" s="19">
        <f t="shared" ca="1" si="1"/>
        <v>4.8838020101457505E-2</v>
      </c>
      <c r="I25" s="18"/>
      <c r="J25" s="122">
        <f t="shared" ca="1" si="4"/>
        <v>1000000</v>
      </c>
      <c r="K25" s="122">
        <f t="shared" ca="1" si="5"/>
        <v>-1000000</v>
      </c>
      <c r="M25" s="83">
        <f t="shared" ca="1" si="2"/>
        <v>5.9370518980294773E-2</v>
      </c>
      <c r="N25" s="18"/>
      <c r="O25" s="123">
        <f t="shared" ca="1" si="6"/>
        <v>1000000</v>
      </c>
      <c r="P25" s="123">
        <f t="shared" ca="1" si="7"/>
        <v>1000000</v>
      </c>
      <c r="R25" s="109">
        <f t="shared" ca="1" si="3"/>
        <v>2.3387832874288372E-2</v>
      </c>
    </row>
    <row r="26" spans="1:18" x14ac:dyDescent="0.25">
      <c r="A26" s="17"/>
      <c r="B26" s="138">
        <v>11</v>
      </c>
      <c r="C26" s="121">
        <f ca="1">'s1'!I29</f>
        <v>175.39676016162997</v>
      </c>
      <c r="D26" s="121">
        <f ca="1">'s1'!J29</f>
        <v>80.641119972619606</v>
      </c>
      <c r="E26" s="28"/>
      <c r="F26" s="19">
        <f t="shared" ca="1" si="0"/>
        <v>3.2736332063952257E-3</v>
      </c>
      <c r="H26" s="19">
        <f t="shared" ca="1" si="1"/>
        <v>4.0649017665694842E-2</v>
      </c>
      <c r="I26" s="18"/>
      <c r="J26" s="122">
        <f t="shared" ca="1" si="4"/>
        <v>1000000</v>
      </c>
      <c r="K26" s="122">
        <f t="shared" ca="1" si="5"/>
        <v>-1000000</v>
      </c>
      <c r="M26" s="83">
        <f t="shared" ca="1" si="2"/>
        <v>4.2395822476797317E-2</v>
      </c>
      <c r="N26" s="18"/>
      <c r="O26" s="123">
        <f t="shared" ca="1" si="6"/>
        <v>1000000</v>
      </c>
      <c r="P26" s="123">
        <f t="shared" ca="1" si="7"/>
        <v>1000000</v>
      </c>
      <c r="R26" s="109">
        <f t="shared" ca="1" si="3"/>
        <v>3.3088861889692317E-2</v>
      </c>
    </row>
    <row r="27" spans="1:18" x14ac:dyDescent="0.25">
      <c r="A27" s="17"/>
      <c r="B27" s="138">
        <v>12</v>
      </c>
      <c r="C27" s="121">
        <f ca="1">'s1'!I30</f>
        <v>182.34134343089821</v>
      </c>
      <c r="D27" s="121">
        <f ca="1">'s1'!J30</f>
        <v>80.229059862385583</v>
      </c>
      <c r="E27" s="28"/>
      <c r="F27" s="19">
        <f t="shared" ca="1" si="0"/>
        <v>3.8538638017247676E-2</v>
      </c>
      <c r="H27" s="19">
        <f t="shared" ca="1" si="1"/>
        <v>7.4495776534772712E-2</v>
      </c>
      <c r="I27" s="18"/>
      <c r="J27" s="122">
        <f t="shared" ca="1" si="4"/>
        <v>1000000</v>
      </c>
      <c r="K27" s="122">
        <f t="shared" ca="1" si="5"/>
        <v>-1000000</v>
      </c>
      <c r="M27" s="83">
        <f t="shared" ca="1" si="2"/>
        <v>1.1807202575595864E-2</v>
      </c>
      <c r="N27" s="18"/>
      <c r="O27" s="123">
        <f t="shared" ca="1" si="6"/>
        <v>1000000</v>
      </c>
      <c r="P27" s="123">
        <f t="shared" ca="1" si="7"/>
        <v>1000000</v>
      </c>
      <c r="R27" s="109">
        <f t="shared" ca="1" si="3"/>
        <v>1.8050137618757147E-2</v>
      </c>
    </row>
    <row r="28" spans="1:18" x14ac:dyDescent="0.25">
      <c r="A28" s="17"/>
      <c r="B28" s="138">
        <v>13</v>
      </c>
      <c r="C28" s="121">
        <f ca="1">'s1'!I31</f>
        <v>162.2266337725766</v>
      </c>
      <c r="D28" s="121">
        <f ca="1">'s1'!J31</f>
        <v>70.718774877858991</v>
      </c>
      <c r="E28" s="28"/>
      <c r="F28" s="19">
        <f t="shared" ca="1" si="0"/>
        <v>8.3923536414509323E-4</v>
      </c>
      <c r="H28" s="19">
        <f t="shared" ca="1" si="1"/>
        <v>1.4047702977907592E-2</v>
      </c>
      <c r="I28" s="18"/>
      <c r="J28" s="122">
        <f t="shared" ca="1" si="4"/>
        <v>1000000</v>
      </c>
      <c r="K28" s="122">
        <f t="shared" ca="1" si="5"/>
        <v>-1000000</v>
      </c>
      <c r="M28" s="83">
        <f t="shared" ca="1" si="2"/>
        <v>2.3497496074565099E-3</v>
      </c>
      <c r="N28" s="18"/>
      <c r="O28" s="123">
        <f t="shared" ca="1" si="6"/>
        <v>1000000</v>
      </c>
      <c r="P28" s="123">
        <f t="shared" ca="1" si="7"/>
        <v>1000000</v>
      </c>
      <c r="R28" s="109">
        <f t="shared" ca="1" si="3"/>
        <v>3.8779839342979738E-3</v>
      </c>
    </row>
    <row r="29" spans="1:18" x14ac:dyDescent="0.25">
      <c r="A29" s="17"/>
      <c r="B29" s="138">
        <v>14</v>
      </c>
      <c r="C29" s="121">
        <f ca="1">'s1'!I32</f>
        <v>178.12329938696433</v>
      </c>
      <c r="D29" s="121">
        <f ca="1">'s1'!J32</f>
        <v>86.900390638986536</v>
      </c>
      <c r="E29" s="28"/>
      <c r="F29" s="19">
        <f t="shared" ca="1" si="0"/>
        <v>2.7273343750164332E-2</v>
      </c>
      <c r="H29" s="19">
        <f t="shared" ca="1" si="1"/>
        <v>4.1754508872786575E-3</v>
      </c>
      <c r="I29" s="18"/>
      <c r="J29" s="122">
        <f t="shared" ca="1" si="4"/>
        <v>1000000</v>
      </c>
      <c r="K29" s="122">
        <f t="shared" ca="1" si="5"/>
        <v>-1000000</v>
      </c>
      <c r="M29" s="83">
        <f t="shared" ca="1" si="2"/>
        <v>7.9779403173107306E-4</v>
      </c>
      <c r="N29" s="18"/>
      <c r="O29" s="123">
        <f t="shared" ca="1" si="6"/>
        <v>1000000</v>
      </c>
      <c r="P29" s="123">
        <f t="shared" ca="1" si="7"/>
        <v>1000000</v>
      </c>
      <c r="R29" s="109">
        <f t="shared" ca="1" si="3"/>
        <v>2.6656601608515483E-2</v>
      </c>
    </row>
    <row r="30" spans="1:18" x14ac:dyDescent="0.25">
      <c r="A30" s="17"/>
      <c r="B30" s="138">
        <v>15</v>
      </c>
      <c r="C30" s="121">
        <f ca="1">'s1'!I33</f>
        <v>193.42216896247862</v>
      </c>
      <c r="D30" s="121">
        <f ca="1">'s1'!J33</f>
        <v>78.406413575419762</v>
      </c>
      <c r="E30" s="28"/>
      <c r="F30" s="19">
        <f t="shared" ca="1" si="0"/>
        <v>1.4968874071987203E-2</v>
      </c>
      <c r="H30" s="19">
        <f t="shared" ca="1" si="1"/>
        <v>1.512548747955959E-2</v>
      </c>
      <c r="I30" s="18"/>
      <c r="J30" s="122">
        <f t="shared" ca="1" si="4"/>
        <v>1000000</v>
      </c>
      <c r="K30" s="122">
        <f t="shared" ca="1" si="5"/>
        <v>-1000000</v>
      </c>
      <c r="M30" s="83">
        <f t="shared" ca="1" si="2"/>
        <v>8.3894385963479298E-2</v>
      </c>
      <c r="N30" s="18"/>
      <c r="O30" s="123">
        <f t="shared" ca="1" si="6"/>
        <v>1000000</v>
      </c>
      <c r="P30" s="123">
        <f t="shared" ca="1" si="7"/>
        <v>1000000</v>
      </c>
      <c r="R30" s="109">
        <f t="shared" ca="1" si="3"/>
        <v>2.3607863508687968E-3</v>
      </c>
    </row>
    <row r="31" spans="1:18" x14ac:dyDescent="0.25">
      <c r="A31" s="17"/>
      <c r="B31" s="138">
        <v>16</v>
      </c>
      <c r="C31" s="121">
        <f ca="1">'s1'!I34</f>
        <v>174.89894866982209</v>
      </c>
      <c r="D31" s="121">
        <f ca="1">'s1'!J34</f>
        <v>81.943971769794189</v>
      </c>
      <c r="E31" s="28"/>
      <c r="F31" s="19">
        <f t="shared" ca="1" si="0"/>
        <v>1.1661153745545326E-2</v>
      </c>
      <c r="H31" s="19">
        <f t="shared" ca="1" si="1"/>
        <v>1.9637657886415149E-2</v>
      </c>
      <c r="I31" s="18"/>
      <c r="J31" s="122">
        <f t="shared" ca="1" si="4"/>
        <v>1000000</v>
      </c>
      <c r="K31" s="122">
        <f t="shared" ca="1" si="5"/>
        <v>-1000000</v>
      </c>
      <c r="M31" s="83">
        <f t="shared" ca="1" si="2"/>
        <v>3.9870809278066272E-2</v>
      </c>
      <c r="N31" s="18"/>
      <c r="O31" s="123">
        <f t="shared" ca="1" si="6"/>
        <v>1000000</v>
      </c>
      <c r="P31" s="123">
        <f t="shared" ca="1" si="7"/>
        <v>1000000</v>
      </c>
      <c r="R31" s="109">
        <f t="shared" ca="1" si="3"/>
        <v>1.3269932524789276E-2</v>
      </c>
    </row>
    <row r="32" spans="1:18" x14ac:dyDescent="0.25">
      <c r="A32" s="17"/>
      <c r="B32" s="138">
        <v>17</v>
      </c>
      <c r="C32" s="121">
        <f ca="1">'s1'!I35</f>
        <v>176.75813781049834</v>
      </c>
      <c r="D32" s="121">
        <f ca="1">'s1'!J35</f>
        <v>75.191373680984924</v>
      </c>
      <c r="E32" s="28"/>
      <c r="F32" s="19">
        <f t="shared" ca="1" si="0"/>
        <v>8.0916663034306946E-3</v>
      </c>
      <c r="H32" s="19">
        <f t="shared" ca="1" si="1"/>
        <v>4.3434812922909599E-2</v>
      </c>
      <c r="I32" s="18"/>
      <c r="J32" s="122">
        <f t="shared" ca="1" si="4"/>
        <v>1000000</v>
      </c>
      <c r="K32" s="122">
        <f t="shared" ca="1" si="5"/>
        <v>-1000000</v>
      </c>
      <c r="M32" s="83">
        <f t="shared" ca="1" si="2"/>
        <v>8.2155066376709357E-2</v>
      </c>
      <c r="N32" s="18"/>
      <c r="O32" s="123">
        <f t="shared" ca="1" si="6"/>
        <v>176.75813781049834</v>
      </c>
      <c r="P32" s="123">
        <f t="shared" ca="1" si="7"/>
        <v>75.191373680984924</v>
      </c>
      <c r="R32" s="109">
        <f t="shared" ca="1" si="3"/>
        <v>8.0904171678652936E-3</v>
      </c>
    </row>
    <row r="33" spans="1:18" x14ac:dyDescent="0.25">
      <c r="A33" s="17"/>
      <c r="B33" s="138">
        <v>18</v>
      </c>
      <c r="C33" s="121">
        <f ca="1">'s1'!I36</f>
        <v>166.7144686272058</v>
      </c>
      <c r="D33" s="121">
        <f ca="1">'s1'!J36</f>
        <v>77.231230243708922</v>
      </c>
      <c r="E33" s="28"/>
      <c r="F33" s="19">
        <f t="shared" ca="1" si="0"/>
        <v>5.1591784095120913E-3</v>
      </c>
      <c r="H33" s="19">
        <f t="shared" ca="1" si="1"/>
        <v>4.372134724210669E-2</v>
      </c>
      <c r="I33" s="18"/>
      <c r="J33" s="122">
        <f t="shared" ca="1" si="4"/>
        <v>1000000</v>
      </c>
      <c r="K33" s="122">
        <f t="shared" ca="1" si="5"/>
        <v>-1000000</v>
      </c>
      <c r="M33" s="83">
        <f t="shared" ca="1" si="2"/>
        <v>5.932751979258781E-2</v>
      </c>
      <c r="N33" s="18"/>
      <c r="O33" s="123">
        <f t="shared" ca="1" si="6"/>
        <v>1000000</v>
      </c>
      <c r="P33" s="123">
        <f t="shared" ca="1" si="7"/>
        <v>1000000</v>
      </c>
      <c r="R33" s="109">
        <f t="shared" ca="1" si="3"/>
        <v>1.518905789845206E-2</v>
      </c>
    </row>
    <row r="34" spans="1:18" x14ac:dyDescent="0.25">
      <c r="A34" s="17"/>
      <c r="B34" s="138">
        <v>19</v>
      </c>
      <c r="C34" s="121">
        <f ca="1">'s1'!I37</f>
        <v>176.94962043604463</v>
      </c>
      <c r="D34" s="121">
        <f ca="1">'s1'!J37</f>
        <v>71.628796779630946</v>
      </c>
      <c r="E34" s="28"/>
      <c r="F34" s="19">
        <f t="shared" ca="1" si="0"/>
        <v>1.2880247909085922E-2</v>
      </c>
      <c r="H34" s="19">
        <f t="shared" ca="1" si="1"/>
        <v>3.8010882829054996E-3</v>
      </c>
      <c r="I34" s="18"/>
      <c r="J34" s="122">
        <f t="shared" ca="1" si="4"/>
        <v>1000000</v>
      </c>
      <c r="K34" s="122">
        <f t="shared" ca="1" si="5"/>
        <v>-1000000</v>
      </c>
      <c r="M34" s="83">
        <f t="shared" ca="1" si="2"/>
        <v>8.6912179495412245E-3</v>
      </c>
      <c r="N34" s="18"/>
      <c r="O34" s="123">
        <f t="shared" ca="1" si="6"/>
        <v>1000000</v>
      </c>
      <c r="P34" s="123">
        <f t="shared" ca="1" si="7"/>
        <v>1000000</v>
      </c>
      <c r="R34" s="109">
        <f t="shared" ca="1" si="3"/>
        <v>2.1848658312498825E-2</v>
      </c>
    </row>
    <row r="35" spans="1:18" x14ac:dyDescent="0.25">
      <c r="A35" s="17"/>
      <c r="B35" s="138">
        <v>20</v>
      </c>
      <c r="C35" s="121">
        <f ca="1">'s1'!I38</f>
        <v>166.57409023639036</v>
      </c>
      <c r="D35" s="121">
        <f ca="1">'s1'!J38</f>
        <v>79.427896361578306</v>
      </c>
      <c r="E35" s="28"/>
      <c r="F35" s="19">
        <f t="shared" ca="1" si="0"/>
        <v>7.5438800576636206E-3</v>
      </c>
      <c r="H35" s="19">
        <f t="shared" ca="1" si="1"/>
        <v>4.4591570636488061E-2</v>
      </c>
      <c r="I35" s="18"/>
      <c r="J35" s="122">
        <f t="shared" ca="1" si="4"/>
        <v>1000000</v>
      </c>
      <c r="K35" s="122">
        <f t="shared" ca="1" si="5"/>
        <v>-1000000</v>
      </c>
      <c r="M35" s="83">
        <f t="shared" ca="1" si="2"/>
        <v>6.9898723863646664E-2</v>
      </c>
      <c r="N35" s="18"/>
      <c r="O35" s="123">
        <f t="shared" ca="1" si="6"/>
        <v>1000000</v>
      </c>
      <c r="P35" s="123">
        <f t="shared" ca="1" si="7"/>
        <v>1000000</v>
      </c>
      <c r="R35" s="109">
        <f t="shared" ca="1" si="3"/>
        <v>2.8345238607937692E-2</v>
      </c>
    </row>
    <row r="36" spans="1:18" x14ac:dyDescent="0.25">
      <c r="A36" s="17"/>
      <c r="B36" s="138">
        <v>21</v>
      </c>
      <c r="C36" s="121">
        <f ca="1">'s1'!I39</f>
        <v>170.0106507594603</v>
      </c>
      <c r="D36" s="121">
        <f ca="1">'s1'!J39</f>
        <v>77.589113670018037</v>
      </c>
      <c r="E36" s="28"/>
      <c r="F36" s="19">
        <f t="shared" ca="1" si="0"/>
        <v>2.2583886410992376E-2</v>
      </c>
      <c r="H36" s="19">
        <f t="shared" ca="1" si="1"/>
        <v>4.5473483206263925E-2</v>
      </c>
      <c r="I36" s="18"/>
      <c r="J36" s="122">
        <f t="shared" ca="1" si="4"/>
        <v>170.0106507594603</v>
      </c>
      <c r="K36" s="122">
        <f t="shared" ca="1" si="5"/>
        <v>77.589113670018037</v>
      </c>
      <c r="M36" s="83">
        <f t="shared" ca="1" si="2"/>
        <v>4.1156862526226974E-3</v>
      </c>
      <c r="N36" s="18"/>
      <c r="O36" s="123">
        <f t="shared" ca="1" si="6"/>
        <v>1000000</v>
      </c>
      <c r="P36" s="123">
        <f t="shared" ca="1" si="7"/>
        <v>1000000</v>
      </c>
      <c r="R36" s="109">
        <f t="shared" ca="1" si="3"/>
        <v>3.8095317150655159E-2</v>
      </c>
    </row>
    <row r="37" spans="1:18" x14ac:dyDescent="0.25">
      <c r="A37" s="17"/>
      <c r="B37" s="138">
        <v>22</v>
      </c>
      <c r="C37" s="121">
        <f ca="1">'s1'!I40</f>
        <v>212.2361786429484</v>
      </c>
      <c r="D37" s="121">
        <f ca="1">'s1'!J40</f>
        <v>88.670743151611816</v>
      </c>
      <c r="E37" s="28"/>
      <c r="F37" s="19">
        <f t="shared" ca="1" si="0"/>
        <v>2.252316332671947E-5</v>
      </c>
      <c r="H37" s="19">
        <f t="shared" ca="1" si="1"/>
        <v>1.7514280361105895E-2</v>
      </c>
      <c r="I37" s="18"/>
      <c r="J37" s="122">
        <f t="shared" ca="1" si="4"/>
        <v>1000000</v>
      </c>
      <c r="K37" s="122">
        <f t="shared" ca="1" si="5"/>
        <v>-1000000</v>
      </c>
      <c r="M37" s="83">
        <f t="shared" ca="1" si="2"/>
        <v>2.1879982174974731E-4</v>
      </c>
      <c r="N37" s="18"/>
      <c r="O37" s="123">
        <f t="shared" ca="1" si="6"/>
        <v>1000000</v>
      </c>
      <c r="P37" s="123">
        <f t="shared" ca="1" si="7"/>
        <v>1000000</v>
      </c>
      <c r="R37" s="109">
        <f t="shared" ca="1" si="3"/>
        <v>3.9611623431929238E-7</v>
      </c>
    </row>
    <row r="38" spans="1:18" x14ac:dyDescent="0.25">
      <c r="A38" s="17"/>
      <c r="B38" s="138">
        <v>23</v>
      </c>
      <c r="C38" s="121">
        <f ca="1">'s1'!I41</f>
        <v>201.67246656174243</v>
      </c>
      <c r="D38" s="121">
        <f ca="1">'s1'!J41</f>
        <v>83.641239602210433</v>
      </c>
      <c r="E38" s="28"/>
      <c r="F38" s="19">
        <f t="shared" ca="1" si="0"/>
        <v>1.7267966224210325E-3</v>
      </c>
      <c r="H38" s="19">
        <f t="shared" ca="1" si="1"/>
        <v>3.2950932346290998E-2</v>
      </c>
      <c r="I38" s="18"/>
      <c r="J38" s="122">
        <f t="shared" ca="1" si="4"/>
        <v>1000000</v>
      </c>
      <c r="K38" s="122">
        <f t="shared" ca="1" si="5"/>
        <v>-1000000</v>
      </c>
      <c r="M38" s="83">
        <f t="shared" ca="1" si="2"/>
        <v>1.9857232927887415E-2</v>
      </c>
      <c r="N38" s="18"/>
      <c r="O38" s="123">
        <f t="shared" ca="1" si="6"/>
        <v>1000000</v>
      </c>
      <c r="P38" s="123">
        <f t="shared" ca="1" si="7"/>
        <v>1000000</v>
      </c>
      <c r="R38" s="109">
        <f t="shared" ca="1" si="3"/>
        <v>8.552447681183214E-5</v>
      </c>
    </row>
    <row r="39" spans="1:18" x14ac:dyDescent="0.25">
      <c r="A39" s="17"/>
      <c r="B39" s="138">
        <v>24</v>
      </c>
      <c r="C39" s="121">
        <f ca="1">'s1'!I42</f>
        <v>183.7698785332816</v>
      </c>
      <c r="D39" s="121">
        <f ca="1">'s1'!J42</f>
        <v>79.363686595037564</v>
      </c>
      <c r="E39" s="28"/>
      <c r="F39" s="19">
        <f t="shared" ca="1" si="0"/>
        <v>4.0921263423292099E-3</v>
      </c>
      <c r="H39" s="19">
        <f t="shared" ca="1" si="1"/>
        <v>6.5582649736060303E-3</v>
      </c>
      <c r="I39" s="18"/>
      <c r="J39" s="122">
        <f t="shared" ca="1" si="4"/>
        <v>1000000</v>
      </c>
      <c r="K39" s="122">
        <f t="shared" ca="1" si="5"/>
        <v>-1000000</v>
      </c>
      <c r="M39" s="83">
        <f t="shared" ca="1" si="2"/>
        <v>3.1598061495937677E-2</v>
      </c>
      <c r="N39" s="18"/>
      <c r="O39" s="123">
        <f t="shared" ca="1" si="6"/>
        <v>1000000</v>
      </c>
      <c r="P39" s="123">
        <f t="shared" ca="1" si="7"/>
        <v>1000000</v>
      </c>
      <c r="R39" s="109">
        <f t="shared" ca="1" si="3"/>
        <v>3.7328249073757553E-3</v>
      </c>
    </row>
    <row r="40" spans="1:18" x14ac:dyDescent="0.25">
      <c r="A40" s="17"/>
      <c r="B40" s="138">
        <v>25</v>
      </c>
      <c r="C40" s="121">
        <f ca="1">'s1'!I43</f>
        <v>189.93416591816859</v>
      </c>
      <c r="D40" s="121">
        <f ca="1">'s1'!J43</f>
        <v>85.336778616612747</v>
      </c>
      <c r="E40" s="28"/>
      <c r="F40" s="19">
        <f t="shared" ca="1" si="0"/>
        <v>1.5604598339740388E-2</v>
      </c>
      <c r="H40" s="19">
        <f t="shared" ca="1" si="1"/>
        <v>5.7484806057588539E-3</v>
      </c>
      <c r="I40" s="18"/>
      <c r="J40" s="122">
        <f t="shared" ca="1" si="4"/>
        <v>1000000</v>
      </c>
      <c r="K40" s="122">
        <f t="shared" ca="1" si="5"/>
        <v>-1000000</v>
      </c>
      <c r="M40" s="83">
        <f t="shared" ca="1" si="2"/>
        <v>1.0704241820551441E-2</v>
      </c>
      <c r="N40" s="18"/>
      <c r="O40" s="123">
        <f t="shared" ca="1" si="6"/>
        <v>1000000</v>
      </c>
      <c r="P40" s="123">
        <f t="shared" ca="1" si="7"/>
        <v>1000000</v>
      </c>
      <c r="R40" s="109">
        <f t="shared" ca="1" si="3"/>
        <v>4.1842087400869628E-4</v>
      </c>
    </row>
    <row r="41" spans="1:18" x14ac:dyDescent="0.25">
      <c r="A41" s="17"/>
      <c r="B41" s="138">
        <v>26</v>
      </c>
      <c r="C41" s="121">
        <f ca="1">'s1'!I44</f>
        <v>164.92550166591167</v>
      </c>
      <c r="D41" s="121">
        <f ca="1">'s1'!J44</f>
        <v>77.484046594847413</v>
      </c>
      <c r="E41" s="28"/>
      <c r="F41" s="19">
        <f t="shared" ca="1" si="0"/>
        <v>5.2672252734550853E-3</v>
      </c>
      <c r="H41" s="19">
        <f t="shared" ca="1" si="1"/>
        <v>6.0351118859048272E-2</v>
      </c>
      <c r="I41" s="18"/>
      <c r="J41" s="122">
        <f t="shared" ca="1" si="4"/>
        <v>1000000</v>
      </c>
      <c r="K41" s="122">
        <f t="shared" ca="1" si="5"/>
        <v>-1000000</v>
      </c>
      <c r="M41" s="83">
        <f t="shared" ca="1" si="2"/>
        <v>4.5335390499377714E-3</v>
      </c>
      <c r="N41" s="18"/>
      <c r="O41" s="123">
        <f t="shared" ca="1" si="6"/>
        <v>1000000</v>
      </c>
      <c r="P41" s="123">
        <f t="shared" ca="1" si="7"/>
        <v>1000000</v>
      </c>
      <c r="R41" s="109">
        <f t="shared" ca="1" si="3"/>
        <v>3.2516456913321231E-3</v>
      </c>
    </row>
    <row r="42" spans="1:18" x14ac:dyDescent="0.25">
      <c r="A42" s="17"/>
      <c r="B42" s="138">
        <v>27</v>
      </c>
      <c r="C42" s="121">
        <f ca="1">'s1'!I45</f>
        <v>184.41617192360877</v>
      </c>
      <c r="D42" s="121">
        <f ca="1">'s1'!J45</f>
        <v>84.314843834628419</v>
      </c>
      <c r="E42" s="28"/>
      <c r="F42" s="19">
        <f t="shared" ca="1" si="0"/>
        <v>2.8939408040981004E-3</v>
      </c>
      <c r="H42" s="19">
        <f t="shared" ca="1" si="1"/>
        <v>5.6102000851829285E-3</v>
      </c>
      <c r="I42" s="18"/>
      <c r="J42" s="122">
        <f t="shared" ca="1" si="4"/>
        <v>1000000</v>
      </c>
      <c r="K42" s="122">
        <f t="shared" ca="1" si="5"/>
        <v>-1000000</v>
      </c>
      <c r="M42" s="83">
        <f t="shared" ca="1" si="2"/>
        <v>1.7401334760703952E-2</v>
      </c>
      <c r="N42" s="18"/>
      <c r="O42" s="123">
        <f t="shared" ca="1" si="6"/>
        <v>1000000</v>
      </c>
      <c r="P42" s="123">
        <f t="shared" ca="1" si="7"/>
        <v>1000000</v>
      </c>
      <c r="R42" s="109">
        <f t="shared" ca="1" si="3"/>
        <v>1.0572919414560478E-3</v>
      </c>
    </row>
    <row r="43" spans="1:18" x14ac:dyDescent="0.25">
      <c r="A43" s="17"/>
      <c r="B43" s="138">
        <v>28</v>
      </c>
      <c r="C43" s="121">
        <f ca="1">'s1'!I46</f>
        <v>185.62427834188577</v>
      </c>
      <c r="D43" s="121">
        <f ca="1">'s1'!J46</f>
        <v>86.25650411322502</v>
      </c>
      <c r="E43" s="28"/>
      <c r="F43" s="19">
        <f t="shared" ca="1" si="0"/>
        <v>6.1326464894982122E-3</v>
      </c>
      <c r="H43" s="19">
        <f t="shared" ca="1" si="1"/>
        <v>3.4783799105333538E-2</v>
      </c>
      <c r="I43" s="18"/>
      <c r="J43" s="122">
        <f t="shared" ca="1" si="4"/>
        <v>1000000</v>
      </c>
      <c r="K43" s="122">
        <f t="shared" ca="1" si="5"/>
        <v>-1000000</v>
      </c>
      <c r="M43" s="83">
        <f t="shared" ca="1" si="2"/>
        <v>1.962096204258306E-3</v>
      </c>
      <c r="N43" s="18"/>
      <c r="O43" s="123">
        <f t="shared" ca="1" si="6"/>
        <v>1000000</v>
      </c>
      <c r="P43" s="123">
        <f t="shared" ca="1" si="7"/>
        <v>1000000</v>
      </c>
      <c r="R43" s="109">
        <f t="shared" ca="1" si="3"/>
        <v>1.2824784394043786E-2</v>
      </c>
    </row>
    <row r="44" spans="1:18" x14ac:dyDescent="0.25">
      <c r="A44" s="17"/>
      <c r="B44" s="138">
        <v>29</v>
      </c>
      <c r="C44" s="121">
        <f ca="1">'s1'!I47</f>
        <v>190.58572731277781</v>
      </c>
      <c r="D44" s="121">
        <f ca="1">'s1'!J47</f>
        <v>82.495766172455021</v>
      </c>
      <c r="E44" s="28"/>
      <c r="F44" s="19">
        <f t="shared" ca="1" si="0"/>
        <v>1.1304469540350784E-2</v>
      </c>
      <c r="H44" s="19">
        <f t="shared" ca="1" si="1"/>
        <v>2.298333919633674E-2</v>
      </c>
      <c r="I44" s="18"/>
      <c r="J44" s="122">
        <f t="shared" ca="1" si="4"/>
        <v>1000000</v>
      </c>
      <c r="K44" s="122">
        <f t="shared" ca="1" si="5"/>
        <v>-1000000</v>
      </c>
      <c r="M44" s="83">
        <f t="shared" ca="1" si="2"/>
        <v>3.3468757259159765E-2</v>
      </c>
      <c r="N44" s="18"/>
      <c r="O44" s="123">
        <f t="shared" ca="1" si="6"/>
        <v>1000000</v>
      </c>
      <c r="P44" s="123">
        <f t="shared" ca="1" si="7"/>
        <v>1000000</v>
      </c>
      <c r="R44" s="109">
        <f t="shared" ca="1" si="3"/>
        <v>9.6721800122808474E-4</v>
      </c>
    </row>
    <row r="45" spans="1:18" x14ac:dyDescent="0.25">
      <c r="A45" s="17"/>
      <c r="B45" s="138">
        <v>30</v>
      </c>
      <c r="C45" s="121">
        <f ca="1">'s1'!I48</f>
        <v>171.18888574297441</v>
      </c>
      <c r="D45" s="121">
        <f ca="1">'s1'!J48</f>
        <v>78.812764021134626</v>
      </c>
      <c r="E45" s="28"/>
      <c r="F45" s="19">
        <f t="shared" ca="1" si="0"/>
        <v>1.8905490959551834E-2</v>
      </c>
      <c r="H45" s="19">
        <f t="shared" ca="1" si="1"/>
        <v>4.8351338391983731E-2</v>
      </c>
      <c r="I45" s="18"/>
      <c r="J45" s="122">
        <f t="shared" ca="1" si="4"/>
        <v>171.18888574297441</v>
      </c>
      <c r="K45" s="122">
        <f t="shared" ca="1" si="5"/>
        <v>78.812764021134626</v>
      </c>
      <c r="M45" s="83">
        <f t="shared" ca="1" si="2"/>
        <v>3.9352409804751458E-2</v>
      </c>
      <c r="N45" s="18"/>
      <c r="O45" s="123">
        <f t="shared" ca="1" si="6"/>
        <v>1000000</v>
      </c>
      <c r="P45" s="123">
        <f t="shared" ca="1" si="7"/>
        <v>1000000</v>
      </c>
      <c r="R45" s="109">
        <f t="shared" ca="1" si="3"/>
        <v>2.9863146382868584E-2</v>
      </c>
    </row>
    <row r="46" spans="1:18" x14ac:dyDescent="0.25">
      <c r="A46" s="17"/>
      <c r="B46" s="138">
        <v>31</v>
      </c>
      <c r="C46" s="121">
        <f ca="1">'s1'!I49</f>
        <v>196.17287121624946</v>
      </c>
      <c r="D46" s="121">
        <f ca="1">'s1'!J49</f>
        <v>79.465901081877178</v>
      </c>
      <c r="E46" s="28"/>
      <c r="F46" s="19">
        <f t="shared" ca="1" si="0"/>
        <v>9.75256977329776E-3</v>
      </c>
      <c r="H46" s="19">
        <f t="shared" ca="1" si="1"/>
        <v>6.8902069418926223E-2</v>
      </c>
      <c r="I46" s="18"/>
      <c r="J46" s="122">
        <f t="shared" ca="1" si="4"/>
        <v>1000000</v>
      </c>
      <c r="K46" s="122">
        <f t="shared" ca="1" si="5"/>
        <v>-1000000</v>
      </c>
      <c r="M46" s="83">
        <f t="shared" ca="1" si="2"/>
        <v>9.6140747118712996E-4</v>
      </c>
      <c r="N46" s="18"/>
      <c r="O46" s="123">
        <f t="shared" ca="1" si="6"/>
        <v>1000000</v>
      </c>
      <c r="P46" s="123">
        <f t="shared" ca="1" si="7"/>
        <v>1000000</v>
      </c>
      <c r="R46" s="109">
        <f t="shared" ca="1" si="3"/>
        <v>3.7430250410092465E-4</v>
      </c>
    </row>
    <row r="47" spans="1:18" x14ac:dyDescent="0.25">
      <c r="A47" s="17"/>
      <c r="B47" s="138">
        <v>32</v>
      </c>
      <c r="C47" s="121">
        <f ca="1">'s1'!I50</f>
        <v>179.29074666835652</v>
      </c>
      <c r="D47" s="121">
        <f ca="1">'s1'!J50</f>
        <v>83.548290269013521</v>
      </c>
      <c r="E47" s="28"/>
      <c r="F47" s="19">
        <f t="shared" ca="1" si="0"/>
        <v>1.6400719887653785E-3</v>
      </c>
      <c r="H47" s="19">
        <f t="shared" ca="1" si="1"/>
        <v>2.1802393620110124E-3</v>
      </c>
      <c r="I47" s="18"/>
      <c r="J47" s="122">
        <f t="shared" ca="1" si="4"/>
        <v>1000000</v>
      </c>
      <c r="K47" s="122">
        <f t="shared" ca="1" si="5"/>
        <v>-1000000</v>
      </c>
      <c r="M47" s="83">
        <f t="shared" ca="1" si="2"/>
        <v>1.8652895598678679E-2</v>
      </c>
      <c r="N47" s="18"/>
      <c r="O47" s="123">
        <f t="shared" ca="1" si="6"/>
        <v>1000000</v>
      </c>
      <c r="P47" s="123">
        <f t="shared" ca="1" si="7"/>
        <v>1000000</v>
      </c>
      <c r="R47" s="109">
        <f t="shared" ca="1" si="3"/>
        <v>1.945405308036275E-2</v>
      </c>
    </row>
    <row r="48" spans="1:18" x14ac:dyDescent="0.25">
      <c r="A48" s="17"/>
      <c r="B48" s="138">
        <v>33</v>
      </c>
      <c r="C48" s="121">
        <f ca="1">'s1'!I51</f>
        <v>184.68929347506631</v>
      </c>
      <c r="D48" s="121">
        <f ca="1">'s1'!J51</f>
        <v>85.726738036206896</v>
      </c>
      <c r="E48" s="28"/>
      <c r="F48" s="19">
        <f t="shared" ca="1" si="0"/>
        <v>1.9950841268012224E-2</v>
      </c>
      <c r="H48" s="19">
        <f t="shared" ca="1" si="1"/>
        <v>1.6474678264675864E-2</v>
      </c>
      <c r="I48" s="18"/>
      <c r="J48" s="122">
        <f t="shared" ca="1" si="4"/>
        <v>1000000</v>
      </c>
      <c r="K48" s="122">
        <f t="shared" ca="1" si="5"/>
        <v>-1000000</v>
      </c>
      <c r="M48" s="83">
        <f t="shared" ca="1" si="2"/>
        <v>7.4496221828074327E-3</v>
      </c>
      <c r="N48" s="18"/>
      <c r="O48" s="123">
        <f t="shared" ca="1" si="6"/>
        <v>1000000</v>
      </c>
      <c r="P48" s="123">
        <f t="shared" ca="1" si="7"/>
        <v>1000000</v>
      </c>
      <c r="R48" s="109">
        <f t="shared" ca="1" si="3"/>
        <v>1.4297536512774992E-2</v>
      </c>
    </row>
    <row r="49" spans="1:18" x14ac:dyDescent="0.25">
      <c r="A49" s="17"/>
      <c r="B49" s="138">
        <v>34</v>
      </c>
      <c r="C49" s="121">
        <f ca="1">'s1'!I52</f>
        <v>188.23333414520147</v>
      </c>
      <c r="D49" s="121">
        <f ca="1">'s1'!J52</f>
        <v>78.208024183200479</v>
      </c>
      <c r="E49" s="28"/>
      <c r="F49" s="19">
        <f t="shared" ca="1" si="0"/>
        <v>2.1759915481729928E-2</v>
      </c>
      <c r="H49" s="19">
        <f t="shared" ca="1" si="1"/>
        <v>4.9133259926614083E-2</v>
      </c>
      <c r="I49" s="18"/>
      <c r="J49" s="122">
        <f t="shared" ca="1" si="4"/>
        <v>1000000</v>
      </c>
      <c r="K49" s="122">
        <f t="shared" ca="1" si="5"/>
        <v>-1000000</v>
      </c>
      <c r="M49" s="83">
        <f t="shared" ca="1" si="2"/>
        <v>6.8420316308914944E-2</v>
      </c>
      <c r="N49" s="18"/>
      <c r="O49" s="123">
        <f t="shared" ca="1" si="6"/>
        <v>1000000</v>
      </c>
      <c r="P49" s="123">
        <f t="shared" ca="1" si="7"/>
        <v>1000000</v>
      </c>
      <c r="R49" s="109">
        <f t="shared" ca="1" si="3"/>
        <v>6.7017639589225979E-3</v>
      </c>
    </row>
    <row r="50" spans="1:18" x14ac:dyDescent="0.25">
      <c r="A50" s="17"/>
      <c r="B50" s="138">
        <v>35</v>
      </c>
      <c r="C50" s="121">
        <f ca="1">'s1'!I53</f>
        <v>189.23115715946597</v>
      </c>
      <c r="D50" s="121">
        <f ca="1">'s1'!J53</f>
        <v>83.19736032826242</v>
      </c>
      <c r="E50" s="28"/>
      <c r="F50" s="19">
        <f t="shared" ca="1" si="0"/>
        <v>1.8583290251218007E-2</v>
      </c>
      <c r="H50" s="19">
        <f t="shared" ca="1" si="1"/>
        <v>2.3151318449122247E-2</v>
      </c>
      <c r="I50" s="18"/>
      <c r="J50" s="122">
        <f t="shared" ca="1" si="4"/>
        <v>1000000</v>
      </c>
      <c r="K50" s="122">
        <f t="shared" ca="1" si="5"/>
        <v>-1000000</v>
      </c>
      <c r="M50" s="83">
        <f t="shared" ca="1" si="2"/>
        <v>1.1365102002019798E-2</v>
      </c>
      <c r="N50" s="18"/>
      <c r="O50" s="123">
        <f t="shared" ca="1" si="6"/>
        <v>1000000</v>
      </c>
      <c r="P50" s="123">
        <f t="shared" ca="1" si="7"/>
        <v>1000000</v>
      </c>
      <c r="R50" s="109">
        <f t="shared" ca="1" si="3"/>
        <v>2.5286213499663133E-3</v>
      </c>
    </row>
    <row r="51" spans="1:18" x14ac:dyDescent="0.25">
      <c r="A51" s="17"/>
      <c r="B51" s="138">
        <v>36</v>
      </c>
      <c r="C51" s="121">
        <f ca="1">'s1'!I54</f>
        <v>179.75819528863121</v>
      </c>
      <c r="D51" s="121">
        <f ca="1">'s1'!J54</f>
        <v>79.14901438866147</v>
      </c>
      <c r="E51" s="28"/>
      <c r="F51" s="19">
        <f t="shared" ca="1" si="0"/>
        <v>3.0027749011085639E-2</v>
      </c>
      <c r="H51" s="19">
        <f t="shared" ca="1" si="1"/>
        <v>9.0528511263191155E-3</v>
      </c>
      <c r="I51" s="18"/>
      <c r="J51" s="122">
        <f t="shared" ca="1" si="4"/>
        <v>1000000</v>
      </c>
      <c r="K51" s="122">
        <f t="shared" ca="1" si="5"/>
        <v>-1000000</v>
      </c>
      <c r="M51" s="83">
        <f t="shared" ca="1" si="2"/>
        <v>2.3688191945752328E-2</v>
      </c>
      <c r="N51" s="18"/>
      <c r="O51" s="123">
        <f t="shared" ca="1" si="6"/>
        <v>1000000</v>
      </c>
      <c r="P51" s="123">
        <f t="shared" ca="1" si="7"/>
        <v>1000000</v>
      </c>
      <c r="R51" s="109">
        <f t="shared" ca="1" si="3"/>
        <v>2.8549121853185217E-2</v>
      </c>
    </row>
    <row r="52" spans="1:18" x14ac:dyDescent="0.25">
      <c r="A52" s="17"/>
      <c r="B52" s="138">
        <v>37</v>
      </c>
      <c r="C52" s="121">
        <f ca="1">'s1'!I55</f>
        <v>196.15599376136475</v>
      </c>
      <c r="D52" s="121">
        <f ca="1">'s1'!J55</f>
        <v>82.130900047000907</v>
      </c>
      <c r="E52" s="28"/>
      <c r="F52" s="19">
        <f t="shared" ca="1" si="0"/>
        <v>6.4757277747582772E-3</v>
      </c>
      <c r="H52" s="19">
        <f t="shared" ca="1" si="1"/>
        <v>4.6009922182030302E-2</v>
      </c>
      <c r="I52" s="18"/>
      <c r="J52" s="122">
        <f t="shared" ca="1" si="4"/>
        <v>1000000</v>
      </c>
      <c r="K52" s="122">
        <f t="shared" ca="1" si="5"/>
        <v>-1000000</v>
      </c>
      <c r="M52" s="83">
        <f t="shared" ca="1" si="2"/>
        <v>1.1397309368954073E-2</v>
      </c>
      <c r="N52" s="18"/>
      <c r="O52" s="123">
        <f t="shared" ca="1" si="6"/>
        <v>1000000</v>
      </c>
      <c r="P52" s="123">
        <f t="shared" ca="1" si="7"/>
        <v>1000000</v>
      </c>
      <c r="R52" s="109">
        <f t="shared" ca="1" si="3"/>
        <v>5.6007495885663659E-4</v>
      </c>
    </row>
    <row r="53" spans="1:18" x14ac:dyDescent="0.25">
      <c r="A53" s="17"/>
      <c r="B53" s="138">
        <v>38</v>
      </c>
      <c r="C53" s="121">
        <f ca="1">'s1'!I56</f>
        <v>169.78297371359415</v>
      </c>
      <c r="D53" s="121">
        <f ca="1">'s1'!J56</f>
        <v>76.061837822093281</v>
      </c>
      <c r="E53" s="28"/>
      <c r="F53" s="19">
        <f t="shared" ca="1" si="0"/>
        <v>2.3154103247214213E-2</v>
      </c>
      <c r="H53" s="19">
        <f t="shared" ca="1" si="1"/>
        <v>1.6038330070586929E-2</v>
      </c>
      <c r="I53" s="18"/>
      <c r="J53" s="122">
        <f t="shared" ca="1" si="4"/>
        <v>169.78297371359415</v>
      </c>
      <c r="K53" s="122">
        <f t="shared" ca="1" si="5"/>
        <v>76.061837822093281</v>
      </c>
      <c r="M53" s="83">
        <f t="shared" ca="1" si="2"/>
        <v>1.8962449511021596E-2</v>
      </c>
      <c r="N53" s="18"/>
      <c r="O53" s="123">
        <f t="shared" ca="1" si="6"/>
        <v>1000000</v>
      </c>
      <c r="P53" s="123">
        <f t="shared" ca="1" si="7"/>
        <v>1000000</v>
      </c>
      <c r="R53" s="109">
        <f t="shared" ca="1" si="3"/>
        <v>1.0378576335602411E-2</v>
      </c>
    </row>
    <row r="54" spans="1:18" x14ac:dyDescent="0.25">
      <c r="A54" s="17"/>
      <c r="B54" s="138">
        <v>39</v>
      </c>
      <c r="C54" s="121">
        <f ca="1">'s1'!I57</f>
        <v>177.87273772773716</v>
      </c>
      <c r="D54" s="121">
        <f ca="1">'s1'!J57</f>
        <v>82.647165210200598</v>
      </c>
      <c r="E54" s="28"/>
      <c r="F54" s="19">
        <f t="shared" ca="1" si="0"/>
        <v>2.1592607097466607E-2</v>
      </c>
      <c r="H54" s="19">
        <f t="shared" ca="1" si="1"/>
        <v>7.0670688846020237E-3</v>
      </c>
      <c r="I54" s="18"/>
      <c r="J54" s="122">
        <f t="shared" ca="1" si="4"/>
        <v>1000000</v>
      </c>
      <c r="K54" s="122">
        <f t="shared" ca="1" si="5"/>
        <v>-1000000</v>
      </c>
      <c r="M54" s="83">
        <f t="shared" ca="1" si="2"/>
        <v>3.5939206026987823E-2</v>
      </c>
      <c r="N54" s="18"/>
      <c r="O54" s="123">
        <f t="shared" ca="1" si="6"/>
        <v>1000000</v>
      </c>
      <c r="P54" s="123">
        <f t="shared" ca="1" si="7"/>
        <v>1000000</v>
      </c>
      <c r="R54" s="109">
        <f t="shared" ca="1" si="3"/>
        <v>4.2103727838491367E-2</v>
      </c>
    </row>
    <row r="55" spans="1:18" x14ac:dyDescent="0.25">
      <c r="A55" s="17"/>
      <c r="B55" s="138">
        <v>40</v>
      </c>
      <c r="C55" s="121">
        <f ca="1">'s1'!I58</f>
        <v>171.52471801679417</v>
      </c>
      <c r="D55" s="121">
        <f ca="1">'s1'!J58</f>
        <v>68.268125791861792</v>
      </c>
      <c r="E55" s="28"/>
      <c r="F55" s="19">
        <f t="shared" ca="1" si="0"/>
        <v>4.8473063172974479E-3</v>
      </c>
      <c r="H55" s="19">
        <f t="shared" ca="1" si="1"/>
        <v>2.3000330469263755E-3</v>
      </c>
      <c r="I55" s="18"/>
      <c r="J55" s="122">
        <f t="shared" ca="1" si="4"/>
        <v>171.52471801679417</v>
      </c>
      <c r="K55" s="122">
        <f t="shared" ca="1" si="5"/>
        <v>68.268125791861792</v>
      </c>
      <c r="M55" s="83">
        <f t="shared" ca="1" si="2"/>
        <v>2.9450060593440926E-3</v>
      </c>
      <c r="N55" s="18"/>
      <c r="O55" s="123">
        <f t="shared" ca="1" si="6"/>
        <v>1000000</v>
      </c>
      <c r="P55" s="123">
        <f t="shared" ca="1" si="7"/>
        <v>1000000</v>
      </c>
      <c r="R55" s="109">
        <f t="shared" ca="1" si="3"/>
        <v>3.5959631217233376E-2</v>
      </c>
    </row>
    <row r="56" spans="1:18" x14ac:dyDescent="0.25">
      <c r="A56" s="17"/>
      <c r="B56" s="138">
        <v>41</v>
      </c>
      <c r="C56" s="121">
        <f ca="1">'s1'!I59</f>
        <v>193.05282708807133</v>
      </c>
      <c r="D56" s="121">
        <f ca="1">'s1'!J59</f>
        <v>79.821162586929574</v>
      </c>
      <c r="E56" s="28"/>
      <c r="F56" s="19">
        <f t="shared" ca="1" si="0"/>
        <v>7.9005766224415734E-3</v>
      </c>
      <c r="H56" s="19">
        <f t="shared" ca="1" si="1"/>
        <v>7.9609615927637406E-2</v>
      </c>
      <c r="I56" s="18"/>
      <c r="J56" s="122">
        <f t="shared" ca="1" si="4"/>
        <v>1000000</v>
      </c>
      <c r="K56" s="122">
        <f t="shared" ca="1" si="5"/>
        <v>-1000000</v>
      </c>
      <c r="M56" s="83">
        <f t="shared" ca="1" si="2"/>
        <v>1.148813777159521E-3</v>
      </c>
      <c r="N56" s="18"/>
      <c r="O56" s="123">
        <f t="shared" ca="1" si="6"/>
        <v>1000000</v>
      </c>
      <c r="P56" s="123">
        <f t="shared" ca="1" si="7"/>
        <v>1000000</v>
      </c>
      <c r="R56" s="109">
        <f t="shared" ca="1" si="3"/>
        <v>1.6524016161571799E-3</v>
      </c>
    </row>
    <row r="57" spans="1:18" x14ac:dyDescent="0.25">
      <c r="A57" s="17"/>
      <c r="B57" s="138">
        <v>42</v>
      </c>
      <c r="C57" s="121">
        <f ca="1">'s1'!I60</f>
        <v>201.29837084309065</v>
      </c>
      <c r="D57" s="121">
        <f ca="1">'s1'!J60</f>
        <v>82.759478787236702</v>
      </c>
      <c r="E57" s="28"/>
      <c r="F57" s="19">
        <f t="shared" ca="1" si="0"/>
        <v>1.8517517450233458E-3</v>
      </c>
      <c r="H57" s="19">
        <f t="shared" ca="1" si="1"/>
        <v>1.1464394378935884E-2</v>
      </c>
      <c r="I57" s="18"/>
      <c r="J57" s="122">
        <f t="shared" ca="1" si="4"/>
        <v>1000000</v>
      </c>
      <c r="K57" s="122">
        <f t="shared" ca="1" si="5"/>
        <v>-1000000</v>
      </c>
      <c r="M57" s="83">
        <f t="shared" ca="1" si="2"/>
        <v>2.0633454848742291E-2</v>
      </c>
      <c r="N57" s="18"/>
      <c r="O57" s="123">
        <f t="shared" ca="1" si="6"/>
        <v>1000000</v>
      </c>
      <c r="P57" s="123">
        <f t="shared" ca="1" si="7"/>
        <v>1000000</v>
      </c>
      <c r="R57" s="109">
        <f t="shared" ca="1" si="3"/>
        <v>1.50966165336062E-5</v>
      </c>
    </row>
    <row r="58" spans="1:18" x14ac:dyDescent="0.25">
      <c r="A58" s="17"/>
      <c r="B58" s="138">
        <v>43</v>
      </c>
      <c r="C58" s="121">
        <f ca="1">'s1'!I61</f>
        <v>167.20081976582298</v>
      </c>
      <c r="D58" s="121">
        <f ca="1">'s1'!J61</f>
        <v>73.129776644191708</v>
      </c>
      <c r="E58" s="28"/>
      <c r="F58" s="19">
        <f t="shared" ca="1" si="0"/>
        <v>1.4439831478273175E-2</v>
      </c>
      <c r="H58" s="19">
        <f t="shared" ca="1" si="1"/>
        <v>2.3568726590821959E-2</v>
      </c>
      <c r="I58" s="18"/>
      <c r="J58" s="122">
        <f t="shared" ca="1" si="4"/>
        <v>1000000</v>
      </c>
      <c r="K58" s="122">
        <f t="shared" ca="1" si="5"/>
        <v>-1000000</v>
      </c>
      <c r="M58" s="83">
        <f t="shared" ca="1" si="2"/>
        <v>5.3092634692196907E-3</v>
      </c>
      <c r="N58" s="18"/>
      <c r="O58" s="123">
        <f t="shared" ca="1" si="6"/>
        <v>1000000</v>
      </c>
      <c r="P58" s="123">
        <f t="shared" ca="1" si="7"/>
        <v>1000000</v>
      </c>
      <c r="R58" s="109">
        <f t="shared" ca="1" si="3"/>
        <v>1.7746722376778958E-2</v>
      </c>
    </row>
    <row r="59" spans="1:18" x14ac:dyDescent="0.25">
      <c r="A59" s="17"/>
      <c r="B59" s="138">
        <v>44</v>
      </c>
      <c r="C59" s="121">
        <f ca="1">'s1'!I62</f>
        <v>181.91852350664396</v>
      </c>
      <c r="D59" s="121">
        <f ca="1">'s1'!J62</f>
        <v>81.54144765813183</v>
      </c>
      <c r="E59" s="28"/>
      <c r="F59" s="19">
        <f t="shared" ca="1" si="0"/>
        <v>3.724675514722646E-2</v>
      </c>
      <c r="H59" s="19">
        <f t="shared" ca="1" si="1"/>
        <v>4.1539896501966385E-2</v>
      </c>
      <c r="I59" s="18"/>
      <c r="J59" s="122">
        <f t="shared" ca="1" si="4"/>
        <v>1000000</v>
      </c>
      <c r="K59" s="122">
        <f t="shared" ca="1" si="5"/>
        <v>-1000000</v>
      </c>
      <c r="M59" s="83">
        <f t="shared" ca="1" si="2"/>
        <v>2.2911458306226339E-2</v>
      </c>
      <c r="N59" s="18"/>
      <c r="O59" s="123">
        <f t="shared" ca="1" si="6"/>
        <v>1000000</v>
      </c>
      <c r="P59" s="123">
        <f t="shared" ca="1" si="7"/>
        <v>1000000</v>
      </c>
      <c r="R59" s="109">
        <f t="shared" ca="1" si="3"/>
        <v>2.6611940405645094E-2</v>
      </c>
    </row>
    <row r="60" spans="1:18" x14ac:dyDescent="0.25">
      <c r="A60" s="17"/>
      <c r="B60" s="138">
        <v>45</v>
      </c>
      <c r="C60" s="121">
        <f ca="1">'s1'!I63</f>
        <v>173.71921052923531</v>
      </c>
      <c r="D60" s="121">
        <f ca="1">'s1'!J63</f>
        <v>72.80535652700712</v>
      </c>
      <c r="E60" s="28"/>
      <c r="F60" s="19">
        <f t="shared" ca="1" si="0"/>
        <v>2.4544401862597123E-2</v>
      </c>
      <c r="H60" s="19">
        <f t="shared" ca="1" si="1"/>
        <v>1.5744150013944306E-2</v>
      </c>
      <c r="I60" s="18"/>
      <c r="J60" s="122">
        <f t="shared" ca="1" si="4"/>
        <v>1000000</v>
      </c>
      <c r="K60" s="122">
        <f t="shared" ca="1" si="5"/>
        <v>-1000000</v>
      </c>
      <c r="M60" s="83">
        <f t="shared" ca="1" si="2"/>
        <v>3.0084563782909707E-3</v>
      </c>
      <c r="N60" s="18"/>
      <c r="O60" s="123">
        <f t="shared" ca="1" si="6"/>
        <v>1000000</v>
      </c>
      <c r="P60" s="123">
        <f t="shared" ca="1" si="7"/>
        <v>1000000</v>
      </c>
      <c r="R60" s="109">
        <f t="shared" ca="1" si="3"/>
        <v>4.5752244443887251E-2</v>
      </c>
    </row>
    <row r="61" spans="1:18" x14ac:dyDescent="0.25">
      <c r="A61" s="17"/>
      <c r="B61" s="138">
        <v>46</v>
      </c>
      <c r="C61" s="121">
        <f ca="1">'s1'!I64</f>
        <v>186.69122694866192</v>
      </c>
      <c r="D61" s="121">
        <f ca="1">'s1'!J64</f>
        <v>86.085132208593635</v>
      </c>
      <c r="E61" s="28"/>
      <c r="F61" s="19">
        <f t="shared" ca="1" si="0"/>
        <v>2.0202157381337331E-3</v>
      </c>
      <c r="H61" s="19">
        <f t="shared" ca="1" si="1"/>
        <v>1.9284930603065051E-3</v>
      </c>
      <c r="I61" s="18"/>
      <c r="J61" s="122">
        <f t="shared" ca="1" si="4"/>
        <v>1000000</v>
      </c>
      <c r="K61" s="122">
        <f t="shared" ca="1" si="5"/>
        <v>-1000000</v>
      </c>
      <c r="M61" s="83">
        <f t="shared" ca="1" si="2"/>
        <v>5.5727160701576264E-3</v>
      </c>
      <c r="N61" s="18"/>
      <c r="O61" s="123">
        <f t="shared" ca="1" si="6"/>
        <v>1000000</v>
      </c>
      <c r="P61" s="123">
        <f t="shared" ca="1" si="7"/>
        <v>1000000</v>
      </c>
      <c r="R61" s="109">
        <f t="shared" ca="1" si="3"/>
        <v>1.0800874282213673E-2</v>
      </c>
    </row>
    <row r="62" spans="1:18" x14ac:dyDescent="0.25">
      <c r="A62" s="17"/>
      <c r="B62" s="138">
        <v>47</v>
      </c>
      <c r="C62" s="121">
        <f ca="1">'s1'!I65</f>
        <v>184.40539797931228</v>
      </c>
      <c r="D62" s="121">
        <f ca="1">'s1'!J65</f>
        <v>79.978942586622736</v>
      </c>
      <c r="E62" s="28"/>
      <c r="F62" s="19">
        <f t="shared" ca="1" si="0"/>
        <v>1.7126908261616263E-2</v>
      </c>
      <c r="H62" s="19">
        <f t="shared" ca="1" si="1"/>
        <v>1.6173950523859844E-2</v>
      </c>
      <c r="I62" s="18"/>
      <c r="J62" s="122">
        <f t="shared" ca="1" si="4"/>
        <v>1000000</v>
      </c>
      <c r="K62" s="122">
        <f t="shared" ca="1" si="5"/>
        <v>-1000000</v>
      </c>
      <c r="M62" s="83">
        <f t="shared" ca="1" si="2"/>
        <v>2.4318574037080917E-2</v>
      </c>
      <c r="N62" s="18"/>
      <c r="O62" s="123">
        <f t="shared" ca="1" si="6"/>
        <v>1000000</v>
      </c>
      <c r="P62" s="123">
        <f t="shared" ca="1" si="7"/>
        <v>1000000</v>
      </c>
      <c r="R62" s="109">
        <f t="shared" ca="1" si="3"/>
        <v>9.3107716948402034E-3</v>
      </c>
    </row>
    <row r="63" spans="1:18" x14ac:dyDescent="0.25">
      <c r="A63" s="17"/>
      <c r="B63" s="138">
        <v>48</v>
      </c>
      <c r="C63" s="121">
        <f ca="1">'s1'!I66</f>
        <v>178.96043768529395</v>
      </c>
      <c r="D63" s="121">
        <f ca="1">'s1'!J66</f>
        <v>86.15717125501827</v>
      </c>
      <c r="E63" s="28"/>
      <c r="F63" s="19">
        <f t="shared" ca="1" si="0"/>
        <v>2.2377656544943815E-3</v>
      </c>
      <c r="H63" s="19">
        <f t="shared" ca="1" si="1"/>
        <v>2.200972619814838E-2</v>
      </c>
      <c r="I63" s="18"/>
      <c r="J63" s="122">
        <f t="shared" ca="1" si="4"/>
        <v>1000000</v>
      </c>
      <c r="K63" s="122">
        <f t="shared" ca="1" si="5"/>
        <v>-1000000</v>
      </c>
      <c r="M63" s="83">
        <f t="shared" ca="1" si="2"/>
        <v>3.6494569640826676E-3</v>
      </c>
      <c r="N63" s="18"/>
      <c r="O63" s="123">
        <f t="shared" ca="1" si="6"/>
        <v>1000000</v>
      </c>
      <c r="P63" s="123">
        <f t="shared" ca="1" si="7"/>
        <v>1000000</v>
      </c>
      <c r="R63" s="109">
        <f t="shared" ca="1" si="3"/>
        <v>2.6692100700791022E-2</v>
      </c>
    </row>
    <row r="64" spans="1:18" x14ac:dyDescent="0.25">
      <c r="A64" s="17"/>
      <c r="B64" s="138">
        <v>49</v>
      </c>
      <c r="C64" s="121">
        <f ca="1">'s1'!I67</f>
        <v>192.66495674411013</v>
      </c>
      <c r="D64" s="121">
        <f ca="1">'s1'!J67</f>
        <v>76.525221049632123</v>
      </c>
      <c r="E64" s="28"/>
      <c r="F64" s="19">
        <f t="shared" ca="1" si="0"/>
        <v>1.4542219571730764E-2</v>
      </c>
      <c r="H64" s="19">
        <f t="shared" ca="1" si="1"/>
        <v>3.6156719756784354E-2</v>
      </c>
      <c r="I64" s="18"/>
      <c r="J64" s="122">
        <f t="shared" ca="1" si="4"/>
        <v>1000000</v>
      </c>
      <c r="K64" s="122">
        <f t="shared" ca="1" si="5"/>
        <v>-1000000</v>
      </c>
      <c r="M64" s="83">
        <f t="shared" ca="1" si="2"/>
        <v>5.4914499085137153E-2</v>
      </c>
      <c r="N64" s="18"/>
      <c r="O64" s="123">
        <f t="shared" ca="1" si="6"/>
        <v>1000000</v>
      </c>
      <c r="P64" s="123">
        <f t="shared" ca="1" si="7"/>
        <v>1000000</v>
      </c>
      <c r="R64" s="109">
        <f t="shared" ca="1" si="3"/>
        <v>5.5115545943338587E-4</v>
      </c>
    </row>
    <row r="65" spans="1:18" x14ac:dyDescent="0.25">
      <c r="A65" s="17"/>
      <c r="B65" s="138">
        <v>50</v>
      </c>
      <c r="C65" s="121">
        <f ca="1">'s1'!I68</f>
        <v>166.67751549504402</v>
      </c>
      <c r="D65" s="121">
        <f ca="1">'s1'!J68</f>
        <v>77.792894075641897</v>
      </c>
      <c r="E65" s="28"/>
      <c r="F65" s="19">
        <f t="shared" ca="1" si="0"/>
        <v>5.5400345093186846E-3</v>
      </c>
      <c r="H65" s="19">
        <f t="shared" ca="1" si="1"/>
        <v>4.2986409646335287E-2</v>
      </c>
      <c r="I65" s="18"/>
      <c r="J65" s="122">
        <f t="shared" ca="1" si="4"/>
        <v>1000000</v>
      </c>
      <c r="K65" s="122">
        <f t="shared" ca="1" si="5"/>
        <v>-1000000</v>
      </c>
      <c r="M65" s="83">
        <f t="shared" ca="1" si="2"/>
        <v>9.1017053231359345E-3</v>
      </c>
      <c r="N65" s="18"/>
      <c r="O65" s="123">
        <f t="shared" ca="1" si="6"/>
        <v>1000000</v>
      </c>
      <c r="P65" s="123">
        <f t="shared" ca="1" si="7"/>
        <v>1000000</v>
      </c>
      <c r="R65" s="109">
        <f t="shared" ca="1" si="3"/>
        <v>3.2735471861870855E-2</v>
      </c>
    </row>
    <row r="66" spans="1:18" x14ac:dyDescent="0.25">
      <c r="A66" s="17"/>
      <c r="B66" s="138">
        <v>51</v>
      </c>
      <c r="C66" s="121">
        <f ca="1">'s1'!I69</f>
        <v>171.0087345322392</v>
      </c>
      <c r="D66" s="121">
        <f ca="1">'s1'!J69</f>
        <v>80.079443041416923</v>
      </c>
      <c r="E66" s="28"/>
      <c r="F66" s="19">
        <f t="shared" ca="1" si="0"/>
        <v>3.6922567324270484E-3</v>
      </c>
      <c r="H66" s="19">
        <f t="shared" ca="1" si="1"/>
        <v>3.4438852647540819E-2</v>
      </c>
      <c r="I66" s="18"/>
      <c r="J66" s="122">
        <f t="shared" ca="1" si="4"/>
        <v>171.0087345322392</v>
      </c>
      <c r="K66" s="122">
        <f t="shared" ca="1" si="5"/>
        <v>80.079443041416923</v>
      </c>
      <c r="M66" s="83">
        <f t="shared" ca="1" si="2"/>
        <v>3.683895197500716E-2</v>
      </c>
      <c r="N66" s="18"/>
      <c r="O66" s="123">
        <f t="shared" ca="1" si="6"/>
        <v>1000000</v>
      </c>
      <c r="P66" s="123">
        <f t="shared" ca="1" si="7"/>
        <v>1000000</v>
      </c>
      <c r="R66" s="109">
        <f t="shared" ca="1" si="3"/>
        <v>4.3992288789249566E-2</v>
      </c>
    </row>
    <row r="67" spans="1:18" x14ac:dyDescent="0.25">
      <c r="A67" s="17"/>
      <c r="B67" s="138">
        <v>52</v>
      </c>
      <c r="C67" s="121">
        <f ca="1">'s1'!I70</f>
        <v>195.92231818512755</v>
      </c>
      <c r="D67" s="121">
        <f ca="1">'s1'!J70</f>
        <v>86.655711583603832</v>
      </c>
      <c r="E67" s="28"/>
      <c r="F67" s="19">
        <f t="shared" ca="1" si="0"/>
        <v>6.2959656360403399E-3</v>
      </c>
      <c r="H67" s="19">
        <f t="shared" ca="1" si="1"/>
        <v>1.3080282013703079E-2</v>
      </c>
      <c r="I67" s="18"/>
      <c r="J67" s="122">
        <f t="shared" ca="1" si="4"/>
        <v>1000000</v>
      </c>
      <c r="K67" s="122">
        <f t="shared" ca="1" si="5"/>
        <v>-1000000</v>
      </c>
      <c r="M67" s="83">
        <f t="shared" ca="1" si="2"/>
        <v>9.384599339308749E-4</v>
      </c>
      <c r="N67" s="18"/>
      <c r="O67" s="123">
        <f t="shared" ca="1" si="6"/>
        <v>1000000</v>
      </c>
      <c r="P67" s="123">
        <f t="shared" ca="1" si="7"/>
        <v>1000000</v>
      </c>
      <c r="R67" s="109">
        <f t="shared" ca="1" si="3"/>
        <v>6.3153667763218629E-4</v>
      </c>
    </row>
    <row r="68" spans="1:18" x14ac:dyDescent="0.25">
      <c r="A68" s="17"/>
      <c r="B68" s="138">
        <v>53</v>
      </c>
      <c r="C68" s="121">
        <f ca="1">'s1'!I71</f>
        <v>185.44797790807533</v>
      </c>
      <c r="D68" s="121">
        <f ca="1">'s1'!J71</f>
        <v>72.239790721030872</v>
      </c>
      <c r="E68" s="28"/>
      <c r="F68" s="19">
        <f t="shared" ca="1" si="0"/>
        <v>1.2209946734097468E-2</v>
      </c>
      <c r="H68" s="19">
        <f t="shared" ca="1" si="1"/>
        <v>1.4176889531734523E-2</v>
      </c>
      <c r="I68" s="18"/>
      <c r="J68" s="122">
        <f t="shared" ca="1" si="4"/>
        <v>1000000</v>
      </c>
      <c r="K68" s="122">
        <f t="shared" ca="1" si="5"/>
        <v>-1000000</v>
      </c>
      <c r="M68" s="83">
        <f t="shared" ca="1" si="2"/>
        <v>1.6510492716469483E-2</v>
      </c>
      <c r="N68" s="18"/>
      <c r="O68" s="123">
        <f t="shared" ca="1" si="6"/>
        <v>1000000</v>
      </c>
      <c r="P68" s="123">
        <f t="shared" ca="1" si="7"/>
        <v>1000000</v>
      </c>
      <c r="R68" s="109">
        <f t="shared" ca="1" si="3"/>
        <v>4.8871421231369561E-4</v>
      </c>
    </row>
    <row r="69" spans="1:18" x14ac:dyDescent="0.25">
      <c r="A69" s="17"/>
      <c r="B69" s="138">
        <v>54</v>
      </c>
      <c r="C69" s="121">
        <f ca="1">'s1'!I72</f>
        <v>194.32356874584065</v>
      </c>
      <c r="D69" s="121">
        <f ca="1">'s1'!J72</f>
        <v>85.280186501423429</v>
      </c>
      <c r="E69" s="28"/>
      <c r="F69" s="19">
        <f t="shared" ca="1" si="0"/>
        <v>2.0467147158550096E-3</v>
      </c>
      <c r="H69" s="19">
        <f t="shared" ca="1" si="1"/>
        <v>3.5635078790506756E-3</v>
      </c>
      <c r="I69" s="18"/>
      <c r="J69" s="122">
        <f t="shared" ca="1" si="4"/>
        <v>1000000</v>
      </c>
      <c r="K69" s="122">
        <f t="shared" ca="1" si="5"/>
        <v>-1000000</v>
      </c>
      <c r="M69" s="83">
        <f t="shared" ca="1" si="2"/>
        <v>2.1380492712011513E-3</v>
      </c>
      <c r="N69" s="18"/>
      <c r="O69" s="123">
        <f t="shared" ca="1" si="6"/>
        <v>1000000</v>
      </c>
      <c r="P69" s="123">
        <f t="shared" ca="1" si="7"/>
        <v>1000000</v>
      </c>
      <c r="R69" s="109">
        <f t="shared" ca="1" si="3"/>
        <v>1.1048118249478464E-3</v>
      </c>
    </row>
    <row r="70" spans="1:18" x14ac:dyDescent="0.25">
      <c r="A70" s="17"/>
      <c r="B70" s="138">
        <v>55</v>
      </c>
      <c r="C70" s="121">
        <f ca="1">'s1'!I73</f>
        <v>188.17586369598089</v>
      </c>
      <c r="D70" s="121">
        <f ca="1">'s1'!J73</f>
        <v>82.246280003798788</v>
      </c>
      <c r="E70" s="28"/>
      <c r="F70" s="19">
        <f t="shared" ca="1" si="0"/>
        <v>1.6061892054148468E-2</v>
      </c>
      <c r="H70" s="19">
        <f t="shared" ca="1" si="1"/>
        <v>7.5637039772036274E-4</v>
      </c>
      <c r="I70" s="18"/>
      <c r="J70" s="122">
        <f t="shared" ca="1" si="4"/>
        <v>1000000</v>
      </c>
      <c r="K70" s="122">
        <f t="shared" ca="1" si="5"/>
        <v>-1000000</v>
      </c>
      <c r="M70" s="83">
        <f t="shared" ca="1" si="2"/>
        <v>5.066001551810622E-3</v>
      </c>
      <c r="N70" s="18"/>
      <c r="O70" s="123">
        <f t="shared" ca="1" si="6"/>
        <v>1000000</v>
      </c>
      <c r="P70" s="123">
        <f t="shared" ca="1" si="7"/>
        <v>1000000</v>
      </c>
      <c r="R70" s="109">
        <f t="shared" ca="1" si="3"/>
        <v>6.1106458681776396E-3</v>
      </c>
    </row>
    <row r="71" spans="1:18" x14ac:dyDescent="0.25">
      <c r="A71" s="17"/>
      <c r="B71" s="138">
        <v>56</v>
      </c>
      <c r="C71" s="121">
        <f ca="1">'s1'!I74</f>
        <v>174.79352085961381</v>
      </c>
      <c r="D71" s="121">
        <f ca="1">'s1'!J74</f>
        <v>82.587193663722914</v>
      </c>
      <c r="E71" s="28"/>
      <c r="F71" s="19">
        <f t="shared" ca="1" si="0"/>
        <v>6.1054186796901224E-3</v>
      </c>
      <c r="H71" s="19">
        <f t="shared" ca="1" si="1"/>
        <v>5.7696597907703866E-2</v>
      </c>
      <c r="I71" s="18"/>
      <c r="J71" s="122">
        <f t="shared" ca="1" si="4"/>
        <v>1000000</v>
      </c>
      <c r="K71" s="122">
        <f t="shared" ca="1" si="5"/>
        <v>-1000000</v>
      </c>
      <c r="M71" s="83">
        <f t="shared" ca="1" si="2"/>
        <v>9.9622870508310445E-3</v>
      </c>
      <c r="N71" s="18"/>
      <c r="O71" s="123">
        <f t="shared" ca="1" si="6"/>
        <v>1000000</v>
      </c>
      <c r="P71" s="123">
        <f t="shared" ca="1" si="7"/>
        <v>1000000</v>
      </c>
      <c r="R71" s="109">
        <f t="shared" ca="1" si="3"/>
        <v>4.4639668694855987E-3</v>
      </c>
    </row>
    <row r="72" spans="1:18" x14ac:dyDescent="0.25">
      <c r="A72" s="17"/>
      <c r="B72" s="138">
        <v>57</v>
      </c>
      <c r="C72" s="121">
        <f ca="1">'s1'!I75</f>
        <v>181.1869157134023</v>
      </c>
      <c r="D72" s="121">
        <f ca="1">'s1'!J75</f>
        <v>86.823463072126501</v>
      </c>
      <c r="E72" s="28"/>
      <c r="F72" s="19">
        <f t="shared" ca="1" si="0"/>
        <v>3.6501382887870693E-2</v>
      </c>
      <c r="H72" s="19">
        <f t="shared" ca="1" si="1"/>
        <v>3.1267271347557836E-2</v>
      </c>
      <c r="I72" s="18"/>
      <c r="J72" s="122">
        <f t="shared" ca="1" si="4"/>
        <v>1000000</v>
      </c>
      <c r="K72" s="122">
        <f t="shared" ca="1" si="5"/>
        <v>-1000000</v>
      </c>
      <c r="M72" s="83">
        <f t="shared" ca="1" si="2"/>
        <v>4.0086496094673442E-3</v>
      </c>
      <c r="N72" s="18"/>
      <c r="O72" s="123">
        <f t="shared" ca="1" si="6"/>
        <v>1000000</v>
      </c>
      <c r="P72" s="123">
        <f t="shared" ca="1" si="7"/>
        <v>1000000</v>
      </c>
      <c r="R72" s="109">
        <f t="shared" ca="1" si="3"/>
        <v>7.2561669522142307E-3</v>
      </c>
    </row>
    <row r="73" spans="1:18" x14ac:dyDescent="0.25">
      <c r="A73" s="17"/>
      <c r="B73" s="138">
        <v>58</v>
      </c>
      <c r="C73" s="121">
        <f ca="1">'s1'!I76</f>
        <v>174.04663505362518</v>
      </c>
      <c r="D73" s="121">
        <f ca="1">'s1'!J76</f>
        <v>78.455895011364333</v>
      </c>
      <c r="E73" s="28"/>
      <c r="F73" s="19">
        <f t="shared" ca="1" si="0"/>
        <v>9.1830818807262203E-3</v>
      </c>
      <c r="H73" s="19">
        <f t="shared" ca="1" si="1"/>
        <v>6.0216421011070727E-2</v>
      </c>
      <c r="I73" s="18"/>
      <c r="J73" s="122">
        <f t="shared" ca="1" si="4"/>
        <v>1000000</v>
      </c>
      <c r="K73" s="122">
        <f t="shared" ca="1" si="5"/>
        <v>-1000000</v>
      </c>
      <c r="M73" s="83">
        <f t="shared" ca="1" si="2"/>
        <v>7.7826766598176653E-2</v>
      </c>
      <c r="N73" s="18"/>
      <c r="O73" s="123">
        <f t="shared" ca="1" si="6"/>
        <v>1000000</v>
      </c>
      <c r="P73" s="123">
        <f t="shared" ca="1" si="7"/>
        <v>1000000</v>
      </c>
      <c r="R73" s="109">
        <f t="shared" ca="1" si="3"/>
        <v>3.0405801332182965E-2</v>
      </c>
    </row>
    <row r="74" spans="1:18" x14ac:dyDescent="0.25">
      <c r="A74" s="17"/>
      <c r="B74" s="138">
        <v>59</v>
      </c>
      <c r="C74" s="121">
        <f ca="1">'s1'!I77</f>
        <v>181.25585980201794</v>
      </c>
      <c r="D74" s="121">
        <f ca="1">'s1'!J77</f>
        <v>79.563740631101282</v>
      </c>
      <c r="E74" s="28"/>
      <c r="F74" s="19">
        <f t="shared" ca="1" si="0"/>
        <v>1.1516090702837678E-2</v>
      </c>
      <c r="H74" s="19">
        <f t="shared" ca="1" si="1"/>
        <v>6.8242127422498522E-2</v>
      </c>
      <c r="I74" s="18"/>
      <c r="J74" s="122">
        <f t="shared" ca="1" si="4"/>
        <v>1000000</v>
      </c>
      <c r="K74" s="122">
        <f t="shared" ca="1" si="5"/>
        <v>-1000000</v>
      </c>
      <c r="M74" s="83">
        <f t="shared" ca="1" si="2"/>
        <v>8.0742162043386911E-2</v>
      </c>
      <c r="N74" s="18"/>
      <c r="O74" s="123">
        <f t="shared" ca="1" si="6"/>
        <v>1000000</v>
      </c>
      <c r="P74" s="123">
        <f t="shared" ca="1" si="7"/>
        <v>1000000</v>
      </c>
      <c r="R74" s="109">
        <f t="shared" ca="1" si="3"/>
        <v>1.0660106477555121E-2</v>
      </c>
    </row>
    <row r="75" spans="1:18" x14ac:dyDescent="0.25">
      <c r="A75" s="17"/>
      <c r="B75" s="138">
        <v>60</v>
      </c>
      <c r="C75" s="121">
        <f ca="1">'s1'!I78</f>
        <v>203.01653581679824</v>
      </c>
      <c r="D75" s="121">
        <f ca="1">'s1'!J78</f>
        <v>89.174217495596494</v>
      </c>
      <c r="E75" s="28"/>
      <c r="F75" s="19">
        <f t="shared" ca="1" si="0"/>
        <v>1.8585819805452522E-3</v>
      </c>
      <c r="H75" s="19">
        <f t="shared" ca="1" si="1"/>
        <v>5.6087492094312325E-3</v>
      </c>
      <c r="I75" s="18"/>
      <c r="J75" s="122">
        <f t="shared" ca="1" si="4"/>
        <v>1000000</v>
      </c>
      <c r="K75" s="122">
        <f t="shared" ca="1" si="5"/>
        <v>-1000000</v>
      </c>
      <c r="M75" s="83">
        <f t="shared" ca="1" si="2"/>
        <v>5.1297979836302944E-4</v>
      </c>
      <c r="N75" s="18"/>
      <c r="O75" s="123">
        <f t="shared" ca="1" si="6"/>
        <v>1000000</v>
      </c>
      <c r="P75" s="123">
        <f t="shared" ca="1" si="7"/>
        <v>1000000</v>
      </c>
      <c r="R75" s="109">
        <f t="shared" ca="1" si="3"/>
        <v>3.9662061157918974E-5</v>
      </c>
    </row>
    <row r="76" spans="1:18" x14ac:dyDescent="0.25">
      <c r="A76" s="17"/>
      <c r="B76" s="138">
        <v>61</v>
      </c>
      <c r="C76" s="121">
        <f ca="1">'s1'!I79</f>
        <v>196.01476116861463</v>
      </c>
      <c r="D76" s="121">
        <f ca="1">'s1'!J79</f>
        <v>89.666681949249011</v>
      </c>
      <c r="E76" s="28"/>
      <c r="F76" s="19">
        <f t="shared" ca="1" si="0"/>
        <v>6.6269727493454009E-3</v>
      </c>
      <c r="H76" s="19">
        <f t="shared" ca="1" si="1"/>
        <v>1.0478677170878834E-2</v>
      </c>
      <c r="I76" s="18"/>
      <c r="J76" s="122">
        <f t="shared" ca="1" si="4"/>
        <v>1000000</v>
      </c>
      <c r="K76" s="122">
        <f t="shared" ca="1" si="5"/>
        <v>-1000000</v>
      </c>
      <c r="M76" s="83">
        <f t="shared" ca="1" si="2"/>
        <v>3.8862206829458823E-4</v>
      </c>
      <c r="N76" s="18"/>
      <c r="O76" s="123">
        <f t="shared" ca="1" si="6"/>
        <v>1000000</v>
      </c>
      <c r="P76" s="123">
        <f t="shared" ca="1" si="7"/>
        <v>1000000</v>
      </c>
      <c r="R76" s="109">
        <f t="shared" ca="1" si="3"/>
        <v>3.4991098786214261E-4</v>
      </c>
    </row>
    <row r="77" spans="1:18" x14ac:dyDescent="0.25">
      <c r="A77" s="17"/>
      <c r="B77" s="138">
        <v>62</v>
      </c>
      <c r="C77" s="121">
        <f ca="1">'s1'!I80</f>
        <v>189.12189970570435</v>
      </c>
      <c r="D77" s="121">
        <f ca="1">'s1'!J80</f>
        <v>83.839612088655514</v>
      </c>
      <c r="E77" s="28"/>
      <c r="F77" s="19">
        <f t="shared" ca="1" si="0"/>
        <v>1.6555782294838069E-2</v>
      </c>
      <c r="H77" s="19">
        <f t="shared" ca="1" si="1"/>
        <v>2.9765386411695544E-2</v>
      </c>
      <c r="I77" s="18"/>
      <c r="J77" s="122">
        <f t="shared" ca="1" si="4"/>
        <v>1000000</v>
      </c>
      <c r="K77" s="122">
        <f t="shared" ca="1" si="5"/>
        <v>-1000000</v>
      </c>
      <c r="M77" s="83">
        <f t="shared" ca="1" si="2"/>
        <v>2.2380821300833206E-3</v>
      </c>
      <c r="N77" s="18"/>
      <c r="O77" s="123">
        <f t="shared" ca="1" si="6"/>
        <v>1000000</v>
      </c>
      <c r="P77" s="123">
        <f t="shared" ca="1" si="7"/>
        <v>1000000</v>
      </c>
      <c r="R77" s="109">
        <f t="shared" ca="1" si="3"/>
        <v>4.9697277808325429E-3</v>
      </c>
    </row>
    <row r="78" spans="1:18" x14ac:dyDescent="0.25">
      <c r="A78" s="17"/>
      <c r="B78" s="138">
        <v>63</v>
      </c>
      <c r="C78" s="121">
        <f ca="1">'s1'!I81</f>
        <v>183.67818210054506</v>
      </c>
      <c r="D78" s="121">
        <f ca="1">'s1'!J81</f>
        <v>75.047730604225194</v>
      </c>
      <c r="E78" s="28"/>
      <c r="F78" s="19">
        <f t="shared" ca="1" si="0"/>
        <v>1.7006393859580443E-2</v>
      </c>
      <c r="H78" s="19">
        <f t="shared" ca="1" si="1"/>
        <v>2.874334693333655E-2</v>
      </c>
      <c r="I78" s="18"/>
      <c r="J78" s="122">
        <f t="shared" ca="1" si="4"/>
        <v>1000000</v>
      </c>
      <c r="K78" s="122">
        <f t="shared" ca="1" si="5"/>
        <v>-1000000</v>
      </c>
      <c r="M78" s="83">
        <f t="shared" ca="1" si="2"/>
        <v>8.3589450632234552E-2</v>
      </c>
      <c r="N78" s="18"/>
      <c r="O78" s="123">
        <f t="shared" ca="1" si="6"/>
        <v>183.67818210054506</v>
      </c>
      <c r="P78" s="123">
        <f t="shared" ca="1" si="7"/>
        <v>75.047730604225194</v>
      </c>
      <c r="R78" s="109">
        <f t="shared" ca="1" si="3"/>
        <v>1.2983220221286099E-2</v>
      </c>
    </row>
    <row r="79" spans="1:18" x14ac:dyDescent="0.25">
      <c r="A79" s="17"/>
      <c r="B79" s="138">
        <v>64</v>
      </c>
      <c r="C79" s="121">
        <f ca="1">'s1'!I82</f>
        <v>188.88868941333851</v>
      </c>
      <c r="D79" s="121">
        <f ca="1">'s1'!J82</f>
        <v>81.300955708298858</v>
      </c>
      <c r="E79" s="28"/>
      <c r="F79" s="19">
        <f t="shared" ca="1" si="0"/>
        <v>1.6528065409473838E-2</v>
      </c>
      <c r="H79" s="19">
        <f t="shared" ca="1" si="1"/>
        <v>9.6755599455042619E-3</v>
      </c>
      <c r="I79" s="18"/>
      <c r="J79" s="122">
        <f t="shared" ca="1" si="4"/>
        <v>1000000</v>
      </c>
      <c r="K79" s="122">
        <f t="shared" ca="1" si="5"/>
        <v>-1000000</v>
      </c>
      <c r="M79" s="83">
        <f t="shared" ca="1" si="2"/>
        <v>1.2691478359070135E-3</v>
      </c>
      <c r="N79" s="18"/>
      <c r="O79" s="123">
        <f t="shared" ca="1" si="6"/>
        <v>1000000</v>
      </c>
      <c r="P79" s="123">
        <f t="shared" ca="1" si="7"/>
        <v>1000000</v>
      </c>
      <c r="R79" s="109">
        <f t="shared" ca="1" si="3"/>
        <v>4.3565122050494932E-4</v>
      </c>
    </row>
    <row r="80" spans="1:18" x14ac:dyDescent="0.25">
      <c r="A80" s="17"/>
      <c r="B80" s="138">
        <v>65</v>
      </c>
      <c r="C80" s="121">
        <f ca="1">'s1'!I83</f>
        <v>195.64627308949207</v>
      </c>
      <c r="D80" s="121">
        <f ca="1">'s1'!J83</f>
        <v>81.363666291012407</v>
      </c>
      <c r="E80" s="28"/>
      <c r="F80" s="19">
        <f t="shared" ref="F80:F143" ca="1" si="8">NORMDIST(C80,$C$10,$C$11,FALSE)  *RAND()</f>
        <v>9.6514763335427151E-3</v>
      </c>
      <c r="H80" s="19">
        <f t="shared" ref="H80:H143" ca="1" si="9">NORMDIST(D80,$D$10,$D$11,FALSE)  *RAND()</f>
        <v>5.8512437978175132E-2</v>
      </c>
      <c r="I80" s="18"/>
      <c r="J80" s="122">
        <f t="shared" ca="1" si="4"/>
        <v>1000000</v>
      </c>
      <c r="K80" s="122">
        <f t="shared" ca="1" si="5"/>
        <v>-1000000</v>
      </c>
      <c r="M80" s="83">
        <f t="shared" ref="M80:M143" ca="1" si="10">NORMDIST(D80,$M$10,$M$11,FALSE)  *RAND()</f>
        <v>2.3500143260933876E-2</v>
      </c>
      <c r="N80" s="18"/>
      <c r="O80" s="123">
        <f t="shared" ca="1" si="6"/>
        <v>1000000</v>
      </c>
      <c r="P80" s="123">
        <f t="shared" ca="1" si="7"/>
        <v>1000000</v>
      </c>
      <c r="R80" s="109">
        <f t="shared" ref="R80:R143" ca="1" si="11">NORMDIST(C80,$R$10,$R$11,FALSE)  *RAND()</f>
        <v>7.9624516043950229E-4</v>
      </c>
    </row>
    <row r="81" spans="1:18" x14ac:dyDescent="0.25">
      <c r="A81" s="17"/>
      <c r="B81" s="138">
        <v>66</v>
      </c>
      <c r="C81" s="121">
        <f ca="1">'s1'!I84</f>
        <v>169.48173916729354</v>
      </c>
      <c r="D81" s="121">
        <f ca="1">'s1'!J84</f>
        <v>73.152444549533612</v>
      </c>
      <c r="E81" s="28"/>
      <c r="F81" s="19">
        <f t="shared" ca="1" si="8"/>
        <v>6.7491054540760355E-3</v>
      </c>
      <c r="H81" s="19">
        <f t="shared" ca="1" si="9"/>
        <v>1.0602285361848617E-2</v>
      </c>
      <c r="I81" s="18"/>
      <c r="J81" s="122">
        <f t="shared" ref="J81:J144" ca="1" si="12">IF(AND($J$7&lt;C81,C81&lt;$J$8),C81,1000000)</f>
        <v>169.48173916729354</v>
      </c>
      <c r="K81" s="122">
        <f t="shared" ref="K81:K144" ca="1" si="13">IF(AND($J$7&lt;C81,C81&lt;$J$8),D81,-1000000)</f>
        <v>73.152444549533612</v>
      </c>
      <c r="M81" s="83">
        <f t="shared" ca="1" si="10"/>
        <v>2.4874661785596674E-2</v>
      </c>
      <c r="N81" s="18"/>
      <c r="O81" s="123">
        <f t="shared" ref="O81:O144" ca="1" si="14">IF(AND($O$7&lt;D81,D81&lt;$O$8),C81,1000000)</f>
        <v>1000000</v>
      </c>
      <c r="P81" s="123">
        <f t="shared" ref="P81:P144" ca="1" si="15">IF(AND($O$7&lt;D81,D81&lt;$O$8),D81,1000000)</f>
        <v>1000000</v>
      </c>
      <c r="R81" s="109">
        <f t="shared" ca="1" si="11"/>
        <v>4.4755943032107389E-3</v>
      </c>
    </row>
    <row r="82" spans="1:18" x14ac:dyDescent="0.25">
      <c r="A82" s="17"/>
      <c r="B82" s="138">
        <v>67</v>
      </c>
      <c r="C82" s="121">
        <f ca="1">'s1'!I85</f>
        <v>165.68922078909009</v>
      </c>
      <c r="D82" s="121">
        <f ca="1">'s1'!J85</f>
        <v>80.219174768050578</v>
      </c>
      <c r="E82" s="28"/>
      <c r="F82" s="19">
        <f t="shared" ca="1" si="8"/>
        <v>1.4002571694540859E-2</v>
      </c>
      <c r="H82" s="19">
        <f t="shared" ca="1" si="9"/>
        <v>4.5250661048684894E-2</v>
      </c>
      <c r="I82" s="18"/>
      <c r="J82" s="122">
        <f t="shared" ca="1" si="12"/>
        <v>1000000</v>
      </c>
      <c r="K82" s="122">
        <f t="shared" ca="1" si="13"/>
        <v>-1000000</v>
      </c>
      <c r="M82" s="83">
        <f t="shared" ca="1" si="10"/>
        <v>4.9950442203000524E-2</v>
      </c>
      <c r="N82" s="18"/>
      <c r="O82" s="123">
        <f t="shared" ca="1" si="14"/>
        <v>1000000</v>
      </c>
      <c r="P82" s="123">
        <f t="shared" ca="1" si="15"/>
        <v>1000000</v>
      </c>
      <c r="R82" s="109">
        <f t="shared" ca="1" si="11"/>
        <v>1.4318171302913182E-2</v>
      </c>
    </row>
    <row r="83" spans="1:18" x14ac:dyDescent="0.25">
      <c r="A83" s="17"/>
      <c r="B83" s="138">
        <v>68</v>
      </c>
      <c r="C83" s="121">
        <f ca="1">'s1'!I86</f>
        <v>186.3021227650475</v>
      </c>
      <c r="D83" s="121">
        <f ca="1">'s1'!J86</f>
        <v>79.312039220717978</v>
      </c>
      <c r="E83" s="28"/>
      <c r="F83" s="19">
        <f t="shared" ca="1" si="8"/>
        <v>6.3233667006868666E-3</v>
      </c>
      <c r="H83" s="19">
        <f t="shared" ca="1" si="9"/>
        <v>4.8746161860138658E-2</v>
      </c>
      <c r="I83" s="18"/>
      <c r="J83" s="122">
        <f t="shared" ca="1" si="12"/>
        <v>1000000</v>
      </c>
      <c r="K83" s="122">
        <f t="shared" ca="1" si="13"/>
        <v>-1000000</v>
      </c>
      <c r="M83" s="83">
        <f t="shared" ca="1" si="10"/>
        <v>1.552591989174071E-2</v>
      </c>
      <c r="N83" s="18"/>
      <c r="O83" s="123">
        <f t="shared" ca="1" si="14"/>
        <v>1000000</v>
      </c>
      <c r="P83" s="123">
        <f t="shared" ca="1" si="15"/>
        <v>1000000</v>
      </c>
      <c r="R83" s="109">
        <f t="shared" ca="1" si="11"/>
        <v>3.9582827409184312E-3</v>
      </c>
    </row>
    <row r="84" spans="1:18" x14ac:dyDescent="0.25">
      <c r="A84" s="17"/>
      <c r="B84" s="138">
        <v>69</v>
      </c>
      <c r="C84" s="121">
        <f ca="1">'s1'!I87</f>
        <v>180.6373720812839</v>
      </c>
      <c r="D84" s="121">
        <f ca="1">'s1'!J87</f>
        <v>78.534586569823404</v>
      </c>
      <c r="E84" s="28"/>
      <c r="F84" s="19">
        <f t="shared" ca="1" si="8"/>
        <v>1.3261828126081751E-2</v>
      </c>
      <c r="H84" s="19">
        <f t="shared" ca="1" si="9"/>
        <v>2.56317932499182E-3</v>
      </c>
      <c r="I84" s="18"/>
      <c r="J84" s="122">
        <f t="shared" ca="1" si="12"/>
        <v>1000000</v>
      </c>
      <c r="K84" s="122">
        <f t="shared" ca="1" si="13"/>
        <v>-1000000</v>
      </c>
      <c r="M84" s="83">
        <f t="shared" ca="1" si="10"/>
        <v>3.8395551503153644E-2</v>
      </c>
      <c r="N84" s="18"/>
      <c r="O84" s="123">
        <f t="shared" ca="1" si="14"/>
        <v>1000000</v>
      </c>
      <c r="P84" s="123">
        <f t="shared" ca="1" si="15"/>
        <v>1000000</v>
      </c>
      <c r="R84" s="109">
        <f t="shared" ca="1" si="11"/>
        <v>7.7103573616039258E-3</v>
      </c>
    </row>
    <row r="85" spans="1:18" x14ac:dyDescent="0.25">
      <c r="A85" s="17"/>
      <c r="B85" s="138">
        <v>70</v>
      </c>
      <c r="C85" s="121">
        <f ca="1">'s1'!I88</f>
        <v>188.87665537448018</v>
      </c>
      <c r="D85" s="121">
        <f ca="1">'s1'!J88</f>
        <v>80.322709960824483</v>
      </c>
      <c r="E85" s="28"/>
      <c r="F85" s="19">
        <f t="shared" ca="1" si="8"/>
        <v>3.4073614769103734E-3</v>
      </c>
      <c r="H85" s="19">
        <f t="shared" ca="1" si="9"/>
        <v>4.3500812905775892E-2</v>
      </c>
      <c r="I85" s="18"/>
      <c r="J85" s="122">
        <f t="shared" ca="1" si="12"/>
        <v>1000000</v>
      </c>
      <c r="K85" s="122">
        <f t="shared" ca="1" si="13"/>
        <v>-1000000</v>
      </c>
      <c r="M85" s="83">
        <f t="shared" ca="1" si="10"/>
        <v>2.5977197416543554E-2</v>
      </c>
      <c r="N85" s="18"/>
      <c r="O85" s="123">
        <f t="shared" ca="1" si="14"/>
        <v>1000000</v>
      </c>
      <c r="P85" s="123">
        <f t="shared" ca="1" si="15"/>
        <v>1000000</v>
      </c>
      <c r="R85" s="109">
        <f t="shared" ca="1" si="11"/>
        <v>3.6709518420790276E-3</v>
      </c>
    </row>
    <row r="86" spans="1:18" x14ac:dyDescent="0.25">
      <c r="A86" s="17"/>
      <c r="B86" s="138">
        <v>71</v>
      </c>
      <c r="C86" s="121">
        <f ca="1">'s1'!I89</f>
        <v>187.85094512928521</v>
      </c>
      <c r="D86" s="121">
        <f ca="1">'s1'!J89</f>
        <v>80.759270338340912</v>
      </c>
      <c r="E86" s="28"/>
      <c r="F86" s="19">
        <f t="shared" ca="1" si="8"/>
        <v>1.5730894957400134E-2</v>
      </c>
      <c r="H86" s="19">
        <f t="shared" ca="1" si="9"/>
        <v>7.3085556330666226E-2</v>
      </c>
      <c r="I86" s="18"/>
      <c r="J86" s="122">
        <f t="shared" ca="1" si="12"/>
        <v>1000000</v>
      </c>
      <c r="K86" s="122">
        <f t="shared" ca="1" si="13"/>
        <v>-1000000</v>
      </c>
      <c r="M86" s="83">
        <f t="shared" ca="1" si="10"/>
        <v>5.9847864788020273E-3</v>
      </c>
      <c r="N86" s="18"/>
      <c r="O86" s="123">
        <f t="shared" ca="1" si="14"/>
        <v>1000000</v>
      </c>
      <c r="P86" s="123">
        <f t="shared" ca="1" si="15"/>
        <v>1000000</v>
      </c>
      <c r="R86" s="109">
        <f t="shared" ca="1" si="11"/>
        <v>6.7935251054668322E-3</v>
      </c>
    </row>
    <row r="87" spans="1:18" x14ac:dyDescent="0.25">
      <c r="A87" s="17"/>
      <c r="B87" s="138">
        <v>72</v>
      </c>
      <c r="C87" s="121">
        <f ca="1">'s1'!I90</f>
        <v>164.91077228737993</v>
      </c>
      <c r="D87" s="121">
        <f ca="1">'s1'!J90</f>
        <v>80.533861558238414</v>
      </c>
      <c r="E87" s="28"/>
      <c r="F87" s="19">
        <f t="shared" ca="1" si="8"/>
        <v>9.5813519865500397E-3</v>
      </c>
      <c r="H87" s="19">
        <f t="shared" ca="1" si="9"/>
        <v>7.9277911268119214E-2</v>
      </c>
      <c r="I87" s="18"/>
      <c r="J87" s="122">
        <f t="shared" ca="1" si="12"/>
        <v>1000000</v>
      </c>
      <c r="K87" s="122">
        <f t="shared" ca="1" si="13"/>
        <v>-1000000</v>
      </c>
      <c r="M87" s="83">
        <f t="shared" ca="1" si="10"/>
        <v>4.3205632387061918E-2</v>
      </c>
      <c r="N87" s="18"/>
      <c r="O87" s="123">
        <f t="shared" ca="1" si="14"/>
        <v>1000000</v>
      </c>
      <c r="P87" s="123">
        <f t="shared" ca="1" si="15"/>
        <v>1000000</v>
      </c>
      <c r="R87" s="109">
        <f t="shared" ca="1" si="11"/>
        <v>4.6204567431503748E-3</v>
      </c>
    </row>
    <row r="88" spans="1:18" x14ac:dyDescent="0.25">
      <c r="A88" s="17"/>
      <c r="B88" s="138">
        <v>73</v>
      </c>
      <c r="C88" s="121">
        <f ca="1">'s1'!I91</f>
        <v>177.20683773555157</v>
      </c>
      <c r="D88" s="121">
        <f ca="1">'s1'!J91</f>
        <v>81.060292565593571</v>
      </c>
      <c r="E88" s="28"/>
      <c r="F88" s="19">
        <f t="shared" ca="1" si="8"/>
        <v>2.9310393616324575E-2</v>
      </c>
      <c r="H88" s="19">
        <f t="shared" ca="1" si="9"/>
        <v>6.2057977636853938E-2</v>
      </c>
      <c r="I88" s="18"/>
      <c r="J88" s="122">
        <f t="shared" ca="1" si="12"/>
        <v>1000000</v>
      </c>
      <c r="K88" s="122">
        <f t="shared" ca="1" si="13"/>
        <v>-1000000</v>
      </c>
      <c r="M88" s="83">
        <f t="shared" ca="1" si="10"/>
        <v>4.3893522394999281E-2</v>
      </c>
      <c r="N88" s="18"/>
      <c r="O88" s="123">
        <f t="shared" ca="1" si="14"/>
        <v>1000000</v>
      </c>
      <c r="P88" s="123">
        <f t="shared" ca="1" si="15"/>
        <v>1000000</v>
      </c>
      <c r="R88" s="109">
        <f t="shared" ca="1" si="11"/>
        <v>1.3932125709125281E-2</v>
      </c>
    </row>
    <row r="89" spans="1:18" x14ac:dyDescent="0.25">
      <c r="A89" s="17"/>
      <c r="B89" s="138">
        <v>74</v>
      </c>
      <c r="C89" s="121">
        <f ca="1">'s1'!I92</f>
        <v>176.43143389360688</v>
      </c>
      <c r="D89" s="121">
        <f ca="1">'s1'!J92</f>
        <v>76.049116597846989</v>
      </c>
      <c r="E89" s="28"/>
      <c r="F89" s="19">
        <f t="shared" ca="1" si="8"/>
        <v>1.4272452710681447E-2</v>
      </c>
      <c r="H89" s="19">
        <f t="shared" ca="1" si="9"/>
        <v>5.815057043563325E-2</v>
      </c>
      <c r="I89" s="18"/>
      <c r="J89" s="122">
        <f t="shared" ca="1" si="12"/>
        <v>1000000</v>
      </c>
      <c r="K89" s="122">
        <f t="shared" ca="1" si="13"/>
        <v>-1000000</v>
      </c>
      <c r="M89" s="83">
        <f t="shared" ca="1" si="10"/>
        <v>8.7468769796713614E-2</v>
      </c>
      <c r="N89" s="18"/>
      <c r="O89" s="123">
        <f t="shared" ca="1" si="14"/>
        <v>1000000</v>
      </c>
      <c r="P89" s="123">
        <f t="shared" ca="1" si="15"/>
        <v>1000000</v>
      </c>
      <c r="R89" s="109">
        <f t="shared" ca="1" si="11"/>
        <v>2.665609664319709E-2</v>
      </c>
    </row>
    <row r="90" spans="1:18" x14ac:dyDescent="0.25">
      <c r="A90" s="17"/>
      <c r="B90" s="138">
        <v>75</v>
      </c>
      <c r="C90" s="121">
        <f ca="1">'s1'!I93</f>
        <v>188.00648113204068</v>
      </c>
      <c r="D90" s="121">
        <f ca="1">'s1'!J93</f>
        <v>86.684694628848291</v>
      </c>
      <c r="E90" s="28"/>
      <c r="F90" s="19">
        <f t="shared" ca="1" si="8"/>
        <v>3.7513757685933404E-3</v>
      </c>
      <c r="H90" s="19">
        <f t="shared" ca="1" si="9"/>
        <v>1.9204450227818561E-2</v>
      </c>
      <c r="I90" s="18"/>
      <c r="J90" s="122">
        <f t="shared" ca="1" si="12"/>
        <v>1000000</v>
      </c>
      <c r="K90" s="122">
        <f t="shared" ca="1" si="13"/>
        <v>-1000000</v>
      </c>
      <c r="M90" s="83">
        <f t="shared" ca="1" si="10"/>
        <v>5.7033303970956215E-4</v>
      </c>
      <c r="N90" s="18"/>
      <c r="O90" s="123">
        <f t="shared" ca="1" si="14"/>
        <v>1000000</v>
      </c>
      <c r="P90" s="123">
        <f t="shared" ca="1" si="15"/>
        <v>1000000</v>
      </c>
      <c r="R90" s="109">
        <f t="shared" ca="1" si="11"/>
        <v>9.1172440660738912E-3</v>
      </c>
    </row>
    <row r="91" spans="1:18" x14ac:dyDescent="0.25">
      <c r="A91" s="17"/>
      <c r="B91" s="138">
        <v>76</v>
      </c>
      <c r="C91" s="121">
        <f ca="1">'s1'!I94</f>
        <v>180.70130823644593</v>
      </c>
      <c r="D91" s="121">
        <f ca="1">'s1'!J94</f>
        <v>86.035566887087725</v>
      </c>
      <c r="E91" s="28"/>
      <c r="F91" s="19">
        <f t="shared" ca="1" si="8"/>
        <v>2.7415828092564577E-2</v>
      </c>
      <c r="H91" s="19">
        <f t="shared" ca="1" si="9"/>
        <v>1.8935001658240538E-2</v>
      </c>
      <c r="I91" s="18"/>
      <c r="J91" s="122">
        <f t="shared" ca="1" si="12"/>
        <v>1000000</v>
      </c>
      <c r="K91" s="122">
        <f t="shared" ca="1" si="13"/>
        <v>-1000000</v>
      </c>
      <c r="M91" s="83">
        <f t="shared" ca="1" si="10"/>
        <v>1.0185031135729928E-3</v>
      </c>
      <c r="N91" s="18"/>
      <c r="O91" s="123">
        <f t="shared" ca="1" si="14"/>
        <v>1000000</v>
      </c>
      <c r="P91" s="123">
        <f t="shared" ca="1" si="15"/>
        <v>1000000</v>
      </c>
      <c r="R91" s="109">
        <f t="shared" ca="1" si="11"/>
        <v>3.2949859046692162E-2</v>
      </c>
    </row>
    <row r="92" spans="1:18" x14ac:dyDescent="0.25">
      <c r="A92" s="17"/>
      <c r="B92" s="138">
        <v>77</v>
      </c>
      <c r="C92" s="121">
        <f ca="1">'s1'!I95</f>
        <v>182.16680571326734</v>
      </c>
      <c r="D92" s="121">
        <f ca="1">'s1'!J95</f>
        <v>79.723482838287495</v>
      </c>
      <c r="E92" s="28"/>
      <c r="F92" s="19">
        <f t="shared" ca="1" si="8"/>
        <v>3.6901303683560165E-3</v>
      </c>
      <c r="H92" s="19">
        <f t="shared" ca="1" si="9"/>
        <v>2.5325149482420137E-2</v>
      </c>
      <c r="I92" s="18"/>
      <c r="J92" s="122">
        <f t="shared" ca="1" si="12"/>
        <v>1000000</v>
      </c>
      <c r="K92" s="122">
        <f t="shared" ca="1" si="13"/>
        <v>-1000000</v>
      </c>
      <c r="M92" s="83">
        <f t="shared" ca="1" si="10"/>
        <v>7.9651998118874887E-3</v>
      </c>
      <c r="N92" s="18"/>
      <c r="O92" s="123">
        <f t="shared" ca="1" si="14"/>
        <v>1000000</v>
      </c>
      <c r="P92" s="123">
        <f t="shared" ca="1" si="15"/>
        <v>1000000</v>
      </c>
      <c r="R92" s="109">
        <f t="shared" ca="1" si="11"/>
        <v>2.9474580259201976E-2</v>
      </c>
    </row>
    <row r="93" spans="1:18" x14ac:dyDescent="0.25">
      <c r="A93" s="17"/>
      <c r="B93" s="138">
        <v>78</v>
      </c>
      <c r="C93" s="121">
        <f ca="1">'s1'!I96</f>
        <v>170.04982749869049</v>
      </c>
      <c r="D93" s="121">
        <f ca="1">'s1'!J96</f>
        <v>79.358575670140937</v>
      </c>
      <c r="E93" s="28"/>
      <c r="F93" s="19">
        <f t="shared" ca="1" si="8"/>
        <v>1.1248936212126595E-2</v>
      </c>
      <c r="H93" s="19">
        <f t="shared" ca="1" si="9"/>
        <v>3.5018612599109537E-2</v>
      </c>
      <c r="I93" s="18"/>
      <c r="J93" s="122">
        <f t="shared" ca="1" si="12"/>
        <v>170.04982749869049</v>
      </c>
      <c r="K93" s="122">
        <f t="shared" ca="1" si="13"/>
        <v>79.358575670140937</v>
      </c>
      <c r="M93" s="83">
        <f t="shared" ca="1" si="10"/>
        <v>4.015544986958211E-2</v>
      </c>
      <c r="N93" s="18"/>
      <c r="O93" s="123">
        <f t="shared" ca="1" si="14"/>
        <v>1000000</v>
      </c>
      <c r="P93" s="123">
        <f t="shared" ca="1" si="15"/>
        <v>1000000</v>
      </c>
      <c r="R93" s="109">
        <f t="shared" ca="1" si="11"/>
        <v>1.4221104404389326E-2</v>
      </c>
    </row>
    <row r="94" spans="1:18" x14ac:dyDescent="0.25">
      <c r="A94" s="17"/>
      <c r="B94" s="138">
        <v>79</v>
      </c>
      <c r="C94" s="121">
        <f ca="1">'s1'!I97</f>
        <v>176.92916791643117</v>
      </c>
      <c r="D94" s="121">
        <f ca="1">'s1'!J97</f>
        <v>83.890290345289912</v>
      </c>
      <c r="E94" s="28"/>
      <c r="F94" s="19">
        <f t="shared" ca="1" si="8"/>
        <v>1.9582430480948022E-2</v>
      </c>
      <c r="H94" s="19">
        <f t="shared" ca="1" si="9"/>
        <v>1.4494298121186329E-2</v>
      </c>
      <c r="I94" s="18"/>
      <c r="J94" s="122">
        <f t="shared" ca="1" si="12"/>
        <v>1000000</v>
      </c>
      <c r="K94" s="122">
        <f t="shared" ca="1" si="13"/>
        <v>-1000000</v>
      </c>
      <c r="M94" s="83">
        <f t="shared" ca="1" si="10"/>
        <v>6.9423079637249445E-3</v>
      </c>
      <c r="N94" s="18"/>
      <c r="O94" s="123">
        <f t="shared" ca="1" si="14"/>
        <v>1000000</v>
      </c>
      <c r="P94" s="123">
        <f t="shared" ca="1" si="15"/>
        <v>1000000</v>
      </c>
      <c r="R94" s="109">
        <f t="shared" ca="1" si="11"/>
        <v>2.4635875592714556E-2</v>
      </c>
    </row>
    <row r="95" spans="1:18" x14ac:dyDescent="0.25">
      <c r="A95" s="17"/>
      <c r="B95" s="138">
        <v>80</v>
      </c>
      <c r="C95" s="121">
        <f ca="1">'s1'!I98</f>
        <v>179.65823477434367</v>
      </c>
      <c r="D95" s="121">
        <f ca="1">'s1'!J98</f>
        <v>81.9570150034736</v>
      </c>
      <c r="E95" s="28"/>
      <c r="F95" s="19">
        <f t="shared" ca="1" si="8"/>
        <v>3.4699468438249718E-2</v>
      </c>
      <c r="H95" s="19">
        <f t="shared" ca="1" si="9"/>
        <v>1.697789611199212E-2</v>
      </c>
      <c r="I95" s="18"/>
      <c r="J95" s="122">
        <f t="shared" ca="1" si="12"/>
        <v>1000000</v>
      </c>
      <c r="K95" s="122">
        <f t="shared" ca="1" si="13"/>
        <v>-1000000</v>
      </c>
      <c r="M95" s="83">
        <f t="shared" ca="1" si="10"/>
        <v>1.2822965056209012E-2</v>
      </c>
      <c r="N95" s="18"/>
      <c r="O95" s="123">
        <f t="shared" ca="1" si="14"/>
        <v>1000000</v>
      </c>
      <c r="P95" s="123">
        <f t="shared" ca="1" si="15"/>
        <v>1000000</v>
      </c>
      <c r="R95" s="109">
        <f t="shared" ca="1" si="11"/>
        <v>3.3736513595421458E-2</v>
      </c>
    </row>
    <row r="96" spans="1:18" x14ac:dyDescent="0.25">
      <c r="A96" s="17"/>
      <c r="B96" s="138">
        <v>81</v>
      </c>
      <c r="C96" s="121">
        <f ca="1">'s1'!I99</f>
        <v>195.66858167223921</v>
      </c>
      <c r="D96" s="121">
        <f ca="1">'s1'!J99</f>
        <v>84.757545881534853</v>
      </c>
      <c r="E96" s="28"/>
      <c r="F96" s="19">
        <f t="shared" ca="1" si="8"/>
        <v>2.128001186795839E-4</v>
      </c>
      <c r="H96" s="19">
        <f t="shared" ca="1" si="9"/>
        <v>7.5773122350853671E-3</v>
      </c>
      <c r="I96" s="18"/>
      <c r="J96" s="122">
        <f t="shared" ca="1" si="12"/>
        <v>1000000</v>
      </c>
      <c r="K96" s="122">
        <f t="shared" ca="1" si="13"/>
        <v>-1000000</v>
      </c>
      <c r="M96" s="83">
        <f t="shared" ca="1" si="10"/>
        <v>1.512372947050427E-2</v>
      </c>
      <c r="N96" s="18"/>
      <c r="O96" s="123">
        <f t="shared" ca="1" si="14"/>
        <v>1000000</v>
      </c>
      <c r="P96" s="123">
        <f t="shared" ca="1" si="15"/>
        <v>1000000</v>
      </c>
      <c r="R96" s="109">
        <f t="shared" ca="1" si="11"/>
        <v>1.148630541715119E-3</v>
      </c>
    </row>
    <row r="97" spans="1:18" x14ac:dyDescent="0.25">
      <c r="A97" s="17"/>
      <c r="B97" s="138">
        <v>82</v>
      </c>
      <c r="C97" s="121">
        <f ca="1">'s1'!I100</f>
        <v>190.20937580559041</v>
      </c>
      <c r="D97" s="121">
        <f ca="1">'s1'!J100</f>
        <v>80.147040917394705</v>
      </c>
      <c r="E97" s="28"/>
      <c r="F97" s="19">
        <f t="shared" ca="1" si="8"/>
        <v>2.3099165004442007E-2</v>
      </c>
      <c r="H97" s="19">
        <f t="shared" ca="1" si="9"/>
        <v>7.5476005188135714E-2</v>
      </c>
      <c r="I97" s="18"/>
      <c r="J97" s="122">
        <f t="shared" ca="1" si="12"/>
        <v>1000000</v>
      </c>
      <c r="K97" s="122">
        <f t="shared" ca="1" si="13"/>
        <v>-1000000</v>
      </c>
      <c r="M97" s="83">
        <f t="shared" ca="1" si="10"/>
        <v>6.7915145716336098E-2</v>
      </c>
      <c r="N97" s="18"/>
      <c r="O97" s="123">
        <f t="shared" ca="1" si="14"/>
        <v>1000000</v>
      </c>
      <c r="P97" s="123">
        <f t="shared" ca="1" si="15"/>
        <v>1000000</v>
      </c>
      <c r="R97" s="109">
        <f t="shared" ca="1" si="11"/>
        <v>6.6348576428878526E-4</v>
      </c>
    </row>
    <row r="98" spans="1:18" x14ac:dyDescent="0.25">
      <c r="A98" s="17"/>
      <c r="B98" s="138">
        <v>83</v>
      </c>
      <c r="C98" s="121">
        <f ca="1">'s1'!I101</f>
        <v>182.01178387645797</v>
      </c>
      <c r="D98" s="121">
        <f ca="1">'s1'!J101</f>
        <v>80.083659197843645</v>
      </c>
      <c r="E98" s="28"/>
      <c r="F98" s="19">
        <f t="shared" ca="1" si="8"/>
        <v>1.2615925426642263E-2</v>
      </c>
      <c r="H98" s="19">
        <f t="shared" ca="1" si="9"/>
        <v>5.6464339807136658E-2</v>
      </c>
      <c r="I98" s="18"/>
      <c r="J98" s="122">
        <f t="shared" ca="1" si="12"/>
        <v>1000000</v>
      </c>
      <c r="K98" s="122">
        <f t="shared" ca="1" si="13"/>
        <v>-1000000</v>
      </c>
      <c r="M98" s="83">
        <f t="shared" ca="1" si="10"/>
        <v>1.7817602922002147E-2</v>
      </c>
      <c r="N98" s="18"/>
      <c r="O98" s="123">
        <f t="shared" ca="1" si="14"/>
        <v>1000000</v>
      </c>
      <c r="P98" s="123">
        <f t="shared" ca="1" si="15"/>
        <v>1000000</v>
      </c>
      <c r="R98" s="109">
        <f t="shared" ca="1" si="11"/>
        <v>4.9069319537776174E-3</v>
      </c>
    </row>
    <row r="99" spans="1:18" x14ac:dyDescent="0.25">
      <c r="A99" s="17"/>
      <c r="B99" s="138">
        <v>84</v>
      </c>
      <c r="C99" s="121">
        <f ca="1">'s1'!I102</f>
        <v>192.83848788915446</v>
      </c>
      <c r="D99" s="121">
        <f ca="1">'s1'!J102</f>
        <v>76.611239642789727</v>
      </c>
      <c r="E99" s="28"/>
      <c r="F99" s="19">
        <f t="shared" ca="1" si="8"/>
        <v>1.522310228855461E-2</v>
      </c>
      <c r="H99" s="19">
        <f t="shared" ca="1" si="9"/>
        <v>5.235282701654119E-2</v>
      </c>
      <c r="I99" s="18"/>
      <c r="J99" s="122">
        <f t="shared" ca="1" si="12"/>
        <v>1000000</v>
      </c>
      <c r="K99" s="122">
        <f t="shared" ca="1" si="13"/>
        <v>-1000000</v>
      </c>
      <c r="M99" s="83">
        <f t="shared" ca="1" si="10"/>
        <v>5.30123129719609E-2</v>
      </c>
      <c r="N99" s="18"/>
      <c r="O99" s="123">
        <f t="shared" ca="1" si="14"/>
        <v>1000000</v>
      </c>
      <c r="P99" s="123">
        <f t="shared" ca="1" si="15"/>
        <v>1000000</v>
      </c>
      <c r="R99" s="109">
        <f t="shared" ca="1" si="11"/>
        <v>1.4143011913967038E-3</v>
      </c>
    </row>
    <row r="100" spans="1:18" x14ac:dyDescent="0.25">
      <c r="A100" s="17"/>
      <c r="B100" s="138">
        <v>85</v>
      </c>
      <c r="C100" s="121">
        <f ca="1">'s1'!I103</f>
        <v>169.59630861237375</v>
      </c>
      <c r="D100" s="121">
        <f ca="1">'s1'!J103</f>
        <v>72.019649431496504</v>
      </c>
      <c r="E100" s="28"/>
      <c r="F100" s="19">
        <f t="shared" ca="1" si="8"/>
        <v>3.1767505290162426E-3</v>
      </c>
      <c r="H100" s="19">
        <f t="shared" ca="1" si="9"/>
        <v>9.9422537039737236E-5</v>
      </c>
      <c r="I100" s="18"/>
      <c r="J100" s="122">
        <f t="shared" ca="1" si="12"/>
        <v>169.59630861237375</v>
      </c>
      <c r="K100" s="122">
        <f t="shared" ca="1" si="13"/>
        <v>72.019649431496504</v>
      </c>
      <c r="M100" s="83">
        <f t="shared" ca="1" si="10"/>
        <v>2.5370144311472779E-2</v>
      </c>
      <c r="N100" s="18"/>
      <c r="O100" s="123">
        <f t="shared" ca="1" si="14"/>
        <v>1000000</v>
      </c>
      <c r="P100" s="123">
        <f t="shared" ca="1" si="15"/>
        <v>1000000</v>
      </c>
      <c r="R100" s="109">
        <f t="shared" ca="1" si="11"/>
        <v>3.4493317479274359E-2</v>
      </c>
    </row>
    <row r="101" spans="1:18" x14ac:dyDescent="0.25">
      <c r="A101" s="17"/>
      <c r="B101" s="138">
        <v>86</v>
      </c>
      <c r="C101" s="121">
        <f ca="1">'s1'!I104</f>
        <v>175.45257236281154</v>
      </c>
      <c r="D101" s="121">
        <f ca="1">'s1'!J104</f>
        <v>70.119659168020263</v>
      </c>
      <c r="E101" s="28"/>
      <c r="F101" s="19">
        <f t="shared" ca="1" si="8"/>
        <v>1.5915753797773258E-2</v>
      </c>
      <c r="H101" s="19">
        <f t="shared" ca="1" si="9"/>
        <v>5.4119575175992987E-3</v>
      </c>
      <c r="I101" s="18"/>
      <c r="J101" s="122">
        <f t="shared" ca="1" si="12"/>
        <v>1000000</v>
      </c>
      <c r="K101" s="122">
        <f t="shared" ca="1" si="13"/>
        <v>-1000000</v>
      </c>
      <c r="M101" s="83">
        <f t="shared" ca="1" si="10"/>
        <v>1.9751644753356095E-2</v>
      </c>
      <c r="N101" s="18"/>
      <c r="O101" s="123">
        <f t="shared" ca="1" si="14"/>
        <v>1000000</v>
      </c>
      <c r="P101" s="123">
        <f t="shared" ca="1" si="15"/>
        <v>1000000</v>
      </c>
      <c r="R101" s="109">
        <f t="shared" ca="1" si="11"/>
        <v>3.696960164064006E-2</v>
      </c>
    </row>
    <row r="102" spans="1:18" x14ac:dyDescent="0.25">
      <c r="A102" s="17"/>
      <c r="B102" s="138">
        <v>87</v>
      </c>
      <c r="C102" s="121">
        <f ca="1">'s1'!I105</f>
        <v>182.67023469784937</v>
      </c>
      <c r="D102" s="121">
        <f ca="1">'s1'!J105</f>
        <v>78.411720586364126</v>
      </c>
      <c r="E102" s="28"/>
      <c r="F102" s="19">
        <f t="shared" ca="1" si="8"/>
        <v>8.5168899714192711E-3</v>
      </c>
      <c r="H102" s="19">
        <f t="shared" ca="1" si="9"/>
        <v>3.268769622190925E-2</v>
      </c>
      <c r="I102" s="18"/>
      <c r="J102" s="122">
        <f t="shared" ca="1" si="12"/>
        <v>1000000</v>
      </c>
      <c r="K102" s="122">
        <f t="shared" ca="1" si="13"/>
        <v>-1000000</v>
      </c>
      <c r="M102" s="83">
        <f t="shared" ca="1" si="10"/>
        <v>8.2663001427072114E-2</v>
      </c>
      <c r="N102" s="18"/>
      <c r="O102" s="123">
        <f t="shared" ca="1" si="14"/>
        <v>1000000</v>
      </c>
      <c r="P102" s="123">
        <f t="shared" ca="1" si="15"/>
        <v>1000000</v>
      </c>
      <c r="R102" s="109">
        <f t="shared" ca="1" si="11"/>
        <v>2.003714230123331E-2</v>
      </c>
    </row>
    <row r="103" spans="1:18" x14ac:dyDescent="0.25">
      <c r="A103" s="17"/>
      <c r="B103" s="138">
        <v>88</v>
      </c>
      <c r="C103" s="121">
        <f ca="1">'s1'!I106</f>
        <v>179.93398720725673</v>
      </c>
      <c r="D103" s="121">
        <f ca="1">'s1'!J106</f>
        <v>74.538969201198086</v>
      </c>
      <c r="E103" s="28"/>
      <c r="F103" s="19">
        <f t="shared" ca="1" si="8"/>
        <v>2.452289325959555E-2</v>
      </c>
      <c r="H103" s="19">
        <f t="shared" ca="1" si="9"/>
        <v>1.8837396513354615E-2</v>
      </c>
      <c r="I103" s="18"/>
      <c r="J103" s="122">
        <f t="shared" ca="1" si="12"/>
        <v>1000000</v>
      </c>
      <c r="K103" s="122">
        <f t="shared" ca="1" si="13"/>
        <v>-1000000</v>
      </c>
      <c r="M103" s="83">
        <f t="shared" ca="1" si="10"/>
        <v>2.1837374519339443E-2</v>
      </c>
      <c r="N103" s="18"/>
      <c r="O103" s="123">
        <f t="shared" ca="1" si="14"/>
        <v>179.93398720725673</v>
      </c>
      <c r="P103" s="123">
        <f t="shared" ca="1" si="15"/>
        <v>74.538969201198086</v>
      </c>
      <c r="R103" s="109">
        <f t="shared" ca="1" si="11"/>
        <v>3.1534921641366988E-2</v>
      </c>
    </row>
    <row r="104" spans="1:18" x14ac:dyDescent="0.25">
      <c r="A104" s="17"/>
      <c r="B104" s="138">
        <v>89</v>
      </c>
      <c r="C104" s="121">
        <f ca="1">'s1'!I107</f>
        <v>169.83461260909201</v>
      </c>
      <c r="D104" s="121">
        <f ca="1">'s1'!J107</f>
        <v>78.822669049829855</v>
      </c>
      <c r="E104" s="28"/>
      <c r="F104" s="19">
        <f t="shared" ca="1" si="8"/>
        <v>6.8903538320337371E-3</v>
      </c>
      <c r="H104" s="19">
        <f t="shared" ca="1" si="9"/>
        <v>1.4419206374774462E-2</v>
      </c>
      <c r="I104" s="18"/>
      <c r="J104" s="122">
        <f t="shared" ca="1" si="12"/>
        <v>169.83461260909201</v>
      </c>
      <c r="K104" s="122">
        <f t="shared" ca="1" si="13"/>
        <v>78.822669049829855</v>
      </c>
      <c r="M104" s="83">
        <f t="shared" ca="1" si="10"/>
        <v>6.0291033711309484E-2</v>
      </c>
      <c r="N104" s="18"/>
      <c r="O104" s="123">
        <f t="shared" ca="1" si="14"/>
        <v>1000000</v>
      </c>
      <c r="P104" s="123">
        <f t="shared" ca="1" si="15"/>
        <v>1000000</v>
      </c>
      <c r="R104" s="109">
        <f t="shared" ca="1" si="11"/>
        <v>2.9881867812969077E-2</v>
      </c>
    </row>
    <row r="105" spans="1:18" x14ac:dyDescent="0.25">
      <c r="A105" s="17"/>
      <c r="B105" s="138">
        <v>90</v>
      </c>
      <c r="C105" s="121">
        <f ca="1">'s1'!I108</f>
        <v>170.97896865159987</v>
      </c>
      <c r="D105" s="121">
        <f ca="1">'s1'!J108</f>
        <v>73.086576437052912</v>
      </c>
      <c r="E105" s="28"/>
      <c r="F105" s="19">
        <f t="shared" ca="1" si="8"/>
        <v>2.0882232781047002E-2</v>
      </c>
      <c r="H105" s="19">
        <f t="shared" ca="1" si="9"/>
        <v>7.0004439964941538E-4</v>
      </c>
      <c r="I105" s="18"/>
      <c r="J105" s="122">
        <f t="shared" ca="1" si="12"/>
        <v>170.97896865159987</v>
      </c>
      <c r="K105" s="122">
        <f t="shared" ca="1" si="13"/>
        <v>73.086576437052912</v>
      </c>
      <c r="M105" s="83">
        <f t="shared" ca="1" si="10"/>
        <v>4.2389926342353654E-2</v>
      </c>
      <c r="N105" s="18"/>
      <c r="O105" s="123">
        <f t="shared" ca="1" si="14"/>
        <v>1000000</v>
      </c>
      <c r="P105" s="123">
        <f t="shared" ca="1" si="15"/>
        <v>1000000</v>
      </c>
      <c r="R105" s="109">
        <f t="shared" ca="1" si="11"/>
        <v>1.1057725224862654E-2</v>
      </c>
    </row>
    <row r="106" spans="1:18" x14ac:dyDescent="0.25">
      <c r="A106" s="17"/>
      <c r="B106" s="138">
        <v>91</v>
      </c>
      <c r="C106" s="121">
        <f ca="1">'s1'!I109</f>
        <v>154.96805784618874</v>
      </c>
      <c r="D106" s="121">
        <f ca="1">'s1'!J109</f>
        <v>67.103157207424658</v>
      </c>
      <c r="E106" s="28"/>
      <c r="F106" s="19">
        <f t="shared" ca="1" si="8"/>
        <v>1.3305037278242137E-3</v>
      </c>
      <c r="H106" s="19">
        <f t="shared" ca="1" si="9"/>
        <v>7.0691437926564168E-4</v>
      </c>
      <c r="I106" s="18"/>
      <c r="J106" s="122">
        <f t="shared" ca="1" si="12"/>
        <v>1000000</v>
      </c>
      <c r="K106" s="122">
        <f t="shared" ca="1" si="13"/>
        <v>-1000000</v>
      </c>
      <c r="M106" s="83">
        <f t="shared" ca="1" si="10"/>
        <v>6.0729712458171649E-4</v>
      </c>
      <c r="N106" s="18"/>
      <c r="O106" s="123">
        <f t="shared" ca="1" si="14"/>
        <v>1000000</v>
      </c>
      <c r="P106" s="123">
        <f t="shared" ca="1" si="15"/>
        <v>1000000</v>
      </c>
      <c r="R106" s="109">
        <f t="shared" ca="1" si="11"/>
        <v>2.9424244266613732E-3</v>
      </c>
    </row>
    <row r="107" spans="1:18" x14ac:dyDescent="0.25">
      <c r="A107" s="17"/>
      <c r="B107" s="138">
        <v>92</v>
      </c>
      <c r="C107" s="121">
        <f ca="1">'s1'!I110</f>
        <v>188.58375080236939</v>
      </c>
      <c r="D107" s="121">
        <f ca="1">'s1'!J110</f>
        <v>89.621292565019132</v>
      </c>
      <c r="E107" s="28"/>
      <c r="F107" s="19">
        <f t="shared" ca="1" si="8"/>
        <v>6.1326168646335666E-3</v>
      </c>
      <c r="H107" s="19">
        <f t="shared" ca="1" si="9"/>
        <v>9.131741301767124E-3</v>
      </c>
      <c r="I107" s="18"/>
      <c r="J107" s="122">
        <f t="shared" ca="1" si="12"/>
        <v>1000000</v>
      </c>
      <c r="K107" s="122">
        <f t="shared" ca="1" si="13"/>
        <v>-1000000</v>
      </c>
      <c r="M107" s="83">
        <f t="shared" ca="1" si="10"/>
        <v>5.0987055881608428E-4</v>
      </c>
      <c r="N107" s="18"/>
      <c r="O107" s="123">
        <f t="shared" ca="1" si="14"/>
        <v>1000000</v>
      </c>
      <c r="P107" s="123">
        <f t="shared" ca="1" si="15"/>
        <v>1000000</v>
      </c>
      <c r="R107" s="109">
        <f t="shared" ca="1" si="11"/>
        <v>3.3039697907577905E-4</v>
      </c>
    </row>
    <row r="108" spans="1:18" x14ac:dyDescent="0.25">
      <c r="A108" s="17"/>
      <c r="B108" s="138">
        <v>93</v>
      </c>
      <c r="C108" s="121">
        <f ca="1">'s1'!I111</f>
        <v>176.31176127295942</v>
      </c>
      <c r="D108" s="121">
        <f ca="1">'s1'!J111</f>
        <v>77.472154191093338</v>
      </c>
      <c r="E108" s="28"/>
      <c r="F108" s="19">
        <f t="shared" ca="1" si="8"/>
        <v>1.5113088813255718E-2</v>
      </c>
      <c r="H108" s="19">
        <f t="shared" ca="1" si="9"/>
        <v>6.6050883385524187E-2</v>
      </c>
      <c r="I108" s="18"/>
      <c r="J108" s="122">
        <f t="shared" ca="1" si="12"/>
        <v>1000000</v>
      </c>
      <c r="K108" s="122">
        <f t="shared" ca="1" si="13"/>
        <v>-1000000</v>
      </c>
      <c r="M108" s="83">
        <f t="shared" ca="1" si="10"/>
        <v>9.3190936604928151E-2</v>
      </c>
      <c r="N108" s="18"/>
      <c r="O108" s="123">
        <f t="shared" ca="1" si="14"/>
        <v>1000000</v>
      </c>
      <c r="P108" s="123">
        <f t="shared" ca="1" si="15"/>
        <v>1000000</v>
      </c>
      <c r="R108" s="109">
        <f t="shared" ca="1" si="11"/>
        <v>4.5328995957588714E-2</v>
      </c>
    </row>
    <row r="109" spans="1:18" x14ac:dyDescent="0.25">
      <c r="A109" s="17"/>
      <c r="B109" s="138">
        <v>94</v>
      </c>
      <c r="C109" s="121">
        <f ca="1">'s1'!I112</f>
        <v>159.45791557052868</v>
      </c>
      <c r="D109" s="121">
        <f ca="1">'s1'!J112</f>
        <v>77.548400940149278</v>
      </c>
      <c r="E109" s="28"/>
      <c r="F109" s="19">
        <f t="shared" ca="1" si="8"/>
        <v>6.5650832337431559E-4</v>
      </c>
      <c r="H109" s="19">
        <f t="shared" ca="1" si="9"/>
        <v>1.6870959159560196E-2</v>
      </c>
      <c r="I109" s="18"/>
      <c r="J109" s="122">
        <f t="shared" ca="1" si="12"/>
        <v>1000000</v>
      </c>
      <c r="K109" s="122">
        <f t="shared" ca="1" si="13"/>
        <v>-1000000</v>
      </c>
      <c r="M109" s="83">
        <f t="shared" ca="1" si="10"/>
        <v>1.150994290774076E-2</v>
      </c>
      <c r="N109" s="18"/>
      <c r="O109" s="123">
        <f t="shared" ca="1" si="14"/>
        <v>1000000</v>
      </c>
      <c r="P109" s="123">
        <f t="shared" ca="1" si="15"/>
        <v>1000000</v>
      </c>
      <c r="R109" s="109">
        <f t="shared" ca="1" si="11"/>
        <v>9.3486225418634803E-3</v>
      </c>
    </row>
    <row r="110" spans="1:18" x14ac:dyDescent="0.25">
      <c r="A110" s="17"/>
      <c r="B110" s="138">
        <v>95</v>
      </c>
      <c r="C110" s="121">
        <f ca="1">'s1'!I113</f>
        <v>180.35769704172043</v>
      </c>
      <c r="D110" s="121">
        <f ca="1">'s1'!J113</f>
        <v>82.354325336931367</v>
      </c>
      <c r="E110" s="28"/>
      <c r="F110" s="19">
        <f t="shared" ca="1" si="8"/>
        <v>2.8434455342650041E-2</v>
      </c>
      <c r="H110" s="19">
        <f t="shared" ca="1" si="9"/>
        <v>5.5920840192222876E-2</v>
      </c>
      <c r="I110" s="18"/>
      <c r="J110" s="122">
        <f t="shared" ca="1" si="12"/>
        <v>1000000</v>
      </c>
      <c r="K110" s="122">
        <f t="shared" ca="1" si="13"/>
        <v>-1000000</v>
      </c>
      <c r="M110" s="83">
        <f t="shared" ca="1" si="10"/>
        <v>4.6884474038596351E-3</v>
      </c>
      <c r="N110" s="18"/>
      <c r="O110" s="123">
        <f t="shared" ca="1" si="14"/>
        <v>1000000</v>
      </c>
      <c r="P110" s="123">
        <f t="shared" ca="1" si="15"/>
        <v>1000000</v>
      </c>
      <c r="R110" s="109">
        <f t="shared" ca="1" si="11"/>
        <v>3.2631873198267963E-2</v>
      </c>
    </row>
    <row r="111" spans="1:18" x14ac:dyDescent="0.25">
      <c r="A111" s="17"/>
      <c r="B111" s="138">
        <v>96</v>
      </c>
      <c r="C111" s="121">
        <f ca="1">'s1'!I114</f>
        <v>180.33488564012484</v>
      </c>
      <c r="D111" s="121">
        <f ca="1">'s1'!J114</f>
        <v>78.997536090475194</v>
      </c>
      <c r="E111" s="28"/>
      <c r="F111" s="19">
        <f t="shared" ca="1" si="8"/>
        <v>8.6119155002157242E-3</v>
      </c>
      <c r="H111" s="19">
        <f t="shared" ca="1" si="9"/>
        <v>2.5463683687306459E-2</v>
      </c>
      <c r="I111" s="18"/>
      <c r="J111" s="122">
        <f t="shared" ca="1" si="12"/>
        <v>1000000</v>
      </c>
      <c r="K111" s="122">
        <f t="shared" ca="1" si="13"/>
        <v>-1000000</v>
      </c>
      <c r="M111" s="83">
        <f t="shared" ca="1" si="10"/>
        <v>6.7869261158606087E-2</v>
      </c>
      <c r="N111" s="18"/>
      <c r="O111" s="123">
        <f t="shared" ca="1" si="14"/>
        <v>1000000</v>
      </c>
      <c r="P111" s="123">
        <f t="shared" ca="1" si="15"/>
        <v>1000000</v>
      </c>
      <c r="R111" s="109">
        <f t="shared" ca="1" si="11"/>
        <v>2.1992731348335355E-2</v>
      </c>
    </row>
    <row r="112" spans="1:18" x14ac:dyDescent="0.25">
      <c r="A112" s="17"/>
      <c r="B112" s="138">
        <v>97</v>
      </c>
      <c r="C112" s="121">
        <f ca="1">'s1'!I115</f>
        <v>168.00847459718128</v>
      </c>
      <c r="D112" s="121">
        <f ca="1">'s1'!J115</f>
        <v>74.330468759645399</v>
      </c>
      <c r="E112" s="28"/>
      <c r="F112" s="19">
        <f t="shared" ca="1" si="8"/>
        <v>1.5999816539055339E-2</v>
      </c>
      <c r="H112" s="19">
        <f t="shared" ca="1" si="9"/>
        <v>1.0546764193649479E-2</v>
      </c>
      <c r="I112" s="18"/>
      <c r="J112" s="122">
        <f t="shared" ca="1" si="12"/>
        <v>168.00847459718128</v>
      </c>
      <c r="K112" s="122">
        <f t="shared" ca="1" si="13"/>
        <v>74.330468759645399</v>
      </c>
      <c r="M112" s="83">
        <f t="shared" ca="1" si="10"/>
        <v>1.326373343160925E-2</v>
      </c>
      <c r="N112" s="18"/>
      <c r="O112" s="123">
        <f t="shared" ca="1" si="14"/>
        <v>168.00847459718128</v>
      </c>
      <c r="P112" s="123">
        <f t="shared" ca="1" si="15"/>
        <v>74.330468759645399</v>
      </c>
      <c r="R112" s="109">
        <f t="shared" ca="1" si="11"/>
        <v>1.2336866539579558E-2</v>
      </c>
    </row>
    <row r="113" spans="1:18" x14ac:dyDescent="0.25">
      <c r="A113" s="17"/>
      <c r="B113" s="138">
        <v>98</v>
      </c>
      <c r="C113" s="121">
        <f ca="1">'s1'!I116</f>
        <v>174.96399621554153</v>
      </c>
      <c r="D113" s="121">
        <f ca="1">'s1'!J116</f>
        <v>82.672985560272252</v>
      </c>
      <c r="E113" s="28"/>
      <c r="F113" s="19">
        <f t="shared" ca="1" si="8"/>
        <v>2.5257785128473285E-2</v>
      </c>
      <c r="H113" s="19">
        <f t="shared" ca="1" si="9"/>
        <v>1.1685756617033933E-2</v>
      </c>
      <c r="I113" s="18"/>
      <c r="J113" s="122">
        <f t="shared" ca="1" si="12"/>
        <v>1000000</v>
      </c>
      <c r="K113" s="122">
        <f t="shared" ca="1" si="13"/>
        <v>-1000000</v>
      </c>
      <c r="M113" s="83">
        <f t="shared" ca="1" si="10"/>
        <v>2.3521510956357183E-2</v>
      </c>
      <c r="N113" s="18"/>
      <c r="O113" s="123">
        <f t="shared" ca="1" si="14"/>
        <v>1000000</v>
      </c>
      <c r="P113" s="123">
        <f t="shared" ca="1" si="15"/>
        <v>1000000</v>
      </c>
      <c r="R113" s="109">
        <f t="shared" ca="1" si="11"/>
        <v>2.9366667590207913E-2</v>
      </c>
    </row>
    <row r="114" spans="1:18" x14ac:dyDescent="0.25">
      <c r="A114" s="17"/>
      <c r="B114" s="138">
        <v>99</v>
      </c>
      <c r="C114" s="121">
        <f ca="1">'s1'!I117</f>
        <v>173.41054393808196</v>
      </c>
      <c r="D114" s="121">
        <f ca="1">'s1'!J117</f>
        <v>74.552962979343505</v>
      </c>
      <c r="E114" s="28"/>
      <c r="F114" s="19">
        <f t="shared" ca="1" si="8"/>
        <v>1.6907739249909116E-2</v>
      </c>
      <c r="H114" s="19">
        <f t="shared" ca="1" si="9"/>
        <v>6.5175005747971707E-3</v>
      </c>
      <c r="I114" s="18"/>
      <c r="J114" s="122">
        <f t="shared" ca="1" si="12"/>
        <v>1000000</v>
      </c>
      <c r="K114" s="122">
        <f t="shared" ca="1" si="13"/>
        <v>-1000000</v>
      </c>
      <c r="M114" s="83">
        <f t="shared" ca="1" si="10"/>
        <v>7.4209984139220822E-2</v>
      </c>
      <c r="N114" s="18"/>
      <c r="O114" s="123">
        <f t="shared" ca="1" si="14"/>
        <v>173.41054393808196</v>
      </c>
      <c r="P114" s="123">
        <f t="shared" ca="1" si="15"/>
        <v>74.552962979343505</v>
      </c>
      <c r="R114" s="109">
        <f t="shared" ca="1" si="11"/>
        <v>3.7741462375621579E-2</v>
      </c>
    </row>
    <row r="115" spans="1:18" x14ac:dyDescent="0.25">
      <c r="A115" s="17"/>
      <c r="B115" s="138">
        <v>100</v>
      </c>
      <c r="C115" s="121">
        <f ca="1">'s1'!I118</f>
        <v>177.05083858127463</v>
      </c>
      <c r="D115" s="121">
        <f ca="1">'s1'!J118</f>
        <v>76.019186615185063</v>
      </c>
      <c r="E115" s="28"/>
      <c r="F115" s="19">
        <f t="shared" ca="1" si="8"/>
        <v>3.4499478514274567E-2</v>
      </c>
      <c r="H115" s="19">
        <f t="shared" ca="1" si="9"/>
        <v>5.1082087941766545E-2</v>
      </c>
      <c r="I115" s="18"/>
      <c r="J115" s="122">
        <f t="shared" ca="1" si="12"/>
        <v>1000000</v>
      </c>
      <c r="K115" s="122">
        <f t="shared" ca="1" si="13"/>
        <v>-1000000</v>
      </c>
      <c r="M115" s="83">
        <f t="shared" ca="1" si="10"/>
        <v>9.5745596225376692E-2</v>
      </c>
      <c r="N115" s="18"/>
      <c r="O115" s="123">
        <f t="shared" ca="1" si="14"/>
        <v>1000000</v>
      </c>
      <c r="P115" s="123">
        <f t="shared" ca="1" si="15"/>
        <v>1000000</v>
      </c>
      <c r="R115" s="109">
        <f t="shared" ca="1" si="11"/>
        <v>3.5813125475304092E-3</v>
      </c>
    </row>
    <row r="116" spans="1:18" x14ac:dyDescent="0.25">
      <c r="A116" s="17"/>
      <c r="B116" s="138">
        <v>101</v>
      </c>
      <c r="C116" s="121">
        <f ca="1">'s1'!I119</f>
        <v>168.67851671205827</v>
      </c>
      <c r="D116" s="121">
        <f ca="1">'s1'!J119</f>
        <v>72.398972006851096</v>
      </c>
      <c r="E116" s="28"/>
      <c r="F116" s="19">
        <f t="shared" ca="1" si="8"/>
        <v>3.740162546358063E-3</v>
      </c>
      <c r="H116" s="19">
        <f t="shared" ca="1" si="9"/>
        <v>1.9274972488354965E-2</v>
      </c>
      <c r="I116" s="18"/>
      <c r="J116" s="122">
        <f t="shared" ca="1" si="12"/>
        <v>168.67851671205827</v>
      </c>
      <c r="K116" s="122">
        <f t="shared" ca="1" si="13"/>
        <v>72.398972006851096</v>
      </c>
      <c r="M116" s="83">
        <f t="shared" ca="1" si="10"/>
        <v>3.0377897911744924E-2</v>
      </c>
      <c r="N116" s="18"/>
      <c r="O116" s="123">
        <f t="shared" ca="1" si="14"/>
        <v>1000000</v>
      </c>
      <c r="P116" s="123">
        <f t="shared" ca="1" si="15"/>
        <v>1000000</v>
      </c>
      <c r="R116" s="109">
        <f t="shared" ca="1" si="11"/>
        <v>2.3709657998660563E-2</v>
      </c>
    </row>
    <row r="117" spans="1:18" x14ac:dyDescent="0.25">
      <c r="A117" s="17"/>
      <c r="B117" s="138">
        <v>102</v>
      </c>
      <c r="C117" s="121">
        <f ca="1">'s1'!I120</f>
        <v>187.4528327647038</v>
      </c>
      <c r="D117" s="121">
        <f ca="1">'s1'!J120</f>
        <v>82.972153041769872</v>
      </c>
      <c r="E117" s="28"/>
      <c r="F117" s="19">
        <f t="shared" ca="1" si="8"/>
        <v>1.2546038169738163E-2</v>
      </c>
      <c r="H117" s="19">
        <f t="shared" ca="1" si="9"/>
        <v>3.5843663694983081E-3</v>
      </c>
      <c r="I117" s="18"/>
      <c r="J117" s="122">
        <f t="shared" ca="1" si="12"/>
        <v>1000000</v>
      </c>
      <c r="K117" s="122">
        <f t="shared" ca="1" si="13"/>
        <v>-1000000</v>
      </c>
      <c r="M117" s="83">
        <f t="shared" ca="1" si="10"/>
        <v>2.5760161850481279E-2</v>
      </c>
      <c r="N117" s="18"/>
      <c r="O117" s="123">
        <f t="shared" ca="1" si="14"/>
        <v>1000000</v>
      </c>
      <c r="P117" s="123">
        <f t="shared" ca="1" si="15"/>
        <v>1000000</v>
      </c>
      <c r="R117" s="109">
        <f t="shared" ca="1" si="11"/>
        <v>7.2831952630114105E-3</v>
      </c>
    </row>
    <row r="118" spans="1:18" x14ac:dyDescent="0.25">
      <c r="A118" s="17"/>
      <c r="B118" s="138">
        <v>103</v>
      </c>
      <c r="C118" s="121">
        <f ca="1">'s1'!I121</f>
        <v>183.25460707369231</v>
      </c>
      <c r="D118" s="121">
        <f ca="1">'s1'!J121</f>
        <v>81.930623512481745</v>
      </c>
      <c r="E118" s="28"/>
      <c r="F118" s="19">
        <f t="shared" ca="1" si="8"/>
        <v>1.9304977056156348E-2</v>
      </c>
      <c r="H118" s="19">
        <f t="shared" ca="1" si="9"/>
        <v>4.5935861507105137E-2</v>
      </c>
      <c r="I118" s="18"/>
      <c r="J118" s="122">
        <f t="shared" ca="1" si="12"/>
        <v>1000000</v>
      </c>
      <c r="K118" s="122">
        <f t="shared" ca="1" si="13"/>
        <v>-1000000</v>
      </c>
      <c r="M118" s="83">
        <f t="shared" ca="1" si="10"/>
        <v>1.8817568743489679E-2</v>
      </c>
      <c r="N118" s="18"/>
      <c r="O118" s="123">
        <f t="shared" ca="1" si="14"/>
        <v>1000000</v>
      </c>
      <c r="P118" s="123">
        <f t="shared" ca="1" si="15"/>
        <v>1000000</v>
      </c>
      <c r="R118" s="109">
        <f t="shared" ca="1" si="11"/>
        <v>1.436018082498608E-2</v>
      </c>
    </row>
    <row r="119" spans="1:18" x14ac:dyDescent="0.25">
      <c r="A119" s="17"/>
      <c r="B119" s="138">
        <v>104</v>
      </c>
      <c r="C119" s="121">
        <f ca="1">'s1'!I122</f>
        <v>167.91435035812279</v>
      </c>
      <c r="D119" s="121">
        <f ca="1">'s1'!J122</f>
        <v>66.335792439303006</v>
      </c>
      <c r="E119" s="28"/>
      <c r="F119" s="19">
        <f t="shared" ca="1" si="8"/>
        <v>1.1006405456304149E-2</v>
      </c>
      <c r="H119" s="19">
        <f t="shared" ca="1" si="9"/>
        <v>2.5570169727176833E-5</v>
      </c>
      <c r="I119" s="18"/>
      <c r="J119" s="122">
        <f t="shared" ca="1" si="12"/>
        <v>1000000</v>
      </c>
      <c r="K119" s="122">
        <f t="shared" ca="1" si="13"/>
        <v>-1000000</v>
      </c>
      <c r="M119" s="83">
        <f t="shared" ca="1" si="10"/>
        <v>2.5275200923861162E-3</v>
      </c>
      <c r="N119" s="18"/>
      <c r="O119" s="123">
        <f t="shared" ca="1" si="14"/>
        <v>1000000</v>
      </c>
      <c r="P119" s="123">
        <f t="shared" ca="1" si="15"/>
        <v>1000000</v>
      </c>
      <c r="R119" s="109">
        <f t="shared" ca="1" si="11"/>
        <v>3.5060516330830691E-3</v>
      </c>
    </row>
    <row r="120" spans="1:18" x14ac:dyDescent="0.25">
      <c r="A120" s="17"/>
      <c r="B120" s="138">
        <v>105</v>
      </c>
      <c r="C120" s="121">
        <f ca="1">'s1'!I123</f>
        <v>191.97168624339079</v>
      </c>
      <c r="D120" s="121">
        <f ca="1">'s1'!J123</f>
        <v>85.989492665582389</v>
      </c>
      <c r="E120" s="28"/>
      <c r="F120" s="19">
        <f t="shared" ca="1" si="8"/>
        <v>9.873987496316624E-3</v>
      </c>
      <c r="H120" s="19">
        <f t="shared" ca="1" si="9"/>
        <v>3.1890243322702454E-4</v>
      </c>
      <c r="I120" s="18"/>
      <c r="J120" s="122">
        <f t="shared" ca="1" si="12"/>
        <v>1000000</v>
      </c>
      <c r="K120" s="122">
        <f t="shared" ca="1" si="13"/>
        <v>-1000000</v>
      </c>
      <c r="M120" s="83">
        <f t="shared" ca="1" si="10"/>
        <v>7.7184853154217067E-3</v>
      </c>
      <c r="N120" s="18"/>
      <c r="O120" s="123">
        <f t="shared" ca="1" si="14"/>
        <v>1000000</v>
      </c>
      <c r="P120" s="123">
        <f t="shared" ca="1" si="15"/>
        <v>1000000</v>
      </c>
      <c r="R120" s="109">
        <f t="shared" ca="1" si="11"/>
        <v>3.3300971455447531E-3</v>
      </c>
    </row>
    <row r="121" spans="1:18" x14ac:dyDescent="0.25">
      <c r="A121" s="17"/>
      <c r="B121" s="138">
        <v>106</v>
      </c>
      <c r="C121" s="121">
        <f ca="1">'s1'!I124</f>
        <v>179.79459538478173</v>
      </c>
      <c r="D121" s="121">
        <f ca="1">'s1'!J124</f>
        <v>73.203166117028246</v>
      </c>
      <c r="E121" s="28"/>
      <c r="F121" s="19">
        <f t="shared" ca="1" si="8"/>
        <v>2.0135839712704429E-2</v>
      </c>
      <c r="H121" s="19">
        <f t="shared" ca="1" si="9"/>
        <v>2.9318996932239526E-3</v>
      </c>
      <c r="I121" s="18"/>
      <c r="J121" s="122">
        <f t="shared" ca="1" si="12"/>
        <v>1000000</v>
      </c>
      <c r="K121" s="122">
        <f t="shared" ca="1" si="13"/>
        <v>-1000000</v>
      </c>
      <c r="M121" s="83">
        <f t="shared" ca="1" si="10"/>
        <v>3.2327582655406563E-2</v>
      </c>
      <c r="N121" s="18"/>
      <c r="O121" s="123">
        <f t="shared" ca="1" si="14"/>
        <v>1000000</v>
      </c>
      <c r="P121" s="123">
        <f t="shared" ca="1" si="15"/>
        <v>1000000</v>
      </c>
      <c r="R121" s="109">
        <f t="shared" ca="1" si="11"/>
        <v>1.5463288214681464E-2</v>
      </c>
    </row>
    <row r="122" spans="1:18" x14ac:dyDescent="0.25">
      <c r="A122" s="17"/>
      <c r="B122" s="138">
        <v>107</v>
      </c>
      <c r="C122" s="121">
        <f ca="1">'s1'!I125</f>
        <v>190.58352966400329</v>
      </c>
      <c r="D122" s="121">
        <f ca="1">'s1'!J125</f>
        <v>80.700478568861584</v>
      </c>
      <c r="E122" s="28"/>
      <c r="F122" s="19">
        <f t="shared" ca="1" si="8"/>
        <v>5.5174124284386832E-3</v>
      </c>
      <c r="H122" s="19">
        <f t="shared" ca="1" si="9"/>
        <v>4.6812765993155508E-2</v>
      </c>
      <c r="I122" s="18"/>
      <c r="J122" s="122">
        <f t="shared" ca="1" si="12"/>
        <v>1000000</v>
      </c>
      <c r="K122" s="122">
        <f t="shared" ca="1" si="13"/>
        <v>-1000000</v>
      </c>
      <c r="M122" s="83">
        <f t="shared" ca="1" si="10"/>
        <v>7.3045053159641275E-3</v>
      </c>
      <c r="N122" s="18"/>
      <c r="O122" s="123">
        <f t="shared" ca="1" si="14"/>
        <v>1000000</v>
      </c>
      <c r="P122" s="123">
        <f t="shared" ca="1" si="15"/>
        <v>1000000</v>
      </c>
      <c r="R122" s="109">
        <f t="shared" ca="1" si="11"/>
        <v>2.6355367811641051E-3</v>
      </c>
    </row>
    <row r="123" spans="1:18" x14ac:dyDescent="0.25">
      <c r="A123" s="17"/>
      <c r="B123" s="138">
        <v>108</v>
      </c>
      <c r="C123" s="121">
        <f ca="1">'s1'!I126</f>
        <v>179.68512702698439</v>
      </c>
      <c r="D123" s="121">
        <f ca="1">'s1'!J126</f>
        <v>80.347913119718797</v>
      </c>
      <c r="E123" s="28"/>
      <c r="F123" s="19">
        <f t="shared" ca="1" si="8"/>
        <v>2.4453680660473071E-2</v>
      </c>
      <c r="H123" s="19">
        <f t="shared" ca="1" si="9"/>
        <v>1.6606188201080965E-2</v>
      </c>
      <c r="I123" s="18"/>
      <c r="J123" s="122">
        <f t="shared" ca="1" si="12"/>
        <v>1000000</v>
      </c>
      <c r="K123" s="122">
        <f t="shared" ca="1" si="13"/>
        <v>-1000000</v>
      </c>
      <c r="M123" s="83">
        <f t="shared" ca="1" si="10"/>
        <v>1.2322257509325444E-2</v>
      </c>
      <c r="N123" s="18"/>
      <c r="O123" s="123">
        <f t="shared" ca="1" si="14"/>
        <v>1000000</v>
      </c>
      <c r="P123" s="123">
        <f t="shared" ca="1" si="15"/>
        <v>1000000</v>
      </c>
      <c r="R123" s="109">
        <f t="shared" ca="1" si="11"/>
        <v>2.1689707497767795E-2</v>
      </c>
    </row>
    <row r="124" spans="1:18" x14ac:dyDescent="0.25">
      <c r="A124" s="17"/>
      <c r="B124" s="138">
        <v>109</v>
      </c>
      <c r="C124" s="121">
        <f ca="1">'s1'!I127</f>
        <v>187.48845521530419</v>
      </c>
      <c r="D124" s="121">
        <f ca="1">'s1'!J127</f>
        <v>79.969931240523621</v>
      </c>
      <c r="E124" s="28"/>
      <c r="F124" s="19">
        <f t="shared" ca="1" si="8"/>
        <v>1.2135715469551771E-2</v>
      </c>
      <c r="H124" s="19">
        <f t="shared" ca="1" si="9"/>
        <v>7.4584392993115367E-2</v>
      </c>
      <c r="I124" s="18"/>
      <c r="J124" s="122">
        <f t="shared" ca="1" si="12"/>
        <v>1000000</v>
      </c>
      <c r="K124" s="122">
        <f t="shared" ca="1" si="13"/>
        <v>-1000000</v>
      </c>
      <c r="M124" s="83">
        <f t="shared" ca="1" si="10"/>
        <v>1.1257419766877413E-2</v>
      </c>
      <c r="N124" s="18"/>
      <c r="O124" s="123">
        <f t="shared" ca="1" si="14"/>
        <v>1000000</v>
      </c>
      <c r="P124" s="123">
        <f t="shared" ca="1" si="15"/>
        <v>1000000</v>
      </c>
      <c r="R124" s="109">
        <f t="shared" ca="1" si="11"/>
        <v>2.995678156948053E-3</v>
      </c>
    </row>
    <row r="125" spans="1:18" x14ac:dyDescent="0.25">
      <c r="A125" s="17"/>
      <c r="B125" s="138">
        <v>110</v>
      </c>
      <c r="C125" s="121">
        <f ca="1">'s1'!I128</f>
        <v>186.75350498826651</v>
      </c>
      <c r="D125" s="121">
        <f ca="1">'s1'!J128</f>
        <v>81.546119836713643</v>
      </c>
      <c r="E125" s="28"/>
      <c r="F125" s="19">
        <f t="shared" ca="1" si="8"/>
        <v>2.5381747910986525E-2</v>
      </c>
      <c r="H125" s="19">
        <f t="shared" ca="1" si="9"/>
        <v>1.9921626093753707E-2</v>
      </c>
      <c r="I125" s="18"/>
      <c r="J125" s="122">
        <f t="shared" ca="1" si="12"/>
        <v>1000000</v>
      </c>
      <c r="K125" s="122">
        <f t="shared" ca="1" si="13"/>
        <v>-1000000</v>
      </c>
      <c r="M125" s="83">
        <f t="shared" ca="1" si="10"/>
        <v>4.3759137256955044E-2</v>
      </c>
      <c r="N125" s="18"/>
      <c r="O125" s="123">
        <f t="shared" ca="1" si="14"/>
        <v>1000000</v>
      </c>
      <c r="P125" s="123">
        <f t="shared" ca="1" si="15"/>
        <v>1000000</v>
      </c>
      <c r="R125" s="109">
        <f t="shared" ca="1" si="11"/>
        <v>6.7269146588724796E-3</v>
      </c>
    </row>
    <row r="126" spans="1:18" x14ac:dyDescent="0.25">
      <c r="A126" s="17"/>
      <c r="B126" s="138">
        <v>111</v>
      </c>
      <c r="C126" s="121">
        <f ca="1">'s1'!I129</f>
        <v>171.75243904504543</v>
      </c>
      <c r="D126" s="121">
        <f ca="1">'s1'!J129</f>
        <v>75.588651627675461</v>
      </c>
      <c r="E126" s="28"/>
      <c r="F126" s="19">
        <f t="shared" ca="1" si="8"/>
        <v>1.967098186972337E-2</v>
      </c>
      <c r="H126" s="19">
        <f t="shared" ca="1" si="9"/>
        <v>3.9772015800252476E-2</v>
      </c>
      <c r="I126" s="18"/>
      <c r="J126" s="122">
        <f t="shared" ca="1" si="12"/>
        <v>171.75243904504543</v>
      </c>
      <c r="K126" s="122">
        <f t="shared" ca="1" si="13"/>
        <v>75.588651627675461</v>
      </c>
      <c r="M126" s="83">
        <f t="shared" ca="1" si="10"/>
        <v>8.7199531864743801E-2</v>
      </c>
      <c r="N126" s="18"/>
      <c r="O126" s="123">
        <f t="shared" ca="1" si="14"/>
        <v>171.75243904504543</v>
      </c>
      <c r="P126" s="123">
        <f t="shared" ca="1" si="15"/>
        <v>75.588651627675461</v>
      </c>
      <c r="R126" s="109">
        <f t="shared" ca="1" si="11"/>
        <v>2.3275750621690884E-2</v>
      </c>
    </row>
    <row r="127" spans="1:18" x14ac:dyDescent="0.25">
      <c r="A127" s="17"/>
      <c r="B127" s="138">
        <v>112</v>
      </c>
      <c r="C127" s="121">
        <f ca="1">'s1'!I130</f>
        <v>190.05557200282348</v>
      </c>
      <c r="D127" s="121">
        <f ca="1">'s1'!J130</f>
        <v>87.793384664618486</v>
      </c>
      <c r="E127" s="28"/>
      <c r="F127" s="19">
        <f t="shared" ca="1" si="8"/>
        <v>2.1229272988702126E-3</v>
      </c>
      <c r="H127" s="19">
        <f t="shared" ca="1" si="9"/>
        <v>3.9779877288847864E-3</v>
      </c>
      <c r="I127" s="18"/>
      <c r="J127" s="122">
        <f t="shared" ca="1" si="12"/>
        <v>1000000</v>
      </c>
      <c r="K127" s="122">
        <f t="shared" ca="1" si="13"/>
        <v>-1000000</v>
      </c>
      <c r="M127" s="83">
        <f t="shared" ca="1" si="10"/>
        <v>2.6123699582476685E-3</v>
      </c>
      <c r="N127" s="18"/>
      <c r="O127" s="123">
        <f t="shared" ca="1" si="14"/>
        <v>1000000</v>
      </c>
      <c r="P127" s="123">
        <f t="shared" ca="1" si="15"/>
        <v>1000000</v>
      </c>
      <c r="R127" s="109">
        <f t="shared" ca="1" si="11"/>
        <v>4.5823900145615636E-4</v>
      </c>
    </row>
    <row r="128" spans="1:18" x14ac:dyDescent="0.25">
      <c r="A128" s="17"/>
      <c r="B128" s="138">
        <v>113</v>
      </c>
      <c r="C128" s="121">
        <f ca="1">'s1'!I131</f>
        <v>198.0320275173398</v>
      </c>
      <c r="D128" s="121">
        <f ca="1">'s1'!J131</f>
        <v>90.122788901802892</v>
      </c>
      <c r="E128" s="28"/>
      <c r="F128" s="19">
        <f t="shared" ca="1" si="8"/>
        <v>1.3504875231985681E-3</v>
      </c>
      <c r="H128" s="19">
        <f t="shared" ca="1" si="9"/>
        <v>6.2932870049421663E-3</v>
      </c>
      <c r="I128" s="18"/>
      <c r="J128" s="122">
        <f t="shared" ca="1" si="12"/>
        <v>1000000</v>
      </c>
      <c r="K128" s="122">
        <f t="shared" ca="1" si="13"/>
        <v>-1000000</v>
      </c>
      <c r="M128" s="83">
        <f t="shared" ca="1" si="10"/>
        <v>2.3474210512075918E-4</v>
      </c>
      <c r="N128" s="18"/>
      <c r="O128" s="123">
        <f t="shared" ca="1" si="14"/>
        <v>1000000</v>
      </c>
      <c r="P128" s="123">
        <f t="shared" ca="1" si="15"/>
        <v>1000000</v>
      </c>
      <c r="R128" s="109">
        <f t="shared" ca="1" si="11"/>
        <v>1.5239153748626528E-4</v>
      </c>
    </row>
    <row r="129" spans="1:18" x14ac:dyDescent="0.25">
      <c r="A129" s="17"/>
      <c r="B129" s="138">
        <v>114</v>
      </c>
      <c r="C129" s="121">
        <f ca="1">'s1'!I132</f>
        <v>198.65097102014269</v>
      </c>
      <c r="D129" s="121">
        <f ca="1">'s1'!J132</f>
        <v>86.069350699546945</v>
      </c>
      <c r="E129" s="28"/>
      <c r="F129" s="19">
        <f t="shared" ca="1" si="8"/>
        <v>4.1783837102075998E-4</v>
      </c>
      <c r="H129" s="19">
        <f t="shared" ca="1" si="9"/>
        <v>5.7384986091911722E-4</v>
      </c>
      <c r="I129" s="18"/>
      <c r="J129" s="122">
        <f t="shared" ca="1" si="12"/>
        <v>1000000</v>
      </c>
      <c r="K129" s="122">
        <f t="shared" ca="1" si="13"/>
        <v>-1000000</v>
      </c>
      <c r="M129" s="83">
        <f t="shared" ca="1" si="10"/>
        <v>6.6135490417132733E-3</v>
      </c>
      <c r="N129" s="18"/>
      <c r="O129" s="123">
        <f t="shared" ca="1" si="14"/>
        <v>1000000</v>
      </c>
      <c r="P129" s="123">
        <f t="shared" ca="1" si="15"/>
        <v>1000000</v>
      </c>
      <c r="R129" s="109">
        <f t="shared" ca="1" si="11"/>
        <v>3.9138734313027418E-4</v>
      </c>
    </row>
    <row r="130" spans="1:18" x14ac:dyDescent="0.25">
      <c r="A130" s="17"/>
      <c r="B130" s="138">
        <v>115</v>
      </c>
      <c r="C130" s="121">
        <f ca="1">'s1'!I133</f>
        <v>189.27745790934162</v>
      </c>
      <c r="D130" s="121">
        <f ca="1">'s1'!J133</f>
        <v>77.620775617973891</v>
      </c>
      <c r="E130" s="28"/>
      <c r="F130" s="19">
        <f t="shared" ca="1" si="8"/>
        <v>1.7363459359200275E-2</v>
      </c>
      <c r="H130" s="19">
        <f t="shared" ca="1" si="9"/>
        <v>6.5430916181516127E-2</v>
      </c>
      <c r="I130" s="18"/>
      <c r="J130" s="122">
        <f t="shared" ca="1" si="12"/>
        <v>1000000</v>
      </c>
      <c r="K130" s="122">
        <f t="shared" ca="1" si="13"/>
        <v>-1000000</v>
      </c>
      <c r="M130" s="83">
        <f t="shared" ca="1" si="10"/>
        <v>7.6036102577300452E-2</v>
      </c>
      <c r="N130" s="18"/>
      <c r="O130" s="123">
        <f t="shared" ca="1" si="14"/>
        <v>1000000</v>
      </c>
      <c r="P130" s="123">
        <f t="shared" ca="1" si="15"/>
        <v>1000000</v>
      </c>
      <c r="R130" s="109">
        <f t="shared" ca="1" si="11"/>
        <v>2.8248852651886836E-3</v>
      </c>
    </row>
    <row r="131" spans="1:18" x14ac:dyDescent="0.25">
      <c r="A131" s="17"/>
      <c r="B131" s="138">
        <v>116</v>
      </c>
      <c r="C131" s="121">
        <f ca="1">'s1'!I134</f>
        <v>170.45019779886664</v>
      </c>
      <c r="D131" s="121">
        <f ca="1">'s1'!J134</f>
        <v>78.98233060539259</v>
      </c>
      <c r="E131" s="28"/>
      <c r="F131" s="19">
        <f t="shared" ca="1" si="8"/>
        <v>1.393256924319607E-2</v>
      </c>
      <c r="H131" s="19">
        <f t="shared" ca="1" si="9"/>
        <v>2.132760578166827E-3</v>
      </c>
      <c r="I131" s="18"/>
      <c r="J131" s="122">
        <f t="shared" ca="1" si="12"/>
        <v>170.45019779886664</v>
      </c>
      <c r="K131" s="122">
        <f t="shared" ca="1" si="13"/>
        <v>78.98233060539259</v>
      </c>
      <c r="M131" s="83">
        <f t="shared" ca="1" si="10"/>
        <v>8.6502227132397077E-3</v>
      </c>
      <c r="N131" s="18"/>
      <c r="O131" s="123">
        <f t="shared" ca="1" si="14"/>
        <v>1000000</v>
      </c>
      <c r="P131" s="123">
        <f t="shared" ca="1" si="15"/>
        <v>1000000</v>
      </c>
      <c r="R131" s="109">
        <f t="shared" ca="1" si="11"/>
        <v>3.4922895244452516E-2</v>
      </c>
    </row>
    <row r="132" spans="1:18" x14ac:dyDescent="0.25">
      <c r="A132" s="17"/>
      <c r="B132" s="138">
        <v>117</v>
      </c>
      <c r="C132" s="121">
        <f ca="1">'s1'!I135</f>
        <v>204.28504933012397</v>
      </c>
      <c r="D132" s="121">
        <f ca="1">'s1'!J135</f>
        <v>94.707891773566018</v>
      </c>
      <c r="E132" s="28"/>
      <c r="F132" s="19">
        <f t="shared" ca="1" si="8"/>
        <v>1.6586943606743741E-3</v>
      </c>
      <c r="H132" s="19">
        <f t="shared" ca="1" si="9"/>
        <v>5.7035533108642275E-4</v>
      </c>
      <c r="I132" s="18"/>
      <c r="J132" s="122">
        <f t="shared" ca="1" si="12"/>
        <v>1000000</v>
      </c>
      <c r="K132" s="122">
        <f t="shared" ca="1" si="13"/>
        <v>-1000000</v>
      </c>
      <c r="M132" s="83">
        <f t="shared" ca="1" si="10"/>
        <v>3.6953864131659693E-6</v>
      </c>
      <c r="N132" s="18"/>
      <c r="O132" s="123">
        <f t="shared" ca="1" si="14"/>
        <v>1000000</v>
      </c>
      <c r="P132" s="123">
        <f t="shared" ca="1" si="15"/>
        <v>1000000</v>
      </c>
      <c r="R132" s="109">
        <f t="shared" ca="1" si="11"/>
        <v>1.9386842249282051E-5</v>
      </c>
    </row>
    <row r="133" spans="1:18" x14ac:dyDescent="0.25">
      <c r="A133" s="17"/>
      <c r="B133" s="138">
        <v>118</v>
      </c>
      <c r="C133" s="121">
        <f ca="1">'s1'!I136</f>
        <v>183.3729946254644</v>
      </c>
      <c r="D133" s="121">
        <f ca="1">'s1'!J136</f>
        <v>84.152461058496797</v>
      </c>
      <c r="E133" s="28"/>
      <c r="F133" s="19">
        <f t="shared" ca="1" si="8"/>
        <v>1.9319891508975354E-2</v>
      </c>
      <c r="H133" s="19">
        <f t="shared" ca="1" si="9"/>
        <v>2.5283062902892287E-2</v>
      </c>
      <c r="I133" s="18"/>
      <c r="J133" s="122">
        <f t="shared" ca="1" si="12"/>
        <v>1000000</v>
      </c>
      <c r="K133" s="122">
        <f t="shared" ca="1" si="13"/>
        <v>-1000000</v>
      </c>
      <c r="M133" s="83">
        <f t="shared" ca="1" si="10"/>
        <v>1.2989595593390022E-2</v>
      </c>
      <c r="N133" s="18"/>
      <c r="O133" s="123">
        <f t="shared" ca="1" si="14"/>
        <v>1000000</v>
      </c>
      <c r="P133" s="123">
        <f t="shared" ca="1" si="15"/>
        <v>1000000</v>
      </c>
      <c r="R133" s="109">
        <f t="shared" ca="1" si="11"/>
        <v>5.4953788128149069E-3</v>
      </c>
    </row>
    <row r="134" spans="1:18" x14ac:dyDescent="0.25">
      <c r="A134" s="17"/>
      <c r="B134" s="138">
        <v>119</v>
      </c>
      <c r="C134" s="121">
        <f ca="1">'s1'!I137</f>
        <v>185.97310082697388</v>
      </c>
      <c r="D134" s="121">
        <f ca="1">'s1'!J137</f>
        <v>80.318543942586388</v>
      </c>
      <c r="E134" s="28"/>
      <c r="F134" s="19">
        <f t="shared" ca="1" si="8"/>
        <v>2.6032470546461128E-2</v>
      </c>
      <c r="H134" s="19">
        <f t="shared" ca="1" si="9"/>
        <v>6.3812121652285819E-4</v>
      </c>
      <c r="I134" s="18"/>
      <c r="J134" s="122">
        <f t="shared" ca="1" si="12"/>
        <v>1000000</v>
      </c>
      <c r="K134" s="122">
        <f t="shared" ca="1" si="13"/>
        <v>-1000000</v>
      </c>
      <c r="M134" s="83">
        <f t="shared" ca="1" si="10"/>
        <v>2.1400248345080201E-2</v>
      </c>
      <c r="N134" s="18"/>
      <c r="O134" s="123">
        <f t="shared" ca="1" si="14"/>
        <v>1000000</v>
      </c>
      <c r="P134" s="123">
        <f t="shared" ca="1" si="15"/>
        <v>1000000</v>
      </c>
      <c r="R134" s="109">
        <f t="shared" ca="1" si="11"/>
        <v>1.3459344837767609E-2</v>
      </c>
    </row>
    <row r="135" spans="1:18" x14ac:dyDescent="0.25">
      <c r="A135" s="17"/>
      <c r="B135" s="138">
        <v>120</v>
      </c>
      <c r="C135" s="121">
        <f ca="1">'s1'!I138</f>
        <v>172.38674919291631</v>
      </c>
      <c r="D135" s="121">
        <f ca="1">'s1'!J138</f>
        <v>73.05444131653563</v>
      </c>
      <c r="E135" s="28"/>
      <c r="F135" s="19">
        <f t="shared" ca="1" si="8"/>
        <v>2.7660602918796573E-2</v>
      </c>
      <c r="H135" s="19">
        <f t="shared" ca="1" si="9"/>
        <v>1.9643983819990656E-2</v>
      </c>
      <c r="I135" s="18"/>
      <c r="J135" s="122">
        <f t="shared" ca="1" si="12"/>
        <v>1000000</v>
      </c>
      <c r="K135" s="122">
        <f t="shared" ca="1" si="13"/>
        <v>-1000000</v>
      </c>
      <c r="M135" s="83">
        <f t="shared" ca="1" si="10"/>
        <v>3.8109108899657016E-3</v>
      </c>
      <c r="N135" s="18"/>
      <c r="O135" s="123">
        <f t="shared" ca="1" si="14"/>
        <v>1000000</v>
      </c>
      <c r="P135" s="123">
        <f t="shared" ca="1" si="15"/>
        <v>1000000</v>
      </c>
      <c r="R135" s="109">
        <f t="shared" ca="1" si="11"/>
        <v>3.4611463981095138E-2</v>
      </c>
    </row>
    <row r="136" spans="1:18" x14ac:dyDescent="0.25">
      <c r="A136" s="17"/>
      <c r="B136" s="138">
        <v>121</v>
      </c>
      <c r="C136" s="121">
        <f ca="1">'s1'!I139</f>
        <v>201.00225076171373</v>
      </c>
      <c r="D136" s="121">
        <f ca="1">'s1'!J139</f>
        <v>80.745641216064755</v>
      </c>
      <c r="E136" s="28"/>
      <c r="F136" s="19">
        <f t="shared" ca="1" si="8"/>
        <v>2.3426233212507294E-3</v>
      </c>
      <c r="H136" s="19">
        <f t="shared" ca="1" si="9"/>
        <v>6.8469833870391086E-2</v>
      </c>
      <c r="I136" s="18"/>
      <c r="J136" s="122">
        <f t="shared" ca="1" si="12"/>
        <v>1000000</v>
      </c>
      <c r="K136" s="122">
        <f t="shared" ca="1" si="13"/>
        <v>-1000000</v>
      </c>
      <c r="M136" s="83">
        <f t="shared" ca="1" si="10"/>
        <v>1.7492652494190058E-2</v>
      </c>
      <c r="N136" s="18"/>
      <c r="O136" s="123">
        <f t="shared" ca="1" si="14"/>
        <v>1000000</v>
      </c>
      <c r="P136" s="123">
        <f t="shared" ca="1" si="15"/>
        <v>1000000</v>
      </c>
      <c r="R136" s="109">
        <f t="shared" ca="1" si="11"/>
        <v>9.5580042840116006E-5</v>
      </c>
    </row>
    <row r="137" spans="1:18" x14ac:dyDescent="0.25">
      <c r="A137" s="17"/>
      <c r="B137" s="138">
        <v>122</v>
      </c>
      <c r="C137" s="121">
        <f ca="1">'s1'!I140</f>
        <v>187.64423841971399</v>
      </c>
      <c r="D137" s="121">
        <f ca="1">'s1'!J140</f>
        <v>75.410246580164525</v>
      </c>
      <c r="E137" s="28"/>
      <c r="F137" s="19">
        <f t="shared" ca="1" si="8"/>
        <v>7.2320480722901301E-3</v>
      </c>
      <c r="H137" s="19">
        <f t="shared" ca="1" si="9"/>
        <v>2.8647911447110024E-2</v>
      </c>
      <c r="I137" s="18"/>
      <c r="J137" s="122">
        <f t="shared" ca="1" si="12"/>
        <v>1000000</v>
      </c>
      <c r="K137" s="122">
        <f t="shared" ca="1" si="13"/>
        <v>-1000000</v>
      </c>
      <c r="M137" s="83">
        <f t="shared" ca="1" si="10"/>
        <v>2.5770916228951606E-2</v>
      </c>
      <c r="N137" s="18"/>
      <c r="O137" s="123">
        <f t="shared" ca="1" si="14"/>
        <v>187.64423841971399</v>
      </c>
      <c r="P137" s="123">
        <f t="shared" ca="1" si="15"/>
        <v>75.410246580164525</v>
      </c>
      <c r="R137" s="109">
        <f t="shared" ca="1" si="11"/>
        <v>5.6654875134760016E-3</v>
      </c>
    </row>
    <row r="138" spans="1:18" x14ac:dyDescent="0.25">
      <c r="A138" s="17"/>
      <c r="B138" s="138">
        <v>123</v>
      </c>
      <c r="C138" s="121">
        <f ca="1">'s1'!I141</f>
        <v>180.15273785352036</v>
      </c>
      <c r="D138" s="121">
        <f ca="1">'s1'!J141</f>
        <v>78.307366770455346</v>
      </c>
      <c r="E138" s="28"/>
      <c r="F138" s="19">
        <f t="shared" ca="1" si="8"/>
        <v>1.4350616293385429E-2</v>
      </c>
      <c r="H138" s="19">
        <f t="shared" ca="1" si="9"/>
        <v>3.3306423655887901E-2</v>
      </c>
      <c r="I138" s="18"/>
      <c r="J138" s="122">
        <f t="shared" ca="1" si="12"/>
        <v>1000000</v>
      </c>
      <c r="K138" s="122">
        <f t="shared" ca="1" si="13"/>
        <v>-1000000</v>
      </c>
      <c r="M138" s="83">
        <f t="shared" ca="1" si="10"/>
        <v>4.145743189095235E-2</v>
      </c>
      <c r="N138" s="18"/>
      <c r="O138" s="123">
        <f t="shared" ca="1" si="14"/>
        <v>1000000</v>
      </c>
      <c r="P138" s="123">
        <f t="shared" ca="1" si="15"/>
        <v>1000000</v>
      </c>
      <c r="R138" s="109">
        <f t="shared" ca="1" si="11"/>
        <v>2.5582291149850594E-2</v>
      </c>
    </row>
    <row r="139" spans="1:18" x14ac:dyDescent="0.25">
      <c r="A139" s="17"/>
      <c r="B139" s="138">
        <v>124</v>
      </c>
      <c r="C139" s="121">
        <f ca="1">'s1'!I142</f>
        <v>181.62013180638147</v>
      </c>
      <c r="D139" s="121">
        <f ca="1">'s1'!J142</f>
        <v>80.513439832168018</v>
      </c>
      <c r="E139" s="28"/>
      <c r="F139" s="19">
        <f t="shared" ca="1" si="8"/>
        <v>1.9254332963380905E-2</v>
      </c>
      <c r="H139" s="19">
        <f t="shared" ca="1" si="9"/>
        <v>1.1250373231654382E-2</v>
      </c>
      <c r="I139" s="18"/>
      <c r="J139" s="122">
        <f t="shared" ca="1" si="12"/>
        <v>1000000</v>
      </c>
      <c r="K139" s="122">
        <f t="shared" ca="1" si="13"/>
        <v>-1000000</v>
      </c>
      <c r="M139" s="83">
        <f t="shared" ca="1" si="10"/>
        <v>3.2348258711666522E-2</v>
      </c>
      <c r="N139" s="18"/>
      <c r="O139" s="123">
        <f t="shared" ca="1" si="14"/>
        <v>1000000</v>
      </c>
      <c r="P139" s="123">
        <f t="shared" ca="1" si="15"/>
        <v>1000000</v>
      </c>
      <c r="R139" s="109">
        <f t="shared" ca="1" si="11"/>
        <v>1.3923052682000244E-2</v>
      </c>
    </row>
    <row r="140" spans="1:18" x14ac:dyDescent="0.25">
      <c r="A140" s="17"/>
      <c r="B140" s="138">
        <v>125</v>
      </c>
      <c r="C140" s="121">
        <f ca="1">'s1'!I143</f>
        <v>177.54945757306538</v>
      </c>
      <c r="D140" s="121">
        <f ca="1">'s1'!J143</f>
        <v>82.766813776308013</v>
      </c>
      <c r="E140" s="28"/>
      <c r="F140" s="19">
        <f t="shared" ca="1" si="8"/>
        <v>3.3441891131148371E-2</v>
      </c>
      <c r="H140" s="19">
        <f t="shared" ca="1" si="9"/>
        <v>5.732824248915437E-3</v>
      </c>
      <c r="I140" s="18"/>
      <c r="J140" s="122">
        <f t="shared" ca="1" si="12"/>
        <v>1000000</v>
      </c>
      <c r="K140" s="122">
        <f t="shared" ca="1" si="13"/>
        <v>-1000000</v>
      </c>
      <c r="M140" s="83">
        <f t="shared" ca="1" si="10"/>
        <v>1.3561920904459259E-2</v>
      </c>
      <c r="N140" s="18"/>
      <c r="O140" s="123">
        <f t="shared" ca="1" si="14"/>
        <v>1000000</v>
      </c>
      <c r="P140" s="123">
        <f t="shared" ca="1" si="15"/>
        <v>1000000</v>
      </c>
      <c r="R140" s="109">
        <f t="shared" ca="1" si="11"/>
        <v>8.9803094781682417E-3</v>
      </c>
    </row>
    <row r="141" spans="1:18" x14ac:dyDescent="0.25">
      <c r="A141" s="17"/>
      <c r="B141" s="138">
        <v>126</v>
      </c>
      <c r="C141" s="121">
        <f ca="1">'s1'!I144</f>
        <v>196.24179658716255</v>
      </c>
      <c r="D141" s="121">
        <f ca="1">'s1'!J144</f>
        <v>83.155086786056387</v>
      </c>
      <c r="E141" s="28"/>
      <c r="F141" s="19">
        <f t="shared" ca="1" si="8"/>
        <v>9.6535719422616295E-4</v>
      </c>
      <c r="H141" s="19">
        <f t="shared" ca="1" si="9"/>
        <v>5.535638451955178E-3</v>
      </c>
      <c r="I141" s="18"/>
      <c r="J141" s="122">
        <f t="shared" ca="1" si="12"/>
        <v>1000000</v>
      </c>
      <c r="K141" s="122">
        <f t="shared" ca="1" si="13"/>
        <v>-1000000</v>
      </c>
      <c r="M141" s="83">
        <f t="shared" ca="1" si="10"/>
        <v>2.3375365491053256E-2</v>
      </c>
      <c r="N141" s="18"/>
      <c r="O141" s="123">
        <f t="shared" ca="1" si="14"/>
        <v>1000000</v>
      </c>
      <c r="P141" s="123">
        <f t="shared" ca="1" si="15"/>
        <v>1000000</v>
      </c>
      <c r="R141" s="109">
        <f t="shared" ca="1" si="11"/>
        <v>1.5790064715359145E-4</v>
      </c>
    </row>
    <row r="142" spans="1:18" x14ac:dyDescent="0.25">
      <c r="A142" s="17"/>
      <c r="B142" s="138">
        <v>127</v>
      </c>
      <c r="C142" s="121">
        <f ca="1">'s1'!I145</f>
        <v>162.14278455349032</v>
      </c>
      <c r="D142" s="121">
        <f ca="1">'s1'!J145</f>
        <v>78.13469183936931</v>
      </c>
      <c r="E142" s="28"/>
      <c r="F142" s="19">
        <f t="shared" ca="1" si="8"/>
        <v>1.0210609839032382E-3</v>
      </c>
      <c r="H142" s="19">
        <f t="shared" ca="1" si="9"/>
        <v>5.1407407269244497E-2</v>
      </c>
      <c r="I142" s="18"/>
      <c r="J142" s="122">
        <f t="shared" ca="1" si="12"/>
        <v>1000000</v>
      </c>
      <c r="K142" s="122">
        <f t="shared" ca="1" si="13"/>
        <v>-1000000</v>
      </c>
      <c r="M142" s="83">
        <f t="shared" ca="1" si="10"/>
        <v>8.6177577834014613E-2</v>
      </c>
      <c r="N142" s="18"/>
      <c r="O142" s="123">
        <f t="shared" ca="1" si="14"/>
        <v>1000000</v>
      </c>
      <c r="P142" s="123">
        <f t="shared" ca="1" si="15"/>
        <v>1000000</v>
      </c>
      <c r="R142" s="109">
        <f t="shared" ca="1" si="11"/>
        <v>1.3644705178021995E-2</v>
      </c>
    </row>
    <row r="143" spans="1:18" x14ac:dyDescent="0.25">
      <c r="A143" s="17"/>
      <c r="B143" s="138">
        <v>128</v>
      </c>
      <c r="C143" s="121">
        <f ca="1">'s1'!I146</f>
        <v>173.85920581932035</v>
      </c>
      <c r="D143" s="121">
        <f ca="1">'s1'!J146</f>
        <v>77.943294239216442</v>
      </c>
      <c r="E143" s="28"/>
      <c r="F143" s="19">
        <f t="shared" ca="1" si="8"/>
        <v>2.6547873402011327E-2</v>
      </c>
      <c r="H143" s="19">
        <f t="shared" ca="1" si="9"/>
        <v>6.726459929773998E-2</v>
      </c>
      <c r="I143" s="18"/>
      <c r="J143" s="122">
        <f t="shared" ca="1" si="12"/>
        <v>1000000</v>
      </c>
      <c r="K143" s="122">
        <f t="shared" ca="1" si="13"/>
        <v>-1000000</v>
      </c>
      <c r="M143" s="83">
        <f t="shared" ca="1" si="10"/>
        <v>5.9715130740893373E-2</v>
      </c>
      <c r="N143" s="18"/>
      <c r="O143" s="123">
        <f t="shared" ca="1" si="14"/>
        <v>1000000</v>
      </c>
      <c r="P143" s="123">
        <f t="shared" ca="1" si="15"/>
        <v>1000000</v>
      </c>
      <c r="R143" s="109">
        <f t="shared" ca="1" si="11"/>
        <v>2.9767818275551788E-2</v>
      </c>
    </row>
    <row r="144" spans="1:18" x14ac:dyDescent="0.25">
      <c r="A144" s="17"/>
      <c r="B144" s="138">
        <v>129</v>
      </c>
      <c r="C144" s="121">
        <f ca="1">'s1'!I147</f>
        <v>186.26789050487204</v>
      </c>
      <c r="D144" s="121">
        <f ca="1">'s1'!J147</f>
        <v>87.802637590079343</v>
      </c>
      <c r="E144" s="28"/>
      <c r="F144" s="19">
        <f t="shared" ref="F144:F207" ca="1" si="16">NORMDIST(C144,$C$10,$C$11,FALSE)  *RAND()</f>
        <v>1.624325285283534E-2</v>
      </c>
      <c r="H144" s="19">
        <f t="shared" ref="H144:H207" ca="1" si="17">NORMDIST(D144,$D$10,$D$11,FALSE)  *RAND()</f>
        <v>1.0089814887062268E-2</v>
      </c>
      <c r="I144" s="18"/>
      <c r="J144" s="122">
        <f t="shared" ca="1" si="12"/>
        <v>1000000</v>
      </c>
      <c r="K144" s="122">
        <f t="shared" ca="1" si="13"/>
        <v>-1000000</v>
      </c>
      <c r="M144" s="83">
        <f t="shared" ref="M144:M207" ca="1" si="18">NORMDIST(D144,$M$10,$M$11,FALSE)  *RAND()</f>
        <v>1.0843310054020417E-3</v>
      </c>
      <c r="N144" s="18"/>
      <c r="O144" s="123">
        <f t="shared" ca="1" si="14"/>
        <v>1000000</v>
      </c>
      <c r="P144" s="123">
        <f t="shared" ca="1" si="15"/>
        <v>1000000</v>
      </c>
      <c r="R144" s="109">
        <f t="shared" ref="R144:R207" ca="1" si="19">NORMDIST(C144,$R$10,$R$11,FALSE)  *RAND()</f>
        <v>2.9455328381733973E-3</v>
      </c>
    </row>
    <row r="145" spans="1:18" x14ac:dyDescent="0.25">
      <c r="A145" s="17"/>
      <c r="B145" s="138">
        <v>130</v>
      </c>
      <c r="C145" s="121">
        <f ca="1">'s1'!I148</f>
        <v>191.69252675512783</v>
      </c>
      <c r="D145" s="121">
        <f ca="1">'s1'!J148</f>
        <v>79.296106292882953</v>
      </c>
      <c r="E145" s="28"/>
      <c r="F145" s="19">
        <f t="shared" ca="1" si="16"/>
        <v>1.4438714946597854E-2</v>
      </c>
      <c r="H145" s="19">
        <f t="shared" ca="1" si="17"/>
        <v>1.1444991108310947E-2</v>
      </c>
      <c r="I145" s="18"/>
      <c r="J145" s="122">
        <f t="shared" ref="J145:J208" ca="1" si="20">IF(AND($J$7&lt;C145,C145&lt;$J$8),C145,1000000)</f>
        <v>1000000</v>
      </c>
      <c r="K145" s="122">
        <f t="shared" ref="K145:K208" ca="1" si="21">IF(AND($J$7&lt;C145,C145&lt;$J$8),D145,-1000000)</f>
        <v>-1000000</v>
      </c>
      <c r="M145" s="83">
        <f t="shared" ca="1" si="18"/>
        <v>9.9298820284583252E-3</v>
      </c>
      <c r="N145" s="18"/>
      <c r="O145" s="123">
        <f t="shared" ref="O145:O208" ca="1" si="22">IF(AND($O$7&lt;D145,D145&lt;$O$8),C145,1000000)</f>
        <v>1000000</v>
      </c>
      <c r="P145" s="123">
        <f t="shared" ref="P145:P208" ca="1" si="23">IF(AND($O$7&lt;D145,D145&lt;$O$8),D145,1000000)</f>
        <v>1000000</v>
      </c>
      <c r="R145" s="109">
        <f t="shared" ca="1" si="19"/>
        <v>6.5176697436324679E-4</v>
      </c>
    </row>
    <row r="146" spans="1:18" x14ac:dyDescent="0.25">
      <c r="A146" s="17"/>
      <c r="B146" s="138">
        <v>131</v>
      </c>
      <c r="C146" s="121">
        <f ca="1">'s1'!I149</f>
        <v>177.57851871292652</v>
      </c>
      <c r="D146" s="121">
        <f ca="1">'s1'!J149</f>
        <v>78.982827696079653</v>
      </c>
      <c r="E146" s="28"/>
      <c r="F146" s="19">
        <f t="shared" ca="1" si="16"/>
        <v>1.9835825113891831E-2</v>
      </c>
      <c r="H146" s="19">
        <f t="shared" ca="1" si="17"/>
        <v>4.2512000023468964E-2</v>
      </c>
      <c r="I146" s="18"/>
      <c r="J146" s="122">
        <f t="shared" ca="1" si="20"/>
        <v>1000000</v>
      </c>
      <c r="K146" s="122">
        <f t="shared" ca="1" si="21"/>
        <v>-1000000</v>
      </c>
      <c r="M146" s="83">
        <f t="shared" ca="1" si="18"/>
        <v>5.6793618908815464E-2</v>
      </c>
      <c r="N146" s="18"/>
      <c r="O146" s="123">
        <f t="shared" ca="1" si="22"/>
        <v>1000000</v>
      </c>
      <c r="P146" s="123">
        <f t="shared" ca="1" si="23"/>
        <v>1000000</v>
      </c>
      <c r="R146" s="109">
        <f t="shared" ca="1" si="19"/>
        <v>8.8801447701083568E-3</v>
      </c>
    </row>
    <row r="147" spans="1:18" x14ac:dyDescent="0.25">
      <c r="A147" s="17"/>
      <c r="B147" s="138">
        <v>132</v>
      </c>
      <c r="C147" s="121">
        <f ca="1">'s1'!I150</f>
        <v>182.36665868632696</v>
      </c>
      <c r="D147" s="121">
        <f ca="1">'s1'!J150</f>
        <v>76.259917919471036</v>
      </c>
      <c r="E147" s="28"/>
      <c r="F147" s="19">
        <f t="shared" ca="1" si="16"/>
        <v>1.8633233713448289E-2</v>
      </c>
      <c r="H147" s="19">
        <f t="shared" ca="1" si="17"/>
        <v>5.4611143051894191E-2</v>
      </c>
      <c r="I147" s="18"/>
      <c r="J147" s="122">
        <f t="shared" ca="1" si="20"/>
        <v>1000000</v>
      </c>
      <c r="K147" s="122">
        <f t="shared" ca="1" si="21"/>
        <v>-1000000</v>
      </c>
      <c r="M147" s="83">
        <f t="shared" ca="1" si="18"/>
        <v>2.0711055831692696E-2</v>
      </c>
      <c r="N147" s="18"/>
      <c r="O147" s="123">
        <f t="shared" ca="1" si="22"/>
        <v>1000000</v>
      </c>
      <c r="P147" s="123">
        <f t="shared" ca="1" si="23"/>
        <v>1000000</v>
      </c>
      <c r="R147" s="109">
        <f t="shared" ca="1" si="19"/>
        <v>2.3438205831389034E-2</v>
      </c>
    </row>
    <row r="148" spans="1:18" x14ac:dyDescent="0.25">
      <c r="A148" s="17"/>
      <c r="B148" s="138">
        <v>133</v>
      </c>
      <c r="C148" s="121">
        <f ca="1">'s1'!I151</f>
        <v>187.7352630916422</v>
      </c>
      <c r="D148" s="121">
        <f ca="1">'s1'!J151</f>
        <v>85.355628503565427</v>
      </c>
      <c r="E148" s="28"/>
      <c r="F148" s="19">
        <f t="shared" ca="1" si="16"/>
        <v>1.9070987014911167E-2</v>
      </c>
      <c r="H148" s="19">
        <f t="shared" ca="1" si="17"/>
        <v>9.4118300944096775E-3</v>
      </c>
      <c r="I148" s="18"/>
      <c r="J148" s="122">
        <f t="shared" ca="1" si="20"/>
        <v>1000000</v>
      </c>
      <c r="K148" s="122">
        <f t="shared" ca="1" si="21"/>
        <v>-1000000</v>
      </c>
      <c r="M148" s="83">
        <f t="shared" ca="1" si="18"/>
        <v>6.1093822358110981E-3</v>
      </c>
      <c r="N148" s="18"/>
      <c r="O148" s="123">
        <f t="shared" ca="1" si="22"/>
        <v>1000000</v>
      </c>
      <c r="P148" s="123">
        <f t="shared" ca="1" si="23"/>
        <v>1000000</v>
      </c>
      <c r="R148" s="109">
        <f t="shared" ca="1" si="19"/>
        <v>4.3978651554698609E-3</v>
      </c>
    </row>
    <row r="149" spans="1:18" x14ac:dyDescent="0.25">
      <c r="A149" s="17"/>
      <c r="B149" s="138">
        <v>134</v>
      </c>
      <c r="C149" s="121">
        <f ca="1">'s1'!I152</f>
        <v>188.736303867152</v>
      </c>
      <c r="D149" s="121">
        <f ca="1">'s1'!J152</f>
        <v>80.770940913510785</v>
      </c>
      <c r="E149" s="28"/>
      <c r="F149" s="19">
        <f t="shared" ca="1" si="16"/>
        <v>5.38693836488014E-3</v>
      </c>
      <c r="H149" s="19">
        <f t="shared" ca="1" si="17"/>
        <v>7.5359340064805769E-2</v>
      </c>
      <c r="I149" s="18"/>
      <c r="J149" s="122">
        <f t="shared" ca="1" si="20"/>
        <v>1000000</v>
      </c>
      <c r="K149" s="122">
        <f t="shared" ca="1" si="21"/>
        <v>-1000000</v>
      </c>
      <c r="M149" s="83">
        <f t="shared" ca="1" si="18"/>
        <v>6.2618350415039039E-3</v>
      </c>
      <c r="N149" s="18"/>
      <c r="O149" s="123">
        <f t="shared" ca="1" si="22"/>
        <v>1000000</v>
      </c>
      <c r="P149" s="123">
        <f t="shared" ca="1" si="23"/>
        <v>1000000</v>
      </c>
      <c r="R149" s="109">
        <f t="shared" ca="1" si="19"/>
        <v>8.2913437759374944E-3</v>
      </c>
    </row>
    <row r="150" spans="1:18" x14ac:dyDescent="0.25">
      <c r="A150" s="17"/>
      <c r="B150" s="138">
        <v>135</v>
      </c>
      <c r="C150" s="121">
        <f ca="1">'s1'!I153</f>
        <v>188.55436382639468</v>
      </c>
      <c r="D150" s="121">
        <f ca="1">'s1'!J153</f>
        <v>75.459050951193689</v>
      </c>
      <c r="E150" s="28"/>
      <c r="F150" s="19">
        <f t="shared" ca="1" si="16"/>
        <v>9.6646021669837181E-3</v>
      </c>
      <c r="H150" s="19">
        <f t="shared" ca="1" si="17"/>
        <v>9.1981871975045529E-4</v>
      </c>
      <c r="I150" s="18"/>
      <c r="J150" s="122">
        <f t="shared" ca="1" si="20"/>
        <v>1000000</v>
      </c>
      <c r="K150" s="122">
        <f t="shared" ca="1" si="21"/>
        <v>-1000000</v>
      </c>
      <c r="M150" s="83">
        <f t="shared" ca="1" si="18"/>
        <v>8.5672934676973414E-2</v>
      </c>
      <c r="N150" s="18"/>
      <c r="O150" s="123">
        <f t="shared" ca="1" si="22"/>
        <v>188.55436382639468</v>
      </c>
      <c r="P150" s="123">
        <f t="shared" ca="1" si="23"/>
        <v>75.459050951193689</v>
      </c>
      <c r="R150" s="109">
        <f t="shared" ca="1" si="19"/>
        <v>5.2506385588857955E-3</v>
      </c>
    </row>
    <row r="151" spans="1:18" x14ac:dyDescent="0.25">
      <c r="A151" s="17"/>
      <c r="B151" s="138">
        <v>136</v>
      </c>
      <c r="C151" s="121">
        <f ca="1">'s1'!I154</f>
        <v>183.78379915814898</v>
      </c>
      <c r="D151" s="121">
        <f ca="1">'s1'!J154</f>
        <v>84.932953177107834</v>
      </c>
      <c r="E151" s="28"/>
      <c r="F151" s="19">
        <f t="shared" ca="1" si="16"/>
        <v>8.6960417984826895E-3</v>
      </c>
      <c r="H151" s="19">
        <f t="shared" ca="1" si="17"/>
        <v>2.103180239544773E-3</v>
      </c>
      <c r="I151" s="18"/>
      <c r="J151" s="122">
        <f t="shared" ca="1" si="20"/>
        <v>1000000</v>
      </c>
      <c r="K151" s="122">
        <f t="shared" ca="1" si="21"/>
        <v>-1000000</v>
      </c>
      <c r="M151" s="83">
        <f t="shared" ca="1" si="18"/>
        <v>7.7554840060407903E-3</v>
      </c>
      <c r="N151" s="18"/>
      <c r="O151" s="123">
        <f t="shared" ca="1" si="22"/>
        <v>1000000</v>
      </c>
      <c r="P151" s="123">
        <f t="shared" ca="1" si="23"/>
        <v>1000000</v>
      </c>
      <c r="R151" s="109">
        <f t="shared" ca="1" si="19"/>
        <v>1.2246855426391003E-2</v>
      </c>
    </row>
    <row r="152" spans="1:18" x14ac:dyDescent="0.25">
      <c r="A152" s="17"/>
      <c r="B152" s="138">
        <v>137</v>
      </c>
      <c r="C152" s="121">
        <f ca="1">'s1'!I155</f>
        <v>181.05336081874646</v>
      </c>
      <c r="D152" s="121">
        <f ca="1">'s1'!J155</f>
        <v>81.825444903802051</v>
      </c>
      <c r="E152" s="28"/>
      <c r="F152" s="19">
        <f t="shared" ca="1" si="16"/>
        <v>2.003689302680094E-2</v>
      </c>
      <c r="H152" s="19">
        <f t="shared" ca="1" si="17"/>
        <v>1.7248890865242502E-2</v>
      </c>
      <c r="I152" s="18"/>
      <c r="J152" s="122">
        <f t="shared" ca="1" si="20"/>
        <v>1000000</v>
      </c>
      <c r="K152" s="122">
        <f t="shared" ca="1" si="21"/>
        <v>-1000000</v>
      </c>
      <c r="M152" s="83">
        <f t="shared" ca="1" si="18"/>
        <v>3.8287584270690983E-2</v>
      </c>
      <c r="N152" s="18"/>
      <c r="O152" s="123">
        <f t="shared" ca="1" si="22"/>
        <v>1000000</v>
      </c>
      <c r="P152" s="123">
        <f t="shared" ca="1" si="23"/>
        <v>1000000</v>
      </c>
      <c r="R152" s="109">
        <f t="shared" ca="1" si="19"/>
        <v>9.78074397604249E-4</v>
      </c>
    </row>
    <row r="153" spans="1:18" x14ac:dyDescent="0.25">
      <c r="A153" s="17"/>
      <c r="B153" s="138">
        <v>138</v>
      </c>
      <c r="C153" s="121">
        <f ca="1">'s1'!I156</f>
        <v>167.24556519987769</v>
      </c>
      <c r="D153" s="121">
        <f ca="1">'s1'!J156</f>
        <v>73.637861180614451</v>
      </c>
      <c r="E153" s="28"/>
      <c r="F153" s="19">
        <f t="shared" ca="1" si="16"/>
        <v>1.7474794591347303E-2</v>
      </c>
      <c r="H153" s="19">
        <f t="shared" ca="1" si="17"/>
        <v>2.2595477265134011E-2</v>
      </c>
      <c r="I153" s="18"/>
      <c r="J153" s="122">
        <f t="shared" ca="1" si="20"/>
        <v>1000000</v>
      </c>
      <c r="K153" s="122">
        <f t="shared" ca="1" si="21"/>
        <v>-1000000</v>
      </c>
      <c r="M153" s="83">
        <f t="shared" ca="1" si="18"/>
        <v>5.572326928289318E-2</v>
      </c>
      <c r="N153" s="18"/>
      <c r="O153" s="123">
        <f t="shared" ca="1" si="22"/>
        <v>1000000</v>
      </c>
      <c r="P153" s="123">
        <f t="shared" ca="1" si="23"/>
        <v>1000000</v>
      </c>
      <c r="R153" s="109">
        <f t="shared" ca="1" si="19"/>
        <v>3.146703647398838E-2</v>
      </c>
    </row>
    <row r="154" spans="1:18" x14ac:dyDescent="0.25">
      <c r="A154" s="17"/>
      <c r="B154" s="138">
        <v>139</v>
      </c>
      <c r="C154" s="121">
        <f ca="1">'s1'!I157</f>
        <v>158.8098396823921</v>
      </c>
      <c r="D154" s="121">
        <f ca="1">'s1'!J157</f>
        <v>73.377987117832191</v>
      </c>
      <c r="E154" s="28"/>
      <c r="F154" s="19">
        <f t="shared" ca="1" si="16"/>
        <v>1.9333805527590457E-3</v>
      </c>
      <c r="H154" s="19">
        <f t="shared" ca="1" si="17"/>
        <v>2.6415038130665688E-2</v>
      </c>
      <c r="I154" s="18"/>
      <c r="J154" s="122">
        <f t="shared" ca="1" si="20"/>
        <v>1000000</v>
      </c>
      <c r="K154" s="122">
        <f t="shared" ca="1" si="21"/>
        <v>-1000000</v>
      </c>
      <c r="M154" s="83">
        <f t="shared" ca="1" si="18"/>
        <v>4.0909937597784142E-2</v>
      </c>
      <c r="N154" s="18"/>
      <c r="O154" s="123">
        <f t="shared" ca="1" si="22"/>
        <v>1000000</v>
      </c>
      <c r="P154" s="123">
        <f t="shared" ca="1" si="23"/>
        <v>1000000</v>
      </c>
      <c r="R154" s="109">
        <f t="shared" ca="1" si="19"/>
        <v>1.6716755277785449E-3</v>
      </c>
    </row>
    <row r="155" spans="1:18" x14ac:dyDescent="0.25">
      <c r="A155" s="17"/>
      <c r="B155" s="138">
        <v>140</v>
      </c>
      <c r="C155" s="121">
        <f ca="1">'s1'!I158</f>
        <v>174.72642614276538</v>
      </c>
      <c r="D155" s="121">
        <f ca="1">'s1'!J158</f>
        <v>70.651784004474763</v>
      </c>
      <c r="E155" s="28"/>
      <c r="F155" s="19">
        <f t="shared" ca="1" si="16"/>
        <v>2.5022958850526102E-2</v>
      </c>
      <c r="H155" s="19">
        <f t="shared" ca="1" si="17"/>
        <v>7.5620916504118155E-3</v>
      </c>
      <c r="I155" s="18"/>
      <c r="J155" s="122">
        <f t="shared" ca="1" si="20"/>
        <v>1000000</v>
      </c>
      <c r="K155" s="122">
        <f t="shared" ca="1" si="21"/>
        <v>-1000000</v>
      </c>
      <c r="M155" s="83">
        <f t="shared" ca="1" si="18"/>
        <v>2.1159611589351045E-2</v>
      </c>
      <c r="N155" s="18"/>
      <c r="O155" s="123">
        <f t="shared" ca="1" si="22"/>
        <v>1000000</v>
      </c>
      <c r="P155" s="123">
        <f t="shared" ca="1" si="23"/>
        <v>1000000</v>
      </c>
      <c r="R155" s="109">
        <f t="shared" ca="1" si="19"/>
        <v>3.4105825959514169E-2</v>
      </c>
    </row>
    <row r="156" spans="1:18" x14ac:dyDescent="0.25">
      <c r="A156" s="17"/>
      <c r="B156" s="138">
        <v>141</v>
      </c>
      <c r="C156" s="121">
        <f ca="1">'s1'!I159</f>
        <v>159.04426885782021</v>
      </c>
      <c r="D156" s="121">
        <f ca="1">'s1'!J159</f>
        <v>65.205660926997624</v>
      </c>
      <c r="E156" s="28"/>
      <c r="F156" s="19">
        <f t="shared" ca="1" si="16"/>
        <v>2.3131373718513534E-3</v>
      </c>
      <c r="H156" s="19">
        <f t="shared" ca="1" si="17"/>
        <v>3.7617601059426357E-4</v>
      </c>
      <c r="I156" s="18"/>
      <c r="J156" s="122">
        <f t="shared" ca="1" si="20"/>
        <v>1000000</v>
      </c>
      <c r="K156" s="122">
        <f t="shared" ca="1" si="21"/>
        <v>-1000000</v>
      </c>
      <c r="M156" s="83">
        <f t="shared" ca="1" si="18"/>
        <v>9.3855329786689311E-4</v>
      </c>
      <c r="N156" s="18"/>
      <c r="O156" s="123">
        <f t="shared" ca="1" si="22"/>
        <v>1000000</v>
      </c>
      <c r="P156" s="123">
        <f t="shared" ca="1" si="23"/>
        <v>1000000</v>
      </c>
      <c r="R156" s="109">
        <f t="shared" ca="1" si="19"/>
        <v>6.8499130242678516E-3</v>
      </c>
    </row>
    <row r="157" spans="1:18" x14ac:dyDescent="0.25">
      <c r="A157" s="17"/>
      <c r="B157" s="138">
        <v>142</v>
      </c>
      <c r="C157" s="121">
        <f ca="1">'s1'!I160</f>
        <v>166.27304248767356</v>
      </c>
      <c r="D157" s="121">
        <f ca="1">'s1'!J160</f>
        <v>68.974656711344295</v>
      </c>
      <c r="E157" s="28"/>
      <c r="F157" s="19">
        <f t="shared" ca="1" si="16"/>
        <v>7.3629564055930803E-3</v>
      </c>
      <c r="H157" s="19">
        <f t="shared" ca="1" si="17"/>
        <v>3.726425294078955E-3</v>
      </c>
      <c r="I157" s="18"/>
      <c r="J157" s="122">
        <f t="shared" ca="1" si="20"/>
        <v>1000000</v>
      </c>
      <c r="K157" s="122">
        <f t="shared" ca="1" si="21"/>
        <v>-1000000</v>
      </c>
      <c r="M157" s="83">
        <f t="shared" ca="1" si="18"/>
        <v>4.4984610918922625E-3</v>
      </c>
      <c r="N157" s="18"/>
      <c r="O157" s="123">
        <f t="shared" ca="1" si="22"/>
        <v>1000000</v>
      </c>
      <c r="P157" s="123">
        <f t="shared" ca="1" si="23"/>
        <v>1000000</v>
      </c>
      <c r="R157" s="109">
        <f t="shared" ca="1" si="19"/>
        <v>2.0985052991127208E-3</v>
      </c>
    </row>
    <row r="158" spans="1:18" x14ac:dyDescent="0.25">
      <c r="A158" s="17"/>
      <c r="B158" s="138">
        <v>143</v>
      </c>
      <c r="C158" s="121">
        <f ca="1">'s1'!I161</f>
        <v>171.86899649376213</v>
      </c>
      <c r="D158" s="121">
        <f ca="1">'s1'!J161</f>
        <v>79.61978141971926</v>
      </c>
      <c r="E158" s="28"/>
      <c r="F158" s="19">
        <f t="shared" ca="1" si="16"/>
        <v>1.176669456390997E-3</v>
      </c>
      <c r="H158" s="19">
        <f t="shared" ca="1" si="17"/>
        <v>2.3485593753354118E-2</v>
      </c>
      <c r="I158" s="18"/>
      <c r="J158" s="122">
        <f t="shared" ca="1" si="20"/>
        <v>171.86899649376213</v>
      </c>
      <c r="K158" s="122">
        <f t="shared" ca="1" si="21"/>
        <v>79.61978141971926</v>
      </c>
      <c r="M158" s="83">
        <f t="shared" ca="1" si="18"/>
        <v>2.5755982811617697E-2</v>
      </c>
      <c r="N158" s="18"/>
      <c r="O158" s="123">
        <f t="shared" ca="1" si="22"/>
        <v>1000000</v>
      </c>
      <c r="P158" s="123">
        <f t="shared" ca="1" si="23"/>
        <v>1000000</v>
      </c>
      <c r="R158" s="109">
        <f t="shared" ca="1" si="19"/>
        <v>3.6494913129123785E-2</v>
      </c>
    </row>
    <row r="159" spans="1:18" x14ac:dyDescent="0.25">
      <c r="A159" s="17"/>
      <c r="B159" s="138">
        <v>144</v>
      </c>
      <c r="C159" s="121">
        <f ca="1">'s1'!I162</f>
        <v>194.57070063746181</v>
      </c>
      <c r="D159" s="121">
        <f ca="1">'s1'!J162</f>
        <v>84.018248427046373</v>
      </c>
      <c r="E159" s="28"/>
      <c r="F159" s="19">
        <f t="shared" ca="1" si="16"/>
        <v>2.9596524649534309E-3</v>
      </c>
      <c r="H159" s="19">
        <f t="shared" ca="1" si="17"/>
        <v>2.0586007286461358E-2</v>
      </c>
      <c r="I159" s="18"/>
      <c r="J159" s="122">
        <f t="shared" ca="1" si="20"/>
        <v>1000000</v>
      </c>
      <c r="K159" s="122">
        <f t="shared" ca="1" si="21"/>
        <v>-1000000</v>
      </c>
      <c r="M159" s="83">
        <f t="shared" ca="1" si="18"/>
        <v>1.0530568770589378E-2</v>
      </c>
      <c r="N159" s="18"/>
      <c r="O159" s="123">
        <f t="shared" ca="1" si="22"/>
        <v>1000000</v>
      </c>
      <c r="P159" s="123">
        <f t="shared" ca="1" si="23"/>
        <v>1000000</v>
      </c>
      <c r="R159" s="109">
        <f t="shared" ca="1" si="19"/>
        <v>1.5283264659848208E-3</v>
      </c>
    </row>
    <row r="160" spans="1:18" x14ac:dyDescent="0.25">
      <c r="A160" s="17"/>
      <c r="B160" s="138">
        <v>145</v>
      </c>
      <c r="C160" s="121">
        <f ca="1">'s1'!I163</f>
        <v>175.11008712469825</v>
      </c>
      <c r="D160" s="121">
        <f ca="1">'s1'!J163</f>
        <v>79.259685741400887</v>
      </c>
      <c r="E160" s="28"/>
      <c r="F160" s="19">
        <f t="shared" ca="1" si="16"/>
        <v>4.627017147315558E-3</v>
      </c>
      <c r="H160" s="19">
        <f t="shared" ca="1" si="17"/>
        <v>5.0868512001003847E-2</v>
      </c>
      <c r="I160" s="18"/>
      <c r="J160" s="122">
        <f t="shared" ca="1" si="20"/>
        <v>1000000</v>
      </c>
      <c r="K160" s="122">
        <f t="shared" ca="1" si="21"/>
        <v>-1000000</v>
      </c>
      <c r="M160" s="83">
        <f t="shared" ca="1" si="18"/>
        <v>3.5154416138633723E-3</v>
      </c>
      <c r="N160" s="18"/>
      <c r="O160" s="123">
        <f t="shared" ca="1" si="22"/>
        <v>1000000</v>
      </c>
      <c r="P160" s="123">
        <f t="shared" ca="1" si="23"/>
        <v>1000000</v>
      </c>
      <c r="R160" s="109">
        <f t="shared" ca="1" si="19"/>
        <v>1.0729820681518711E-2</v>
      </c>
    </row>
    <row r="161" spans="1:18" x14ac:dyDescent="0.25">
      <c r="A161" s="17"/>
      <c r="B161" s="138">
        <v>146</v>
      </c>
      <c r="C161" s="121">
        <f ca="1">'s1'!I164</f>
        <v>153.17368177703139</v>
      </c>
      <c r="D161" s="121">
        <f ca="1">'s1'!J164</f>
        <v>81.918814889406846</v>
      </c>
      <c r="E161" s="28"/>
      <c r="F161" s="19">
        <f t="shared" ca="1" si="16"/>
        <v>6.0731952608340887E-4</v>
      </c>
      <c r="H161" s="19">
        <f t="shared" ca="1" si="17"/>
        <v>5.8554691956749651E-2</v>
      </c>
      <c r="I161" s="18"/>
      <c r="J161" s="122">
        <f t="shared" ca="1" si="20"/>
        <v>1000000</v>
      </c>
      <c r="K161" s="122">
        <f t="shared" ca="1" si="21"/>
        <v>-1000000</v>
      </c>
      <c r="M161" s="83">
        <f t="shared" ca="1" si="18"/>
        <v>4.1639717248636047E-3</v>
      </c>
      <c r="N161" s="18"/>
      <c r="O161" s="123">
        <f t="shared" ca="1" si="22"/>
        <v>1000000</v>
      </c>
      <c r="P161" s="123">
        <f t="shared" ca="1" si="23"/>
        <v>1000000</v>
      </c>
      <c r="R161" s="109">
        <f t="shared" ca="1" si="19"/>
        <v>6.6920234627979632E-4</v>
      </c>
    </row>
    <row r="162" spans="1:18" x14ac:dyDescent="0.25">
      <c r="A162" s="17"/>
      <c r="B162" s="138">
        <v>147</v>
      </c>
      <c r="C162" s="121">
        <f ca="1">'s1'!I165</f>
        <v>186.11400429630456</v>
      </c>
      <c r="D162" s="121">
        <f ca="1">'s1'!J165</f>
        <v>90.067732315002871</v>
      </c>
      <c r="E162" s="28"/>
      <c r="F162" s="19">
        <f t="shared" ca="1" si="16"/>
        <v>6.2819837729118934E-4</v>
      </c>
      <c r="H162" s="19">
        <f t="shared" ca="1" si="17"/>
        <v>9.4243128206217327E-3</v>
      </c>
      <c r="I162" s="18"/>
      <c r="J162" s="122">
        <f t="shared" ca="1" si="20"/>
        <v>1000000</v>
      </c>
      <c r="K162" s="122">
        <f t="shared" ca="1" si="21"/>
        <v>-1000000</v>
      </c>
      <c r="M162" s="83">
        <f t="shared" ca="1" si="18"/>
        <v>4.7290930941538419E-5</v>
      </c>
      <c r="N162" s="18"/>
      <c r="O162" s="123">
        <f t="shared" ca="1" si="22"/>
        <v>1000000</v>
      </c>
      <c r="P162" s="123">
        <f t="shared" ca="1" si="23"/>
        <v>1000000</v>
      </c>
      <c r="R162" s="109">
        <f t="shared" ca="1" si="19"/>
        <v>4.0402655937737004E-4</v>
      </c>
    </row>
    <row r="163" spans="1:18" x14ac:dyDescent="0.25">
      <c r="A163" s="17"/>
      <c r="B163" s="138">
        <v>148</v>
      </c>
      <c r="C163" s="121">
        <f ca="1">'s1'!I166</f>
        <v>193.61103271095203</v>
      </c>
      <c r="D163" s="121">
        <f ca="1">'s1'!J166</f>
        <v>82.299867154076836</v>
      </c>
      <c r="E163" s="28"/>
      <c r="F163" s="19">
        <f t="shared" ca="1" si="16"/>
        <v>1.2121583638386706E-2</v>
      </c>
      <c r="H163" s="19">
        <f t="shared" ca="1" si="17"/>
        <v>4.3366301528006433E-2</v>
      </c>
      <c r="I163" s="18"/>
      <c r="J163" s="122">
        <f t="shared" ca="1" si="20"/>
        <v>1000000</v>
      </c>
      <c r="K163" s="122">
        <f t="shared" ca="1" si="21"/>
        <v>-1000000</v>
      </c>
      <c r="M163" s="83">
        <f t="shared" ca="1" si="18"/>
        <v>5.0751816219542006E-3</v>
      </c>
      <c r="N163" s="18"/>
      <c r="O163" s="123">
        <f t="shared" ca="1" si="22"/>
        <v>1000000</v>
      </c>
      <c r="P163" s="123">
        <f t="shared" ca="1" si="23"/>
        <v>1000000</v>
      </c>
      <c r="R163" s="109">
        <f t="shared" ca="1" si="19"/>
        <v>4.7037703539796766E-4</v>
      </c>
    </row>
    <row r="164" spans="1:18" x14ac:dyDescent="0.25">
      <c r="A164" s="17"/>
      <c r="B164" s="138">
        <v>149</v>
      </c>
      <c r="C164" s="121">
        <f ca="1">'s1'!I167</f>
        <v>179.42456930491525</v>
      </c>
      <c r="D164" s="121">
        <f ca="1">'s1'!J167</f>
        <v>77.934775043667514</v>
      </c>
      <c r="E164" s="28"/>
      <c r="F164" s="19">
        <f t="shared" ca="1" si="16"/>
        <v>1.4690758622715067E-2</v>
      </c>
      <c r="H164" s="19">
        <f t="shared" ca="1" si="17"/>
        <v>4.0447183333691517E-2</v>
      </c>
      <c r="I164" s="18"/>
      <c r="J164" s="122">
        <f t="shared" ca="1" si="20"/>
        <v>1000000</v>
      </c>
      <c r="K164" s="122">
        <f t="shared" ca="1" si="21"/>
        <v>-1000000</v>
      </c>
      <c r="M164" s="83">
        <f t="shared" ca="1" si="18"/>
        <v>2.152019992491053E-2</v>
      </c>
      <c r="N164" s="18"/>
      <c r="O164" s="123">
        <f t="shared" ca="1" si="22"/>
        <v>1000000</v>
      </c>
      <c r="P164" s="123">
        <f t="shared" ca="1" si="23"/>
        <v>1000000</v>
      </c>
      <c r="R164" s="109">
        <f t="shared" ca="1" si="19"/>
        <v>1.9656917292611421E-2</v>
      </c>
    </row>
    <row r="165" spans="1:18" x14ac:dyDescent="0.25">
      <c r="A165" s="17"/>
      <c r="B165" s="138">
        <v>150</v>
      </c>
      <c r="C165" s="121">
        <f ca="1">'s1'!I168</f>
        <v>188.88875740744737</v>
      </c>
      <c r="D165" s="121">
        <f ca="1">'s1'!J168</f>
        <v>86.070277477942469</v>
      </c>
      <c r="E165" s="28"/>
      <c r="F165" s="19">
        <f t="shared" ca="1" si="16"/>
        <v>2.3054040778262719E-3</v>
      </c>
      <c r="H165" s="19">
        <f t="shared" ca="1" si="17"/>
        <v>1.8094053143482839E-2</v>
      </c>
      <c r="I165" s="18"/>
      <c r="J165" s="122">
        <f t="shared" ca="1" si="20"/>
        <v>1000000</v>
      </c>
      <c r="K165" s="122">
        <f t="shared" ca="1" si="21"/>
        <v>-1000000</v>
      </c>
      <c r="M165" s="83">
        <f t="shared" ca="1" si="18"/>
        <v>7.5939137778911221E-3</v>
      </c>
      <c r="N165" s="18"/>
      <c r="O165" s="123">
        <f t="shared" ca="1" si="22"/>
        <v>1000000</v>
      </c>
      <c r="P165" s="123">
        <f t="shared" ca="1" si="23"/>
        <v>1000000</v>
      </c>
      <c r="R165" s="109">
        <f t="shared" ca="1" si="19"/>
        <v>5.7542062627834883E-4</v>
      </c>
    </row>
    <row r="166" spans="1:18" x14ac:dyDescent="0.25">
      <c r="A166" s="17"/>
      <c r="B166" s="138">
        <v>151</v>
      </c>
      <c r="C166" s="121">
        <f ca="1">'s1'!I169</f>
        <v>170.27749409055735</v>
      </c>
      <c r="D166" s="121">
        <f ca="1">'s1'!J169</f>
        <v>80.382735310975605</v>
      </c>
      <c r="E166" s="28"/>
      <c r="F166" s="19">
        <f t="shared" ca="1" si="16"/>
        <v>1.8549081093893287E-3</v>
      </c>
      <c r="H166" s="19">
        <f t="shared" ca="1" si="17"/>
        <v>3.9803957796140037E-2</v>
      </c>
      <c r="I166" s="18"/>
      <c r="J166" s="122">
        <f t="shared" ca="1" si="20"/>
        <v>170.27749409055735</v>
      </c>
      <c r="K166" s="122">
        <f t="shared" ca="1" si="21"/>
        <v>80.382735310975605</v>
      </c>
      <c r="M166" s="83">
        <f t="shared" ca="1" si="18"/>
        <v>2.5134655605412721E-3</v>
      </c>
      <c r="N166" s="18"/>
      <c r="O166" s="123">
        <f t="shared" ca="1" si="22"/>
        <v>1000000</v>
      </c>
      <c r="P166" s="123">
        <f t="shared" ca="1" si="23"/>
        <v>1000000</v>
      </c>
      <c r="R166" s="109">
        <f t="shared" ca="1" si="19"/>
        <v>3.3822074300178674E-2</v>
      </c>
    </row>
    <row r="167" spans="1:18" x14ac:dyDescent="0.25">
      <c r="A167" s="17"/>
      <c r="B167" s="138">
        <v>152</v>
      </c>
      <c r="C167" s="121">
        <f ca="1">'s1'!I170</f>
        <v>180.01672284427124</v>
      </c>
      <c r="D167" s="121">
        <f ca="1">'s1'!J170</f>
        <v>81.422837901177758</v>
      </c>
      <c r="E167" s="28"/>
      <c r="F167" s="19">
        <f t="shared" ca="1" si="16"/>
        <v>3.9259753385733565E-2</v>
      </c>
      <c r="H167" s="19">
        <f t="shared" ca="1" si="17"/>
        <v>6.3570833544585773E-2</v>
      </c>
      <c r="I167" s="18"/>
      <c r="J167" s="122">
        <f t="shared" ca="1" si="20"/>
        <v>1000000</v>
      </c>
      <c r="K167" s="122">
        <f t="shared" ca="1" si="21"/>
        <v>-1000000</v>
      </c>
      <c r="M167" s="83">
        <f t="shared" ca="1" si="18"/>
        <v>2.4943852549164054E-2</v>
      </c>
      <c r="N167" s="18"/>
      <c r="O167" s="123">
        <f t="shared" ca="1" si="22"/>
        <v>1000000</v>
      </c>
      <c r="P167" s="123">
        <f t="shared" ca="1" si="23"/>
        <v>1000000</v>
      </c>
      <c r="R167" s="109">
        <f t="shared" ca="1" si="19"/>
        <v>2.3108365770970904E-2</v>
      </c>
    </row>
    <row r="168" spans="1:18" x14ac:dyDescent="0.25">
      <c r="A168" s="17"/>
      <c r="B168" s="138">
        <v>153</v>
      </c>
      <c r="C168" s="121">
        <f ca="1">'s1'!I171</f>
        <v>184.03269480843736</v>
      </c>
      <c r="D168" s="121">
        <f ca="1">'s1'!J171</f>
        <v>82.759782065771205</v>
      </c>
      <c r="E168" s="28"/>
      <c r="F168" s="19">
        <f t="shared" ca="1" si="16"/>
        <v>3.4051997413426495E-2</v>
      </c>
      <c r="H168" s="19">
        <f t="shared" ca="1" si="17"/>
        <v>5.4765476233884065E-2</v>
      </c>
      <c r="I168" s="18"/>
      <c r="J168" s="122">
        <f t="shared" ca="1" si="20"/>
        <v>1000000</v>
      </c>
      <c r="K168" s="122">
        <f t="shared" ca="1" si="21"/>
        <v>-1000000</v>
      </c>
      <c r="M168" s="83">
        <f t="shared" ca="1" si="18"/>
        <v>3.2865097141090767E-2</v>
      </c>
      <c r="N168" s="18"/>
      <c r="O168" s="123">
        <f t="shared" ca="1" si="22"/>
        <v>1000000</v>
      </c>
      <c r="P168" s="123">
        <f t="shared" ca="1" si="23"/>
        <v>1000000</v>
      </c>
      <c r="R168" s="109">
        <f t="shared" ca="1" si="19"/>
        <v>8.9882915306763924E-3</v>
      </c>
    </row>
    <row r="169" spans="1:18" x14ac:dyDescent="0.25">
      <c r="A169" s="17"/>
      <c r="B169" s="138">
        <v>154</v>
      </c>
      <c r="C169" s="121">
        <f ca="1">'s1'!I172</f>
        <v>193.7625700855011</v>
      </c>
      <c r="D169" s="121">
        <f ca="1">'s1'!J172</f>
        <v>79.122397854003395</v>
      </c>
      <c r="E169" s="28"/>
      <c r="F169" s="19">
        <f t="shared" ca="1" si="16"/>
        <v>4.0923466883865346E-3</v>
      </c>
      <c r="H169" s="19">
        <f t="shared" ca="1" si="17"/>
        <v>1.1518985754349804E-2</v>
      </c>
      <c r="I169" s="18"/>
      <c r="J169" s="122">
        <f t="shared" ca="1" si="20"/>
        <v>1000000</v>
      </c>
      <c r="K169" s="122">
        <f t="shared" ca="1" si="21"/>
        <v>-1000000</v>
      </c>
      <c r="M169" s="83">
        <f t="shared" ca="1" si="18"/>
        <v>1.2976657677366329E-2</v>
      </c>
      <c r="N169" s="18"/>
      <c r="O169" s="123">
        <f t="shared" ca="1" si="22"/>
        <v>1000000</v>
      </c>
      <c r="P169" s="123">
        <f t="shared" ca="1" si="23"/>
        <v>1000000</v>
      </c>
      <c r="R169" s="109">
        <f t="shared" ca="1" si="19"/>
        <v>1.5924911829609746E-3</v>
      </c>
    </row>
    <row r="170" spans="1:18" x14ac:dyDescent="0.25">
      <c r="A170" s="17"/>
      <c r="B170" s="138">
        <v>155</v>
      </c>
      <c r="C170" s="121">
        <f ca="1">'s1'!I173</f>
        <v>170.42933252189206</v>
      </c>
      <c r="D170" s="121">
        <f ca="1">'s1'!J173</f>
        <v>79.00901654267571</v>
      </c>
      <c r="E170" s="28"/>
      <c r="F170" s="19">
        <f t="shared" ca="1" si="16"/>
        <v>1.1686050520373151E-2</v>
      </c>
      <c r="H170" s="19">
        <f t="shared" ca="1" si="17"/>
        <v>2.2684515661164393E-2</v>
      </c>
      <c r="I170" s="18"/>
      <c r="J170" s="122">
        <f t="shared" ca="1" si="20"/>
        <v>170.42933252189206</v>
      </c>
      <c r="K170" s="122">
        <f t="shared" ca="1" si="21"/>
        <v>79.00901654267571</v>
      </c>
      <c r="M170" s="83">
        <f t="shared" ca="1" si="18"/>
        <v>4.6040998157045694E-3</v>
      </c>
      <c r="N170" s="18"/>
      <c r="O170" s="123">
        <f t="shared" ca="1" si="22"/>
        <v>1000000</v>
      </c>
      <c r="P170" s="123">
        <f t="shared" ca="1" si="23"/>
        <v>1000000</v>
      </c>
      <c r="R170" s="109">
        <f t="shared" ca="1" si="19"/>
        <v>8.8990002901565037E-3</v>
      </c>
    </row>
    <row r="171" spans="1:18" x14ac:dyDescent="0.25">
      <c r="A171" s="17"/>
      <c r="B171" s="138">
        <v>156</v>
      </c>
      <c r="C171" s="121">
        <f ca="1">'s1'!I174</f>
        <v>161.51975735631606</v>
      </c>
      <c r="D171" s="121">
        <f ca="1">'s1'!J174</f>
        <v>79.861236857031528</v>
      </c>
      <c r="E171" s="28"/>
      <c r="F171" s="19">
        <f t="shared" ca="1" si="16"/>
        <v>1.5676444577729064E-3</v>
      </c>
      <c r="H171" s="19">
        <f t="shared" ca="1" si="17"/>
        <v>5.8805932759296249E-2</v>
      </c>
      <c r="I171" s="18"/>
      <c r="J171" s="122">
        <f t="shared" ca="1" si="20"/>
        <v>1000000</v>
      </c>
      <c r="K171" s="122">
        <f t="shared" ca="1" si="21"/>
        <v>-1000000</v>
      </c>
      <c r="M171" s="83">
        <f t="shared" ca="1" si="18"/>
        <v>3.5077232670439454E-2</v>
      </c>
      <c r="N171" s="18"/>
      <c r="O171" s="123">
        <f t="shared" ca="1" si="22"/>
        <v>1000000</v>
      </c>
      <c r="P171" s="123">
        <f t="shared" ca="1" si="23"/>
        <v>1000000</v>
      </c>
      <c r="R171" s="109">
        <f t="shared" ca="1" si="19"/>
        <v>5.8602791976306388E-3</v>
      </c>
    </row>
    <row r="172" spans="1:18" x14ac:dyDescent="0.25">
      <c r="A172" s="17"/>
      <c r="B172" s="138">
        <v>157</v>
      </c>
      <c r="C172" s="121">
        <f ca="1">'s1'!I175</f>
        <v>194.00440748732134</v>
      </c>
      <c r="D172" s="121">
        <f ca="1">'s1'!J175</f>
        <v>80.291644780322315</v>
      </c>
      <c r="E172" s="28"/>
      <c r="F172" s="19">
        <f t="shared" ca="1" si="16"/>
        <v>8.8564297139376285E-3</v>
      </c>
      <c r="H172" s="19">
        <f t="shared" ca="1" si="17"/>
        <v>4.331651308461873E-2</v>
      </c>
      <c r="I172" s="18"/>
      <c r="J172" s="122">
        <f t="shared" ca="1" si="20"/>
        <v>1000000</v>
      </c>
      <c r="K172" s="122">
        <f t="shared" ca="1" si="21"/>
        <v>-1000000</v>
      </c>
      <c r="M172" s="83">
        <f t="shared" ca="1" si="18"/>
        <v>1.3329005506518424E-2</v>
      </c>
      <c r="N172" s="18"/>
      <c r="O172" s="123">
        <f t="shared" ca="1" si="22"/>
        <v>1000000</v>
      </c>
      <c r="P172" s="123">
        <f t="shared" ca="1" si="23"/>
        <v>1000000</v>
      </c>
      <c r="R172" s="109">
        <f t="shared" ca="1" si="19"/>
        <v>2.1450901241397828E-3</v>
      </c>
    </row>
    <row r="173" spans="1:18" x14ac:dyDescent="0.25">
      <c r="A173" s="17"/>
      <c r="B173" s="138">
        <v>158</v>
      </c>
      <c r="C173" s="121">
        <f ca="1">'s1'!I176</f>
        <v>178.89970301751688</v>
      </c>
      <c r="D173" s="121">
        <f ca="1">'s1'!J176</f>
        <v>83.38882521452652</v>
      </c>
      <c r="E173" s="28"/>
      <c r="F173" s="19">
        <f t="shared" ca="1" si="16"/>
        <v>3.6693091461048925E-2</v>
      </c>
      <c r="H173" s="19">
        <f t="shared" ca="1" si="17"/>
        <v>1.8896113684860646E-2</v>
      </c>
      <c r="I173" s="18"/>
      <c r="J173" s="122">
        <f t="shared" ca="1" si="20"/>
        <v>1000000</v>
      </c>
      <c r="K173" s="122">
        <f t="shared" ca="1" si="21"/>
        <v>-1000000</v>
      </c>
      <c r="M173" s="83">
        <f t="shared" ca="1" si="18"/>
        <v>1.9240663722476761E-2</v>
      </c>
      <c r="N173" s="18"/>
      <c r="O173" s="123">
        <f t="shared" ca="1" si="22"/>
        <v>1000000</v>
      </c>
      <c r="P173" s="123">
        <f t="shared" ca="1" si="23"/>
        <v>1000000</v>
      </c>
      <c r="R173" s="109">
        <f t="shared" ca="1" si="19"/>
        <v>9.3071715685098706E-3</v>
      </c>
    </row>
    <row r="174" spans="1:18" x14ac:dyDescent="0.25">
      <c r="A174" s="17"/>
      <c r="B174" s="138">
        <v>159</v>
      </c>
      <c r="C174" s="121">
        <f ca="1">'s1'!I177</f>
        <v>159.77926650836076</v>
      </c>
      <c r="D174" s="121">
        <f ca="1">'s1'!J177</f>
        <v>72.760733870047176</v>
      </c>
      <c r="E174" s="28"/>
      <c r="F174" s="19">
        <f t="shared" ca="1" si="16"/>
        <v>3.8909792977349558E-3</v>
      </c>
      <c r="H174" s="19">
        <f t="shared" ca="1" si="17"/>
        <v>9.6732202951986326E-3</v>
      </c>
      <c r="I174" s="18"/>
      <c r="J174" s="122">
        <f t="shared" ca="1" si="20"/>
        <v>1000000</v>
      </c>
      <c r="K174" s="122">
        <f t="shared" ca="1" si="21"/>
        <v>-1000000</v>
      </c>
      <c r="M174" s="83">
        <f t="shared" ca="1" si="18"/>
        <v>3.4073363622098216E-2</v>
      </c>
      <c r="N174" s="18"/>
      <c r="O174" s="123">
        <f t="shared" ca="1" si="22"/>
        <v>1000000</v>
      </c>
      <c r="P174" s="123">
        <f t="shared" ca="1" si="23"/>
        <v>1000000</v>
      </c>
      <c r="R174" s="109">
        <f t="shared" ca="1" si="19"/>
        <v>9.2802984039346819E-3</v>
      </c>
    </row>
    <row r="175" spans="1:18" x14ac:dyDescent="0.25">
      <c r="A175" s="17"/>
      <c r="B175" s="138">
        <v>160</v>
      </c>
      <c r="C175" s="121">
        <f ca="1">'s1'!I178</f>
        <v>192.38648291277184</v>
      </c>
      <c r="D175" s="121">
        <f ca="1">'s1'!J178</f>
        <v>85.134546771820879</v>
      </c>
      <c r="E175" s="28"/>
      <c r="F175" s="19">
        <f t="shared" ca="1" si="16"/>
        <v>2.1856712134045875E-3</v>
      </c>
      <c r="H175" s="19">
        <f t="shared" ca="1" si="17"/>
        <v>2.249241309753201E-2</v>
      </c>
      <c r="I175" s="18"/>
      <c r="J175" s="122">
        <f t="shared" ca="1" si="20"/>
        <v>1000000</v>
      </c>
      <c r="K175" s="122">
        <f t="shared" ca="1" si="21"/>
        <v>-1000000</v>
      </c>
      <c r="M175" s="83">
        <f t="shared" ca="1" si="18"/>
        <v>2.2142702925673692E-3</v>
      </c>
      <c r="N175" s="18"/>
      <c r="O175" s="123">
        <f t="shared" ca="1" si="22"/>
        <v>1000000</v>
      </c>
      <c r="P175" s="123">
        <f t="shared" ca="1" si="23"/>
        <v>1000000</v>
      </c>
      <c r="R175" s="109">
        <f t="shared" ca="1" si="19"/>
        <v>1.3015125410182386E-3</v>
      </c>
    </row>
    <row r="176" spans="1:18" x14ac:dyDescent="0.25">
      <c r="A176" s="17"/>
      <c r="B176" s="138">
        <v>161</v>
      </c>
      <c r="C176" s="121">
        <f ca="1">'s1'!I179</f>
        <v>163.75364333368049</v>
      </c>
      <c r="D176" s="121">
        <f ca="1">'s1'!J179</f>
        <v>71.849222960909088</v>
      </c>
      <c r="E176" s="28"/>
      <c r="F176" s="19">
        <f t="shared" ca="1" si="16"/>
        <v>5.2820412327143549E-4</v>
      </c>
      <c r="H176" s="19">
        <f t="shared" ca="1" si="17"/>
        <v>1.3267760519048584E-2</v>
      </c>
      <c r="I176" s="18"/>
      <c r="J176" s="122">
        <f t="shared" ca="1" si="20"/>
        <v>1000000</v>
      </c>
      <c r="K176" s="122">
        <f t="shared" ca="1" si="21"/>
        <v>-1000000</v>
      </c>
      <c r="M176" s="83">
        <f t="shared" ca="1" si="18"/>
        <v>2.4638937491764386E-2</v>
      </c>
      <c r="N176" s="18"/>
      <c r="O176" s="123">
        <f t="shared" ca="1" si="22"/>
        <v>1000000</v>
      </c>
      <c r="P176" s="123">
        <f t="shared" ca="1" si="23"/>
        <v>1000000</v>
      </c>
      <c r="R176" s="109">
        <f t="shared" ca="1" si="19"/>
        <v>1.1130601377945531E-2</v>
      </c>
    </row>
    <row r="177" spans="1:18" x14ac:dyDescent="0.25">
      <c r="A177" s="17"/>
      <c r="B177" s="138">
        <v>162</v>
      </c>
      <c r="C177" s="121">
        <f ca="1">'s1'!I180</f>
        <v>192.29303054120285</v>
      </c>
      <c r="D177" s="121">
        <f ca="1">'s1'!J180</f>
        <v>83.638861789799421</v>
      </c>
      <c r="E177" s="28"/>
      <c r="F177" s="19">
        <f t="shared" ca="1" si="16"/>
        <v>1.4487172927724249E-2</v>
      </c>
      <c r="H177" s="19">
        <f t="shared" ca="1" si="17"/>
        <v>4.3679128268779826E-3</v>
      </c>
      <c r="I177" s="18"/>
      <c r="J177" s="122">
        <f t="shared" ca="1" si="20"/>
        <v>1000000</v>
      </c>
      <c r="K177" s="122">
        <f t="shared" ca="1" si="21"/>
        <v>-1000000</v>
      </c>
      <c r="M177" s="83">
        <f t="shared" ca="1" si="18"/>
        <v>2.1171414425559958E-2</v>
      </c>
      <c r="N177" s="18"/>
      <c r="O177" s="123">
        <f t="shared" ca="1" si="22"/>
        <v>1000000</v>
      </c>
      <c r="P177" s="123">
        <f t="shared" ca="1" si="23"/>
        <v>1000000</v>
      </c>
      <c r="R177" s="109">
        <f t="shared" ca="1" si="19"/>
        <v>3.2373179937670855E-3</v>
      </c>
    </row>
    <row r="178" spans="1:18" x14ac:dyDescent="0.25">
      <c r="A178" s="17"/>
      <c r="B178" s="138">
        <v>163</v>
      </c>
      <c r="C178" s="121">
        <f ca="1">'s1'!I181</f>
        <v>194.64540300441902</v>
      </c>
      <c r="D178" s="121">
        <f ca="1">'s1'!J181</f>
        <v>78.905890354777682</v>
      </c>
      <c r="E178" s="28"/>
      <c r="F178" s="19">
        <f t="shared" ca="1" si="16"/>
        <v>6.1118377160889505E-3</v>
      </c>
      <c r="H178" s="19">
        <f t="shared" ca="1" si="17"/>
        <v>5.833078357780682E-2</v>
      </c>
      <c r="I178" s="18"/>
      <c r="J178" s="122">
        <f t="shared" ca="1" si="20"/>
        <v>1000000</v>
      </c>
      <c r="K178" s="122">
        <f t="shared" ca="1" si="21"/>
        <v>-1000000</v>
      </c>
      <c r="M178" s="83">
        <f t="shared" ca="1" si="18"/>
        <v>1.5054361729001237E-2</v>
      </c>
      <c r="N178" s="18"/>
      <c r="O178" s="123">
        <f t="shared" ca="1" si="22"/>
        <v>1000000</v>
      </c>
      <c r="P178" s="123">
        <f t="shared" ca="1" si="23"/>
        <v>1000000</v>
      </c>
      <c r="R178" s="109">
        <f t="shared" ca="1" si="19"/>
        <v>6.804605633403309E-4</v>
      </c>
    </row>
    <row r="179" spans="1:18" x14ac:dyDescent="0.25">
      <c r="A179" s="17"/>
      <c r="B179" s="138">
        <v>164</v>
      </c>
      <c r="C179" s="121">
        <f ca="1">'s1'!I182</f>
        <v>172.33570618982176</v>
      </c>
      <c r="D179" s="121">
        <f ca="1">'s1'!J182</f>
        <v>73.373135574913178</v>
      </c>
      <c r="E179" s="28"/>
      <c r="F179" s="19">
        <f t="shared" ca="1" si="16"/>
        <v>2.0171523565119261E-2</v>
      </c>
      <c r="H179" s="19">
        <f t="shared" ca="1" si="17"/>
        <v>1.6922363567535795E-3</v>
      </c>
      <c r="I179" s="18"/>
      <c r="J179" s="122">
        <f t="shared" ca="1" si="20"/>
        <v>1000000</v>
      </c>
      <c r="K179" s="122">
        <f t="shared" ca="1" si="21"/>
        <v>-1000000</v>
      </c>
      <c r="M179" s="83">
        <f t="shared" ca="1" si="18"/>
        <v>9.2789479844151996E-3</v>
      </c>
      <c r="N179" s="18"/>
      <c r="O179" s="123">
        <f t="shared" ca="1" si="22"/>
        <v>1000000</v>
      </c>
      <c r="P179" s="123">
        <f t="shared" ca="1" si="23"/>
        <v>1000000</v>
      </c>
      <c r="R179" s="109">
        <f t="shared" ca="1" si="19"/>
        <v>3.2393846027130649E-2</v>
      </c>
    </row>
    <row r="180" spans="1:18" x14ac:dyDescent="0.25">
      <c r="A180" s="17"/>
      <c r="B180" s="138">
        <v>165</v>
      </c>
      <c r="C180" s="121">
        <f ca="1">'s1'!I183</f>
        <v>182.88348926599923</v>
      </c>
      <c r="D180" s="121">
        <f ca="1">'s1'!J183</f>
        <v>83.168106835490448</v>
      </c>
      <c r="E180" s="28"/>
      <c r="F180" s="19">
        <f t="shared" ca="1" si="16"/>
        <v>2.4756712086523833E-2</v>
      </c>
      <c r="H180" s="19">
        <f t="shared" ca="1" si="17"/>
        <v>2.9990841954227965E-2</v>
      </c>
      <c r="I180" s="18"/>
      <c r="J180" s="122">
        <f t="shared" ca="1" si="20"/>
        <v>1000000</v>
      </c>
      <c r="K180" s="122">
        <f t="shared" ca="1" si="21"/>
        <v>-1000000</v>
      </c>
      <c r="M180" s="83">
        <f t="shared" ca="1" si="18"/>
        <v>2.0807097146914481E-2</v>
      </c>
      <c r="N180" s="18"/>
      <c r="O180" s="123">
        <f t="shared" ca="1" si="22"/>
        <v>1000000</v>
      </c>
      <c r="P180" s="123">
        <f t="shared" ca="1" si="23"/>
        <v>1000000</v>
      </c>
      <c r="R180" s="109">
        <f t="shared" ca="1" si="19"/>
        <v>6.6900875741881995E-3</v>
      </c>
    </row>
    <row r="181" spans="1:18" x14ac:dyDescent="0.25">
      <c r="A181" s="17"/>
      <c r="B181" s="138">
        <v>166</v>
      </c>
      <c r="C181" s="121">
        <f ca="1">'s1'!I184</f>
        <v>153.43702435558822</v>
      </c>
      <c r="D181" s="121">
        <f ca="1">'s1'!J184</f>
        <v>71.541846940772217</v>
      </c>
      <c r="E181" s="28"/>
      <c r="F181" s="19">
        <f t="shared" ca="1" si="16"/>
        <v>5.4063477888498398E-4</v>
      </c>
      <c r="H181" s="19">
        <f t="shared" ca="1" si="17"/>
        <v>7.3100822749964838E-3</v>
      </c>
      <c r="I181" s="18"/>
      <c r="J181" s="122">
        <f t="shared" ca="1" si="20"/>
        <v>1000000</v>
      </c>
      <c r="K181" s="122">
        <f t="shared" ca="1" si="21"/>
        <v>-1000000</v>
      </c>
      <c r="M181" s="83">
        <f t="shared" ca="1" si="18"/>
        <v>2.4262936819454753E-2</v>
      </c>
      <c r="N181" s="18"/>
      <c r="O181" s="123">
        <f t="shared" ca="1" si="22"/>
        <v>1000000</v>
      </c>
      <c r="P181" s="123">
        <f t="shared" ca="1" si="23"/>
        <v>1000000</v>
      </c>
      <c r="R181" s="109">
        <f t="shared" ca="1" si="19"/>
        <v>1.5287015323310058E-3</v>
      </c>
    </row>
    <row r="182" spans="1:18" x14ac:dyDescent="0.25">
      <c r="A182" s="17"/>
      <c r="B182" s="138">
        <v>167</v>
      </c>
      <c r="C182" s="121">
        <f ca="1">'s1'!I185</f>
        <v>184.60175558681703</v>
      </c>
      <c r="D182" s="121">
        <f ca="1">'s1'!J185</f>
        <v>89.377791951326813</v>
      </c>
      <c r="E182" s="28"/>
      <c r="F182" s="19">
        <f t="shared" ca="1" si="16"/>
        <v>3.03820972335587E-2</v>
      </c>
      <c r="H182" s="19">
        <f t="shared" ca="1" si="17"/>
        <v>9.854853049257286E-3</v>
      </c>
      <c r="I182" s="18"/>
      <c r="J182" s="122">
        <f t="shared" ca="1" si="20"/>
        <v>1000000</v>
      </c>
      <c r="K182" s="122">
        <f t="shared" ca="1" si="21"/>
        <v>-1000000</v>
      </c>
      <c r="M182" s="83">
        <f t="shared" ca="1" si="18"/>
        <v>3.6334073305302234E-4</v>
      </c>
      <c r="N182" s="18"/>
      <c r="O182" s="123">
        <f t="shared" ca="1" si="22"/>
        <v>1000000</v>
      </c>
      <c r="P182" s="123">
        <f t="shared" ca="1" si="23"/>
        <v>1000000</v>
      </c>
      <c r="R182" s="109">
        <f t="shared" ca="1" si="19"/>
        <v>1.5226259417642281E-2</v>
      </c>
    </row>
    <row r="183" spans="1:18" x14ac:dyDescent="0.25">
      <c r="A183" s="17"/>
      <c r="B183" s="138">
        <v>168</v>
      </c>
      <c r="C183" s="121">
        <f ca="1">'s1'!I186</f>
        <v>176.37708635543726</v>
      </c>
      <c r="D183" s="121">
        <f ca="1">'s1'!J186</f>
        <v>82.11212543604654</v>
      </c>
      <c r="E183" s="28"/>
      <c r="F183" s="19">
        <f t="shared" ca="1" si="16"/>
        <v>1.1600610245400461E-2</v>
      </c>
      <c r="H183" s="19">
        <f t="shared" ca="1" si="17"/>
        <v>2.475812366382894E-2</v>
      </c>
      <c r="I183" s="18"/>
      <c r="J183" s="122">
        <f t="shared" ca="1" si="20"/>
        <v>1000000</v>
      </c>
      <c r="K183" s="122">
        <f t="shared" ca="1" si="21"/>
        <v>-1000000</v>
      </c>
      <c r="M183" s="83">
        <f t="shared" ca="1" si="18"/>
        <v>3.7135519075695414E-2</v>
      </c>
      <c r="N183" s="18"/>
      <c r="O183" s="123">
        <f t="shared" ca="1" si="22"/>
        <v>1000000</v>
      </c>
      <c r="P183" s="123">
        <f t="shared" ca="1" si="23"/>
        <v>1000000</v>
      </c>
      <c r="R183" s="109">
        <f t="shared" ca="1" si="19"/>
        <v>3.3554764373270755E-2</v>
      </c>
    </row>
    <row r="184" spans="1:18" x14ac:dyDescent="0.25">
      <c r="A184" s="17"/>
      <c r="B184" s="138">
        <v>169</v>
      </c>
      <c r="C184" s="121">
        <f ca="1">'s1'!I187</f>
        <v>151.8396232795651</v>
      </c>
      <c r="D184" s="121">
        <f ca="1">'s1'!J187</f>
        <v>73.714656845995393</v>
      </c>
      <c r="E184" s="28"/>
      <c r="F184" s="19">
        <f t="shared" ca="1" si="16"/>
        <v>7.2111528087687702E-4</v>
      </c>
      <c r="H184" s="19">
        <f t="shared" ca="1" si="17"/>
        <v>1.3858432932338106E-2</v>
      </c>
      <c r="I184" s="18"/>
      <c r="J184" s="122">
        <f t="shared" ca="1" si="20"/>
        <v>1000000</v>
      </c>
      <c r="K184" s="122">
        <f t="shared" ca="1" si="21"/>
        <v>-1000000</v>
      </c>
      <c r="M184" s="83">
        <f t="shared" ca="1" si="18"/>
        <v>3.214042188653303E-2</v>
      </c>
      <c r="N184" s="18"/>
      <c r="O184" s="123">
        <f t="shared" ca="1" si="22"/>
        <v>1000000</v>
      </c>
      <c r="P184" s="123">
        <f t="shared" ca="1" si="23"/>
        <v>1000000</v>
      </c>
      <c r="R184" s="109">
        <f t="shared" ca="1" si="19"/>
        <v>1.4530144524765309E-4</v>
      </c>
    </row>
    <row r="185" spans="1:18" x14ac:dyDescent="0.25">
      <c r="A185" s="17"/>
      <c r="B185" s="138">
        <v>170</v>
      </c>
      <c r="C185" s="121">
        <f ca="1">'s1'!I188</f>
        <v>179.32993362990558</v>
      </c>
      <c r="D185" s="121">
        <f ca="1">'s1'!J188</f>
        <v>85.63572195504014</v>
      </c>
      <c r="E185" s="28"/>
      <c r="F185" s="19">
        <f t="shared" ca="1" si="16"/>
        <v>3.498936022247507E-2</v>
      </c>
      <c r="H185" s="19">
        <f t="shared" ca="1" si="17"/>
        <v>2.1502447426725184E-2</v>
      </c>
      <c r="I185" s="18"/>
      <c r="J185" s="122">
        <f t="shared" ca="1" si="20"/>
        <v>1000000</v>
      </c>
      <c r="K185" s="122">
        <f t="shared" ca="1" si="21"/>
        <v>-1000000</v>
      </c>
      <c r="M185" s="83">
        <f t="shared" ca="1" si="18"/>
        <v>1.8129084545855467E-3</v>
      </c>
      <c r="N185" s="18"/>
      <c r="O185" s="123">
        <f t="shared" ca="1" si="22"/>
        <v>1000000</v>
      </c>
      <c r="P185" s="123">
        <f t="shared" ca="1" si="23"/>
        <v>1000000</v>
      </c>
      <c r="R185" s="109">
        <f t="shared" ca="1" si="19"/>
        <v>3.641897479059937E-2</v>
      </c>
    </row>
    <row r="186" spans="1:18" x14ac:dyDescent="0.25">
      <c r="A186" s="17"/>
      <c r="B186" s="138">
        <v>171</v>
      </c>
      <c r="C186" s="121">
        <f ca="1">'s1'!I189</f>
        <v>170.80015550180298</v>
      </c>
      <c r="D186" s="121">
        <f ca="1">'s1'!J189</f>
        <v>77.174276561974921</v>
      </c>
      <c r="E186" s="28"/>
      <c r="F186" s="19">
        <f t="shared" ca="1" si="16"/>
        <v>1.7487497500283104E-2</v>
      </c>
      <c r="H186" s="19">
        <f t="shared" ca="1" si="17"/>
        <v>2.4811597216533084E-2</v>
      </c>
      <c r="I186" s="18"/>
      <c r="J186" s="122">
        <f t="shared" ca="1" si="20"/>
        <v>170.80015550180298</v>
      </c>
      <c r="K186" s="122">
        <f t="shared" ca="1" si="21"/>
        <v>77.174276561974921</v>
      </c>
      <c r="M186" s="83">
        <f t="shared" ca="1" si="18"/>
        <v>9.6657413983374962E-2</v>
      </c>
      <c r="N186" s="18"/>
      <c r="O186" s="123">
        <f t="shared" ca="1" si="22"/>
        <v>1000000</v>
      </c>
      <c r="P186" s="123">
        <f t="shared" ca="1" si="23"/>
        <v>1000000</v>
      </c>
      <c r="R186" s="109">
        <f t="shared" ca="1" si="19"/>
        <v>8.8362813265020009E-4</v>
      </c>
    </row>
    <row r="187" spans="1:18" x14ac:dyDescent="0.25">
      <c r="A187" s="17"/>
      <c r="B187" s="138">
        <v>172</v>
      </c>
      <c r="C187" s="121">
        <f ca="1">'s1'!I190</f>
        <v>160.94869970607346</v>
      </c>
      <c r="D187" s="121">
        <f ca="1">'s1'!J190</f>
        <v>82.680428856025685</v>
      </c>
      <c r="E187" s="28"/>
      <c r="F187" s="19">
        <f t="shared" ca="1" si="16"/>
        <v>5.9428883409976705E-3</v>
      </c>
      <c r="H187" s="19">
        <f t="shared" ca="1" si="17"/>
        <v>7.3367023742611052E-3</v>
      </c>
      <c r="I187" s="18"/>
      <c r="J187" s="122">
        <f t="shared" ca="1" si="20"/>
        <v>1000000</v>
      </c>
      <c r="K187" s="122">
        <f t="shared" ca="1" si="21"/>
        <v>-1000000</v>
      </c>
      <c r="M187" s="83">
        <f t="shared" ca="1" si="18"/>
        <v>1.3927305661517538E-2</v>
      </c>
      <c r="N187" s="18"/>
      <c r="O187" s="123">
        <f t="shared" ca="1" si="22"/>
        <v>1000000</v>
      </c>
      <c r="P187" s="123">
        <f t="shared" ca="1" si="23"/>
        <v>1000000</v>
      </c>
      <c r="R187" s="109">
        <f t="shared" ca="1" si="19"/>
        <v>1.1239784333013356E-2</v>
      </c>
    </row>
    <row r="188" spans="1:18" x14ac:dyDescent="0.25">
      <c r="A188" s="17"/>
      <c r="B188" s="138">
        <v>173</v>
      </c>
      <c r="C188" s="121">
        <f ca="1">'s1'!I191</f>
        <v>200.34485060830175</v>
      </c>
      <c r="D188" s="121">
        <f ca="1">'s1'!J191</f>
        <v>94.354499788000098</v>
      </c>
      <c r="E188" s="28"/>
      <c r="F188" s="19">
        <f t="shared" ca="1" si="16"/>
        <v>2.1262294428443756E-3</v>
      </c>
      <c r="H188" s="19">
        <f t="shared" ca="1" si="17"/>
        <v>1.0083520102815878E-3</v>
      </c>
      <c r="I188" s="18"/>
      <c r="J188" s="122">
        <f t="shared" ca="1" si="20"/>
        <v>1000000</v>
      </c>
      <c r="K188" s="122">
        <f t="shared" ca="1" si="21"/>
        <v>-1000000</v>
      </c>
      <c r="M188" s="83">
        <f t="shared" ca="1" si="18"/>
        <v>8.9613929051256261E-7</v>
      </c>
      <c r="N188" s="18"/>
      <c r="O188" s="123">
        <f t="shared" ca="1" si="22"/>
        <v>1000000</v>
      </c>
      <c r="P188" s="123">
        <f t="shared" ca="1" si="23"/>
        <v>1000000</v>
      </c>
      <c r="R188" s="109">
        <f t="shared" ca="1" si="19"/>
        <v>9.1550681752642474E-5</v>
      </c>
    </row>
    <row r="189" spans="1:18" x14ac:dyDescent="0.25">
      <c r="A189" s="17"/>
      <c r="B189" s="138">
        <v>174</v>
      </c>
      <c r="C189" s="121">
        <f ca="1">'s1'!I192</f>
        <v>196.54358375080784</v>
      </c>
      <c r="D189" s="121">
        <f ca="1">'s1'!J192</f>
        <v>89.04569238676379</v>
      </c>
      <c r="E189" s="28"/>
      <c r="F189" s="19">
        <f t="shared" ca="1" si="16"/>
        <v>4.0800429127274968E-3</v>
      </c>
      <c r="H189" s="19">
        <f t="shared" ca="1" si="17"/>
        <v>9.2948810477613535E-3</v>
      </c>
      <c r="I189" s="18"/>
      <c r="J189" s="122">
        <f t="shared" ca="1" si="20"/>
        <v>1000000</v>
      </c>
      <c r="K189" s="122">
        <f t="shared" ca="1" si="21"/>
        <v>-1000000</v>
      </c>
      <c r="M189" s="83">
        <f t="shared" ca="1" si="18"/>
        <v>8.3503962762262085E-4</v>
      </c>
      <c r="N189" s="18"/>
      <c r="O189" s="123">
        <f t="shared" ca="1" si="22"/>
        <v>1000000</v>
      </c>
      <c r="P189" s="123">
        <f t="shared" ca="1" si="23"/>
        <v>1000000</v>
      </c>
      <c r="R189" s="109">
        <f t="shared" ca="1" si="19"/>
        <v>6.8798236958085937E-4</v>
      </c>
    </row>
    <row r="190" spans="1:18" x14ac:dyDescent="0.25">
      <c r="A190" s="17"/>
      <c r="B190" s="138">
        <v>175</v>
      </c>
      <c r="C190" s="121">
        <f ca="1">'s1'!I193</f>
        <v>189.83548447912639</v>
      </c>
      <c r="D190" s="121">
        <f ca="1">'s1'!J193</f>
        <v>76.435790143541951</v>
      </c>
      <c r="E190" s="28"/>
      <c r="F190" s="19">
        <f t="shared" ca="1" si="16"/>
        <v>1.405352072628667E-2</v>
      </c>
      <c r="H190" s="19">
        <f t="shared" ca="1" si="17"/>
        <v>1.7594052546729098E-2</v>
      </c>
      <c r="I190" s="18"/>
      <c r="J190" s="122">
        <f t="shared" ca="1" si="20"/>
        <v>1000000</v>
      </c>
      <c r="K190" s="122">
        <f t="shared" ca="1" si="21"/>
        <v>-1000000</v>
      </c>
      <c r="M190" s="83">
        <f t="shared" ca="1" si="18"/>
        <v>8.6780690937999339E-2</v>
      </c>
      <c r="N190" s="18"/>
      <c r="O190" s="123">
        <f t="shared" ca="1" si="22"/>
        <v>1000000</v>
      </c>
      <c r="P190" s="123">
        <f t="shared" ca="1" si="23"/>
        <v>1000000</v>
      </c>
      <c r="R190" s="109">
        <f t="shared" ca="1" si="19"/>
        <v>3.6614743368853244E-3</v>
      </c>
    </row>
    <row r="191" spans="1:18" x14ac:dyDescent="0.25">
      <c r="A191" s="17"/>
      <c r="B191" s="138">
        <v>176</v>
      </c>
      <c r="C191" s="121">
        <f ca="1">'s1'!I194</f>
        <v>178.34177827772223</v>
      </c>
      <c r="D191" s="121">
        <f ca="1">'s1'!J194</f>
        <v>81.930616624133691</v>
      </c>
      <c r="E191" s="28"/>
      <c r="F191" s="19">
        <f t="shared" ca="1" si="16"/>
        <v>2.3436303226069766E-2</v>
      </c>
      <c r="H191" s="19">
        <f t="shared" ca="1" si="17"/>
        <v>1.4192764480889493E-2</v>
      </c>
      <c r="I191" s="18"/>
      <c r="J191" s="122">
        <f t="shared" ca="1" si="20"/>
        <v>1000000</v>
      </c>
      <c r="K191" s="122">
        <f t="shared" ca="1" si="21"/>
        <v>-1000000</v>
      </c>
      <c r="M191" s="83">
        <f t="shared" ca="1" si="18"/>
        <v>2.9701394384753336E-2</v>
      </c>
      <c r="N191" s="18"/>
      <c r="O191" s="123">
        <f t="shared" ca="1" si="22"/>
        <v>1000000</v>
      </c>
      <c r="P191" s="123">
        <f t="shared" ca="1" si="23"/>
        <v>1000000</v>
      </c>
      <c r="R191" s="109">
        <f t="shared" ca="1" si="19"/>
        <v>1.6505248193134769E-2</v>
      </c>
    </row>
    <row r="192" spans="1:18" x14ac:dyDescent="0.25">
      <c r="A192" s="17"/>
      <c r="B192" s="138">
        <v>177</v>
      </c>
      <c r="C192" s="121">
        <f ca="1">'s1'!I195</f>
        <v>193.37572794382976</v>
      </c>
      <c r="D192" s="121">
        <f ca="1">'s1'!J195</f>
        <v>83.655983747869897</v>
      </c>
      <c r="E192" s="28"/>
      <c r="F192" s="19">
        <f t="shared" ca="1" si="16"/>
        <v>3.7314556868992782E-3</v>
      </c>
      <c r="H192" s="19">
        <f t="shared" ca="1" si="17"/>
        <v>1.3486073912902843E-2</v>
      </c>
      <c r="I192" s="18"/>
      <c r="J192" s="122">
        <f t="shared" ca="1" si="20"/>
        <v>1000000</v>
      </c>
      <c r="K192" s="122">
        <f t="shared" ca="1" si="21"/>
        <v>-1000000</v>
      </c>
      <c r="M192" s="83">
        <f t="shared" ca="1" si="18"/>
        <v>6.2508446280260567E-3</v>
      </c>
      <c r="N192" s="18"/>
      <c r="O192" s="123">
        <f t="shared" ca="1" si="22"/>
        <v>1000000</v>
      </c>
      <c r="P192" s="123">
        <f t="shared" ca="1" si="23"/>
        <v>1000000</v>
      </c>
      <c r="R192" s="109">
        <f t="shared" ca="1" si="19"/>
        <v>1.7149015283382499E-3</v>
      </c>
    </row>
    <row r="193" spans="1:18" x14ac:dyDescent="0.25">
      <c r="A193" s="17"/>
      <c r="B193" s="138">
        <v>178</v>
      </c>
      <c r="C193" s="121">
        <f ca="1">'s1'!I196</f>
        <v>191.44725415726714</v>
      </c>
      <c r="D193" s="121">
        <f ca="1">'s1'!J196</f>
        <v>82.008903377055532</v>
      </c>
      <c r="E193" s="28"/>
      <c r="F193" s="19">
        <f t="shared" ca="1" si="16"/>
        <v>2.0545259348573271E-2</v>
      </c>
      <c r="H193" s="19">
        <f t="shared" ca="1" si="17"/>
        <v>5.6594685884111748E-2</v>
      </c>
      <c r="I193" s="18"/>
      <c r="J193" s="122">
        <f t="shared" ca="1" si="20"/>
        <v>1000000</v>
      </c>
      <c r="K193" s="122">
        <f t="shared" ca="1" si="21"/>
        <v>-1000000</v>
      </c>
      <c r="M193" s="83">
        <f t="shared" ca="1" si="18"/>
        <v>3.9357956725687919E-2</v>
      </c>
      <c r="N193" s="18"/>
      <c r="O193" s="123">
        <f t="shared" ca="1" si="22"/>
        <v>1000000</v>
      </c>
      <c r="P193" s="123">
        <f t="shared" ca="1" si="23"/>
        <v>1000000</v>
      </c>
      <c r="R193" s="109">
        <f t="shared" ca="1" si="19"/>
        <v>2.4738111190409696E-3</v>
      </c>
    </row>
    <row r="194" spans="1:18" x14ac:dyDescent="0.25">
      <c r="A194" s="17"/>
      <c r="B194" s="138">
        <v>179</v>
      </c>
      <c r="C194" s="121">
        <f ca="1">'s1'!I197</f>
        <v>164.50967905989083</v>
      </c>
      <c r="D194" s="121">
        <f ca="1">'s1'!J197</f>
        <v>71.493015681288625</v>
      </c>
      <c r="E194" s="28"/>
      <c r="F194" s="19">
        <f t="shared" ca="1" si="16"/>
        <v>4.2050353971612078E-3</v>
      </c>
      <c r="H194" s="19">
        <f t="shared" ca="1" si="17"/>
        <v>1.9605658247114958E-3</v>
      </c>
      <c r="I194" s="18"/>
      <c r="J194" s="122">
        <f t="shared" ca="1" si="20"/>
        <v>1000000</v>
      </c>
      <c r="K194" s="122">
        <f t="shared" ca="1" si="21"/>
        <v>-1000000</v>
      </c>
      <c r="M194" s="83">
        <f t="shared" ca="1" si="18"/>
        <v>2.1702288382801256E-2</v>
      </c>
      <c r="N194" s="18"/>
      <c r="O194" s="123">
        <f t="shared" ca="1" si="22"/>
        <v>1000000</v>
      </c>
      <c r="P194" s="123">
        <f t="shared" ca="1" si="23"/>
        <v>1000000</v>
      </c>
      <c r="R194" s="109">
        <f t="shared" ca="1" si="19"/>
        <v>2.294724241968964E-2</v>
      </c>
    </row>
    <row r="195" spans="1:18" x14ac:dyDescent="0.25">
      <c r="A195" s="17"/>
      <c r="B195" s="138">
        <v>180</v>
      </c>
      <c r="C195" s="121">
        <f ca="1">'s1'!I198</f>
        <v>169.76723003504654</v>
      </c>
      <c r="D195" s="121">
        <f ca="1">'s1'!J198</f>
        <v>85.405279742877781</v>
      </c>
      <c r="E195" s="28"/>
      <c r="F195" s="19">
        <f t="shared" ca="1" si="16"/>
        <v>1.4801421678681592E-2</v>
      </c>
      <c r="H195" s="19">
        <f t="shared" ca="1" si="17"/>
        <v>3.1149941902747762E-3</v>
      </c>
      <c r="I195" s="18"/>
      <c r="J195" s="122">
        <f t="shared" ca="1" si="20"/>
        <v>169.76723003504654</v>
      </c>
      <c r="K195" s="122">
        <f t="shared" ca="1" si="21"/>
        <v>85.405279742877781</v>
      </c>
      <c r="M195" s="83">
        <f t="shared" ca="1" si="18"/>
        <v>3.9422709070301093E-3</v>
      </c>
      <c r="N195" s="18"/>
      <c r="O195" s="123">
        <f t="shared" ca="1" si="22"/>
        <v>1000000</v>
      </c>
      <c r="P195" s="123">
        <f t="shared" ca="1" si="23"/>
        <v>1000000</v>
      </c>
      <c r="R195" s="109">
        <f t="shared" ca="1" si="19"/>
        <v>4.3102120535786978E-2</v>
      </c>
    </row>
    <row r="196" spans="1:18" x14ac:dyDescent="0.25">
      <c r="A196" s="17"/>
      <c r="B196" s="138">
        <v>181</v>
      </c>
      <c r="C196" s="121">
        <f ca="1">'s1'!I199</f>
        <v>175.4307196257522</v>
      </c>
      <c r="D196" s="121">
        <f ca="1">'s1'!J199</f>
        <v>75.922483489205973</v>
      </c>
      <c r="E196" s="28"/>
      <c r="F196" s="19">
        <f t="shared" ca="1" si="16"/>
        <v>3.0235669811714588E-2</v>
      </c>
      <c r="H196" s="19">
        <f t="shared" ca="1" si="17"/>
        <v>3.5175356231045153E-2</v>
      </c>
      <c r="I196" s="18"/>
      <c r="J196" s="122">
        <f t="shared" ca="1" si="20"/>
        <v>1000000</v>
      </c>
      <c r="K196" s="122">
        <f t="shared" ca="1" si="21"/>
        <v>-1000000</v>
      </c>
      <c r="M196" s="83">
        <f t="shared" ca="1" si="18"/>
        <v>9.1182557542700785E-2</v>
      </c>
      <c r="N196" s="18"/>
      <c r="O196" s="123">
        <f t="shared" ca="1" si="22"/>
        <v>175.4307196257522</v>
      </c>
      <c r="P196" s="123">
        <f t="shared" ca="1" si="23"/>
        <v>75.922483489205973</v>
      </c>
      <c r="R196" s="109">
        <f t="shared" ca="1" si="19"/>
        <v>3.1703664945919953E-2</v>
      </c>
    </row>
    <row r="197" spans="1:18" x14ac:dyDescent="0.25">
      <c r="A197" s="17"/>
      <c r="B197" s="138">
        <v>182</v>
      </c>
      <c r="C197" s="121">
        <f ca="1">'s1'!I200</f>
        <v>176.86943094648569</v>
      </c>
      <c r="D197" s="121">
        <f ca="1">'s1'!J200</f>
        <v>87.273147312253002</v>
      </c>
      <c r="E197" s="28"/>
      <c r="F197" s="19">
        <f t="shared" ca="1" si="16"/>
        <v>3.4037185851938191E-2</v>
      </c>
      <c r="H197" s="19">
        <f t="shared" ca="1" si="17"/>
        <v>1.9774958114754E-2</v>
      </c>
      <c r="I197" s="18"/>
      <c r="J197" s="122">
        <f t="shared" ca="1" si="20"/>
        <v>1000000</v>
      </c>
      <c r="K197" s="122">
        <f t="shared" ca="1" si="21"/>
        <v>-1000000</v>
      </c>
      <c r="M197" s="83">
        <f t="shared" ca="1" si="18"/>
        <v>1.66049626455138E-3</v>
      </c>
      <c r="N197" s="18"/>
      <c r="O197" s="123">
        <f t="shared" ca="1" si="22"/>
        <v>1000000</v>
      </c>
      <c r="P197" s="123">
        <f t="shared" ca="1" si="23"/>
        <v>1000000</v>
      </c>
      <c r="R197" s="109">
        <f t="shared" ca="1" si="19"/>
        <v>2.9508468628129628E-2</v>
      </c>
    </row>
    <row r="198" spans="1:18" x14ac:dyDescent="0.25">
      <c r="A198" s="17"/>
      <c r="B198" s="138">
        <v>183</v>
      </c>
      <c r="C198" s="121">
        <f ca="1">'s1'!I201</f>
        <v>160.88923467280549</v>
      </c>
      <c r="D198" s="121">
        <f ca="1">'s1'!J201</f>
        <v>74.976230556436491</v>
      </c>
      <c r="E198" s="28"/>
      <c r="F198" s="19">
        <f t="shared" ca="1" si="16"/>
        <v>5.4925735778342472E-3</v>
      </c>
      <c r="H198" s="19">
        <f t="shared" ca="1" si="17"/>
        <v>2.0060058635307101E-2</v>
      </c>
      <c r="I198" s="18"/>
      <c r="J198" s="122">
        <f t="shared" ca="1" si="20"/>
        <v>1000000</v>
      </c>
      <c r="K198" s="122">
        <f t="shared" ca="1" si="21"/>
        <v>-1000000</v>
      </c>
      <c r="M198" s="83">
        <f t="shared" ca="1" si="18"/>
        <v>1.1041736820583108E-2</v>
      </c>
      <c r="N198" s="18"/>
      <c r="O198" s="123">
        <f t="shared" ca="1" si="22"/>
        <v>160.88923467280549</v>
      </c>
      <c r="P198" s="123">
        <f t="shared" ca="1" si="23"/>
        <v>74.976230556436491</v>
      </c>
      <c r="R198" s="109">
        <f t="shared" ca="1" si="19"/>
        <v>6.6020733083154964E-3</v>
      </c>
    </row>
    <row r="199" spans="1:18" x14ac:dyDescent="0.25">
      <c r="A199" s="17"/>
      <c r="B199" s="138">
        <v>184</v>
      </c>
      <c r="C199" s="121">
        <f ca="1">'s1'!I202</f>
        <v>199.01639106790662</v>
      </c>
      <c r="D199" s="121">
        <f ca="1">'s1'!J202</f>
        <v>87.783595260443093</v>
      </c>
      <c r="E199" s="28"/>
      <c r="F199" s="19">
        <f t="shared" ca="1" si="16"/>
        <v>2.9286116921857087E-3</v>
      </c>
      <c r="H199" s="19">
        <f t="shared" ca="1" si="17"/>
        <v>4.3909603262443277E-3</v>
      </c>
      <c r="I199" s="18"/>
      <c r="J199" s="122">
        <f t="shared" ca="1" si="20"/>
        <v>1000000</v>
      </c>
      <c r="K199" s="122">
        <f t="shared" ca="1" si="21"/>
        <v>-1000000</v>
      </c>
      <c r="M199" s="83">
        <f t="shared" ca="1" si="18"/>
        <v>8.2124886193512701E-4</v>
      </c>
      <c r="N199" s="18"/>
      <c r="O199" s="123">
        <f t="shared" ca="1" si="22"/>
        <v>1000000</v>
      </c>
      <c r="P199" s="123">
        <f t="shared" ca="1" si="23"/>
        <v>1000000</v>
      </c>
      <c r="R199" s="109">
        <f t="shared" ca="1" si="19"/>
        <v>3.0904833241650846E-4</v>
      </c>
    </row>
    <row r="200" spans="1:18" x14ac:dyDescent="0.25">
      <c r="A200" s="17"/>
      <c r="B200" s="138">
        <v>185</v>
      </c>
      <c r="C200" s="121">
        <f ca="1">'s1'!I203</f>
        <v>180.49227365791441</v>
      </c>
      <c r="D200" s="121">
        <f ca="1">'s1'!J203</f>
        <v>81.48624123085979</v>
      </c>
      <c r="E200" s="28"/>
      <c r="F200" s="19">
        <f t="shared" ca="1" si="16"/>
        <v>5.1243624709119105E-3</v>
      </c>
      <c r="H200" s="19">
        <f t="shared" ca="1" si="17"/>
        <v>3.7202166621794687E-2</v>
      </c>
      <c r="I200" s="18"/>
      <c r="J200" s="122">
        <f t="shared" ca="1" si="20"/>
        <v>1000000</v>
      </c>
      <c r="K200" s="122">
        <f t="shared" ca="1" si="21"/>
        <v>-1000000</v>
      </c>
      <c r="M200" s="83">
        <f t="shared" ca="1" si="18"/>
        <v>3.9131198727588065E-2</v>
      </c>
      <c r="N200" s="18"/>
      <c r="O200" s="123">
        <f t="shared" ca="1" si="22"/>
        <v>1000000</v>
      </c>
      <c r="P200" s="123">
        <f t="shared" ca="1" si="23"/>
        <v>1000000</v>
      </c>
      <c r="R200" s="109">
        <f t="shared" ca="1" si="19"/>
        <v>3.5629956171265381E-2</v>
      </c>
    </row>
    <row r="201" spans="1:18" x14ac:dyDescent="0.25">
      <c r="A201" s="17"/>
      <c r="B201" s="138">
        <v>186</v>
      </c>
      <c r="C201" s="121">
        <f ca="1">'s1'!I204</f>
        <v>184.45449820969503</v>
      </c>
      <c r="D201" s="121">
        <f ca="1">'s1'!J204</f>
        <v>83.746728091308142</v>
      </c>
      <c r="E201" s="28"/>
      <c r="F201" s="19">
        <f t="shared" ca="1" si="16"/>
        <v>6.881474245020924E-3</v>
      </c>
      <c r="H201" s="19">
        <f t="shared" ca="1" si="17"/>
        <v>1.2711263260177783E-3</v>
      </c>
      <c r="I201" s="18"/>
      <c r="J201" s="122">
        <f t="shared" ca="1" si="20"/>
        <v>1000000</v>
      </c>
      <c r="K201" s="122">
        <f t="shared" ca="1" si="21"/>
        <v>-1000000</v>
      </c>
      <c r="M201" s="83">
        <f t="shared" ca="1" si="18"/>
        <v>8.0288934015714745E-3</v>
      </c>
      <c r="N201" s="18"/>
      <c r="O201" s="123">
        <f t="shared" ca="1" si="22"/>
        <v>1000000</v>
      </c>
      <c r="P201" s="123">
        <f t="shared" ca="1" si="23"/>
        <v>1000000</v>
      </c>
      <c r="R201" s="109">
        <f t="shared" ca="1" si="19"/>
        <v>1.6181833596804546E-2</v>
      </c>
    </row>
    <row r="202" spans="1:18" x14ac:dyDescent="0.25">
      <c r="A202" s="17"/>
      <c r="B202" s="138">
        <v>187</v>
      </c>
      <c r="C202" s="121">
        <f ca="1">'s1'!I205</f>
        <v>180.0338473434885</v>
      </c>
      <c r="D202" s="121">
        <f ca="1">'s1'!J205</f>
        <v>84.14169054926343</v>
      </c>
      <c r="E202" s="28"/>
      <c r="F202" s="19">
        <f t="shared" ca="1" si="16"/>
        <v>2.0872193896869658E-3</v>
      </c>
      <c r="H202" s="19">
        <f t="shared" ca="1" si="17"/>
        <v>3.7060805239252409E-3</v>
      </c>
      <c r="I202" s="18"/>
      <c r="J202" s="122">
        <f t="shared" ca="1" si="20"/>
        <v>1000000</v>
      </c>
      <c r="K202" s="122">
        <f t="shared" ca="1" si="21"/>
        <v>-1000000</v>
      </c>
      <c r="M202" s="83">
        <f t="shared" ca="1" si="18"/>
        <v>3.0696188226767948E-3</v>
      </c>
      <c r="N202" s="18"/>
      <c r="O202" s="123">
        <f t="shared" ca="1" si="22"/>
        <v>1000000</v>
      </c>
      <c r="P202" s="123">
        <f t="shared" ca="1" si="23"/>
        <v>1000000</v>
      </c>
      <c r="R202" s="109">
        <f t="shared" ca="1" si="19"/>
        <v>1.1019137668770005E-2</v>
      </c>
    </row>
    <row r="203" spans="1:18" x14ac:dyDescent="0.25">
      <c r="A203" s="17"/>
      <c r="B203" s="138">
        <v>188</v>
      </c>
      <c r="C203" s="121">
        <f ca="1">'s1'!I206</f>
        <v>179.80798241086336</v>
      </c>
      <c r="D203" s="121">
        <f ca="1">'s1'!J206</f>
        <v>81.296387696921428</v>
      </c>
      <c r="E203" s="28"/>
      <c r="F203" s="19">
        <f t="shared" ca="1" si="16"/>
        <v>2.3769132670081357E-2</v>
      </c>
      <c r="H203" s="19">
        <f t="shared" ca="1" si="17"/>
        <v>2.5229805202410475E-2</v>
      </c>
      <c r="I203" s="18"/>
      <c r="J203" s="122">
        <f t="shared" ca="1" si="20"/>
        <v>1000000</v>
      </c>
      <c r="K203" s="122">
        <f t="shared" ca="1" si="21"/>
        <v>-1000000</v>
      </c>
      <c r="M203" s="83">
        <f t="shared" ca="1" si="18"/>
        <v>3.3126414729437607E-2</v>
      </c>
      <c r="N203" s="18"/>
      <c r="O203" s="123">
        <f t="shared" ca="1" si="22"/>
        <v>1000000</v>
      </c>
      <c r="P203" s="123">
        <f t="shared" ca="1" si="23"/>
        <v>1000000</v>
      </c>
      <c r="R203" s="109">
        <f t="shared" ca="1" si="19"/>
        <v>2.5339010370446238E-2</v>
      </c>
    </row>
    <row r="204" spans="1:18" x14ac:dyDescent="0.25">
      <c r="A204" s="17"/>
      <c r="B204" s="138">
        <v>189</v>
      </c>
      <c r="C204" s="121">
        <f ca="1">'s1'!I207</f>
        <v>173.79730853629911</v>
      </c>
      <c r="D204" s="121">
        <f ca="1">'s1'!J207</f>
        <v>77.670128223057674</v>
      </c>
      <c r="E204" s="28"/>
      <c r="F204" s="19">
        <f t="shared" ca="1" si="16"/>
        <v>2.0190900917246672E-2</v>
      </c>
      <c r="H204" s="19">
        <f t="shared" ca="1" si="17"/>
        <v>7.0822682981159346E-2</v>
      </c>
      <c r="I204" s="18"/>
      <c r="J204" s="122">
        <f t="shared" ca="1" si="20"/>
        <v>1000000</v>
      </c>
      <c r="K204" s="122">
        <f t="shared" ca="1" si="21"/>
        <v>-1000000</v>
      </c>
      <c r="M204" s="83">
        <f t="shared" ca="1" si="18"/>
        <v>5.4565865943556405E-2</v>
      </c>
      <c r="N204" s="18"/>
      <c r="O204" s="123">
        <f t="shared" ca="1" si="22"/>
        <v>1000000</v>
      </c>
      <c r="P204" s="123">
        <f t="shared" ca="1" si="23"/>
        <v>1000000</v>
      </c>
      <c r="R204" s="109">
        <f t="shared" ca="1" si="19"/>
        <v>9.4103599352123035E-3</v>
      </c>
    </row>
    <row r="205" spans="1:18" x14ac:dyDescent="0.25">
      <c r="A205" s="17"/>
      <c r="B205" s="138">
        <v>190</v>
      </c>
      <c r="C205" s="121">
        <f ca="1">'s1'!I208</f>
        <v>186.38656384246022</v>
      </c>
      <c r="D205" s="121">
        <f ca="1">'s1'!J208</f>
        <v>77.675492998946751</v>
      </c>
      <c r="E205" s="28"/>
      <c r="F205" s="19">
        <f t="shared" ca="1" si="16"/>
        <v>1.8722747733517855E-2</v>
      </c>
      <c r="H205" s="19">
        <f t="shared" ca="1" si="17"/>
        <v>1.4961321091227052E-2</v>
      </c>
      <c r="I205" s="18"/>
      <c r="J205" s="122">
        <f t="shared" ca="1" si="20"/>
        <v>1000000</v>
      </c>
      <c r="K205" s="122">
        <f t="shared" ca="1" si="21"/>
        <v>-1000000</v>
      </c>
      <c r="M205" s="83">
        <f t="shared" ca="1" si="18"/>
        <v>8.833872427055886E-2</v>
      </c>
      <c r="N205" s="18"/>
      <c r="O205" s="123">
        <f t="shared" ca="1" si="22"/>
        <v>1000000</v>
      </c>
      <c r="P205" s="123">
        <f t="shared" ca="1" si="23"/>
        <v>1000000</v>
      </c>
      <c r="R205" s="109">
        <f t="shared" ca="1" si="19"/>
        <v>1.0171542048135635E-2</v>
      </c>
    </row>
    <row r="206" spans="1:18" x14ac:dyDescent="0.25">
      <c r="A206" s="17"/>
      <c r="B206" s="138">
        <v>191</v>
      </c>
      <c r="C206" s="121">
        <f ca="1">'s1'!I209</f>
        <v>173.6416840777928</v>
      </c>
      <c r="D206" s="121">
        <f ca="1">'s1'!J209</f>
        <v>78.662215768014562</v>
      </c>
      <c r="E206" s="28"/>
      <c r="F206" s="19">
        <f t="shared" ca="1" si="16"/>
        <v>1.6134981153636711E-2</v>
      </c>
      <c r="H206" s="19">
        <f t="shared" ca="1" si="17"/>
        <v>9.8131189751542065E-3</v>
      </c>
      <c r="I206" s="18"/>
      <c r="J206" s="122">
        <f t="shared" ca="1" si="20"/>
        <v>1000000</v>
      </c>
      <c r="K206" s="122">
        <f t="shared" ca="1" si="21"/>
        <v>-1000000</v>
      </c>
      <c r="M206" s="83">
        <f t="shared" ca="1" si="18"/>
        <v>3.8979603472000947E-2</v>
      </c>
      <c r="N206" s="18"/>
      <c r="O206" s="123">
        <f t="shared" ca="1" si="22"/>
        <v>1000000</v>
      </c>
      <c r="P206" s="123">
        <f t="shared" ca="1" si="23"/>
        <v>1000000</v>
      </c>
      <c r="R206" s="109">
        <f t="shared" ca="1" si="19"/>
        <v>4.5232870428138366E-2</v>
      </c>
    </row>
    <row r="207" spans="1:18" x14ac:dyDescent="0.25">
      <c r="A207" s="17"/>
      <c r="B207" s="138">
        <v>192</v>
      </c>
      <c r="C207" s="121">
        <f ca="1">'s1'!I210</f>
        <v>200.44205947392231</v>
      </c>
      <c r="D207" s="121">
        <f ca="1">'s1'!J210</f>
        <v>85.836142660785029</v>
      </c>
      <c r="E207" s="28"/>
      <c r="F207" s="19">
        <f t="shared" ca="1" si="16"/>
        <v>4.5977131560536403E-3</v>
      </c>
      <c r="H207" s="19">
        <f t="shared" ca="1" si="17"/>
        <v>5.4292108610478988E-4</v>
      </c>
      <c r="I207" s="18"/>
      <c r="J207" s="122">
        <f t="shared" ca="1" si="20"/>
        <v>1000000</v>
      </c>
      <c r="K207" s="122">
        <f t="shared" ca="1" si="21"/>
        <v>-1000000</v>
      </c>
      <c r="M207" s="83">
        <f t="shared" ca="1" si="18"/>
        <v>2.4040941512319465E-3</v>
      </c>
      <c r="N207" s="18"/>
      <c r="O207" s="123">
        <f t="shared" ca="1" si="22"/>
        <v>1000000</v>
      </c>
      <c r="P207" s="123">
        <f t="shared" ca="1" si="23"/>
        <v>1000000</v>
      </c>
      <c r="R207" s="109">
        <f t="shared" ca="1" si="19"/>
        <v>1.2868728772026085E-5</v>
      </c>
    </row>
    <row r="208" spans="1:18" x14ac:dyDescent="0.25">
      <c r="A208" s="17"/>
      <c r="B208" s="138">
        <v>193</v>
      </c>
      <c r="C208" s="121">
        <f ca="1">'s1'!I211</f>
        <v>180.14533471710661</v>
      </c>
      <c r="D208" s="121">
        <f ca="1">'s1'!J211</f>
        <v>75.262361275795854</v>
      </c>
      <c r="E208" s="28"/>
      <c r="F208" s="19">
        <f t="shared" ref="F208:F271" ca="1" si="24">NORMDIST(C208,$C$10,$C$11,FALSE)  *RAND()</f>
        <v>1.5380291846371616E-2</v>
      </c>
      <c r="H208" s="19">
        <f t="shared" ref="H208:H271" ca="1" si="25">NORMDIST(D208,$D$10,$D$11,FALSE)  *RAND()</f>
        <v>5.0384556388519089E-2</v>
      </c>
      <c r="I208" s="18"/>
      <c r="J208" s="122">
        <f t="shared" ca="1" si="20"/>
        <v>1000000</v>
      </c>
      <c r="K208" s="122">
        <f t="shared" ca="1" si="21"/>
        <v>-1000000</v>
      </c>
      <c r="M208" s="83">
        <f t="shared" ref="M208:M271" ca="1" si="26">NORMDIST(D208,$M$10,$M$11,FALSE)  *RAND()</f>
        <v>3.2884362140214889E-2</v>
      </c>
      <c r="N208" s="18"/>
      <c r="O208" s="123">
        <f t="shared" ca="1" si="22"/>
        <v>180.14533471710661</v>
      </c>
      <c r="P208" s="123">
        <f t="shared" ca="1" si="23"/>
        <v>75.262361275795854</v>
      </c>
      <c r="R208" s="109">
        <f t="shared" ref="R208:R271" ca="1" si="27">NORMDIST(C208,$R$10,$R$11,FALSE)  *RAND()</f>
        <v>8.3252109972627563E-3</v>
      </c>
    </row>
    <row r="209" spans="1:18" x14ac:dyDescent="0.25">
      <c r="A209" s="17"/>
      <c r="B209" s="138">
        <v>194</v>
      </c>
      <c r="C209" s="121">
        <f ca="1">'s1'!I212</f>
        <v>184.82773488533402</v>
      </c>
      <c r="D209" s="121">
        <f ca="1">'s1'!J212</f>
        <v>82.24133637676961</v>
      </c>
      <c r="E209" s="28"/>
      <c r="F209" s="19">
        <f t="shared" ca="1" si="24"/>
        <v>1.8612397835396942E-2</v>
      </c>
      <c r="H209" s="19">
        <f t="shared" ca="1" si="25"/>
        <v>3.5570410968307743E-2</v>
      </c>
      <c r="I209" s="18"/>
      <c r="J209" s="122">
        <f t="shared" ref="J209:J272" ca="1" si="28">IF(AND($J$7&lt;C209,C209&lt;$J$8),C209,1000000)</f>
        <v>1000000</v>
      </c>
      <c r="K209" s="122">
        <f t="shared" ref="K209:K272" ca="1" si="29">IF(AND($J$7&lt;C209,C209&lt;$J$8),D209,-1000000)</f>
        <v>-1000000</v>
      </c>
      <c r="M209" s="83">
        <f t="shared" ca="1" si="26"/>
        <v>1.0893018798094848E-3</v>
      </c>
      <c r="N209" s="18"/>
      <c r="O209" s="123">
        <f t="shared" ref="O209:O272" ca="1" si="30">IF(AND($O$7&lt;D209,D209&lt;$O$8),C209,1000000)</f>
        <v>1000000</v>
      </c>
      <c r="P209" s="123">
        <f t="shared" ref="P209:P272" ca="1" si="31">IF(AND($O$7&lt;D209,D209&lt;$O$8),D209,1000000)</f>
        <v>1000000</v>
      </c>
      <c r="R209" s="109">
        <f t="shared" ca="1" si="27"/>
        <v>1.1368239977449577E-2</v>
      </c>
    </row>
    <row r="210" spans="1:18" x14ac:dyDescent="0.25">
      <c r="A210" s="17"/>
      <c r="B210" s="138">
        <v>195</v>
      </c>
      <c r="C210" s="121">
        <f ca="1">'s1'!I213</f>
        <v>184.87131958347086</v>
      </c>
      <c r="D210" s="121">
        <f ca="1">'s1'!J213</f>
        <v>78.557655437008634</v>
      </c>
      <c r="E210" s="28"/>
      <c r="F210" s="19">
        <f t="shared" ca="1" si="24"/>
        <v>3.5241732042587771E-2</v>
      </c>
      <c r="H210" s="19">
        <f t="shared" ca="1" si="25"/>
        <v>6.8693763003165695E-2</v>
      </c>
      <c r="I210" s="18"/>
      <c r="J210" s="122">
        <f t="shared" ca="1" si="28"/>
        <v>1000000</v>
      </c>
      <c r="K210" s="122">
        <f t="shared" ca="1" si="29"/>
        <v>-1000000</v>
      </c>
      <c r="M210" s="83">
        <f t="shared" ca="1" si="26"/>
        <v>8.790072692935022E-2</v>
      </c>
      <c r="N210" s="18"/>
      <c r="O210" s="123">
        <f t="shared" ca="1" si="30"/>
        <v>1000000</v>
      </c>
      <c r="P210" s="123">
        <f t="shared" ca="1" si="31"/>
        <v>1000000</v>
      </c>
      <c r="R210" s="109">
        <f t="shared" ca="1" si="27"/>
        <v>1.4373065309391744E-2</v>
      </c>
    </row>
    <row r="211" spans="1:18" x14ac:dyDescent="0.25">
      <c r="A211" s="17"/>
      <c r="B211" s="138">
        <v>196</v>
      </c>
      <c r="C211" s="121">
        <f ca="1">'s1'!I214</f>
        <v>169.89696615516749</v>
      </c>
      <c r="D211" s="121">
        <f ca="1">'s1'!J214</f>
        <v>77.331638597611175</v>
      </c>
      <c r="E211" s="28"/>
      <c r="F211" s="19">
        <f t="shared" ca="1" si="24"/>
        <v>7.2751551294980071E-3</v>
      </c>
      <c r="H211" s="19">
        <f t="shared" ca="1" si="25"/>
        <v>3.2082641196626266E-2</v>
      </c>
      <c r="I211" s="18"/>
      <c r="J211" s="122">
        <f t="shared" ca="1" si="28"/>
        <v>169.89696615516749</v>
      </c>
      <c r="K211" s="122">
        <f t="shared" ca="1" si="29"/>
        <v>77.331638597611175</v>
      </c>
      <c r="M211" s="83">
        <f t="shared" ca="1" si="26"/>
        <v>5.3087241512511485E-2</v>
      </c>
      <c r="N211" s="18"/>
      <c r="O211" s="123">
        <f t="shared" ca="1" si="30"/>
        <v>1000000</v>
      </c>
      <c r="P211" s="123">
        <f t="shared" ca="1" si="31"/>
        <v>1000000</v>
      </c>
      <c r="R211" s="109">
        <f t="shared" ca="1" si="27"/>
        <v>3.0009425124926062E-2</v>
      </c>
    </row>
    <row r="212" spans="1:18" x14ac:dyDescent="0.25">
      <c r="A212" s="17"/>
      <c r="B212" s="138">
        <v>197</v>
      </c>
      <c r="C212" s="121">
        <f ca="1">'s1'!I215</f>
        <v>196.95494052738462</v>
      </c>
      <c r="D212" s="121">
        <f ca="1">'s1'!J215</f>
        <v>86.712696984284221</v>
      </c>
      <c r="E212" s="28"/>
      <c r="F212" s="19">
        <f t="shared" ca="1" si="24"/>
        <v>5.7338231742856006E-3</v>
      </c>
      <c r="H212" s="19">
        <f t="shared" ca="1" si="25"/>
        <v>1.2742824867692151E-2</v>
      </c>
      <c r="I212" s="18"/>
      <c r="J212" s="122">
        <f t="shared" ca="1" si="28"/>
        <v>1000000</v>
      </c>
      <c r="K212" s="122">
        <f t="shared" ca="1" si="29"/>
        <v>-1000000</v>
      </c>
      <c r="M212" s="83">
        <f t="shared" ca="1" si="26"/>
        <v>2.6183337464137546E-3</v>
      </c>
      <c r="N212" s="18"/>
      <c r="O212" s="123">
        <f t="shared" ca="1" si="30"/>
        <v>1000000</v>
      </c>
      <c r="P212" s="123">
        <f t="shared" ca="1" si="31"/>
        <v>1000000</v>
      </c>
      <c r="R212" s="109">
        <f t="shared" ca="1" si="27"/>
        <v>7.1812595613201407E-4</v>
      </c>
    </row>
    <row r="213" spans="1:18" x14ac:dyDescent="0.25">
      <c r="A213" s="17"/>
      <c r="B213" s="138">
        <v>198</v>
      </c>
      <c r="C213" s="121">
        <f ca="1">'s1'!I216</f>
        <v>158.21745741629567</v>
      </c>
      <c r="D213" s="121">
        <f ca="1">'s1'!J216</f>
        <v>69.291049662303323</v>
      </c>
      <c r="E213" s="28"/>
      <c r="F213" s="19">
        <f t="shared" ca="1" si="24"/>
        <v>1.8620984478159835E-3</v>
      </c>
      <c r="H213" s="19">
        <f t="shared" ca="1" si="25"/>
        <v>7.3315877753884649E-3</v>
      </c>
      <c r="I213" s="18"/>
      <c r="J213" s="122">
        <f t="shared" ca="1" si="28"/>
        <v>1000000</v>
      </c>
      <c r="K213" s="122">
        <f t="shared" ca="1" si="29"/>
        <v>-1000000</v>
      </c>
      <c r="M213" s="83">
        <f t="shared" ca="1" si="26"/>
        <v>6.8213094996149911E-3</v>
      </c>
      <c r="N213" s="18"/>
      <c r="O213" s="123">
        <f t="shared" ca="1" si="30"/>
        <v>1000000</v>
      </c>
      <c r="P213" s="123">
        <f t="shared" ca="1" si="31"/>
        <v>1000000</v>
      </c>
      <c r="R213" s="109">
        <f t="shared" ca="1" si="27"/>
        <v>6.5764339259074319E-3</v>
      </c>
    </row>
    <row r="214" spans="1:18" x14ac:dyDescent="0.25">
      <c r="A214" s="17"/>
      <c r="B214" s="138">
        <v>199</v>
      </c>
      <c r="C214" s="121">
        <f ca="1">'s1'!I217</f>
        <v>176.41386907401991</v>
      </c>
      <c r="D214" s="121">
        <f ca="1">'s1'!J217</f>
        <v>79.888193439179673</v>
      </c>
      <c r="E214" s="28"/>
      <c r="F214" s="19">
        <f t="shared" ca="1" si="24"/>
        <v>7.216710207772507E-3</v>
      </c>
      <c r="H214" s="19">
        <f t="shared" ca="1" si="25"/>
        <v>1.5020557035507942E-2</v>
      </c>
      <c r="I214" s="18"/>
      <c r="J214" s="122">
        <f t="shared" ca="1" si="28"/>
        <v>1000000</v>
      </c>
      <c r="K214" s="122">
        <f t="shared" ca="1" si="29"/>
        <v>-1000000</v>
      </c>
      <c r="M214" s="83">
        <f t="shared" ca="1" si="26"/>
        <v>5.4883003822454021E-2</v>
      </c>
      <c r="N214" s="18"/>
      <c r="O214" s="123">
        <f t="shared" ca="1" si="30"/>
        <v>1000000</v>
      </c>
      <c r="P214" s="123">
        <f t="shared" ca="1" si="31"/>
        <v>1000000</v>
      </c>
      <c r="R214" s="109">
        <f t="shared" ca="1" si="27"/>
        <v>4.154265212957723E-2</v>
      </c>
    </row>
    <row r="215" spans="1:18" x14ac:dyDescent="0.25">
      <c r="A215" s="17"/>
      <c r="B215" s="138">
        <v>200</v>
      </c>
      <c r="C215" s="121">
        <f ca="1">'s1'!I218</f>
        <v>174.11894330976057</v>
      </c>
      <c r="D215" s="121">
        <f ca="1">'s1'!J218</f>
        <v>78.724703373800352</v>
      </c>
      <c r="E215" s="28"/>
      <c r="F215" s="19">
        <f t="shared" ca="1" si="24"/>
        <v>7.8734613258631646E-3</v>
      </c>
      <c r="H215" s="19">
        <f t="shared" ca="1" si="25"/>
        <v>1.8571165917998629E-2</v>
      </c>
      <c r="I215" s="18"/>
      <c r="J215" s="122">
        <f t="shared" ca="1" si="28"/>
        <v>1000000</v>
      </c>
      <c r="K215" s="122">
        <f t="shared" ca="1" si="29"/>
        <v>-1000000</v>
      </c>
      <c r="M215" s="83">
        <f t="shared" ca="1" si="26"/>
        <v>8.1716246354309158E-2</v>
      </c>
      <c r="N215" s="18"/>
      <c r="O215" s="123">
        <f t="shared" ca="1" si="30"/>
        <v>1000000</v>
      </c>
      <c r="P215" s="123">
        <f t="shared" ca="1" si="31"/>
        <v>1000000</v>
      </c>
      <c r="R215" s="109">
        <f t="shared" ca="1" si="27"/>
        <v>1.703753512855645E-2</v>
      </c>
    </row>
    <row r="216" spans="1:18" x14ac:dyDescent="0.25">
      <c r="A216" s="17"/>
      <c r="B216" s="138">
        <v>201</v>
      </c>
      <c r="C216" s="121">
        <f ca="1">'s1'!I219</f>
        <v>179.02551354208461</v>
      </c>
      <c r="D216" s="121">
        <f ca="1">'s1'!J219</f>
        <v>77.797492412091898</v>
      </c>
      <c r="E216" s="28"/>
      <c r="F216" s="19">
        <f t="shared" ca="1" si="24"/>
        <v>5.2636992829247255E-3</v>
      </c>
      <c r="H216" s="19">
        <f t="shared" ca="1" si="25"/>
        <v>5.7874332317250199E-2</v>
      </c>
      <c r="I216" s="18"/>
      <c r="J216" s="122">
        <f t="shared" ca="1" si="28"/>
        <v>1000000</v>
      </c>
      <c r="K216" s="122">
        <f t="shared" ca="1" si="29"/>
        <v>-1000000</v>
      </c>
      <c r="M216" s="83">
        <f t="shared" ca="1" si="26"/>
        <v>5.895237805182766E-2</v>
      </c>
      <c r="N216" s="18"/>
      <c r="O216" s="123">
        <f t="shared" ca="1" si="30"/>
        <v>1000000</v>
      </c>
      <c r="P216" s="123">
        <f t="shared" ca="1" si="31"/>
        <v>1000000</v>
      </c>
      <c r="R216" s="109">
        <f t="shared" ca="1" si="27"/>
        <v>3.2765331587870088E-2</v>
      </c>
    </row>
    <row r="217" spans="1:18" x14ac:dyDescent="0.25">
      <c r="A217" s="17"/>
      <c r="B217" s="138">
        <v>202</v>
      </c>
      <c r="C217" s="121">
        <f ca="1">'s1'!I220</f>
        <v>189.64996306480074</v>
      </c>
      <c r="D217" s="121">
        <f ca="1">'s1'!J220</f>
        <v>86.068968605266548</v>
      </c>
      <c r="E217" s="28"/>
      <c r="F217" s="19">
        <f t="shared" ca="1" si="24"/>
        <v>2.2435887465400369E-2</v>
      </c>
      <c r="H217" s="19">
        <f t="shared" ca="1" si="25"/>
        <v>2.877280504271125E-2</v>
      </c>
      <c r="I217" s="18"/>
      <c r="J217" s="122">
        <f t="shared" ca="1" si="28"/>
        <v>1000000</v>
      </c>
      <c r="K217" s="122">
        <f t="shared" ca="1" si="29"/>
        <v>-1000000</v>
      </c>
      <c r="M217" s="83">
        <f t="shared" ca="1" si="26"/>
        <v>6.9174897196664026E-3</v>
      </c>
      <c r="N217" s="18"/>
      <c r="O217" s="123">
        <f t="shared" ca="1" si="30"/>
        <v>1000000</v>
      </c>
      <c r="P217" s="123">
        <f t="shared" ca="1" si="31"/>
        <v>1000000</v>
      </c>
      <c r="R217" s="109">
        <f t="shared" ca="1" si="27"/>
        <v>4.6936004153027549E-3</v>
      </c>
    </row>
    <row r="218" spans="1:18" x14ac:dyDescent="0.25">
      <c r="A218" s="17"/>
      <c r="B218" s="138">
        <v>203</v>
      </c>
      <c r="C218" s="121">
        <f ca="1">'s1'!I221</f>
        <v>188.22814997073272</v>
      </c>
      <c r="D218" s="121">
        <f ca="1">'s1'!J221</f>
        <v>85.891139657464308</v>
      </c>
      <c r="E218" s="28"/>
      <c r="F218" s="19">
        <f t="shared" ca="1" si="24"/>
        <v>2.1694078298753073E-2</v>
      </c>
      <c r="H218" s="19">
        <f t="shared" ca="1" si="25"/>
        <v>2.1574931725710469E-2</v>
      </c>
      <c r="I218" s="18"/>
      <c r="J218" s="122">
        <f t="shared" ca="1" si="28"/>
        <v>1000000</v>
      </c>
      <c r="K218" s="122">
        <f t="shared" ca="1" si="29"/>
        <v>-1000000</v>
      </c>
      <c r="M218" s="83">
        <f t="shared" ca="1" si="26"/>
        <v>3.4028747183092955E-3</v>
      </c>
      <c r="N218" s="18"/>
      <c r="O218" s="123">
        <f t="shared" ca="1" si="30"/>
        <v>1000000</v>
      </c>
      <c r="P218" s="123">
        <f t="shared" ca="1" si="31"/>
        <v>1000000</v>
      </c>
      <c r="R218" s="109">
        <f t="shared" ca="1" si="27"/>
        <v>8.5137081787884285E-3</v>
      </c>
    </row>
    <row r="219" spans="1:18" x14ac:dyDescent="0.25">
      <c r="A219" s="17"/>
      <c r="B219" s="138">
        <v>204</v>
      </c>
      <c r="C219" s="121">
        <f ca="1">'s1'!I222</f>
        <v>197.546844738289</v>
      </c>
      <c r="D219" s="121">
        <f ca="1">'s1'!J222</f>
        <v>81.478527564327763</v>
      </c>
      <c r="E219" s="28"/>
      <c r="F219" s="19">
        <f t="shared" ca="1" si="24"/>
        <v>5.5566633898712315E-3</v>
      </c>
      <c r="H219" s="19">
        <f t="shared" ca="1" si="25"/>
        <v>1.1594821204244187E-2</v>
      </c>
      <c r="I219" s="18"/>
      <c r="J219" s="122">
        <f t="shared" ca="1" si="28"/>
        <v>1000000</v>
      </c>
      <c r="K219" s="122">
        <f t="shared" ca="1" si="29"/>
        <v>-1000000</v>
      </c>
      <c r="M219" s="83">
        <f t="shared" ca="1" si="26"/>
        <v>2.3688668957213253E-2</v>
      </c>
      <c r="N219" s="18"/>
      <c r="O219" s="123">
        <f t="shared" ca="1" si="30"/>
        <v>1000000</v>
      </c>
      <c r="P219" s="123">
        <f t="shared" ca="1" si="31"/>
        <v>1000000</v>
      </c>
      <c r="R219" s="109">
        <f t="shared" ca="1" si="27"/>
        <v>4.9560194114814751E-4</v>
      </c>
    </row>
    <row r="220" spans="1:18" x14ac:dyDescent="0.25">
      <c r="A220" s="17"/>
      <c r="B220" s="138">
        <v>205</v>
      </c>
      <c r="C220" s="121">
        <f ca="1">'s1'!I223</f>
        <v>156.9915463665769</v>
      </c>
      <c r="D220" s="121">
        <f ca="1">'s1'!J223</f>
        <v>75.505155390209254</v>
      </c>
      <c r="E220" s="28"/>
      <c r="F220" s="19">
        <f t="shared" ca="1" si="24"/>
        <v>9.4562584861651263E-4</v>
      </c>
      <c r="H220" s="19">
        <f t="shared" ca="1" si="25"/>
        <v>9.5537555978931141E-3</v>
      </c>
      <c r="I220" s="18"/>
      <c r="J220" s="122">
        <f t="shared" ca="1" si="28"/>
        <v>1000000</v>
      </c>
      <c r="K220" s="122">
        <f t="shared" ca="1" si="29"/>
        <v>-1000000</v>
      </c>
      <c r="M220" s="83">
        <f t="shared" ca="1" si="26"/>
        <v>5.9505783111262242E-2</v>
      </c>
      <c r="N220" s="18"/>
      <c r="O220" s="123">
        <f t="shared" ca="1" si="30"/>
        <v>156.9915463665769</v>
      </c>
      <c r="P220" s="123">
        <f t="shared" ca="1" si="31"/>
        <v>75.505155390209254</v>
      </c>
      <c r="R220" s="109">
        <f t="shared" ca="1" si="27"/>
        <v>4.3238187426297122E-3</v>
      </c>
    </row>
    <row r="221" spans="1:18" x14ac:dyDescent="0.25">
      <c r="A221" s="17"/>
      <c r="B221" s="138">
        <v>206</v>
      </c>
      <c r="C221" s="121">
        <f ca="1">'s1'!I224</f>
        <v>199.10835776972647</v>
      </c>
      <c r="D221" s="121">
        <f ca="1">'s1'!J224</f>
        <v>83.945686621797293</v>
      </c>
      <c r="E221" s="28"/>
      <c r="F221" s="19">
        <f t="shared" ca="1" si="24"/>
        <v>6.0458449392405858E-4</v>
      </c>
      <c r="H221" s="19">
        <f t="shared" ca="1" si="25"/>
        <v>4.5131610257767095E-2</v>
      </c>
      <c r="I221" s="18"/>
      <c r="J221" s="122">
        <f t="shared" ca="1" si="28"/>
        <v>1000000</v>
      </c>
      <c r="K221" s="122">
        <f t="shared" ca="1" si="29"/>
        <v>-1000000</v>
      </c>
      <c r="M221" s="83">
        <f t="shared" ca="1" si="26"/>
        <v>9.0567773805944017E-3</v>
      </c>
      <c r="N221" s="18"/>
      <c r="O221" s="123">
        <f t="shared" ca="1" si="30"/>
        <v>1000000</v>
      </c>
      <c r="P221" s="123">
        <f t="shared" ca="1" si="31"/>
        <v>1000000</v>
      </c>
      <c r="R221" s="109">
        <f t="shared" ca="1" si="27"/>
        <v>3.0263873511512132E-4</v>
      </c>
    </row>
    <row r="222" spans="1:18" x14ac:dyDescent="0.25">
      <c r="A222" s="17"/>
      <c r="B222" s="138">
        <v>207</v>
      </c>
      <c r="C222" s="121">
        <f ca="1">'s1'!I225</f>
        <v>174.0007752452679</v>
      </c>
      <c r="D222" s="121">
        <f ca="1">'s1'!J225</f>
        <v>75.180313758910799</v>
      </c>
      <c r="E222" s="28"/>
      <c r="F222" s="19">
        <f t="shared" ca="1" si="24"/>
        <v>8.9842243380262258E-3</v>
      </c>
      <c r="H222" s="19">
        <f t="shared" ca="1" si="25"/>
        <v>3.944241888862568E-2</v>
      </c>
      <c r="I222" s="18"/>
      <c r="J222" s="122">
        <f t="shared" ca="1" si="28"/>
        <v>1000000</v>
      </c>
      <c r="K222" s="122">
        <f t="shared" ca="1" si="29"/>
        <v>-1000000</v>
      </c>
      <c r="M222" s="83">
        <f t="shared" ca="1" si="26"/>
        <v>1.2373286250150115E-2</v>
      </c>
      <c r="N222" s="18"/>
      <c r="O222" s="123">
        <f t="shared" ca="1" si="30"/>
        <v>174.0007752452679</v>
      </c>
      <c r="P222" s="123">
        <f t="shared" ca="1" si="31"/>
        <v>75.180313758910799</v>
      </c>
      <c r="R222" s="109">
        <f t="shared" ca="1" si="27"/>
        <v>6.6020931027183632E-3</v>
      </c>
    </row>
    <row r="223" spans="1:18" x14ac:dyDescent="0.25">
      <c r="A223" s="17"/>
      <c r="B223" s="138">
        <v>208</v>
      </c>
      <c r="C223" s="121">
        <f ca="1">'s1'!I226</f>
        <v>179.45109126548456</v>
      </c>
      <c r="D223" s="121">
        <f ca="1">'s1'!J226</f>
        <v>88.962729740607415</v>
      </c>
      <c r="E223" s="28"/>
      <c r="F223" s="19">
        <f t="shared" ca="1" si="24"/>
        <v>3.1832679424538468E-3</v>
      </c>
      <c r="H223" s="19">
        <f t="shared" ca="1" si="25"/>
        <v>1.0674976875708599E-2</v>
      </c>
      <c r="I223" s="18"/>
      <c r="J223" s="122">
        <f t="shared" ca="1" si="28"/>
        <v>1000000</v>
      </c>
      <c r="K223" s="122">
        <f t="shared" ca="1" si="29"/>
        <v>-1000000</v>
      </c>
      <c r="M223" s="83">
        <f t="shared" ca="1" si="26"/>
        <v>3.1548459697449104E-4</v>
      </c>
      <c r="N223" s="18"/>
      <c r="O223" s="123">
        <f t="shared" ca="1" si="30"/>
        <v>1000000</v>
      </c>
      <c r="P223" s="123">
        <f t="shared" ca="1" si="31"/>
        <v>1000000</v>
      </c>
      <c r="R223" s="109">
        <f t="shared" ca="1" si="27"/>
        <v>3.64973195336398E-3</v>
      </c>
    </row>
    <row r="224" spans="1:18" x14ac:dyDescent="0.25">
      <c r="A224" s="17"/>
      <c r="B224" s="138">
        <v>209</v>
      </c>
      <c r="C224" s="121">
        <f ca="1">'s1'!I227</f>
        <v>202.21050573797294</v>
      </c>
      <c r="D224" s="121">
        <f ca="1">'s1'!J227</f>
        <v>82.701061872559322</v>
      </c>
      <c r="E224" s="28"/>
      <c r="F224" s="19">
        <f t="shared" ca="1" si="24"/>
        <v>8.724971027724742E-4</v>
      </c>
      <c r="H224" s="19">
        <f t="shared" ca="1" si="25"/>
        <v>4.6901106745939322E-2</v>
      </c>
      <c r="I224" s="18"/>
      <c r="J224" s="122">
        <f t="shared" ca="1" si="28"/>
        <v>1000000</v>
      </c>
      <c r="K224" s="122">
        <f t="shared" ca="1" si="29"/>
        <v>-1000000</v>
      </c>
      <c r="M224" s="83">
        <f t="shared" ca="1" si="26"/>
        <v>3.1469919721414059E-2</v>
      </c>
      <c r="N224" s="18"/>
      <c r="O224" s="123">
        <f t="shared" ca="1" si="30"/>
        <v>1000000</v>
      </c>
      <c r="P224" s="123">
        <f t="shared" ca="1" si="31"/>
        <v>1000000</v>
      </c>
      <c r="R224" s="109">
        <f t="shared" ca="1" si="27"/>
        <v>6.2496128590687665E-5</v>
      </c>
    </row>
    <row r="225" spans="1:18" x14ac:dyDescent="0.25">
      <c r="A225" s="17"/>
      <c r="B225" s="138">
        <v>210</v>
      </c>
      <c r="C225" s="121">
        <f ca="1">'s1'!I228</f>
        <v>154.92651134944904</v>
      </c>
      <c r="D225" s="121">
        <f ca="1">'s1'!J228</f>
        <v>73.536570539472564</v>
      </c>
      <c r="E225" s="28"/>
      <c r="F225" s="19">
        <f t="shared" ca="1" si="24"/>
        <v>1.3406178198080577E-3</v>
      </c>
      <c r="H225" s="19">
        <f t="shared" ca="1" si="25"/>
        <v>2.4862264696445431E-2</v>
      </c>
      <c r="I225" s="18"/>
      <c r="J225" s="122">
        <f t="shared" ca="1" si="28"/>
        <v>1000000</v>
      </c>
      <c r="K225" s="122">
        <f t="shared" ca="1" si="29"/>
        <v>-1000000</v>
      </c>
      <c r="M225" s="83">
        <f t="shared" ca="1" si="26"/>
        <v>1.6266309366907879E-2</v>
      </c>
      <c r="N225" s="18"/>
      <c r="O225" s="123">
        <f t="shared" ca="1" si="30"/>
        <v>1000000</v>
      </c>
      <c r="P225" s="123">
        <f t="shared" ca="1" si="31"/>
        <v>1000000</v>
      </c>
      <c r="R225" s="109">
        <f t="shared" ca="1" si="27"/>
        <v>1.2271944790929877E-3</v>
      </c>
    </row>
    <row r="226" spans="1:18" x14ac:dyDescent="0.25">
      <c r="A226" s="17"/>
      <c r="B226" s="138">
        <v>211</v>
      </c>
      <c r="C226" s="121">
        <f ca="1">'s1'!I229</f>
        <v>201.480220291721</v>
      </c>
      <c r="D226" s="121">
        <f ca="1">'s1'!J229</f>
        <v>91.829244973712179</v>
      </c>
      <c r="E226" s="28"/>
      <c r="F226" s="19">
        <f t="shared" ca="1" si="24"/>
        <v>3.7188885957422186E-3</v>
      </c>
      <c r="H226" s="19">
        <f t="shared" ca="1" si="25"/>
        <v>6.904811615480325E-4</v>
      </c>
      <c r="I226" s="18"/>
      <c r="J226" s="122">
        <f t="shared" ca="1" si="28"/>
        <v>1000000</v>
      </c>
      <c r="K226" s="122">
        <f t="shared" ca="1" si="29"/>
        <v>-1000000</v>
      </c>
      <c r="M226" s="83">
        <f t="shared" ca="1" si="26"/>
        <v>3.8044570988622801E-6</v>
      </c>
      <c r="N226" s="18"/>
      <c r="O226" s="123">
        <f t="shared" ca="1" si="30"/>
        <v>1000000</v>
      </c>
      <c r="P226" s="123">
        <f t="shared" ca="1" si="31"/>
        <v>1000000</v>
      </c>
      <c r="R226" s="109">
        <f t="shared" ca="1" si="27"/>
        <v>1.212246538383276E-4</v>
      </c>
    </row>
    <row r="227" spans="1:18" x14ac:dyDescent="0.25">
      <c r="A227" s="17"/>
      <c r="B227" s="138">
        <v>212</v>
      </c>
      <c r="C227" s="121">
        <f ca="1">'s1'!I230</f>
        <v>175.56865549407169</v>
      </c>
      <c r="D227" s="121">
        <f ca="1">'s1'!J230</f>
        <v>80.532303087502413</v>
      </c>
      <c r="E227" s="28"/>
      <c r="F227" s="19">
        <f t="shared" ca="1" si="24"/>
        <v>1.6065377463379712E-2</v>
      </c>
      <c r="H227" s="19">
        <f t="shared" ca="1" si="25"/>
        <v>1.7515735848528054E-2</v>
      </c>
      <c r="I227" s="18"/>
      <c r="J227" s="122">
        <f t="shared" ca="1" si="28"/>
        <v>1000000</v>
      </c>
      <c r="K227" s="122">
        <f t="shared" ca="1" si="29"/>
        <v>-1000000</v>
      </c>
      <c r="M227" s="83">
        <f t="shared" ca="1" si="26"/>
        <v>3.8913523893044123E-2</v>
      </c>
      <c r="N227" s="18"/>
      <c r="O227" s="123">
        <f t="shared" ca="1" si="30"/>
        <v>1000000</v>
      </c>
      <c r="P227" s="123">
        <f t="shared" ca="1" si="31"/>
        <v>1000000</v>
      </c>
      <c r="R227" s="109">
        <f t="shared" ca="1" si="27"/>
        <v>2.4070174134881692E-2</v>
      </c>
    </row>
    <row r="228" spans="1:18" x14ac:dyDescent="0.25">
      <c r="A228" s="17"/>
      <c r="B228" s="138">
        <v>213</v>
      </c>
      <c r="C228" s="121">
        <f ca="1">'s1'!I231</f>
        <v>188.14622810349215</v>
      </c>
      <c r="D228" s="121">
        <f ca="1">'s1'!J231</f>
        <v>79.691272399611478</v>
      </c>
      <c r="E228" s="28"/>
      <c r="F228" s="19">
        <f t="shared" ca="1" si="24"/>
        <v>2.7483799078611336E-2</v>
      </c>
      <c r="H228" s="19">
        <f t="shared" ca="1" si="25"/>
        <v>2.2943972839717122E-2</v>
      </c>
      <c r="I228" s="18"/>
      <c r="J228" s="122">
        <f t="shared" ca="1" si="28"/>
        <v>1000000</v>
      </c>
      <c r="K228" s="122">
        <f t="shared" ca="1" si="29"/>
        <v>-1000000</v>
      </c>
      <c r="M228" s="83">
        <f t="shared" ca="1" si="26"/>
        <v>7.8103333431572414E-2</v>
      </c>
      <c r="N228" s="18"/>
      <c r="O228" s="123">
        <f t="shared" ca="1" si="30"/>
        <v>1000000</v>
      </c>
      <c r="P228" s="123">
        <f t="shared" ca="1" si="31"/>
        <v>1000000</v>
      </c>
      <c r="R228" s="109">
        <f t="shared" ca="1" si="27"/>
        <v>9.7340752354833221E-3</v>
      </c>
    </row>
    <row r="229" spans="1:18" x14ac:dyDescent="0.25">
      <c r="A229" s="17"/>
      <c r="B229" s="138">
        <v>214</v>
      </c>
      <c r="C229" s="121">
        <f ca="1">'s1'!I232</f>
        <v>193.91574105325898</v>
      </c>
      <c r="D229" s="121">
        <f ca="1">'s1'!J232</f>
        <v>86.021341558335493</v>
      </c>
      <c r="E229" s="28"/>
      <c r="F229" s="19">
        <f t="shared" ca="1" si="24"/>
        <v>1.3394357887702504E-2</v>
      </c>
      <c r="H229" s="19">
        <f t="shared" ca="1" si="25"/>
        <v>8.139362110931303E-3</v>
      </c>
      <c r="I229" s="18"/>
      <c r="J229" s="122">
        <f t="shared" ca="1" si="28"/>
        <v>1000000</v>
      </c>
      <c r="K229" s="122">
        <f t="shared" ca="1" si="29"/>
        <v>-1000000</v>
      </c>
      <c r="M229" s="83">
        <f t="shared" ca="1" si="26"/>
        <v>5.0654561491956188E-3</v>
      </c>
      <c r="N229" s="18"/>
      <c r="O229" s="123">
        <f t="shared" ca="1" si="30"/>
        <v>1000000</v>
      </c>
      <c r="P229" s="123">
        <f t="shared" ca="1" si="31"/>
        <v>1000000</v>
      </c>
      <c r="R229" s="109">
        <f t="shared" ca="1" si="27"/>
        <v>3.8968134611374434E-4</v>
      </c>
    </row>
    <row r="230" spans="1:18" x14ac:dyDescent="0.25">
      <c r="A230" s="17"/>
      <c r="B230" s="138">
        <v>215</v>
      </c>
      <c r="C230" s="121">
        <f ca="1">'s1'!I233</f>
        <v>186.29510076726228</v>
      </c>
      <c r="D230" s="121">
        <f ca="1">'s1'!J233</f>
        <v>79.44053602644469</v>
      </c>
      <c r="E230" s="28"/>
      <c r="F230" s="19">
        <f t="shared" ca="1" si="24"/>
        <v>2.9238319855954431E-2</v>
      </c>
      <c r="H230" s="19">
        <f t="shared" ca="1" si="25"/>
        <v>5.9013830335727435E-2</v>
      </c>
      <c r="I230" s="18"/>
      <c r="J230" s="122">
        <f t="shared" ca="1" si="28"/>
        <v>1000000</v>
      </c>
      <c r="K230" s="122">
        <f t="shared" ca="1" si="29"/>
        <v>-1000000</v>
      </c>
      <c r="M230" s="83">
        <f t="shared" ca="1" si="26"/>
        <v>3.5604215059934781E-2</v>
      </c>
      <c r="N230" s="18"/>
      <c r="O230" s="123">
        <f t="shared" ca="1" si="30"/>
        <v>1000000</v>
      </c>
      <c r="P230" s="123">
        <f t="shared" ca="1" si="31"/>
        <v>1000000</v>
      </c>
      <c r="R230" s="109">
        <f t="shared" ca="1" si="27"/>
        <v>1.0481166620735637E-2</v>
      </c>
    </row>
    <row r="231" spans="1:18" x14ac:dyDescent="0.25">
      <c r="A231" s="17"/>
      <c r="B231" s="138">
        <v>216</v>
      </c>
      <c r="C231" s="121">
        <f ca="1">'s1'!I234</f>
        <v>172.0077744286192</v>
      </c>
      <c r="D231" s="121">
        <f ca="1">'s1'!J234</f>
        <v>72.570077576127346</v>
      </c>
      <c r="E231" s="28"/>
      <c r="F231" s="19">
        <f t="shared" ca="1" si="24"/>
        <v>1.6302630801575575E-2</v>
      </c>
      <c r="H231" s="19">
        <f t="shared" ca="1" si="25"/>
        <v>1.7882869262153798E-2</v>
      </c>
      <c r="I231" s="18"/>
      <c r="J231" s="122">
        <f t="shared" ca="1" si="28"/>
        <v>1000000</v>
      </c>
      <c r="K231" s="122">
        <f t="shared" ca="1" si="29"/>
        <v>-1000000</v>
      </c>
      <c r="M231" s="83">
        <f t="shared" ca="1" si="26"/>
        <v>4.1114356065225829E-2</v>
      </c>
      <c r="N231" s="18"/>
      <c r="O231" s="123">
        <f t="shared" ca="1" si="30"/>
        <v>1000000</v>
      </c>
      <c r="P231" s="123">
        <f t="shared" ca="1" si="31"/>
        <v>1000000</v>
      </c>
      <c r="R231" s="109">
        <f t="shared" ca="1" si="27"/>
        <v>2.0743128596397233E-2</v>
      </c>
    </row>
    <row r="232" spans="1:18" x14ac:dyDescent="0.25">
      <c r="A232" s="17"/>
      <c r="B232" s="138">
        <v>217</v>
      </c>
      <c r="C232" s="121">
        <f ca="1">'s1'!I235</f>
        <v>190.31584628477381</v>
      </c>
      <c r="D232" s="121">
        <f ca="1">'s1'!J235</f>
        <v>80.366670423321622</v>
      </c>
      <c r="E232" s="28"/>
      <c r="F232" s="19">
        <f t="shared" ca="1" si="24"/>
        <v>8.3864127526810158E-3</v>
      </c>
      <c r="H232" s="19">
        <f t="shared" ca="1" si="25"/>
        <v>3.8676356499697938E-2</v>
      </c>
      <c r="I232" s="18"/>
      <c r="J232" s="122">
        <f t="shared" ca="1" si="28"/>
        <v>1000000</v>
      </c>
      <c r="K232" s="122">
        <f t="shared" ca="1" si="29"/>
        <v>-1000000</v>
      </c>
      <c r="M232" s="83">
        <f t="shared" ca="1" si="26"/>
        <v>8.7981345492588146E-3</v>
      </c>
      <c r="N232" s="18"/>
      <c r="O232" s="123">
        <f t="shared" ca="1" si="30"/>
        <v>1000000</v>
      </c>
      <c r="P232" s="123">
        <f t="shared" ca="1" si="31"/>
        <v>1000000</v>
      </c>
      <c r="R232" s="109">
        <f t="shared" ca="1" si="27"/>
        <v>4.5086017403894989E-3</v>
      </c>
    </row>
    <row r="233" spans="1:18" x14ac:dyDescent="0.25">
      <c r="A233" s="17"/>
      <c r="B233" s="138">
        <v>218</v>
      </c>
      <c r="C233" s="121">
        <f ca="1">'s1'!I236</f>
        <v>186.13115986500634</v>
      </c>
      <c r="D233" s="121">
        <f ca="1">'s1'!J236</f>
        <v>82.416780170848469</v>
      </c>
      <c r="E233" s="28"/>
      <c r="F233" s="19">
        <f t="shared" ca="1" si="24"/>
        <v>2.5891810396710149E-2</v>
      </c>
      <c r="H233" s="19">
        <f t="shared" ca="1" si="25"/>
        <v>6.2074211430851491E-2</v>
      </c>
      <c r="I233" s="18"/>
      <c r="J233" s="122">
        <f t="shared" ca="1" si="28"/>
        <v>1000000</v>
      </c>
      <c r="K233" s="122">
        <f t="shared" ca="1" si="29"/>
        <v>-1000000</v>
      </c>
      <c r="M233" s="83">
        <f t="shared" ca="1" si="26"/>
        <v>3.1636705469876403E-2</v>
      </c>
      <c r="N233" s="18"/>
      <c r="O233" s="123">
        <f t="shared" ca="1" si="30"/>
        <v>1000000</v>
      </c>
      <c r="P233" s="123">
        <f t="shared" ca="1" si="31"/>
        <v>1000000</v>
      </c>
      <c r="R233" s="109">
        <f t="shared" ca="1" si="27"/>
        <v>1.2406809013434173E-2</v>
      </c>
    </row>
    <row r="234" spans="1:18" x14ac:dyDescent="0.25">
      <c r="A234" s="17"/>
      <c r="B234" s="138">
        <v>219</v>
      </c>
      <c r="C234" s="121">
        <f ca="1">'s1'!I237</f>
        <v>183.68508750937883</v>
      </c>
      <c r="D234" s="121">
        <f ca="1">'s1'!J237</f>
        <v>78.470816351009645</v>
      </c>
      <c r="E234" s="28"/>
      <c r="F234" s="19">
        <f t="shared" ca="1" si="24"/>
        <v>1.4985620463748915E-3</v>
      </c>
      <c r="H234" s="19">
        <f t="shared" ca="1" si="25"/>
        <v>2.3576024075080537E-2</v>
      </c>
      <c r="I234" s="18"/>
      <c r="J234" s="122">
        <f t="shared" ca="1" si="28"/>
        <v>1000000</v>
      </c>
      <c r="K234" s="122">
        <f t="shared" ca="1" si="29"/>
        <v>-1000000</v>
      </c>
      <c r="M234" s="83">
        <f t="shared" ca="1" si="26"/>
        <v>6.3704007816460254E-2</v>
      </c>
      <c r="N234" s="18"/>
      <c r="O234" s="123">
        <f t="shared" ca="1" si="30"/>
        <v>1000000</v>
      </c>
      <c r="P234" s="123">
        <f t="shared" ca="1" si="31"/>
        <v>1000000</v>
      </c>
      <c r="R234" s="109">
        <f t="shared" ca="1" si="27"/>
        <v>1.2997917493517374E-3</v>
      </c>
    </row>
    <row r="235" spans="1:18" x14ac:dyDescent="0.25">
      <c r="A235" s="17"/>
      <c r="B235" s="138">
        <v>220</v>
      </c>
      <c r="C235" s="121">
        <f ca="1">'s1'!I238</f>
        <v>178.83793659434002</v>
      </c>
      <c r="D235" s="121">
        <f ca="1">'s1'!J238</f>
        <v>82.765809448668534</v>
      </c>
      <c r="E235" s="28"/>
      <c r="F235" s="19">
        <f t="shared" ca="1" si="24"/>
        <v>1.9211667311512175E-2</v>
      </c>
      <c r="H235" s="19">
        <f t="shared" ca="1" si="25"/>
        <v>1.0038127450910546E-2</v>
      </c>
      <c r="I235" s="18"/>
      <c r="J235" s="122">
        <f t="shared" ca="1" si="28"/>
        <v>1000000</v>
      </c>
      <c r="K235" s="122">
        <f t="shared" ca="1" si="29"/>
        <v>-1000000</v>
      </c>
      <c r="M235" s="83">
        <f t="shared" ca="1" si="26"/>
        <v>3.7817211696893538E-3</v>
      </c>
      <c r="N235" s="18"/>
      <c r="O235" s="123">
        <f t="shared" ca="1" si="30"/>
        <v>1000000</v>
      </c>
      <c r="P235" s="123">
        <f t="shared" ca="1" si="31"/>
        <v>1000000</v>
      </c>
      <c r="R235" s="109">
        <f t="shared" ca="1" si="27"/>
        <v>7.0930363790090893E-3</v>
      </c>
    </row>
    <row r="236" spans="1:18" x14ac:dyDescent="0.25">
      <c r="A236" s="17"/>
      <c r="B236" s="138">
        <v>221</v>
      </c>
      <c r="C236" s="121">
        <f ca="1">'s1'!I239</f>
        <v>177.69660445434727</v>
      </c>
      <c r="D236" s="121">
        <f ca="1">'s1'!J239</f>
        <v>86.142765566219666</v>
      </c>
      <c r="E236" s="28"/>
      <c r="F236" s="19">
        <f t="shared" ca="1" si="24"/>
        <v>2.5136249484231311E-2</v>
      </c>
      <c r="H236" s="19">
        <f t="shared" ca="1" si="25"/>
        <v>2.1669998570691729E-2</v>
      </c>
      <c r="I236" s="18"/>
      <c r="J236" s="122">
        <f t="shared" ca="1" si="28"/>
        <v>1000000</v>
      </c>
      <c r="K236" s="122">
        <f t="shared" ca="1" si="29"/>
        <v>-1000000</v>
      </c>
      <c r="M236" s="83">
        <f t="shared" ca="1" si="26"/>
        <v>3.457859788341045E-3</v>
      </c>
      <c r="N236" s="18"/>
      <c r="O236" s="123">
        <f t="shared" ca="1" si="30"/>
        <v>1000000</v>
      </c>
      <c r="P236" s="123">
        <f t="shared" ca="1" si="31"/>
        <v>1000000</v>
      </c>
      <c r="R236" s="109">
        <f t="shared" ca="1" si="27"/>
        <v>4.1264837025783582E-2</v>
      </c>
    </row>
    <row r="237" spans="1:18" x14ac:dyDescent="0.25">
      <c r="A237" s="17"/>
      <c r="B237" s="138">
        <v>222</v>
      </c>
      <c r="C237" s="121">
        <f ca="1">'s1'!I240</f>
        <v>175.94329143403201</v>
      </c>
      <c r="D237" s="121">
        <f ca="1">'s1'!J240</f>
        <v>82.374137711525364</v>
      </c>
      <c r="E237" s="28"/>
      <c r="F237" s="19">
        <f t="shared" ca="1" si="24"/>
        <v>3.2454674614687679E-2</v>
      </c>
      <c r="H237" s="19">
        <f t="shared" ca="1" si="25"/>
        <v>6.4350634359107955E-2</v>
      </c>
      <c r="I237" s="18"/>
      <c r="J237" s="122">
        <f t="shared" ca="1" si="28"/>
        <v>1000000</v>
      </c>
      <c r="K237" s="122">
        <f t="shared" ca="1" si="29"/>
        <v>-1000000</v>
      </c>
      <c r="M237" s="83">
        <f t="shared" ca="1" si="26"/>
        <v>1.5338928579054273E-2</v>
      </c>
      <c r="N237" s="18"/>
      <c r="O237" s="123">
        <f t="shared" ca="1" si="30"/>
        <v>1000000</v>
      </c>
      <c r="P237" s="123">
        <f t="shared" ca="1" si="31"/>
        <v>1000000</v>
      </c>
      <c r="R237" s="109">
        <f t="shared" ca="1" si="27"/>
        <v>3.5274074787505966E-2</v>
      </c>
    </row>
    <row r="238" spans="1:18" x14ac:dyDescent="0.25">
      <c r="A238" s="17"/>
      <c r="B238" s="138">
        <v>223</v>
      </c>
      <c r="C238" s="121">
        <f ca="1">'s1'!I241</f>
        <v>183.15459292658275</v>
      </c>
      <c r="D238" s="121">
        <f ca="1">'s1'!J241</f>
        <v>77.075351408532029</v>
      </c>
      <c r="E238" s="28"/>
      <c r="F238" s="19">
        <f t="shared" ca="1" si="24"/>
        <v>1.9561757406636043E-2</v>
      </c>
      <c r="H238" s="19">
        <f t="shared" ca="1" si="25"/>
        <v>6.3884120795750274E-2</v>
      </c>
      <c r="I238" s="18"/>
      <c r="J238" s="122">
        <f t="shared" ca="1" si="28"/>
        <v>1000000</v>
      </c>
      <c r="K238" s="122">
        <f t="shared" ca="1" si="29"/>
        <v>-1000000</v>
      </c>
      <c r="M238" s="83">
        <f t="shared" ca="1" si="26"/>
        <v>4.1799261112117847E-2</v>
      </c>
      <c r="N238" s="18"/>
      <c r="O238" s="123">
        <f t="shared" ca="1" si="30"/>
        <v>1000000</v>
      </c>
      <c r="P238" s="123">
        <f t="shared" ca="1" si="31"/>
        <v>1000000</v>
      </c>
      <c r="R238" s="109">
        <f t="shared" ca="1" si="27"/>
        <v>1.786353524107185E-2</v>
      </c>
    </row>
    <row r="239" spans="1:18" x14ac:dyDescent="0.25">
      <c r="A239" s="17"/>
      <c r="B239" s="138">
        <v>224</v>
      </c>
      <c r="C239" s="121">
        <f ca="1">'s1'!I242</f>
        <v>184.99945983519319</v>
      </c>
      <c r="D239" s="121">
        <f ca="1">'s1'!J242</f>
        <v>79.414002857956902</v>
      </c>
      <c r="E239" s="28"/>
      <c r="F239" s="19">
        <f t="shared" ca="1" si="24"/>
        <v>1.1101064376864809E-2</v>
      </c>
      <c r="H239" s="19">
        <f t="shared" ca="1" si="25"/>
        <v>1.566925728389789E-2</v>
      </c>
      <c r="I239" s="18"/>
      <c r="J239" s="122">
        <f t="shared" ca="1" si="28"/>
        <v>1000000</v>
      </c>
      <c r="K239" s="122">
        <f t="shared" ca="1" si="29"/>
        <v>-1000000</v>
      </c>
      <c r="M239" s="83">
        <f t="shared" ca="1" si="26"/>
        <v>4.9847253784268554E-2</v>
      </c>
      <c r="N239" s="18"/>
      <c r="O239" s="123">
        <f t="shared" ca="1" si="30"/>
        <v>1000000</v>
      </c>
      <c r="P239" s="123">
        <f t="shared" ca="1" si="31"/>
        <v>1000000</v>
      </c>
      <c r="R239" s="109">
        <f t="shared" ca="1" si="27"/>
        <v>1.160989353883537E-2</v>
      </c>
    </row>
    <row r="240" spans="1:18" x14ac:dyDescent="0.25">
      <c r="A240" s="17"/>
      <c r="B240" s="138">
        <v>225</v>
      </c>
      <c r="C240" s="121">
        <f ca="1">'s1'!I243</f>
        <v>177.17105592457685</v>
      </c>
      <c r="D240" s="121">
        <f ca="1">'s1'!J243</f>
        <v>74.575132240502739</v>
      </c>
      <c r="E240" s="28"/>
      <c r="F240" s="19">
        <f t="shared" ca="1" si="24"/>
        <v>4.2814874107642183E-3</v>
      </c>
      <c r="H240" s="19">
        <f t="shared" ca="1" si="25"/>
        <v>4.9251960712689124E-3</v>
      </c>
      <c r="I240" s="18"/>
      <c r="J240" s="122">
        <f t="shared" ca="1" si="28"/>
        <v>1000000</v>
      </c>
      <c r="K240" s="122">
        <f t="shared" ca="1" si="29"/>
        <v>-1000000</v>
      </c>
      <c r="M240" s="83">
        <f t="shared" ca="1" si="26"/>
        <v>1.0602121076792127E-2</v>
      </c>
      <c r="N240" s="18"/>
      <c r="O240" s="123">
        <f t="shared" ca="1" si="30"/>
        <v>177.17105592457685</v>
      </c>
      <c r="P240" s="123">
        <f t="shared" ca="1" si="31"/>
        <v>74.575132240502739</v>
      </c>
      <c r="R240" s="109">
        <f t="shared" ca="1" si="27"/>
        <v>1.4572009924767922E-2</v>
      </c>
    </row>
    <row r="241" spans="1:18" x14ac:dyDescent="0.25">
      <c r="A241" s="17"/>
      <c r="B241" s="138">
        <v>226</v>
      </c>
      <c r="C241" s="121">
        <f ca="1">'s1'!I244</f>
        <v>153.24808147858644</v>
      </c>
      <c r="D241" s="121">
        <f ca="1">'s1'!J244</f>
        <v>70.513045399204699</v>
      </c>
      <c r="E241" s="28"/>
      <c r="F241" s="19">
        <f t="shared" ca="1" si="24"/>
        <v>4.0912121979007452E-4</v>
      </c>
      <c r="H241" s="19">
        <f t="shared" ca="1" si="25"/>
        <v>8.139195584582315E-3</v>
      </c>
      <c r="I241" s="18"/>
      <c r="J241" s="122">
        <f t="shared" ca="1" si="28"/>
        <v>1000000</v>
      </c>
      <c r="K241" s="122">
        <f t="shared" ca="1" si="29"/>
        <v>-1000000</v>
      </c>
      <c r="M241" s="83">
        <f t="shared" ca="1" si="26"/>
        <v>2.025345481640739E-2</v>
      </c>
      <c r="N241" s="18"/>
      <c r="O241" s="123">
        <f t="shared" ca="1" si="30"/>
        <v>1000000</v>
      </c>
      <c r="P241" s="123">
        <f t="shared" ca="1" si="31"/>
        <v>1000000</v>
      </c>
      <c r="R241" s="109">
        <f t="shared" ca="1" si="27"/>
        <v>1.1273202531792239E-3</v>
      </c>
    </row>
    <row r="242" spans="1:18" x14ac:dyDescent="0.25">
      <c r="A242" s="17"/>
      <c r="B242" s="138">
        <v>227</v>
      </c>
      <c r="C242" s="121">
        <f ca="1">'s1'!I245</f>
        <v>180.3469834189325</v>
      </c>
      <c r="D242" s="121">
        <f ca="1">'s1'!J245</f>
        <v>77.811513542151729</v>
      </c>
      <c r="E242" s="28"/>
      <c r="F242" s="19">
        <f t="shared" ca="1" si="24"/>
        <v>1.2920044593290592E-2</v>
      </c>
      <c r="H242" s="19">
        <f t="shared" ca="1" si="25"/>
        <v>3.7914299252124591E-2</v>
      </c>
      <c r="I242" s="18"/>
      <c r="J242" s="122">
        <f t="shared" ca="1" si="28"/>
        <v>1000000</v>
      </c>
      <c r="K242" s="122">
        <f t="shared" ca="1" si="29"/>
        <v>-1000000</v>
      </c>
      <c r="M242" s="83">
        <f t="shared" ca="1" si="26"/>
        <v>6.238185467679621E-2</v>
      </c>
      <c r="N242" s="18"/>
      <c r="O242" s="123">
        <f t="shared" ca="1" si="30"/>
        <v>1000000</v>
      </c>
      <c r="P242" s="123">
        <f t="shared" ca="1" si="31"/>
        <v>1000000</v>
      </c>
      <c r="R242" s="109">
        <f t="shared" ca="1" si="27"/>
        <v>8.9983189872565768E-3</v>
      </c>
    </row>
    <row r="243" spans="1:18" x14ac:dyDescent="0.25">
      <c r="A243" s="17"/>
      <c r="B243" s="138">
        <v>228</v>
      </c>
      <c r="C243" s="121">
        <f ca="1">'s1'!I246</f>
        <v>180.75690254923171</v>
      </c>
      <c r="D243" s="121">
        <f ca="1">'s1'!J246</f>
        <v>81.533525978654481</v>
      </c>
      <c r="E243" s="28"/>
      <c r="F243" s="19">
        <f t="shared" ca="1" si="24"/>
        <v>2.2571547398178994E-2</v>
      </c>
      <c r="H243" s="19">
        <f t="shared" ca="1" si="25"/>
        <v>6.2388400082520152E-3</v>
      </c>
      <c r="I243" s="18"/>
      <c r="J243" s="122">
        <f t="shared" ca="1" si="28"/>
        <v>1000000</v>
      </c>
      <c r="K243" s="122">
        <f t="shared" ca="1" si="29"/>
        <v>-1000000</v>
      </c>
      <c r="M243" s="83">
        <f t="shared" ca="1" si="26"/>
        <v>3.1052125164531735E-2</v>
      </c>
      <c r="N243" s="18"/>
      <c r="O243" s="123">
        <f t="shared" ca="1" si="30"/>
        <v>1000000</v>
      </c>
      <c r="P243" s="123">
        <f t="shared" ca="1" si="31"/>
        <v>1000000</v>
      </c>
      <c r="R243" s="109">
        <f t="shared" ca="1" si="27"/>
        <v>3.9235538664685824E-3</v>
      </c>
    </row>
    <row r="244" spans="1:18" x14ac:dyDescent="0.25">
      <c r="A244" s="17"/>
      <c r="B244" s="138">
        <v>229</v>
      </c>
      <c r="C244" s="121">
        <f ca="1">'s1'!I247</f>
        <v>166.82896627565384</v>
      </c>
      <c r="D244" s="121">
        <f ca="1">'s1'!J247</f>
        <v>71.884494749924613</v>
      </c>
      <c r="E244" s="28"/>
      <c r="F244" s="19">
        <f t="shared" ca="1" si="24"/>
        <v>5.0347776500471071E-3</v>
      </c>
      <c r="H244" s="19">
        <f t="shared" ca="1" si="25"/>
        <v>1.3845321035496509E-2</v>
      </c>
      <c r="I244" s="18"/>
      <c r="J244" s="122">
        <f t="shared" ca="1" si="28"/>
        <v>1000000</v>
      </c>
      <c r="K244" s="122">
        <f t="shared" ca="1" si="29"/>
        <v>-1000000</v>
      </c>
      <c r="M244" s="83">
        <f t="shared" ca="1" si="26"/>
        <v>2.2131033040229793E-2</v>
      </c>
      <c r="N244" s="18"/>
      <c r="O244" s="123">
        <f t="shared" ca="1" si="30"/>
        <v>1000000</v>
      </c>
      <c r="P244" s="123">
        <f t="shared" ca="1" si="31"/>
        <v>1000000</v>
      </c>
      <c r="R244" s="109">
        <f t="shared" ca="1" si="27"/>
        <v>9.6669659352838153E-3</v>
      </c>
    </row>
    <row r="245" spans="1:18" x14ac:dyDescent="0.25">
      <c r="A245" s="17"/>
      <c r="B245" s="138">
        <v>230</v>
      </c>
      <c r="C245" s="121">
        <f ca="1">'s1'!I248</f>
        <v>186.41008990107491</v>
      </c>
      <c r="D245" s="121">
        <f ca="1">'s1'!J248</f>
        <v>72.042411472107304</v>
      </c>
      <c r="E245" s="28"/>
      <c r="F245" s="19">
        <f t="shared" ca="1" si="24"/>
        <v>2.0577798109250815E-2</v>
      </c>
      <c r="H245" s="19">
        <f t="shared" ca="1" si="25"/>
        <v>8.7501205854353058E-4</v>
      </c>
      <c r="I245" s="18"/>
      <c r="J245" s="122">
        <f t="shared" ca="1" si="28"/>
        <v>1000000</v>
      </c>
      <c r="K245" s="122">
        <f t="shared" ca="1" si="29"/>
        <v>-1000000</v>
      </c>
      <c r="M245" s="83">
        <f t="shared" ca="1" si="26"/>
        <v>2.3321757471694106E-2</v>
      </c>
      <c r="N245" s="18"/>
      <c r="O245" s="123">
        <f t="shared" ca="1" si="30"/>
        <v>1000000</v>
      </c>
      <c r="P245" s="123">
        <f t="shared" ca="1" si="31"/>
        <v>1000000</v>
      </c>
      <c r="R245" s="109">
        <f t="shared" ca="1" si="27"/>
        <v>5.3348491713217181E-3</v>
      </c>
    </row>
    <row r="246" spans="1:18" x14ac:dyDescent="0.25">
      <c r="A246" s="17"/>
      <c r="B246" s="138">
        <v>231</v>
      </c>
      <c r="C246" s="121">
        <f ca="1">'s1'!I249</f>
        <v>162.03425669321572</v>
      </c>
      <c r="D246" s="121">
        <f ca="1">'s1'!J249</f>
        <v>69.555455067387953</v>
      </c>
      <c r="E246" s="28"/>
      <c r="F246" s="19">
        <f t="shared" ca="1" si="24"/>
        <v>4.4687961254830414E-4</v>
      </c>
      <c r="H246" s="19">
        <f t="shared" ca="1" si="25"/>
        <v>4.1940452045027016E-3</v>
      </c>
      <c r="I246" s="18"/>
      <c r="J246" s="122">
        <f t="shared" ca="1" si="28"/>
        <v>1000000</v>
      </c>
      <c r="K246" s="122">
        <f t="shared" ca="1" si="29"/>
        <v>-1000000</v>
      </c>
      <c r="M246" s="83">
        <f t="shared" ca="1" si="26"/>
        <v>1.1829724127231043E-2</v>
      </c>
      <c r="N246" s="18"/>
      <c r="O246" s="123">
        <f t="shared" ca="1" si="30"/>
        <v>1000000</v>
      </c>
      <c r="P246" s="123">
        <f t="shared" ca="1" si="31"/>
        <v>1000000</v>
      </c>
      <c r="R246" s="109">
        <f t="shared" ca="1" si="27"/>
        <v>4.7403735003369168E-3</v>
      </c>
    </row>
    <row r="247" spans="1:18" x14ac:dyDescent="0.25">
      <c r="A247" s="17"/>
      <c r="B247" s="138">
        <v>232</v>
      </c>
      <c r="C247" s="121">
        <f ca="1">'s1'!I250</f>
        <v>171.85716528685884</v>
      </c>
      <c r="D247" s="121">
        <f ca="1">'s1'!J250</f>
        <v>74.66786987420636</v>
      </c>
      <c r="E247" s="28"/>
      <c r="F247" s="19">
        <f t="shared" ca="1" si="24"/>
        <v>1.0738027469588819E-3</v>
      </c>
      <c r="H247" s="19">
        <f t="shared" ca="1" si="25"/>
        <v>3.23348529296913E-2</v>
      </c>
      <c r="I247" s="18"/>
      <c r="J247" s="122">
        <f t="shared" ca="1" si="28"/>
        <v>171.85716528685884</v>
      </c>
      <c r="K247" s="122">
        <f t="shared" ca="1" si="29"/>
        <v>74.66786987420636</v>
      </c>
      <c r="M247" s="83">
        <f t="shared" ca="1" si="26"/>
        <v>5.9212813074601849E-2</v>
      </c>
      <c r="N247" s="18"/>
      <c r="O247" s="123">
        <f t="shared" ca="1" si="30"/>
        <v>171.85716528685884</v>
      </c>
      <c r="P247" s="123">
        <f t="shared" ca="1" si="31"/>
        <v>74.66786987420636</v>
      </c>
      <c r="R247" s="109">
        <f t="shared" ca="1" si="27"/>
        <v>3.9601467491565262E-2</v>
      </c>
    </row>
    <row r="248" spans="1:18" x14ac:dyDescent="0.25">
      <c r="A248" s="17"/>
      <c r="B248" s="138">
        <v>233</v>
      </c>
      <c r="C248" s="121">
        <f ca="1">'s1'!I251</f>
        <v>186.33938964266395</v>
      </c>
      <c r="D248" s="121">
        <f ca="1">'s1'!J251</f>
        <v>84.358997299652586</v>
      </c>
      <c r="E248" s="28"/>
      <c r="F248" s="19">
        <f t="shared" ca="1" si="24"/>
        <v>2.3744852528276216E-3</v>
      </c>
      <c r="H248" s="19">
        <f t="shared" ca="1" si="25"/>
        <v>3.061868906000597E-2</v>
      </c>
      <c r="I248" s="18"/>
      <c r="J248" s="122">
        <f t="shared" ca="1" si="28"/>
        <v>1000000</v>
      </c>
      <c r="K248" s="122">
        <f t="shared" ca="1" si="29"/>
        <v>-1000000</v>
      </c>
      <c r="M248" s="83">
        <f t="shared" ca="1" si="26"/>
        <v>1.2637956625161307E-2</v>
      </c>
      <c r="N248" s="18"/>
      <c r="O248" s="123">
        <f t="shared" ca="1" si="30"/>
        <v>1000000</v>
      </c>
      <c r="P248" s="123">
        <f t="shared" ca="1" si="31"/>
        <v>1000000</v>
      </c>
      <c r="R248" s="109">
        <f t="shared" ca="1" si="27"/>
        <v>1.3924971177121282E-2</v>
      </c>
    </row>
    <row r="249" spans="1:18" x14ac:dyDescent="0.25">
      <c r="A249" s="17"/>
      <c r="B249" s="138">
        <v>234</v>
      </c>
      <c r="C249" s="121">
        <f ca="1">'s1'!I252</f>
        <v>175.26231535189714</v>
      </c>
      <c r="D249" s="121">
        <f ca="1">'s1'!J252</f>
        <v>76.873641198967007</v>
      </c>
      <c r="E249" s="28"/>
      <c r="F249" s="19">
        <f t="shared" ca="1" si="24"/>
        <v>1.726675136456815E-2</v>
      </c>
      <c r="H249" s="19">
        <f t="shared" ca="1" si="25"/>
        <v>2.0361457781169077E-2</v>
      </c>
      <c r="I249" s="18"/>
      <c r="J249" s="122">
        <f t="shared" ca="1" si="28"/>
        <v>1000000</v>
      </c>
      <c r="K249" s="122">
        <f t="shared" ca="1" si="29"/>
        <v>-1000000</v>
      </c>
      <c r="M249" s="83">
        <f t="shared" ca="1" si="26"/>
        <v>5.2787313872305966E-2</v>
      </c>
      <c r="N249" s="18"/>
      <c r="O249" s="123">
        <f t="shared" ca="1" si="30"/>
        <v>1000000</v>
      </c>
      <c r="P249" s="123">
        <f t="shared" ca="1" si="31"/>
        <v>1000000</v>
      </c>
      <c r="R249" s="109">
        <f t="shared" ca="1" si="27"/>
        <v>2.7135183398618618E-2</v>
      </c>
    </row>
    <row r="250" spans="1:18" x14ac:dyDescent="0.25">
      <c r="A250" s="17"/>
      <c r="B250" s="138">
        <v>235</v>
      </c>
      <c r="C250" s="121">
        <f ca="1">'s1'!I253</f>
        <v>177.26918588957167</v>
      </c>
      <c r="D250" s="121">
        <f ca="1">'s1'!J253</f>
        <v>72.911209780741416</v>
      </c>
      <c r="E250" s="28"/>
      <c r="F250" s="19">
        <f t="shared" ca="1" si="24"/>
        <v>1.2668495604654812E-2</v>
      </c>
      <c r="H250" s="19">
        <f t="shared" ca="1" si="25"/>
        <v>1.7126691529458286E-2</v>
      </c>
      <c r="I250" s="18"/>
      <c r="J250" s="122">
        <f t="shared" ca="1" si="28"/>
        <v>1000000</v>
      </c>
      <c r="K250" s="122">
        <f t="shared" ca="1" si="29"/>
        <v>-1000000</v>
      </c>
      <c r="M250" s="83">
        <f t="shared" ca="1" si="26"/>
        <v>1.8625064895188417E-2</v>
      </c>
      <c r="N250" s="18"/>
      <c r="O250" s="123">
        <f t="shared" ca="1" si="30"/>
        <v>1000000</v>
      </c>
      <c r="P250" s="123">
        <f t="shared" ca="1" si="31"/>
        <v>1000000</v>
      </c>
      <c r="R250" s="109">
        <f t="shared" ca="1" si="27"/>
        <v>3.4816516165466868E-2</v>
      </c>
    </row>
    <row r="251" spans="1:18" x14ac:dyDescent="0.25">
      <c r="A251" s="17"/>
      <c r="B251" s="138">
        <v>236</v>
      </c>
      <c r="C251" s="121">
        <f ca="1">'s1'!I254</f>
        <v>166.9972913507649</v>
      </c>
      <c r="D251" s="121">
        <f ca="1">'s1'!J254</f>
        <v>82.032788663665841</v>
      </c>
      <c r="E251" s="28"/>
      <c r="F251" s="19">
        <f t="shared" ca="1" si="24"/>
        <v>1.2352438022494408E-2</v>
      </c>
      <c r="H251" s="19">
        <f t="shared" ca="1" si="25"/>
        <v>2.7594358819507715E-2</v>
      </c>
      <c r="I251" s="18"/>
      <c r="J251" s="122">
        <f t="shared" ca="1" si="28"/>
        <v>1000000</v>
      </c>
      <c r="K251" s="122">
        <f t="shared" ca="1" si="29"/>
        <v>-1000000</v>
      </c>
      <c r="M251" s="83">
        <f t="shared" ca="1" si="26"/>
        <v>3.2854231209387526E-2</v>
      </c>
      <c r="N251" s="18"/>
      <c r="O251" s="123">
        <f t="shared" ca="1" si="30"/>
        <v>1000000</v>
      </c>
      <c r="P251" s="123">
        <f t="shared" ca="1" si="31"/>
        <v>1000000</v>
      </c>
      <c r="R251" s="109">
        <f t="shared" ca="1" si="27"/>
        <v>2.3259056246965667E-3</v>
      </c>
    </row>
    <row r="252" spans="1:18" x14ac:dyDescent="0.25">
      <c r="A252" s="17"/>
      <c r="B252" s="138">
        <v>237</v>
      </c>
      <c r="C252" s="121">
        <f ca="1">'s1'!I255</f>
        <v>185.25520889927986</v>
      </c>
      <c r="D252" s="121">
        <f ca="1">'s1'!J255</f>
        <v>80.988466303442621</v>
      </c>
      <c r="E252" s="28"/>
      <c r="F252" s="19">
        <f t="shared" ca="1" si="24"/>
        <v>2.3071855799808368E-2</v>
      </c>
      <c r="H252" s="19">
        <f t="shared" ca="1" si="25"/>
        <v>7.3048875495594787E-2</v>
      </c>
      <c r="I252" s="18"/>
      <c r="J252" s="122">
        <f t="shared" ca="1" si="28"/>
        <v>1000000</v>
      </c>
      <c r="K252" s="122">
        <f t="shared" ca="1" si="29"/>
        <v>-1000000</v>
      </c>
      <c r="M252" s="83">
        <f t="shared" ca="1" si="26"/>
        <v>2.2223961089375927E-2</v>
      </c>
      <c r="N252" s="18"/>
      <c r="O252" s="123">
        <f t="shared" ca="1" si="30"/>
        <v>1000000</v>
      </c>
      <c r="P252" s="123">
        <f t="shared" ca="1" si="31"/>
        <v>1000000</v>
      </c>
      <c r="R252" s="109">
        <f t="shared" ca="1" si="27"/>
        <v>9.1933180821570006E-3</v>
      </c>
    </row>
    <row r="253" spans="1:18" x14ac:dyDescent="0.25">
      <c r="A253" s="17"/>
      <c r="B253" s="138">
        <v>238</v>
      </c>
      <c r="C253" s="121">
        <f ca="1">'s1'!I256</f>
        <v>163.93022390470426</v>
      </c>
      <c r="D253" s="121">
        <f ca="1">'s1'!J256</f>
        <v>78.022185381462876</v>
      </c>
      <c r="E253" s="28"/>
      <c r="F253" s="19">
        <f t="shared" ca="1" si="24"/>
        <v>9.8202835475362429E-3</v>
      </c>
      <c r="H253" s="19">
        <f t="shared" ca="1" si="25"/>
        <v>6.4978050188537723E-2</v>
      </c>
      <c r="I253" s="18"/>
      <c r="J253" s="122">
        <f t="shared" ca="1" si="28"/>
        <v>1000000</v>
      </c>
      <c r="K253" s="122">
        <f t="shared" ca="1" si="29"/>
        <v>-1000000</v>
      </c>
      <c r="M253" s="83">
        <f t="shared" ca="1" si="26"/>
        <v>6.3964573959603602E-2</v>
      </c>
      <c r="N253" s="18"/>
      <c r="O253" s="123">
        <f t="shared" ca="1" si="30"/>
        <v>1000000</v>
      </c>
      <c r="P253" s="123">
        <f t="shared" ca="1" si="31"/>
        <v>1000000</v>
      </c>
      <c r="R253" s="109">
        <f t="shared" ca="1" si="27"/>
        <v>1.5275090630629787E-3</v>
      </c>
    </row>
    <row r="254" spans="1:18" x14ac:dyDescent="0.25">
      <c r="A254" s="17"/>
      <c r="B254" s="138">
        <v>239</v>
      </c>
      <c r="C254" s="121">
        <f ca="1">'s1'!I257</f>
        <v>185.86569765168286</v>
      </c>
      <c r="D254" s="121">
        <f ca="1">'s1'!J257</f>
        <v>86.45243785194107</v>
      </c>
      <c r="E254" s="28"/>
      <c r="F254" s="19">
        <f t="shared" ca="1" si="24"/>
        <v>4.2636130011932342E-3</v>
      </c>
      <c r="H254" s="19">
        <f t="shared" ca="1" si="25"/>
        <v>1.3432778172907988E-2</v>
      </c>
      <c r="I254" s="18"/>
      <c r="J254" s="122">
        <f t="shared" ca="1" si="28"/>
        <v>1000000</v>
      </c>
      <c r="K254" s="122">
        <f t="shared" ca="1" si="29"/>
        <v>-1000000</v>
      </c>
      <c r="M254" s="83">
        <f t="shared" ca="1" si="26"/>
        <v>4.1629371121804761E-3</v>
      </c>
      <c r="N254" s="18"/>
      <c r="O254" s="123">
        <f t="shared" ca="1" si="30"/>
        <v>1000000</v>
      </c>
      <c r="P254" s="123">
        <f t="shared" ca="1" si="31"/>
        <v>1000000</v>
      </c>
      <c r="R254" s="109">
        <f t="shared" ca="1" si="27"/>
        <v>9.258349377865174E-3</v>
      </c>
    </row>
    <row r="255" spans="1:18" x14ac:dyDescent="0.25">
      <c r="A255" s="17"/>
      <c r="B255" s="138">
        <v>240</v>
      </c>
      <c r="C255" s="121">
        <f ca="1">'s1'!I258</f>
        <v>181.45572662452591</v>
      </c>
      <c r="D255" s="121">
        <f ca="1">'s1'!J258</f>
        <v>84.003057965701473</v>
      </c>
      <c r="E255" s="28"/>
      <c r="F255" s="19">
        <f t="shared" ca="1" si="24"/>
        <v>7.1609995164448742E-3</v>
      </c>
      <c r="H255" s="19">
        <f t="shared" ca="1" si="25"/>
        <v>2.2166505383435921E-2</v>
      </c>
      <c r="I255" s="18"/>
      <c r="J255" s="122">
        <f t="shared" ca="1" si="28"/>
        <v>1000000</v>
      </c>
      <c r="K255" s="122">
        <f t="shared" ca="1" si="29"/>
        <v>-1000000</v>
      </c>
      <c r="M255" s="83">
        <f t="shared" ca="1" si="26"/>
        <v>9.3622416182574369E-3</v>
      </c>
      <c r="N255" s="18"/>
      <c r="O255" s="123">
        <f t="shared" ca="1" si="30"/>
        <v>1000000</v>
      </c>
      <c r="P255" s="123">
        <f t="shared" ca="1" si="31"/>
        <v>1000000</v>
      </c>
      <c r="R255" s="109">
        <f t="shared" ca="1" si="27"/>
        <v>2.311236899898305E-2</v>
      </c>
    </row>
    <row r="256" spans="1:18" x14ac:dyDescent="0.25">
      <c r="A256" s="17"/>
      <c r="B256" s="138">
        <v>241</v>
      </c>
      <c r="C256" s="121">
        <f ca="1">'s1'!I259</f>
        <v>180.21681127364423</v>
      </c>
      <c r="D256" s="121">
        <f ca="1">'s1'!J259</f>
        <v>76.712919725034652</v>
      </c>
      <c r="E256" s="28"/>
      <c r="F256" s="19">
        <f t="shared" ca="1" si="24"/>
        <v>3.3127627234494479E-2</v>
      </c>
      <c r="H256" s="19">
        <f t="shared" ca="1" si="25"/>
        <v>3.1285799636088706E-2</v>
      </c>
      <c r="I256" s="18"/>
      <c r="J256" s="122">
        <f t="shared" ca="1" si="28"/>
        <v>1000000</v>
      </c>
      <c r="K256" s="122">
        <f t="shared" ca="1" si="29"/>
        <v>-1000000</v>
      </c>
      <c r="M256" s="83">
        <f t="shared" ca="1" si="26"/>
        <v>3.3991079883876535E-2</v>
      </c>
      <c r="N256" s="18"/>
      <c r="O256" s="123">
        <f t="shared" ca="1" si="30"/>
        <v>1000000</v>
      </c>
      <c r="P256" s="123">
        <f t="shared" ca="1" si="31"/>
        <v>1000000</v>
      </c>
      <c r="R256" s="109">
        <f t="shared" ca="1" si="27"/>
        <v>1.7403953911712667E-3</v>
      </c>
    </row>
    <row r="257" spans="1:18" x14ac:dyDescent="0.25">
      <c r="A257" s="17"/>
      <c r="B257" s="138">
        <v>242</v>
      </c>
      <c r="C257" s="121">
        <f ca="1">'s1'!I260</f>
        <v>194.20088178520086</v>
      </c>
      <c r="D257" s="121">
        <f ca="1">'s1'!J260</f>
        <v>75.137188188219625</v>
      </c>
      <c r="E257" s="28"/>
      <c r="F257" s="19">
        <f t="shared" ca="1" si="24"/>
        <v>1.1413460275220428E-4</v>
      </c>
      <c r="H257" s="19">
        <f t="shared" ca="1" si="25"/>
        <v>7.5843042040747363E-3</v>
      </c>
      <c r="I257" s="18"/>
      <c r="J257" s="122">
        <f t="shared" ca="1" si="28"/>
        <v>1000000</v>
      </c>
      <c r="K257" s="122">
        <f t="shared" ca="1" si="29"/>
        <v>-1000000</v>
      </c>
      <c r="M257" s="83">
        <f t="shared" ca="1" si="26"/>
        <v>2.7110746412962745E-2</v>
      </c>
      <c r="N257" s="18"/>
      <c r="O257" s="123">
        <f t="shared" ca="1" si="30"/>
        <v>194.20088178520086</v>
      </c>
      <c r="P257" s="123">
        <f t="shared" ca="1" si="31"/>
        <v>75.137188188219625</v>
      </c>
      <c r="R257" s="109">
        <f t="shared" ca="1" si="27"/>
        <v>9.8536554204121398E-4</v>
      </c>
    </row>
    <row r="258" spans="1:18" x14ac:dyDescent="0.25">
      <c r="A258" s="17"/>
      <c r="B258" s="138">
        <v>243</v>
      </c>
      <c r="C258" s="121">
        <f ca="1">'s1'!I261</f>
        <v>194.04038943255424</v>
      </c>
      <c r="D258" s="121">
        <f ca="1">'s1'!J261</f>
        <v>89.414638117730618</v>
      </c>
      <c r="E258" s="28"/>
      <c r="F258" s="19">
        <f t="shared" ca="1" si="24"/>
        <v>1.2635173723402403E-2</v>
      </c>
      <c r="H258" s="19">
        <f t="shared" ca="1" si="25"/>
        <v>1.309566342216328E-2</v>
      </c>
      <c r="I258" s="18"/>
      <c r="J258" s="122">
        <f t="shared" ca="1" si="28"/>
        <v>1000000</v>
      </c>
      <c r="K258" s="122">
        <f t="shared" ca="1" si="29"/>
        <v>-1000000</v>
      </c>
      <c r="M258" s="83">
        <f t="shared" ca="1" si="26"/>
        <v>5.2408329536211536E-4</v>
      </c>
      <c r="N258" s="18"/>
      <c r="O258" s="123">
        <f t="shared" ca="1" si="30"/>
        <v>1000000</v>
      </c>
      <c r="P258" s="123">
        <f t="shared" ca="1" si="31"/>
        <v>1000000</v>
      </c>
      <c r="R258" s="109">
        <f t="shared" ca="1" si="27"/>
        <v>1.1214485298649535E-3</v>
      </c>
    </row>
    <row r="259" spans="1:18" x14ac:dyDescent="0.25">
      <c r="A259" s="17"/>
      <c r="B259" s="138">
        <v>244</v>
      </c>
      <c r="C259" s="121">
        <f ca="1">'s1'!I262</f>
        <v>191.42103692784758</v>
      </c>
      <c r="D259" s="121">
        <f ca="1">'s1'!J262</f>
        <v>79.558809014049331</v>
      </c>
      <c r="E259" s="28"/>
      <c r="F259" s="19">
        <f t="shared" ca="1" si="24"/>
        <v>1.9140931703228409E-2</v>
      </c>
      <c r="H259" s="19">
        <f t="shared" ca="1" si="25"/>
        <v>7.7797469808446817E-2</v>
      </c>
      <c r="I259" s="18"/>
      <c r="J259" s="122">
        <f t="shared" ca="1" si="28"/>
        <v>1000000</v>
      </c>
      <c r="K259" s="122">
        <f t="shared" ca="1" si="29"/>
        <v>-1000000</v>
      </c>
      <c r="M259" s="83">
        <f t="shared" ca="1" si="26"/>
        <v>6.6654331164858582E-2</v>
      </c>
      <c r="N259" s="18"/>
      <c r="O259" s="123">
        <f t="shared" ca="1" si="30"/>
        <v>1000000</v>
      </c>
      <c r="P259" s="123">
        <f t="shared" ca="1" si="31"/>
        <v>1000000</v>
      </c>
      <c r="R259" s="109">
        <f t="shared" ca="1" si="27"/>
        <v>4.4159508209843856E-3</v>
      </c>
    </row>
    <row r="260" spans="1:18" x14ac:dyDescent="0.25">
      <c r="A260" s="17"/>
      <c r="B260" s="138">
        <v>245</v>
      </c>
      <c r="C260" s="121">
        <f ca="1">'s1'!I263</f>
        <v>171.9126763236813</v>
      </c>
      <c r="D260" s="121">
        <f ca="1">'s1'!J263</f>
        <v>67.333983870974123</v>
      </c>
      <c r="E260" s="28"/>
      <c r="F260" s="19">
        <f t="shared" ca="1" si="24"/>
        <v>1.1850093105403995E-2</v>
      </c>
      <c r="H260" s="19">
        <f t="shared" ca="1" si="25"/>
        <v>2.5124814073844031E-3</v>
      </c>
      <c r="I260" s="18"/>
      <c r="J260" s="122">
        <f t="shared" ca="1" si="28"/>
        <v>171.9126763236813</v>
      </c>
      <c r="K260" s="122">
        <f t="shared" ca="1" si="29"/>
        <v>67.333983870974123</v>
      </c>
      <c r="M260" s="83">
        <f t="shared" ca="1" si="26"/>
        <v>3.3844660124418475E-3</v>
      </c>
      <c r="N260" s="18"/>
      <c r="O260" s="123">
        <f t="shared" ca="1" si="30"/>
        <v>1000000</v>
      </c>
      <c r="P260" s="123">
        <f t="shared" ca="1" si="31"/>
        <v>1000000</v>
      </c>
      <c r="R260" s="109">
        <f t="shared" ca="1" si="27"/>
        <v>3.5168126654008425E-2</v>
      </c>
    </row>
    <row r="261" spans="1:18" x14ac:dyDescent="0.25">
      <c r="A261" s="17"/>
      <c r="B261" s="138">
        <v>246</v>
      </c>
      <c r="C261" s="121">
        <f ca="1">'s1'!I264</f>
        <v>173.49720875897847</v>
      </c>
      <c r="D261" s="121">
        <f ca="1">'s1'!J264</f>
        <v>76.811308588701067</v>
      </c>
      <c r="E261" s="28"/>
      <c r="F261" s="19">
        <f t="shared" ca="1" si="24"/>
        <v>9.4743523177864778E-3</v>
      </c>
      <c r="H261" s="19">
        <f t="shared" ca="1" si="25"/>
        <v>5.0538865906779057E-2</v>
      </c>
      <c r="I261" s="18"/>
      <c r="J261" s="122">
        <f t="shared" ca="1" si="28"/>
        <v>1000000</v>
      </c>
      <c r="K261" s="122">
        <f t="shared" ca="1" si="29"/>
        <v>-1000000</v>
      </c>
      <c r="M261" s="83">
        <f t="shared" ca="1" si="26"/>
        <v>3.6679633276654688E-2</v>
      </c>
      <c r="N261" s="18"/>
      <c r="O261" s="123">
        <f t="shared" ca="1" si="30"/>
        <v>1000000</v>
      </c>
      <c r="P261" s="123">
        <f t="shared" ca="1" si="31"/>
        <v>1000000</v>
      </c>
      <c r="R261" s="109">
        <f t="shared" ca="1" si="27"/>
        <v>2.8917906378563132E-2</v>
      </c>
    </row>
    <row r="262" spans="1:18" x14ac:dyDescent="0.25">
      <c r="A262" s="17"/>
      <c r="B262" s="138">
        <v>247</v>
      </c>
      <c r="C262" s="121">
        <f ca="1">'s1'!I265</f>
        <v>169.32955875722655</v>
      </c>
      <c r="D262" s="121">
        <f ca="1">'s1'!J265</f>
        <v>73.941832833481797</v>
      </c>
      <c r="E262" s="28"/>
      <c r="F262" s="19">
        <f t="shared" ca="1" si="24"/>
        <v>3.2702624883526829E-3</v>
      </c>
      <c r="H262" s="19">
        <f t="shared" ca="1" si="25"/>
        <v>1.5807528286501827E-2</v>
      </c>
      <c r="I262" s="18"/>
      <c r="J262" s="122">
        <f t="shared" ca="1" si="28"/>
        <v>169.32955875722655</v>
      </c>
      <c r="K262" s="122">
        <f t="shared" ca="1" si="29"/>
        <v>73.941832833481797</v>
      </c>
      <c r="M262" s="83">
        <f t="shared" ca="1" si="26"/>
        <v>3.409793284151539E-2</v>
      </c>
      <c r="N262" s="18"/>
      <c r="O262" s="123">
        <f t="shared" ca="1" si="30"/>
        <v>1000000</v>
      </c>
      <c r="P262" s="123">
        <f t="shared" ca="1" si="31"/>
        <v>1000000</v>
      </c>
      <c r="R262" s="109">
        <f t="shared" ca="1" si="27"/>
        <v>2.2931051286998457E-2</v>
      </c>
    </row>
    <row r="263" spans="1:18" x14ac:dyDescent="0.25">
      <c r="A263" s="17"/>
      <c r="B263" s="138">
        <v>248</v>
      </c>
      <c r="C263" s="121">
        <f ca="1">'s1'!I266</f>
        <v>173.31298056888838</v>
      </c>
      <c r="D263" s="121">
        <f ca="1">'s1'!J266</f>
        <v>80.810060087278657</v>
      </c>
      <c r="E263" s="28"/>
      <c r="F263" s="19">
        <f t="shared" ca="1" si="24"/>
        <v>1.6416230953315757E-2</v>
      </c>
      <c r="H263" s="19">
        <f t="shared" ca="1" si="25"/>
        <v>6.1255254489616752E-2</v>
      </c>
      <c r="I263" s="18"/>
      <c r="J263" s="122">
        <f t="shared" ca="1" si="28"/>
        <v>1000000</v>
      </c>
      <c r="K263" s="122">
        <f t="shared" ca="1" si="29"/>
        <v>-1000000</v>
      </c>
      <c r="M263" s="83">
        <f t="shared" ca="1" si="26"/>
        <v>4.0065964681163385E-2</v>
      </c>
      <c r="N263" s="18"/>
      <c r="O263" s="123">
        <f t="shared" ca="1" si="30"/>
        <v>1000000</v>
      </c>
      <c r="P263" s="123">
        <f t="shared" ca="1" si="31"/>
        <v>1000000</v>
      </c>
      <c r="R263" s="109">
        <f t="shared" ca="1" si="27"/>
        <v>3.3595903373218362E-3</v>
      </c>
    </row>
    <row r="264" spans="1:18" x14ac:dyDescent="0.25">
      <c r="A264" s="17"/>
      <c r="B264" s="138">
        <v>249</v>
      </c>
      <c r="C264" s="121">
        <f ca="1">'s1'!I267</f>
        <v>189.42836354536828</v>
      </c>
      <c r="D264" s="121">
        <f ca="1">'s1'!J267</f>
        <v>78.178425824839579</v>
      </c>
      <c r="E264" s="28"/>
      <c r="F264" s="19">
        <f t="shared" ca="1" si="24"/>
        <v>2.3144834798005599E-2</v>
      </c>
      <c r="H264" s="19">
        <f t="shared" ca="1" si="25"/>
        <v>2.351312370835058E-2</v>
      </c>
      <c r="I264" s="18"/>
      <c r="J264" s="122">
        <f t="shared" ca="1" si="28"/>
        <v>1000000</v>
      </c>
      <c r="K264" s="122">
        <f t="shared" ca="1" si="29"/>
        <v>-1000000</v>
      </c>
      <c r="M264" s="83">
        <f t="shared" ca="1" si="26"/>
        <v>3.4139922700828947E-2</v>
      </c>
      <c r="N264" s="18"/>
      <c r="O264" s="123">
        <f t="shared" ca="1" si="30"/>
        <v>1000000</v>
      </c>
      <c r="P264" s="123">
        <f t="shared" ca="1" si="31"/>
        <v>1000000</v>
      </c>
      <c r="R264" s="109">
        <f t="shared" ca="1" si="27"/>
        <v>2.741074209161034E-3</v>
      </c>
    </row>
    <row r="265" spans="1:18" x14ac:dyDescent="0.25">
      <c r="A265" s="17"/>
      <c r="B265" s="138">
        <v>250</v>
      </c>
      <c r="C265" s="121">
        <f ca="1">'s1'!I268</f>
        <v>172.8518516607906</v>
      </c>
      <c r="D265" s="121">
        <f ca="1">'s1'!J268</f>
        <v>71.055889117731667</v>
      </c>
      <c r="E265" s="28"/>
      <c r="F265" s="19">
        <f t="shared" ca="1" si="24"/>
        <v>1.0255054250221125E-2</v>
      </c>
      <c r="H265" s="19">
        <f t="shared" ca="1" si="25"/>
        <v>1.5999587641308065E-2</v>
      </c>
      <c r="I265" s="18"/>
      <c r="J265" s="122">
        <f t="shared" ca="1" si="28"/>
        <v>1000000</v>
      </c>
      <c r="K265" s="122">
        <f t="shared" ca="1" si="29"/>
        <v>-1000000</v>
      </c>
      <c r="M265" s="83">
        <f t="shared" ca="1" si="26"/>
        <v>1.3740557862328688E-2</v>
      </c>
      <c r="N265" s="18"/>
      <c r="O265" s="123">
        <f t="shared" ca="1" si="30"/>
        <v>1000000</v>
      </c>
      <c r="P265" s="123">
        <f t="shared" ca="1" si="31"/>
        <v>1000000</v>
      </c>
      <c r="R265" s="109">
        <f t="shared" ca="1" si="27"/>
        <v>4.8974992979421927E-2</v>
      </c>
    </row>
    <row r="266" spans="1:18" x14ac:dyDescent="0.25">
      <c r="A266" s="17"/>
      <c r="B266" s="138">
        <v>251</v>
      </c>
      <c r="C266" s="121">
        <f ca="1">'s1'!I269</f>
        <v>173.41636724479309</v>
      </c>
      <c r="D266" s="121">
        <f ca="1">'s1'!J269</f>
        <v>73.043488960841458</v>
      </c>
      <c r="E266" s="28"/>
      <c r="F266" s="19">
        <f t="shared" ca="1" si="24"/>
        <v>2.3652254656958208E-2</v>
      </c>
      <c r="H266" s="19">
        <f t="shared" ca="1" si="25"/>
        <v>1.8144160735685391E-2</v>
      </c>
      <c r="I266" s="18"/>
      <c r="J266" s="122">
        <f t="shared" ca="1" si="28"/>
        <v>1000000</v>
      </c>
      <c r="K266" s="122">
        <f t="shared" ca="1" si="29"/>
        <v>-1000000</v>
      </c>
      <c r="M266" s="83">
        <f t="shared" ca="1" si="26"/>
        <v>5.8698984322520055E-2</v>
      </c>
      <c r="N266" s="18"/>
      <c r="O266" s="123">
        <f t="shared" ca="1" si="30"/>
        <v>1000000</v>
      </c>
      <c r="P266" s="123">
        <f t="shared" ca="1" si="31"/>
        <v>1000000</v>
      </c>
      <c r="R266" s="109">
        <f t="shared" ca="1" si="27"/>
        <v>2.9140476907283639E-2</v>
      </c>
    </row>
    <row r="267" spans="1:18" x14ac:dyDescent="0.25">
      <c r="A267" s="17"/>
      <c r="B267" s="138">
        <v>252</v>
      </c>
      <c r="C267" s="121">
        <f ca="1">'s1'!I270</f>
        <v>179.87230898749411</v>
      </c>
      <c r="D267" s="121">
        <f ca="1">'s1'!J270</f>
        <v>78.078389643751819</v>
      </c>
      <c r="E267" s="28"/>
      <c r="F267" s="19">
        <f t="shared" ca="1" si="24"/>
        <v>2.7234024021345014E-4</v>
      </c>
      <c r="H267" s="19">
        <f t="shared" ca="1" si="25"/>
        <v>1.3971928359773549E-2</v>
      </c>
      <c r="I267" s="18"/>
      <c r="J267" s="122">
        <f t="shared" ca="1" si="28"/>
        <v>1000000</v>
      </c>
      <c r="K267" s="122">
        <f t="shared" ca="1" si="29"/>
        <v>-1000000</v>
      </c>
      <c r="M267" s="83">
        <f t="shared" ca="1" si="26"/>
        <v>5.3262345209399597E-2</v>
      </c>
      <c r="N267" s="18"/>
      <c r="O267" s="123">
        <f t="shared" ca="1" si="30"/>
        <v>1000000</v>
      </c>
      <c r="P267" s="123">
        <f t="shared" ca="1" si="31"/>
        <v>1000000</v>
      </c>
      <c r="R267" s="109">
        <f t="shared" ca="1" si="27"/>
        <v>2.0178154744475714E-2</v>
      </c>
    </row>
    <row r="268" spans="1:18" x14ac:dyDescent="0.25">
      <c r="A268" s="17"/>
      <c r="B268" s="138">
        <v>253</v>
      </c>
      <c r="C268" s="121">
        <f ca="1">'s1'!I271</f>
        <v>201.91925828392311</v>
      </c>
      <c r="D268" s="121">
        <f ca="1">'s1'!J271</f>
        <v>84.581577916946543</v>
      </c>
      <c r="E268" s="28"/>
      <c r="F268" s="19">
        <f t="shared" ca="1" si="24"/>
        <v>1.6142924297455423E-3</v>
      </c>
      <c r="H268" s="19">
        <f t="shared" ca="1" si="25"/>
        <v>9.7395980472097781E-3</v>
      </c>
      <c r="I268" s="18"/>
      <c r="J268" s="122">
        <f t="shared" ca="1" si="28"/>
        <v>1000000</v>
      </c>
      <c r="K268" s="122">
        <f t="shared" ca="1" si="29"/>
        <v>-1000000</v>
      </c>
      <c r="M268" s="83">
        <f t="shared" ca="1" si="26"/>
        <v>1.4721586191918652E-3</v>
      </c>
      <c r="N268" s="18"/>
      <c r="O268" s="123">
        <f t="shared" ca="1" si="30"/>
        <v>1000000</v>
      </c>
      <c r="P268" s="123">
        <f t="shared" ca="1" si="31"/>
        <v>1000000</v>
      </c>
      <c r="R268" s="109">
        <f t="shared" ca="1" si="27"/>
        <v>1.0176617290756168E-4</v>
      </c>
    </row>
    <row r="269" spans="1:18" x14ac:dyDescent="0.25">
      <c r="A269" s="17"/>
      <c r="B269" s="138">
        <v>254</v>
      </c>
      <c r="C269" s="121">
        <f ca="1">'s1'!I272</f>
        <v>166.86535362407301</v>
      </c>
      <c r="D269" s="121">
        <f ca="1">'s1'!J272</f>
        <v>82.710368633595877</v>
      </c>
      <c r="E269" s="28"/>
      <c r="F269" s="19">
        <f t="shared" ca="1" si="24"/>
        <v>8.0760340565030706E-3</v>
      </c>
      <c r="H269" s="19">
        <f t="shared" ca="1" si="25"/>
        <v>2.0624728284910619E-3</v>
      </c>
      <c r="I269" s="18"/>
      <c r="J269" s="122">
        <f t="shared" ca="1" si="28"/>
        <v>1000000</v>
      </c>
      <c r="K269" s="122">
        <f t="shared" ca="1" si="29"/>
        <v>-1000000</v>
      </c>
      <c r="M269" s="83">
        <f t="shared" ca="1" si="26"/>
        <v>2.3480189829504215E-3</v>
      </c>
      <c r="N269" s="18"/>
      <c r="O269" s="123">
        <f t="shared" ca="1" si="30"/>
        <v>1000000</v>
      </c>
      <c r="P269" s="123">
        <f t="shared" ca="1" si="31"/>
        <v>1000000</v>
      </c>
      <c r="R269" s="109">
        <f t="shared" ca="1" si="27"/>
        <v>1.6253070708752666E-2</v>
      </c>
    </row>
    <row r="270" spans="1:18" x14ac:dyDescent="0.25">
      <c r="A270" s="17"/>
      <c r="B270" s="138">
        <v>255</v>
      </c>
      <c r="C270" s="121">
        <f ca="1">'s1'!I273</f>
        <v>184.79936615032966</v>
      </c>
      <c r="D270" s="121">
        <f ca="1">'s1'!J273</f>
        <v>82.683849819724344</v>
      </c>
      <c r="E270" s="28"/>
      <c r="F270" s="19">
        <f t="shared" ca="1" si="24"/>
        <v>2.9575618623992817E-2</v>
      </c>
      <c r="H270" s="19">
        <f t="shared" ca="1" si="25"/>
        <v>4.3250441292322995E-3</v>
      </c>
      <c r="I270" s="18"/>
      <c r="J270" s="122">
        <f t="shared" ca="1" si="28"/>
        <v>1000000</v>
      </c>
      <c r="K270" s="122">
        <f t="shared" ca="1" si="29"/>
        <v>-1000000</v>
      </c>
      <c r="M270" s="83">
        <f t="shared" ca="1" si="26"/>
        <v>2.8841550982428125E-2</v>
      </c>
      <c r="N270" s="18"/>
      <c r="O270" s="123">
        <f t="shared" ca="1" si="30"/>
        <v>1000000</v>
      </c>
      <c r="P270" s="123">
        <f t="shared" ca="1" si="31"/>
        <v>1000000</v>
      </c>
      <c r="R270" s="109">
        <f t="shared" ca="1" si="27"/>
        <v>7.4470696496318168E-3</v>
      </c>
    </row>
    <row r="271" spans="1:18" x14ac:dyDescent="0.25">
      <c r="A271" s="17"/>
      <c r="B271" s="138">
        <v>256</v>
      </c>
      <c r="C271" s="121">
        <f ca="1">'s1'!I274</f>
        <v>195.59021695303804</v>
      </c>
      <c r="D271" s="121">
        <f ca="1">'s1'!J274</f>
        <v>92.464621323430521</v>
      </c>
      <c r="E271" s="28"/>
      <c r="F271" s="19">
        <f t="shared" ca="1" si="24"/>
        <v>5.4932281740626776E-3</v>
      </c>
      <c r="H271" s="19">
        <f t="shared" ca="1" si="25"/>
        <v>4.8406159190422457E-4</v>
      </c>
      <c r="I271" s="18"/>
      <c r="J271" s="122">
        <f t="shared" ca="1" si="28"/>
        <v>1000000</v>
      </c>
      <c r="K271" s="122">
        <f t="shared" ca="1" si="29"/>
        <v>-1000000</v>
      </c>
      <c r="M271" s="83">
        <f t="shared" ca="1" si="26"/>
        <v>5.2012074670727923E-5</v>
      </c>
      <c r="N271" s="18"/>
      <c r="O271" s="123">
        <f t="shared" ca="1" si="30"/>
        <v>1000000</v>
      </c>
      <c r="P271" s="123">
        <f t="shared" ca="1" si="31"/>
        <v>1000000</v>
      </c>
      <c r="R271" s="109">
        <f t="shared" ca="1" si="27"/>
        <v>1.9806898983744465E-4</v>
      </c>
    </row>
    <row r="272" spans="1:18" x14ac:dyDescent="0.25">
      <c r="A272" s="17"/>
      <c r="B272" s="138">
        <v>257</v>
      </c>
      <c r="C272" s="121">
        <f ca="1">'s1'!I275</f>
        <v>177.23319985716722</v>
      </c>
      <c r="D272" s="121">
        <f ca="1">'s1'!J275</f>
        <v>82.426137602628629</v>
      </c>
      <c r="E272" s="28"/>
      <c r="F272" s="19">
        <f t="shared" ref="F272:F335" ca="1" si="32">NORMDIST(C272,$C$10,$C$11,FALSE)  *RAND()</f>
        <v>2.0260328505115971E-2</v>
      </c>
      <c r="H272" s="19">
        <f t="shared" ref="H272:H335" ca="1" si="33">NORMDIST(D272,$D$10,$D$11,FALSE)  *RAND()</f>
        <v>3.1458391068804735E-2</v>
      </c>
      <c r="I272" s="18"/>
      <c r="J272" s="122">
        <f t="shared" ca="1" si="28"/>
        <v>1000000</v>
      </c>
      <c r="K272" s="122">
        <f t="shared" ca="1" si="29"/>
        <v>-1000000</v>
      </c>
      <c r="M272" s="83">
        <f t="shared" ref="M272:M335" ca="1" si="34">NORMDIST(D272,$M$10,$M$11,FALSE)  *RAND()</f>
        <v>2.0303465903301076E-2</v>
      </c>
      <c r="N272" s="18"/>
      <c r="O272" s="123">
        <f t="shared" ca="1" si="30"/>
        <v>1000000</v>
      </c>
      <c r="P272" s="123">
        <f t="shared" ca="1" si="31"/>
        <v>1000000</v>
      </c>
      <c r="R272" s="109">
        <f t="shared" ref="R272:R335" ca="1" si="35">NORMDIST(C272,$R$10,$R$11,FALSE)  *RAND()</f>
        <v>3.0347223641457314E-2</v>
      </c>
    </row>
    <row r="273" spans="1:18" x14ac:dyDescent="0.25">
      <c r="A273" s="17"/>
      <c r="B273" s="138">
        <v>258</v>
      </c>
      <c r="C273" s="121">
        <f ca="1">'s1'!I276</f>
        <v>177.83076989514743</v>
      </c>
      <c r="D273" s="121">
        <f ca="1">'s1'!J276</f>
        <v>76.879847058755544</v>
      </c>
      <c r="E273" s="28"/>
      <c r="F273" s="19">
        <f t="shared" ca="1" si="32"/>
        <v>9.6877914282313127E-3</v>
      </c>
      <c r="H273" s="19">
        <f t="shared" ca="1" si="33"/>
        <v>2.0100490585930005E-2</v>
      </c>
      <c r="I273" s="18"/>
      <c r="J273" s="122">
        <f t="shared" ref="J273:J336" ca="1" si="36">IF(AND($J$7&lt;C273,C273&lt;$J$8),C273,1000000)</f>
        <v>1000000</v>
      </c>
      <c r="K273" s="122">
        <f t="shared" ref="K273:K336" ca="1" si="37">IF(AND($J$7&lt;C273,C273&lt;$J$8),D273,-1000000)</f>
        <v>-1000000</v>
      </c>
      <c r="M273" s="83">
        <f t="shared" ca="1" si="34"/>
        <v>5.4460645600307341E-2</v>
      </c>
      <c r="N273" s="18"/>
      <c r="O273" s="123">
        <f t="shared" ref="O273:O336" ca="1" si="38">IF(AND($O$7&lt;D273,D273&lt;$O$8),C273,1000000)</f>
        <v>1000000</v>
      </c>
      <c r="P273" s="123">
        <f t="shared" ref="P273:P336" ca="1" si="39">IF(AND($O$7&lt;D273,D273&lt;$O$8),D273,1000000)</f>
        <v>1000000</v>
      </c>
      <c r="R273" s="109">
        <f t="shared" ca="1" si="35"/>
        <v>1.526398642093421E-2</v>
      </c>
    </row>
    <row r="274" spans="1:18" x14ac:dyDescent="0.25">
      <c r="A274" s="17"/>
      <c r="B274" s="138">
        <v>259</v>
      </c>
      <c r="C274" s="121">
        <f ca="1">'s1'!I277</f>
        <v>182.4610611023927</v>
      </c>
      <c r="D274" s="121">
        <f ca="1">'s1'!J277</f>
        <v>84.992113560278312</v>
      </c>
      <c r="E274" s="28"/>
      <c r="F274" s="19">
        <f t="shared" ca="1" si="32"/>
        <v>2.6598709659500417E-3</v>
      </c>
      <c r="H274" s="19">
        <f t="shared" ca="1" si="33"/>
        <v>2.5650109437643783E-2</v>
      </c>
      <c r="I274" s="18"/>
      <c r="J274" s="122">
        <f t="shared" ca="1" si="36"/>
        <v>1000000</v>
      </c>
      <c r="K274" s="122">
        <f t="shared" ca="1" si="37"/>
        <v>-1000000</v>
      </c>
      <c r="M274" s="83">
        <f t="shared" ca="1" si="34"/>
        <v>7.764995666688361E-3</v>
      </c>
      <c r="N274" s="18"/>
      <c r="O274" s="123">
        <f t="shared" ca="1" si="38"/>
        <v>1000000</v>
      </c>
      <c r="P274" s="123">
        <f t="shared" ca="1" si="39"/>
        <v>1000000</v>
      </c>
      <c r="R274" s="109">
        <f t="shared" ca="1" si="35"/>
        <v>1.7526741543570579E-2</v>
      </c>
    </row>
    <row r="275" spans="1:18" x14ac:dyDescent="0.25">
      <c r="A275" s="17"/>
      <c r="B275" s="138">
        <v>260</v>
      </c>
      <c r="C275" s="121">
        <f ca="1">'s1'!I278</f>
        <v>191.6440062884169</v>
      </c>
      <c r="D275" s="121">
        <f ca="1">'s1'!J278</f>
        <v>84.758606137831251</v>
      </c>
      <c r="E275" s="28"/>
      <c r="F275" s="19">
        <f t="shared" ca="1" si="32"/>
        <v>6.3986307725428741E-3</v>
      </c>
      <c r="H275" s="19">
        <f t="shared" ca="1" si="33"/>
        <v>4.0135915586584699E-2</v>
      </c>
      <c r="I275" s="18"/>
      <c r="J275" s="122">
        <f t="shared" ca="1" si="36"/>
        <v>1000000</v>
      </c>
      <c r="K275" s="122">
        <f t="shared" ca="1" si="37"/>
        <v>-1000000</v>
      </c>
      <c r="M275" s="83">
        <f t="shared" ca="1" si="34"/>
        <v>1.5379247692598025E-3</v>
      </c>
      <c r="N275" s="18"/>
      <c r="O275" s="123">
        <f t="shared" ca="1" si="38"/>
        <v>1000000</v>
      </c>
      <c r="P275" s="123">
        <f t="shared" ca="1" si="39"/>
        <v>1000000</v>
      </c>
      <c r="R275" s="109">
        <f t="shared" ca="1" si="35"/>
        <v>1.4079754516665784E-3</v>
      </c>
    </row>
    <row r="276" spans="1:18" x14ac:dyDescent="0.25">
      <c r="A276" s="17"/>
      <c r="B276" s="138">
        <v>261</v>
      </c>
      <c r="C276" s="121">
        <f ca="1">'s1'!I279</f>
        <v>183.37572682731405</v>
      </c>
      <c r="D276" s="121">
        <f ca="1">'s1'!J279</f>
        <v>79.034818916897251</v>
      </c>
      <c r="E276" s="28"/>
      <c r="F276" s="19">
        <f t="shared" ca="1" si="32"/>
        <v>1.5685074094654215E-2</v>
      </c>
      <c r="H276" s="19">
        <f t="shared" ca="1" si="33"/>
        <v>5.4814851194590807E-2</v>
      </c>
      <c r="I276" s="18"/>
      <c r="J276" s="122">
        <f t="shared" ca="1" si="36"/>
        <v>1000000</v>
      </c>
      <c r="K276" s="122">
        <f t="shared" ca="1" si="37"/>
        <v>-1000000</v>
      </c>
      <c r="M276" s="83">
        <f t="shared" ca="1" si="34"/>
        <v>3.169282564885198E-2</v>
      </c>
      <c r="N276" s="18"/>
      <c r="O276" s="123">
        <f t="shared" ca="1" si="38"/>
        <v>1000000</v>
      </c>
      <c r="P276" s="123">
        <f t="shared" ca="1" si="39"/>
        <v>1000000</v>
      </c>
      <c r="R276" s="109">
        <f t="shared" ca="1" si="35"/>
        <v>2.0772338297856113E-2</v>
      </c>
    </row>
    <row r="277" spans="1:18" x14ac:dyDescent="0.25">
      <c r="A277" s="17"/>
      <c r="B277" s="138">
        <v>262</v>
      </c>
      <c r="C277" s="121">
        <f ca="1">'s1'!I280</f>
        <v>186.25407094460283</v>
      </c>
      <c r="D277" s="121">
        <f ca="1">'s1'!J280</f>
        <v>83.041038489516936</v>
      </c>
      <c r="E277" s="28"/>
      <c r="F277" s="19">
        <f t="shared" ca="1" si="32"/>
        <v>2.1117745251431872E-2</v>
      </c>
      <c r="H277" s="19">
        <f t="shared" ca="1" si="33"/>
        <v>6.0269391883486512E-2</v>
      </c>
      <c r="I277" s="18"/>
      <c r="J277" s="122">
        <f t="shared" ca="1" si="36"/>
        <v>1000000</v>
      </c>
      <c r="K277" s="122">
        <f t="shared" ca="1" si="37"/>
        <v>-1000000</v>
      </c>
      <c r="M277" s="83">
        <f t="shared" ca="1" si="34"/>
        <v>4.2542723653282814E-3</v>
      </c>
      <c r="N277" s="18"/>
      <c r="O277" s="123">
        <f t="shared" ca="1" si="38"/>
        <v>1000000</v>
      </c>
      <c r="P277" s="123">
        <f t="shared" ca="1" si="39"/>
        <v>1000000</v>
      </c>
      <c r="R277" s="109">
        <f t="shared" ca="1" si="35"/>
        <v>9.1245991348396036E-3</v>
      </c>
    </row>
    <row r="278" spans="1:18" x14ac:dyDescent="0.25">
      <c r="A278" s="17"/>
      <c r="B278" s="138">
        <v>263</v>
      </c>
      <c r="C278" s="121">
        <f ca="1">'s1'!I281</f>
        <v>197.12037394250572</v>
      </c>
      <c r="D278" s="121">
        <f ca="1">'s1'!J281</f>
        <v>83.396863410335655</v>
      </c>
      <c r="E278" s="28"/>
      <c r="F278" s="19">
        <f t="shared" ca="1" si="32"/>
        <v>8.692021057893122E-3</v>
      </c>
      <c r="H278" s="19">
        <f t="shared" ca="1" si="33"/>
        <v>1.84889621404884E-2</v>
      </c>
      <c r="I278" s="18"/>
      <c r="J278" s="122">
        <f t="shared" ca="1" si="36"/>
        <v>1000000</v>
      </c>
      <c r="K278" s="122">
        <f t="shared" ca="1" si="37"/>
        <v>-1000000</v>
      </c>
      <c r="M278" s="83">
        <f t="shared" ca="1" si="34"/>
        <v>4.9966419732196564E-3</v>
      </c>
      <c r="N278" s="18"/>
      <c r="O278" s="123">
        <f t="shared" ca="1" si="38"/>
        <v>1000000</v>
      </c>
      <c r="P278" s="123">
        <f t="shared" ca="1" si="39"/>
        <v>1000000</v>
      </c>
      <c r="R278" s="109">
        <f t="shared" ca="1" si="35"/>
        <v>7.0984688288572599E-4</v>
      </c>
    </row>
    <row r="279" spans="1:18" x14ac:dyDescent="0.25">
      <c r="A279" s="17"/>
      <c r="B279" s="138">
        <v>264</v>
      </c>
      <c r="C279" s="121">
        <f ca="1">'s1'!I282</f>
        <v>160.68109515264302</v>
      </c>
      <c r="D279" s="121">
        <f ca="1">'s1'!J282</f>
        <v>68.543947297247655</v>
      </c>
      <c r="E279" s="28"/>
      <c r="F279" s="19">
        <f t="shared" ca="1" si="32"/>
        <v>5.5875809877436143E-3</v>
      </c>
      <c r="H279" s="19">
        <f t="shared" ca="1" si="33"/>
        <v>2.3299841477163676E-3</v>
      </c>
      <c r="I279" s="18"/>
      <c r="J279" s="122">
        <f t="shared" ca="1" si="36"/>
        <v>1000000</v>
      </c>
      <c r="K279" s="122">
        <f t="shared" ca="1" si="37"/>
        <v>-1000000</v>
      </c>
      <c r="M279" s="83">
        <f t="shared" ca="1" si="34"/>
        <v>4.5170600192807183E-3</v>
      </c>
      <c r="N279" s="18"/>
      <c r="O279" s="123">
        <f t="shared" ca="1" si="38"/>
        <v>1000000</v>
      </c>
      <c r="P279" s="123">
        <f t="shared" ca="1" si="39"/>
        <v>1000000</v>
      </c>
      <c r="R279" s="109">
        <f t="shared" ca="1" si="35"/>
        <v>5.068683764856732E-4</v>
      </c>
    </row>
    <row r="280" spans="1:18" x14ac:dyDescent="0.25">
      <c r="A280" s="17"/>
      <c r="B280" s="138">
        <v>265</v>
      </c>
      <c r="C280" s="121">
        <f ca="1">'s1'!I283</f>
        <v>194.67047213789027</v>
      </c>
      <c r="D280" s="121">
        <f ca="1">'s1'!J283</f>
        <v>88.592876369639271</v>
      </c>
      <c r="E280" s="28"/>
      <c r="F280" s="19">
        <f t="shared" ca="1" si="32"/>
        <v>1.2543461655192305E-2</v>
      </c>
      <c r="H280" s="19">
        <f t="shared" ca="1" si="33"/>
        <v>6.0162886874354253E-3</v>
      </c>
      <c r="I280" s="18"/>
      <c r="J280" s="122">
        <f t="shared" ca="1" si="36"/>
        <v>1000000</v>
      </c>
      <c r="K280" s="122">
        <f t="shared" ca="1" si="37"/>
        <v>-1000000</v>
      </c>
      <c r="M280" s="83">
        <f t="shared" ca="1" si="34"/>
        <v>7.2217797580936089E-4</v>
      </c>
      <c r="N280" s="18"/>
      <c r="O280" s="123">
        <f t="shared" ca="1" si="38"/>
        <v>1000000</v>
      </c>
      <c r="P280" s="123">
        <f t="shared" ca="1" si="39"/>
        <v>1000000</v>
      </c>
      <c r="R280" s="109">
        <f t="shared" ca="1" si="35"/>
        <v>8.1343862528499879E-4</v>
      </c>
    </row>
    <row r="281" spans="1:18" x14ac:dyDescent="0.25">
      <c r="A281" s="17"/>
      <c r="B281" s="138">
        <v>266</v>
      </c>
      <c r="C281" s="121">
        <f ca="1">'s1'!I284</f>
        <v>183.75109821294046</v>
      </c>
      <c r="D281" s="121">
        <f ca="1">'s1'!J284</f>
        <v>75.569876212420908</v>
      </c>
      <c r="E281" s="28"/>
      <c r="F281" s="19">
        <f t="shared" ca="1" si="32"/>
        <v>1.7565105669394879E-3</v>
      </c>
      <c r="H281" s="19">
        <f t="shared" ca="1" si="33"/>
        <v>5.2561112779805061E-2</v>
      </c>
      <c r="I281" s="18"/>
      <c r="J281" s="122">
        <f t="shared" ca="1" si="36"/>
        <v>1000000</v>
      </c>
      <c r="K281" s="122">
        <f t="shared" ca="1" si="37"/>
        <v>-1000000</v>
      </c>
      <c r="M281" s="83">
        <f t="shared" ca="1" si="34"/>
        <v>4.6784264256308272E-2</v>
      </c>
      <c r="N281" s="18"/>
      <c r="O281" s="123">
        <f t="shared" ca="1" si="38"/>
        <v>183.75109821294046</v>
      </c>
      <c r="P281" s="123">
        <f t="shared" ca="1" si="39"/>
        <v>75.569876212420908</v>
      </c>
      <c r="R281" s="109">
        <f t="shared" ca="1" si="35"/>
        <v>3.0767134860508336E-4</v>
      </c>
    </row>
    <row r="282" spans="1:18" x14ac:dyDescent="0.25">
      <c r="A282" s="17"/>
      <c r="B282" s="138">
        <v>267</v>
      </c>
      <c r="C282" s="121">
        <f ca="1">'s1'!I285</f>
        <v>159.58381529302869</v>
      </c>
      <c r="D282" s="121">
        <f ca="1">'s1'!J285</f>
        <v>75.619155971070469</v>
      </c>
      <c r="E282" s="28"/>
      <c r="F282" s="19">
        <f t="shared" ca="1" si="32"/>
        <v>3.3850251475533213E-4</v>
      </c>
      <c r="H282" s="19">
        <f t="shared" ca="1" si="33"/>
        <v>3.5453524595949318E-2</v>
      </c>
      <c r="I282" s="18"/>
      <c r="J282" s="122">
        <f t="shared" ca="1" si="36"/>
        <v>1000000</v>
      </c>
      <c r="K282" s="122">
        <f t="shared" ca="1" si="37"/>
        <v>-1000000</v>
      </c>
      <c r="M282" s="83">
        <f t="shared" ca="1" si="34"/>
        <v>9.1601714750350768E-2</v>
      </c>
      <c r="N282" s="18"/>
      <c r="O282" s="123">
        <f t="shared" ca="1" si="38"/>
        <v>159.58381529302869</v>
      </c>
      <c r="P282" s="123">
        <f t="shared" ca="1" si="39"/>
        <v>75.619155971070469</v>
      </c>
      <c r="R282" s="109">
        <f t="shared" ca="1" si="35"/>
        <v>4.7219918381573318E-3</v>
      </c>
    </row>
    <row r="283" spans="1:18" x14ac:dyDescent="0.25">
      <c r="A283" s="17"/>
      <c r="B283" s="138">
        <v>268</v>
      </c>
      <c r="C283" s="121">
        <f ca="1">'s1'!I286</f>
        <v>184.50848463789907</v>
      </c>
      <c r="D283" s="121">
        <f ca="1">'s1'!J286</f>
        <v>77.201643024685424</v>
      </c>
      <c r="E283" s="28"/>
      <c r="F283" s="19">
        <f t="shared" ca="1" si="32"/>
        <v>1.4003596456664835E-2</v>
      </c>
      <c r="H283" s="19">
        <f t="shared" ca="1" si="33"/>
        <v>6.4582211363611558E-2</v>
      </c>
      <c r="I283" s="18"/>
      <c r="J283" s="122">
        <f t="shared" ca="1" si="36"/>
        <v>1000000</v>
      </c>
      <c r="K283" s="122">
        <f t="shared" ca="1" si="37"/>
        <v>-1000000</v>
      </c>
      <c r="M283" s="83">
        <f t="shared" ca="1" si="34"/>
        <v>8.6948688001460175E-2</v>
      </c>
      <c r="N283" s="18"/>
      <c r="O283" s="123">
        <f t="shared" ca="1" si="38"/>
        <v>1000000</v>
      </c>
      <c r="P283" s="123">
        <f t="shared" ca="1" si="39"/>
        <v>1000000</v>
      </c>
      <c r="R283" s="109">
        <f t="shared" ca="1" si="35"/>
        <v>1.4093560114795371E-2</v>
      </c>
    </row>
    <row r="284" spans="1:18" x14ac:dyDescent="0.25">
      <c r="A284" s="17"/>
      <c r="B284" s="138">
        <v>269</v>
      </c>
      <c r="C284" s="121">
        <f ca="1">'s1'!I287</f>
        <v>181.14754910347173</v>
      </c>
      <c r="D284" s="121">
        <f ca="1">'s1'!J287</f>
        <v>82.534812891927004</v>
      </c>
      <c r="E284" s="28"/>
      <c r="F284" s="19">
        <f t="shared" ca="1" si="32"/>
        <v>6.3236821746746486E-3</v>
      </c>
      <c r="H284" s="19">
        <f t="shared" ca="1" si="33"/>
        <v>2.9296692163313494E-2</v>
      </c>
      <c r="I284" s="18"/>
      <c r="J284" s="122">
        <f t="shared" ca="1" si="36"/>
        <v>1000000</v>
      </c>
      <c r="K284" s="122">
        <f t="shared" ca="1" si="37"/>
        <v>-1000000</v>
      </c>
      <c r="M284" s="83">
        <f t="shared" ca="1" si="34"/>
        <v>2.6803575725916746E-2</v>
      </c>
      <c r="N284" s="18"/>
      <c r="O284" s="123">
        <f t="shared" ca="1" si="38"/>
        <v>1000000</v>
      </c>
      <c r="P284" s="123">
        <f t="shared" ca="1" si="39"/>
        <v>1000000</v>
      </c>
      <c r="R284" s="109">
        <f t="shared" ca="1" si="35"/>
        <v>3.1624074801948135E-2</v>
      </c>
    </row>
    <row r="285" spans="1:18" x14ac:dyDescent="0.25">
      <c r="A285" s="17"/>
      <c r="B285" s="138">
        <v>270</v>
      </c>
      <c r="C285" s="121">
        <f ca="1">'s1'!I288</f>
        <v>191.4750764976267</v>
      </c>
      <c r="D285" s="121">
        <f ca="1">'s1'!J288</f>
        <v>83.982377722321033</v>
      </c>
      <c r="E285" s="28"/>
      <c r="F285" s="19">
        <f t="shared" ca="1" si="32"/>
        <v>1.6158983122084563E-2</v>
      </c>
      <c r="H285" s="19">
        <f t="shared" ca="1" si="33"/>
        <v>3.678752292000315E-3</v>
      </c>
      <c r="I285" s="18"/>
      <c r="J285" s="122">
        <f t="shared" ca="1" si="36"/>
        <v>1000000</v>
      </c>
      <c r="K285" s="122">
        <f t="shared" ca="1" si="37"/>
        <v>-1000000</v>
      </c>
      <c r="M285" s="83">
        <f t="shared" ca="1" si="34"/>
        <v>5.8865895317226904E-3</v>
      </c>
      <c r="N285" s="18"/>
      <c r="O285" s="123">
        <f t="shared" ca="1" si="38"/>
        <v>1000000</v>
      </c>
      <c r="P285" s="123">
        <f t="shared" ca="1" si="39"/>
        <v>1000000</v>
      </c>
      <c r="R285" s="109">
        <f t="shared" ca="1" si="35"/>
        <v>2.8278803743097217E-3</v>
      </c>
    </row>
    <row r="286" spans="1:18" x14ac:dyDescent="0.25">
      <c r="A286" s="17"/>
      <c r="B286" s="138">
        <v>271</v>
      </c>
      <c r="C286" s="121">
        <f ca="1">'s1'!I289</f>
        <v>206.08140959390727</v>
      </c>
      <c r="D286" s="121">
        <f ca="1">'s1'!J289</f>
        <v>91.110439599565765</v>
      </c>
      <c r="E286" s="28"/>
      <c r="F286" s="19">
        <f t="shared" ca="1" si="32"/>
        <v>2.6721948661297107E-4</v>
      </c>
      <c r="H286" s="19">
        <f t="shared" ca="1" si="33"/>
        <v>2.2492313690854735E-3</v>
      </c>
      <c r="I286" s="18"/>
      <c r="J286" s="122">
        <f t="shared" ca="1" si="36"/>
        <v>1000000</v>
      </c>
      <c r="K286" s="122">
        <f t="shared" ca="1" si="37"/>
        <v>-1000000</v>
      </c>
      <c r="M286" s="83">
        <f t="shared" ca="1" si="34"/>
        <v>8.8755918093267832E-5</v>
      </c>
      <c r="N286" s="18"/>
      <c r="O286" s="123">
        <f t="shared" ca="1" si="38"/>
        <v>1000000</v>
      </c>
      <c r="P286" s="123">
        <f t="shared" ca="1" si="39"/>
        <v>1000000</v>
      </c>
      <c r="R286" s="109">
        <f t="shared" ca="1" si="35"/>
        <v>5.2066990669041131E-6</v>
      </c>
    </row>
    <row r="287" spans="1:18" x14ac:dyDescent="0.25">
      <c r="A287" s="17"/>
      <c r="B287" s="138">
        <v>272</v>
      </c>
      <c r="C287" s="121">
        <f ca="1">'s1'!I290</f>
        <v>179.17257901218878</v>
      </c>
      <c r="D287" s="121">
        <f ca="1">'s1'!J290</f>
        <v>85.680396354153231</v>
      </c>
      <c r="E287" s="28"/>
      <c r="F287" s="19">
        <f t="shared" ca="1" si="32"/>
        <v>1.9422699607083465E-2</v>
      </c>
      <c r="H287" s="19">
        <f t="shared" ca="1" si="33"/>
        <v>3.3687668182795172E-2</v>
      </c>
      <c r="I287" s="18"/>
      <c r="J287" s="122">
        <f t="shared" ca="1" si="36"/>
        <v>1000000</v>
      </c>
      <c r="K287" s="122">
        <f t="shared" ca="1" si="37"/>
        <v>-1000000</v>
      </c>
      <c r="M287" s="83">
        <f t="shared" ca="1" si="34"/>
        <v>5.1477468912388465E-3</v>
      </c>
      <c r="N287" s="18"/>
      <c r="O287" s="123">
        <f t="shared" ca="1" si="38"/>
        <v>1000000</v>
      </c>
      <c r="P287" s="123">
        <f t="shared" ca="1" si="39"/>
        <v>1000000</v>
      </c>
      <c r="R287" s="109">
        <f t="shared" ca="1" si="35"/>
        <v>2.357391814948364E-2</v>
      </c>
    </row>
    <row r="288" spans="1:18" x14ac:dyDescent="0.25">
      <c r="A288" s="17"/>
      <c r="B288" s="138">
        <v>273</v>
      </c>
      <c r="C288" s="121">
        <f ca="1">'s1'!I291</f>
        <v>179.79331758122711</v>
      </c>
      <c r="D288" s="121">
        <f ca="1">'s1'!J291</f>
        <v>81.425035953889207</v>
      </c>
      <c r="E288" s="28"/>
      <c r="F288" s="19">
        <f t="shared" ca="1" si="32"/>
        <v>4.5745400639623183E-3</v>
      </c>
      <c r="H288" s="19">
        <f t="shared" ca="1" si="33"/>
        <v>2.213230262124944E-2</v>
      </c>
      <c r="I288" s="18"/>
      <c r="J288" s="122">
        <f t="shared" ca="1" si="36"/>
        <v>1000000</v>
      </c>
      <c r="K288" s="122">
        <f t="shared" ca="1" si="37"/>
        <v>-1000000</v>
      </c>
      <c r="M288" s="83">
        <f t="shared" ca="1" si="34"/>
        <v>5.142288423709504E-2</v>
      </c>
      <c r="N288" s="18"/>
      <c r="O288" s="123">
        <f t="shared" ca="1" si="38"/>
        <v>1000000</v>
      </c>
      <c r="P288" s="123">
        <f t="shared" ca="1" si="39"/>
        <v>1000000</v>
      </c>
      <c r="R288" s="109">
        <f t="shared" ca="1" si="35"/>
        <v>3.9555946520513285E-3</v>
      </c>
    </row>
    <row r="289" spans="1:18" x14ac:dyDescent="0.25">
      <c r="A289" s="17"/>
      <c r="B289" s="138">
        <v>274</v>
      </c>
      <c r="C289" s="121">
        <f ca="1">'s1'!I292</f>
        <v>183.66128473726667</v>
      </c>
      <c r="D289" s="121">
        <f ca="1">'s1'!J292</f>
        <v>91.795213067967666</v>
      </c>
      <c r="E289" s="28"/>
      <c r="F289" s="19">
        <f t="shared" ca="1" si="32"/>
        <v>3.0758141824823868E-2</v>
      </c>
      <c r="H289" s="19">
        <f t="shared" ca="1" si="33"/>
        <v>1.7125007556350864E-3</v>
      </c>
      <c r="I289" s="18"/>
      <c r="J289" s="122">
        <f t="shared" ca="1" si="36"/>
        <v>1000000</v>
      </c>
      <c r="K289" s="122">
        <f t="shared" ca="1" si="37"/>
        <v>-1000000</v>
      </c>
      <c r="M289" s="83">
        <f t="shared" ca="1" si="34"/>
        <v>7.7817133203809071E-5</v>
      </c>
      <c r="N289" s="18"/>
      <c r="O289" s="123">
        <f t="shared" ca="1" si="38"/>
        <v>1000000</v>
      </c>
      <c r="P289" s="123">
        <f t="shared" ca="1" si="39"/>
        <v>1000000</v>
      </c>
      <c r="R289" s="109">
        <f t="shared" ca="1" si="35"/>
        <v>1.3774192210742869E-2</v>
      </c>
    </row>
    <row r="290" spans="1:18" x14ac:dyDescent="0.25">
      <c r="A290" s="17"/>
      <c r="B290" s="138">
        <v>275</v>
      </c>
      <c r="C290" s="121">
        <f ca="1">'s1'!I293</f>
        <v>206.28678731158553</v>
      </c>
      <c r="D290" s="121">
        <f ca="1">'s1'!J293</f>
        <v>86.521213023500977</v>
      </c>
      <c r="E290" s="28"/>
      <c r="F290" s="19">
        <f t="shared" ca="1" si="32"/>
        <v>1.1824367726153882E-3</v>
      </c>
      <c r="H290" s="19">
        <f t="shared" ca="1" si="33"/>
        <v>3.0977502584135938E-2</v>
      </c>
      <c r="I290" s="18"/>
      <c r="J290" s="122">
        <f t="shared" ca="1" si="36"/>
        <v>1000000</v>
      </c>
      <c r="K290" s="122">
        <f t="shared" ca="1" si="37"/>
        <v>-1000000</v>
      </c>
      <c r="M290" s="83">
        <f t="shared" ca="1" si="34"/>
        <v>4.2096984667188836E-3</v>
      </c>
      <c r="N290" s="18"/>
      <c r="O290" s="123">
        <f t="shared" ca="1" si="38"/>
        <v>1000000</v>
      </c>
      <c r="P290" s="123">
        <f t="shared" ca="1" si="39"/>
        <v>1000000</v>
      </c>
      <c r="R290" s="109">
        <f t="shared" ca="1" si="35"/>
        <v>6.9930917377402738E-6</v>
      </c>
    </row>
    <row r="291" spans="1:18" x14ac:dyDescent="0.25">
      <c r="A291" s="17"/>
      <c r="B291" s="138">
        <v>276</v>
      </c>
      <c r="C291" s="121">
        <f ca="1">'s1'!I294</f>
        <v>188.9547858627385</v>
      </c>
      <c r="D291" s="121">
        <f ca="1">'s1'!J294</f>
        <v>85.171699219649582</v>
      </c>
      <c r="E291" s="28"/>
      <c r="F291" s="19">
        <f t="shared" ca="1" si="32"/>
        <v>2.438960840080891E-2</v>
      </c>
      <c r="H291" s="19">
        <f t="shared" ca="1" si="33"/>
        <v>8.7395289248353672E-4</v>
      </c>
      <c r="I291" s="18"/>
      <c r="J291" s="122">
        <f t="shared" ca="1" si="36"/>
        <v>1000000</v>
      </c>
      <c r="K291" s="122">
        <f t="shared" ca="1" si="37"/>
        <v>-1000000</v>
      </c>
      <c r="M291" s="83">
        <f t="shared" ca="1" si="34"/>
        <v>4.5475065214158582E-4</v>
      </c>
      <c r="N291" s="18"/>
      <c r="O291" s="123">
        <f t="shared" ca="1" si="38"/>
        <v>1000000</v>
      </c>
      <c r="P291" s="123">
        <f t="shared" ca="1" si="39"/>
        <v>1000000</v>
      </c>
      <c r="R291" s="109">
        <f t="shared" ca="1" si="35"/>
        <v>5.4929247150343578E-3</v>
      </c>
    </row>
    <row r="292" spans="1:18" x14ac:dyDescent="0.25">
      <c r="A292" s="17"/>
      <c r="B292" s="138">
        <v>277</v>
      </c>
      <c r="C292" s="121">
        <f ca="1">'s1'!I295</f>
        <v>197.5806469002533</v>
      </c>
      <c r="D292" s="121">
        <f ca="1">'s1'!J295</f>
        <v>83.828340370910297</v>
      </c>
      <c r="E292" s="28"/>
      <c r="F292" s="19">
        <f t="shared" ca="1" si="32"/>
        <v>2.8645131812655646E-3</v>
      </c>
      <c r="H292" s="19">
        <f t="shared" ca="1" si="33"/>
        <v>7.6844977255147197E-3</v>
      </c>
      <c r="I292" s="18"/>
      <c r="J292" s="122">
        <f t="shared" ca="1" si="36"/>
        <v>1000000</v>
      </c>
      <c r="K292" s="122">
        <f t="shared" ca="1" si="37"/>
        <v>-1000000</v>
      </c>
      <c r="M292" s="83">
        <f t="shared" ca="1" si="34"/>
        <v>3.5895458737578451E-3</v>
      </c>
      <c r="N292" s="18"/>
      <c r="O292" s="123">
        <f t="shared" ca="1" si="38"/>
        <v>1000000</v>
      </c>
      <c r="P292" s="123">
        <f t="shared" ca="1" si="39"/>
        <v>1000000</v>
      </c>
      <c r="R292" s="109">
        <f t="shared" ca="1" si="35"/>
        <v>5.3152314399626955E-4</v>
      </c>
    </row>
    <row r="293" spans="1:18" x14ac:dyDescent="0.25">
      <c r="A293" s="17"/>
      <c r="B293" s="138">
        <v>278</v>
      </c>
      <c r="C293" s="121">
        <f ca="1">'s1'!I296</f>
        <v>181.06606830416987</v>
      </c>
      <c r="D293" s="121">
        <f ca="1">'s1'!J296</f>
        <v>74.630697491501536</v>
      </c>
      <c r="E293" s="28"/>
      <c r="F293" s="19">
        <f t="shared" ca="1" si="32"/>
        <v>1.4318667330818668E-2</v>
      </c>
      <c r="H293" s="19">
        <f t="shared" ca="1" si="33"/>
        <v>6.8777045318789551E-4</v>
      </c>
      <c r="I293" s="18"/>
      <c r="J293" s="122">
        <f t="shared" ca="1" si="36"/>
        <v>1000000</v>
      </c>
      <c r="K293" s="122">
        <f t="shared" ca="1" si="37"/>
        <v>-1000000</v>
      </c>
      <c r="M293" s="83">
        <f t="shared" ca="1" si="34"/>
        <v>6.7143135628204204E-2</v>
      </c>
      <c r="N293" s="18"/>
      <c r="O293" s="123">
        <f t="shared" ca="1" si="38"/>
        <v>181.06606830416987</v>
      </c>
      <c r="P293" s="123">
        <f t="shared" ca="1" si="39"/>
        <v>74.630697491501536</v>
      </c>
      <c r="R293" s="109">
        <f t="shared" ca="1" si="35"/>
        <v>6.6166120187937114E-3</v>
      </c>
    </row>
    <row r="294" spans="1:18" x14ac:dyDescent="0.25">
      <c r="A294" s="17"/>
      <c r="B294" s="138">
        <v>279</v>
      </c>
      <c r="C294" s="121">
        <f ca="1">'s1'!I297</f>
        <v>196.93052128246794</v>
      </c>
      <c r="D294" s="121">
        <f ca="1">'s1'!J297</f>
        <v>89.810975633262601</v>
      </c>
      <c r="E294" s="28"/>
      <c r="F294" s="19">
        <f t="shared" ca="1" si="32"/>
        <v>6.7142926144672724E-3</v>
      </c>
      <c r="H294" s="19">
        <f t="shared" ca="1" si="33"/>
        <v>1.1402456723252932E-2</v>
      </c>
      <c r="I294" s="18"/>
      <c r="J294" s="122">
        <f t="shared" ca="1" si="36"/>
        <v>1000000</v>
      </c>
      <c r="K294" s="122">
        <f t="shared" ca="1" si="37"/>
        <v>-1000000</v>
      </c>
      <c r="M294" s="83">
        <f t="shared" ca="1" si="34"/>
        <v>1.4508377150885838E-4</v>
      </c>
      <c r="N294" s="18"/>
      <c r="O294" s="123">
        <f t="shared" ca="1" si="38"/>
        <v>1000000</v>
      </c>
      <c r="P294" s="123">
        <f t="shared" ca="1" si="39"/>
        <v>1000000</v>
      </c>
      <c r="R294" s="109">
        <f t="shared" ca="1" si="35"/>
        <v>7.5993770485858288E-4</v>
      </c>
    </row>
    <row r="295" spans="1:18" x14ac:dyDescent="0.25">
      <c r="A295" s="17"/>
      <c r="B295" s="138">
        <v>280</v>
      </c>
      <c r="C295" s="121">
        <f ca="1">'s1'!I298</f>
        <v>186.99598420120412</v>
      </c>
      <c r="D295" s="121">
        <f ca="1">'s1'!J298</f>
        <v>82.067336541529045</v>
      </c>
      <c r="E295" s="28"/>
      <c r="F295" s="19">
        <f t="shared" ca="1" si="32"/>
        <v>2.6873404847579704E-2</v>
      </c>
      <c r="H295" s="19">
        <f t="shared" ca="1" si="33"/>
        <v>4.1734669799908621E-2</v>
      </c>
      <c r="I295" s="18"/>
      <c r="J295" s="122">
        <f t="shared" ca="1" si="36"/>
        <v>1000000</v>
      </c>
      <c r="K295" s="122">
        <f t="shared" ca="1" si="37"/>
        <v>-1000000</v>
      </c>
      <c r="M295" s="83">
        <f t="shared" ca="1" si="34"/>
        <v>1.9265090180110703E-2</v>
      </c>
      <c r="N295" s="18"/>
      <c r="O295" s="123">
        <f t="shared" ca="1" si="38"/>
        <v>1000000</v>
      </c>
      <c r="P295" s="123">
        <f t="shared" ca="1" si="39"/>
        <v>1000000</v>
      </c>
      <c r="R295" s="109">
        <f t="shared" ca="1" si="35"/>
        <v>7.1832492044775235E-3</v>
      </c>
    </row>
    <row r="296" spans="1:18" x14ac:dyDescent="0.25">
      <c r="A296" s="17"/>
      <c r="B296" s="138">
        <v>281</v>
      </c>
      <c r="C296" s="121">
        <f ca="1">'s1'!I299</f>
        <v>172.73647387284993</v>
      </c>
      <c r="D296" s="121">
        <f ca="1">'s1'!J299</f>
        <v>83.251189099982653</v>
      </c>
      <c r="E296" s="28"/>
      <c r="F296" s="19">
        <f t="shared" ca="1" si="32"/>
        <v>1.1612807906291978E-2</v>
      </c>
      <c r="H296" s="19">
        <f t="shared" ca="1" si="33"/>
        <v>5.5247115090466863E-2</v>
      </c>
      <c r="I296" s="18"/>
      <c r="J296" s="122">
        <f t="shared" ca="1" si="36"/>
        <v>1000000</v>
      </c>
      <c r="K296" s="122">
        <f t="shared" ca="1" si="37"/>
        <v>-1000000</v>
      </c>
      <c r="M296" s="83">
        <f t="shared" ca="1" si="34"/>
        <v>1.0746065073277935E-2</v>
      </c>
      <c r="N296" s="18"/>
      <c r="O296" s="123">
        <f t="shared" ca="1" si="38"/>
        <v>1000000</v>
      </c>
      <c r="P296" s="123">
        <f t="shared" ca="1" si="39"/>
        <v>1000000</v>
      </c>
      <c r="R296" s="109">
        <f t="shared" ca="1" si="35"/>
        <v>4.5129281957426257E-2</v>
      </c>
    </row>
    <row r="297" spans="1:18" x14ac:dyDescent="0.25">
      <c r="A297" s="17"/>
      <c r="B297" s="138">
        <v>282</v>
      </c>
      <c r="C297" s="121">
        <f ca="1">'s1'!I300</f>
        <v>179.87426477616873</v>
      </c>
      <c r="D297" s="121">
        <f ca="1">'s1'!J300</f>
        <v>73.329025910694028</v>
      </c>
      <c r="E297" s="28"/>
      <c r="F297" s="19">
        <f t="shared" ca="1" si="32"/>
        <v>1.087028113684224E-3</v>
      </c>
      <c r="H297" s="19">
        <f t="shared" ca="1" si="33"/>
        <v>2.2526576816906698E-2</v>
      </c>
      <c r="I297" s="18"/>
      <c r="J297" s="122">
        <f t="shared" ca="1" si="36"/>
        <v>1000000</v>
      </c>
      <c r="K297" s="122">
        <f t="shared" ca="1" si="37"/>
        <v>-1000000</v>
      </c>
      <c r="M297" s="83">
        <f t="shared" ca="1" si="34"/>
        <v>3.7392667064393127E-2</v>
      </c>
      <c r="N297" s="18"/>
      <c r="O297" s="123">
        <f t="shared" ca="1" si="38"/>
        <v>1000000</v>
      </c>
      <c r="P297" s="123">
        <f t="shared" ca="1" si="39"/>
        <v>1000000</v>
      </c>
      <c r="R297" s="109">
        <f t="shared" ca="1" si="35"/>
        <v>2.3329075387310674E-2</v>
      </c>
    </row>
    <row r="298" spans="1:18" x14ac:dyDescent="0.25">
      <c r="A298" s="17"/>
      <c r="B298" s="138">
        <v>283</v>
      </c>
      <c r="C298" s="121">
        <f ca="1">'s1'!I301</f>
        <v>178.9140700057643</v>
      </c>
      <c r="D298" s="121">
        <f ca="1">'s1'!J301</f>
        <v>83.778008660141012</v>
      </c>
      <c r="E298" s="28"/>
      <c r="F298" s="19">
        <f t="shared" ca="1" si="32"/>
        <v>1.0901826562206183E-2</v>
      </c>
      <c r="H298" s="19">
        <f t="shared" ca="1" si="33"/>
        <v>1.6886953465793036E-2</v>
      </c>
      <c r="I298" s="18"/>
      <c r="J298" s="122">
        <f t="shared" ca="1" si="36"/>
        <v>1000000</v>
      </c>
      <c r="K298" s="122">
        <f t="shared" ca="1" si="37"/>
        <v>-1000000</v>
      </c>
      <c r="M298" s="83">
        <f t="shared" ca="1" si="34"/>
        <v>2.1875837028603531E-2</v>
      </c>
      <c r="N298" s="18"/>
      <c r="O298" s="123">
        <f t="shared" ca="1" si="38"/>
        <v>1000000</v>
      </c>
      <c r="P298" s="123">
        <f t="shared" ca="1" si="39"/>
        <v>1000000</v>
      </c>
      <c r="R298" s="109">
        <f t="shared" ca="1" si="35"/>
        <v>3.1098782776756953E-3</v>
      </c>
    </row>
    <row r="299" spans="1:18" x14ac:dyDescent="0.25">
      <c r="A299" s="17"/>
      <c r="B299" s="138">
        <v>284</v>
      </c>
      <c r="C299" s="121">
        <f ca="1">'s1'!I302</f>
        <v>186.764142430476</v>
      </c>
      <c r="D299" s="121">
        <f ca="1">'s1'!J302</f>
        <v>87.91364327483106</v>
      </c>
      <c r="E299" s="28"/>
      <c r="F299" s="19">
        <f t="shared" ca="1" si="32"/>
        <v>9.8790646442450374E-3</v>
      </c>
      <c r="H299" s="19">
        <f t="shared" ca="1" si="33"/>
        <v>2.2359745055071635E-2</v>
      </c>
      <c r="I299" s="18"/>
      <c r="J299" s="122">
        <f t="shared" ca="1" si="36"/>
        <v>1000000</v>
      </c>
      <c r="K299" s="122">
        <f t="shared" ca="1" si="37"/>
        <v>-1000000</v>
      </c>
      <c r="M299" s="83">
        <f t="shared" ca="1" si="34"/>
        <v>1.7572824966044368E-3</v>
      </c>
      <c r="N299" s="18"/>
      <c r="O299" s="123">
        <f t="shared" ca="1" si="38"/>
        <v>1000000</v>
      </c>
      <c r="P299" s="123">
        <f t="shared" ca="1" si="39"/>
        <v>1000000</v>
      </c>
      <c r="R299" s="109">
        <f t="shared" ca="1" si="35"/>
        <v>6.7198113674068532E-3</v>
      </c>
    </row>
    <row r="300" spans="1:18" x14ac:dyDescent="0.25">
      <c r="A300" s="17"/>
      <c r="B300" s="138">
        <v>285</v>
      </c>
      <c r="C300" s="121">
        <f ca="1">'s1'!I303</f>
        <v>195.41606750202726</v>
      </c>
      <c r="D300" s="121">
        <f ca="1">'s1'!J303</f>
        <v>84.830199739654319</v>
      </c>
      <c r="E300" s="28"/>
      <c r="F300" s="19">
        <f t="shared" ca="1" si="32"/>
        <v>1.0402970745084445E-2</v>
      </c>
      <c r="H300" s="19">
        <f t="shared" ca="1" si="33"/>
        <v>3.7480016261081502E-2</v>
      </c>
      <c r="I300" s="18"/>
      <c r="J300" s="122">
        <f t="shared" ca="1" si="36"/>
        <v>1000000</v>
      </c>
      <c r="K300" s="122">
        <f t="shared" ca="1" si="37"/>
        <v>-1000000</v>
      </c>
      <c r="M300" s="83">
        <f t="shared" ca="1" si="34"/>
        <v>7.4304659272852683E-3</v>
      </c>
      <c r="N300" s="18"/>
      <c r="O300" s="123">
        <f t="shared" ca="1" si="38"/>
        <v>1000000</v>
      </c>
      <c r="P300" s="123">
        <f t="shared" ca="1" si="39"/>
        <v>1000000</v>
      </c>
      <c r="R300" s="109">
        <f t="shared" ca="1" si="35"/>
        <v>1.3197613080037109E-4</v>
      </c>
    </row>
    <row r="301" spans="1:18" x14ac:dyDescent="0.25">
      <c r="A301" s="17"/>
      <c r="B301" s="138">
        <v>286</v>
      </c>
      <c r="C301" s="121">
        <f ca="1">'s1'!I304</f>
        <v>181.81641935862467</v>
      </c>
      <c r="D301" s="121">
        <f ca="1">'s1'!J304</f>
        <v>78.647736221279374</v>
      </c>
      <c r="E301" s="28"/>
      <c r="F301" s="19">
        <f t="shared" ca="1" si="32"/>
        <v>1.3035386624685437E-2</v>
      </c>
      <c r="H301" s="19">
        <f t="shared" ca="1" si="33"/>
        <v>4.8622545053009676E-2</v>
      </c>
      <c r="I301" s="18"/>
      <c r="J301" s="122">
        <f t="shared" ca="1" si="36"/>
        <v>1000000</v>
      </c>
      <c r="K301" s="122">
        <f t="shared" ca="1" si="37"/>
        <v>-1000000</v>
      </c>
      <c r="M301" s="83">
        <f t="shared" ca="1" si="34"/>
        <v>8.436930169997893E-2</v>
      </c>
      <c r="N301" s="18"/>
      <c r="O301" s="123">
        <f t="shared" ca="1" si="38"/>
        <v>1000000</v>
      </c>
      <c r="P301" s="123">
        <f t="shared" ca="1" si="39"/>
        <v>1000000</v>
      </c>
      <c r="R301" s="109">
        <f t="shared" ca="1" si="35"/>
        <v>7.1751344089288661E-3</v>
      </c>
    </row>
    <row r="302" spans="1:18" x14ac:dyDescent="0.25">
      <c r="A302" s="17"/>
      <c r="B302" s="138">
        <v>287</v>
      </c>
      <c r="C302" s="121">
        <f ca="1">'s1'!I305</f>
        <v>175.79132843383843</v>
      </c>
      <c r="D302" s="121">
        <f ca="1">'s1'!J305</f>
        <v>79.405755410898507</v>
      </c>
      <c r="E302" s="28"/>
      <c r="F302" s="19">
        <f t="shared" ca="1" si="32"/>
        <v>2.7952597818854681E-2</v>
      </c>
      <c r="H302" s="19">
        <f t="shared" ca="1" si="33"/>
        <v>2.8375645198749692E-2</v>
      </c>
      <c r="I302" s="18"/>
      <c r="J302" s="122">
        <f t="shared" ca="1" si="36"/>
        <v>1000000</v>
      </c>
      <c r="K302" s="122">
        <f t="shared" ca="1" si="37"/>
        <v>-1000000</v>
      </c>
      <c r="M302" s="83">
        <f t="shared" ca="1" si="34"/>
        <v>6.4282482444529221E-2</v>
      </c>
      <c r="N302" s="18"/>
      <c r="O302" s="123">
        <f t="shared" ca="1" si="38"/>
        <v>1000000</v>
      </c>
      <c r="P302" s="123">
        <f t="shared" ca="1" si="39"/>
        <v>1000000</v>
      </c>
      <c r="R302" s="109">
        <f t="shared" ca="1" si="35"/>
        <v>3.4503608166669406E-2</v>
      </c>
    </row>
    <row r="303" spans="1:18" x14ac:dyDescent="0.25">
      <c r="A303" s="17"/>
      <c r="B303" s="138">
        <v>288</v>
      </c>
      <c r="C303" s="121">
        <f ca="1">'s1'!I306</f>
        <v>184.82259729020345</v>
      </c>
      <c r="D303" s="121">
        <f ca="1">'s1'!J306</f>
        <v>81.776436242862189</v>
      </c>
      <c r="E303" s="28"/>
      <c r="F303" s="19">
        <f t="shared" ca="1" si="32"/>
        <v>1.295661057414484E-2</v>
      </c>
      <c r="H303" s="19">
        <f t="shared" ca="1" si="33"/>
        <v>2.4189568211122017E-2</v>
      </c>
      <c r="I303" s="18"/>
      <c r="J303" s="122">
        <f t="shared" ca="1" si="36"/>
        <v>1000000</v>
      </c>
      <c r="K303" s="122">
        <f t="shared" ca="1" si="37"/>
        <v>-1000000</v>
      </c>
      <c r="M303" s="83">
        <f t="shared" ca="1" si="34"/>
        <v>1.0582833863421526E-4</v>
      </c>
      <c r="N303" s="18"/>
      <c r="O303" s="123">
        <f t="shared" ca="1" si="38"/>
        <v>1000000</v>
      </c>
      <c r="P303" s="123">
        <f t="shared" ca="1" si="39"/>
        <v>1000000</v>
      </c>
      <c r="R303" s="109">
        <f t="shared" ca="1" si="35"/>
        <v>9.0571055989193197E-3</v>
      </c>
    </row>
    <row r="304" spans="1:18" x14ac:dyDescent="0.25">
      <c r="A304" s="17"/>
      <c r="B304" s="138">
        <v>289</v>
      </c>
      <c r="C304" s="121">
        <f ca="1">'s1'!I307</f>
        <v>186.74863415490742</v>
      </c>
      <c r="D304" s="121">
        <f ca="1">'s1'!J307</f>
        <v>77.441800907098383</v>
      </c>
      <c r="E304" s="28"/>
      <c r="F304" s="19">
        <f t="shared" ca="1" si="32"/>
        <v>3.3103963691852962E-3</v>
      </c>
      <c r="H304" s="19">
        <f t="shared" ca="1" si="33"/>
        <v>1.5952344205229362E-2</v>
      </c>
      <c r="I304" s="18"/>
      <c r="J304" s="122">
        <f t="shared" ca="1" si="36"/>
        <v>1000000</v>
      </c>
      <c r="K304" s="122">
        <f t="shared" ca="1" si="37"/>
        <v>-1000000</v>
      </c>
      <c r="M304" s="83">
        <f t="shared" ca="1" si="34"/>
        <v>1.6033605941453286E-2</v>
      </c>
      <c r="N304" s="18"/>
      <c r="O304" s="123">
        <f t="shared" ca="1" si="38"/>
        <v>1000000</v>
      </c>
      <c r="P304" s="123">
        <f t="shared" ca="1" si="39"/>
        <v>1000000</v>
      </c>
      <c r="R304" s="109">
        <f t="shared" ca="1" si="35"/>
        <v>9.9286325065045121E-4</v>
      </c>
    </row>
    <row r="305" spans="1:18" x14ac:dyDescent="0.25">
      <c r="A305" s="17"/>
      <c r="B305" s="138">
        <v>290</v>
      </c>
      <c r="C305" s="121">
        <f ca="1">'s1'!I308</f>
        <v>196.50545350640806</v>
      </c>
      <c r="D305" s="121">
        <f ca="1">'s1'!J308</f>
        <v>84.402391977623466</v>
      </c>
      <c r="E305" s="28"/>
      <c r="F305" s="19">
        <f t="shared" ca="1" si="32"/>
        <v>6.25188298529943E-3</v>
      </c>
      <c r="H305" s="19">
        <f t="shared" ca="1" si="33"/>
        <v>1.8500897269657323E-2</v>
      </c>
      <c r="I305" s="18"/>
      <c r="J305" s="122">
        <f t="shared" ca="1" si="36"/>
        <v>1000000</v>
      </c>
      <c r="K305" s="122">
        <f t="shared" ca="1" si="37"/>
        <v>-1000000</v>
      </c>
      <c r="M305" s="83">
        <f t="shared" ca="1" si="34"/>
        <v>7.9720719919164438E-3</v>
      </c>
      <c r="N305" s="18"/>
      <c r="O305" s="123">
        <f t="shared" ca="1" si="38"/>
        <v>1000000</v>
      </c>
      <c r="P305" s="123">
        <f t="shared" ca="1" si="39"/>
        <v>1000000</v>
      </c>
      <c r="R305" s="109">
        <f t="shared" ca="1" si="35"/>
        <v>3.9050365590873683E-4</v>
      </c>
    </row>
    <row r="306" spans="1:18" x14ac:dyDescent="0.25">
      <c r="A306" s="17"/>
      <c r="B306" s="138">
        <v>291</v>
      </c>
      <c r="C306" s="121">
        <f ca="1">'s1'!I309</f>
        <v>187.60477351984133</v>
      </c>
      <c r="D306" s="121">
        <f ca="1">'s1'!J309</f>
        <v>76.5232132993021</v>
      </c>
      <c r="E306" s="28"/>
      <c r="F306" s="19">
        <f t="shared" ca="1" si="32"/>
        <v>2.0018845441864545E-2</v>
      </c>
      <c r="H306" s="19">
        <f t="shared" ca="1" si="33"/>
        <v>1.1521783092720546E-2</v>
      </c>
      <c r="I306" s="18"/>
      <c r="J306" s="122">
        <f t="shared" ca="1" si="36"/>
        <v>1000000</v>
      </c>
      <c r="K306" s="122">
        <f t="shared" ca="1" si="37"/>
        <v>-1000000</v>
      </c>
      <c r="M306" s="83">
        <f t="shared" ca="1" si="34"/>
        <v>3.9749670406936388E-2</v>
      </c>
      <c r="N306" s="18"/>
      <c r="O306" s="123">
        <f t="shared" ca="1" si="38"/>
        <v>1000000</v>
      </c>
      <c r="P306" s="123">
        <f t="shared" ca="1" si="39"/>
        <v>1000000</v>
      </c>
      <c r="R306" s="109">
        <f t="shared" ca="1" si="35"/>
        <v>4.3359342619284612E-3</v>
      </c>
    </row>
    <row r="307" spans="1:18" x14ac:dyDescent="0.25">
      <c r="A307" s="17"/>
      <c r="B307" s="138">
        <v>292</v>
      </c>
      <c r="C307" s="121">
        <f ca="1">'s1'!I310</f>
        <v>202.04754440533182</v>
      </c>
      <c r="D307" s="121">
        <f ca="1">'s1'!J310</f>
        <v>88.693439769964726</v>
      </c>
      <c r="E307" s="28"/>
      <c r="F307" s="19">
        <f t="shared" ca="1" si="32"/>
        <v>6.0531010510680094E-4</v>
      </c>
      <c r="H307" s="19">
        <f t="shared" ca="1" si="33"/>
        <v>6.0927849299194994E-3</v>
      </c>
      <c r="I307" s="18"/>
      <c r="J307" s="122">
        <f t="shared" ca="1" si="36"/>
        <v>1000000</v>
      </c>
      <c r="K307" s="122">
        <f t="shared" ca="1" si="37"/>
        <v>-1000000</v>
      </c>
      <c r="M307" s="83">
        <f t="shared" ca="1" si="34"/>
        <v>1.1715265236698167E-3</v>
      </c>
      <c r="N307" s="18"/>
      <c r="O307" s="123">
        <f t="shared" ca="1" si="38"/>
        <v>1000000</v>
      </c>
      <c r="P307" s="123">
        <f t="shared" ca="1" si="39"/>
        <v>1000000</v>
      </c>
      <c r="R307" s="109">
        <f t="shared" ca="1" si="35"/>
        <v>9.9189073330350447E-5</v>
      </c>
    </row>
    <row r="308" spans="1:18" x14ac:dyDescent="0.25">
      <c r="A308" s="17"/>
      <c r="B308" s="138">
        <v>293</v>
      </c>
      <c r="C308" s="121">
        <f ca="1">'s1'!I311</f>
        <v>187.85287516260743</v>
      </c>
      <c r="D308" s="121">
        <f ca="1">'s1'!J311</f>
        <v>76.2637786050595</v>
      </c>
      <c r="E308" s="28"/>
      <c r="F308" s="19">
        <f t="shared" ca="1" si="32"/>
        <v>1.4556963358275291E-2</v>
      </c>
      <c r="H308" s="19">
        <f t="shared" ca="1" si="33"/>
        <v>1.5706007718935142E-2</v>
      </c>
      <c r="I308" s="18"/>
      <c r="J308" s="122">
        <f t="shared" ca="1" si="36"/>
        <v>1000000</v>
      </c>
      <c r="K308" s="122">
        <f t="shared" ca="1" si="37"/>
        <v>-1000000</v>
      </c>
      <c r="M308" s="83">
        <f t="shared" ca="1" si="34"/>
        <v>6.9895318353956279E-2</v>
      </c>
      <c r="N308" s="18"/>
      <c r="O308" s="123">
        <f t="shared" ca="1" si="38"/>
        <v>1000000</v>
      </c>
      <c r="P308" s="123">
        <f t="shared" ca="1" si="39"/>
        <v>1000000</v>
      </c>
      <c r="R308" s="109">
        <f t="shared" ca="1" si="35"/>
        <v>8.8836972970717833E-3</v>
      </c>
    </row>
    <row r="309" spans="1:18" x14ac:dyDescent="0.25">
      <c r="A309" s="17"/>
      <c r="B309" s="138">
        <v>294</v>
      </c>
      <c r="C309" s="121">
        <f ca="1">'s1'!I312</f>
        <v>182.81813353005961</v>
      </c>
      <c r="D309" s="121">
        <f ca="1">'s1'!J312</f>
        <v>81.661235067776659</v>
      </c>
      <c r="E309" s="28"/>
      <c r="F309" s="19">
        <f t="shared" ca="1" si="32"/>
        <v>3.0813498727802976E-2</v>
      </c>
      <c r="H309" s="19">
        <f t="shared" ca="1" si="33"/>
        <v>1.8263612073280248E-2</v>
      </c>
      <c r="I309" s="18"/>
      <c r="J309" s="122">
        <f t="shared" ca="1" si="36"/>
        <v>1000000</v>
      </c>
      <c r="K309" s="122">
        <f t="shared" ca="1" si="37"/>
        <v>-1000000</v>
      </c>
      <c r="M309" s="83">
        <f t="shared" ca="1" si="34"/>
        <v>2.2416235430767248E-2</v>
      </c>
      <c r="N309" s="18"/>
      <c r="O309" s="123">
        <f t="shared" ca="1" si="38"/>
        <v>1000000</v>
      </c>
      <c r="P309" s="123">
        <f t="shared" ca="1" si="39"/>
        <v>1000000</v>
      </c>
      <c r="R309" s="109">
        <f t="shared" ca="1" si="35"/>
        <v>1.3970621960454014E-2</v>
      </c>
    </row>
    <row r="310" spans="1:18" x14ac:dyDescent="0.25">
      <c r="A310" s="17"/>
      <c r="B310" s="138">
        <v>295</v>
      </c>
      <c r="C310" s="121">
        <f ca="1">'s1'!I313</f>
        <v>189.21708462176707</v>
      </c>
      <c r="D310" s="121">
        <f ca="1">'s1'!J313</f>
        <v>80.329122464881763</v>
      </c>
      <c r="E310" s="28"/>
      <c r="F310" s="19">
        <f t="shared" ca="1" si="32"/>
        <v>5.7035822125924285E-3</v>
      </c>
      <c r="H310" s="19">
        <f t="shared" ca="1" si="33"/>
        <v>2.7706691862065164E-2</v>
      </c>
      <c r="I310" s="18"/>
      <c r="J310" s="122">
        <f t="shared" ca="1" si="36"/>
        <v>1000000</v>
      </c>
      <c r="K310" s="122">
        <f t="shared" ca="1" si="37"/>
        <v>-1000000</v>
      </c>
      <c r="M310" s="83">
        <f t="shared" ca="1" si="34"/>
        <v>1.7224089292529023E-2</v>
      </c>
      <c r="N310" s="18"/>
      <c r="O310" s="123">
        <f t="shared" ca="1" si="38"/>
        <v>1000000</v>
      </c>
      <c r="P310" s="123">
        <f t="shared" ca="1" si="39"/>
        <v>1000000</v>
      </c>
      <c r="R310" s="109">
        <f t="shared" ca="1" si="35"/>
        <v>4.8090484756971663E-3</v>
      </c>
    </row>
    <row r="311" spans="1:18" x14ac:dyDescent="0.25">
      <c r="A311" s="17"/>
      <c r="B311" s="138">
        <v>296</v>
      </c>
      <c r="C311" s="121">
        <f ca="1">'s1'!I314</f>
        <v>176.00344986255939</v>
      </c>
      <c r="D311" s="121">
        <f ca="1">'s1'!J314</f>
        <v>74.82459212690442</v>
      </c>
      <c r="E311" s="28"/>
      <c r="F311" s="19">
        <f t="shared" ca="1" si="32"/>
        <v>1.2411269205245679E-2</v>
      </c>
      <c r="H311" s="19">
        <f t="shared" ca="1" si="33"/>
        <v>1.2196504389573092E-3</v>
      </c>
      <c r="I311" s="18"/>
      <c r="J311" s="122">
        <f t="shared" ca="1" si="36"/>
        <v>1000000</v>
      </c>
      <c r="K311" s="122">
        <f t="shared" ca="1" si="37"/>
        <v>-1000000</v>
      </c>
      <c r="M311" s="83">
        <f t="shared" ca="1" si="34"/>
        <v>4.9494720228458692E-3</v>
      </c>
      <c r="N311" s="18"/>
      <c r="O311" s="123">
        <f t="shared" ca="1" si="38"/>
        <v>176.00344986255939</v>
      </c>
      <c r="P311" s="123">
        <f t="shared" ca="1" si="39"/>
        <v>74.82459212690442</v>
      </c>
      <c r="R311" s="109">
        <f t="shared" ca="1" si="35"/>
        <v>3.4555956868894948E-2</v>
      </c>
    </row>
    <row r="312" spans="1:18" x14ac:dyDescent="0.25">
      <c r="A312" s="17"/>
      <c r="B312" s="138">
        <v>297</v>
      </c>
      <c r="C312" s="121">
        <f ca="1">'s1'!I315</f>
        <v>191.42289078801744</v>
      </c>
      <c r="D312" s="121">
        <f ca="1">'s1'!J315</f>
        <v>75.513016730444207</v>
      </c>
      <c r="E312" s="28"/>
      <c r="F312" s="19">
        <f t="shared" ca="1" si="32"/>
        <v>4.6651358160501718E-3</v>
      </c>
      <c r="H312" s="19">
        <f t="shared" ca="1" si="33"/>
        <v>4.356198498012194E-2</v>
      </c>
      <c r="I312" s="18"/>
      <c r="J312" s="122">
        <f t="shared" ca="1" si="36"/>
        <v>1000000</v>
      </c>
      <c r="K312" s="122">
        <f t="shared" ca="1" si="37"/>
        <v>-1000000</v>
      </c>
      <c r="M312" s="83">
        <f t="shared" ca="1" si="34"/>
        <v>7.0907753695323358E-2</v>
      </c>
      <c r="N312" s="18"/>
      <c r="O312" s="123">
        <f t="shared" ca="1" si="38"/>
        <v>191.42289078801744</v>
      </c>
      <c r="P312" s="123">
        <f t="shared" ca="1" si="39"/>
        <v>75.513016730444207</v>
      </c>
      <c r="R312" s="109">
        <f t="shared" ca="1" si="35"/>
        <v>3.679213638954531E-3</v>
      </c>
    </row>
    <row r="313" spans="1:18" x14ac:dyDescent="0.25">
      <c r="A313" s="17"/>
      <c r="B313" s="138">
        <v>298</v>
      </c>
      <c r="C313" s="121">
        <f ca="1">'s1'!I316</f>
        <v>156.21445100918589</v>
      </c>
      <c r="D313" s="121">
        <f ca="1">'s1'!J316</f>
        <v>80.277455863321819</v>
      </c>
      <c r="E313" s="28"/>
      <c r="F313" s="19">
        <f t="shared" ca="1" si="32"/>
        <v>1.3782039231240706E-3</v>
      </c>
      <c r="H313" s="19">
        <f t="shared" ca="1" si="33"/>
        <v>5.6796244503201469E-2</v>
      </c>
      <c r="I313" s="18"/>
      <c r="J313" s="122">
        <f t="shared" ca="1" si="36"/>
        <v>1000000</v>
      </c>
      <c r="K313" s="122">
        <f t="shared" ca="1" si="37"/>
        <v>-1000000</v>
      </c>
      <c r="M313" s="83">
        <f t="shared" ca="1" si="34"/>
        <v>5.0769863700822961E-2</v>
      </c>
      <c r="N313" s="18"/>
      <c r="O313" s="123">
        <f t="shared" ca="1" si="38"/>
        <v>1000000</v>
      </c>
      <c r="P313" s="123">
        <f t="shared" ca="1" si="39"/>
        <v>1000000</v>
      </c>
      <c r="R313" s="109">
        <f t="shared" ca="1" si="35"/>
        <v>3.6082777737959284E-3</v>
      </c>
    </row>
    <row r="314" spans="1:18" x14ac:dyDescent="0.25">
      <c r="A314" s="17"/>
      <c r="B314" s="138">
        <v>299</v>
      </c>
      <c r="C314" s="121">
        <f ca="1">'s1'!I317</f>
        <v>168.63587450151027</v>
      </c>
      <c r="D314" s="121">
        <f ca="1">'s1'!J317</f>
        <v>78.922628939253997</v>
      </c>
      <c r="E314" s="28"/>
      <c r="F314" s="19">
        <f t="shared" ca="1" si="32"/>
        <v>1.1716235186389014E-2</v>
      </c>
      <c r="H314" s="19">
        <f t="shared" ca="1" si="33"/>
        <v>5.2301609218616284E-2</v>
      </c>
      <c r="I314" s="18"/>
      <c r="J314" s="122">
        <f t="shared" ca="1" si="36"/>
        <v>168.63587450151027</v>
      </c>
      <c r="K314" s="122">
        <f t="shared" ca="1" si="37"/>
        <v>78.922628939253997</v>
      </c>
      <c r="M314" s="83">
        <f t="shared" ca="1" si="34"/>
        <v>6.1214288590666278E-2</v>
      </c>
      <c r="N314" s="18"/>
      <c r="O314" s="123">
        <f t="shared" ca="1" si="38"/>
        <v>1000000</v>
      </c>
      <c r="P314" s="123">
        <f t="shared" ca="1" si="39"/>
        <v>1000000</v>
      </c>
      <c r="R314" s="109">
        <f t="shared" ca="1" si="35"/>
        <v>3.5139726381108731E-2</v>
      </c>
    </row>
    <row r="315" spans="1:18" x14ac:dyDescent="0.25">
      <c r="A315" s="17"/>
      <c r="B315" s="138">
        <v>300</v>
      </c>
      <c r="C315" s="121">
        <f ca="1">'s1'!I318</f>
        <v>203.38924183888489</v>
      </c>
      <c r="D315" s="121">
        <f ca="1">'s1'!J318</f>
        <v>86.15642110552885</v>
      </c>
      <c r="E315" s="28"/>
      <c r="F315" s="19">
        <f t="shared" ca="1" si="32"/>
        <v>5.3520880445385934E-4</v>
      </c>
      <c r="H315" s="19">
        <f t="shared" ca="1" si="33"/>
        <v>4.4367079247592213E-3</v>
      </c>
      <c r="I315" s="18"/>
      <c r="J315" s="122">
        <f t="shared" ca="1" si="36"/>
        <v>1000000</v>
      </c>
      <c r="K315" s="122">
        <f t="shared" ca="1" si="37"/>
        <v>-1000000</v>
      </c>
      <c r="M315" s="83">
        <f t="shared" ca="1" si="34"/>
        <v>2.1830357495744866E-4</v>
      </c>
      <c r="N315" s="18"/>
      <c r="O315" s="123">
        <f t="shared" ca="1" si="38"/>
        <v>1000000</v>
      </c>
      <c r="P315" s="123">
        <f t="shared" ca="1" si="39"/>
        <v>1000000</v>
      </c>
      <c r="R315" s="109">
        <f t="shared" ca="1" si="35"/>
        <v>7.9504223063043588E-6</v>
      </c>
    </row>
    <row r="316" spans="1:18" x14ac:dyDescent="0.25">
      <c r="A316" s="17"/>
      <c r="B316" s="138">
        <v>301</v>
      </c>
      <c r="C316" s="121">
        <f ca="1">'s1'!I319</f>
        <v>179.49247066142954</v>
      </c>
      <c r="D316" s="121">
        <f ca="1">'s1'!J319</f>
        <v>75.388420662837177</v>
      </c>
      <c r="E316" s="28"/>
      <c r="F316" s="19">
        <f t="shared" ca="1" si="32"/>
        <v>3.9317680698666715E-2</v>
      </c>
      <c r="H316" s="19">
        <f t="shared" ca="1" si="33"/>
        <v>1.997931648727727E-3</v>
      </c>
      <c r="I316" s="18"/>
      <c r="J316" s="122">
        <f t="shared" ca="1" si="36"/>
        <v>1000000</v>
      </c>
      <c r="K316" s="122">
        <f t="shared" ca="1" si="37"/>
        <v>-1000000</v>
      </c>
      <c r="M316" s="83">
        <f t="shared" ca="1" si="34"/>
        <v>4.5679773073581911E-2</v>
      </c>
      <c r="N316" s="18"/>
      <c r="O316" s="123">
        <f t="shared" ca="1" si="38"/>
        <v>179.49247066142954</v>
      </c>
      <c r="P316" s="123">
        <f t="shared" ca="1" si="39"/>
        <v>75.388420662837177</v>
      </c>
      <c r="R316" s="109">
        <f t="shared" ca="1" si="35"/>
        <v>2.8085588988206442E-2</v>
      </c>
    </row>
    <row r="317" spans="1:18" x14ac:dyDescent="0.25">
      <c r="A317" s="17"/>
      <c r="B317" s="138">
        <v>302</v>
      </c>
      <c r="C317" s="121">
        <f ca="1">'s1'!I320</f>
        <v>181.78189313967005</v>
      </c>
      <c r="D317" s="121">
        <f ca="1">'s1'!J320</f>
        <v>84.458752459161843</v>
      </c>
      <c r="E317" s="28"/>
      <c r="F317" s="19">
        <f t="shared" ca="1" si="32"/>
        <v>1.4927691812517642E-2</v>
      </c>
      <c r="H317" s="19">
        <f t="shared" ca="1" si="33"/>
        <v>5.277764914145025E-2</v>
      </c>
      <c r="I317" s="18"/>
      <c r="J317" s="122">
        <f t="shared" ca="1" si="36"/>
        <v>1000000</v>
      </c>
      <c r="K317" s="122">
        <f t="shared" ca="1" si="37"/>
        <v>-1000000</v>
      </c>
      <c r="M317" s="83">
        <f t="shared" ca="1" si="34"/>
        <v>1.1293258531643965E-2</v>
      </c>
      <c r="N317" s="18"/>
      <c r="O317" s="123">
        <f t="shared" ca="1" si="38"/>
        <v>1000000</v>
      </c>
      <c r="P317" s="123">
        <f t="shared" ca="1" si="39"/>
        <v>1000000</v>
      </c>
      <c r="R317" s="109">
        <f t="shared" ca="1" si="35"/>
        <v>1.8111861812325349E-2</v>
      </c>
    </row>
    <row r="318" spans="1:18" x14ac:dyDescent="0.25">
      <c r="A318" s="17"/>
      <c r="B318" s="138">
        <v>303</v>
      </c>
      <c r="C318" s="121">
        <f ca="1">'s1'!I321</f>
        <v>192.21464965336384</v>
      </c>
      <c r="D318" s="121">
        <f ca="1">'s1'!J321</f>
        <v>84.434306486546419</v>
      </c>
      <c r="E318" s="28"/>
      <c r="F318" s="19">
        <f t="shared" ca="1" si="32"/>
        <v>1.2930034994025475E-2</v>
      </c>
      <c r="H318" s="19">
        <f t="shared" ca="1" si="33"/>
        <v>4.9952781042990252E-2</v>
      </c>
      <c r="I318" s="18"/>
      <c r="J318" s="122">
        <f t="shared" ca="1" si="36"/>
        <v>1000000</v>
      </c>
      <c r="K318" s="122">
        <f t="shared" ca="1" si="37"/>
        <v>-1000000</v>
      </c>
      <c r="M318" s="83">
        <f t="shared" ca="1" si="34"/>
        <v>7.6427896865727202E-3</v>
      </c>
      <c r="N318" s="18"/>
      <c r="O318" s="123">
        <f t="shared" ca="1" si="38"/>
        <v>1000000</v>
      </c>
      <c r="P318" s="123">
        <f t="shared" ca="1" si="39"/>
        <v>1000000</v>
      </c>
      <c r="R318" s="109">
        <f t="shared" ca="1" si="35"/>
        <v>2.219111889575152E-3</v>
      </c>
    </row>
    <row r="319" spans="1:18" x14ac:dyDescent="0.25">
      <c r="A319" s="17"/>
      <c r="B319" s="138">
        <v>304</v>
      </c>
      <c r="C319" s="121">
        <f ca="1">'s1'!I322</f>
        <v>182.07888313699675</v>
      </c>
      <c r="D319" s="121">
        <f ca="1">'s1'!J322</f>
        <v>73.682213067851634</v>
      </c>
      <c r="E319" s="28"/>
      <c r="F319" s="19">
        <f t="shared" ca="1" si="32"/>
        <v>3.331518469796467E-2</v>
      </c>
      <c r="H319" s="19">
        <f t="shared" ca="1" si="33"/>
        <v>8.1104400714585509E-3</v>
      </c>
      <c r="I319" s="18"/>
      <c r="J319" s="122">
        <f t="shared" ca="1" si="36"/>
        <v>1000000</v>
      </c>
      <c r="K319" s="122">
        <f t="shared" ca="1" si="37"/>
        <v>-1000000</v>
      </c>
      <c r="M319" s="83">
        <f t="shared" ca="1" si="34"/>
        <v>6.8891557472411089E-2</v>
      </c>
      <c r="N319" s="18"/>
      <c r="O319" s="123">
        <f t="shared" ca="1" si="38"/>
        <v>1000000</v>
      </c>
      <c r="P319" s="123">
        <f t="shared" ca="1" si="39"/>
        <v>1000000</v>
      </c>
      <c r="R319" s="109">
        <f t="shared" ca="1" si="35"/>
        <v>2.0214929346130797E-2</v>
      </c>
    </row>
    <row r="320" spans="1:18" x14ac:dyDescent="0.25">
      <c r="A320" s="17"/>
      <c r="B320" s="138">
        <v>305</v>
      </c>
      <c r="C320" s="121">
        <f ca="1">'s1'!I323</f>
        <v>191.14772836827188</v>
      </c>
      <c r="D320" s="121">
        <f ca="1">'s1'!J323</f>
        <v>82.628707772232858</v>
      </c>
      <c r="E320" s="28"/>
      <c r="F320" s="19">
        <f t="shared" ca="1" si="32"/>
        <v>1.5218935823647643E-2</v>
      </c>
      <c r="H320" s="19">
        <f t="shared" ca="1" si="33"/>
        <v>6.3251934945845495E-2</v>
      </c>
      <c r="I320" s="18"/>
      <c r="J320" s="122">
        <f t="shared" ca="1" si="36"/>
        <v>1000000</v>
      </c>
      <c r="K320" s="122">
        <f t="shared" ca="1" si="37"/>
        <v>-1000000</v>
      </c>
      <c r="M320" s="83">
        <f t="shared" ca="1" si="34"/>
        <v>2.3666708827886247E-2</v>
      </c>
      <c r="N320" s="18"/>
      <c r="O320" s="123">
        <f t="shared" ca="1" si="38"/>
        <v>1000000</v>
      </c>
      <c r="P320" s="123">
        <f t="shared" ca="1" si="39"/>
        <v>1000000</v>
      </c>
      <c r="R320" s="109">
        <f t="shared" ca="1" si="35"/>
        <v>4.7305422955342099E-3</v>
      </c>
    </row>
    <row r="321" spans="1:18" x14ac:dyDescent="0.25">
      <c r="A321" s="17"/>
      <c r="B321" s="138">
        <v>306</v>
      </c>
      <c r="C321" s="121">
        <f ca="1">'s1'!I324</f>
        <v>184.62473723667671</v>
      </c>
      <c r="D321" s="121">
        <f ca="1">'s1'!J324</f>
        <v>84.210716492185142</v>
      </c>
      <c r="E321" s="28"/>
      <c r="F321" s="19">
        <f t="shared" ca="1" si="32"/>
        <v>2.3408204585190035E-3</v>
      </c>
      <c r="H321" s="19">
        <f t="shared" ca="1" si="33"/>
        <v>2.3336397990478359E-3</v>
      </c>
      <c r="I321" s="18"/>
      <c r="J321" s="122">
        <f t="shared" ca="1" si="36"/>
        <v>1000000</v>
      </c>
      <c r="K321" s="122">
        <f t="shared" ca="1" si="37"/>
        <v>-1000000</v>
      </c>
      <c r="M321" s="83">
        <f t="shared" ca="1" si="34"/>
        <v>5.3131315517929872E-4</v>
      </c>
      <c r="N321" s="18"/>
      <c r="O321" s="123">
        <f t="shared" ca="1" si="38"/>
        <v>1000000</v>
      </c>
      <c r="P321" s="123">
        <f t="shared" ca="1" si="39"/>
        <v>1000000</v>
      </c>
      <c r="R321" s="109">
        <f t="shared" ca="1" si="35"/>
        <v>8.2464906483331081E-3</v>
      </c>
    </row>
    <row r="322" spans="1:18" x14ac:dyDescent="0.25">
      <c r="A322" s="17"/>
      <c r="B322" s="138">
        <v>307</v>
      </c>
      <c r="C322" s="121">
        <f ca="1">'s1'!I325</f>
        <v>192.88313114990643</v>
      </c>
      <c r="D322" s="121">
        <f ca="1">'s1'!J325</f>
        <v>79.906386876786073</v>
      </c>
      <c r="E322" s="28"/>
      <c r="F322" s="19">
        <f t="shared" ca="1" si="32"/>
        <v>1.7679345772245707E-3</v>
      </c>
      <c r="H322" s="19">
        <f t="shared" ca="1" si="33"/>
        <v>1.7574958960771048E-2</v>
      </c>
      <c r="I322" s="18"/>
      <c r="J322" s="122">
        <f t="shared" ca="1" si="36"/>
        <v>1000000</v>
      </c>
      <c r="K322" s="122">
        <f t="shared" ca="1" si="37"/>
        <v>-1000000</v>
      </c>
      <c r="M322" s="83">
        <f t="shared" ca="1" si="34"/>
        <v>6.4069918764877694E-3</v>
      </c>
      <c r="N322" s="18"/>
      <c r="O322" s="123">
        <f t="shared" ca="1" si="38"/>
        <v>1000000</v>
      </c>
      <c r="P322" s="123">
        <f t="shared" ca="1" si="39"/>
        <v>1000000</v>
      </c>
      <c r="R322" s="109">
        <f t="shared" ca="1" si="35"/>
        <v>1.0066696958045786E-3</v>
      </c>
    </row>
    <row r="323" spans="1:18" x14ac:dyDescent="0.25">
      <c r="A323" s="17"/>
      <c r="B323" s="138">
        <v>308</v>
      </c>
      <c r="C323" s="121">
        <f ca="1">'s1'!I326</f>
        <v>167.53906325879223</v>
      </c>
      <c r="D323" s="121">
        <f ca="1">'s1'!J326</f>
        <v>75.52610937003513</v>
      </c>
      <c r="E323" s="28"/>
      <c r="F323" s="19">
        <f t="shared" ca="1" si="32"/>
        <v>4.722425432742601E-3</v>
      </c>
      <c r="H323" s="19">
        <f t="shared" ca="1" si="33"/>
        <v>1.6660305235201175E-2</v>
      </c>
      <c r="I323" s="18"/>
      <c r="J323" s="122">
        <f t="shared" ca="1" si="36"/>
        <v>1000000</v>
      </c>
      <c r="K323" s="122">
        <f t="shared" ca="1" si="37"/>
        <v>-1000000</v>
      </c>
      <c r="M323" s="83">
        <f t="shared" ca="1" si="34"/>
        <v>4.2306008435402546E-2</v>
      </c>
      <c r="N323" s="18"/>
      <c r="O323" s="123">
        <f t="shared" ca="1" si="38"/>
        <v>167.53906325879223</v>
      </c>
      <c r="P323" s="123">
        <f t="shared" ca="1" si="39"/>
        <v>75.52610937003513</v>
      </c>
      <c r="R323" s="109">
        <f t="shared" ca="1" si="35"/>
        <v>4.9909079708212968E-3</v>
      </c>
    </row>
    <row r="324" spans="1:18" x14ac:dyDescent="0.25">
      <c r="A324" s="17"/>
      <c r="B324" s="138">
        <v>309</v>
      </c>
      <c r="C324" s="121">
        <f ca="1">'s1'!I327</f>
        <v>179.96894812010572</v>
      </c>
      <c r="D324" s="121">
        <f ca="1">'s1'!J327</f>
        <v>84.034953365742837</v>
      </c>
      <c r="E324" s="28"/>
      <c r="F324" s="19">
        <f t="shared" ca="1" si="32"/>
        <v>2.3118418460394752E-2</v>
      </c>
      <c r="H324" s="19">
        <f t="shared" ca="1" si="33"/>
        <v>2.6727113123699242E-2</v>
      </c>
      <c r="I324" s="18"/>
      <c r="J324" s="122">
        <f t="shared" ca="1" si="36"/>
        <v>1000000</v>
      </c>
      <c r="K324" s="122">
        <f t="shared" ca="1" si="37"/>
        <v>-1000000</v>
      </c>
      <c r="M324" s="83">
        <f t="shared" ca="1" si="34"/>
        <v>1.5249765633335355E-2</v>
      </c>
      <c r="N324" s="18"/>
      <c r="O324" s="123">
        <f t="shared" ca="1" si="38"/>
        <v>1000000</v>
      </c>
      <c r="P324" s="123">
        <f t="shared" ca="1" si="39"/>
        <v>1000000</v>
      </c>
      <c r="R324" s="109">
        <f t="shared" ca="1" si="35"/>
        <v>2.0018222566917498E-2</v>
      </c>
    </row>
    <row r="325" spans="1:18" x14ac:dyDescent="0.25">
      <c r="A325" s="17"/>
      <c r="B325" s="138">
        <v>310</v>
      </c>
      <c r="C325" s="121">
        <f ca="1">'s1'!I328</f>
        <v>188.03571227356196</v>
      </c>
      <c r="D325" s="121">
        <f ca="1">'s1'!J328</f>
        <v>82.883317894463161</v>
      </c>
      <c r="E325" s="28"/>
      <c r="F325" s="19">
        <f t="shared" ca="1" si="32"/>
        <v>9.2776709585572356E-4</v>
      </c>
      <c r="H325" s="19">
        <f t="shared" ca="1" si="33"/>
        <v>6.5968841163918698E-2</v>
      </c>
      <c r="I325" s="18"/>
      <c r="J325" s="122">
        <f t="shared" ca="1" si="36"/>
        <v>1000000</v>
      </c>
      <c r="K325" s="122">
        <f t="shared" ca="1" si="37"/>
        <v>-1000000</v>
      </c>
      <c r="M325" s="83">
        <f t="shared" ca="1" si="34"/>
        <v>1.5117018077632587E-2</v>
      </c>
      <c r="N325" s="18"/>
      <c r="O325" s="123">
        <f t="shared" ca="1" si="38"/>
        <v>1000000</v>
      </c>
      <c r="P325" s="123">
        <f t="shared" ca="1" si="39"/>
        <v>1000000</v>
      </c>
      <c r="R325" s="109">
        <f t="shared" ca="1" si="35"/>
        <v>1.0067909831154635E-2</v>
      </c>
    </row>
    <row r="326" spans="1:18" x14ac:dyDescent="0.25">
      <c r="A326" s="17"/>
      <c r="B326" s="138">
        <v>311</v>
      </c>
      <c r="C326" s="121">
        <f ca="1">'s1'!I329</f>
        <v>181.61722832785003</v>
      </c>
      <c r="D326" s="121">
        <f ca="1">'s1'!J329</f>
        <v>86.241862028320782</v>
      </c>
      <c r="E326" s="28"/>
      <c r="F326" s="19">
        <f t="shared" ca="1" si="32"/>
        <v>1.9425631192325675E-2</v>
      </c>
      <c r="H326" s="19">
        <f t="shared" ca="1" si="33"/>
        <v>1.4271228023673031E-2</v>
      </c>
      <c r="I326" s="18"/>
      <c r="J326" s="122">
        <f t="shared" ca="1" si="36"/>
        <v>1000000</v>
      </c>
      <c r="K326" s="122">
        <f t="shared" ca="1" si="37"/>
        <v>-1000000</v>
      </c>
      <c r="M326" s="83">
        <f t="shared" ca="1" si="34"/>
        <v>6.5168013381842671E-3</v>
      </c>
      <c r="N326" s="18"/>
      <c r="O326" s="123">
        <f t="shared" ca="1" si="38"/>
        <v>1000000</v>
      </c>
      <c r="P326" s="123">
        <f t="shared" ca="1" si="39"/>
        <v>1000000</v>
      </c>
      <c r="R326" s="109">
        <f t="shared" ca="1" si="35"/>
        <v>6.0211390307232026E-3</v>
      </c>
    </row>
    <row r="327" spans="1:18" x14ac:dyDescent="0.25">
      <c r="A327" s="17"/>
      <c r="B327" s="138">
        <v>312</v>
      </c>
      <c r="C327" s="121">
        <f ca="1">'s1'!I330</f>
        <v>170.74031468405846</v>
      </c>
      <c r="D327" s="121">
        <f ca="1">'s1'!J330</f>
        <v>78.876348737352316</v>
      </c>
      <c r="E327" s="28"/>
      <c r="F327" s="19">
        <f t="shared" ca="1" si="32"/>
        <v>1.0245806201583376E-2</v>
      </c>
      <c r="H327" s="19">
        <f t="shared" ca="1" si="33"/>
        <v>6.4214160007890014E-2</v>
      </c>
      <c r="I327" s="18"/>
      <c r="J327" s="122">
        <f t="shared" ca="1" si="36"/>
        <v>170.74031468405846</v>
      </c>
      <c r="K327" s="122">
        <f t="shared" ca="1" si="37"/>
        <v>78.876348737352316</v>
      </c>
      <c r="M327" s="83">
        <f t="shared" ca="1" si="34"/>
        <v>3.4518172208325261E-3</v>
      </c>
      <c r="N327" s="18"/>
      <c r="O327" s="123">
        <f t="shared" ca="1" si="38"/>
        <v>1000000</v>
      </c>
      <c r="P327" s="123">
        <f t="shared" ca="1" si="39"/>
        <v>1000000</v>
      </c>
      <c r="R327" s="109">
        <f t="shared" ca="1" si="35"/>
        <v>3.5399795325199608E-2</v>
      </c>
    </row>
    <row r="328" spans="1:18" x14ac:dyDescent="0.25">
      <c r="A328" s="17"/>
      <c r="B328" s="138">
        <v>313</v>
      </c>
      <c r="C328" s="121">
        <f ca="1">'s1'!I331</f>
        <v>174.47618412324354</v>
      </c>
      <c r="D328" s="121">
        <f ca="1">'s1'!J331</f>
        <v>76.980200594101191</v>
      </c>
      <c r="E328" s="28"/>
      <c r="F328" s="19">
        <f t="shared" ca="1" si="32"/>
        <v>3.2369630604026603E-2</v>
      </c>
      <c r="H328" s="19">
        <f t="shared" ca="1" si="33"/>
        <v>4.0419027435797984E-2</v>
      </c>
      <c r="I328" s="18"/>
      <c r="J328" s="122">
        <f t="shared" ca="1" si="36"/>
        <v>1000000</v>
      </c>
      <c r="K328" s="122">
        <f t="shared" ca="1" si="37"/>
        <v>-1000000</v>
      </c>
      <c r="M328" s="83">
        <f t="shared" ca="1" si="34"/>
        <v>3.3813009954898506E-2</v>
      </c>
      <c r="N328" s="18"/>
      <c r="O328" s="123">
        <f t="shared" ca="1" si="38"/>
        <v>1000000</v>
      </c>
      <c r="P328" s="123">
        <f t="shared" ca="1" si="39"/>
        <v>1000000</v>
      </c>
      <c r="R328" s="109">
        <f t="shared" ca="1" si="35"/>
        <v>2.722012565449013E-2</v>
      </c>
    </row>
    <row r="329" spans="1:18" x14ac:dyDescent="0.25">
      <c r="A329" s="17"/>
      <c r="B329" s="138">
        <v>314</v>
      </c>
      <c r="C329" s="121">
        <f ca="1">'s1'!I332</f>
        <v>188.32899990786908</v>
      </c>
      <c r="D329" s="121">
        <f ca="1">'s1'!J332</f>
        <v>82.954568262432048</v>
      </c>
      <c r="E329" s="28"/>
      <c r="F329" s="19">
        <f t="shared" ca="1" si="32"/>
        <v>3.4769248227185302E-3</v>
      </c>
      <c r="H329" s="19">
        <f t="shared" ca="1" si="33"/>
        <v>1.4964003747589719E-2</v>
      </c>
      <c r="I329" s="18"/>
      <c r="J329" s="122">
        <f t="shared" ca="1" si="36"/>
        <v>1000000</v>
      </c>
      <c r="K329" s="122">
        <f t="shared" ca="1" si="37"/>
        <v>-1000000</v>
      </c>
      <c r="M329" s="83">
        <f t="shared" ca="1" si="34"/>
        <v>2.9876262320522467E-2</v>
      </c>
      <c r="N329" s="18"/>
      <c r="O329" s="123">
        <f t="shared" ca="1" si="38"/>
        <v>1000000</v>
      </c>
      <c r="P329" s="123">
        <f t="shared" ca="1" si="39"/>
        <v>1000000</v>
      </c>
      <c r="R329" s="109">
        <f t="shared" ca="1" si="35"/>
        <v>9.8856129995101086E-3</v>
      </c>
    </row>
    <row r="330" spans="1:18" x14ac:dyDescent="0.25">
      <c r="A330" s="17"/>
      <c r="B330" s="138">
        <v>315</v>
      </c>
      <c r="C330" s="121">
        <f ca="1">'s1'!I333</f>
        <v>160.79229354797735</v>
      </c>
      <c r="D330" s="121">
        <f ca="1">'s1'!J333</f>
        <v>68.015297547199282</v>
      </c>
      <c r="E330" s="28"/>
      <c r="F330" s="19">
        <f t="shared" ca="1" si="32"/>
        <v>4.6149542520198079E-3</v>
      </c>
      <c r="H330" s="19">
        <f t="shared" ca="1" si="33"/>
        <v>4.3086556703151183E-3</v>
      </c>
      <c r="I330" s="18"/>
      <c r="J330" s="122">
        <f t="shared" ca="1" si="36"/>
        <v>1000000</v>
      </c>
      <c r="K330" s="122">
        <f t="shared" ca="1" si="37"/>
        <v>-1000000</v>
      </c>
      <c r="M330" s="83">
        <f t="shared" ca="1" si="34"/>
        <v>3.5266616823875132E-3</v>
      </c>
      <c r="N330" s="18"/>
      <c r="O330" s="123">
        <f t="shared" ca="1" si="38"/>
        <v>1000000</v>
      </c>
      <c r="P330" s="123">
        <f t="shared" ca="1" si="39"/>
        <v>1000000</v>
      </c>
      <c r="R330" s="109">
        <f t="shared" ca="1" si="35"/>
        <v>2.8388923875624908E-3</v>
      </c>
    </row>
    <row r="331" spans="1:18" x14ac:dyDescent="0.25">
      <c r="A331" s="17"/>
      <c r="B331" s="138">
        <v>316</v>
      </c>
      <c r="C331" s="121">
        <f ca="1">'s1'!I334</f>
        <v>190.90345183492184</v>
      </c>
      <c r="D331" s="121">
        <f ca="1">'s1'!J334</f>
        <v>79.556088314910937</v>
      </c>
      <c r="E331" s="28"/>
      <c r="F331" s="19">
        <f t="shared" ca="1" si="32"/>
        <v>1.5663707990811397E-2</v>
      </c>
      <c r="H331" s="19">
        <f t="shared" ca="1" si="33"/>
        <v>1.7909900145394786E-2</v>
      </c>
      <c r="I331" s="18"/>
      <c r="J331" s="122">
        <f t="shared" ca="1" si="36"/>
        <v>1000000</v>
      </c>
      <c r="K331" s="122">
        <f t="shared" ca="1" si="37"/>
        <v>-1000000</v>
      </c>
      <c r="M331" s="83">
        <f t="shared" ca="1" si="34"/>
        <v>7.6739003334585637E-2</v>
      </c>
      <c r="N331" s="18"/>
      <c r="O331" s="123">
        <f t="shared" ca="1" si="38"/>
        <v>1000000</v>
      </c>
      <c r="P331" s="123">
        <f t="shared" ca="1" si="39"/>
        <v>1000000</v>
      </c>
      <c r="R331" s="109">
        <f t="shared" ca="1" si="35"/>
        <v>3.7202818747438869E-3</v>
      </c>
    </row>
    <row r="332" spans="1:18" x14ac:dyDescent="0.25">
      <c r="A332" s="17"/>
      <c r="B332" s="138">
        <v>317</v>
      </c>
      <c r="C332" s="121">
        <f ca="1">'s1'!I335</f>
        <v>184.08590117327444</v>
      </c>
      <c r="D332" s="121">
        <f ca="1">'s1'!J335</f>
        <v>78.207619604737459</v>
      </c>
      <c r="E332" s="28"/>
      <c r="F332" s="19">
        <f t="shared" ca="1" si="32"/>
        <v>1.8240194110941872E-2</v>
      </c>
      <c r="H332" s="19">
        <f t="shared" ca="1" si="33"/>
        <v>7.0324669193194841E-2</v>
      </c>
      <c r="I332" s="18"/>
      <c r="J332" s="122">
        <f t="shared" ca="1" si="36"/>
        <v>1000000</v>
      </c>
      <c r="K332" s="122">
        <f t="shared" ca="1" si="37"/>
        <v>-1000000</v>
      </c>
      <c r="M332" s="83">
        <f t="shared" ca="1" si="34"/>
        <v>6.7196363980183471E-2</v>
      </c>
      <c r="N332" s="18"/>
      <c r="O332" s="123">
        <f t="shared" ca="1" si="38"/>
        <v>1000000</v>
      </c>
      <c r="P332" s="123">
        <f t="shared" ca="1" si="39"/>
        <v>1000000</v>
      </c>
      <c r="R332" s="109">
        <f t="shared" ca="1" si="35"/>
        <v>1.5747092276085374E-2</v>
      </c>
    </row>
    <row r="333" spans="1:18" x14ac:dyDescent="0.25">
      <c r="A333" s="17"/>
      <c r="B333" s="138">
        <v>318</v>
      </c>
      <c r="C333" s="121">
        <f ca="1">'s1'!I336</f>
        <v>160.38836755818608</v>
      </c>
      <c r="D333" s="121">
        <f ca="1">'s1'!J336</f>
        <v>76.837033534773099</v>
      </c>
      <c r="E333" s="28"/>
      <c r="F333" s="19">
        <f t="shared" ca="1" si="32"/>
        <v>1.2446176409403439E-3</v>
      </c>
      <c r="H333" s="19">
        <f t="shared" ca="1" si="33"/>
        <v>5.2416785704734341E-2</v>
      </c>
      <c r="I333" s="18"/>
      <c r="J333" s="122">
        <f t="shared" ca="1" si="36"/>
        <v>1000000</v>
      </c>
      <c r="K333" s="122">
        <f t="shared" ca="1" si="37"/>
        <v>-1000000</v>
      </c>
      <c r="M333" s="83">
        <f t="shared" ca="1" si="34"/>
        <v>5.4195054218451583E-2</v>
      </c>
      <c r="N333" s="18"/>
      <c r="O333" s="123">
        <f t="shared" ca="1" si="38"/>
        <v>1000000</v>
      </c>
      <c r="P333" s="123">
        <f t="shared" ca="1" si="39"/>
        <v>1000000</v>
      </c>
      <c r="R333" s="109">
        <f t="shared" ca="1" si="35"/>
        <v>3.9855581695138935E-3</v>
      </c>
    </row>
    <row r="334" spans="1:18" x14ac:dyDescent="0.25">
      <c r="A334" s="17"/>
      <c r="B334" s="138">
        <v>319</v>
      </c>
      <c r="C334" s="121">
        <f ca="1">'s1'!I337</f>
        <v>171.65089994120541</v>
      </c>
      <c r="D334" s="121">
        <f ca="1">'s1'!J337</f>
        <v>70.787715734687879</v>
      </c>
      <c r="E334" s="28"/>
      <c r="F334" s="19">
        <f t="shared" ca="1" si="32"/>
        <v>1.1559013162827125E-2</v>
      </c>
      <c r="H334" s="19">
        <f t="shared" ca="1" si="33"/>
        <v>1.406901050094907E-2</v>
      </c>
      <c r="I334" s="18"/>
      <c r="J334" s="122">
        <f t="shared" ca="1" si="36"/>
        <v>171.65089994120541</v>
      </c>
      <c r="K334" s="122">
        <f t="shared" ca="1" si="37"/>
        <v>70.787715734687879</v>
      </c>
      <c r="M334" s="83">
        <f t="shared" ca="1" si="34"/>
        <v>5.8817182699406091E-3</v>
      </c>
      <c r="N334" s="18"/>
      <c r="O334" s="123">
        <f t="shared" ca="1" si="38"/>
        <v>1000000</v>
      </c>
      <c r="P334" s="123">
        <f t="shared" ca="1" si="39"/>
        <v>1000000</v>
      </c>
      <c r="R334" s="109">
        <f t="shared" ca="1" si="35"/>
        <v>3.1930073587341408E-2</v>
      </c>
    </row>
    <row r="335" spans="1:18" x14ac:dyDescent="0.25">
      <c r="A335" s="17"/>
      <c r="B335" s="138">
        <v>320</v>
      </c>
      <c r="C335" s="121">
        <f ca="1">'s1'!I338</f>
        <v>170.48822714313846</v>
      </c>
      <c r="D335" s="121">
        <f ca="1">'s1'!J338</f>
        <v>66.783124519162399</v>
      </c>
      <c r="E335" s="28"/>
      <c r="F335" s="19">
        <f t="shared" ca="1" si="32"/>
        <v>2.3145305025854889E-2</v>
      </c>
      <c r="H335" s="19">
        <f t="shared" ca="1" si="33"/>
        <v>1.4040050235211879E-3</v>
      </c>
      <c r="I335" s="18"/>
      <c r="J335" s="122">
        <f t="shared" ca="1" si="36"/>
        <v>170.48822714313846</v>
      </c>
      <c r="K335" s="122">
        <f t="shared" ca="1" si="37"/>
        <v>66.783124519162399</v>
      </c>
      <c r="M335" s="83">
        <f t="shared" ca="1" si="34"/>
        <v>3.800764350667792E-3</v>
      </c>
      <c r="N335" s="18"/>
      <c r="O335" s="123">
        <f t="shared" ca="1" si="38"/>
        <v>1000000</v>
      </c>
      <c r="P335" s="123">
        <f t="shared" ca="1" si="39"/>
        <v>1000000</v>
      </c>
      <c r="R335" s="109">
        <f t="shared" ca="1" si="35"/>
        <v>3.3773021437199763E-2</v>
      </c>
    </row>
    <row r="336" spans="1:18" x14ac:dyDescent="0.25">
      <c r="A336" s="17"/>
      <c r="B336" s="138">
        <v>321</v>
      </c>
      <c r="C336" s="121">
        <f ca="1">'s1'!I339</f>
        <v>188.59333445619109</v>
      </c>
      <c r="D336" s="121">
        <f ca="1">'s1'!J339</f>
        <v>80.852551363304315</v>
      </c>
      <c r="E336" s="28"/>
      <c r="F336" s="19">
        <f t="shared" ref="F336:F399" ca="1" si="40">NORMDIST(C336,$C$10,$C$11,FALSE)  *RAND()</f>
        <v>2.5896289897186741E-2</v>
      </c>
      <c r="H336" s="19">
        <f t="shared" ref="H336:H399" ca="1" si="41">NORMDIST(D336,$D$10,$D$11,FALSE)  *RAND()</f>
        <v>4.1137489211515617E-2</v>
      </c>
      <c r="I336" s="18"/>
      <c r="J336" s="122">
        <f t="shared" ca="1" si="36"/>
        <v>1000000</v>
      </c>
      <c r="K336" s="122">
        <f t="shared" ca="1" si="37"/>
        <v>-1000000</v>
      </c>
      <c r="M336" s="83">
        <f t="shared" ref="M336:M399" ca="1" si="42">NORMDIST(D336,$M$10,$M$11,FALSE)  *RAND()</f>
        <v>1.5665185878768965E-2</v>
      </c>
      <c r="N336" s="18"/>
      <c r="O336" s="123">
        <f t="shared" ca="1" si="38"/>
        <v>1000000</v>
      </c>
      <c r="P336" s="123">
        <f t="shared" ca="1" si="39"/>
        <v>1000000</v>
      </c>
      <c r="R336" s="109">
        <f t="shared" ref="R336:R399" ca="1" si="43">NORMDIST(C336,$R$10,$R$11,FALSE)  *RAND()</f>
        <v>3.4603145589299941E-5</v>
      </c>
    </row>
    <row r="337" spans="1:18" x14ac:dyDescent="0.25">
      <c r="A337" s="17"/>
      <c r="B337" s="138">
        <v>322</v>
      </c>
      <c r="C337" s="121">
        <f ca="1">'s1'!I340</f>
        <v>192.61634902767187</v>
      </c>
      <c r="D337" s="121">
        <f ca="1">'s1'!J340</f>
        <v>79.211194002708709</v>
      </c>
      <c r="E337" s="28"/>
      <c r="F337" s="19">
        <f t="shared" ca="1" si="40"/>
        <v>2.6162747888841477E-3</v>
      </c>
      <c r="H337" s="19">
        <f t="shared" ca="1" si="41"/>
        <v>4.6495738675712481E-2</v>
      </c>
      <c r="I337" s="18"/>
      <c r="J337" s="122">
        <f t="shared" ref="J337:J400" ca="1" si="44">IF(AND($J$7&lt;C337,C337&lt;$J$8),C337,1000000)</f>
        <v>1000000</v>
      </c>
      <c r="K337" s="122">
        <f t="shared" ref="K337:K400" ca="1" si="45">IF(AND($J$7&lt;C337,C337&lt;$J$8),D337,-1000000)</f>
        <v>-1000000</v>
      </c>
      <c r="M337" s="83">
        <f t="shared" ca="1" si="42"/>
        <v>4.9405545721095248E-2</v>
      </c>
      <c r="N337" s="18"/>
      <c r="O337" s="123">
        <f t="shared" ref="O337:O400" ca="1" si="46">IF(AND($O$7&lt;D337,D337&lt;$O$8),C337,1000000)</f>
        <v>1000000</v>
      </c>
      <c r="P337" s="123">
        <f t="shared" ref="P337:P400" ca="1" si="47">IF(AND($O$7&lt;D337,D337&lt;$O$8),D337,1000000)</f>
        <v>1000000</v>
      </c>
      <c r="R337" s="109">
        <f t="shared" ca="1" si="43"/>
        <v>2.3208832031263349E-3</v>
      </c>
    </row>
    <row r="338" spans="1:18" x14ac:dyDescent="0.25">
      <c r="A338" s="17"/>
      <c r="B338" s="138">
        <v>323</v>
      </c>
      <c r="C338" s="121">
        <f ca="1">'s1'!I341</f>
        <v>173.17752185997514</v>
      </c>
      <c r="D338" s="121">
        <f ca="1">'s1'!J341</f>
        <v>68.969071688599172</v>
      </c>
      <c r="E338" s="28"/>
      <c r="F338" s="19">
        <f t="shared" ca="1" si="40"/>
        <v>3.1828602610214996E-3</v>
      </c>
      <c r="H338" s="19">
        <f t="shared" ca="1" si="41"/>
        <v>1.951531394551057E-3</v>
      </c>
      <c r="I338" s="18"/>
      <c r="J338" s="122">
        <f t="shared" ca="1" si="44"/>
        <v>1000000</v>
      </c>
      <c r="K338" s="122">
        <f t="shared" ca="1" si="45"/>
        <v>-1000000</v>
      </c>
      <c r="M338" s="83">
        <f t="shared" ca="1" si="42"/>
        <v>9.6550577755744379E-3</v>
      </c>
      <c r="N338" s="18"/>
      <c r="O338" s="123">
        <f t="shared" ca="1" si="46"/>
        <v>1000000</v>
      </c>
      <c r="P338" s="123">
        <f t="shared" ca="1" si="47"/>
        <v>1000000</v>
      </c>
      <c r="R338" s="109">
        <f t="shared" ca="1" si="43"/>
        <v>2.1302863601584874E-2</v>
      </c>
    </row>
    <row r="339" spans="1:18" x14ac:dyDescent="0.25">
      <c r="A339" s="17"/>
      <c r="B339" s="138">
        <v>324</v>
      </c>
      <c r="C339" s="121">
        <f ca="1">'s1'!I342</f>
        <v>188.49738936092956</v>
      </c>
      <c r="D339" s="121">
        <f ca="1">'s1'!J342</f>
        <v>78.128093106587229</v>
      </c>
      <c r="E339" s="28"/>
      <c r="F339" s="19">
        <f t="shared" ca="1" si="40"/>
        <v>1.3442212446148006E-2</v>
      </c>
      <c r="H339" s="19">
        <f t="shared" ca="1" si="41"/>
        <v>5.4329704021770654E-2</v>
      </c>
      <c r="I339" s="18"/>
      <c r="J339" s="122">
        <f t="shared" ca="1" si="44"/>
        <v>1000000</v>
      </c>
      <c r="K339" s="122">
        <f t="shared" ca="1" si="45"/>
        <v>-1000000</v>
      </c>
      <c r="M339" s="83">
        <f t="shared" ca="1" si="42"/>
        <v>9.2405758118817322E-2</v>
      </c>
      <c r="N339" s="18"/>
      <c r="O339" s="123">
        <f t="shared" ca="1" si="46"/>
        <v>1000000</v>
      </c>
      <c r="P339" s="123">
        <f t="shared" ca="1" si="47"/>
        <v>1000000</v>
      </c>
      <c r="R339" s="109">
        <f t="shared" ca="1" si="43"/>
        <v>9.4531119877073089E-4</v>
      </c>
    </row>
    <row r="340" spans="1:18" x14ac:dyDescent="0.25">
      <c r="A340" s="17"/>
      <c r="B340" s="138">
        <v>325</v>
      </c>
      <c r="C340" s="121">
        <f ca="1">'s1'!I343</f>
        <v>186.30213195955585</v>
      </c>
      <c r="D340" s="121">
        <f ca="1">'s1'!J343</f>
        <v>88.069841820209888</v>
      </c>
      <c r="E340" s="28"/>
      <c r="F340" s="19">
        <f t="shared" ca="1" si="40"/>
        <v>4.0179798195642937E-3</v>
      </c>
      <c r="H340" s="19">
        <f t="shared" ca="1" si="41"/>
        <v>4.5335912431441715E-3</v>
      </c>
      <c r="I340" s="18"/>
      <c r="J340" s="122">
        <f t="shared" ca="1" si="44"/>
        <v>1000000</v>
      </c>
      <c r="K340" s="122">
        <f t="shared" ca="1" si="45"/>
        <v>-1000000</v>
      </c>
      <c r="M340" s="83">
        <f t="shared" ca="1" si="42"/>
        <v>8.2684466211093333E-4</v>
      </c>
      <c r="N340" s="18"/>
      <c r="O340" s="123">
        <f t="shared" ca="1" si="46"/>
        <v>1000000</v>
      </c>
      <c r="P340" s="123">
        <f t="shared" ca="1" si="47"/>
        <v>1000000</v>
      </c>
      <c r="R340" s="109">
        <f t="shared" ca="1" si="43"/>
        <v>3.0965437667616982E-3</v>
      </c>
    </row>
    <row r="341" spans="1:18" x14ac:dyDescent="0.25">
      <c r="A341" s="17"/>
      <c r="B341" s="138">
        <v>326</v>
      </c>
      <c r="C341" s="121">
        <f ca="1">'s1'!I344</f>
        <v>175.72203520208222</v>
      </c>
      <c r="D341" s="121">
        <f ca="1">'s1'!J344</f>
        <v>78.208895429710012</v>
      </c>
      <c r="E341" s="28"/>
      <c r="F341" s="19">
        <f t="shared" ca="1" si="40"/>
        <v>2.4807896215760905E-2</v>
      </c>
      <c r="H341" s="19">
        <f t="shared" ca="1" si="41"/>
        <v>5.5371487153472822E-2</v>
      </c>
      <c r="I341" s="18"/>
      <c r="J341" s="122">
        <f t="shared" ca="1" si="44"/>
        <v>1000000</v>
      </c>
      <c r="K341" s="122">
        <f t="shared" ca="1" si="45"/>
        <v>-1000000</v>
      </c>
      <c r="M341" s="83">
        <f t="shared" ca="1" si="42"/>
        <v>3.0866294600802348E-2</v>
      </c>
      <c r="N341" s="18"/>
      <c r="O341" s="123">
        <f t="shared" ca="1" si="46"/>
        <v>1000000</v>
      </c>
      <c r="P341" s="123">
        <f t="shared" ca="1" si="47"/>
        <v>1000000</v>
      </c>
      <c r="R341" s="109">
        <f t="shared" ca="1" si="43"/>
        <v>2.0552406604553902E-2</v>
      </c>
    </row>
    <row r="342" spans="1:18" x14ac:dyDescent="0.25">
      <c r="A342" s="17"/>
      <c r="B342" s="138">
        <v>327</v>
      </c>
      <c r="C342" s="121">
        <f ca="1">'s1'!I345</f>
        <v>187.37544832207703</v>
      </c>
      <c r="D342" s="121">
        <f ca="1">'s1'!J345</f>
        <v>75.637539119071505</v>
      </c>
      <c r="E342" s="28"/>
      <c r="F342" s="19">
        <f t="shared" ca="1" si="40"/>
        <v>3.0163460277057457E-3</v>
      </c>
      <c r="H342" s="19">
        <f t="shared" ca="1" si="41"/>
        <v>4.2052186787875374E-2</v>
      </c>
      <c r="I342" s="18"/>
      <c r="J342" s="122">
        <f t="shared" ca="1" si="44"/>
        <v>1000000</v>
      </c>
      <c r="K342" s="122">
        <f t="shared" ca="1" si="45"/>
        <v>-1000000</v>
      </c>
      <c r="M342" s="83">
        <f t="shared" ca="1" si="42"/>
        <v>4.5821440415625622E-2</v>
      </c>
      <c r="N342" s="18"/>
      <c r="O342" s="123">
        <f t="shared" ca="1" si="46"/>
        <v>187.37544832207703</v>
      </c>
      <c r="P342" s="123">
        <f t="shared" ca="1" si="47"/>
        <v>75.637539119071505</v>
      </c>
      <c r="R342" s="109">
        <f t="shared" ca="1" si="43"/>
        <v>9.5952217871490483E-3</v>
      </c>
    </row>
    <row r="343" spans="1:18" x14ac:dyDescent="0.25">
      <c r="A343" s="17"/>
      <c r="B343" s="138">
        <v>328</v>
      </c>
      <c r="C343" s="121">
        <f ca="1">'s1'!I346</f>
        <v>165.74032785438027</v>
      </c>
      <c r="D343" s="121">
        <f ca="1">'s1'!J346</f>
        <v>77.868645921439139</v>
      </c>
      <c r="E343" s="28"/>
      <c r="F343" s="19">
        <f t="shared" ca="1" si="40"/>
        <v>9.7799992636914482E-3</v>
      </c>
      <c r="H343" s="19">
        <f t="shared" ca="1" si="41"/>
        <v>4.3123588636291905E-2</v>
      </c>
      <c r="I343" s="18"/>
      <c r="J343" s="122">
        <f t="shared" ca="1" si="44"/>
        <v>1000000</v>
      </c>
      <c r="K343" s="122">
        <f t="shared" ca="1" si="45"/>
        <v>-1000000</v>
      </c>
      <c r="M343" s="83">
        <f t="shared" ca="1" si="42"/>
        <v>6.708271170611313E-2</v>
      </c>
      <c r="N343" s="18"/>
      <c r="O343" s="123">
        <f t="shared" ca="1" si="46"/>
        <v>1000000</v>
      </c>
      <c r="P343" s="123">
        <f t="shared" ca="1" si="47"/>
        <v>1000000</v>
      </c>
      <c r="R343" s="109">
        <f t="shared" ca="1" si="43"/>
        <v>3.8411949777096437E-3</v>
      </c>
    </row>
    <row r="344" spans="1:18" x14ac:dyDescent="0.25">
      <c r="A344" s="17"/>
      <c r="B344" s="138">
        <v>329</v>
      </c>
      <c r="C344" s="121">
        <f ca="1">'s1'!I347</f>
        <v>180.50692580586704</v>
      </c>
      <c r="D344" s="121">
        <f ca="1">'s1'!J347</f>
        <v>78.426437838190793</v>
      </c>
      <c r="E344" s="28"/>
      <c r="F344" s="19">
        <f t="shared" ca="1" si="40"/>
        <v>3.1876050946422124E-2</v>
      </c>
      <c r="H344" s="19">
        <f t="shared" ca="1" si="41"/>
        <v>1.2580733928849569E-2</v>
      </c>
      <c r="I344" s="18"/>
      <c r="J344" s="122">
        <f t="shared" ca="1" si="44"/>
        <v>1000000</v>
      </c>
      <c r="K344" s="122">
        <f t="shared" ca="1" si="45"/>
        <v>-1000000</v>
      </c>
      <c r="M344" s="83">
        <f t="shared" ca="1" si="42"/>
        <v>1.2545332508932534E-2</v>
      </c>
      <c r="N344" s="18"/>
      <c r="O344" s="123">
        <f t="shared" ca="1" si="46"/>
        <v>1000000</v>
      </c>
      <c r="P344" s="123">
        <f t="shared" ca="1" si="47"/>
        <v>1000000</v>
      </c>
      <c r="R344" s="109">
        <f t="shared" ca="1" si="43"/>
        <v>3.3524195813496555E-2</v>
      </c>
    </row>
    <row r="345" spans="1:18" x14ac:dyDescent="0.25">
      <c r="A345" s="17"/>
      <c r="B345" s="138">
        <v>330</v>
      </c>
      <c r="C345" s="121">
        <f ca="1">'s1'!I348</f>
        <v>181.60373436970102</v>
      </c>
      <c r="D345" s="121">
        <f ca="1">'s1'!J348</f>
        <v>86.12737194383071</v>
      </c>
      <c r="E345" s="28"/>
      <c r="F345" s="19">
        <f t="shared" ca="1" si="40"/>
        <v>2.6291729491274479E-2</v>
      </c>
      <c r="H345" s="19">
        <f t="shared" ca="1" si="41"/>
        <v>1.1935218197990517E-2</v>
      </c>
      <c r="I345" s="18"/>
      <c r="J345" s="122">
        <f t="shared" ca="1" si="44"/>
        <v>1000000</v>
      </c>
      <c r="K345" s="122">
        <f t="shared" ca="1" si="45"/>
        <v>-1000000</v>
      </c>
      <c r="M345" s="83">
        <f t="shared" ca="1" si="42"/>
        <v>3.0553493967303558E-3</v>
      </c>
      <c r="N345" s="18"/>
      <c r="O345" s="123">
        <f t="shared" ca="1" si="46"/>
        <v>1000000</v>
      </c>
      <c r="P345" s="123">
        <f t="shared" ca="1" si="47"/>
        <v>1000000</v>
      </c>
      <c r="R345" s="109">
        <f t="shared" ca="1" si="43"/>
        <v>2.0067274613865288E-2</v>
      </c>
    </row>
    <row r="346" spans="1:18" x14ac:dyDescent="0.25">
      <c r="A346" s="17"/>
      <c r="B346" s="138">
        <v>331</v>
      </c>
      <c r="C346" s="121">
        <f ca="1">'s1'!I349</f>
        <v>193.98150994691122</v>
      </c>
      <c r="D346" s="121">
        <f ca="1">'s1'!J349</f>
        <v>82.887945428539709</v>
      </c>
      <c r="E346" s="28"/>
      <c r="F346" s="19">
        <f t="shared" ca="1" si="40"/>
        <v>1.1167178265845257E-2</v>
      </c>
      <c r="H346" s="19">
        <f t="shared" ca="1" si="41"/>
        <v>1.2387980361892845E-2</v>
      </c>
      <c r="I346" s="18"/>
      <c r="J346" s="122">
        <f t="shared" ca="1" si="44"/>
        <v>1000000</v>
      </c>
      <c r="K346" s="122">
        <f t="shared" ca="1" si="45"/>
        <v>-1000000</v>
      </c>
      <c r="M346" s="83">
        <f t="shared" ca="1" si="42"/>
        <v>3.040454254209022E-3</v>
      </c>
      <c r="N346" s="18"/>
      <c r="O346" s="123">
        <f t="shared" ca="1" si="46"/>
        <v>1000000</v>
      </c>
      <c r="P346" s="123">
        <f t="shared" ca="1" si="47"/>
        <v>1000000</v>
      </c>
      <c r="R346" s="109">
        <f t="shared" ca="1" si="43"/>
        <v>2.1669556612370997E-3</v>
      </c>
    </row>
    <row r="347" spans="1:18" x14ac:dyDescent="0.25">
      <c r="A347" s="17"/>
      <c r="B347" s="138">
        <v>332</v>
      </c>
      <c r="C347" s="121">
        <f ca="1">'s1'!I350</f>
        <v>176.33032523709349</v>
      </c>
      <c r="D347" s="121">
        <f ca="1">'s1'!J350</f>
        <v>84.424708077080595</v>
      </c>
      <c r="E347" s="28"/>
      <c r="F347" s="19">
        <f t="shared" ca="1" si="40"/>
        <v>2.239887772106388E-2</v>
      </c>
      <c r="H347" s="19">
        <f t="shared" ca="1" si="41"/>
        <v>6.9314783164417361E-3</v>
      </c>
      <c r="I347" s="18"/>
      <c r="J347" s="122">
        <f t="shared" ca="1" si="44"/>
        <v>1000000</v>
      </c>
      <c r="K347" s="122">
        <f t="shared" ca="1" si="45"/>
        <v>-1000000</v>
      </c>
      <c r="M347" s="83">
        <f t="shared" ca="1" si="42"/>
        <v>3.4233923759048918E-3</v>
      </c>
      <c r="N347" s="18"/>
      <c r="O347" s="123">
        <f t="shared" ca="1" si="46"/>
        <v>1000000</v>
      </c>
      <c r="P347" s="123">
        <f t="shared" ca="1" si="47"/>
        <v>1000000</v>
      </c>
      <c r="R347" s="109">
        <f t="shared" ca="1" si="43"/>
        <v>1.9475962948874759E-2</v>
      </c>
    </row>
    <row r="348" spans="1:18" x14ac:dyDescent="0.25">
      <c r="A348" s="17"/>
      <c r="B348" s="138">
        <v>333</v>
      </c>
      <c r="C348" s="121">
        <f ca="1">'s1'!I351</f>
        <v>168.32292452701731</v>
      </c>
      <c r="D348" s="121">
        <f ca="1">'s1'!J351</f>
        <v>76.785619433002609</v>
      </c>
      <c r="E348" s="28"/>
      <c r="F348" s="19">
        <f t="shared" ca="1" si="40"/>
        <v>1.0019780146638737E-2</v>
      </c>
      <c r="H348" s="19">
        <f t="shared" ca="1" si="41"/>
        <v>9.1878039633842606E-4</v>
      </c>
      <c r="I348" s="18"/>
      <c r="J348" s="122">
        <f t="shared" ca="1" si="44"/>
        <v>168.32292452701731</v>
      </c>
      <c r="K348" s="122">
        <f t="shared" ca="1" si="45"/>
        <v>76.785619433002609</v>
      </c>
      <c r="M348" s="83">
        <f t="shared" ca="1" si="42"/>
        <v>1.1426213739553527E-2</v>
      </c>
      <c r="N348" s="18"/>
      <c r="O348" s="123">
        <f t="shared" ca="1" si="46"/>
        <v>1000000</v>
      </c>
      <c r="P348" s="123">
        <f t="shared" ca="1" si="47"/>
        <v>1000000</v>
      </c>
      <c r="R348" s="109">
        <f t="shared" ca="1" si="43"/>
        <v>3.1525048053834548E-2</v>
      </c>
    </row>
    <row r="349" spans="1:18" x14ac:dyDescent="0.25">
      <c r="A349" s="17"/>
      <c r="B349" s="138">
        <v>334</v>
      </c>
      <c r="C349" s="121">
        <f ca="1">'s1'!I352</f>
        <v>156.10389506963588</v>
      </c>
      <c r="D349" s="121">
        <f ca="1">'s1'!J352</f>
        <v>77.616104495821318</v>
      </c>
      <c r="E349" s="28"/>
      <c r="F349" s="19">
        <f t="shared" ca="1" si="40"/>
        <v>1.4026322942780282E-3</v>
      </c>
      <c r="H349" s="19">
        <f t="shared" ca="1" si="41"/>
        <v>1.4345628704963351E-2</v>
      </c>
      <c r="I349" s="18"/>
      <c r="J349" s="122">
        <f t="shared" ca="1" si="44"/>
        <v>1000000</v>
      </c>
      <c r="K349" s="122">
        <f t="shared" ca="1" si="45"/>
        <v>-1000000</v>
      </c>
      <c r="M349" s="83">
        <f t="shared" ca="1" si="42"/>
        <v>6.6215535288038141E-2</v>
      </c>
      <c r="N349" s="18"/>
      <c r="O349" s="123">
        <f t="shared" ca="1" si="46"/>
        <v>1000000</v>
      </c>
      <c r="P349" s="123">
        <f t="shared" ca="1" si="47"/>
        <v>1000000</v>
      </c>
      <c r="R349" s="109">
        <f t="shared" ca="1" si="43"/>
        <v>4.2167341511428264E-4</v>
      </c>
    </row>
    <row r="350" spans="1:18" x14ac:dyDescent="0.25">
      <c r="A350" s="17"/>
      <c r="B350" s="138">
        <v>335</v>
      </c>
      <c r="C350" s="121">
        <f ca="1">'s1'!I353</f>
        <v>185.73848674959194</v>
      </c>
      <c r="D350" s="121">
        <f ca="1">'s1'!J353</f>
        <v>75.247533487964802</v>
      </c>
      <c r="E350" s="28"/>
      <c r="F350" s="19">
        <f t="shared" ca="1" si="40"/>
        <v>3.3081886316751574E-2</v>
      </c>
      <c r="H350" s="19">
        <f t="shared" ca="1" si="41"/>
        <v>4.799917448816049E-2</v>
      </c>
      <c r="I350" s="18"/>
      <c r="J350" s="122">
        <f t="shared" ca="1" si="44"/>
        <v>1000000</v>
      </c>
      <c r="K350" s="122">
        <f t="shared" ca="1" si="45"/>
        <v>-1000000</v>
      </c>
      <c r="M350" s="83">
        <f t="shared" ca="1" si="42"/>
        <v>1.5711555065613347E-2</v>
      </c>
      <c r="N350" s="18"/>
      <c r="O350" s="123">
        <f t="shared" ca="1" si="46"/>
        <v>185.73848674959194</v>
      </c>
      <c r="P350" s="123">
        <f t="shared" ca="1" si="47"/>
        <v>75.247533487964802</v>
      </c>
      <c r="R350" s="109">
        <f t="shared" ca="1" si="43"/>
        <v>6.4158139550414715E-3</v>
      </c>
    </row>
    <row r="351" spans="1:18" x14ac:dyDescent="0.25">
      <c r="A351" s="17"/>
      <c r="B351" s="138">
        <v>336</v>
      </c>
      <c r="C351" s="121">
        <f ca="1">'s1'!I354</f>
        <v>155.24110826894207</v>
      </c>
      <c r="D351" s="121">
        <f ca="1">'s1'!J354</f>
        <v>78.856182577394932</v>
      </c>
      <c r="E351" s="28"/>
      <c r="F351" s="19">
        <f t="shared" ca="1" si="40"/>
        <v>5.1511729854142297E-4</v>
      </c>
      <c r="H351" s="19">
        <f t="shared" ca="1" si="41"/>
        <v>1.4987323933446787E-2</v>
      </c>
      <c r="I351" s="18"/>
      <c r="J351" s="122">
        <f t="shared" ca="1" si="44"/>
        <v>1000000</v>
      </c>
      <c r="K351" s="122">
        <f t="shared" ca="1" si="45"/>
        <v>-1000000</v>
      </c>
      <c r="M351" s="83">
        <f t="shared" ca="1" si="42"/>
        <v>5.6811246795528306E-2</v>
      </c>
      <c r="N351" s="18"/>
      <c r="O351" s="123">
        <f t="shared" ca="1" si="46"/>
        <v>1000000</v>
      </c>
      <c r="P351" s="123">
        <f t="shared" ca="1" si="47"/>
        <v>1000000</v>
      </c>
      <c r="R351" s="109">
        <f t="shared" ca="1" si="43"/>
        <v>6.5322494055387881E-4</v>
      </c>
    </row>
    <row r="352" spans="1:18" x14ac:dyDescent="0.25">
      <c r="A352" s="17"/>
      <c r="B352" s="138">
        <v>337</v>
      </c>
      <c r="C352" s="121">
        <f ca="1">'s1'!I355</f>
        <v>169.3704679786596</v>
      </c>
      <c r="D352" s="121">
        <f ca="1">'s1'!J355</f>
        <v>78.638141780799344</v>
      </c>
      <c r="E352" s="28"/>
      <c r="F352" s="19">
        <f t="shared" ca="1" si="40"/>
        <v>8.3334340317719573E-3</v>
      </c>
      <c r="H352" s="19">
        <f t="shared" ca="1" si="41"/>
        <v>5.0171680127051886E-2</v>
      </c>
      <c r="I352" s="18"/>
      <c r="J352" s="122">
        <f t="shared" ca="1" si="44"/>
        <v>169.3704679786596</v>
      </c>
      <c r="K352" s="122">
        <f t="shared" ca="1" si="45"/>
        <v>78.638141780799344</v>
      </c>
      <c r="M352" s="83">
        <f t="shared" ca="1" si="42"/>
        <v>8.634001612981787E-2</v>
      </c>
      <c r="N352" s="18"/>
      <c r="O352" s="123">
        <f t="shared" ca="1" si="46"/>
        <v>1000000</v>
      </c>
      <c r="P352" s="123">
        <f t="shared" ca="1" si="47"/>
        <v>1000000</v>
      </c>
      <c r="R352" s="109">
        <f t="shared" ca="1" si="43"/>
        <v>3.9983657499707233E-2</v>
      </c>
    </row>
    <row r="353" spans="1:18" x14ac:dyDescent="0.25">
      <c r="A353" s="17"/>
      <c r="B353" s="138">
        <v>338</v>
      </c>
      <c r="C353" s="121">
        <f ca="1">'s1'!I356</f>
        <v>159.40088501815643</v>
      </c>
      <c r="D353" s="121">
        <f ca="1">'s1'!J356</f>
        <v>71.143283385257206</v>
      </c>
      <c r="E353" s="28"/>
      <c r="F353" s="19">
        <f t="shared" ca="1" si="40"/>
        <v>1.488524747387707E-3</v>
      </c>
      <c r="H353" s="19">
        <f t="shared" ca="1" si="41"/>
        <v>1.2274263640542049E-2</v>
      </c>
      <c r="I353" s="18"/>
      <c r="J353" s="122">
        <f t="shared" ca="1" si="44"/>
        <v>1000000</v>
      </c>
      <c r="K353" s="122">
        <f t="shared" ca="1" si="45"/>
        <v>-1000000</v>
      </c>
      <c r="M353" s="83">
        <f t="shared" ca="1" si="42"/>
        <v>1.7155485775953215E-3</v>
      </c>
      <c r="N353" s="18"/>
      <c r="O353" s="123">
        <f t="shared" ca="1" si="46"/>
        <v>1000000</v>
      </c>
      <c r="P353" s="123">
        <f t="shared" ca="1" si="47"/>
        <v>1000000</v>
      </c>
      <c r="R353" s="109">
        <f t="shared" ca="1" si="43"/>
        <v>2.5151953723304287E-3</v>
      </c>
    </row>
    <row r="354" spans="1:18" x14ac:dyDescent="0.25">
      <c r="A354" s="17"/>
      <c r="B354" s="138">
        <v>339</v>
      </c>
      <c r="C354" s="121">
        <f ca="1">'s1'!I357</f>
        <v>177.51674597687557</v>
      </c>
      <c r="D354" s="121">
        <f ca="1">'s1'!J357</f>
        <v>78.107819994706972</v>
      </c>
      <c r="E354" s="28"/>
      <c r="F354" s="19">
        <f t="shared" ca="1" si="40"/>
        <v>3.525235140215667E-2</v>
      </c>
      <c r="H354" s="19">
        <f t="shared" ca="1" si="41"/>
        <v>5.6422907365898389E-3</v>
      </c>
      <c r="I354" s="18"/>
      <c r="J354" s="122">
        <f t="shared" ca="1" si="44"/>
        <v>1000000</v>
      </c>
      <c r="K354" s="122">
        <f t="shared" ca="1" si="45"/>
        <v>-1000000</v>
      </c>
      <c r="M354" s="83">
        <f t="shared" ca="1" si="42"/>
        <v>2.7900737154248928E-2</v>
      </c>
      <c r="N354" s="18"/>
      <c r="O354" s="123">
        <f t="shared" ca="1" si="46"/>
        <v>1000000</v>
      </c>
      <c r="P354" s="123">
        <f t="shared" ca="1" si="47"/>
        <v>1000000</v>
      </c>
      <c r="R354" s="109">
        <f t="shared" ca="1" si="43"/>
        <v>4.4777046193456328E-2</v>
      </c>
    </row>
    <row r="355" spans="1:18" x14ac:dyDescent="0.25">
      <c r="A355" s="17"/>
      <c r="B355" s="138">
        <v>340</v>
      </c>
      <c r="C355" s="121">
        <f ca="1">'s1'!I358</f>
        <v>176.68869499148005</v>
      </c>
      <c r="D355" s="121">
        <f ca="1">'s1'!J358</f>
        <v>82.340486244341093</v>
      </c>
      <c r="E355" s="28"/>
      <c r="F355" s="19">
        <f t="shared" ca="1" si="40"/>
        <v>4.1836536989019174E-4</v>
      </c>
      <c r="H355" s="19">
        <f t="shared" ca="1" si="41"/>
        <v>5.4290428343430626E-2</v>
      </c>
      <c r="I355" s="18"/>
      <c r="J355" s="122">
        <f t="shared" ca="1" si="44"/>
        <v>1000000</v>
      </c>
      <c r="K355" s="122">
        <f t="shared" ca="1" si="45"/>
        <v>-1000000</v>
      </c>
      <c r="M355" s="83">
        <f t="shared" ca="1" si="42"/>
        <v>2.213323805235461E-2</v>
      </c>
      <c r="N355" s="18"/>
      <c r="O355" s="123">
        <f t="shared" ca="1" si="46"/>
        <v>1000000</v>
      </c>
      <c r="P355" s="123">
        <f t="shared" ca="1" si="47"/>
        <v>1000000</v>
      </c>
      <c r="R355" s="109">
        <f t="shared" ca="1" si="43"/>
        <v>2.0201115198986545E-2</v>
      </c>
    </row>
    <row r="356" spans="1:18" x14ac:dyDescent="0.25">
      <c r="A356" s="17"/>
      <c r="B356" s="138">
        <v>341</v>
      </c>
      <c r="C356" s="121">
        <f ca="1">'s1'!I359</f>
        <v>191.24763029450102</v>
      </c>
      <c r="D356" s="121">
        <f ca="1">'s1'!J359</f>
        <v>89.089745721992543</v>
      </c>
      <c r="E356" s="28"/>
      <c r="F356" s="19">
        <f t="shared" ca="1" si="40"/>
        <v>1.5982065752134761E-2</v>
      </c>
      <c r="H356" s="19">
        <f t="shared" ca="1" si="41"/>
        <v>6.3824249544326382E-3</v>
      </c>
      <c r="I356" s="18"/>
      <c r="J356" s="122">
        <f t="shared" ca="1" si="44"/>
        <v>1000000</v>
      </c>
      <c r="K356" s="122">
        <f t="shared" ca="1" si="45"/>
        <v>-1000000</v>
      </c>
      <c r="M356" s="83">
        <f t="shared" ca="1" si="42"/>
        <v>5.8162673673442392E-4</v>
      </c>
      <c r="N356" s="18"/>
      <c r="O356" s="123">
        <f t="shared" ca="1" si="46"/>
        <v>1000000</v>
      </c>
      <c r="P356" s="123">
        <f t="shared" ca="1" si="47"/>
        <v>1000000</v>
      </c>
      <c r="R356" s="109">
        <f t="shared" ca="1" si="43"/>
        <v>1.450575920659832E-3</v>
      </c>
    </row>
    <row r="357" spans="1:18" x14ac:dyDescent="0.25">
      <c r="A357" s="17"/>
      <c r="B357" s="138">
        <v>342</v>
      </c>
      <c r="C357" s="121">
        <f ca="1">'s1'!I360</f>
        <v>173.92568342571408</v>
      </c>
      <c r="D357" s="121">
        <f ca="1">'s1'!J360</f>
        <v>71.812081477957307</v>
      </c>
      <c r="E357" s="28"/>
      <c r="F357" s="19">
        <f t="shared" ca="1" si="40"/>
        <v>2.3553432786258408E-2</v>
      </c>
      <c r="H357" s="19">
        <f t="shared" ca="1" si="41"/>
        <v>2.0551985957042392E-2</v>
      </c>
      <c r="I357" s="18"/>
      <c r="J357" s="122">
        <f t="shared" ca="1" si="44"/>
        <v>1000000</v>
      </c>
      <c r="K357" s="122">
        <f t="shared" ca="1" si="45"/>
        <v>-1000000</v>
      </c>
      <c r="M357" s="83">
        <f t="shared" ca="1" si="42"/>
        <v>3.2809626798723748E-2</v>
      </c>
      <c r="N357" s="18"/>
      <c r="O357" s="123">
        <f t="shared" ca="1" si="46"/>
        <v>1000000</v>
      </c>
      <c r="P357" s="123">
        <f t="shared" ca="1" si="47"/>
        <v>1000000</v>
      </c>
      <c r="R357" s="109">
        <f t="shared" ca="1" si="43"/>
        <v>7.5294437729848474E-3</v>
      </c>
    </row>
    <row r="358" spans="1:18" x14ac:dyDescent="0.25">
      <c r="A358" s="17"/>
      <c r="B358" s="138">
        <v>343</v>
      </c>
      <c r="C358" s="121">
        <f ca="1">'s1'!I361</f>
        <v>171.0281660834427</v>
      </c>
      <c r="D358" s="121">
        <f ca="1">'s1'!J361</f>
        <v>81.968311326791593</v>
      </c>
      <c r="E358" s="28"/>
      <c r="F358" s="19">
        <f t="shared" ca="1" si="40"/>
        <v>6.5622982194361579E-3</v>
      </c>
      <c r="H358" s="19">
        <f t="shared" ca="1" si="41"/>
        <v>6.0037441357215247E-2</v>
      </c>
      <c r="I358" s="18"/>
      <c r="J358" s="122">
        <f t="shared" ca="1" si="44"/>
        <v>171.0281660834427</v>
      </c>
      <c r="K358" s="122">
        <f t="shared" ca="1" si="45"/>
        <v>81.968311326791593</v>
      </c>
      <c r="M358" s="83">
        <f t="shared" ca="1" si="42"/>
        <v>3.3899647049556843E-2</v>
      </c>
      <c r="N358" s="18"/>
      <c r="O358" s="123">
        <f t="shared" ca="1" si="46"/>
        <v>1000000</v>
      </c>
      <c r="P358" s="123">
        <f t="shared" ca="1" si="47"/>
        <v>1000000</v>
      </c>
      <c r="R358" s="109">
        <f t="shared" ca="1" si="43"/>
        <v>1.8907361421134996E-2</v>
      </c>
    </row>
    <row r="359" spans="1:18" x14ac:dyDescent="0.25">
      <c r="A359" s="17"/>
      <c r="B359" s="138">
        <v>344</v>
      </c>
      <c r="C359" s="121">
        <f ca="1">'s1'!I362</f>
        <v>178.35163090997582</v>
      </c>
      <c r="D359" s="121">
        <f ca="1">'s1'!J362</f>
        <v>83.720652816862867</v>
      </c>
      <c r="E359" s="28"/>
      <c r="F359" s="19">
        <f t="shared" ca="1" si="40"/>
        <v>1.437676730583321E-2</v>
      </c>
      <c r="H359" s="19">
        <f t="shared" ca="1" si="41"/>
        <v>1.7148547614340696E-2</v>
      </c>
      <c r="I359" s="18"/>
      <c r="J359" s="122">
        <f t="shared" ca="1" si="44"/>
        <v>1000000</v>
      </c>
      <c r="K359" s="122">
        <f t="shared" ca="1" si="45"/>
        <v>-1000000</v>
      </c>
      <c r="M359" s="83">
        <f t="shared" ca="1" si="42"/>
        <v>2.4255390530739381E-2</v>
      </c>
      <c r="N359" s="18"/>
      <c r="O359" s="123">
        <f t="shared" ca="1" si="46"/>
        <v>1000000</v>
      </c>
      <c r="P359" s="123">
        <f t="shared" ca="1" si="47"/>
        <v>1000000</v>
      </c>
      <c r="R359" s="109">
        <f t="shared" ca="1" si="43"/>
        <v>1.3872997178269137E-2</v>
      </c>
    </row>
    <row r="360" spans="1:18" x14ac:dyDescent="0.25">
      <c r="A360" s="17"/>
      <c r="B360" s="138">
        <v>345</v>
      </c>
      <c r="C360" s="121">
        <f ca="1">'s1'!I363</f>
        <v>168.01390394598815</v>
      </c>
      <c r="D360" s="121">
        <f ca="1">'s1'!J363</f>
        <v>81.136173546154083</v>
      </c>
      <c r="E360" s="28"/>
      <c r="F360" s="19">
        <f t="shared" ca="1" si="40"/>
        <v>1.8369185608837182E-2</v>
      </c>
      <c r="H360" s="19">
        <f t="shared" ca="1" si="41"/>
        <v>7.1979318700931679E-3</v>
      </c>
      <c r="I360" s="18"/>
      <c r="J360" s="122">
        <f t="shared" ca="1" si="44"/>
        <v>168.01390394598815</v>
      </c>
      <c r="K360" s="122">
        <f t="shared" ca="1" si="45"/>
        <v>81.136173546154083</v>
      </c>
      <c r="M360" s="83">
        <f t="shared" ca="1" si="42"/>
        <v>2.1580450294766521E-2</v>
      </c>
      <c r="N360" s="18"/>
      <c r="O360" s="123">
        <f t="shared" ca="1" si="46"/>
        <v>1000000</v>
      </c>
      <c r="P360" s="123">
        <f t="shared" ca="1" si="47"/>
        <v>1000000</v>
      </c>
      <c r="R360" s="109">
        <f t="shared" ca="1" si="43"/>
        <v>1.8589734366748101E-2</v>
      </c>
    </row>
    <row r="361" spans="1:18" x14ac:dyDescent="0.25">
      <c r="A361" s="17"/>
      <c r="B361" s="138">
        <v>346</v>
      </c>
      <c r="C361" s="121">
        <f ca="1">'s1'!I364</f>
        <v>172.89188512155297</v>
      </c>
      <c r="D361" s="121">
        <f ca="1">'s1'!J364</f>
        <v>82.373347067877901</v>
      </c>
      <c r="E361" s="28"/>
      <c r="F361" s="19">
        <f t="shared" ca="1" si="40"/>
        <v>1.7017787084973972E-2</v>
      </c>
      <c r="H361" s="19">
        <f t="shared" ca="1" si="41"/>
        <v>7.011354598997159E-2</v>
      </c>
      <c r="I361" s="18"/>
      <c r="J361" s="122">
        <f t="shared" ca="1" si="44"/>
        <v>1000000</v>
      </c>
      <c r="K361" s="122">
        <f t="shared" ca="1" si="45"/>
        <v>-1000000</v>
      </c>
      <c r="M361" s="83">
        <f t="shared" ca="1" si="42"/>
        <v>4.8097535794180994E-3</v>
      </c>
      <c r="N361" s="18"/>
      <c r="O361" s="123">
        <f t="shared" ca="1" si="46"/>
        <v>1000000</v>
      </c>
      <c r="P361" s="123">
        <f t="shared" ca="1" si="47"/>
        <v>1000000</v>
      </c>
      <c r="R361" s="109">
        <f t="shared" ca="1" si="43"/>
        <v>6.5631883818005905E-3</v>
      </c>
    </row>
    <row r="362" spans="1:18" x14ac:dyDescent="0.25">
      <c r="A362" s="17"/>
      <c r="B362" s="138">
        <v>347</v>
      </c>
      <c r="C362" s="121">
        <f ca="1">'s1'!I365</f>
        <v>180.38761763884258</v>
      </c>
      <c r="D362" s="121">
        <f ca="1">'s1'!J365</f>
        <v>77.74305288099977</v>
      </c>
      <c r="E362" s="28"/>
      <c r="F362" s="19">
        <f t="shared" ca="1" si="40"/>
        <v>6.4444899172438307E-3</v>
      </c>
      <c r="H362" s="19">
        <f t="shared" ca="1" si="41"/>
        <v>2.142986558757214E-2</v>
      </c>
      <c r="I362" s="18"/>
      <c r="J362" s="122">
        <f t="shared" ca="1" si="44"/>
        <v>1000000</v>
      </c>
      <c r="K362" s="122">
        <f t="shared" ca="1" si="45"/>
        <v>-1000000</v>
      </c>
      <c r="M362" s="83">
        <f t="shared" ca="1" si="42"/>
        <v>3.3138377634623691E-2</v>
      </c>
      <c r="N362" s="18"/>
      <c r="O362" s="123">
        <f t="shared" ca="1" si="46"/>
        <v>1000000</v>
      </c>
      <c r="P362" s="123">
        <f t="shared" ca="1" si="47"/>
        <v>1000000</v>
      </c>
      <c r="R362" s="109">
        <f t="shared" ca="1" si="43"/>
        <v>2.3250089240486167E-2</v>
      </c>
    </row>
    <row r="363" spans="1:18" x14ac:dyDescent="0.25">
      <c r="A363" s="17"/>
      <c r="B363" s="138">
        <v>348</v>
      </c>
      <c r="C363" s="121">
        <f ca="1">'s1'!I366</f>
        <v>173.01130494650681</v>
      </c>
      <c r="D363" s="121">
        <f ca="1">'s1'!J366</f>
        <v>79.931421825395702</v>
      </c>
      <c r="E363" s="28"/>
      <c r="F363" s="19">
        <f t="shared" ca="1" si="40"/>
        <v>1.8546851582653245E-2</v>
      </c>
      <c r="H363" s="19">
        <f t="shared" ca="1" si="41"/>
        <v>2.8143949440495128E-2</v>
      </c>
      <c r="I363" s="18"/>
      <c r="J363" s="122">
        <f t="shared" ca="1" si="44"/>
        <v>1000000</v>
      </c>
      <c r="K363" s="122">
        <f t="shared" ca="1" si="45"/>
        <v>-1000000</v>
      </c>
      <c r="M363" s="83">
        <f t="shared" ca="1" si="42"/>
        <v>2.3975690988365835E-2</v>
      </c>
      <c r="N363" s="18"/>
      <c r="O363" s="123">
        <f t="shared" ca="1" si="46"/>
        <v>1000000</v>
      </c>
      <c r="P363" s="123">
        <f t="shared" ca="1" si="47"/>
        <v>1000000</v>
      </c>
      <c r="R363" s="109">
        <f t="shared" ca="1" si="43"/>
        <v>2.1031736925038451E-4</v>
      </c>
    </row>
    <row r="364" spans="1:18" x14ac:dyDescent="0.25">
      <c r="A364" s="17"/>
      <c r="B364" s="138">
        <v>349</v>
      </c>
      <c r="C364" s="121">
        <f ca="1">'s1'!I367</f>
        <v>184.2394407470338</v>
      </c>
      <c r="D364" s="121">
        <f ca="1">'s1'!J367</f>
        <v>78.75660993275865</v>
      </c>
      <c r="E364" s="28"/>
      <c r="F364" s="19">
        <f t="shared" ca="1" si="40"/>
        <v>2.9079002988373959E-2</v>
      </c>
      <c r="H364" s="19">
        <f t="shared" ca="1" si="41"/>
        <v>1.1642111254404877E-2</v>
      </c>
      <c r="I364" s="18"/>
      <c r="J364" s="122">
        <f t="shared" ca="1" si="44"/>
        <v>1000000</v>
      </c>
      <c r="K364" s="122">
        <f t="shared" ca="1" si="45"/>
        <v>-1000000</v>
      </c>
      <c r="M364" s="83">
        <f t="shared" ca="1" si="42"/>
        <v>7.2680691535335018E-2</v>
      </c>
      <c r="N364" s="18"/>
      <c r="O364" s="123">
        <f t="shared" ca="1" si="46"/>
        <v>1000000</v>
      </c>
      <c r="P364" s="123">
        <f t="shared" ca="1" si="47"/>
        <v>1000000</v>
      </c>
      <c r="R364" s="109">
        <f t="shared" ca="1" si="43"/>
        <v>2.074572350599603E-2</v>
      </c>
    </row>
    <row r="365" spans="1:18" x14ac:dyDescent="0.25">
      <c r="A365" s="17"/>
      <c r="B365" s="138">
        <v>350</v>
      </c>
      <c r="C365" s="121">
        <f ca="1">'s1'!I368</f>
        <v>193.73466955680968</v>
      </c>
      <c r="D365" s="121">
        <f ca="1">'s1'!J368</f>
        <v>84.56178357731639</v>
      </c>
      <c r="E365" s="28"/>
      <c r="F365" s="19">
        <f t="shared" ca="1" si="40"/>
        <v>3.2807757953218449E-3</v>
      </c>
      <c r="H365" s="19">
        <f t="shared" ca="1" si="41"/>
        <v>3.8928452420588983E-2</v>
      </c>
      <c r="I365" s="18"/>
      <c r="J365" s="122">
        <f t="shared" ca="1" si="44"/>
        <v>1000000</v>
      </c>
      <c r="K365" s="122">
        <f t="shared" ca="1" si="45"/>
        <v>-1000000</v>
      </c>
      <c r="M365" s="83">
        <f t="shared" ca="1" si="42"/>
        <v>1.2990739597582185E-2</v>
      </c>
      <c r="N365" s="18"/>
      <c r="O365" s="123">
        <f t="shared" ca="1" si="46"/>
        <v>1000000</v>
      </c>
      <c r="P365" s="123">
        <f t="shared" ca="1" si="47"/>
        <v>1000000</v>
      </c>
      <c r="R365" s="109">
        <f t="shared" ca="1" si="43"/>
        <v>1.632735389028813E-4</v>
      </c>
    </row>
    <row r="366" spans="1:18" x14ac:dyDescent="0.25">
      <c r="A366" s="17"/>
      <c r="B366" s="138">
        <v>351</v>
      </c>
      <c r="C366" s="121">
        <f ca="1">'s1'!I369</f>
        <v>166.11732920395556</v>
      </c>
      <c r="D366" s="121">
        <f ca="1">'s1'!J369</f>
        <v>80.890399160055281</v>
      </c>
      <c r="E366" s="28"/>
      <c r="F366" s="19">
        <f t="shared" ca="1" si="40"/>
        <v>1.6072683139351312E-3</v>
      </c>
      <c r="H366" s="19">
        <f t="shared" ca="1" si="41"/>
        <v>2.5147248522646534E-2</v>
      </c>
      <c r="I366" s="18"/>
      <c r="J366" s="122">
        <f t="shared" ca="1" si="44"/>
        <v>1000000</v>
      </c>
      <c r="K366" s="122">
        <f t="shared" ca="1" si="45"/>
        <v>-1000000</v>
      </c>
      <c r="M366" s="83">
        <f t="shared" ca="1" si="42"/>
        <v>3.7208575011127294E-2</v>
      </c>
      <c r="N366" s="18"/>
      <c r="O366" s="123">
        <f t="shared" ca="1" si="46"/>
        <v>1000000</v>
      </c>
      <c r="P366" s="123">
        <f t="shared" ca="1" si="47"/>
        <v>1000000</v>
      </c>
      <c r="R366" s="109">
        <f t="shared" ca="1" si="43"/>
        <v>2.7703063625504783E-2</v>
      </c>
    </row>
    <row r="367" spans="1:18" x14ac:dyDescent="0.25">
      <c r="A367" s="17"/>
      <c r="B367" s="138">
        <v>352</v>
      </c>
      <c r="C367" s="121">
        <f ca="1">'s1'!I370</f>
        <v>180.31075854749307</v>
      </c>
      <c r="D367" s="121">
        <f ca="1">'s1'!J370</f>
        <v>85.493031466449267</v>
      </c>
      <c r="E367" s="28"/>
      <c r="F367" s="19">
        <f t="shared" ca="1" si="40"/>
        <v>3.2221242820227182E-2</v>
      </c>
      <c r="H367" s="19">
        <f t="shared" ca="1" si="41"/>
        <v>8.7365678877778415E-3</v>
      </c>
      <c r="I367" s="18"/>
      <c r="J367" s="122">
        <f t="shared" ca="1" si="44"/>
        <v>1000000</v>
      </c>
      <c r="K367" s="122">
        <f t="shared" ca="1" si="45"/>
        <v>-1000000</v>
      </c>
      <c r="M367" s="83">
        <f t="shared" ca="1" si="42"/>
        <v>8.3092708284885179E-3</v>
      </c>
      <c r="N367" s="18"/>
      <c r="O367" s="123">
        <f t="shared" ca="1" si="46"/>
        <v>1000000</v>
      </c>
      <c r="P367" s="123">
        <f t="shared" ca="1" si="47"/>
        <v>1000000</v>
      </c>
      <c r="R367" s="109">
        <f t="shared" ca="1" si="43"/>
        <v>3.1507217743179779E-2</v>
      </c>
    </row>
    <row r="368" spans="1:18" x14ac:dyDescent="0.25">
      <c r="A368" s="17"/>
      <c r="B368" s="138">
        <v>353</v>
      </c>
      <c r="C368" s="121">
        <f ca="1">'s1'!I371</f>
        <v>193.45252384594022</v>
      </c>
      <c r="D368" s="121">
        <f ca="1">'s1'!J371</f>
        <v>85.208826003629966</v>
      </c>
      <c r="E368" s="28"/>
      <c r="F368" s="19">
        <f t="shared" ca="1" si="40"/>
        <v>7.6392744869995272E-3</v>
      </c>
      <c r="H368" s="19">
        <f t="shared" ca="1" si="41"/>
        <v>3.9254518700353631E-3</v>
      </c>
      <c r="I368" s="18"/>
      <c r="J368" s="122">
        <f t="shared" ca="1" si="44"/>
        <v>1000000</v>
      </c>
      <c r="K368" s="122">
        <f t="shared" ca="1" si="45"/>
        <v>-1000000</v>
      </c>
      <c r="M368" s="83">
        <f t="shared" ca="1" si="42"/>
        <v>8.4479185124794777E-3</v>
      </c>
      <c r="N368" s="18"/>
      <c r="O368" s="123">
        <f t="shared" ca="1" si="46"/>
        <v>1000000</v>
      </c>
      <c r="P368" s="123">
        <f t="shared" ca="1" si="47"/>
        <v>1000000</v>
      </c>
      <c r="R368" s="109">
        <f t="shared" ca="1" si="43"/>
        <v>2.2141758716816653E-3</v>
      </c>
    </row>
    <row r="369" spans="1:18" x14ac:dyDescent="0.25">
      <c r="A369" s="17"/>
      <c r="B369" s="138">
        <v>354</v>
      </c>
      <c r="C369" s="121">
        <f ca="1">'s1'!I372</f>
        <v>186.11297841930039</v>
      </c>
      <c r="D369" s="121">
        <f ca="1">'s1'!J372</f>
        <v>74.171854805342207</v>
      </c>
      <c r="E369" s="28"/>
      <c r="F369" s="19">
        <f t="shared" ca="1" si="40"/>
        <v>3.1014965358853078E-2</v>
      </c>
      <c r="H369" s="19">
        <f t="shared" ca="1" si="41"/>
        <v>3.192452460698033E-2</v>
      </c>
      <c r="I369" s="18"/>
      <c r="J369" s="122">
        <f t="shared" ca="1" si="44"/>
        <v>1000000</v>
      </c>
      <c r="K369" s="122">
        <f t="shared" ca="1" si="45"/>
        <v>-1000000</v>
      </c>
      <c r="M369" s="83">
        <f t="shared" ca="1" si="42"/>
        <v>7.8354782916801053E-3</v>
      </c>
      <c r="N369" s="18"/>
      <c r="O369" s="123">
        <f t="shared" ca="1" si="46"/>
        <v>186.11297841930039</v>
      </c>
      <c r="P369" s="123">
        <f t="shared" ca="1" si="47"/>
        <v>74.171854805342207</v>
      </c>
      <c r="R369" s="109">
        <f t="shared" ca="1" si="43"/>
        <v>1.4413644071735688E-2</v>
      </c>
    </row>
    <row r="370" spans="1:18" x14ac:dyDescent="0.25">
      <c r="A370" s="17"/>
      <c r="B370" s="138">
        <v>355</v>
      </c>
      <c r="C370" s="121">
        <f ca="1">'s1'!I373</f>
        <v>182.51666712342075</v>
      </c>
      <c r="D370" s="121">
        <f ca="1">'s1'!J373</f>
        <v>83.259643431954345</v>
      </c>
      <c r="E370" s="28"/>
      <c r="F370" s="19">
        <f t="shared" ca="1" si="40"/>
        <v>1.9803316069735757E-2</v>
      </c>
      <c r="H370" s="19">
        <f t="shared" ca="1" si="41"/>
        <v>3.5993044867060502E-2</v>
      </c>
      <c r="I370" s="18"/>
      <c r="J370" s="122">
        <f t="shared" ca="1" si="44"/>
        <v>1000000</v>
      </c>
      <c r="K370" s="122">
        <f t="shared" ca="1" si="45"/>
        <v>-1000000</v>
      </c>
      <c r="M370" s="83">
        <f t="shared" ca="1" si="42"/>
        <v>2.3046479080803463E-2</v>
      </c>
      <c r="N370" s="18"/>
      <c r="O370" s="123">
        <f t="shared" ca="1" si="46"/>
        <v>1000000</v>
      </c>
      <c r="P370" s="123">
        <f t="shared" ca="1" si="47"/>
        <v>1000000</v>
      </c>
      <c r="R370" s="109">
        <f t="shared" ca="1" si="43"/>
        <v>9.9688250728310647E-3</v>
      </c>
    </row>
    <row r="371" spans="1:18" x14ac:dyDescent="0.25">
      <c r="A371" s="17"/>
      <c r="B371" s="138">
        <v>356</v>
      </c>
      <c r="C371" s="121">
        <f ca="1">'s1'!I374</f>
        <v>200.09979302980747</v>
      </c>
      <c r="D371" s="121">
        <f ca="1">'s1'!J374</f>
        <v>83.993383030611696</v>
      </c>
      <c r="E371" s="28"/>
      <c r="F371" s="19">
        <f t="shared" ca="1" si="40"/>
        <v>4.3095030995558559E-3</v>
      </c>
      <c r="H371" s="19">
        <f t="shared" ca="1" si="41"/>
        <v>3.7889023779471932E-2</v>
      </c>
      <c r="I371" s="18"/>
      <c r="J371" s="122">
        <f t="shared" ca="1" si="44"/>
        <v>1000000</v>
      </c>
      <c r="K371" s="122">
        <f t="shared" ca="1" si="45"/>
        <v>-1000000</v>
      </c>
      <c r="M371" s="83">
        <f t="shared" ca="1" si="42"/>
        <v>7.9552984134137576E-3</v>
      </c>
      <c r="N371" s="18"/>
      <c r="O371" s="123">
        <f t="shared" ca="1" si="46"/>
        <v>1000000</v>
      </c>
      <c r="P371" s="123">
        <f t="shared" ca="1" si="47"/>
        <v>1000000</v>
      </c>
      <c r="R371" s="109">
        <f t="shared" ca="1" si="43"/>
        <v>2.1104340498278345E-4</v>
      </c>
    </row>
    <row r="372" spans="1:18" x14ac:dyDescent="0.25">
      <c r="A372" s="17"/>
      <c r="B372" s="138">
        <v>357</v>
      </c>
      <c r="C372" s="121">
        <f ca="1">'s1'!I375</f>
        <v>178.99243429002169</v>
      </c>
      <c r="D372" s="121">
        <f ca="1">'s1'!J375</f>
        <v>80.151274710556407</v>
      </c>
      <c r="E372" s="28"/>
      <c r="F372" s="19">
        <f t="shared" ca="1" si="40"/>
        <v>2.6796207905120754E-4</v>
      </c>
      <c r="H372" s="19">
        <f t="shared" ca="1" si="41"/>
        <v>7.6532221990028237E-2</v>
      </c>
      <c r="I372" s="18"/>
      <c r="J372" s="122">
        <f t="shared" ca="1" si="44"/>
        <v>1000000</v>
      </c>
      <c r="K372" s="122">
        <f t="shared" ca="1" si="45"/>
        <v>-1000000</v>
      </c>
      <c r="M372" s="83">
        <f t="shared" ca="1" si="42"/>
        <v>7.0123848845846853E-2</v>
      </c>
      <c r="N372" s="18"/>
      <c r="O372" s="123">
        <f t="shared" ca="1" si="46"/>
        <v>1000000</v>
      </c>
      <c r="P372" s="123">
        <f t="shared" ca="1" si="47"/>
        <v>1000000</v>
      </c>
      <c r="R372" s="109">
        <f t="shared" ca="1" si="43"/>
        <v>4.096236485230717E-2</v>
      </c>
    </row>
    <row r="373" spans="1:18" x14ac:dyDescent="0.25">
      <c r="A373" s="17"/>
      <c r="B373" s="138">
        <v>358</v>
      </c>
      <c r="C373" s="121">
        <f ca="1">'s1'!I376</f>
        <v>162.55575295078387</v>
      </c>
      <c r="D373" s="121">
        <f ca="1">'s1'!J376</f>
        <v>74.322507222157995</v>
      </c>
      <c r="E373" s="28"/>
      <c r="F373" s="19">
        <f t="shared" ca="1" si="40"/>
        <v>3.9341036895496617E-3</v>
      </c>
      <c r="H373" s="19">
        <f t="shared" ca="1" si="41"/>
        <v>1.5255103970127418E-2</v>
      </c>
      <c r="I373" s="18"/>
      <c r="J373" s="122">
        <f t="shared" ca="1" si="44"/>
        <v>1000000</v>
      </c>
      <c r="K373" s="122">
        <f t="shared" ca="1" si="45"/>
        <v>-1000000</v>
      </c>
      <c r="M373" s="83">
        <f t="shared" ca="1" si="42"/>
        <v>3.2124986874009528E-3</v>
      </c>
      <c r="N373" s="18"/>
      <c r="O373" s="123">
        <f t="shared" ca="1" si="46"/>
        <v>162.55575295078387</v>
      </c>
      <c r="P373" s="123">
        <f t="shared" ca="1" si="47"/>
        <v>74.322507222157995</v>
      </c>
      <c r="R373" s="109">
        <f t="shared" ca="1" si="43"/>
        <v>1.245581329444574E-2</v>
      </c>
    </row>
    <row r="374" spans="1:18" x14ac:dyDescent="0.25">
      <c r="A374" s="17"/>
      <c r="B374" s="138">
        <v>359</v>
      </c>
      <c r="C374" s="121">
        <f ca="1">'s1'!I377</f>
        <v>203.21683431570528</v>
      </c>
      <c r="D374" s="121">
        <f ca="1">'s1'!J377</f>
        <v>81.925424678247907</v>
      </c>
      <c r="E374" s="28"/>
      <c r="F374" s="19">
        <f t="shared" ca="1" si="40"/>
        <v>2.4078887967975281E-3</v>
      </c>
      <c r="H374" s="19">
        <f t="shared" ca="1" si="41"/>
        <v>4.4422265221935403E-2</v>
      </c>
      <c r="I374" s="18"/>
      <c r="J374" s="122">
        <f t="shared" ca="1" si="44"/>
        <v>1000000</v>
      </c>
      <c r="K374" s="122">
        <f t="shared" ca="1" si="45"/>
        <v>-1000000</v>
      </c>
      <c r="M374" s="83">
        <f t="shared" ca="1" si="42"/>
        <v>4.0345040805708193E-2</v>
      </c>
      <c r="N374" s="18"/>
      <c r="O374" s="123">
        <f t="shared" ca="1" si="46"/>
        <v>1000000</v>
      </c>
      <c r="P374" s="123">
        <f t="shared" ca="1" si="47"/>
        <v>1000000</v>
      </c>
      <c r="R374" s="109">
        <f t="shared" ca="1" si="43"/>
        <v>1.1157458791466034E-5</v>
      </c>
    </row>
    <row r="375" spans="1:18" x14ac:dyDescent="0.25">
      <c r="A375" s="17"/>
      <c r="B375" s="138">
        <v>360</v>
      </c>
      <c r="C375" s="121">
        <f ca="1">'s1'!I378</f>
        <v>185.63523538134058</v>
      </c>
      <c r="D375" s="121">
        <f ca="1">'s1'!J378</f>
        <v>80.319705121008667</v>
      </c>
      <c r="E375" s="28"/>
      <c r="F375" s="19">
        <f t="shared" ca="1" si="40"/>
        <v>9.005772176979978E-3</v>
      </c>
      <c r="H375" s="19">
        <f t="shared" ca="1" si="41"/>
        <v>5.615562931328677E-2</v>
      </c>
      <c r="I375" s="18"/>
      <c r="J375" s="122">
        <f t="shared" ca="1" si="44"/>
        <v>1000000</v>
      </c>
      <c r="K375" s="122">
        <f t="shared" ca="1" si="45"/>
        <v>-1000000</v>
      </c>
      <c r="M375" s="83">
        <f t="shared" ca="1" si="42"/>
        <v>2.6171747369754049E-2</v>
      </c>
      <c r="N375" s="18"/>
      <c r="O375" s="123">
        <f t="shared" ca="1" si="46"/>
        <v>1000000</v>
      </c>
      <c r="P375" s="123">
        <f t="shared" ca="1" si="47"/>
        <v>1000000</v>
      </c>
      <c r="R375" s="109">
        <f t="shared" ca="1" si="43"/>
        <v>1.6193231567374781E-2</v>
      </c>
    </row>
    <row r="376" spans="1:18" x14ac:dyDescent="0.25">
      <c r="A376" s="17"/>
      <c r="B376" s="138">
        <v>361</v>
      </c>
      <c r="C376" s="121">
        <f ca="1">'s1'!I379</f>
        <v>175.153105852999</v>
      </c>
      <c r="D376" s="121">
        <f ca="1">'s1'!J379</f>
        <v>84.813131863519757</v>
      </c>
      <c r="E376" s="28"/>
      <c r="F376" s="19">
        <f t="shared" ca="1" si="40"/>
        <v>1.1177642856643182E-2</v>
      </c>
      <c r="H376" s="19">
        <f t="shared" ca="1" si="41"/>
        <v>1.6795134308218874E-2</v>
      </c>
      <c r="I376" s="18"/>
      <c r="J376" s="122">
        <f t="shared" ca="1" si="44"/>
        <v>1000000</v>
      </c>
      <c r="K376" s="122">
        <f t="shared" ca="1" si="45"/>
        <v>-1000000</v>
      </c>
      <c r="M376" s="83">
        <f t="shared" ca="1" si="42"/>
        <v>2.8741485463122324E-3</v>
      </c>
      <c r="N376" s="18"/>
      <c r="O376" s="123">
        <f t="shared" ca="1" si="46"/>
        <v>1000000</v>
      </c>
      <c r="P376" s="123">
        <f t="shared" ca="1" si="47"/>
        <v>1000000</v>
      </c>
      <c r="R376" s="109">
        <f t="shared" ca="1" si="43"/>
        <v>1.3954695959264275E-2</v>
      </c>
    </row>
    <row r="377" spans="1:18" x14ac:dyDescent="0.25">
      <c r="A377" s="17"/>
      <c r="B377" s="138">
        <v>362</v>
      </c>
      <c r="C377" s="121">
        <f ca="1">'s1'!I380</f>
        <v>180.33960469562984</v>
      </c>
      <c r="D377" s="121">
        <f ca="1">'s1'!J380</f>
        <v>88.881951174119678</v>
      </c>
      <c r="E377" s="28"/>
      <c r="F377" s="19">
        <f t="shared" ca="1" si="40"/>
        <v>2.8249952541993219E-2</v>
      </c>
      <c r="H377" s="19">
        <f t="shared" ca="1" si="41"/>
        <v>4.8110143602629477E-3</v>
      </c>
      <c r="I377" s="18"/>
      <c r="J377" s="122">
        <f t="shared" ca="1" si="44"/>
        <v>1000000</v>
      </c>
      <c r="K377" s="122">
        <f t="shared" ca="1" si="45"/>
        <v>-1000000</v>
      </c>
      <c r="M377" s="83">
        <f t="shared" ca="1" si="42"/>
        <v>1.0734506780977107E-3</v>
      </c>
      <c r="N377" s="18"/>
      <c r="O377" s="123">
        <f t="shared" ca="1" si="46"/>
        <v>1000000</v>
      </c>
      <c r="P377" s="123">
        <f t="shared" ca="1" si="47"/>
        <v>1000000</v>
      </c>
      <c r="R377" s="109">
        <f t="shared" ca="1" si="43"/>
        <v>1.2754476728302684E-2</v>
      </c>
    </row>
    <row r="378" spans="1:18" x14ac:dyDescent="0.25">
      <c r="A378" s="17"/>
      <c r="B378" s="138">
        <v>363</v>
      </c>
      <c r="C378" s="121">
        <f ca="1">'s1'!I381</f>
        <v>182.4439800847893</v>
      </c>
      <c r="D378" s="121">
        <f ca="1">'s1'!J381</f>
        <v>82.334968487365344</v>
      </c>
      <c r="E378" s="28"/>
      <c r="F378" s="19">
        <f t="shared" ca="1" si="40"/>
        <v>2.7193069584767946E-2</v>
      </c>
      <c r="H378" s="19">
        <f t="shared" ca="1" si="41"/>
        <v>6.4658924172242491E-2</v>
      </c>
      <c r="I378" s="18"/>
      <c r="J378" s="122">
        <f t="shared" ca="1" si="44"/>
        <v>1000000</v>
      </c>
      <c r="K378" s="122">
        <f t="shared" ca="1" si="45"/>
        <v>-1000000</v>
      </c>
      <c r="M378" s="83">
        <f t="shared" ca="1" si="42"/>
        <v>1.3582557405985156E-2</v>
      </c>
      <c r="N378" s="18"/>
      <c r="O378" s="123">
        <f t="shared" ca="1" si="46"/>
        <v>1000000</v>
      </c>
      <c r="P378" s="123">
        <f t="shared" ca="1" si="47"/>
        <v>1000000</v>
      </c>
      <c r="R378" s="109">
        <f t="shared" ca="1" si="43"/>
        <v>1.8299289070979049E-2</v>
      </c>
    </row>
    <row r="379" spans="1:18" x14ac:dyDescent="0.25">
      <c r="A379" s="17"/>
      <c r="B379" s="138">
        <v>364</v>
      </c>
      <c r="C379" s="121">
        <f ca="1">'s1'!I382</f>
        <v>177.94323601794153</v>
      </c>
      <c r="D379" s="121">
        <f ca="1">'s1'!J382</f>
        <v>77.803478324384272</v>
      </c>
      <c r="E379" s="28"/>
      <c r="F379" s="19">
        <f t="shared" ca="1" si="40"/>
        <v>2.1485086784406287E-2</v>
      </c>
      <c r="H379" s="19">
        <f t="shared" ca="1" si="41"/>
        <v>2.6981015489099657E-2</v>
      </c>
      <c r="I379" s="18"/>
      <c r="J379" s="122">
        <f t="shared" ca="1" si="44"/>
        <v>1000000</v>
      </c>
      <c r="K379" s="122">
        <f t="shared" ca="1" si="45"/>
        <v>-1000000</v>
      </c>
      <c r="M379" s="83">
        <f t="shared" ca="1" si="42"/>
        <v>3.1603278096499683E-3</v>
      </c>
      <c r="N379" s="18"/>
      <c r="O379" s="123">
        <f t="shared" ca="1" si="46"/>
        <v>1000000</v>
      </c>
      <c r="P379" s="123">
        <f t="shared" ca="1" si="47"/>
        <v>1000000</v>
      </c>
      <c r="R379" s="109">
        <f t="shared" ca="1" si="43"/>
        <v>2.4928950118727748E-2</v>
      </c>
    </row>
    <row r="380" spans="1:18" x14ac:dyDescent="0.25">
      <c r="A380" s="17"/>
      <c r="B380" s="138">
        <v>365</v>
      </c>
      <c r="C380" s="121">
        <f ca="1">'s1'!I383</f>
        <v>184.24067335061378</v>
      </c>
      <c r="D380" s="121">
        <f ca="1">'s1'!J383</f>
        <v>77.488579549891114</v>
      </c>
      <c r="E380" s="28"/>
      <c r="F380" s="19">
        <f t="shared" ca="1" si="40"/>
        <v>4.7780803256011412E-3</v>
      </c>
      <c r="H380" s="19">
        <f t="shared" ca="1" si="41"/>
        <v>3.8598347019837526E-2</v>
      </c>
      <c r="I380" s="18"/>
      <c r="J380" s="122">
        <f t="shared" ca="1" si="44"/>
        <v>1000000</v>
      </c>
      <c r="K380" s="122">
        <f t="shared" ca="1" si="45"/>
        <v>-1000000</v>
      </c>
      <c r="M380" s="83">
        <f t="shared" ca="1" si="42"/>
        <v>3.2925596223966097E-2</v>
      </c>
      <c r="N380" s="18"/>
      <c r="O380" s="123">
        <f t="shared" ca="1" si="46"/>
        <v>1000000</v>
      </c>
      <c r="P380" s="123">
        <f t="shared" ca="1" si="47"/>
        <v>1000000</v>
      </c>
      <c r="R380" s="109">
        <f t="shared" ca="1" si="43"/>
        <v>2.0514289891144667E-2</v>
      </c>
    </row>
    <row r="381" spans="1:18" x14ac:dyDescent="0.25">
      <c r="A381" s="17"/>
      <c r="B381" s="138">
        <v>366</v>
      </c>
      <c r="C381" s="121">
        <f ca="1">'s1'!I384</f>
        <v>191.62979254919918</v>
      </c>
      <c r="D381" s="121">
        <f ca="1">'s1'!J384</f>
        <v>79.604302437704121</v>
      </c>
      <c r="E381" s="28"/>
      <c r="F381" s="19">
        <f t="shared" ca="1" si="40"/>
        <v>1.1076798657115292E-2</v>
      </c>
      <c r="H381" s="19">
        <f t="shared" ca="1" si="41"/>
        <v>1.2348912352701611E-2</v>
      </c>
      <c r="I381" s="18"/>
      <c r="J381" s="122">
        <f t="shared" ca="1" si="44"/>
        <v>1000000</v>
      </c>
      <c r="K381" s="122">
        <f t="shared" ca="1" si="45"/>
        <v>-1000000</v>
      </c>
      <c r="M381" s="83">
        <f t="shared" ca="1" si="42"/>
        <v>4.1712536080353142E-2</v>
      </c>
      <c r="N381" s="18"/>
      <c r="O381" s="123">
        <f t="shared" ca="1" si="46"/>
        <v>1000000</v>
      </c>
      <c r="P381" s="123">
        <f t="shared" ca="1" si="47"/>
        <v>1000000</v>
      </c>
      <c r="R381" s="109">
        <f t="shared" ca="1" si="43"/>
        <v>3.5882660023020428E-3</v>
      </c>
    </row>
    <row r="382" spans="1:18" x14ac:dyDescent="0.25">
      <c r="A382" s="17"/>
      <c r="B382" s="138">
        <v>367</v>
      </c>
      <c r="C382" s="121">
        <f ca="1">'s1'!I385</f>
        <v>139.12511324098438</v>
      </c>
      <c r="D382" s="121">
        <f ca="1">'s1'!J385</f>
        <v>68.24452762826121</v>
      </c>
      <c r="E382" s="28"/>
      <c r="F382" s="19">
        <f t="shared" ca="1" si="40"/>
        <v>6.0995063689218963E-6</v>
      </c>
      <c r="H382" s="19">
        <f t="shared" ca="1" si="41"/>
        <v>8.5153217744890985E-4</v>
      </c>
      <c r="I382" s="18"/>
      <c r="J382" s="122">
        <f t="shared" ca="1" si="44"/>
        <v>1000000</v>
      </c>
      <c r="K382" s="122">
        <f t="shared" ca="1" si="45"/>
        <v>-1000000</v>
      </c>
      <c r="M382" s="83">
        <f t="shared" ca="1" si="42"/>
        <v>1.1092342958304972E-3</v>
      </c>
      <c r="N382" s="18"/>
      <c r="O382" s="123">
        <f t="shared" ca="1" si="46"/>
        <v>1000000</v>
      </c>
      <c r="P382" s="123">
        <f t="shared" ca="1" si="47"/>
        <v>1000000</v>
      </c>
      <c r="R382" s="109">
        <f t="shared" ca="1" si="43"/>
        <v>1.7980920144861158E-6</v>
      </c>
    </row>
    <row r="383" spans="1:18" x14ac:dyDescent="0.25">
      <c r="A383" s="17"/>
      <c r="B383" s="138">
        <v>368</v>
      </c>
      <c r="C383" s="121">
        <f ca="1">'s1'!I386</f>
        <v>190.45474176685329</v>
      </c>
      <c r="D383" s="121">
        <f ca="1">'s1'!J386</f>
        <v>72.93628934572844</v>
      </c>
      <c r="E383" s="28"/>
      <c r="F383" s="19">
        <f t="shared" ca="1" si="40"/>
        <v>1.2519286675222953E-2</v>
      </c>
      <c r="H383" s="19">
        <f t="shared" ca="1" si="41"/>
        <v>3.2161524008926553E-3</v>
      </c>
      <c r="I383" s="18"/>
      <c r="J383" s="122">
        <f t="shared" ca="1" si="44"/>
        <v>1000000</v>
      </c>
      <c r="K383" s="122">
        <f t="shared" ca="1" si="45"/>
        <v>-1000000</v>
      </c>
      <c r="M383" s="83">
        <f t="shared" ca="1" si="42"/>
        <v>3.3252682238654199E-2</v>
      </c>
      <c r="N383" s="18"/>
      <c r="O383" s="123">
        <f t="shared" ca="1" si="46"/>
        <v>1000000</v>
      </c>
      <c r="P383" s="123">
        <f t="shared" ca="1" si="47"/>
        <v>1000000</v>
      </c>
      <c r="R383" s="109">
        <f t="shared" ca="1" si="43"/>
        <v>3.2356385826633567E-3</v>
      </c>
    </row>
    <row r="384" spans="1:18" x14ac:dyDescent="0.25">
      <c r="A384" s="17"/>
      <c r="B384" s="138">
        <v>369</v>
      </c>
      <c r="C384" s="121">
        <f ca="1">'s1'!I387</f>
        <v>169.55829833795005</v>
      </c>
      <c r="D384" s="121">
        <f ca="1">'s1'!J387</f>
        <v>78.09133406612753</v>
      </c>
      <c r="E384" s="28"/>
      <c r="F384" s="19">
        <f t="shared" ca="1" si="40"/>
        <v>1.6464417955778328E-3</v>
      </c>
      <c r="H384" s="19">
        <f t="shared" ca="1" si="41"/>
        <v>3.4298985641861887E-2</v>
      </c>
      <c r="I384" s="18"/>
      <c r="J384" s="122">
        <f t="shared" ca="1" si="44"/>
        <v>169.55829833795005</v>
      </c>
      <c r="K384" s="122">
        <f t="shared" ca="1" si="45"/>
        <v>78.09133406612753</v>
      </c>
      <c r="M384" s="83">
        <f t="shared" ca="1" si="42"/>
        <v>4.7981750999258985E-2</v>
      </c>
      <c r="N384" s="18"/>
      <c r="O384" s="123">
        <f t="shared" ca="1" si="46"/>
        <v>1000000</v>
      </c>
      <c r="P384" s="123">
        <f t="shared" ca="1" si="47"/>
        <v>1000000</v>
      </c>
      <c r="R384" s="109">
        <f t="shared" ca="1" si="43"/>
        <v>1.7282363731756963E-2</v>
      </c>
    </row>
    <row r="385" spans="1:18" x14ac:dyDescent="0.25">
      <c r="A385" s="17"/>
      <c r="B385" s="138">
        <v>370</v>
      </c>
      <c r="C385" s="121">
        <f ca="1">'s1'!I388</f>
        <v>173.46376851134394</v>
      </c>
      <c r="D385" s="121">
        <f ca="1">'s1'!J388</f>
        <v>75.732285770879059</v>
      </c>
      <c r="E385" s="28"/>
      <c r="F385" s="19">
        <f t="shared" ca="1" si="40"/>
        <v>2.0982973623723353E-2</v>
      </c>
      <c r="H385" s="19">
        <f t="shared" ca="1" si="41"/>
        <v>7.7847783934076849E-3</v>
      </c>
      <c r="I385" s="18"/>
      <c r="J385" s="122">
        <f t="shared" ca="1" si="44"/>
        <v>1000000</v>
      </c>
      <c r="K385" s="122">
        <f t="shared" ca="1" si="45"/>
        <v>-1000000</v>
      </c>
      <c r="M385" s="83">
        <f t="shared" ca="1" si="42"/>
        <v>1.4984915388141925E-2</v>
      </c>
      <c r="N385" s="18"/>
      <c r="O385" s="123">
        <f t="shared" ca="1" si="46"/>
        <v>173.46376851134394</v>
      </c>
      <c r="P385" s="123">
        <f t="shared" ca="1" si="47"/>
        <v>75.732285770879059</v>
      </c>
      <c r="R385" s="109">
        <f t="shared" ca="1" si="43"/>
        <v>1.3990732705554442E-2</v>
      </c>
    </row>
    <row r="386" spans="1:18" x14ac:dyDescent="0.25">
      <c r="A386" s="17"/>
      <c r="B386" s="138">
        <v>371</v>
      </c>
      <c r="C386" s="121">
        <f ca="1">'s1'!I389</f>
        <v>175.02285815269911</v>
      </c>
      <c r="D386" s="121">
        <f ca="1">'s1'!J389</f>
        <v>82.970402692052147</v>
      </c>
      <c r="E386" s="28"/>
      <c r="F386" s="19">
        <f t="shared" ca="1" si="40"/>
        <v>2.2193938624520477E-2</v>
      </c>
      <c r="H386" s="19">
        <f t="shared" ca="1" si="41"/>
        <v>1.3570023534361769E-2</v>
      </c>
      <c r="I386" s="18"/>
      <c r="J386" s="122">
        <f t="shared" ca="1" si="44"/>
        <v>1000000</v>
      </c>
      <c r="K386" s="122">
        <f t="shared" ca="1" si="45"/>
        <v>-1000000</v>
      </c>
      <c r="M386" s="83">
        <f t="shared" ca="1" si="42"/>
        <v>2.911738522482896E-2</v>
      </c>
      <c r="N386" s="18"/>
      <c r="O386" s="123">
        <f t="shared" ca="1" si="46"/>
        <v>1000000</v>
      </c>
      <c r="P386" s="123">
        <f t="shared" ca="1" si="47"/>
        <v>1000000</v>
      </c>
      <c r="R386" s="109">
        <f t="shared" ca="1" si="43"/>
        <v>3.6808385680759885E-2</v>
      </c>
    </row>
    <row r="387" spans="1:18" x14ac:dyDescent="0.25">
      <c r="A387" s="17"/>
      <c r="B387" s="138">
        <v>372</v>
      </c>
      <c r="C387" s="121">
        <f ca="1">'s1'!I390</f>
        <v>182.54781516871009</v>
      </c>
      <c r="D387" s="121">
        <f ca="1">'s1'!J390</f>
        <v>81.529592654056117</v>
      </c>
      <c r="E387" s="28"/>
      <c r="F387" s="19">
        <f t="shared" ca="1" si="40"/>
        <v>1.2793123875923679E-2</v>
      </c>
      <c r="H387" s="19">
        <f t="shared" ca="1" si="41"/>
        <v>1.9205203884513952E-2</v>
      </c>
      <c r="I387" s="18"/>
      <c r="J387" s="122">
        <f t="shared" ca="1" si="44"/>
        <v>1000000</v>
      </c>
      <c r="K387" s="122">
        <f t="shared" ca="1" si="45"/>
        <v>-1000000</v>
      </c>
      <c r="M387" s="83">
        <f t="shared" ca="1" si="42"/>
        <v>1.9704941404427773E-2</v>
      </c>
      <c r="N387" s="18"/>
      <c r="O387" s="123">
        <f t="shared" ca="1" si="46"/>
        <v>1000000</v>
      </c>
      <c r="P387" s="123">
        <f t="shared" ca="1" si="47"/>
        <v>1000000</v>
      </c>
      <c r="R387" s="109">
        <f t="shared" ca="1" si="43"/>
        <v>8.803499031075173E-3</v>
      </c>
    </row>
    <row r="388" spans="1:18" x14ac:dyDescent="0.25">
      <c r="A388" s="17"/>
      <c r="B388" s="138">
        <v>373</v>
      </c>
      <c r="C388" s="121">
        <f ca="1">'s1'!I391</f>
        <v>182.46217627431585</v>
      </c>
      <c r="D388" s="121">
        <f ca="1">'s1'!J391</f>
        <v>80.97462376916566</v>
      </c>
      <c r="E388" s="28"/>
      <c r="F388" s="19">
        <f t="shared" ca="1" si="40"/>
        <v>1.720523474779723E-2</v>
      </c>
      <c r="H388" s="19">
        <f t="shared" ca="1" si="41"/>
        <v>4.3989000067667018E-2</v>
      </c>
      <c r="I388" s="18"/>
      <c r="J388" s="122">
        <f t="shared" ca="1" si="44"/>
        <v>1000000</v>
      </c>
      <c r="K388" s="122">
        <f t="shared" ca="1" si="45"/>
        <v>-1000000</v>
      </c>
      <c r="M388" s="83">
        <f t="shared" ca="1" si="42"/>
        <v>1.1932290253518628E-2</v>
      </c>
      <c r="N388" s="18"/>
      <c r="O388" s="123">
        <f t="shared" ca="1" si="46"/>
        <v>1000000</v>
      </c>
      <c r="P388" s="123">
        <f t="shared" ca="1" si="47"/>
        <v>1000000</v>
      </c>
      <c r="R388" s="109">
        <f t="shared" ca="1" si="43"/>
        <v>4.4756514827531844E-3</v>
      </c>
    </row>
    <row r="389" spans="1:18" x14ac:dyDescent="0.25">
      <c r="A389" s="17"/>
      <c r="B389" s="138">
        <v>374</v>
      </c>
      <c r="C389" s="121">
        <f ca="1">'s1'!I392</f>
        <v>180.4160009480008</v>
      </c>
      <c r="D389" s="121">
        <f ca="1">'s1'!J392</f>
        <v>74.30038823658964</v>
      </c>
      <c r="E389" s="28"/>
      <c r="F389" s="19">
        <f t="shared" ca="1" si="40"/>
        <v>6.4848681892374768E-3</v>
      </c>
      <c r="H389" s="19">
        <f t="shared" ca="1" si="41"/>
        <v>1.0663732230124911E-2</v>
      </c>
      <c r="I389" s="18"/>
      <c r="J389" s="122">
        <f t="shared" ca="1" si="44"/>
        <v>1000000</v>
      </c>
      <c r="K389" s="122">
        <f t="shared" ca="1" si="45"/>
        <v>-1000000</v>
      </c>
      <c r="M389" s="83">
        <f t="shared" ca="1" si="42"/>
        <v>5.6586135724484253E-2</v>
      </c>
      <c r="N389" s="18"/>
      <c r="O389" s="123">
        <f t="shared" ca="1" si="46"/>
        <v>180.4160009480008</v>
      </c>
      <c r="P389" s="123">
        <f t="shared" ca="1" si="47"/>
        <v>74.30038823658964</v>
      </c>
      <c r="R389" s="109">
        <f t="shared" ca="1" si="43"/>
        <v>1.8105018713213867E-2</v>
      </c>
    </row>
    <row r="390" spans="1:18" x14ac:dyDescent="0.25">
      <c r="A390" s="17"/>
      <c r="B390" s="138">
        <v>375</v>
      </c>
      <c r="C390" s="121">
        <f ca="1">'s1'!I393</f>
        <v>190.00711066021361</v>
      </c>
      <c r="D390" s="121">
        <f ca="1">'s1'!J393</f>
        <v>83.708330602877282</v>
      </c>
      <c r="E390" s="28"/>
      <c r="F390" s="19">
        <f t="shared" ca="1" si="40"/>
        <v>1.2422189391961236E-2</v>
      </c>
      <c r="H390" s="19">
        <f t="shared" ca="1" si="41"/>
        <v>7.8778025846012144E-3</v>
      </c>
      <c r="I390" s="18"/>
      <c r="J390" s="122">
        <f t="shared" ca="1" si="44"/>
        <v>1000000</v>
      </c>
      <c r="K390" s="122">
        <f t="shared" ca="1" si="45"/>
        <v>-1000000</v>
      </c>
      <c r="M390" s="83">
        <f t="shared" ca="1" si="42"/>
        <v>5.4866716154801523E-3</v>
      </c>
      <c r="N390" s="18"/>
      <c r="O390" s="123">
        <f t="shared" ca="1" si="46"/>
        <v>1000000</v>
      </c>
      <c r="P390" s="123">
        <f t="shared" ca="1" si="47"/>
        <v>1000000</v>
      </c>
      <c r="R390" s="109">
        <f t="shared" ca="1" si="43"/>
        <v>4.1928678553002146E-3</v>
      </c>
    </row>
    <row r="391" spans="1:18" x14ac:dyDescent="0.25">
      <c r="A391" s="17"/>
      <c r="B391" s="138">
        <v>376</v>
      </c>
      <c r="C391" s="121">
        <f ca="1">'s1'!I394</f>
        <v>184.16457535387076</v>
      </c>
      <c r="D391" s="121">
        <f ca="1">'s1'!J394</f>
        <v>82.294089630854472</v>
      </c>
      <c r="E391" s="28"/>
      <c r="F391" s="19">
        <f t="shared" ca="1" si="40"/>
        <v>2.3084722174000673E-2</v>
      </c>
      <c r="H391" s="19">
        <f t="shared" ca="1" si="41"/>
        <v>2.3718838239838336E-2</v>
      </c>
      <c r="I391" s="18"/>
      <c r="J391" s="122">
        <f t="shared" ca="1" si="44"/>
        <v>1000000</v>
      </c>
      <c r="K391" s="122">
        <f t="shared" ca="1" si="45"/>
        <v>-1000000</v>
      </c>
      <c r="M391" s="83">
        <f t="shared" ca="1" si="42"/>
        <v>3.39282779668948E-2</v>
      </c>
      <c r="N391" s="18"/>
      <c r="O391" s="123">
        <f t="shared" ca="1" si="46"/>
        <v>1000000</v>
      </c>
      <c r="P391" s="123">
        <f t="shared" ca="1" si="47"/>
        <v>1000000</v>
      </c>
      <c r="R391" s="109">
        <f t="shared" ca="1" si="43"/>
        <v>1.4467273039503845E-3</v>
      </c>
    </row>
    <row r="392" spans="1:18" x14ac:dyDescent="0.25">
      <c r="A392" s="17"/>
      <c r="B392" s="138">
        <v>377</v>
      </c>
      <c r="C392" s="121">
        <f ca="1">'s1'!I395</f>
        <v>178.3237890397717</v>
      </c>
      <c r="D392" s="121">
        <f ca="1">'s1'!J395</f>
        <v>78.693825289549338</v>
      </c>
      <c r="E392" s="28"/>
      <c r="F392" s="19">
        <f t="shared" ca="1" si="40"/>
        <v>6.3614937051027498E-3</v>
      </c>
      <c r="H392" s="19">
        <f t="shared" ca="1" si="41"/>
        <v>3.1675701104016865E-2</v>
      </c>
      <c r="I392" s="18"/>
      <c r="J392" s="122">
        <f t="shared" ca="1" si="44"/>
        <v>1000000</v>
      </c>
      <c r="K392" s="122">
        <f t="shared" ca="1" si="45"/>
        <v>-1000000</v>
      </c>
      <c r="M392" s="83">
        <f t="shared" ca="1" si="42"/>
        <v>6.9250080534636618E-2</v>
      </c>
      <c r="N392" s="18"/>
      <c r="O392" s="123">
        <f t="shared" ca="1" si="46"/>
        <v>1000000</v>
      </c>
      <c r="P392" s="123">
        <f t="shared" ca="1" si="47"/>
        <v>1000000</v>
      </c>
      <c r="R392" s="109">
        <f t="shared" ca="1" si="43"/>
        <v>2.0292627098019281E-2</v>
      </c>
    </row>
    <row r="393" spans="1:18" x14ac:dyDescent="0.25">
      <c r="A393" s="17"/>
      <c r="B393" s="138">
        <v>378</v>
      </c>
      <c r="C393" s="121">
        <f ca="1">'s1'!I396</f>
        <v>195.30323082673692</v>
      </c>
      <c r="D393" s="121">
        <f ca="1">'s1'!J396</f>
        <v>77.252833023411227</v>
      </c>
      <c r="E393" s="28"/>
      <c r="F393" s="19">
        <f t="shared" ca="1" si="40"/>
        <v>1.0519851524842319E-3</v>
      </c>
      <c r="H393" s="19">
        <f t="shared" ca="1" si="41"/>
        <v>1.0614797802759151E-2</v>
      </c>
      <c r="I393" s="18"/>
      <c r="J393" s="122">
        <f t="shared" ca="1" si="44"/>
        <v>1000000</v>
      </c>
      <c r="K393" s="122">
        <f t="shared" ca="1" si="45"/>
        <v>-1000000</v>
      </c>
      <c r="M393" s="83">
        <f t="shared" ca="1" si="42"/>
        <v>4.0131326509287357E-2</v>
      </c>
      <c r="N393" s="18"/>
      <c r="O393" s="123">
        <f t="shared" ca="1" si="46"/>
        <v>1000000</v>
      </c>
      <c r="P393" s="123">
        <f t="shared" ca="1" si="47"/>
        <v>1000000</v>
      </c>
      <c r="R393" s="109">
        <f t="shared" ca="1" si="43"/>
        <v>1.1609619246124865E-3</v>
      </c>
    </row>
    <row r="394" spans="1:18" x14ac:dyDescent="0.25">
      <c r="A394" s="17"/>
      <c r="B394" s="138">
        <v>379</v>
      </c>
      <c r="C394" s="121">
        <f ca="1">'s1'!I397</f>
        <v>156.29027327022155</v>
      </c>
      <c r="D394" s="121">
        <f ca="1">'s1'!J397</f>
        <v>68.849985851591455</v>
      </c>
      <c r="E394" s="28"/>
      <c r="F394" s="19">
        <f t="shared" ca="1" si="40"/>
        <v>9.7462380129546844E-4</v>
      </c>
      <c r="H394" s="19">
        <f t="shared" ca="1" si="41"/>
        <v>3.9091080598870689E-3</v>
      </c>
      <c r="I394" s="18"/>
      <c r="J394" s="122">
        <f t="shared" ca="1" si="44"/>
        <v>1000000</v>
      </c>
      <c r="K394" s="122">
        <f t="shared" ca="1" si="45"/>
        <v>-1000000</v>
      </c>
      <c r="M394" s="83">
        <f t="shared" ca="1" si="42"/>
        <v>8.8636262243370553E-3</v>
      </c>
      <c r="N394" s="18"/>
      <c r="O394" s="123">
        <f t="shared" ca="1" si="46"/>
        <v>1000000</v>
      </c>
      <c r="P394" s="123">
        <f t="shared" ca="1" si="47"/>
        <v>1000000</v>
      </c>
      <c r="R394" s="109">
        <f t="shared" ca="1" si="43"/>
        <v>1.7194729197172124E-3</v>
      </c>
    </row>
    <row r="395" spans="1:18" x14ac:dyDescent="0.25">
      <c r="A395" s="17"/>
      <c r="B395" s="138">
        <v>380</v>
      </c>
      <c r="C395" s="121">
        <f ca="1">'s1'!I398</f>
        <v>165.08012161808759</v>
      </c>
      <c r="D395" s="121">
        <f ca="1">'s1'!J398</f>
        <v>75.115259055173595</v>
      </c>
      <c r="E395" s="28"/>
      <c r="F395" s="19">
        <f t="shared" ca="1" si="40"/>
        <v>1.2639863245357767E-2</v>
      </c>
      <c r="H395" s="19">
        <f t="shared" ca="1" si="41"/>
        <v>4.638371808127012E-2</v>
      </c>
      <c r="I395" s="18"/>
      <c r="J395" s="122">
        <f t="shared" ca="1" si="44"/>
        <v>1000000</v>
      </c>
      <c r="K395" s="122">
        <f t="shared" ca="1" si="45"/>
        <v>-1000000</v>
      </c>
      <c r="M395" s="83">
        <f t="shared" ca="1" si="42"/>
        <v>5.0065068728280962E-3</v>
      </c>
      <c r="N395" s="18"/>
      <c r="O395" s="123">
        <f t="shared" ca="1" si="46"/>
        <v>165.08012161808759</v>
      </c>
      <c r="P395" s="123">
        <f t="shared" ca="1" si="47"/>
        <v>75.115259055173595</v>
      </c>
      <c r="R395" s="109">
        <f t="shared" ca="1" si="43"/>
        <v>1.4034905647661605E-2</v>
      </c>
    </row>
    <row r="396" spans="1:18" x14ac:dyDescent="0.25">
      <c r="A396" s="17"/>
      <c r="B396" s="138">
        <v>381</v>
      </c>
      <c r="C396" s="121">
        <f ca="1">'s1'!I399</f>
        <v>176.66396105068574</v>
      </c>
      <c r="D396" s="121">
        <f ca="1">'s1'!J399</f>
        <v>86.414466140489168</v>
      </c>
      <c r="E396" s="28"/>
      <c r="F396" s="19">
        <f t="shared" ca="1" si="40"/>
        <v>3.3394109665720047E-2</v>
      </c>
      <c r="H396" s="19">
        <f t="shared" ca="1" si="41"/>
        <v>1.0419896456002818E-4</v>
      </c>
      <c r="I396" s="18"/>
      <c r="J396" s="122">
        <f t="shared" ca="1" si="44"/>
        <v>1000000</v>
      </c>
      <c r="K396" s="122">
        <f t="shared" ca="1" si="45"/>
        <v>-1000000</v>
      </c>
      <c r="M396" s="83">
        <f t="shared" ca="1" si="42"/>
        <v>3.6657017014245859E-3</v>
      </c>
      <c r="N396" s="18"/>
      <c r="O396" s="123">
        <f t="shared" ca="1" si="46"/>
        <v>1000000</v>
      </c>
      <c r="P396" s="123">
        <f t="shared" ca="1" si="47"/>
        <v>1000000</v>
      </c>
      <c r="R396" s="109">
        <f t="shared" ca="1" si="43"/>
        <v>4.0076315156852671E-2</v>
      </c>
    </row>
    <row r="397" spans="1:18" x14ac:dyDescent="0.25">
      <c r="A397" s="17"/>
      <c r="B397" s="138">
        <v>382</v>
      </c>
      <c r="C397" s="121">
        <f ca="1">'s1'!I400</f>
        <v>169.82424581106844</v>
      </c>
      <c r="D397" s="121">
        <f ca="1">'s1'!J400</f>
        <v>76.033722125548564</v>
      </c>
      <c r="E397" s="28"/>
      <c r="F397" s="19">
        <f t="shared" ca="1" si="40"/>
        <v>2.299976306373349E-2</v>
      </c>
      <c r="H397" s="19">
        <f t="shared" ca="1" si="41"/>
        <v>4.9416810426169147E-2</v>
      </c>
      <c r="I397" s="18"/>
      <c r="J397" s="122">
        <f t="shared" ca="1" si="44"/>
        <v>169.82424581106844</v>
      </c>
      <c r="K397" s="122">
        <f t="shared" ca="1" si="45"/>
        <v>76.033722125548564</v>
      </c>
      <c r="M397" s="83">
        <f t="shared" ca="1" si="42"/>
        <v>7.5006695928060252E-2</v>
      </c>
      <c r="N397" s="18"/>
      <c r="O397" s="123">
        <f t="shared" ca="1" si="46"/>
        <v>1000000</v>
      </c>
      <c r="P397" s="123">
        <f t="shared" ca="1" si="47"/>
        <v>1000000</v>
      </c>
      <c r="R397" s="109">
        <f t="shared" ca="1" si="43"/>
        <v>2.2935853330122984E-2</v>
      </c>
    </row>
    <row r="398" spans="1:18" x14ac:dyDescent="0.25">
      <c r="A398" s="17"/>
      <c r="B398" s="138">
        <v>383</v>
      </c>
      <c r="C398" s="121">
        <f ca="1">'s1'!I401</f>
        <v>185.55408674221425</v>
      </c>
      <c r="D398" s="121">
        <f ca="1">'s1'!J401</f>
        <v>80.301543300786037</v>
      </c>
      <c r="E398" s="28"/>
      <c r="F398" s="19">
        <f t="shared" ca="1" si="40"/>
        <v>2.6474062097311029E-3</v>
      </c>
      <c r="H398" s="19">
        <f t="shared" ca="1" si="41"/>
        <v>5.8363069544544892E-2</v>
      </c>
      <c r="I398" s="18"/>
      <c r="J398" s="122">
        <f t="shared" ca="1" si="44"/>
        <v>1000000</v>
      </c>
      <c r="K398" s="122">
        <f t="shared" ca="1" si="45"/>
        <v>-1000000</v>
      </c>
      <c r="M398" s="83">
        <f t="shared" ca="1" si="42"/>
        <v>5.2104743276399648E-2</v>
      </c>
      <c r="N398" s="18"/>
      <c r="O398" s="123">
        <f t="shared" ca="1" si="46"/>
        <v>1000000</v>
      </c>
      <c r="P398" s="123">
        <f t="shared" ca="1" si="47"/>
        <v>1000000</v>
      </c>
      <c r="R398" s="109">
        <f t="shared" ca="1" si="43"/>
        <v>9.799293190003507E-4</v>
      </c>
    </row>
    <row r="399" spans="1:18" x14ac:dyDescent="0.25">
      <c r="A399" s="17"/>
      <c r="B399" s="138">
        <v>384</v>
      </c>
      <c r="C399" s="121">
        <f ca="1">'s1'!I402</f>
        <v>175.21560997662655</v>
      </c>
      <c r="D399" s="121">
        <f ca="1">'s1'!J402</f>
        <v>80.338091179689712</v>
      </c>
      <c r="E399" s="28"/>
      <c r="F399" s="19">
        <f t="shared" ca="1" si="40"/>
        <v>8.4956602265334642E-3</v>
      </c>
      <c r="H399" s="19">
        <f t="shared" ca="1" si="41"/>
        <v>3.7490195809891949E-2</v>
      </c>
      <c r="I399" s="18"/>
      <c r="J399" s="122">
        <f t="shared" ca="1" si="44"/>
        <v>1000000</v>
      </c>
      <c r="K399" s="122">
        <f t="shared" ca="1" si="45"/>
        <v>-1000000</v>
      </c>
      <c r="M399" s="83">
        <f t="shared" ca="1" si="42"/>
        <v>2.176138120815552E-2</v>
      </c>
      <c r="N399" s="18"/>
      <c r="O399" s="123">
        <f t="shared" ca="1" si="46"/>
        <v>1000000</v>
      </c>
      <c r="P399" s="123">
        <f t="shared" ca="1" si="47"/>
        <v>1000000</v>
      </c>
      <c r="R399" s="109">
        <f t="shared" ca="1" si="43"/>
        <v>4.8723167299041463E-2</v>
      </c>
    </row>
    <row r="400" spans="1:18" x14ac:dyDescent="0.25">
      <c r="A400" s="17"/>
      <c r="B400" s="138">
        <v>385</v>
      </c>
      <c r="C400" s="121">
        <f ca="1">'s1'!I403</f>
        <v>165.49966327768573</v>
      </c>
      <c r="D400" s="121">
        <f ca="1">'s1'!J403</f>
        <v>73.784435165523433</v>
      </c>
      <c r="E400" s="28"/>
      <c r="F400" s="19">
        <f t="shared" ref="F400:F463" ca="1" si="48">NORMDIST(C400,$C$10,$C$11,FALSE)  *RAND()</f>
        <v>1.1498238521761125E-2</v>
      </c>
      <c r="H400" s="19">
        <f t="shared" ref="H400:H463" ca="1" si="49">NORMDIST(D400,$D$10,$D$11,FALSE)  *RAND()</f>
        <v>1.8300358779492345E-2</v>
      </c>
      <c r="I400" s="18"/>
      <c r="J400" s="122">
        <f t="shared" ca="1" si="44"/>
        <v>1000000</v>
      </c>
      <c r="K400" s="122">
        <f t="shared" ca="1" si="45"/>
        <v>-1000000</v>
      </c>
      <c r="M400" s="83">
        <f t="shared" ref="M400:M463" ca="1" si="50">NORMDIST(D400,$M$10,$M$11,FALSE)  *RAND()</f>
        <v>3.0100515510036788E-2</v>
      </c>
      <c r="N400" s="18"/>
      <c r="O400" s="123">
        <f t="shared" ca="1" si="46"/>
        <v>1000000</v>
      </c>
      <c r="P400" s="123">
        <f t="shared" ca="1" si="47"/>
        <v>1000000</v>
      </c>
      <c r="R400" s="109">
        <f t="shared" ref="R400:R463" ca="1" si="51">NORMDIST(C400,$R$10,$R$11,FALSE)  *RAND()</f>
        <v>2.4093626185400755E-3</v>
      </c>
    </row>
    <row r="401" spans="1:18" x14ac:dyDescent="0.25">
      <c r="A401" s="17"/>
      <c r="B401" s="138">
        <v>386</v>
      </c>
      <c r="C401" s="121">
        <f ca="1">'s1'!I404</f>
        <v>185.43172612498856</v>
      </c>
      <c r="D401" s="121">
        <f ca="1">'s1'!J404</f>
        <v>86.49958310183473</v>
      </c>
      <c r="E401" s="28"/>
      <c r="F401" s="19">
        <f t="shared" ca="1" si="48"/>
        <v>2.3655652627990326E-2</v>
      </c>
      <c r="H401" s="19">
        <f t="shared" ca="1" si="49"/>
        <v>2.7720011850497651E-2</v>
      </c>
      <c r="I401" s="18"/>
      <c r="J401" s="122">
        <f t="shared" ref="J401:J464" ca="1" si="52">IF(AND($J$7&lt;C401,C401&lt;$J$8),C401,1000000)</f>
        <v>1000000</v>
      </c>
      <c r="K401" s="122">
        <f t="shared" ref="K401:K464" ca="1" si="53">IF(AND($J$7&lt;C401,C401&lt;$J$8),D401,-1000000)</f>
        <v>-1000000</v>
      </c>
      <c r="M401" s="83">
        <f t="shared" ca="1" si="50"/>
        <v>4.9936730356149473E-3</v>
      </c>
      <c r="N401" s="18"/>
      <c r="O401" s="123">
        <f t="shared" ref="O401:O464" ca="1" si="54">IF(AND($O$7&lt;D401,D401&lt;$O$8),C401,1000000)</f>
        <v>1000000</v>
      </c>
      <c r="P401" s="123">
        <f t="shared" ref="P401:P464" ca="1" si="55">IF(AND($O$7&lt;D401,D401&lt;$O$8),D401,1000000)</f>
        <v>1000000</v>
      </c>
      <c r="R401" s="109">
        <f t="shared" ca="1" si="51"/>
        <v>3.3448889164062476E-3</v>
      </c>
    </row>
    <row r="402" spans="1:18" x14ac:dyDescent="0.25">
      <c r="A402" s="17"/>
      <c r="B402" s="138">
        <v>387</v>
      </c>
      <c r="C402" s="121">
        <f ca="1">'s1'!I405</f>
        <v>178.51568677123669</v>
      </c>
      <c r="D402" s="121">
        <f ca="1">'s1'!J405</f>
        <v>77.71437254209664</v>
      </c>
      <c r="E402" s="28"/>
      <c r="F402" s="19">
        <f t="shared" ca="1" si="48"/>
        <v>1.0369031118193366E-2</v>
      </c>
      <c r="H402" s="19">
        <f t="shared" ca="1" si="49"/>
        <v>1.5549636582853696E-2</v>
      </c>
      <c r="I402" s="18"/>
      <c r="J402" s="122">
        <f t="shared" ca="1" si="52"/>
        <v>1000000</v>
      </c>
      <c r="K402" s="122">
        <f t="shared" ca="1" si="53"/>
        <v>-1000000</v>
      </c>
      <c r="M402" s="83">
        <f t="shared" ca="1" si="50"/>
        <v>7.9625331418068185E-2</v>
      </c>
      <c r="N402" s="18"/>
      <c r="O402" s="123">
        <f t="shared" ca="1" si="54"/>
        <v>1000000</v>
      </c>
      <c r="P402" s="123">
        <f t="shared" ca="1" si="55"/>
        <v>1000000</v>
      </c>
      <c r="R402" s="109">
        <f t="shared" ca="1" si="51"/>
        <v>4.4110814438996096E-3</v>
      </c>
    </row>
    <row r="403" spans="1:18" x14ac:dyDescent="0.25">
      <c r="A403" s="17"/>
      <c r="B403" s="138">
        <v>388</v>
      </c>
      <c r="C403" s="121">
        <f ca="1">'s1'!I406</f>
        <v>190.15118019173258</v>
      </c>
      <c r="D403" s="121">
        <f ca="1">'s1'!J406</f>
        <v>82.45825113388139</v>
      </c>
      <c r="E403" s="28"/>
      <c r="F403" s="19">
        <f t="shared" ca="1" si="48"/>
        <v>2.034258348400533E-2</v>
      </c>
      <c r="H403" s="19">
        <f t="shared" ca="1" si="49"/>
        <v>1.2289930374847905E-2</v>
      </c>
      <c r="I403" s="18"/>
      <c r="J403" s="122">
        <f t="shared" ca="1" si="52"/>
        <v>1000000</v>
      </c>
      <c r="K403" s="122">
        <f t="shared" ca="1" si="53"/>
        <v>-1000000</v>
      </c>
      <c r="M403" s="83">
        <f t="shared" ca="1" si="50"/>
        <v>3.8504894377958877E-2</v>
      </c>
      <c r="N403" s="18"/>
      <c r="O403" s="123">
        <f t="shared" ca="1" si="54"/>
        <v>1000000</v>
      </c>
      <c r="P403" s="123">
        <f t="shared" ca="1" si="55"/>
        <v>1000000</v>
      </c>
      <c r="R403" s="109">
        <f t="shared" ca="1" si="51"/>
        <v>3.8487471130614986E-3</v>
      </c>
    </row>
    <row r="404" spans="1:18" x14ac:dyDescent="0.25">
      <c r="A404" s="17"/>
      <c r="B404" s="138">
        <v>389</v>
      </c>
      <c r="C404" s="121">
        <f ca="1">'s1'!I407</f>
        <v>185.21179925563146</v>
      </c>
      <c r="D404" s="121">
        <f ca="1">'s1'!J407</f>
        <v>85.245076324144961</v>
      </c>
      <c r="E404" s="28"/>
      <c r="F404" s="19">
        <f t="shared" ca="1" si="48"/>
        <v>2.5772201058083609E-2</v>
      </c>
      <c r="H404" s="19">
        <f t="shared" ca="1" si="49"/>
        <v>2.0223549471503434E-2</v>
      </c>
      <c r="I404" s="18"/>
      <c r="J404" s="122">
        <f t="shared" ca="1" si="52"/>
        <v>1000000</v>
      </c>
      <c r="K404" s="122">
        <f t="shared" ca="1" si="53"/>
        <v>-1000000</v>
      </c>
      <c r="M404" s="83">
        <f t="shared" ca="1" si="50"/>
        <v>1.5619380795882298E-5</v>
      </c>
      <c r="N404" s="18"/>
      <c r="O404" s="123">
        <f t="shared" ca="1" si="54"/>
        <v>1000000</v>
      </c>
      <c r="P404" s="123">
        <f t="shared" ca="1" si="55"/>
        <v>1000000</v>
      </c>
      <c r="R404" s="109">
        <f t="shared" ca="1" si="51"/>
        <v>3.6079575862607268E-3</v>
      </c>
    </row>
    <row r="405" spans="1:18" x14ac:dyDescent="0.25">
      <c r="A405" s="17"/>
      <c r="B405" s="138">
        <v>390</v>
      </c>
      <c r="C405" s="121">
        <f ca="1">'s1'!I408</f>
        <v>193.59570824507526</v>
      </c>
      <c r="D405" s="121">
        <f ca="1">'s1'!J408</f>
        <v>80.731800201184896</v>
      </c>
      <c r="E405" s="28"/>
      <c r="F405" s="19">
        <f t="shared" ca="1" si="48"/>
        <v>1.4265538930261314E-2</v>
      </c>
      <c r="H405" s="19">
        <f t="shared" ca="1" si="49"/>
        <v>4.908169051003175E-2</v>
      </c>
      <c r="I405" s="18"/>
      <c r="J405" s="122">
        <f t="shared" ca="1" si="52"/>
        <v>1000000</v>
      </c>
      <c r="K405" s="122">
        <f t="shared" ca="1" si="53"/>
        <v>-1000000</v>
      </c>
      <c r="M405" s="83">
        <f t="shared" ca="1" si="50"/>
        <v>2.4014205550245787E-2</v>
      </c>
      <c r="N405" s="18"/>
      <c r="O405" s="123">
        <f t="shared" ca="1" si="54"/>
        <v>1000000</v>
      </c>
      <c r="P405" s="123">
        <f t="shared" ca="1" si="55"/>
        <v>1000000</v>
      </c>
      <c r="R405" s="109">
        <f t="shared" ca="1" si="51"/>
        <v>3.5922003921560699E-4</v>
      </c>
    </row>
    <row r="406" spans="1:18" x14ac:dyDescent="0.25">
      <c r="A406" s="17"/>
      <c r="B406" s="138">
        <v>391</v>
      </c>
      <c r="C406" s="121">
        <f ca="1">'s1'!I409</f>
        <v>174.10259707330059</v>
      </c>
      <c r="D406" s="121">
        <f ca="1">'s1'!J409</f>
        <v>81.420292833730372</v>
      </c>
      <c r="E406" s="28"/>
      <c r="F406" s="19">
        <f t="shared" ca="1" si="48"/>
        <v>1.5785054766582839E-2</v>
      </c>
      <c r="H406" s="19">
        <f t="shared" ca="1" si="49"/>
        <v>4.3496150587296001E-2</v>
      </c>
      <c r="I406" s="18"/>
      <c r="J406" s="122">
        <f t="shared" ca="1" si="52"/>
        <v>1000000</v>
      </c>
      <c r="K406" s="122">
        <f t="shared" ca="1" si="53"/>
        <v>-1000000</v>
      </c>
      <c r="M406" s="83">
        <f t="shared" ca="1" si="50"/>
        <v>7.811742423063206E-3</v>
      </c>
      <c r="N406" s="18"/>
      <c r="O406" s="123">
        <f t="shared" ca="1" si="54"/>
        <v>1000000</v>
      </c>
      <c r="P406" s="123">
        <f t="shared" ca="1" si="55"/>
        <v>1000000</v>
      </c>
      <c r="R406" s="109">
        <f t="shared" ca="1" si="51"/>
        <v>2.4296178088615113E-2</v>
      </c>
    </row>
    <row r="407" spans="1:18" x14ac:dyDescent="0.25">
      <c r="A407" s="17"/>
      <c r="B407" s="138">
        <v>392</v>
      </c>
      <c r="C407" s="121">
        <f ca="1">'s1'!I410</f>
        <v>179.8744576664121</v>
      </c>
      <c r="D407" s="121">
        <f ca="1">'s1'!J410</f>
        <v>81.575178809681958</v>
      </c>
      <c r="E407" s="28"/>
      <c r="F407" s="19">
        <f t="shared" ca="1" si="48"/>
        <v>4.941905520632298E-4</v>
      </c>
      <c r="H407" s="19">
        <f t="shared" ca="1" si="49"/>
        <v>3.0796506834216898E-2</v>
      </c>
      <c r="I407" s="18"/>
      <c r="J407" s="122">
        <f t="shared" ca="1" si="52"/>
        <v>1000000</v>
      </c>
      <c r="K407" s="122">
        <f t="shared" ca="1" si="53"/>
        <v>-1000000</v>
      </c>
      <c r="M407" s="83">
        <f t="shared" ca="1" si="50"/>
        <v>6.6014217944463938E-3</v>
      </c>
      <c r="N407" s="18"/>
      <c r="O407" s="123">
        <f t="shared" ca="1" si="54"/>
        <v>1000000</v>
      </c>
      <c r="P407" s="123">
        <f t="shared" ca="1" si="55"/>
        <v>1000000</v>
      </c>
      <c r="R407" s="109">
        <f t="shared" ca="1" si="51"/>
        <v>1.5391179255499914E-2</v>
      </c>
    </row>
    <row r="408" spans="1:18" x14ac:dyDescent="0.25">
      <c r="A408" s="17"/>
      <c r="B408" s="138">
        <v>393</v>
      </c>
      <c r="C408" s="121">
        <f ca="1">'s1'!I411</f>
        <v>167.64638406624101</v>
      </c>
      <c r="D408" s="121">
        <f ca="1">'s1'!J411</f>
        <v>77.936730924789302</v>
      </c>
      <c r="E408" s="28"/>
      <c r="F408" s="19">
        <f t="shared" ca="1" si="48"/>
        <v>1.169700814357545E-2</v>
      </c>
      <c r="H408" s="19">
        <f t="shared" ca="1" si="49"/>
        <v>4.9438452544028892E-2</v>
      </c>
      <c r="I408" s="18"/>
      <c r="J408" s="122">
        <f t="shared" ca="1" si="52"/>
        <v>1000000</v>
      </c>
      <c r="K408" s="122">
        <f t="shared" ca="1" si="53"/>
        <v>-1000000</v>
      </c>
      <c r="M408" s="83">
        <f t="shared" ca="1" si="50"/>
        <v>7.1999332836875346E-2</v>
      </c>
      <c r="N408" s="18"/>
      <c r="O408" s="123">
        <f t="shared" ca="1" si="54"/>
        <v>1000000</v>
      </c>
      <c r="P408" s="123">
        <f t="shared" ca="1" si="55"/>
        <v>1000000</v>
      </c>
      <c r="R408" s="109">
        <f t="shared" ca="1" si="51"/>
        <v>3.2188470750512377E-3</v>
      </c>
    </row>
    <row r="409" spans="1:18" x14ac:dyDescent="0.25">
      <c r="A409" s="17"/>
      <c r="B409" s="138">
        <v>394</v>
      </c>
      <c r="C409" s="121">
        <f ca="1">'s1'!I412</f>
        <v>197.7170040521884</v>
      </c>
      <c r="D409" s="121">
        <f ca="1">'s1'!J412</f>
        <v>88.05662219146646</v>
      </c>
      <c r="E409" s="28"/>
      <c r="F409" s="19">
        <f t="shared" ca="1" si="48"/>
        <v>7.4752749709325519E-3</v>
      </c>
      <c r="H409" s="19">
        <f t="shared" ca="1" si="49"/>
        <v>7.2698107420376403E-3</v>
      </c>
      <c r="I409" s="18"/>
      <c r="J409" s="122">
        <f t="shared" ca="1" si="52"/>
        <v>1000000</v>
      </c>
      <c r="K409" s="122">
        <f t="shared" ca="1" si="53"/>
        <v>-1000000</v>
      </c>
      <c r="M409" s="83">
        <f t="shared" ca="1" si="50"/>
        <v>1.3587963785284933E-3</v>
      </c>
      <c r="N409" s="18"/>
      <c r="O409" s="123">
        <f t="shared" ca="1" si="54"/>
        <v>1000000</v>
      </c>
      <c r="P409" s="123">
        <f t="shared" ca="1" si="55"/>
        <v>1000000</v>
      </c>
      <c r="R409" s="109">
        <f t="shared" ca="1" si="51"/>
        <v>2.9236097726713242E-4</v>
      </c>
    </row>
    <row r="410" spans="1:18" x14ac:dyDescent="0.25">
      <c r="A410" s="17"/>
      <c r="B410" s="138">
        <v>395</v>
      </c>
      <c r="C410" s="121">
        <f ca="1">'s1'!I413</f>
        <v>178.55644518832139</v>
      </c>
      <c r="D410" s="121">
        <f ca="1">'s1'!J413</f>
        <v>80.977638931514221</v>
      </c>
      <c r="E410" s="28"/>
      <c r="F410" s="19">
        <f t="shared" ca="1" si="48"/>
        <v>2.8844416964799502E-2</v>
      </c>
      <c r="H410" s="19">
        <f t="shared" ca="1" si="49"/>
        <v>5.0381097104714528E-2</v>
      </c>
      <c r="I410" s="18"/>
      <c r="J410" s="122">
        <f t="shared" ca="1" si="52"/>
        <v>1000000</v>
      </c>
      <c r="K410" s="122">
        <f t="shared" ca="1" si="53"/>
        <v>-1000000</v>
      </c>
      <c r="M410" s="83">
        <f t="shared" ca="1" si="50"/>
        <v>5.2840374888204956E-2</v>
      </c>
      <c r="N410" s="18"/>
      <c r="O410" s="123">
        <f t="shared" ca="1" si="54"/>
        <v>1000000</v>
      </c>
      <c r="P410" s="123">
        <f t="shared" ca="1" si="55"/>
        <v>1000000</v>
      </c>
      <c r="R410" s="109">
        <f t="shared" ca="1" si="51"/>
        <v>2.7100432857761626E-2</v>
      </c>
    </row>
    <row r="411" spans="1:18" x14ac:dyDescent="0.25">
      <c r="A411" s="17"/>
      <c r="B411" s="138">
        <v>396</v>
      </c>
      <c r="C411" s="121">
        <f ca="1">'s1'!I414</f>
        <v>193.22713336957705</v>
      </c>
      <c r="D411" s="121">
        <f ca="1">'s1'!J414</f>
        <v>85.076734743683716</v>
      </c>
      <c r="E411" s="28"/>
      <c r="F411" s="19">
        <f t="shared" ca="1" si="48"/>
        <v>9.5434108436639336E-4</v>
      </c>
      <c r="H411" s="19">
        <f t="shared" ca="1" si="49"/>
        <v>5.6921279109189255E-4</v>
      </c>
      <c r="I411" s="18"/>
      <c r="J411" s="122">
        <f t="shared" ca="1" si="52"/>
        <v>1000000</v>
      </c>
      <c r="K411" s="122">
        <f t="shared" ca="1" si="53"/>
        <v>-1000000</v>
      </c>
      <c r="M411" s="83">
        <f t="shared" ca="1" si="50"/>
        <v>1.976514858420556E-3</v>
      </c>
      <c r="N411" s="18"/>
      <c r="O411" s="123">
        <f t="shared" ca="1" si="54"/>
        <v>1000000</v>
      </c>
      <c r="P411" s="123">
        <f t="shared" ca="1" si="55"/>
        <v>1000000</v>
      </c>
      <c r="R411" s="109">
        <f t="shared" ca="1" si="51"/>
        <v>9.9956658804856244E-4</v>
      </c>
    </row>
    <row r="412" spans="1:18" x14ac:dyDescent="0.25">
      <c r="A412" s="17"/>
      <c r="B412" s="138">
        <v>397</v>
      </c>
      <c r="C412" s="121">
        <f ca="1">'s1'!I415</f>
        <v>183.79885365308024</v>
      </c>
      <c r="D412" s="121">
        <f ca="1">'s1'!J415</f>
        <v>85.883966087765586</v>
      </c>
      <c r="E412" s="28"/>
      <c r="F412" s="19">
        <f t="shared" ca="1" si="48"/>
        <v>3.4557118698806495E-3</v>
      </c>
      <c r="H412" s="19">
        <f t="shared" ca="1" si="49"/>
        <v>3.9655488880106629E-2</v>
      </c>
      <c r="I412" s="18"/>
      <c r="J412" s="122">
        <f t="shared" ca="1" si="52"/>
        <v>1000000</v>
      </c>
      <c r="K412" s="122">
        <f t="shared" ca="1" si="53"/>
        <v>-1000000</v>
      </c>
      <c r="M412" s="83">
        <f t="shared" ca="1" si="50"/>
        <v>6.3302732660671041E-4</v>
      </c>
      <c r="N412" s="18"/>
      <c r="O412" s="123">
        <f t="shared" ca="1" si="54"/>
        <v>1000000</v>
      </c>
      <c r="P412" s="123">
        <f t="shared" ca="1" si="55"/>
        <v>1000000</v>
      </c>
      <c r="R412" s="109">
        <f t="shared" ca="1" si="51"/>
        <v>8.8338963183090865E-3</v>
      </c>
    </row>
    <row r="413" spans="1:18" x14ac:dyDescent="0.25">
      <c r="A413" s="17"/>
      <c r="B413" s="138">
        <v>398</v>
      </c>
      <c r="C413" s="121">
        <f ca="1">'s1'!I416</f>
        <v>191.96545579855552</v>
      </c>
      <c r="D413" s="121">
        <f ca="1">'s1'!J416</f>
        <v>80.061118831973658</v>
      </c>
      <c r="E413" s="28"/>
      <c r="F413" s="19">
        <f t="shared" ca="1" si="48"/>
        <v>1.0568501658169496E-2</v>
      </c>
      <c r="H413" s="19">
        <f t="shared" ca="1" si="49"/>
        <v>6.5450383359091811E-3</v>
      </c>
      <c r="I413" s="18"/>
      <c r="J413" s="122">
        <f t="shared" ca="1" si="52"/>
        <v>1000000</v>
      </c>
      <c r="K413" s="122">
        <f t="shared" ca="1" si="53"/>
        <v>-1000000</v>
      </c>
      <c r="M413" s="83">
        <f t="shared" ca="1" si="50"/>
        <v>4.3521275076365488E-2</v>
      </c>
      <c r="N413" s="18"/>
      <c r="O413" s="123">
        <f t="shared" ca="1" si="54"/>
        <v>1000000</v>
      </c>
      <c r="P413" s="123">
        <f t="shared" ca="1" si="55"/>
        <v>1000000</v>
      </c>
      <c r="R413" s="109">
        <f t="shared" ca="1" si="51"/>
        <v>2.9268114318402945E-3</v>
      </c>
    </row>
    <row r="414" spans="1:18" x14ac:dyDescent="0.25">
      <c r="A414" s="17"/>
      <c r="B414" s="138">
        <v>399</v>
      </c>
      <c r="C414" s="121">
        <f ca="1">'s1'!I417</f>
        <v>174.48033431280777</v>
      </c>
      <c r="D414" s="121">
        <f ca="1">'s1'!J417</f>
        <v>78.182665764272016</v>
      </c>
      <c r="E414" s="28"/>
      <c r="F414" s="19">
        <f t="shared" ca="1" si="48"/>
        <v>1.0668935986364058E-3</v>
      </c>
      <c r="H414" s="19">
        <f t="shared" ca="1" si="49"/>
        <v>3.1540027290720675E-2</v>
      </c>
      <c r="I414" s="18"/>
      <c r="J414" s="122">
        <f t="shared" ca="1" si="52"/>
        <v>1000000</v>
      </c>
      <c r="K414" s="122">
        <f t="shared" ca="1" si="53"/>
        <v>-1000000</v>
      </c>
      <c r="M414" s="83">
        <f t="shared" ca="1" si="50"/>
        <v>8.3417314955010792E-3</v>
      </c>
      <c r="N414" s="18"/>
      <c r="O414" s="123">
        <f t="shared" ca="1" si="54"/>
        <v>1000000</v>
      </c>
      <c r="P414" s="123">
        <f t="shared" ca="1" si="55"/>
        <v>1000000</v>
      </c>
      <c r="R414" s="109">
        <f t="shared" ca="1" si="51"/>
        <v>2.0187939882879941E-2</v>
      </c>
    </row>
    <row r="415" spans="1:18" x14ac:dyDescent="0.25">
      <c r="A415" s="17"/>
      <c r="B415" s="138">
        <v>400</v>
      </c>
      <c r="C415" s="121">
        <f ca="1">'s1'!I418</f>
        <v>182.51063760681026</v>
      </c>
      <c r="D415" s="121">
        <f ca="1">'s1'!J418</f>
        <v>87.864533501706802</v>
      </c>
      <c r="E415" s="28"/>
      <c r="F415" s="19">
        <f t="shared" ca="1" si="48"/>
        <v>2.2784432861595741E-4</v>
      </c>
      <c r="H415" s="19">
        <f t="shared" ca="1" si="49"/>
        <v>1.2700701107577331E-2</v>
      </c>
      <c r="I415" s="18"/>
      <c r="J415" s="122">
        <f t="shared" ca="1" si="52"/>
        <v>1000000</v>
      </c>
      <c r="K415" s="122">
        <f t="shared" ca="1" si="53"/>
        <v>-1000000</v>
      </c>
      <c r="M415" s="83">
        <f t="shared" ca="1" si="50"/>
        <v>3.7497805049297811E-4</v>
      </c>
      <c r="N415" s="18"/>
      <c r="O415" s="123">
        <f t="shared" ca="1" si="54"/>
        <v>1000000</v>
      </c>
      <c r="P415" s="123">
        <f t="shared" ca="1" si="55"/>
        <v>1000000</v>
      </c>
      <c r="R415" s="109">
        <f t="shared" ca="1" si="51"/>
        <v>1.3691248732307702E-2</v>
      </c>
    </row>
    <row r="416" spans="1:18" x14ac:dyDescent="0.25">
      <c r="A416" s="17"/>
      <c r="B416" s="138">
        <v>401</v>
      </c>
      <c r="C416" s="121">
        <f ca="1">'s1'!I419</f>
        <v>187.15768078304896</v>
      </c>
      <c r="D416" s="121">
        <f ca="1">'s1'!J419</f>
        <v>79.853068553184769</v>
      </c>
      <c r="E416" s="28"/>
      <c r="F416" s="19">
        <f t="shared" ca="1" si="48"/>
        <v>1.2548910371523508E-2</v>
      </c>
      <c r="H416" s="19">
        <f t="shared" ca="1" si="49"/>
        <v>6.8619713043776648E-2</v>
      </c>
      <c r="I416" s="18"/>
      <c r="J416" s="122">
        <f t="shared" ca="1" si="52"/>
        <v>1000000</v>
      </c>
      <c r="K416" s="122">
        <f t="shared" ca="1" si="53"/>
        <v>-1000000</v>
      </c>
      <c r="M416" s="83">
        <f t="shared" ca="1" si="50"/>
        <v>2.2786427171426517E-2</v>
      </c>
      <c r="N416" s="18"/>
      <c r="O416" s="123">
        <f t="shared" ca="1" si="54"/>
        <v>1000000</v>
      </c>
      <c r="P416" s="123">
        <f t="shared" ca="1" si="55"/>
        <v>1000000</v>
      </c>
      <c r="R416" s="109">
        <f t="shared" ca="1" si="51"/>
        <v>3.5197815460358633E-3</v>
      </c>
    </row>
    <row r="417" spans="1:18" x14ac:dyDescent="0.25">
      <c r="A417" s="17"/>
      <c r="B417" s="138">
        <v>402</v>
      </c>
      <c r="C417" s="121">
        <f ca="1">'s1'!I420</f>
        <v>169.02820600396791</v>
      </c>
      <c r="D417" s="121">
        <f ca="1">'s1'!J420</f>
        <v>78.855229270726923</v>
      </c>
      <c r="E417" s="28"/>
      <c r="F417" s="19">
        <f t="shared" ca="1" si="48"/>
        <v>4.6300852208141273E-3</v>
      </c>
      <c r="H417" s="19">
        <f t="shared" ca="1" si="49"/>
        <v>6.8335662702525973E-2</v>
      </c>
      <c r="I417" s="18"/>
      <c r="J417" s="122">
        <f t="shared" ca="1" si="52"/>
        <v>169.02820600396791</v>
      </c>
      <c r="K417" s="122">
        <f t="shared" ca="1" si="53"/>
        <v>78.855229270726923</v>
      </c>
      <c r="M417" s="83">
        <f t="shared" ca="1" si="50"/>
        <v>7.2580663642620502E-2</v>
      </c>
      <c r="N417" s="18"/>
      <c r="O417" s="123">
        <f t="shared" ca="1" si="54"/>
        <v>1000000</v>
      </c>
      <c r="P417" s="123">
        <f t="shared" ca="1" si="55"/>
        <v>1000000</v>
      </c>
      <c r="R417" s="109">
        <f t="shared" ca="1" si="51"/>
        <v>4.3344782803152919E-3</v>
      </c>
    </row>
    <row r="418" spans="1:18" x14ac:dyDescent="0.25">
      <c r="A418" s="17"/>
      <c r="B418" s="138">
        <v>403</v>
      </c>
      <c r="C418" s="121">
        <f ca="1">'s1'!I421</f>
        <v>183.52502702552997</v>
      </c>
      <c r="D418" s="121">
        <f ca="1">'s1'!J421</f>
        <v>81.160163990985197</v>
      </c>
      <c r="E418" s="28"/>
      <c r="F418" s="19">
        <f t="shared" ca="1" si="48"/>
        <v>2.27196031862331E-2</v>
      </c>
      <c r="H418" s="19">
        <f t="shared" ca="1" si="49"/>
        <v>5.5742143780173316E-2</v>
      </c>
      <c r="I418" s="18"/>
      <c r="J418" s="122">
        <f t="shared" ca="1" si="52"/>
        <v>1000000</v>
      </c>
      <c r="K418" s="122">
        <f t="shared" ca="1" si="53"/>
        <v>-1000000</v>
      </c>
      <c r="M418" s="83">
        <f t="shared" ca="1" si="50"/>
        <v>8.326964183326839E-3</v>
      </c>
      <c r="N418" s="18"/>
      <c r="O418" s="123">
        <f t="shared" ca="1" si="54"/>
        <v>1000000</v>
      </c>
      <c r="P418" s="123">
        <f t="shared" ca="1" si="55"/>
        <v>1000000</v>
      </c>
      <c r="R418" s="109">
        <f t="shared" ca="1" si="51"/>
        <v>3.7352237301768328E-3</v>
      </c>
    </row>
    <row r="419" spans="1:18" x14ac:dyDescent="0.25">
      <c r="A419" s="17"/>
      <c r="B419" s="138">
        <v>404</v>
      </c>
      <c r="C419" s="121">
        <f ca="1">'s1'!I422</f>
        <v>174.6420618016783</v>
      </c>
      <c r="D419" s="121">
        <f ca="1">'s1'!J422</f>
        <v>84.771255677462037</v>
      </c>
      <c r="E419" s="28"/>
      <c r="F419" s="19">
        <f t="shared" ca="1" si="48"/>
        <v>1.9448424718442152E-2</v>
      </c>
      <c r="H419" s="19">
        <f t="shared" ca="1" si="49"/>
        <v>4.2829542000260658E-2</v>
      </c>
      <c r="I419" s="18"/>
      <c r="J419" s="122">
        <f t="shared" ca="1" si="52"/>
        <v>1000000</v>
      </c>
      <c r="K419" s="122">
        <f t="shared" ca="1" si="53"/>
        <v>-1000000</v>
      </c>
      <c r="M419" s="83">
        <f t="shared" ca="1" si="50"/>
        <v>1.3528022419646466E-2</v>
      </c>
      <c r="N419" s="18"/>
      <c r="O419" s="123">
        <f t="shared" ca="1" si="54"/>
        <v>1000000</v>
      </c>
      <c r="P419" s="123">
        <f t="shared" ca="1" si="55"/>
        <v>1000000</v>
      </c>
      <c r="R419" s="109">
        <f t="shared" ca="1" si="51"/>
        <v>4.8401205970309419E-2</v>
      </c>
    </row>
    <row r="420" spans="1:18" x14ac:dyDescent="0.25">
      <c r="A420" s="17"/>
      <c r="B420" s="138">
        <v>405</v>
      </c>
      <c r="C420" s="121">
        <f ca="1">'s1'!I423</f>
        <v>166.20516527910169</v>
      </c>
      <c r="D420" s="121">
        <f ca="1">'s1'!J423</f>
        <v>70.570386733335837</v>
      </c>
      <c r="E420" s="28"/>
      <c r="F420" s="19">
        <f t="shared" ca="1" si="48"/>
        <v>1.1696715841945067E-2</v>
      </c>
      <c r="H420" s="19">
        <f t="shared" ca="1" si="49"/>
        <v>1.0551173988150914E-2</v>
      </c>
      <c r="I420" s="18"/>
      <c r="J420" s="122">
        <f t="shared" ca="1" si="52"/>
        <v>1000000</v>
      </c>
      <c r="K420" s="122">
        <f t="shared" ca="1" si="53"/>
        <v>-1000000</v>
      </c>
      <c r="M420" s="83">
        <f t="shared" ca="1" si="50"/>
        <v>2.2491710159552491E-2</v>
      </c>
      <c r="N420" s="18"/>
      <c r="O420" s="123">
        <f t="shared" ca="1" si="54"/>
        <v>1000000</v>
      </c>
      <c r="P420" s="123">
        <f t="shared" ca="1" si="55"/>
        <v>1000000</v>
      </c>
      <c r="R420" s="109">
        <f t="shared" ca="1" si="51"/>
        <v>5.3210001574892727E-3</v>
      </c>
    </row>
    <row r="421" spans="1:18" x14ac:dyDescent="0.25">
      <c r="A421" s="17"/>
      <c r="B421" s="138">
        <v>406</v>
      </c>
      <c r="C421" s="121">
        <f ca="1">'s1'!I424</f>
        <v>173.75877819661338</v>
      </c>
      <c r="D421" s="121">
        <f ca="1">'s1'!J424</f>
        <v>85.366501049135778</v>
      </c>
      <c r="E421" s="28"/>
      <c r="F421" s="19">
        <f t="shared" ca="1" si="48"/>
        <v>2.4170075029794503E-2</v>
      </c>
      <c r="H421" s="19">
        <f t="shared" ca="1" si="49"/>
        <v>2.310824270049424E-2</v>
      </c>
      <c r="I421" s="18"/>
      <c r="J421" s="122">
        <f t="shared" ca="1" si="52"/>
        <v>1000000</v>
      </c>
      <c r="K421" s="122">
        <f t="shared" ca="1" si="53"/>
        <v>-1000000</v>
      </c>
      <c r="M421" s="83">
        <f t="shared" ca="1" si="50"/>
        <v>1.7371722346145202E-3</v>
      </c>
      <c r="N421" s="18"/>
      <c r="O421" s="123">
        <f t="shared" ca="1" si="54"/>
        <v>1000000</v>
      </c>
      <c r="P421" s="123">
        <f t="shared" ca="1" si="55"/>
        <v>1000000</v>
      </c>
      <c r="R421" s="109">
        <f t="shared" ca="1" si="51"/>
        <v>4.1540377726631376E-2</v>
      </c>
    </row>
    <row r="422" spans="1:18" x14ac:dyDescent="0.25">
      <c r="A422" s="17"/>
      <c r="B422" s="138">
        <v>407</v>
      </c>
      <c r="C422" s="121">
        <f ca="1">'s1'!I425</f>
        <v>171.2220948564796</v>
      </c>
      <c r="D422" s="121">
        <f ca="1">'s1'!J425</f>
        <v>77.559377084055711</v>
      </c>
      <c r="E422" s="28"/>
      <c r="F422" s="19">
        <f t="shared" ca="1" si="48"/>
        <v>1.3906823448656151E-2</v>
      </c>
      <c r="H422" s="19">
        <f t="shared" ca="1" si="49"/>
        <v>2.3804567514493693E-2</v>
      </c>
      <c r="I422" s="18"/>
      <c r="J422" s="122">
        <f t="shared" ca="1" si="52"/>
        <v>171.2220948564796</v>
      </c>
      <c r="K422" s="122">
        <f t="shared" ca="1" si="53"/>
        <v>77.559377084055711</v>
      </c>
      <c r="M422" s="83">
        <f t="shared" ca="1" si="50"/>
        <v>5.7534811042552203E-2</v>
      </c>
      <c r="N422" s="18"/>
      <c r="O422" s="123">
        <f t="shared" ca="1" si="54"/>
        <v>1000000</v>
      </c>
      <c r="P422" s="123">
        <f t="shared" ca="1" si="55"/>
        <v>1000000</v>
      </c>
      <c r="R422" s="109">
        <f t="shared" ca="1" si="51"/>
        <v>1.8780385757821365E-2</v>
      </c>
    </row>
    <row r="423" spans="1:18" x14ac:dyDescent="0.25">
      <c r="A423" s="17"/>
      <c r="B423" s="138">
        <v>408</v>
      </c>
      <c r="C423" s="121">
        <f ca="1">'s1'!I426</f>
        <v>178.43618172844154</v>
      </c>
      <c r="D423" s="121">
        <f ca="1">'s1'!J426</f>
        <v>86.387892854642615</v>
      </c>
      <c r="E423" s="28"/>
      <c r="F423" s="19">
        <f t="shared" ca="1" si="48"/>
        <v>6.610365640552879E-3</v>
      </c>
      <c r="H423" s="19">
        <f t="shared" ca="1" si="49"/>
        <v>1.6120125204286361E-2</v>
      </c>
      <c r="I423" s="18"/>
      <c r="J423" s="122">
        <f t="shared" ca="1" si="52"/>
        <v>1000000</v>
      </c>
      <c r="K423" s="122">
        <f t="shared" ca="1" si="53"/>
        <v>-1000000</v>
      </c>
      <c r="M423" s="83">
        <f t="shared" ca="1" si="50"/>
        <v>5.5979986815484798E-3</v>
      </c>
      <c r="N423" s="18"/>
      <c r="O423" s="123">
        <f t="shared" ca="1" si="54"/>
        <v>1000000</v>
      </c>
      <c r="P423" s="123">
        <f t="shared" ca="1" si="55"/>
        <v>1000000</v>
      </c>
      <c r="R423" s="109">
        <f t="shared" ca="1" si="51"/>
        <v>1.7979359120460701E-2</v>
      </c>
    </row>
    <row r="424" spans="1:18" x14ac:dyDescent="0.25">
      <c r="A424" s="17"/>
      <c r="B424" s="138">
        <v>409</v>
      </c>
      <c r="C424" s="121">
        <f ca="1">'s1'!I427</f>
        <v>157.36842525728261</v>
      </c>
      <c r="D424" s="121">
        <f ca="1">'s1'!J427</f>
        <v>74.210751890515127</v>
      </c>
      <c r="E424" s="28"/>
      <c r="F424" s="19">
        <f t="shared" ca="1" si="48"/>
        <v>4.6020349037792025E-4</v>
      </c>
      <c r="H424" s="19">
        <f t="shared" ca="1" si="49"/>
        <v>1.7087374109380417E-2</v>
      </c>
      <c r="I424" s="18"/>
      <c r="J424" s="122">
        <f t="shared" ca="1" si="52"/>
        <v>1000000</v>
      </c>
      <c r="K424" s="122">
        <f t="shared" ca="1" si="53"/>
        <v>-1000000</v>
      </c>
      <c r="M424" s="83">
        <f t="shared" ca="1" si="50"/>
        <v>6.8825475853496423E-2</v>
      </c>
      <c r="N424" s="18"/>
      <c r="O424" s="123">
        <f t="shared" ca="1" si="54"/>
        <v>157.36842525728261</v>
      </c>
      <c r="P424" s="123">
        <f t="shared" ca="1" si="55"/>
        <v>74.210751890515127</v>
      </c>
      <c r="R424" s="109">
        <f t="shared" ca="1" si="51"/>
        <v>2.797775685709603E-3</v>
      </c>
    </row>
    <row r="425" spans="1:18" x14ac:dyDescent="0.25">
      <c r="A425" s="17"/>
      <c r="B425" s="138">
        <v>410</v>
      </c>
      <c r="C425" s="121">
        <f ca="1">'s1'!I428</f>
        <v>196.11046286202281</v>
      </c>
      <c r="D425" s="121">
        <f ca="1">'s1'!J428</f>
        <v>79.467459256294319</v>
      </c>
      <c r="E425" s="28"/>
      <c r="F425" s="19">
        <f t="shared" ca="1" si="48"/>
        <v>1.8563378933657943E-3</v>
      </c>
      <c r="H425" s="19">
        <f t="shared" ca="1" si="49"/>
        <v>4.2074931363768969E-2</v>
      </c>
      <c r="I425" s="18"/>
      <c r="J425" s="122">
        <f t="shared" ca="1" si="52"/>
        <v>1000000</v>
      </c>
      <c r="K425" s="122">
        <f t="shared" ca="1" si="53"/>
        <v>-1000000</v>
      </c>
      <c r="M425" s="83">
        <f t="shared" ca="1" si="50"/>
        <v>2.7672037492091975E-2</v>
      </c>
      <c r="N425" s="18"/>
      <c r="O425" s="123">
        <f t="shared" ca="1" si="54"/>
        <v>1000000</v>
      </c>
      <c r="P425" s="123">
        <f t="shared" ca="1" si="55"/>
        <v>1000000</v>
      </c>
      <c r="R425" s="109">
        <f t="shared" ca="1" si="51"/>
        <v>8.8224300853681503E-4</v>
      </c>
    </row>
    <row r="426" spans="1:18" x14ac:dyDescent="0.25">
      <c r="A426" s="17"/>
      <c r="B426" s="138">
        <v>411</v>
      </c>
      <c r="C426" s="121">
        <f ca="1">'s1'!I429</f>
        <v>182.60687595174903</v>
      </c>
      <c r="D426" s="121">
        <f ca="1">'s1'!J429</f>
        <v>85.730636764351672</v>
      </c>
      <c r="E426" s="28"/>
      <c r="F426" s="19">
        <f t="shared" ca="1" si="48"/>
        <v>2.4423515292717073E-2</v>
      </c>
      <c r="H426" s="19">
        <f t="shared" ca="1" si="49"/>
        <v>3.1766109990778071E-2</v>
      </c>
      <c r="I426" s="18"/>
      <c r="J426" s="122">
        <f t="shared" ca="1" si="52"/>
        <v>1000000</v>
      </c>
      <c r="K426" s="122">
        <f t="shared" ca="1" si="53"/>
        <v>-1000000</v>
      </c>
      <c r="M426" s="83">
        <f t="shared" ca="1" si="50"/>
        <v>6.1308495904380178E-3</v>
      </c>
      <c r="N426" s="18"/>
      <c r="O426" s="123">
        <f t="shared" ca="1" si="54"/>
        <v>1000000</v>
      </c>
      <c r="P426" s="123">
        <f t="shared" ca="1" si="55"/>
        <v>1000000</v>
      </c>
      <c r="R426" s="109">
        <f t="shared" ca="1" si="51"/>
        <v>2.1742874390840026E-2</v>
      </c>
    </row>
    <row r="427" spans="1:18" x14ac:dyDescent="0.25">
      <c r="A427" s="17"/>
      <c r="B427" s="138">
        <v>412</v>
      </c>
      <c r="C427" s="121">
        <f ca="1">'s1'!I430</f>
        <v>186.4335113800708</v>
      </c>
      <c r="D427" s="121">
        <f ca="1">'s1'!J430</f>
        <v>79.53255883858202</v>
      </c>
      <c r="E427" s="28"/>
      <c r="F427" s="19">
        <f t="shared" ca="1" si="48"/>
        <v>2.5926745993430162E-2</v>
      </c>
      <c r="H427" s="19">
        <f t="shared" ca="1" si="49"/>
        <v>5.5397517238574681E-2</v>
      </c>
      <c r="I427" s="18"/>
      <c r="J427" s="122">
        <f t="shared" ca="1" si="52"/>
        <v>1000000</v>
      </c>
      <c r="K427" s="122">
        <f t="shared" ca="1" si="53"/>
        <v>-1000000</v>
      </c>
      <c r="M427" s="83">
        <f t="shared" ca="1" si="50"/>
        <v>4.7698846050330465E-2</v>
      </c>
      <c r="N427" s="18"/>
      <c r="O427" s="123">
        <f t="shared" ca="1" si="54"/>
        <v>1000000</v>
      </c>
      <c r="P427" s="123">
        <f t="shared" ca="1" si="55"/>
        <v>1000000</v>
      </c>
      <c r="R427" s="109">
        <f t="shared" ca="1" si="51"/>
        <v>2.3602606545850315E-3</v>
      </c>
    </row>
    <row r="428" spans="1:18" x14ac:dyDescent="0.25">
      <c r="A428" s="17"/>
      <c r="B428" s="138">
        <v>413</v>
      </c>
      <c r="C428" s="121">
        <f ca="1">'s1'!I431</f>
        <v>181.04482570339755</v>
      </c>
      <c r="D428" s="121">
        <f ca="1">'s1'!J431</f>
        <v>81.625034704650687</v>
      </c>
      <c r="E428" s="28"/>
      <c r="F428" s="19">
        <f t="shared" ca="1" si="48"/>
        <v>3.5319425100872742E-2</v>
      </c>
      <c r="H428" s="19">
        <f t="shared" ca="1" si="49"/>
        <v>6.5139088064997991E-2</v>
      </c>
      <c r="I428" s="18"/>
      <c r="J428" s="122">
        <f t="shared" ca="1" si="52"/>
        <v>1000000</v>
      </c>
      <c r="K428" s="122">
        <f t="shared" ca="1" si="53"/>
        <v>-1000000</v>
      </c>
      <c r="M428" s="83">
        <f t="shared" ca="1" si="50"/>
        <v>4.9996492155335602E-2</v>
      </c>
      <c r="N428" s="18"/>
      <c r="O428" s="123">
        <f t="shared" ca="1" si="54"/>
        <v>1000000</v>
      </c>
      <c r="P428" s="123">
        <f t="shared" ca="1" si="55"/>
        <v>1000000</v>
      </c>
      <c r="R428" s="109">
        <f t="shared" ca="1" si="51"/>
        <v>1.2327233448926521E-2</v>
      </c>
    </row>
    <row r="429" spans="1:18" x14ac:dyDescent="0.25">
      <c r="A429" s="17"/>
      <c r="B429" s="138">
        <v>414</v>
      </c>
      <c r="C429" s="121">
        <f ca="1">'s1'!I432</f>
        <v>180.51795070541232</v>
      </c>
      <c r="D429" s="121">
        <f ca="1">'s1'!J432</f>
        <v>75.346276433256264</v>
      </c>
      <c r="E429" s="28"/>
      <c r="F429" s="19">
        <f t="shared" ca="1" si="48"/>
        <v>6.5184428613529735E-3</v>
      </c>
      <c r="H429" s="19">
        <f t="shared" ca="1" si="49"/>
        <v>5.8141072703436249E-3</v>
      </c>
      <c r="I429" s="18"/>
      <c r="J429" s="122">
        <f t="shared" ca="1" si="52"/>
        <v>1000000</v>
      </c>
      <c r="K429" s="122">
        <f t="shared" ca="1" si="53"/>
        <v>-1000000</v>
      </c>
      <c r="M429" s="83">
        <f t="shared" ca="1" si="50"/>
        <v>1.8574421179740556E-2</v>
      </c>
      <c r="N429" s="18"/>
      <c r="O429" s="123">
        <f t="shared" ca="1" si="54"/>
        <v>180.51795070541232</v>
      </c>
      <c r="P429" s="123">
        <f t="shared" ca="1" si="55"/>
        <v>75.346276433256264</v>
      </c>
      <c r="R429" s="109">
        <f t="shared" ca="1" si="51"/>
        <v>3.1539172476302869E-2</v>
      </c>
    </row>
    <row r="430" spans="1:18" x14ac:dyDescent="0.25">
      <c r="A430" s="17"/>
      <c r="B430" s="138">
        <v>415</v>
      </c>
      <c r="C430" s="121">
        <f ca="1">'s1'!I433</f>
        <v>178.45606915175691</v>
      </c>
      <c r="D430" s="121">
        <f ca="1">'s1'!J433</f>
        <v>80.81604028624993</v>
      </c>
      <c r="E430" s="28"/>
      <c r="F430" s="19">
        <f t="shared" ca="1" si="48"/>
        <v>4.4712197464212896E-3</v>
      </c>
      <c r="H430" s="19">
        <f t="shared" ca="1" si="49"/>
        <v>1.1649660518101816E-2</v>
      </c>
      <c r="I430" s="18"/>
      <c r="J430" s="122">
        <f t="shared" ca="1" si="52"/>
        <v>1000000</v>
      </c>
      <c r="K430" s="122">
        <f t="shared" ca="1" si="53"/>
        <v>-1000000</v>
      </c>
      <c r="M430" s="83">
        <f t="shared" ca="1" si="50"/>
        <v>5.3743014913558616E-2</v>
      </c>
      <c r="N430" s="18"/>
      <c r="O430" s="123">
        <f t="shared" ca="1" si="54"/>
        <v>1000000</v>
      </c>
      <c r="P430" s="123">
        <f t="shared" ca="1" si="55"/>
        <v>1000000</v>
      </c>
      <c r="R430" s="109">
        <f t="shared" ca="1" si="51"/>
        <v>2.4823047313161906E-3</v>
      </c>
    </row>
    <row r="431" spans="1:18" x14ac:dyDescent="0.25">
      <c r="A431" s="17"/>
      <c r="B431" s="138">
        <v>416</v>
      </c>
      <c r="C431" s="121">
        <f ca="1">'s1'!I434</f>
        <v>191.75145852447599</v>
      </c>
      <c r="D431" s="121">
        <f ca="1">'s1'!J434</f>
        <v>87.361341767750844</v>
      </c>
      <c r="E431" s="28"/>
      <c r="F431" s="19">
        <f t="shared" ca="1" si="48"/>
        <v>1.3025579608793341E-2</v>
      </c>
      <c r="H431" s="19">
        <f t="shared" ca="1" si="49"/>
        <v>4.5098393977660413E-3</v>
      </c>
      <c r="I431" s="18"/>
      <c r="J431" s="122">
        <f t="shared" ca="1" si="52"/>
        <v>1000000</v>
      </c>
      <c r="K431" s="122">
        <f t="shared" ca="1" si="53"/>
        <v>-1000000</v>
      </c>
      <c r="M431" s="83">
        <f t="shared" ca="1" si="50"/>
        <v>2.7960751422016765E-3</v>
      </c>
      <c r="N431" s="18"/>
      <c r="O431" s="123">
        <f t="shared" ca="1" si="54"/>
        <v>1000000</v>
      </c>
      <c r="P431" s="123">
        <f t="shared" ca="1" si="55"/>
        <v>1000000</v>
      </c>
      <c r="R431" s="109">
        <f t="shared" ca="1" si="51"/>
        <v>2.6665826119921629E-3</v>
      </c>
    </row>
    <row r="432" spans="1:18" x14ac:dyDescent="0.25">
      <c r="A432" s="17"/>
      <c r="B432" s="138">
        <v>417</v>
      </c>
      <c r="C432" s="121">
        <f ca="1">'s1'!I435</f>
        <v>167.24751221865091</v>
      </c>
      <c r="D432" s="121">
        <f ca="1">'s1'!J435</f>
        <v>80.85594043747426</v>
      </c>
      <c r="E432" s="28"/>
      <c r="F432" s="19">
        <f t="shared" ca="1" si="48"/>
        <v>1.981898052586127E-3</v>
      </c>
      <c r="H432" s="19">
        <f t="shared" ca="1" si="49"/>
        <v>4.8430808094420429E-2</v>
      </c>
      <c r="I432" s="18"/>
      <c r="J432" s="122">
        <f t="shared" ca="1" si="52"/>
        <v>1000000</v>
      </c>
      <c r="K432" s="122">
        <f t="shared" ca="1" si="53"/>
        <v>-1000000</v>
      </c>
      <c r="M432" s="83">
        <f t="shared" ca="1" si="50"/>
        <v>1.7718912258536054E-2</v>
      </c>
      <c r="N432" s="18"/>
      <c r="O432" s="123">
        <f t="shared" ca="1" si="54"/>
        <v>1000000</v>
      </c>
      <c r="P432" s="123">
        <f t="shared" ca="1" si="55"/>
        <v>1000000</v>
      </c>
      <c r="R432" s="109">
        <f t="shared" ca="1" si="51"/>
        <v>3.0124592488962678E-2</v>
      </c>
    </row>
    <row r="433" spans="1:18" x14ac:dyDescent="0.25">
      <c r="A433" s="17"/>
      <c r="B433" s="138">
        <v>418</v>
      </c>
      <c r="C433" s="121">
        <f ca="1">'s1'!I436</f>
        <v>160.68251991386822</v>
      </c>
      <c r="D433" s="121">
        <f ca="1">'s1'!J436</f>
        <v>77.436805804703425</v>
      </c>
      <c r="E433" s="28"/>
      <c r="F433" s="19">
        <f t="shared" ca="1" si="48"/>
        <v>2.1247609603325217E-3</v>
      </c>
      <c r="H433" s="19">
        <f t="shared" ca="1" si="49"/>
        <v>2.6492330673933855E-2</v>
      </c>
      <c r="I433" s="18"/>
      <c r="J433" s="122">
        <f t="shared" ca="1" si="52"/>
        <v>1000000</v>
      </c>
      <c r="K433" s="122">
        <f t="shared" ca="1" si="53"/>
        <v>-1000000</v>
      </c>
      <c r="M433" s="83">
        <f t="shared" ca="1" si="50"/>
        <v>2.3025735386606096E-3</v>
      </c>
      <c r="N433" s="18"/>
      <c r="O433" s="123">
        <f t="shared" ca="1" si="54"/>
        <v>1000000</v>
      </c>
      <c r="P433" s="123">
        <f t="shared" ca="1" si="55"/>
        <v>1000000</v>
      </c>
      <c r="R433" s="109">
        <f t="shared" ca="1" si="51"/>
        <v>3.8194116894849999E-3</v>
      </c>
    </row>
    <row r="434" spans="1:18" x14ac:dyDescent="0.25">
      <c r="A434" s="17"/>
      <c r="B434" s="138">
        <v>419</v>
      </c>
      <c r="C434" s="121">
        <f ca="1">'s1'!I437</f>
        <v>171.75517162373058</v>
      </c>
      <c r="D434" s="121">
        <f ca="1">'s1'!J437</f>
        <v>76.6201499841968</v>
      </c>
      <c r="E434" s="28"/>
      <c r="F434" s="19">
        <f t="shared" ca="1" si="48"/>
        <v>1.2110430906463207E-2</v>
      </c>
      <c r="H434" s="19">
        <f t="shared" ca="1" si="49"/>
        <v>3.4706674166078151E-2</v>
      </c>
      <c r="I434" s="18"/>
      <c r="J434" s="122">
        <f t="shared" ca="1" si="52"/>
        <v>171.75517162373058</v>
      </c>
      <c r="K434" s="122">
        <f t="shared" ca="1" si="53"/>
        <v>76.6201499841968</v>
      </c>
      <c r="M434" s="83">
        <f t="shared" ca="1" si="50"/>
        <v>3.1464389013206868E-2</v>
      </c>
      <c r="N434" s="18"/>
      <c r="O434" s="123">
        <f t="shared" ca="1" si="54"/>
        <v>1000000</v>
      </c>
      <c r="P434" s="123">
        <f t="shared" ca="1" si="55"/>
        <v>1000000</v>
      </c>
      <c r="R434" s="109">
        <f t="shared" ca="1" si="51"/>
        <v>5.2071210200697101E-3</v>
      </c>
    </row>
    <row r="435" spans="1:18" x14ac:dyDescent="0.25">
      <c r="A435" s="17"/>
      <c r="B435" s="138">
        <v>420</v>
      </c>
      <c r="C435" s="121">
        <f ca="1">'s1'!I438</f>
        <v>188.63938420168031</v>
      </c>
      <c r="D435" s="121">
        <f ca="1">'s1'!J438</f>
        <v>82.739371077975534</v>
      </c>
      <c r="E435" s="28"/>
      <c r="F435" s="19">
        <f t="shared" ca="1" si="48"/>
        <v>2.4737770723888712E-2</v>
      </c>
      <c r="H435" s="19">
        <f t="shared" ca="1" si="49"/>
        <v>3.9464091049453039E-2</v>
      </c>
      <c r="I435" s="18"/>
      <c r="J435" s="122">
        <f t="shared" ca="1" si="52"/>
        <v>1000000</v>
      </c>
      <c r="K435" s="122">
        <f t="shared" ca="1" si="53"/>
        <v>-1000000</v>
      </c>
      <c r="M435" s="83">
        <f t="shared" ca="1" si="50"/>
        <v>3.3437962772321791E-2</v>
      </c>
      <c r="N435" s="18"/>
      <c r="O435" s="123">
        <f t="shared" ca="1" si="54"/>
        <v>1000000</v>
      </c>
      <c r="P435" s="123">
        <f t="shared" ca="1" si="55"/>
        <v>1000000</v>
      </c>
      <c r="R435" s="109">
        <f t="shared" ca="1" si="51"/>
        <v>1.6254997491160896E-3</v>
      </c>
    </row>
    <row r="436" spans="1:18" x14ac:dyDescent="0.25">
      <c r="A436" s="17"/>
      <c r="B436" s="138">
        <v>421</v>
      </c>
      <c r="C436" s="121">
        <f ca="1">'s1'!I439</f>
        <v>174.81439356040502</v>
      </c>
      <c r="D436" s="121">
        <f ca="1">'s1'!J439</f>
        <v>73.683591105468338</v>
      </c>
      <c r="E436" s="28"/>
      <c r="F436" s="19">
        <f t="shared" ca="1" si="48"/>
        <v>9.2119093198645696E-3</v>
      </c>
      <c r="H436" s="19">
        <f t="shared" ca="1" si="49"/>
        <v>2.0082710391536689E-2</v>
      </c>
      <c r="I436" s="18"/>
      <c r="J436" s="122">
        <f t="shared" ca="1" si="52"/>
        <v>1000000</v>
      </c>
      <c r="K436" s="122">
        <f t="shared" ca="1" si="53"/>
        <v>-1000000</v>
      </c>
      <c r="M436" s="83">
        <f t="shared" ca="1" si="50"/>
        <v>1.0562421694862918E-2</v>
      </c>
      <c r="N436" s="18"/>
      <c r="O436" s="123">
        <f t="shared" ca="1" si="54"/>
        <v>1000000</v>
      </c>
      <c r="P436" s="123">
        <f t="shared" ca="1" si="55"/>
        <v>1000000</v>
      </c>
      <c r="R436" s="109">
        <f t="shared" ca="1" si="51"/>
        <v>4.3199143619866764E-2</v>
      </c>
    </row>
    <row r="437" spans="1:18" x14ac:dyDescent="0.25">
      <c r="A437" s="17"/>
      <c r="B437" s="138">
        <v>422</v>
      </c>
      <c r="C437" s="121">
        <f ca="1">'s1'!I440</f>
        <v>168.2546442270274</v>
      </c>
      <c r="D437" s="121">
        <f ca="1">'s1'!J440</f>
        <v>81.586582636829647</v>
      </c>
      <c r="E437" s="28"/>
      <c r="F437" s="19">
        <f t="shared" ca="1" si="48"/>
        <v>1.7667097797407046E-2</v>
      </c>
      <c r="H437" s="19">
        <f t="shared" ca="1" si="49"/>
        <v>9.109884587306355E-3</v>
      </c>
      <c r="I437" s="18"/>
      <c r="J437" s="122">
        <f t="shared" ca="1" si="52"/>
        <v>168.2546442270274</v>
      </c>
      <c r="K437" s="122">
        <f t="shared" ca="1" si="53"/>
        <v>81.586582636829647</v>
      </c>
      <c r="M437" s="83">
        <f t="shared" ca="1" si="50"/>
        <v>5.032544102958518E-2</v>
      </c>
      <c r="N437" s="18"/>
      <c r="O437" s="123">
        <f t="shared" ca="1" si="54"/>
        <v>1000000</v>
      </c>
      <c r="P437" s="123">
        <f t="shared" ca="1" si="55"/>
        <v>1000000</v>
      </c>
      <c r="R437" s="109">
        <f t="shared" ca="1" si="51"/>
        <v>7.7131301573362121E-3</v>
      </c>
    </row>
    <row r="438" spans="1:18" x14ac:dyDescent="0.25">
      <c r="A438" s="17"/>
      <c r="B438" s="138">
        <v>423</v>
      </c>
      <c r="C438" s="121">
        <f ca="1">'s1'!I441</f>
        <v>184.76287338645443</v>
      </c>
      <c r="D438" s="121">
        <f ca="1">'s1'!J441</f>
        <v>84.395286355668887</v>
      </c>
      <c r="E438" s="28"/>
      <c r="F438" s="19">
        <f t="shared" ca="1" si="48"/>
        <v>2.1799283526621711E-2</v>
      </c>
      <c r="H438" s="19">
        <f t="shared" ca="1" si="49"/>
        <v>3.9006105557484065E-2</v>
      </c>
      <c r="I438" s="18"/>
      <c r="J438" s="122">
        <f t="shared" ca="1" si="52"/>
        <v>1000000</v>
      </c>
      <c r="K438" s="122">
        <f t="shared" ca="1" si="53"/>
        <v>-1000000</v>
      </c>
      <c r="M438" s="83">
        <f t="shared" ca="1" si="50"/>
        <v>3.2661132231539668E-3</v>
      </c>
      <c r="N438" s="18"/>
      <c r="O438" s="123">
        <f t="shared" ca="1" si="54"/>
        <v>1000000</v>
      </c>
      <c r="P438" s="123">
        <f t="shared" ca="1" si="55"/>
        <v>1000000</v>
      </c>
      <c r="R438" s="109">
        <f t="shared" ca="1" si="51"/>
        <v>1.004786416790069E-2</v>
      </c>
    </row>
    <row r="439" spans="1:18" x14ac:dyDescent="0.25">
      <c r="A439" s="17"/>
      <c r="B439" s="138">
        <v>424</v>
      </c>
      <c r="C439" s="121">
        <f ca="1">'s1'!I442</f>
        <v>191.91441923781156</v>
      </c>
      <c r="D439" s="121">
        <f ca="1">'s1'!J442</f>
        <v>84.265283883022732</v>
      </c>
      <c r="E439" s="28"/>
      <c r="F439" s="19">
        <f t="shared" ca="1" si="48"/>
        <v>1.5622931260324975E-2</v>
      </c>
      <c r="H439" s="19">
        <f t="shared" ca="1" si="49"/>
        <v>3.1489998766347484E-2</v>
      </c>
      <c r="I439" s="18"/>
      <c r="J439" s="122">
        <f t="shared" ca="1" si="52"/>
        <v>1000000</v>
      </c>
      <c r="K439" s="122">
        <f t="shared" ca="1" si="53"/>
        <v>-1000000</v>
      </c>
      <c r="M439" s="83">
        <f t="shared" ca="1" si="50"/>
        <v>1.2014123495551822E-2</v>
      </c>
      <c r="N439" s="18"/>
      <c r="O439" s="123">
        <f t="shared" ca="1" si="54"/>
        <v>1000000</v>
      </c>
      <c r="P439" s="123">
        <f t="shared" ca="1" si="55"/>
        <v>1000000</v>
      </c>
      <c r="R439" s="109">
        <f t="shared" ca="1" si="51"/>
        <v>1.0379766661218956E-3</v>
      </c>
    </row>
    <row r="440" spans="1:18" x14ac:dyDescent="0.25">
      <c r="A440" s="17"/>
      <c r="B440" s="138">
        <v>425</v>
      </c>
      <c r="C440" s="121">
        <f ca="1">'s1'!I443</f>
        <v>193.40352926942023</v>
      </c>
      <c r="D440" s="121">
        <f ca="1">'s1'!J443</f>
        <v>81.683503626303477</v>
      </c>
      <c r="E440" s="28"/>
      <c r="F440" s="19">
        <f t="shared" ca="1" si="48"/>
        <v>4.0855084092207769E-3</v>
      </c>
      <c r="H440" s="19">
        <f t="shared" ca="1" si="49"/>
        <v>3.4621993172283275E-2</v>
      </c>
      <c r="I440" s="18"/>
      <c r="J440" s="122">
        <f t="shared" ca="1" si="52"/>
        <v>1000000</v>
      </c>
      <c r="K440" s="122">
        <f t="shared" ca="1" si="53"/>
        <v>-1000000</v>
      </c>
      <c r="M440" s="83">
        <f t="shared" ca="1" si="50"/>
        <v>3.178325803091029E-2</v>
      </c>
      <c r="N440" s="18"/>
      <c r="O440" s="123">
        <f t="shared" ca="1" si="54"/>
        <v>1000000</v>
      </c>
      <c r="P440" s="123">
        <f t="shared" ca="1" si="55"/>
        <v>1000000</v>
      </c>
      <c r="R440" s="109">
        <f t="shared" ca="1" si="51"/>
        <v>2.1522874708969583E-3</v>
      </c>
    </row>
    <row r="441" spans="1:18" x14ac:dyDescent="0.25">
      <c r="A441" s="17"/>
      <c r="B441" s="138">
        <v>426</v>
      </c>
      <c r="C441" s="121">
        <f ca="1">'s1'!I444</f>
        <v>173.47449192218389</v>
      </c>
      <c r="D441" s="121">
        <f ca="1">'s1'!J444</f>
        <v>81.100166705503554</v>
      </c>
      <c r="E441" s="28"/>
      <c r="F441" s="19">
        <f t="shared" ca="1" si="48"/>
        <v>2.1839311334519609E-3</v>
      </c>
      <c r="H441" s="19">
        <f t="shared" ca="1" si="49"/>
        <v>4.1812819175095807E-2</v>
      </c>
      <c r="I441" s="18"/>
      <c r="J441" s="122">
        <f t="shared" ca="1" si="52"/>
        <v>1000000</v>
      </c>
      <c r="K441" s="122">
        <f t="shared" ca="1" si="53"/>
        <v>-1000000</v>
      </c>
      <c r="M441" s="83">
        <f t="shared" ca="1" si="50"/>
        <v>2.1594857267099848E-2</v>
      </c>
      <c r="N441" s="18"/>
      <c r="O441" s="123">
        <f t="shared" ca="1" si="54"/>
        <v>1000000</v>
      </c>
      <c r="P441" s="123">
        <f t="shared" ca="1" si="55"/>
        <v>1000000</v>
      </c>
      <c r="R441" s="109">
        <f t="shared" ca="1" si="51"/>
        <v>1.0304666561841699E-2</v>
      </c>
    </row>
    <row r="442" spans="1:18" x14ac:dyDescent="0.25">
      <c r="A442" s="17"/>
      <c r="B442" s="138">
        <v>427</v>
      </c>
      <c r="C442" s="121">
        <f ca="1">'s1'!I445</f>
        <v>169.39329514024087</v>
      </c>
      <c r="D442" s="121">
        <f ca="1">'s1'!J445</f>
        <v>73.529220725624128</v>
      </c>
      <c r="E442" s="28"/>
      <c r="F442" s="19">
        <f t="shared" ca="1" si="48"/>
        <v>2.2149303996256739E-2</v>
      </c>
      <c r="H442" s="19">
        <f t="shared" ca="1" si="49"/>
        <v>3.4465717532802462E-2</v>
      </c>
      <c r="I442" s="18"/>
      <c r="J442" s="122">
        <f t="shared" ca="1" si="52"/>
        <v>169.39329514024087</v>
      </c>
      <c r="K442" s="122">
        <f t="shared" ca="1" si="53"/>
        <v>73.529220725624128</v>
      </c>
      <c r="M442" s="83">
        <f t="shared" ca="1" si="50"/>
        <v>1.663990837809344E-2</v>
      </c>
      <c r="N442" s="18"/>
      <c r="O442" s="123">
        <f t="shared" ca="1" si="54"/>
        <v>1000000</v>
      </c>
      <c r="P442" s="123">
        <f t="shared" ca="1" si="55"/>
        <v>1000000</v>
      </c>
      <c r="R442" s="109">
        <f t="shared" ca="1" si="51"/>
        <v>2.5449276062811534E-2</v>
      </c>
    </row>
    <row r="443" spans="1:18" x14ac:dyDescent="0.25">
      <c r="A443" s="17"/>
      <c r="B443" s="138">
        <v>428</v>
      </c>
      <c r="C443" s="121">
        <f ca="1">'s1'!I446</f>
        <v>174.81688644445398</v>
      </c>
      <c r="D443" s="121">
        <f ca="1">'s1'!J446</f>
        <v>82.942217952729735</v>
      </c>
      <c r="E443" s="28"/>
      <c r="F443" s="19">
        <f t="shared" ca="1" si="48"/>
        <v>2.5453956082201905E-2</v>
      </c>
      <c r="H443" s="19">
        <f t="shared" ca="1" si="49"/>
        <v>3.1305646119246827E-2</v>
      </c>
      <c r="I443" s="18"/>
      <c r="J443" s="122">
        <f t="shared" ca="1" si="52"/>
        <v>1000000</v>
      </c>
      <c r="K443" s="122">
        <f t="shared" ca="1" si="53"/>
        <v>-1000000</v>
      </c>
      <c r="M443" s="83">
        <f t="shared" ca="1" si="50"/>
        <v>2.1764978043629358E-2</v>
      </c>
      <c r="N443" s="18"/>
      <c r="O443" s="123">
        <f t="shared" ca="1" si="54"/>
        <v>1000000</v>
      </c>
      <c r="P443" s="123">
        <f t="shared" ca="1" si="55"/>
        <v>1000000</v>
      </c>
      <c r="R443" s="109">
        <f t="shared" ca="1" si="51"/>
        <v>3.354954612332843E-2</v>
      </c>
    </row>
    <row r="444" spans="1:18" x14ac:dyDescent="0.25">
      <c r="A444" s="17"/>
      <c r="B444" s="138">
        <v>429</v>
      </c>
      <c r="C444" s="121">
        <f ca="1">'s1'!I447</f>
        <v>187.70227175227498</v>
      </c>
      <c r="D444" s="121">
        <f ca="1">'s1'!J447</f>
        <v>89.176652098640403</v>
      </c>
      <c r="E444" s="28"/>
      <c r="F444" s="19">
        <f t="shared" ca="1" si="48"/>
        <v>7.5151588856042714E-3</v>
      </c>
      <c r="H444" s="19">
        <f t="shared" ca="1" si="49"/>
        <v>7.4466279065204524E-3</v>
      </c>
      <c r="I444" s="18"/>
      <c r="J444" s="122">
        <f t="shared" ca="1" si="52"/>
        <v>1000000</v>
      </c>
      <c r="K444" s="122">
        <f t="shared" ca="1" si="53"/>
        <v>-1000000</v>
      </c>
      <c r="M444" s="83">
        <f t="shared" ca="1" si="50"/>
        <v>8.9702719838743777E-4</v>
      </c>
      <c r="N444" s="18"/>
      <c r="O444" s="123">
        <f t="shared" ca="1" si="54"/>
        <v>1000000</v>
      </c>
      <c r="P444" s="123">
        <f t="shared" ca="1" si="55"/>
        <v>1000000</v>
      </c>
      <c r="R444" s="109">
        <f t="shared" ca="1" si="51"/>
        <v>1.7161954911371195E-3</v>
      </c>
    </row>
    <row r="445" spans="1:18" x14ac:dyDescent="0.25">
      <c r="A445" s="17"/>
      <c r="B445" s="138">
        <v>430</v>
      </c>
      <c r="C445" s="121">
        <f ca="1">'s1'!I448</f>
        <v>199.6563326695296</v>
      </c>
      <c r="D445" s="121">
        <f ca="1">'s1'!J448</f>
        <v>90.299246467927219</v>
      </c>
      <c r="E445" s="28"/>
      <c r="F445" s="19">
        <f t="shared" ca="1" si="48"/>
        <v>4.1073469718859697E-3</v>
      </c>
      <c r="H445" s="19">
        <f t="shared" ca="1" si="49"/>
        <v>8.8558926336759942E-3</v>
      </c>
      <c r="I445" s="18"/>
      <c r="J445" s="122">
        <f t="shared" ca="1" si="52"/>
        <v>1000000</v>
      </c>
      <c r="K445" s="122">
        <f t="shared" ca="1" si="53"/>
        <v>-1000000</v>
      </c>
      <c r="M445" s="83">
        <f t="shared" ca="1" si="50"/>
        <v>2.135918063523623E-4</v>
      </c>
      <c r="N445" s="18"/>
      <c r="O445" s="123">
        <f t="shared" ca="1" si="54"/>
        <v>1000000</v>
      </c>
      <c r="P445" s="123">
        <f t="shared" ca="1" si="55"/>
        <v>1000000</v>
      </c>
      <c r="R445" s="109">
        <f t="shared" ca="1" si="51"/>
        <v>6.6497337030338652E-5</v>
      </c>
    </row>
    <row r="446" spans="1:18" x14ac:dyDescent="0.25">
      <c r="A446" s="17"/>
      <c r="B446" s="138">
        <v>431</v>
      </c>
      <c r="C446" s="121">
        <f ca="1">'s1'!I449</f>
        <v>184.93311144333799</v>
      </c>
      <c r="D446" s="121">
        <f ca="1">'s1'!J449</f>
        <v>86.166383340510322</v>
      </c>
      <c r="E446" s="28"/>
      <c r="F446" s="19">
        <f t="shared" ca="1" si="48"/>
        <v>2.9557263493245903E-2</v>
      </c>
      <c r="H446" s="19">
        <f t="shared" ca="1" si="49"/>
        <v>3.4823503763832801E-2</v>
      </c>
      <c r="I446" s="18"/>
      <c r="J446" s="122">
        <f t="shared" ca="1" si="52"/>
        <v>1000000</v>
      </c>
      <c r="K446" s="122">
        <f t="shared" ca="1" si="53"/>
        <v>-1000000</v>
      </c>
      <c r="M446" s="83">
        <f t="shared" ca="1" si="50"/>
        <v>2.0779669522473943E-3</v>
      </c>
      <c r="N446" s="18"/>
      <c r="O446" s="123">
        <f t="shared" ca="1" si="54"/>
        <v>1000000</v>
      </c>
      <c r="P446" s="123">
        <f t="shared" ca="1" si="55"/>
        <v>1000000</v>
      </c>
      <c r="R446" s="109">
        <f t="shared" ca="1" si="51"/>
        <v>1.0619176779286945E-2</v>
      </c>
    </row>
    <row r="447" spans="1:18" x14ac:dyDescent="0.25">
      <c r="A447" s="17"/>
      <c r="B447" s="138">
        <v>432</v>
      </c>
      <c r="C447" s="121">
        <f ca="1">'s1'!I450</f>
        <v>173.16638255350665</v>
      </c>
      <c r="D447" s="121">
        <f ca="1">'s1'!J450</f>
        <v>81.001984186370592</v>
      </c>
      <c r="E447" s="28"/>
      <c r="F447" s="19">
        <f t="shared" ca="1" si="48"/>
        <v>2.3597201490691073E-2</v>
      </c>
      <c r="H447" s="19">
        <f t="shared" ca="1" si="49"/>
        <v>7.3208784390680334E-2</v>
      </c>
      <c r="I447" s="18"/>
      <c r="J447" s="122">
        <f t="shared" ca="1" si="52"/>
        <v>1000000</v>
      </c>
      <c r="K447" s="122">
        <f t="shared" ca="1" si="53"/>
        <v>-1000000</v>
      </c>
      <c r="M447" s="83">
        <f t="shared" ca="1" si="50"/>
        <v>3.4784096999566784E-2</v>
      </c>
      <c r="N447" s="18"/>
      <c r="O447" s="123">
        <f t="shared" ca="1" si="54"/>
        <v>1000000</v>
      </c>
      <c r="P447" s="123">
        <f t="shared" ca="1" si="55"/>
        <v>1000000</v>
      </c>
      <c r="R447" s="109">
        <f t="shared" ca="1" si="51"/>
        <v>1.8297387021198756E-2</v>
      </c>
    </row>
    <row r="448" spans="1:18" x14ac:dyDescent="0.25">
      <c r="A448" s="17"/>
      <c r="B448" s="138">
        <v>433</v>
      </c>
      <c r="C448" s="121">
        <f ca="1">'s1'!I451</f>
        <v>170.00823472148139</v>
      </c>
      <c r="D448" s="121">
        <f ca="1">'s1'!J451</f>
        <v>80.407670303723407</v>
      </c>
      <c r="E448" s="28"/>
      <c r="F448" s="19">
        <f t="shared" ca="1" si="48"/>
        <v>1.9223693605349309E-2</v>
      </c>
      <c r="H448" s="19">
        <f t="shared" ca="1" si="49"/>
        <v>4.8555106551659656E-2</v>
      </c>
      <c r="I448" s="18"/>
      <c r="J448" s="122">
        <f t="shared" ca="1" si="52"/>
        <v>170.00823472148139</v>
      </c>
      <c r="K448" s="122">
        <f t="shared" ca="1" si="53"/>
        <v>80.407670303723407</v>
      </c>
      <c r="M448" s="83">
        <f t="shared" ca="1" si="50"/>
        <v>6.5133293026055375E-2</v>
      </c>
      <c r="N448" s="18"/>
      <c r="O448" s="123">
        <f t="shared" ca="1" si="54"/>
        <v>1000000</v>
      </c>
      <c r="P448" s="123">
        <f t="shared" ca="1" si="55"/>
        <v>1000000</v>
      </c>
      <c r="R448" s="109">
        <f t="shared" ca="1" si="51"/>
        <v>3.9936912479263391E-2</v>
      </c>
    </row>
    <row r="449" spans="1:18" x14ac:dyDescent="0.25">
      <c r="A449" s="17"/>
      <c r="B449" s="138">
        <v>434</v>
      </c>
      <c r="C449" s="121">
        <f ca="1">'s1'!I452</f>
        <v>189.1792013878443</v>
      </c>
      <c r="D449" s="121">
        <f ca="1">'s1'!J452</f>
        <v>81.680793877090508</v>
      </c>
      <c r="E449" s="28"/>
      <c r="F449" s="19">
        <f t="shared" ca="1" si="48"/>
        <v>2.1607270237844849E-2</v>
      </c>
      <c r="H449" s="19">
        <f t="shared" ca="1" si="49"/>
        <v>3.7594836892815335E-2</v>
      </c>
      <c r="I449" s="18"/>
      <c r="J449" s="122">
        <f t="shared" ca="1" si="52"/>
        <v>1000000</v>
      </c>
      <c r="K449" s="122">
        <f t="shared" ca="1" si="53"/>
        <v>-1000000</v>
      </c>
      <c r="M449" s="83">
        <f t="shared" ca="1" si="50"/>
        <v>1.6089319418221556E-2</v>
      </c>
      <c r="N449" s="18"/>
      <c r="O449" s="123">
        <f t="shared" ca="1" si="54"/>
        <v>1000000</v>
      </c>
      <c r="P449" s="123">
        <f t="shared" ca="1" si="55"/>
        <v>1000000</v>
      </c>
      <c r="R449" s="109">
        <f t="shared" ca="1" si="51"/>
        <v>7.9128588618648937E-3</v>
      </c>
    </row>
    <row r="450" spans="1:18" x14ac:dyDescent="0.25">
      <c r="A450" s="17"/>
      <c r="B450" s="138">
        <v>435</v>
      </c>
      <c r="C450" s="121">
        <f ca="1">'s1'!I453</f>
        <v>170.64881645034211</v>
      </c>
      <c r="D450" s="121">
        <f ca="1">'s1'!J453</f>
        <v>75.147423748191372</v>
      </c>
      <c r="E450" s="28"/>
      <c r="F450" s="19">
        <f t="shared" ca="1" si="48"/>
        <v>1.0089044419085461E-2</v>
      </c>
      <c r="H450" s="19">
        <f t="shared" ca="1" si="49"/>
        <v>4.4677087388863647E-2</v>
      </c>
      <c r="I450" s="18"/>
      <c r="J450" s="122">
        <f t="shared" ca="1" si="52"/>
        <v>170.64881645034211</v>
      </c>
      <c r="K450" s="122">
        <f t="shared" ca="1" si="53"/>
        <v>75.147423748191372</v>
      </c>
      <c r="M450" s="83">
        <f t="shared" ca="1" si="50"/>
        <v>2.3241935407766614E-2</v>
      </c>
      <c r="N450" s="18"/>
      <c r="O450" s="123">
        <f t="shared" ca="1" si="54"/>
        <v>170.64881645034211</v>
      </c>
      <c r="P450" s="123">
        <f t="shared" ca="1" si="55"/>
        <v>75.147423748191372</v>
      </c>
      <c r="R450" s="109">
        <f t="shared" ca="1" si="51"/>
        <v>1.7675943312548421E-2</v>
      </c>
    </row>
    <row r="451" spans="1:18" x14ac:dyDescent="0.25">
      <c r="A451" s="17"/>
      <c r="B451" s="138">
        <v>436</v>
      </c>
      <c r="C451" s="121">
        <f ca="1">'s1'!I454</f>
        <v>193.09683380004759</v>
      </c>
      <c r="D451" s="121">
        <f ca="1">'s1'!J454</f>
        <v>80.785346972032343</v>
      </c>
      <c r="E451" s="28"/>
      <c r="F451" s="19">
        <f t="shared" ca="1" si="48"/>
        <v>9.5359945814232436E-3</v>
      </c>
      <c r="H451" s="19">
        <f t="shared" ca="1" si="49"/>
        <v>3.6903441628283087E-2</v>
      </c>
      <c r="I451" s="18"/>
      <c r="J451" s="122">
        <f t="shared" ca="1" si="52"/>
        <v>1000000</v>
      </c>
      <c r="K451" s="122">
        <f t="shared" ca="1" si="53"/>
        <v>-1000000</v>
      </c>
      <c r="M451" s="83">
        <f t="shared" ca="1" si="50"/>
        <v>7.5280403552968663E-3</v>
      </c>
      <c r="N451" s="18"/>
      <c r="O451" s="123">
        <f t="shared" ca="1" si="54"/>
        <v>1000000</v>
      </c>
      <c r="P451" s="123">
        <f t="shared" ca="1" si="55"/>
        <v>1000000</v>
      </c>
      <c r="R451" s="109">
        <f t="shared" ca="1" si="51"/>
        <v>2.8854878541012007E-3</v>
      </c>
    </row>
    <row r="452" spans="1:18" x14ac:dyDescent="0.25">
      <c r="A452" s="17"/>
      <c r="B452" s="138">
        <v>437</v>
      </c>
      <c r="C452" s="121">
        <f ca="1">'s1'!I455</f>
        <v>166.1855022409043</v>
      </c>
      <c r="D452" s="121">
        <f ca="1">'s1'!J455</f>
        <v>71.060946228070208</v>
      </c>
      <c r="E452" s="28"/>
      <c r="F452" s="19">
        <f t="shared" ca="1" si="48"/>
        <v>5.3739358175619858E-3</v>
      </c>
      <c r="H452" s="19">
        <f t="shared" ca="1" si="49"/>
        <v>1.2179621522533164E-2</v>
      </c>
      <c r="I452" s="18"/>
      <c r="J452" s="122">
        <f t="shared" ca="1" si="52"/>
        <v>1000000</v>
      </c>
      <c r="K452" s="122">
        <f t="shared" ca="1" si="53"/>
        <v>-1000000</v>
      </c>
      <c r="M452" s="83">
        <f t="shared" ca="1" si="50"/>
        <v>3.0731989082531996E-2</v>
      </c>
      <c r="N452" s="18"/>
      <c r="O452" s="123">
        <f t="shared" ca="1" si="54"/>
        <v>1000000</v>
      </c>
      <c r="P452" s="123">
        <f t="shared" ca="1" si="55"/>
        <v>1000000</v>
      </c>
      <c r="R452" s="109">
        <f t="shared" ca="1" si="51"/>
        <v>1.097173358387441E-2</v>
      </c>
    </row>
    <row r="453" spans="1:18" x14ac:dyDescent="0.25">
      <c r="A453" s="17"/>
      <c r="B453" s="138">
        <v>438</v>
      </c>
      <c r="C453" s="121">
        <f ca="1">'s1'!I456</f>
        <v>177.55922042450277</v>
      </c>
      <c r="D453" s="121">
        <f ca="1">'s1'!J456</f>
        <v>84.031536630248766</v>
      </c>
      <c r="E453" s="28"/>
      <c r="F453" s="19">
        <f t="shared" ca="1" si="48"/>
        <v>8.7034242266114548E-3</v>
      </c>
      <c r="H453" s="19">
        <f t="shared" ca="1" si="49"/>
        <v>4.0238760941602461E-2</v>
      </c>
      <c r="I453" s="18"/>
      <c r="J453" s="122">
        <f t="shared" ca="1" si="52"/>
        <v>1000000</v>
      </c>
      <c r="K453" s="122">
        <f t="shared" ca="1" si="53"/>
        <v>-1000000</v>
      </c>
      <c r="M453" s="83">
        <f t="shared" ca="1" si="50"/>
        <v>2.1191158261017296E-2</v>
      </c>
      <c r="N453" s="18"/>
      <c r="O453" s="123">
        <f t="shared" ca="1" si="54"/>
        <v>1000000</v>
      </c>
      <c r="P453" s="123">
        <f t="shared" ca="1" si="55"/>
        <v>1000000</v>
      </c>
      <c r="R453" s="109">
        <f t="shared" ca="1" si="51"/>
        <v>2.3596303280900351E-2</v>
      </c>
    </row>
    <row r="454" spans="1:18" x14ac:dyDescent="0.25">
      <c r="A454" s="17"/>
      <c r="B454" s="138">
        <v>439</v>
      </c>
      <c r="C454" s="121">
        <f ca="1">'s1'!I457</f>
        <v>177.67929583443788</v>
      </c>
      <c r="D454" s="121">
        <f ca="1">'s1'!J457</f>
        <v>75.333064591229615</v>
      </c>
      <c r="E454" s="28"/>
      <c r="F454" s="19">
        <f t="shared" ca="1" si="48"/>
        <v>2.5369187626508163E-2</v>
      </c>
      <c r="H454" s="19">
        <f t="shared" ca="1" si="49"/>
        <v>4.0715655815322271E-2</v>
      </c>
      <c r="I454" s="18"/>
      <c r="J454" s="122">
        <f t="shared" ca="1" si="52"/>
        <v>1000000</v>
      </c>
      <c r="K454" s="122">
        <f t="shared" ca="1" si="53"/>
        <v>-1000000</v>
      </c>
      <c r="M454" s="83">
        <f t="shared" ca="1" si="50"/>
        <v>7.6131885334212848E-2</v>
      </c>
      <c r="N454" s="18"/>
      <c r="O454" s="123">
        <f t="shared" ca="1" si="54"/>
        <v>177.67929583443788</v>
      </c>
      <c r="P454" s="123">
        <f t="shared" ca="1" si="55"/>
        <v>75.333064591229615</v>
      </c>
      <c r="R454" s="109">
        <f t="shared" ca="1" si="51"/>
        <v>3.0974219077539264E-2</v>
      </c>
    </row>
    <row r="455" spans="1:18" x14ac:dyDescent="0.25">
      <c r="A455" s="17"/>
      <c r="B455" s="138">
        <v>440</v>
      </c>
      <c r="C455" s="121">
        <f ca="1">'s1'!I458</f>
        <v>186.21304295579972</v>
      </c>
      <c r="D455" s="121">
        <f ca="1">'s1'!J458</f>
        <v>90.252065686096103</v>
      </c>
      <c r="E455" s="28"/>
      <c r="F455" s="19">
        <f t="shared" ca="1" si="48"/>
        <v>3.1076760846069935E-2</v>
      </c>
      <c r="H455" s="19">
        <f t="shared" ca="1" si="49"/>
        <v>7.7210952466922637E-3</v>
      </c>
      <c r="I455" s="18"/>
      <c r="J455" s="122">
        <f t="shared" ca="1" si="52"/>
        <v>1000000</v>
      </c>
      <c r="K455" s="122">
        <f t="shared" ca="1" si="53"/>
        <v>-1000000</v>
      </c>
      <c r="M455" s="83">
        <f t="shared" ca="1" si="50"/>
        <v>3.3266984686512193E-4</v>
      </c>
      <c r="N455" s="18"/>
      <c r="O455" s="123">
        <f t="shared" ca="1" si="54"/>
        <v>1000000</v>
      </c>
      <c r="P455" s="123">
        <f t="shared" ca="1" si="55"/>
        <v>1000000</v>
      </c>
      <c r="R455" s="109">
        <f t="shared" ca="1" si="51"/>
        <v>3.7797532756245473E-3</v>
      </c>
    </row>
    <row r="456" spans="1:18" x14ac:dyDescent="0.25">
      <c r="A456" s="17"/>
      <c r="B456" s="138">
        <v>441</v>
      </c>
      <c r="C456" s="121">
        <f ca="1">'s1'!I459</f>
        <v>180.34798673794677</v>
      </c>
      <c r="D456" s="121">
        <f ca="1">'s1'!J459</f>
        <v>74.547753797056814</v>
      </c>
      <c r="E456" s="28"/>
      <c r="F456" s="19">
        <f t="shared" ca="1" si="48"/>
        <v>1.326334055137763E-2</v>
      </c>
      <c r="H456" s="19">
        <f t="shared" ca="1" si="49"/>
        <v>2.8067777959380296E-2</v>
      </c>
      <c r="I456" s="18"/>
      <c r="J456" s="122">
        <f t="shared" ca="1" si="52"/>
        <v>1000000</v>
      </c>
      <c r="K456" s="122">
        <f t="shared" ca="1" si="53"/>
        <v>-1000000</v>
      </c>
      <c r="M456" s="83">
        <f t="shared" ca="1" si="50"/>
        <v>2.6251195301370879E-3</v>
      </c>
      <c r="N456" s="18"/>
      <c r="O456" s="123">
        <f t="shared" ca="1" si="54"/>
        <v>180.34798673794677</v>
      </c>
      <c r="P456" s="123">
        <f t="shared" ca="1" si="55"/>
        <v>74.547753797056814</v>
      </c>
      <c r="R456" s="109">
        <f t="shared" ca="1" si="51"/>
        <v>3.4421300675171428E-2</v>
      </c>
    </row>
    <row r="457" spans="1:18" x14ac:dyDescent="0.25">
      <c r="A457" s="17"/>
      <c r="B457" s="138">
        <v>442</v>
      </c>
      <c r="C457" s="121">
        <f ca="1">'s1'!I460</f>
        <v>202.40196338653212</v>
      </c>
      <c r="D457" s="121">
        <f ca="1">'s1'!J460</f>
        <v>87.80200784656364</v>
      </c>
      <c r="E457" s="28"/>
      <c r="F457" s="19">
        <f t="shared" ca="1" si="48"/>
        <v>2.402943535445456E-3</v>
      </c>
      <c r="H457" s="19">
        <f t="shared" ca="1" si="49"/>
        <v>5.3016394548455192E-3</v>
      </c>
      <c r="I457" s="18"/>
      <c r="J457" s="122">
        <f t="shared" ca="1" si="52"/>
        <v>1000000</v>
      </c>
      <c r="K457" s="122">
        <f t="shared" ca="1" si="53"/>
        <v>-1000000</v>
      </c>
      <c r="M457" s="83">
        <f t="shared" ca="1" si="50"/>
        <v>1.3274437997382535E-3</v>
      </c>
      <c r="N457" s="18"/>
      <c r="O457" s="123">
        <f t="shared" ca="1" si="54"/>
        <v>1000000</v>
      </c>
      <c r="P457" s="123">
        <f t="shared" ca="1" si="55"/>
        <v>1000000</v>
      </c>
      <c r="R457" s="109">
        <f t="shared" ca="1" si="51"/>
        <v>4.7389649537876972E-5</v>
      </c>
    </row>
    <row r="458" spans="1:18" x14ac:dyDescent="0.25">
      <c r="A458" s="17"/>
      <c r="B458" s="138">
        <v>443</v>
      </c>
      <c r="C458" s="121">
        <f ca="1">'s1'!I461</f>
        <v>193.74886949627955</v>
      </c>
      <c r="D458" s="121">
        <f ca="1">'s1'!J461</f>
        <v>79.462264291817334</v>
      </c>
      <c r="E458" s="28"/>
      <c r="F458" s="19">
        <f t="shared" ca="1" si="48"/>
        <v>1.2808593441236797E-2</v>
      </c>
      <c r="H458" s="19">
        <f t="shared" ca="1" si="49"/>
        <v>1.6116185919693032E-2</v>
      </c>
      <c r="I458" s="18"/>
      <c r="J458" s="122">
        <f t="shared" ca="1" si="52"/>
        <v>1000000</v>
      </c>
      <c r="K458" s="122">
        <f t="shared" ca="1" si="53"/>
        <v>-1000000</v>
      </c>
      <c r="M458" s="83">
        <f t="shared" ca="1" si="50"/>
        <v>3.2293243682147393E-2</v>
      </c>
      <c r="N458" s="18"/>
      <c r="O458" s="123">
        <f t="shared" ca="1" si="54"/>
        <v>1000000</v>
      </c>
      <c r="P458" s="123">
        <f t="shared" ca="1" si="55"/>
        <v>1000000</v>
      </c>
      <c r="R458" s="109">
        <f t="shared" ca="1" si="51"/>
        <v>1.8003400784055688E-3</v>
      </c>
    </row>
    <row r="459" spans="1:18" x14ac:dyDescent="0.25">
      <c r="A459" s="17"/>
      <c r="B459" s="138">
        <v>444</v>
      </c>
      <c r="C459" s="121">
        <f ca="1">'s1'!I462</f>
        <v>201.93641659652872</v>
      </c>
      <c r="D459" s="121">
        <f ca="1">'s1'!J462</f>
        <v>84.97745988782053</v>
      </c>
      <c r="E459" s="28"/>
      <c r="F459" s="19">
        <f t="shared" ca="1" si="48"/>
        <v>3.0353887035954876E-4</v>
      </c>
      <c r="H459" s="19">
        <f t="shared" ca="1" si="49"/>
        <v>1.5287021880447097E-2</v>
      </c>
      <c r="I459" s="18"/>
      <c r="J459" s="122">
        <f t="shared" ca="1" si="52"/>
        <v>1000000</v>
      </c>
      <c r="K459" s="122">
        <f t="shared" ca="1" si="53"/>
        <v>-1000000</v>
      </c>
      <c r="M459" s="83">
        <f t="shared" ca="1" si="50"/>
        <v>1.5821872710346192E-4</v>
      </c>
      <c r="N459" s="18"/>
      <c r="O459" s="123">
        <f t="shared" ca="1" si="54"/>
        <v>1000000</v>
      </c>
      <c r="P459" s="123">
        <f t="shared" ca="1" si="55"/>
        <v>1000000</v>
      </c>
      <c r="R459" s="109">
        <f t="shared" ca="1" si="51"/>
        <v>1.1022614798294858E-4</v>
      </c>
    </row>
    <row r="460" spans="1:18" x14ac:dyDescent="0.25">
      <c r="A460" s="17"/>
      <c r="B460" s="138">
        <v>445</v>
      </c>
      <c r="C460" s="121">
        <f ca="1">'s1'!I463</f>
        <v>187.9030191892594</v>
      </c>
      <c r="D460" s="121">
        <f ca="1">'s1'!J463</f>
        <v>81.849255698281809</v>
      </c>
      <c r="E460" s="28"/>
      <c r="F460" s="19">
        <f t="shared" ca="1" si="48"/>
        <v>5.5455904521291323E-3</v>
      </c>
      <c r="H460" s="19">
        <f t="shared" ca="1" si="49"/>
        <v>4.0816081512398877E-2</v>
      </c>
      <c r="I460" s="18"/>
      <c r="J460" s="122">
        <f t="shared" ca="1" si="52"/>
        <v>1000000</v>
      </c>
      <c r="K460" s="122">
        <f t="shared" ca="1" si="53"/>
        <v>-1000000</v>
      </c>
      <c r="M460" s="83">
        <f t="shared" ca="1" si="50"/>
        <v>4.5912203371277098E-2</v>
      </c>
      <c r="N460" s="18"/>
      <c r="O460" s="123">
        <f t="shared" ca="1" si="54"/>
        <v>1000000</v>
      </c>
      <c r="P460" s="123">
        <f t="shared" ca="1" si="55"/>
        <v>1000000</v>
      </c>
      <c r="R460" s="109">
        <f t="shared" ca="1" si="51"/>
        <v>4.4722788357055695E-3</v>
      </c>
    </row>
    <row r="461" spans="1:18" x14ac:dyDescent="0.25">
      <c r="A461" s="17"/>
      <c r="B461" s="138">
        <v>446</v>
      </c>
      <c r="C461" s="121">
        <f ca="1">'s1'!I464</f>
        <v>164.03306409695753</v>
      </c>
      <c r="D461" s="121">
        <f ca="1">'s1'!J464</f>
        <v>77.767588642627274</v>
      </c>
      <c r="E461" s="28"/>
      <c r="F461" s="19">
        <f t="shared" ca="1" si="48"/>
        <v>7.4686569522561825E-3</v>
      </c>
      <c r="H461" s="19">
        <f t="shared" ca="1" si="49"/>
        <v>5.432415327328758E-2</v>
      </c>
      <c r="I461" s="18"/>
      <c r="J461" s="122">
        <f t="shared" ca="1" si="52"/>
        <v>1000000</v>
      </c>
      <c r="K461" s="122">
        <f t="shared" ca="1" si="53"/>
        <v>-1000000</v>
      </c>
      <c r="M461" s="83">
        <f t="shared" ca="1" si="50"/>
        <v>1.7215031823973198E-3</v>
      </c>
      <c r="N461" s="18"/>
      <c r="O461" s="123">
        <f t="shared" ca="1" si="54"/>
        <v>1000000</v>
      </c>
      <c r="P461" s="123">
        <f t="shared" ca="1" si="55"/>
        <v>1000000</v>
      </c>
      <c r="R461" s="109">
        <f t="shared" ca="1" si="51"/>
        <v>7.3175709618505782E-3</v>
      </c>
    </row>
    <row r="462" spans="1:18" x14ac:dyDescent="0.25">
      <c r="A462" s="17"/>
      <c r="B462" s="138">
        <v>447</v>
      </c>
      <c r="C462" s="121">
        <f ca="1">'s1'!I465</f>
        <v>180.08181274081321</v>
      </c>
      <c r="D462" s="121">
        <f ca="1">'s1'!J465</f>
        <v>77.635070740396827</v>
      </c>
      <c r="E462" s="28"/>
      <c r="F462" s="19">
        <f t="shared" ca="1" si="48"/>
        <v>3.2633456353825779E-2</v>
      </c>
      <c r="H462" s="19">
        <f t="shared" ca="1" si="49"/>
        <v>2.5979636682265606E-2</v>
      </c>
      <c r="I462" s="18"/>
      <c r="J462" s="122">
        <f t="shared" ca="1" si="52"/>
        <v>1000000</v>
      </c>
      <c r="K462" s="122">
        <f t="shared" ca="1" si="53"/>
        <v>-1000000</v>
      </c>
      <c r="M462" s="83">
        <f t="shared" ca="1" si="50"/>
        <v>7.5710500749045107E-3</v>
      </c>
      <c r="N462" s="18"/>
      <c r="O462" s="123">
        <f t="shared" ca="1" si="54"/>
        <v>1000000</v>
      </c>
      <c r="P462" s="123">
        <f t="shared" ca="1" si="55"/>
        <v>1000000</v>
      </c>
      <c r="R462" s="109">
        <f t="shared" ca="1" si="51"/>
        <v>8.2427743169429055E-3</v>
      </c>
    </row>
    <row r="463" spans="1:18" x14ac:dyDescent="0.25">
      <c r="A463" s="17"/>
      <c r="B463" s="138">
        <v>448</v>
      </c>
      <c r="C463" s="121">
        <f ca="1">'s1'!I466</f>
        <v>172.65140783089166</v>
      </c>
      <c r="D463" s="121">
        <f ca="1">'s1'!J466</f>
        <v>80.39441079538237</v>
      </c>
      <c r="E463" s="28"/>
      <c r="F463" s="19">
        <f t="shared" ca="1" si="48"/>
        <v>2.4193768631859274E-2</v>
      </c>
      <c r="H463" s="19">
        <f t="shared" ca="1" si="49"/>
        <v>6.3625640286367399E-2</v>
      </c>
      <c r="I463" s="18"/>
      <c r="J463" s="122">
        <f t="shared" ca="1" si="52"/>
        <v>1000000</v>
      </c>
      <c r="K463" s="122">
        <f t="shared" ca="1" si="53"/>
        <v>-1000000</v>
      </c>
      <c r="M463" s="83">
        <f t="shared" ca="1" si="50"/>
        <v>3.3945341595225213E-2</v>
      </c>
      <c r="N463" s="18"/>
      <c r="O463" s="123">
        <f t="shared" ca="1" si="54"/>
        <v>1000000</v>
      </c>
      <c r="P463" s="123">
        <f t="shared" ca="1" si="55"/>
        <v>1000000</v>
      </c>
      <c r="R463" s="109">
        <f t="shared" ca="1" si="51"/>
        <v>4.4603890266556562E-2</v>
      </c>
    </row>
    <row r="464" spans="1:18" x14ac:dyDescent="0.25">
      <c r="A464" s="17"/>
      <c r="B464" s="138">
        <v>449</v>
      </c>
      <c r="C464" s="121">
        <f ca="1">'s1'!I467</f>
        <v>188.53737821682927</v>
      </c>
      <c r="D464" s="121">
        <f ca="1">'s1'!J467</f>
        <v>80.750398496332039</v>
      </c>
      <c r="E464" s="28"/>
      <c r="F464" s="19">
        <f t="shared" ref="F464:F527" ca="1" si="56">NORMDIST(C464,$C$10,$C$11,FALSE)  *RAND()</f>
        <v>1.0744569969517203E-2</v>
      </c>
      <c r="H464" s="19">
        <f t="shared" ref="H464:H527" ca="1" si="57">NORMDIST(D464,$D$10,$D$11,FALSE)  *RAND()</f>
        <v>8.4705724722199539E-4</v>
      </c>
      <c r="I464" s="18"/>
      <c r="J464" s="122">
        <f t="shared" ca="1" si="52"/>
        <v>1000000</v>
      </c>
      <c r="K464" s="122">
        <f t="shared" ca="1" si="53"/>
        <v>-1000000</v>
      </c>
      <c r="M464" s="83">
        <f t="shared" ref="M464:M527" ca="1" si="58">NORMDIST(D464,$M$10,$M$11,FALSE)  *RAND()</f>
        <v>1.531993712995205E-2</v>
      </c>
      <c r="N464" s="18"/>
      <c r="O464" s="123">
        <f t="shared" ca="1" si="54"/>
        <v>1000000</v>
      </c>
      <c r="P464" s="123">
        <f t="shared" ca="1" si="55"/>
        <v>1000000</v>
      </c>
      <c r="R464" s="109">
        <f t="shared" ref="R464:R527" ca="1" si="59">NORMDIST(C464,$R$10,$R$11,FALSE)  *RAND()</f>
        <v>2.3524253339153348E-4</v>
      </c>
    </row>
    <row r="465" spans="1:18" x14ac:dyDescent="0.25">
      <c r="A465" s="17"/>
      <c r="B465" s="138">
        <v>450</v>
      </c>
      <c r="C465" s="121">
        <f ca="1">'s1'!I468</f>
        <v>184.94004837997437</v>
      </c>
      <c r="D465" s="121">
        <f ca="1">'s1'!J468</f>
        <v>87.865528428473141</v>
      </c>
      <c r="E465" s="28"/>
      <c r="F465" s="19">
        <f t="shared" ca="1" si="56"/>
        <v>3.2919167932406186E-2</v>
      </c>
      <c r="H465" s="19">
        <f t="shared" ca="1" si="57"/>
        <v>4.0606045195827889E-3</v>
      </c>
      <c r="I465" s="18"/>
      <c r="J465" s="122">
        <f t="shared" ref="J465:J528" ca="1" si="60">IF(AND($J$7&lt;C465,C465&lt;$J$8),C465,1000000)</f>
        <v>1000000</v>
      </c>
      <c r="K465" s="122">
        <f t="shared" ref="K465:K528" ca="1" si="61">IF(AND($J$7&lt;C465,C465&lt;$J$8),D465,-1000000)</f>
        <v>-1000000</v>
      </c>
      <c r="M465" s="83">
        <f t="shared" ca="1" si="58"/>
        <v>2.1372191706652572E-3</v>
      </c>
      <c r="N465" s="18"/>
      <c r="O465" s="123">
        <f t="shared" ref="O465:O528" ca="1" si="62">IF(AND($O$7&lt;D465,D465&lt;$O$8),C465,1000000)</f>
        <v>1000000</v>
      </c>
      <c r="P465" s="123">
        <f t="shared" ref="P465:P528" ca="1" si="63">IF(AND($O$7&lt;D465,D465&lt;$O$8),D465,1000000)</f>
        <v>1000000</v>
      </c>
      <c r="R465" s="109">
        <f t="shared" ca="1" si="59"/>
        <v>1.7547894844983325E-4</v>
      </c>
    </row>
    <row r="466" spans="1:18" x14ac:dyDescent="0.25">
      <c r="A466" s="17"/>
      <c r="B466" s="138">
        <v>451</v>
      </c>
      <c r="C466" s="121">
        <f ca="1">'s1'!I469</f>
        <v>187.79674049519204</v>
      </c>
      <c r="D466" s="121">
        <f ca="1">'s1'!J469</f>
        <v>80.653934039530256</v>
      </c>
      <c r="E466" s="28"/>
      <c r="F466" s="19">
        <f t="shared" ca="1" si="56"/>
        <v>1.3303549133809475E-2</v>
      </c>
      <c r="H466" s="19">
        <f t="shared" ca="1" si="57"/>
        <v>7.5537892287120448E-2</v>
      </c>
      <c r="I466" s="18"/>
      <c r="J466" s="122">
        <f t="shared" ca="1" si="60"/>
        <v>1000000</v>
      </c>
      <c r="K466" s="122">
        <f t="shared" ca="1" si="61"/>
        <v>-1000000</v>
      </c>
      <c r="M466" s="83">
        <f t="shared" ca="1" si="58"/>
        <v>3.947717583283146E-2</v>
      </c>
      <c r="N466" s="18"/>
      <c r="O466" s="123">
        <f t="shared" ca="1" si="62"/>
        <v>1000000</v>
      </c>
      <c r="P466" s="123">
        <f t="shared" ca="1" si="63"/>
        <v>1000000</v>
      </c>
      <c r="R466" s="109">
        <f t="shared" ca="1" si="59"/>
        <v>3.3532678793886379E-3</v>
      </c>
    </row>
    <row r="467" spans="1:18" x14ac:dyDescent="0.25">
      <c r="A467" s="17"/>
      <c r="B467" s="138">
        <v>452</v>
      </c>
      <c r="C467" s="121">
        <f ca="1">'s1'!I470</f>
        <v>198.81750214456898</v>
      </c>
      <c r="D467" s="121">
        <f ca="1">'s1'!J470</f>
        <v>81.642905683785656</v>
      </c>
      <c r="E467" s="28"/>
      <c r="F467" s="19">
        <f t="shared" ca="1" si="56"/>
        <v>1.5464677336619661E-4</v>
      </c>
      <c r="H467" s="19">
        <f t="shared" ca="1" si="57"/>
        <v>5.1871159430329279E-2</v>
      </c>
      <c r="I467" s="18"/>
      <c r="J467" s="122">
        <f t="shared" ca="1" si="60"/>
        <v>1000000</v>
      </c>
      <c r="K467" s="122">
        <f t="shared" ca="1" si="61"/>
        <v>-1000000</v>
      </c>
      <c r="M467" s="83">
        <f t="shared" ca="1" si="58"/>
        <v>4.6350919323331116E-2</v>
      </c>
      <c r="N467" s="18"/>
      <c r="O467" s="123">
        <f t="shared" ca="1" si="62"/>
        <v>1000000</v>
      </c>
      <c r="P467" s="123">
        <f t="shared" ca="1" si="63"/>
        <v>1000000</v>
      </c>
      <c r="R467" s="109">
        <f t="shared" ca="1" si="59"/>
        <v>6.3897684010877603E-5</v>
      </c>
    </row>
    <row r="468" spans="1:18" x14ac:dyDescent="0.25">
      <c r="A468" s="17"/>
      <c r="B468" s="138">
        <v>453</v>
      </c>
      <c r="C468" s="121">
        <f ca="1">'s1'!I471</f>
        <v>176.31395680842422</v>
      </c>
      <c r="D468" s="121">
        <f ca="1">'s1'!J471</f>
        <v>80.943394606440506</v>
      </c>
      <c r="E468" s="28"/>
      <c r="F468" s="19">
        <f t="shared" ca="1" si="56"/>
        <v>2.3059341804547214E-2</v>
      </c>
      <c r="H468" s="19">
        <f t="shared" ca="1" si="57"/>
        <v>5.5125567674638914E-2</v>
      </c>
      <c r="I468" s="18"/>
      <c r="J468" s="122">
        <f t="shared" ca="1" si="60"/>
        <v>1000000</v>
      </c>
      <c r="K468" s="122">
        <f t="shared" ca="1" si="61"/>
        <v>-1000000</v>
      </c>
      <c r="M468" s="83">
        <f t="shared" ca="1" si="58"/>
        <v>4.6851501686135263E-2</v>
      </c>
      <c r="N468" s="18"/>
      <c r="O468" s="123">
        <f t="shared" ca="1" si="62"/>
        <v>1000000</v>
      </c>
      <c r="P468" s="123">
        <f t="shared" ca="1" si="63"/>
        <v>1000000</v>
      </c>
      <c r="R468" s="109">
        <f t="shared" ca="1" si="59"/>
        <v>6.2574372870383508E-3</v>
      </c>
    </row>
    <row r="469" spans="1:18" x14ac:dyDescent="0.25">
      <c r="A469" s="17"/>
      <c r="B469" s="138">
        <v>454</v>
      </c>
      <c r="C469" s="121">
        <f ca="1">'s1'!I472</f>
        <v>172.58308121901135</v>
      </c>
      <c r="D469" s="121">
        <f ca="1">'s1'!J472</f>
        <v>85.359082494483957</v>
      </c>
      <c r="E469" s="28"/>
      <c r="F469" s="19">
        <f t="shared" ca="1" si="56"/>
        <v>2.82870807464774E-2</v>
      </c>
      <c r="H469" s="19">
        <f t="shared" ca="1" si="57"/>
        <v>2.2443493615232214E-2</v>
      </c>
      <c r="I469" s="18"/>
      <c r="J469" s="122">
        <f t="shared" ca="1" si="60"/>
        <v>1000000</v>
      </c>
      <c r="K469" s="122">
        <f t="shared" ca="1" si="61"/>
        <v>-1000000</v>
      </c>
      <c r="M469" s="83">
        <f t="shared" ca="1" si="58"/>
        <v>1.0306427444236167E-2</v>
      </c>
      <c r="N469" s="18"/>
      <c r="O469" s="123">
        <f t="shared" ca="1" si="62"/>
        <v>1000000</v>
      </c>
      <c r="P469" s="123">
        <f t="shared" ca="1" si="63"/>
        <v>1000000</v>
      </c>
      <c r="R469" s="109">
        <f t="shared" ca="1" si="59"/>
        <v>4.6276823931782333E-2</v>
      </c>
    </row>
    <row r="470" spans="1:18" x14ac:dyDescent="0.25">
      <c r="A470" s="17"/>
      <c r="B470" s="138">
        <v>455</v>
      </c>
      <c r="C470" s="121">
        <f ca="1">'s1'!I473</f>
        <v>185.78501631835178</v>
      </c>
      <c r="D470" s="121">
        <f ca="1">'s1'!J473</f>
        <v>83.54173404834512</v>
      </c>
      <c r="E470" s="28"/>
      <c r="F470" s="19">
        <f t="shared" ca="1" si="56"/>
        <v>1.6658387580676736E-2</v>
      </c>
      <c r="H470" s="19">
        <f t="shared" ca="1" si="57"/>
        <v>1.5231753883271151E-2</v>
      </c>
      <c r="I470" s="18"/>
      <c r="J470" s="122">
        <f t="shared" ca="1" si="60"/>
        <v>1000000</v>
      </c>
      <c r="K470" s="122">
        <f t="shared" ca="1" si="61"/>
        <v>-1000000</v>
      </c>
      <c r="M470" s="83">
        <f t="shared" ca="1" si="58"/>
        <v>2.6906181518074747E-3</v>
      </c>
      <c r="N470" s="18"/>
      <c r="O470" s="123">
        <f t="shared" ca="1" si="62"/>
        <v>1000000</v>
      </c>
      <c r="P470" s="123">
        <f t="shared" ca="1" si="63"/>
        <v>1000000</v>
      </c>
      <c r="R470" s="109">
        <f t="shared" ca="1" si="59"/>
        <v>8.9519833871063281E-3</v>
      </c>
    </row>
    <row r="471" spans="1:18" x14ac:dyDescent="0.25">
      <c r="A471" s="17"/>
      <c r="B471" s="138">
        <v>456</v>
      </c>
      <c r="C471" s="121">
        <f ca="1">'s1'!I474</f>
        <v>178.39754726088748</v>
      </c>
      <c r="D471" s="121">
        <f ca="1">'s1'!J474</f>
        <v>79.775558154305074</v>
      </c>
      <c r="E471" s="28"/>
      <c r="F471" s="19">
        <f t="shared" ca="1" si="56"/>
        <v>3.2197015533761537E-2</v>
      </c>
      <c r="H471" s="19">
        <f t="shared" ca="1" si="57"/>
        <v>6.1429395306875613E-2</v>
      </c>
      <c r="I471" s="18"/>
      <c r="J471" s="122">
        <f t="shared" ca="1" si="60"/>
        <v>1000000</v>
      </c>
      <c r="K471" s="122">
        <f t="shared" ca="1" si="61"/>
        <v>-1000000</v>
      </c>
      <c r="M471" s="83">
        <f t="shared" ca="1" si="58"/>
        <v>1.7997374683964597E-2</v>
      </c>
      <c r="N471" s="18"/>
      <c r="O471" s="123">
        <f t="shared" ca="1" si="62"/>
        <v>1000000</v>
      </c>
      <c r="P471" s="123">
        <f t="shared" ca="1" si="63"/>
        <v>1000000</v>
      </c>
      <c r="R471" s="109">
        <f t="shared" ca="1" si="59"/>
        <v>3.8949270380796992E-2</v>
      </c>
    </row>
    <row r="472" spans="1:18" x14ac:dyDescent="0.25">
      <c r="A472" s="17"/>
      <c r="B472" s="138">
        <v>457</v>
      </c>
      <c r="C472" s="121">
        <f ca="1">'s1'!I475</f>
        <v>172.39105723785039</v>
      </c>
      <c r="D472" s="121">
        <f ca="1">'s1'!J475</f>
        <v>80.362068260379388</v>
      </c>
      <c r="E472" s="28"/>
      <c r="F472" s="19">
        <f t="shared" ca="1" si="56"/>
        <v>1.5286583297204601E-2</v>
      </c>
      <c r="H472" s="19">
        <f t="shared" ca="1" si="57"/>
        <v>6.9337926482624004E-2</v>
      </c>
      <c r="I472" s="18"/>
      <c r="J472" s="122">
        <f t="shared" ca="1" si="60"/>
        <v>1000000</v>
      </c>
      <c r="K472" s="122">
        <f t="shared" ca="1" si="61"/>
        <v>-1000000</v>
      </c>
      <c r="M472" s="83">
        <f t="shared" ca="1" si="58"/>
        <v>6.2408656372191042E-2</v>
      </c>
      <c r="N472" s="18"/>
      <c r="O472" s="123">
        <f t="shared" ca="1" si="62"/>
        <v>1000000</v>
      </c>
      <c r="P472" s="123">
        <f t="shared" ca="1" si="63"/>
        <v>1000000</v>
      </c>
      <c r="R472" s="109">
        <f t="shared" ca="1" si="59"/>
        <v>1.4873723442858562E-2</v>
      </c>
    </row>
    <row r="473" spans="1:18" x14ac:dyDescent="0.25">
      <c r="A473" s="17"/>
      <c r="B473" s="138">
        <v>458</v>
      </c>
      <c r="C473" s="121">
        <f ca="1">'s1'!I476</f>
        <v>173.52551522476642</v>
      </c>
      <c r="D473" s="121">
        <f ca="1">'s1'!J476</f>
        <v>77.073426768682694</v>
      </c>
      <c r="E473" s="28"/>
      <c r="F473" s="19">
        <f t="shared" ca="1" si="56"/>
        <v>3.8529119243874848E-4</v>
      </c>
      <c r="H473" s="19">
        <f t="shared" ca="1" si="57"/>
        <v>1.0360513841181604E-2</v>
      </c>
      <c r="I473" s="18"/>
      <c r="J473" s="122">
        <f t="shared" ca="1" si="60"/>
        <v>1000000</v>
      </c>
      <c r="K473" s="122">
        <f t="shared" ca="1" si="61"/>
        <v>-1000000</v>
      </c>
      <c r="M473" s="83">
        <f t="shared" ca="1" si="58"/>
        <v>1.4809462422969794E-2</v>
      </c>
      <c r="N473" s="18"/>
      <c r="O473" s="123">
        <f t="shared" ca="1" si="62"/>
        <v>1000000</v>
      </c>
      <c r="P473" s="123">
        <f t="shared" ca="1" si="63"/>
        <v>1000000</v>
      </c>
      <c r="R473" s="109">
        <f t="shared" ca="1" si="59"/>
        <v>7.1635025160205357E-3</v>
      </c>
    </row>
    <row r="474" spans="1:18" x14ac:dyDescent="0.25">
      <c r="A474" s="17"/>
      <c r="B474" s="138">
        <v>459</v>
      </c>
      <c r="C474" s="121">
        <f ca="1">'s1'!I477</f>
        <v>183.95785188510175</v>
      </c>
      <c r="D474" s="121">
        <f ca="1">'s1'!J477</f>
        <v>74.491817859687529</v>
      </c>
      <c r="E474" s="28"/>
      <c r="F474" s="19">
        <f t="shared" ca="1" si="56"/>
        <v>1.9179213015288462E-2</v>
      </c>
      <c r="H474" s="19">
        <f t="shared" ca="1" si="57"/>
        <v>4.0558798826170375E-2</v>
      </c>
      <c r="I474" s="18"/>
      <c r="J474" s="122">
        <f t="shared" ca="1" si="60"/>
        <v>1000000</v>
      </c>
      <c r="K474" s="122">
        <f t="shared" ca="1" si="61"/>
        <v>-1000000</v>
      </c>
      <c r="M474" s="83">
        <f t="shared" ca="1" si="58"/>
        <v>6.6682124852067787E-2</v>
      </c>
      <c r="N474" s="18"/>
      <c r="O474" s="123">
        <f t="shared" ca="1" si="62"/>
        <v>183.95785188510175</v>
      </c>
      <c r="P474" s="123">
        <f t="shared" ca="1" si="63"/>
        <v>74.491817859687529</v>
      </c>
      <c r="R474" s="109">
        <f t="shared" ca="1" si="59"/>
        <v>1.2490292288589985E-2</v>
      </c>
    </row>
    <row r="475" spans="1:18" x14ac:dyDescent="0.25">
      <c r="A475" s="17"/>
      <c r="B475" s="138">
        <v>460</v>
      </c>
      <c r="C475" s="121">
        <f ca="1">'s1'!I478</f>
        <v>150.31790434814903</v>
      </c>
      <c r="D475" s="121">
        <f ca="1">'s1'!J478</f>
        <v>71.204103906555403</v>
      </c>
      <c r="E475" s="28"/>
      <c r="F475" s="19">
        <f t="shared" ca="1" si="56"/>
        <v>3.4270715043572018E-4</v>
      </c>
      <c r="H475" s="19">
        <f t="shared" ca="1" si="57"/>
        <v>6.2959633906637929E-3</v>
      </c>
      <c r="I475" s="18"/>
      <c r="J475" s="122">
        <f t="shared" ca="1" si="60"/>
        <v>1000000</v>
      </c>
      <c r="K475" s="122">
        <f t="shared" ca="1" si="61"/>
        <v>-1000000</v>
      </c>
      <c r="M475" s="83">
        <f t="shared" ca="1" si="58"/>
        <v>2.3525616033381647E-2</v>
      </c>
      <c r="N475" s="18"/>
      <c r="O475" s="123">
        <f t="shared" ca="1" si="62"/>
        <v>1000000</v>
      </c>
      <c r="P475" s="123">
        <f t="shared" ca="1" si="63"/>
        <v>1000000</v>
      </c>
      <c r="R475" s="109">
        <f t="shared" ca="1" si="59"/>
        <v>2.1994177091990463E-4</v>
      </c>
    </row>
    <row r="476" spans="1:18" x14ac:dyDescent="0.25">
      <c r="A476" s="17"/>
      <c r="B476" s="138">
        <v>461</v>
      </c>
      <c r="C476" s="121">
        <f ca="1">'s1'!I479</f>
        <v>182.04439427352443</v>
      </c>
      <c r="D476" s="121">
        <f ca="1">'s1'!J479</f>
        <v>77.412070863124825</v>
      </c>
      <c r="E476" s="28"/>
      <c r="F476" s="19">
        <f t="shared" ca="1" si="56"/>
        <v>1.1013079592938471E-2</v>
      </c>
      <c r="H476" s="19">
        <f t="shared" ca="1" si="57"/>
        <v>1.6228986925442543E-2</v>
      </c>
      <c r="I476" s="18"/>
      <c r="J476" s="122">
        <f t="shared" ca="1" si="60"/>
        <v>1000000</v>
      </c>
      <c r="K476" s="122">
        <f t="shared" ca="1" si="61"/>
        <v>-1000000</v>
      </c>
      <c r="M476" s="83">
        <f t="shared" ca="1" si="58"/>
        <v>4.0195980051218876E-2</v>
      </c>
      <c r="N476" s="18"/>
      <c r="O476" s="123">
        <f t="shared" ca="1" si="62"/>
        <v>1000000</v>
      </c>
      <c r="P476" s="123">
        <f t="shared" ca="1" si="63"/>
        <v>1000000</v>
      </c>
      <c r="R476" s="109">
        <f t="shared" ca="1" si="59"/>
        <v>1.2979212785160586E-2</v>
      </c>
    </row>
    <row r="477" spans="1:18" x14ac:dyDescent="0.25">
      <c r="A477" s="17"/>
      <c r="B477" s="138">
        <v>462</v>
      </c>
      <c r="C477" s="121">
        <f ca="1">'s1'!I480</f>
        <v>178.17530120791935</v>
      </c>
      <c r="D477" s="121">
        <f ca="1">'s1'!J480</f>
        <v>79.906583244578002</v>
      </c>
      <c r="E477" s="28"/>
      <c r="F477" s="19">
        <f t="shared" ca="1" si="56"/>
        <v>2.756632795519463E-2</v>
      </c>
      <c r="H477" s="19">
        <f t="shared" ca="1" si="57"/>
        <v>7.2581343485430203E-2</v>
      </c>
      <c r="I477" s="18"/>
      <c r="J477" s="122">
        <f t="shared" ca="1" si="60"/>
        <v>1000000</v>
      </c>
      <c r="K477" s="122">
        <f t="shared" ca="1" si="61"/>
        <v>-1000000</v>
      </c>
      <c r="M477" s="83">
        <f t="shared" ca="1" si="58"/>
        <v>2.7431146554975458E-2</v>
      </c>
      <c r="N477" s="18"/>
      <c r="O477" s="123">
        <f t="shared" ca="1" si="62"/>
        <v>1000000</v>
      </c>
      <c r="P477" s="123">
        <f t="shared" ca="1" si="63"/>
        <v>1000000</v>
      </c>
      <c r="R477" s="109">
        <f t="shared" ca="1" si="59"/>
        <v>3.6258354364939157E-3</v>
      </c>
    </row>
    <row r="478" spans="1:18" x14ac:dyDescent="0.25">
      <c r="A478" s="17"/>
      <c r="B478" s="138">
        <v>463</v>
      </c>
      <c r="C478" s="121">
        <f ca="1">'s1'!I481</f>
        <v>185.0458617381222</v>
      </c>
      <c r="D478" s="121">
        <f ca="1">'s1'!J481</f>
        <v>81.139991783887496</v>
      </c>
      <c r="E478" s="28"/>
      <c r="F478" s="19">
        <f t="shared" ca="1" si="56"/>
        <v>1.0691960371296914E-2</v>
      </c>
      <c r="H478" s="19">
        <f t="shared" ca="1" si="57"/>
        <v>3.396621917468471E-2</v>
      </c>
      <c r="I478" s="18"/>
      <c r="J478" s="122">
        <f t="shared" ca="1" si="60"/>
        <v>1000000</v>
      </c>
      <c r="K478" s="122">
        <f t="shared" ca="1" si="61"/>
        <v>-1000000</v>
      </c>
      <c r="M478" s="83">
        <f t="shared" ca="1" si="58"/>
        <v>1.7114536701225359E-2</v>
      </c>
      <c r="N478" s="18"/>
      <c r="O478" s="123">
        <f t="shared" ca="1" si="62"/>
        <v>1000000</v>
      </c>
      <c r="P478" s="123">
        <f t="shared" ca="1" si="63"/>
        <v>1000000</v>
      </c>
      <c r="R478" s="109">
        <f t="shared" ca="1" si="59"/>
        <v>1.5444989364044917E-2</v>
      </c>
    </row>
    <row r="479" spans="1:18" x14ac:dyDescent="0.25">
      <c r="A479" s="17"/>
      <c r="B479" s="138">
        <v>464</v>
      </c>
      <c r="C479" s="121">
        <f ca="1">'s1'!I482</f>
        <v>176.33361011677488</v>
      </c>
      <c r="D479" s="121">
        <f ca="1">'s1'!J482</f>
        <v>71.37836009945984</v>
      </c>
      <c r="E479" s="28"/>
      <c r="F479" s="19">
        <f t="shared" ca="1" si="56"/>
        <v>1.8378131993377463E-2</v>
      </c>
      <c r="H479" s="19">
        <f t="shared" ca="1" si="57"/>
        <v>7.7346399198639703E-3</v>
      </c>
      <c r="I479" s="18"/>
      <c r="J479" s="122">
        <f t="shared" ca="1" si="60"/>
        <v>1000000</v>
      </c>
      <c r="K479" s="122">
        <f t="shared" ca="1" si="61"/>
        <v>-1000000</v>
      </c>
      <c r="M479" s="83">
        <f t="shared" ca="1" si="58"/>
        <v>2.0678287340958345E-2</v>
      </c>
      <c r="N479" s="18"/>
      <c r="O479" s="123">
        <f t="shared" ca="1" si="62"/>
        <v>1000000</v>
      </c>
      <c r="P479" s="123">
        <f t="shared" ca="1" si="63"/>
        <v>1000000</v>
      </c>
      <c r="R479" s="109">
        <f t="shared" ca="1" si="59"/>
        <v>1.8209285181037201E-2</v>
      </c>
    </row>
    <row r="480" spans="1:18" x14ac:dyDescent="0.25">
      <c r="A480" s="17"/>
      <c r="B480" s="138">
        <v>465</v>
      </c>
      <c r="C480" s="121">
        <f ca="1">'s1'!I483</f>
        <v>198.49873802135869</v>
      </c>
      <c r="D480" s="121">
        <f ca="1">'s1'!J483</f>
        <v>88.675889904155696</v>
      </c>
      <c r="E480" s="28"/>
      <c r="F480" s="19">
        <f t="shared" ca="1" si="56"/>
        <v>1.8936550231105351E-3</v>
      </c>
      <c r="H480" s="19">
        <f t="shared" ca="1" si="57"/>
        <v>5.8191668644827445E-4</v>
      </c>
      <c r="I480" s="18"/>
      <c r="J480" s="122">
        <f t="shared" ca="1" si="60"/>
        <v>1000000</v>
      </c>
      <c r="K480" s="122">
        <f t="shared" ca="1" si="61"/>
        <v>-1000000</v>
      </c>
      <c r="M480" s="83">
        <f t="shared" ca="1" si="58"/>
        <v>8.6676301433733362E-4</v>
      </c>
      <c r="N480" s="18"/>
      <c r="O480" s="123">
        <f t="shared" ca="1" si="62"/>
        <v>1000000</v>
      </c>
      <c r="P480" s="123">
        <f t="shared" ca="1" si="63"/>
        <v>1000000</v>
      </c>
      <c r="R480" s="109">
        <f t="shared" ca="1" si="59"/>
        <v>4.1291479338565379E-4</v>
      </c>
    </row>
    <row r="481" spans="1:18" x14ac:dyDescent="0.25">
      <c r="A481" s="17"/>
      <c r="B481" s="138">
        <v>466</v>
      </c>
      <c r="C481" s="121">
        <f ca="1">'s1'!I484</f>
        <v>174.8900891038048</v>
      </c>
      <c r="D481" s="121">
        <f ca="1">'s1'!J484</f>
        <v>78.575599490472925</v>
      </c>
      <c r="E481" s="28"/>
      <c r="F481" s="19">
        <f t="shared" ca="1" si="56"/>
        <v>4.9402201868475951E-3</v>
      </c>
      <c r="H481" s="19">
        <f t="shared" ca="1" si="57"/>
        <v>4.0746227959324423E-3</v>
      </c>
      <c r="I481" s="18"/>
      <c r="J481" s="122">
        <f t="shared" ca="1" si="60"/>
        <v>1000000</v>
      </c>
      <c r="K481" s="122">
        <f t="shared" ca="1" si="61"/>
        <v>-1000000</v>
      </c>
      <c r="M481" s="83">
        <f t="shared" ca="1" si="58"/>
        <v>1.4306751547066428E-2</v>
      </c>
      <c r="N481" s="18"/>
      <c r="O481" s="123">
        <f t="shared" ca="1" si="62"/>
        <v>1000000</v>
      </c>
      <c r="P481" s="123">
        <f t="shared" ca="1" si="63"/>
        <v>1000000</v>
      </c>
      <c r="R481" s="109">
        <f t="shared" ca="1" si="59"/>
        <v>2.4985539203453869E-2</v>
      </c>
    </row>
    <row r="482" spans="1:18" x14ac:dyDescent="0.25">
      <c r="A482" s="17"/>
      <c r="B482" s="138">
        <v>467</v>
      </c>
      <c r="C482" s="121">
        <f ca="1">'s1'!I485</f>
        <v>179.36336651521336</v>
      </c>
      <c r="D482" s="121">
        <f ca="1">'s1'!J485</f>
        <v>87.155970177989289</v>
      </c>
      <c r="E482" s="28"/>
      <c r="F482" s="19">
        <f t="shared" ca="1" si="56"/>
        <v>2.723927836599398E-2</v>
      </c>
      <c r="H482" s="19">
        <f t="shared" ca="1" si="57"/>
        <v>1.8040353566176292E-2</v>
      </c>
      <c r="I482" s="18"/>
      <c r="J482" s="122">
        <f t="shared" ca="1" si="60"/>
        <v>1000000</v>
      </c>
      <c r="K482" s="122">
        <f t="shared" ca="1" si="61"/>
        <v>-1000000</v>
      </c>
      <c r="M482" s="83">
        <f t="shared" ca="1" si="58"/>
        <v>2.6114854119337681E-3</v>
      </c>
      <c r="N482" s="18"/>
      <c r="O482" s="123">
        <f t="shared" ca="1" si="62"/>
        <v>1000000</v>
      </c>
      <c r="P482" s="123">
        <f t="shared" ca="1" si="63"/>
        <v>1000000</v>
      </c>
      <c r="R482" s="109">
        <f t="shared" ca="1" si="59"/>
        <v>3.5159550116566476E-2</v>
      </c>
    </row>
    <row r="483" spans="1:18" x14ac:dyDescent="0.25">
      <c r="A483" s="17"/>
      <c r="B483" s="138">
        <v>468</v>
      </c>
      <c r="C483" s="121">
        <f ca="1">'s1'!I486</f>
        <v>188.74413172666064</v>
      </c>
      <c r="D483" s="121">
        <f ca="1">'s1'!J486</f>
        <v>79.207395685915699</v>
      </c>
      <c r="E483" s="28"/>
      <c r="F483" s="19">
        <f t="shared" ca="1" si="56"/>
        <v>1.345024436891212E-3</v>
      </c>
      <c r="H483" s="19">
        <f t="shared" ca="1" si="57"/>
        <v>2.9343398337503511E-2</v>
      </c>
      <c r="I483" s="18"/>
      <c r="J483" s="122">
        <f t="shared" ca="1" si="60"/>
        <v>1000000</v>
      </c>
      <c r="K483" s="122">
        <f t="shared" ca="1" si="61"/>
        <v>-1000000</v>
      </c>
      <c r="M483" s="83">
        <f t="shared" ca="1" si="58"/>
        <v>3.4606253774817693E-2</v>
      </c>
      <c r="N483" s="18"/>
      <c r="O483" s="123">
        <f t="shared" ca="1" si="62"/>
        <v>1000000</v>
      </c>
      <c r="P483" s="123">
        <f t="shared" ca="1" si="63"/>
        <v>1000000</v>
      </c>
      <c r="R483" s="109">
        <f t="shared" ca="1" si="59"/>
        <v>3.1628296095864068E-3</v>
      </c>
    </row>
    <row r="484" spans="1:18" x14ac:dyDescent="0.25">
      <c r="A484" s="17"/>
      <c r="B484" s="138">
        <v>469</v>
      </c>
      <c r="C484" s="121">
        <f ca="1">'s1'!I487</f>
        <v>191.98565155053385</v>
      </c>
      <c r="D484" s="121">
        <f ca="1">'s1'!J487</f>
        <v>87.638766463177035</v>
      </c>
      <c r="E484" s="28"/>
      <c r="F484" s="19">
        <f t="shared" ca="1" si="56"/>
        <v>5.3103921084466637E-3</v>
      </c>
      <c r="H484" s="19">
        <f t="shared" ca="1" si="57"/>
        <v>5.8055421955114624E-3</v>
      </c>
      <c r="I484" s="18"/>
      <c r="J484" s="122">
        <f t="shared" ca="1" si="60"/>
        <v>1000000</v>
      </c>
      <c r="K484" s="122">
        <f t="shared" ca="1" si="61"/>
        <v>-1000000</v>
      </c>
      <c r="M484" s="83">
        <f t="shared" ca="1" si="58"/>
        <v>1.2542178897562526E-3</v>
      </c>
      <c r="N484" s="18"/>
      <c r="O484" s="123">
        <f t="shared" ca="1" si="62"/>
        <v>1000000</v>
      </c>
      <c r="P484" s="123">
        <f t="shared" ca="1" si="63"/>
        <v>1000000</v>
      </c>
      <c r="R484" s="109">
        <f t="shared" ca="1" si="59"/>
        <v>2.2214619511348489E-3</v>
      </c>
    </row>
    <row r="485" spans="1:18" x14ac:dyDescent="0.25">
      <c r="A485" s="17"/>
      <c r="B485" s="138">
        <v>470</v>
      </c>
      <c r="C485" s="121">
        <f ca="1">'s1'!I488</f>
        <v>167.78180709083816</v>
      </c>
      <c r="D485" s="121">
        <f ca="1">'s1'!J488</f>
        <v>82.439651348119327</v>
      </c>
      <c r="E485" s="28"/>
      <c r="F485" s="19">
        <f t="shared" ca="1" si="56"/>
        <v>6.1616437269934746E-3</v>
      </c>
      <c r="H485" s="19">
        <f t="shared" ca="1" si="57"/>
        <v>5.3766301790748712E-2</v>
      </c>
      <c r="I485" s="18"/>
      <c r="J485" s="122">
        <f t="shared" ca="1" si="60"/>
        <v>1000000</v>
      </c>
      <c r="K485" s="122">
        <f t="shared" ca="1" si="61"/>
        <v>-1000000</v>
      </c>
      <c r="M485" s="83">
        <f t="shared" ca="1" si="58"/>
        <v>2.1602290321602706E-2</v>
      </c>
      <c r="N485" s="18"/>
      <c r="O485" s="123">
        <f t="shared" ca="1" si="62"/>
        <v>1000000</v>
      </c>
      <c r="P485" s="123">
        <f t="shared" ca="1" si="63"/>
        <v>1000000</v>
      </c>
      <c r="R485" s="109">
        <f t="shared" ca="1" si="59"/>
        <v>2.3813847708621241E-2</v>
      </c>
    </row>
    <row r="486" spans="1:18" x14ac:dyDescent="0.25">
      <c r="A486" s="17"/>
      <c r="B486" s="138">
        <v>471</v>
      </c>
      <c r="C486" s="121">
        <f ca="1">'s1'!I489</f>
        <v>176.58552085885043</v>
      </c>
      <c r="D486" s="121">
        <f ca="1">'s1'!J489</f>
        <v>77.335839615570151</v>
      </c>
      <c r="E486" s="28"/>
      <c r="F486" s="19">
        <f t="shared" ca="1" si="56"/>
        <v>2.6347993069427613E-3</v>
      </c>
      <c r="H486" s="19">
        <f t="shared" ca="1" si="57"/>
        <v>1.5628488653911001E-2</v>
      </c>
      <c r="I486" s="18"/>
      <c r="J486" s="122">
        <f t="shared" ca="1" si="60"/>
        <v>1000000</v>
      </c>
      <c r="K486" s="122">
        <f t="shared" ca="1" si="61"/>
        <v>-1000000</v>
      </c>
      <c r="M486" s="83">
        <f t="shared" ca="1" si="58"/>
        <v>2.2158082475459279E-2</v>
      </c>
      <c r="N486" s="18"/>
      <c r="O486" s="123">
        <f t="shared" ca="1" si="62"/>
        <v>1000000</v>
      </c>
      <c r="P486" s="123">
        <f t="shared" ca="1" si="63"/>
        <v>1000000</v>
      </c>
      <c r="R486" s="109">
        <f t="shared" ca="1" si="59"/>
        <v>3.9697850087843413E-2</v>
      </c>
    </row>
    <row r="487" spans="1:18" x14ac:dyDescent="0.25">
      <c r="A487" s="17"/>
      <c r="B487" s="138">
        <v>472</v>
      </c>
      <c r="C487" s="121">
        <f ca="1">'s1'!I490</f>
        <v>202.55082906690825</v>
      </c>
      <c r="D487" s="121">
        <f ca="1">'s1'!J490</f>
        <v>82.231217329551043</v>
      </c>
      <c r="E487" s="28"/>
      <c r="F487" s="19">
        <f t="shared" ca="1" si="56"/>
        <v>2.5930502101649817E-3</v>
      </c>
      <c r="H487" s="19">
        <f t="shared" ca="1" si="57"/>
        <v>1.5666124700281733E-3</v>
      </c>
      <c r="I487" s="18"/>
      <c r="J487" s="122">
        <f t="shared" ca="1" si="60"/>
        <v>1000000</v>
      </c>
      <c r="K487" s="122">
        <f t="shared" ca="1" si="61"/>
        <v>-1000000</v>
      </c>
      <c r="M487" s="83">
        <f t="shared" ca="1" si="58"/>
        <v>3.3239804571704085E-2</v>
      </c>
      <c r="N487" s="18"/>
      <c r="O487" s="123">
        <f t="shared" ca="1" si="62"/>
        <v>1000000</v>
      </c>
      <c r="P487" s="123">
        <f t="shared" ca="1" si="63"/>
        <v>1000000</v>
      </c>
      <c r="R487" s="109">
        <f t="shared" ca="1" si="59"/>
        <v>8.3554501206112807E-5</v>
      </c>
    </row>
    <row r="488" spans="1:18" x14ac:dyDescent="0.25">
      <c r="A488" s="17"/>
      <c r="B488" s="138">
        <v>473</v>
      </c>
      <c r="C488" s="121">
        <f ca="1">'s1'!I491</f>
        <v>185.17726869200558</v>
      </c>
      <c r="D488" s="121">
        <f ca="1">'s1'!J491</f>
        <v>73.964123067710801</v>
      </c>
      <c r="E488" s="28"/>
      <c r="F488" s="19">
        <f t="shared" ca="1" si="56"/>
        <v>1.6752860390305611E-3</v>
      </c>
      <c r="H488" s="19">
        <f t="shared" ca="1" si="57"/>
        <v>2.2076265894640186E-2</v>
      </c>
      <c r="I488" s="18"/>
      <c r="J488" s="122">
        <f t="shared" ca="1" si="60"/>
        <v>1000000</v>
      </c>
      <c r="K488" s="122">
        <f t="shared" ca="1" si="61"/>
        <v>-1000000</v>
      </c>
      <c r="M488" s="83">
        <f t="shared" ca="1" si="58"/>
        <v>6.7302296518093899E-2</v>
      </c>
      <c r="N488" s="18"/>
      <c r="O488" s="123">
        <f t="shared" ca="1" si="62"/>
        <v>1000000</v>
      </c>
      <c r="P488" s="123">
        <f t="shared" ca="1" si="63"/>
        <v>1000000</v>
      </c>
      <c r="R488" s="109">
        <f t="shared" ca="1" si="59"/>
        <v>1.568619749933525E-3</v>
      </c>
    </row>
    <row r="489" spans="1:18" x14ac:dyDescent="0.25">
      <c r="A489" s="17"/>
      <c r="B489" s="138">
        <v>474</v>
      </c>
      <c r="C489" s="121">
        <f ca="1">'s1'!I492</f>
        <v>194.61874711968144</v>
      </c>
      <c r="D489" s="121">
        <f ca="1">'s1'!J492</f>
        <v>84.634943015177825</v>
      </c>
      <c r="E489" s="28"/>
      <c r="F489" s="19">
        <f t="shared" ca="1" si="56"/>
        <v>1.2866244380913675E-2</v>
      </c>
      <c r="H489" s="19">
        <f t="shared" ca="1" si="57"/>
        <v>2.358439603978724E-2</v>
      </c>
      <c r="I489" s="18"/>
      <c r="J489" s="122">
        <f t="shared" ca="1" si="60"/>
        <v>1000000</v>
      </c>
      <c r="K489" s="122">
        <f t="shared" ca="1" si="61"/>
        <v>-1000000</v>
      </c>
      <c r="M489" s="83">
        <f t="shared" ca="1" si="58"/>
        <v>9.7710994291144819E-3</v>
      </c>
      <c r="N489" s="18"/>
      <c r="O489" s="123">
        <f t="shared" ca="1" si="62"/>
        <v>1000000</v>
      </c>
      <c r="P489" s="123">
        <f t="shared" ca="1" si="63"/>
        <v>1000000</v>
      </c>
      <c r="R489" s="109">
        <f t="shared" ca="1" si="59"/>
        <v>1.6662668146169262E-3</v>
      </c>
    </row>
    <row r="490" spans="1:18" x14ac:dyDescent="0.25">
      <c r="A490" s="17"/>
      <c r="B490" s="138">
        <v>475</v>
      </c>
      <c r="C490" s="121">
        <f ca="1">'s1'!I493</f>
        <v>183.66133209314498</v>
      </c>
      <c r="D490" s="121">
        <f ca="1">'s1'!J493</f>
        <v>83.191686939872085</v>
      </c>
      <c r="E490" s="28"/>
      <c r="F490" s="19">
        <f t="shared" ca="1" si="56"/>
        <v>1.2049141559196843E-2</v>
      </c>
      <c r="H490" s="19">
        <f t="shared" ca="1" si="57"/>
        <v>5.7351094884501082E-2</v>
      </c>
      <c r="I490" s="18"/>
      <c r="J490" s="122">
        <f t="shared" ca="1" si="60"/>
        <v>1000000</v>
      </c>
      <c r="K490" s="122">
        <f t="shared" ca="1" si="61"/>
        <v>-1000000</v>
      </c>
      <c r="M490" s="83">
        <f t="shared" ca="1" si="58"/>
        <v>1.3107360051666647E-2</v>
      </c>
      <c r="N490" s="18"/>
      <c r="O490" s="123">
        <f t="shared" ca="1" si="62"/>
        <v>1000000</v>
      </c>
      <c r="P490" s="123">
        <f t="shared" ca="1" si="63"/>
        <v>1000000</v>
      </c>
      <c r="R490" s="109">
        <f t="shared" ca="1" si="59"/>
        <v>9.0464255164413657E-3</v>
      </c>
    </row>
    <row r="491" spans="1:18" x14ac:dyDescent="0.25">
      <c r="A491" s="17"/>
      <c r="B491" s="138">
        <v>476</v>
      </c>
      <c r="C491" s="121">
        <f ca="1">'s1'!I494</f>
        <v>166.88527520467034</v>
      </c>
      <c r="D491" s="121">
        <f ca="1">'s1'!J494</f>
        <v>72.227247601311831</v>
      </c>
      <c r="E491" s="28"/>
      <c r="F491" s="19">
        <f t="shared" ca="1" si="56"/>
        <v>5.236706592329503E-3</v>
      </c>
      <c r="H491" s="19">
        <f t="shared" ca="1" si="57"/>
        <v>2.2590381392426896E-2</v>
      </c>
      <c r="I491" s="18"/>
      <c r="J491" s="122">
        <f t="shared" ca="1" si="60"/>
        <v>1000000</v>
      </c>
      <c r="K491" s="122">
        <f t="shared" ca="1" si="61"/>
        <v>-1000000</v>
      </c>
      <c r="M491" s="83">
        <f t="shared" ca="1" si="58"/>
        <v>3.8237481404213992E-2</v>
      </c>
      <c r="N491" s="18"/>
      <c r="O491" s="123">
        <f t="shared" ca="1" si="62"/>
        <v>1000000</v>
      </c>
      <c r="P491" s="123">
        <f t="shared" ca="1" si="63"/>
        <v>1000000</v>
      </c>
      <c r="R491" s="109">
        <f t="shared" ca="1" si="59"/>
        <v>3.1857501078327036E-2</v>
      </c>
    </row>
    <row r="492" spans="1:18" x14ac:dyDescent="0.25">
      <c r="A492" s="17"/>
      <c r="B492" s="138">
        <v>477</v>
      </c>
      <c r="C492" s="121">
        <f ca="1">'s1'!I495</f>
        <v>181.86443689996852</v>
      </c>
      <c r="D492" s="121">
        <f ca="1">'s1'!J495</f>
        <v>80.708018653327969</v>
      </c>
      <c r="E492" s="28"/>
      <c r="F492" s="19">
        <f t="shared" ca="1" si="56"/>
        <v>1.6362480653527512E-2</v>
      </c>
      <c r="H492" s="19">
        <f t="shared" ca="1" si="57"/>
        <v>7.841176921142573E-2</v>
      </c>
      <c r="I492" s="18"/>
      <c r="J492" s="122">
        <f t="shared" ca="1" si="60"/>
        <v>1000000</v>
      </c>
      <c r="K492" s="122">
        <f t="shared" ca="1" si="61"/>
        <v>-1000000</v>
      </c>
      <c r="M492" s="83">
        <f t="shared" ca="1" si="58"/>
        <v>6.3881174118097822E-2</v>
      </c>
      <c r="N492" s="18"/>
      <c r="O492" s="123">
        <f t="shared" ca="1" si="62"/>
        <v>1000000</v>
      </c>
      <c r="P492" s="123">
        <f t="shared" ca="1" si="63"/>
        <v>1000000</v>
      </c>
      <c r="R492" s="109">
        <f t="shared" ca="1" si="59"/>
        <v>2.8808349172158323E-2</v>
      </c>
    </row>
    <row r="493" spans="1:18" x14ac:dyDescent="0.25">
      <c r="A493" s="17"/>
      <c r="B493" s="138">
        <v>478</v>
      </c>
      <c r="C493" s="121">
        <f ca="1">'s1'!I496</f>
        <v>198.27451030559192</v>
      </c>
      <c r="D493" s="121">
        <f ca="1">'s1'!J496</f>
        <v>88.299053148234236</v>
      </c>
      <c r="E493" s="28"/>
      <c r="F493" s="19">
        <f t="shared" ca="1" si="56"/>
        <v>2.9997723958867088E-3</v>
      </c>
      <c r="H493" s="19">
        <f t="shared" ca="1" si="57"/>
        <v>1.5298100052943608E-2</v>
      </c>
      <c r="I493" s="18"/>
      <c r="J493" s="122">
        <f t="shared" ca="1" si="60"/>
        <v>1000000</v>
      </c>
      <c r="K493" s="122">
        <f t="shared" ca="1" si="61"/>
        <v>-1000000</v>
      </c>
      <c r="M493" s="83">
        <f t="shared" ca="1" si="58"/>
        <v>1.5379197657557739E-3</v>
      </c>
      <c r="N493" s="18"/>
      <c r="O493" s="123">
        <f t="shared" ca="1" si="62"/>
        <v>1000000</v>
      </c>
      <c r="P493" s="123">
        <f t="shared" ca="1" si="63"/>
        <v>1000000</v>
      </c>
      <c r="R493" s="109">
        <f t="shared" ca="1" si="59"/>
        <v>4.9427804063421346E-4</v>
      </c>
    </row>
    <row r="494" spans="1:18" x14ac:dyDescent="0.25">
      <c r="A494" s="17"/>
      <c r="B494" s="138">
        <v>479</v>
      </c>
      <c r="C494" s="121">
        <f ca="1">'s1'!I497</f>
        <v>177.75387164905638</v>
      </c>
      <c r="D494" s="121">
        <f ca="1">'s1'!J497</f>
        <v>78.116266453630359</v>
      </c>
      <c r="E494" s="28"/>
      <c r="F494" s="19">
        <f t="shared" ca="1" si="56"/>
        <v>3.8675802506636615E-3</v>
      </c>
      <c r="H494" s="19">
        <f t="shared" ca="1" si="57"/>
        <v>1.1662455158672282E-2</v>
      </c>
      <c r="I494" s="18"/>
      <c r="J494" s="122">
        <f t="shared" ca="1" si="60"/>
        <v>1000000</v>
      </c>
      <c r="K494" s="122">
        <f t="shared" ca="1" si="61"/>
        <v>-1000000</v>
      </c>
      <c r="M494" s="83">
        <f t="shared" ca="1" si="58"/>
        <v>5.307045170116962E-2</v>
      </c>
      <c r="N494" s="18"/>
      <c r="O494" s="123">
        <f t="shared" ca="1" si="62"/>
        <v>1000000</v>
      </c>
      <c r="P494" s="123">
        <f t="shared" ca="1" si="63"/>
        <v>1000000</v>
      </c>
      <c r="R494" s="109">
        <f t="shared" ca="1" si="59"/>
        <v>4.0708156042518338E-2</v>
      </c>
    </row>
    <row r="495" spans="1:18" x14ac:dyDescent="0.25">
      <c r="A495" s="17"/>
      <c r="B495" s="138">
        <v>480</v>
      </c>
      <c r="C495" s="121">
        <f ca="1">'s1'!I498</f>
        <v>173.1138996539527</v>
      </c>
      <c r="D495" s="121">
        <f ca="1">'s1'!J498</f>
        <v>75.087918089247296</v>
      </c>
      <c r="E495" s="28"/>
      <c r="F495" s="19">
        <f t="shared" ca="1" si="56"/>
        <v>2.4400261147872391E-2</v>
      </c>
      <c r="H495" s="19">
        <f t="shared" ca="1" si="57"/>
        <v>2.3587742254679456E-2</v>
      </c>
      <c r="I495" s="18"/>
      <c r="J495" s="122">
        <f t="shared" ca="1" si="60"/>
        <v>1000000</v>
      </c>
      <c r="K495" s="122">
        <f t="shared" ca="1" si="61"/>
        <v>-1000000</v>
      </c>
      <c r="M495" s="83">
        <f t="shared" ca="1" si="58"/>
        <v>5.8755642060960664E-2</v>
      </c>
      <c r="N495" s="18"/>
      <c r="O495" s="123">
        <f t="shared" ca="1" si="62"/>
        <v>173.1138996539527</v>
      </c>
      <c r="P495" s="123">
        <f t="shared" ca="1" si="63"/>
        <v>75.087918089247296</v>
      </c>
      <c r="R495" s="109">
        <f t="shared" ca="1" si="59"/>
        <v>9.1895628206854381E-3</v>
      </c>
    </row>
    <row r="496" spans="1:18" x14ac:dyDescent="0.25">
      <c r="A496" s="17"/>
      <c r="B496" s="138">
        <v>481</v>
      </c>
      <c r="C496" s="121">
        <f ca="1">'s1'!I499</f>
        <v>168.88511006894976</v>
      </c>
      <c r="D496" s="121">
        <f ca="1">'s1'!J499</f>
        <v>77.467886696459686</v>
      </c>
      <c r="E496" s="28"/>
      <c r="F496" s="19">
        <f t="shared" ca="1" si="56"/>
        <v>1.719900497228289E-2</v>
      </c>
      <c r="H496" s="19">
        <f t="shared" ca="1" si="57"/>
        <v>1.9733735283564733E-2</v>
      </c>
      <c r="I496" s="18"/>
      <c r="J496" s="122">
        <f t="shared" ca="1" si="60"/>
        <v>168.88511006894976</v>
      </c>
      <c r="K496" s="122">
        <f t="shared" ca="1" si="61"/>
        <v>77.467886696459686</v>
      </c>
      <c r="M496" s="83">
        <f t="shared" ca="1" si="58"/>
        <v>2.4774845920890427E-2</v>
      </c>
      <c r="N496" s="18"/>
      <c r="O496" s="123">
        <f t="shared" ca="1" si="62"/>
        <v>1000000</v>
      </c>
      <c r="P496" s="123">
        <f t="shared" ca="1" si="63"/>
        <v>1000000</v>
      </c>
      <c r="R496" s="109">
        <f t="shared" ca="1" si="59"/>
        <v>3.4674732340645581E-2</v>
      </c>
    </row>
    <row r="497" spans="1:18" x14ac:dyDescent="0.25">
      <c r="A497" s="17"/>
      <c r="B497" s="138">
        <v>482</v>
      </c>
      <c r="C497" s="121">
        <f ca="1">'s1'!I500</f>
        <v>172.34656523638748</v>
      </c>
      <c r="D497" s="121">
        <f ca="1">'s1'!J500</f>
        <v>71.572873698944704</v>
      </c>
      <c r="E497" s="28"/>
      <c r="F497" s="19">
        <f t="shared" ca="1" si="56"/>
        <v>2.753162953955807E-2</v>
      </c>
      <c r="H497" s="19">
        <f t="shared" ca="1" si="57"/>
        <v>2.6609541660264913E-3</v>
      </c>
      <c r="I497" s="18"/>
      <c r="J497" s="122">
        <f t="shared" ca="1" si="60"/>
        <v>1000000</v>
      </c>
      <c r="K497" s="122">
        <f t="shared" ca="1" si="61"/>
        <v>-1000000</v>
      </c>
      <c r="M497" s="83">
        <f t="shared" ca="1" si="58"/>
        <v>2.5241119129311568E-2</v>
      </c>
      <c r="N497" s="18"/>
      <c r="O497" s="123">
        <f t="shared" ca="1" si="62"/>
        <v>1000000</v>
      </c>
      <c r="P497" s="123">
        <f t="shared" ca="1" si="63"/>
        <v>1000000</v>
      </c>
      <c r="R497" s="109">
        <f t="shared" ca="1" si="59"/>
        <v>2.2614304877752813E-2</v>
      </c>
    </row>
    <row r="498" spans="1:18" x14ac:dyDescent="0.25">
      <c r="A498" s="17"/>
      <c r="B498" s="138">
        <v>483</v>
      </c>
      <c r="C498" s="121">
        <f ca="1">'s1'!I501</f>
        <v>193.80146814017752</v>
      </c>
      <c r="D498" s="121">
        <f ca="1">'s1'!J501</f>
        <v>85.922463265003188</v>
      </c>
      <c r="E498" s="28"/>
      <c r="F498" s="19">
        <f t="shared" ca="1" si="56"/>
        <v>1.0121365591429416E-2</v>
      </c>
      <c r="H498" s="19">
        <f t="shared" ca="1" si="57"/>
        <v>3.3121666751724316E-2</v>
      </c>
      <c r="I498" s="18"/>
      <c r="J498" s="122">
        <f t="shared" ca="1" si="60"/>
        <v>1000000</v>
      </c>
      <c r="K498" s="122">
        <f t="shared" ca="1" si="61"/>
        <v>-1000000</v>
      </c>
      <c r="M498" s="83">
        <f t="shared" ca="1" si="58"/>
        <v>3.5299335356523426E-3</v>
      </c>
      <c r="N498" s="18"/>
      <c r="O498" s="123">
        <f t="shared" ca="1" si="62"/>
        <v>1000000</v>
      </c>
      <c r="P498" s="123">
        <f t="shared" ca="1" si="63"/>
        <v>1000000</v>
      </c>
      <c r="R498" s="109">
        <f t="shared" ca="1" si="59"/>
        <v>1.0816720903269554E-4</v>
      </c>
    </row>
    <row r="499" spans="1:18" x14ac:dyDescent="0.25">
      <c r="A499" s="17"/>
      <c r="B499" s="138">
        <v>484</v>
      </c>
      <c r="C499" s="121">
        <f ca="1">'s1'!I502</f>
        <v>169.14098425680683</v>
      </c>
      <c r="D499" s="121">
        <f ca="1">'s1'!J502</f>
        <v>79.173649139658465</v>
      </c>
      <c r="E499" s="28"/>
      <c r="F499" s="19">
        <f t="shared" ca="1" si="56"/>
        <v>1.7794084038660823E-2</v>
      </c>
      <c r="H499" s="19">
        <f t="shared" ca="1" si="57"/>
        <v>3.2583543179342367E-2</v>
      </c>
      <c r="I499" s="18"/>
      <c r="J499" s="122">
        <f t="shared" ca="1" si="60"/>
        <v>169.14098425680683</v>
      </c>
      <c r="K499" s="122">
        <f t="shared" ca="1" si="61"/>
        <v>79.173649139658465</v>
      </c>
      <c r="M499" s="83">
        <f t="shared" ca="1" si="58"/>
        <v>3.1337581107808973E-2</v>
      </c>
      <c r="N499" s="18"/>
      <c r="O499" s="123">
        <f t="shared" ca="1" si="62"/>
        <v>1000000</v>
      </c>
      <c r="P499" s="123">
        <f t="shared" ca="1" si="63"/>
        <v>1000000</v>
      </c>
      <c r="R499" s="109">
        <f t="shared" ca="1" si="59"/>
        <v>4.9011157098225475E-4</v>
      </c>
    </row>
    <row r="500" spans="1:18" x14ac:dyDescent="0.25">
      <c r="A500" s="17"/>
      <c r="B500" s="138">
        <v>485</v>
      </c>
      <c r="C500" s="121">
        <f ca="1">'s1'!I503</f>
        <v>176.45304594366866</v>
      </c>
      <c r="D500" s="121">
        <f ca="1">'s1'!J503</f>
        <v>74.243072902897154</v>
      </c>
      <c r="E500" s="28"/>
      <c r="F500" s="19">
        <f t="shared" ca="1" si="56"/>
        <v>1.9308105451631207E-2</v>
      </c>
      <c r="H500" s="19">
        <f t="shared" ca="1" si="57"/>
        <v>5.4705346406879974E-3</v>
      </c>
      <c r="I500" s="18"/>
      <c r="J500" s="122">
        <f t="shared" ca="1" si="60"/>
        <v>1000000</v>
      </c>
      <c r="K500" s="122">
        <f t="shared" ca="1" si="61"/>
        <v>-1000000</v>
      </c>
      <c r="M500" s="83">
        <f t="shared" ca="1" si="58"/>
        <v>2.715537237214475E-2</v>
      </c>
      <c r="N500" s="18"/>
      <c r="O500" s="123">
        <f t="shared" ca="1" si="62"/>
        <v>176.45304594366866</v>
      </c>
      <c r="P500" s="123">
        <f t="shared" ca="1" si="63"/>
        <v>74.243072902897154</v>
      </c>
      <c r="R500" s="109">
        <f t="shared" ca="1" si="59"/>
        <v>4.5473402355195619E-2</v>
      </c>
    </row>
    <row r="501" spans="1:18" x14ac:dyDescent="0.25">
      <c r="A501" s="17"/>
      <c r="B501" s="138">
        <v>486</v>
      </c>
      <c r="C501" s="121">
        <f ca="1">'s1'!I504</f>
        <v>187.04953586659229</v>
      </c>
      <c r="D501" s="121">
        <f ca="1">'s1'!J504</f>
        <v>80.188735876997129</v>
      </c>
      <c r="E501" s="28"/>
      <c r="F501" s="19">
        <f t="shared" ca="1" si="56"/>
        <v>1.7697039582566722E-3</v>
      </c>
      <c r="H501" s="19">
        <f t="shared" ca="1" si="57"/>
        <v>7.9435607355800505E-2</v>
      </c>
      <c r="I501" s="18"/>
      <c r="J501" s="122">
        <f t="shared" ca="1" si="60"/>
        <v>1000000</v>
      </c>
      <c r="K501" s="122">
        <f t="shared" ca="1" si="61"/>
        <v>-1000000</v>
      </c>
      <c r="M501" s="83">
        <f t="shared" ca="1" si="58"/>
        <v>2.1388697817134233E-2</v>
      </c>
      <c r="N501" s="18"/>
      <c r="O501" s="123">
        <f t="shared" ca="1" si="62"/>
        <v>1000000</v>
      </c>
      <c r="P501" s="123">
        <f t="shared" ca="1" si="63"/>
        <v>1000000</v>
      </c>
      <c r="R501" s="109">
        <f t="shared" ca="1" si="59"/>
        <v>6.703143080789265E-3</v>
      </c>
    </row>
    <row r="502" spans="1:18" x14ac:dyDescent="0.25">
      <c r="A502" s="17"/>
      <c r="B502" s="138">
        <v>487</v>
      </c>
      <c r="C502" s="121">
        <f ca="1">'s1'!I505</f>
        <v>162.56366664444101</v>
      </c>
      <c r="D502" s="121">
        <f ca="1">'s1'!J505</f>
        <v>77.697891845494411</v>
      </c>
      <c r="E502" s="28"/>
      <c r="F502" s="19">
        <f t="shared" ca="1" si="56"/>
        <v>7.8926923255588245E-3</v>
      </c>
      <c r="H502" s="19">
        <f t="shared" ca="1" si="57"/>
        <v>4.9671660367650784E-2</v>
      </c>
      <c r="I502" s="18"/>
      <c r="J502" s="122">
        <f t="shared" ca="1" si="60"/>
        <v>1000000</v>
      </c>
      <c r="K502" s="122">
        <f t="shared" ca="1" si="61"/>
        <v>-1000000</v>
      </c>
      <c r="M502" s="83">
        <f t="shared" ca="1" si="58"/>
        <v>5.886544990884672E-2</v>
      </c>
      <c r="N502" s="18"/>
      <c r="O502" s="123">
        <f t="shared" ca="1" si="62"/>
        <v>1000000</v>
      </c>
      <c r="P502" s="123">
        <f t="shared" ca="1" si="63"/>
        <v>1000000</v>
      </c>
      <c r="R502" s="109">
        <f t="shared" ca="1" si="59"/>
        <v>1.756442402487178E-2</v>
      </c>
    </row>
    <row r="503" spans="1:18" x14ac:dyDescent="0.25">
      <c r="A503" s="17"/>
      <c r="B503" s="138">
        <v>488</v>
      </c>
      <c r="C503" s="121">
        <f ca="1">'s1'!I506</f>
        <v>184.74982638555286</v>
      </c>
      <c r="D503" s="121">
        <f ca="1">'s1'!J506</f>
        <v>87.829682982319312</v>
      </c>
      <c r="E503" s="28"/>
      <c r="F503" s="19">
        <f t="shared" ca="1" si="56"/>
        <v>9.2801532846083761E-3</v>
      </c>
      <c r="H503" s="19">
        <f t="shared" ca="1" si="57"/>
        <v>1.7168740740919595E-2</v>
      </c>
      <c r="I503" s="18"/>
      <c r="J503" s="122">
        <f t="shared" ca="1" si="60"/>
        <v>1000000</v>
      </c>
      <c r="K503" s="122">
        <f t="shared" ca="1" si="61"/>
        <v>-1000000</v>
      </c>
      <c r="M503" s="83">
        <f t="shared" ca="1" si="58"/>
        <v>2.6748960720346458E-4</v>
      </c>
      <c r="N503" s="18"/>
      <c r="O503" s="123">
        <f t="shared" ca="1" si="62"/>
        <v>1000000</v>
      </c>
      <c r="P503" s="123">
        <f t="shared" ca="1" si="63"/>
        <v>1000000</v>
      </c>
      <c r="R503" s="109">
        <f t="shared" ca="1" si="59"/>
        <v>1.6338156550066374E-2</v>
      </c>
    </row>
    <row r="504" spans="1:18" x14ac:dyDescent="0.25">
      <c r="A504" s="17"/>
      <c r="B504" s="138">
        <v>489</v>
      </c>
      <c r="C504" s="121">
        <f ca="1">'s1'!I507</f>
        <v>176.39344551463486</v>
      </c>
      <c r="D504" s="121">
        <f ca="1">'s1'!J507</f>
        <v>81.210241089644484</v>
      </c>
      <c r="E504" s="28"/>
      <c r="F504" s="19">
        <f t="shared" ca="1" si="56"/>
        <v>2.1803817382888661E-2</v>
      </c>
      <c r="H504" s="19">
        <f t="shared" ca="1" si="57"/>
        <v>3.239555844324072E-2</v>
      </c>
      <c r="I504" s="18"/>
      <c r="J504" s="122">
        <f t="shared" ca="1" si="60"/>
        <v>1000000</v>
      </c>
      <c r="K504" s="122">
        <f t="shared" ca="1" si="61"/>
        <v>-1000000</v>
      </c>
      <c r="M504" s="83">
        <f t="shared" ca="1" si="58"/>
        <v>1.2477228293273145E-2</v>
      </c>
      <c r="N504" s="18"/>
      <c r="O504" s="123">
        <f t="shared" ca="1" si="62"/>
        <v>1000000</v>
      </c>
      <c r="P504" s="123">
        <f t="shared" ca="1" si="63"/>
        <v>1000000</v>
      </c>
      <c r="R504" s="109">
        <f t="shared" ca="1" si="59"/>
        <v>1.5012737174003648E-2</v>
      </c>
    </row>
    <row r="505" spans="1:18" x14ac:dyDescent="0.25">
      <c r="A505" s="17"/>
      <c r="B505" s="138">
        <v>490</v>
      </c>
      <c r="C505" s="121">
        <f ca="1">'s1'!I508</f>
        <v>179.10178541953874</v>
      </c>
      <c r="D505" s="121">
        <f ca="1">'s1'!J508</f>
        <v>81.193571081050237</v>
      </c>
      <c r="E505" s="28"/>
      <c r="F505" s="19">
        <f t="shared" ca="1" si="56"/>
        <v>6.3049252131639768E-4</v>
      </c>
      <c r="H505" s="19">
        <f t="shared" ca="1" si="57"/>
        <v>6.5289199113498397E-2</v>
      </c>
      <c r="I505" s="18"/>
      <c r="J505" s="122">
        <f t="shared" ca="1" si="60"/>
        <v>1000000</v>
      </c>
      <c r="K505" s="122">
        <f t="shared" ca="1" si="61"/>
        <v>-1000000</v>
      </c>
      <c r="M505" s="83">
        <f t="shared" ca="1" si="58"/>
        <v>2.0976705248353572E-2</v>
      </c>
      <c r="N505" s="18"/>
      <c r="O505" s="123">
        <f t="shared" ca="1" si="62"/>
        <v>1000000</v>
      </c>
      <c r="P505" s="123">
        <f t="shared" ca="1" si="63"/>
        <v>1000000</v>
      </c>
      <c r="R505" s="109">
        <f t="shared" ca="1" si="59"/>
        <v>2.7566659860942276E-2</v>
      </c>
    </row>
    <row r="506" spans="1:18" x14ac:dyDescent="0.25">
      <c r="A506" s="17"/>
      <c r="B506" s="138">
        <v>491</v>
      </c>
      <c r="C506" s="121">
        <f ca="1">'s1'!I509</f>
        <v>179.53757163756418</v>
      </c>
      <c r="D506" s="121">
        <f ca="1">'s1'!J509</f>
        <v>84.296738112870884</v>
      </c>
      <c r="E506" s="28"/>
      <c r="F506" s="19">
        <f t="shared" ca="1" si="56"/>
        <v>3.6956254064225764E-2</v>
      </c>
      <c r="H506" s="19">
        <f t="shared" ca="1" si="57"/>
        <v>2.3320295461790083E-2</v>
      </c>
      <c r="I506" s="18"/>
      <c r="J506" s="122">
        <f t="shared" ca="1" si="60"/>
        <v>1000000</v>
      </c>
      <c r="K506" s="122">
        <f t="shared" ca="1" si="61"/>
        <v>-1000000</v>
      </c>
      <c r="M506" s="83">
        <f t="shared" ca="1" si="58"/>
        <v>1.0762280735584313E-2</v>
      </c>
      <c r="N506" s="18"/>
      <c r="O506" s="123">
        <f t="shared" ca="1" si="62"/>
        <v>1000000</v>
      </c>
      <c r="P506" s="123">
        <f t="shared" ca="1" si="63"/>
        <v>1000000</v>
      </c>
      <c r="R506" s="109">
        <f t="shared" ca="1" si="59"/>
        <v>2.1345821368247034E-2</v>
      </c>
    </row>
    <row r="507" spans="1:18" x14ac:dyDescent="0.25">
      <c r="A507" s="17"/>
      <c r="B507" s="138">
        <v>492</v>
      </c>
      <c r="C507" s="121">
        <f ca="1">'s1'!I510</f>
        <v>164.58094379418407</v>
      </c>
      <c r="D507" s="121">
        <f ca="1">'s1'!J510</f>
        <v>72.591325266861276</v>
      </c>
      <c r="E507" s="28"/>
      <c r="F507" s="19">
        <f t="shared" ca="1" si="56"/>
        <v>3.9245109732753648E-3</v>
      </c>
      <c r="H507" s="19">
        <f t="shared" ca="1" si="57"/>
        <v>1.6045616239860585E-2</v>
      </c>
      <c r="I507" s="18"/>
      <c r="J507" s="122">
        <f t="shared" ca="1" si="60"/>
        <v>1000000</v>
      </c>
      <c r="K507" s="122">
        <f t="shared" ca="1" si="61"/>
        <v>-1000000</v>
      </c>
      <c r="M507" s="83">
        <f t="shared" ca="1" si="58"/>
        <v>1.3783834990205888E-2</v>
      </c>
      <c r="N507" s="18"/>
      <c r="O507" s="123">
        <f t="shared" ca="1" si="62"/>
        <v>1000000</v>
      </c>
      <c r="P507" s="123">
        <f t="shared" ca="1" si="63"/>
        <v>1000000</v>
      </c>
      <c r="R507" s="109">
        <f t="shared" ca="1" si="59"/>
        <v>1.8310988583063705E-2</v>
      </c>
    </row>
    <row r="508" spans="1:18" x14ac:dyDescent="0.25">
      <c r="A508" s="17"/>
      <c r="B508" s="138">
        <v>493</v>
      </c>
      <c r="C508" s="121">
        <f ca="1">'s1'!I511</f>
        <v>172.45984036032903</v>
      </c>
      <c r="D508" s="121">
        <f ca="1">'s1'!J511</f>
        <v>77.333475669683509</v>
      </c>
      <c r="E508" s="28"/>
      <c r="F508" s="19">
        <f t="shared" ca="1" si="56"/>
        <v>3.4259082173852947E-3</v>
      </c>
      <c r="H508" s="19">
        <f t="shared" ca="1" si="57"/>
        <v>5.3005200819821793E-3</v>
      </c>
      <c r="I508" s="18"/>
      <c r="J508" s="122">
        <f t="shared" ca="1" si="60"/>
        <v>1000000</v>
      </c>
      <c r="K508" s="122">
        <f t="shared" ca="1" si="61"/>
        <v>-1000000</v>
      </c>
      <c r="M508" s="83">
        <f t="shared" ca="1" si="58"/>
        <v>1.644371957101649E-2</v>
      </c>
      <c r="N508" s="18"/>
      <c r="O508" s="123">
        <f t="shared" ca="1" si="62"/>
        <v>1000000</v>
      </c>
      <c r="P508" s="123">
        <f t="shared" ca="1" si="63"/>
        <v>1000000</v>
      </c>
      <c r="R508" s="109">
        <f t="shared" ca="1" si="59"/>
        <v>3.0556519327343622E-2</v>
      </c>
    </row>
    <row r="509" spans="1:18" x14ac:dyDescent="0.25">
      <c r="A509" s="17"/>
      <c r="B509" s="138">
        <v>494</v>
      </c>
      <c r="C509" s="121">
        <f ca="1">'s1'!I512</f>
        <v>180.66117349164048</v>
      </c>
      <c r="D509" s="121">
        <f ca="1">'s1'!J512</f>
        <v>85.008343712294831</v>
      </c>
      <c r="E509" s="28"/>
      <c r="F509" s="19">
        <f t="shared" ca="1" si="56"/>
        <v>1.7831366855793507E-2</v>
      </c>
      <c r="H509" s="19">
        <f t="shared" ca="1" si="57"/>
        <v>3.2119388274214497E-2</v>
      </c>
      <c r="I509" s="18"/>
      <c r="J509" s="122">
        <f t="shared" ca="1" si="60"/>
        <v>1000000</v>
      </c>
      <c r="K509" s="122">
        <f t="shared" ca="1" si="61"/>
        <v>-1000000</v>
      </c>
      <c r="M509" s="83">
        <f t="shared" ca="1" si="58"/>
        <v>6.2414548767721935E-3</v>
      </c>
      <c r="N509" s="18"/>
      <c r="O509" s="123">
        <f t="shared" ca="1" si="62"/>
        <v>1000000</v>
      </c>
      <c r="P509" s="123">
        <f t="shared" ca="1" si="63"/>
        <v>1000000</v>
      </c>
      <c r="R509" s="109">
        <f t="shared" ca="1" si="59"/>
        <v>1.2877469401219326E-2</v>
      </c>
    </row>
    <row r="510" spans="1:18" x14ac:dyDescent="0.25">
      <c r="A510" s="17"/>
      <c r="B510" s="138">
        <v>495</v>
      </c>
      <c r="C510" s="121">
        <f ca="1">'s1'!I513</f>
        <v>180.41435448873415</v>
      </c>
      <c r="D510" s="121">
        <f ca="1">'s1'!J513</f>
        <v>76.771317797930195</v>
      </c>
      <c r="E510" s="28"/>
      <c r="F510" s="19">
        <f t="shared" ca="1" si="56"/>
        <v>2.9043860672929266E-2</v>
      </c>
      <c r="H510" s="19">
        <f t="shared" ca="1" si="57"/>
        <v>1.81189864273196E-3</v>
      </c>
      <c r="I510" s="18"/>
      <c r="J510" s="122">
        <f t="shared" ca="1" si="60"/>
        <v>1000000</v>
      </c>
      <c r="K510" s="122">
        <f t="shared" ca="1" si="61"/>
        <v>-1000000</v>
      </c>
      <c r="M510" s="83">
        <f t="shared" ca="1" si="58"/>
        <v>4.0000575582248593E-2</v>
      </c>
      <c r="N510" s="18"/>
      <c r="O510" s="123">
        <f t="shared" ca="1" si="62"/>
        <v>1000000</v>
      </c>
      <c r="P510" s="123">
        <f t="shared" ca="1" si="63"/>
        <v>1000000</v>
      </c>
      <c r="R510" s="109">
        <f t="shared" ca="1" si="59"/>
        <v>2.4762995033813788E-2</v>
      </c>
    </row>
    <row r="511" spans="1:18" x14ac:dyDescent="0.25">
      <c r="A511" s="17"/>
      <c r="B511" s="138">
        <v>496</v>
      </c>
      <c r="C511" s="121">
        <f ca="1">'s1'!I514</f>
        <v>170.11181127634626</v>
      </c>
      <c r="D511" s="121">
        <f ca="1">'s1'!J514</f>
        <v>81.776569595087153</v>
      </c>
      <c r="E511" s="28"/>
      <c r="F511" s="19">
        <f t="shared" ca="1" si="56"/>
        <v>7.5875166193364926E-3</v>
      </c>
      <c r="H511" s="19">
        <f t="shared" ca="1" si="57"/>
        <v>2.1301784872230872E-2</v>
      </c>
      <c r="I511" s="18"/>
      <c r="J511" s="122">
        <f t="shared" ca="1" si="60"/>
        <v>170.11181127634626</v>
      </c>
      <c r="K511" s="122">
        <f t="shared" ca="1" si="61"/>
        <v>81.776569595087153</v>
      </c>
      <c r="M511" s="83">
        <f t="shared" ca="1" si="58"/>
        <v>2.0268144111722008E-2</v>
      </c>
      <c r="N511" s="18"/>
      <c r="O511" s="123">
        <f t="shared" ca="1" si="62"/>
        <v>1000000</v>
      </c>
      <c r="P511" s="123">
        <f t="shared" ca="1" si="63"/>
        <v>1000000</v>
      </c>
      <c r="R511" s="109">
        <f t="shared" ca="1" si="59"/>
        <v>1.0884764908798751E-2</v>
      </c>
    </row>
    <row r="512" spans="1:18" x14ac:dyDescent="0.25">
      <c r="A512" s="17"/>
      <c r="B512" s="138">
        <v>497</v>
      </c>
      <c r="C512" s="121">
        <f ca="1">'s1'!I515</f>
        <v>173.56468520340479</v>
      </c>
      <c r="D512" s="121">
        <f ca="1">'s1'!J515</f>
        <v>68.82111379709076</v>
      </c>
      <c r="E512" s="28"/>
      <c r="F512" s="19">
        <f t="shared" ca="1" si="56"/>
        <v>3.1276685635116927E-3</v>
      </c>
      <c r="H512" s="19">
        <f t="shared" ca="1" si="57"/>
        <v>4.1320088559677528E-3</v>
      </c>
      <c r="I512" s="18"/>
      <c r="J512" s="122">
        <f t="shared" ca="1" si="60"/>
        <v>1000000</v>
      </c>
      <c r="K512" s="122">
        <f t="shared" ca="1" si="61"/>
        <v>-1000000</v>
      </c>
      <c r="M512" s="83">
        <f t="shared" ca="1" si="58"/>
        <v>4.3244095424012216E-3</v>
      </c>
      <c r="N512" s="18"/>
      <c r="O512" s="123">
        <f t="shared" ca="1" si="62"/>
        <v>1000000</v>
      </c>
      <c r="P512" s="123">
        <f t="shared" ca="1" si="63"/>
        <v>1000000</v>
      </c>
      <c r="R512" s="109">
        <f t="shared" ca="1" si="59"/>
        <v>1.2740396391188182E-2</v>
      </c>
    </row>
    <row r="513" spans="1:18" x14ac:dyDescent="0.25">
      <c r="A513" s="17"/>
      <c r="B513" s="138">
        <v>498</v>
      </c>
      <c r="C513" s="121">
        <f ca="1">'s1'!I516</f>
        <v>170.3271662945063</v>
      </c>
      <c r="D513" s="121">
        <f ca="1">'s1'!J516</f>
        <v>75.474098533468322</v>
      </c>
      <c r="E513" s="28"/>
      <c r="F513" s="19">
        <f t="shared" ca="1" si="56"/>
        <v>5.8874195380984717E-3</v>
      </c>
      <c r="H513" s="19">
        <f t="shared" ca="1" si="57"/>
        <v>3.0876060053427763E-2</v>
      </c>
      <c r="I513" s="18"/>
      <c r="J513" s="122">
        <f t="shared" ca="1" si="60"/>
        <v>170.3271662945063</v>
      </c>
      <c r="K513" s="122">
        <f t="shared" ca="1" si="61"/>
        <v>75.474098533468322</v>
      </c>
      <c r="M513" s="83">
        <f t="shared" ca="1" si="58"/>
        <v>6.3555926463597333E-3</v>
      </c>
      <c r="N513" s="18"/>
      <c r="O513" s="123">
        <f t="shared" ca="1" si="62"/>
        <v>170.3271662945063</v>
      </c>
      <c r="P513" s="123">
        <f t="shared" ca="1" si="63"/>
        <v>75.474098533468322</v>
      </c>
      <c r="R513" s="109">
        <f t="shared" ca="1" si="59"/>
        <v>1.9904165240786182E-3</v>
      </c>
    </row>
    <row r="514" spans="1:18" x14ac:dyDescent="0.25">
      <c r="A514" s="17"/>
      <c r="B514" s="138">
        <v>499</v>
      </c>
      <c r="C514" s="121">
        <f ca="1">'s1'!I517</f>
        <v>188.04417455589288</v>
      </c>
      <c r="D514" s="121">
        <f ca="1">'s1'!J517</f>
        <v>78.703877212426789</v>
      </c>
      <c r="E514" s="28"/>
      <c r="F514" s="19">
        <f t="shared" ca="1" si="56"/>
        <v>1.5018532972188811E-2</v>
      </c>
      <c r="H514" s="19">
        <f t="shared" ca="1" si="57"/>
        <v>5.4758461753047695E-2</v>
      </c>
      <c r="I514" s="18"/>
      <c r="J514" s="122">
        <f t="shared" ca="1" si="60"/>
        <v>1000000</v>
      </c>
      <c r="K514" s="122">
        <f t="shared" ca="1" si="61"/>
        <v>-1000000</v>
      </c>
      <c r="M514" s="83">
        <f t="shared" ca="1" si="58"/>
        <v>9.4239804020701048E-3</v>
      </c>
      <c r="N514" s="18"/>
      <c r="O514" s="123">
        <f t="shared" ca="1" si="62"/>
        <v>1000000</v>
      </c>
      <c r="P514" s="123">
        <f t="shared" ca="1" si="63"/>
        <v>1000000</v>
      </c>
      <c r="R514" s="109">
        <f t="shared" ca="1" si="59"/>
        <v>7.9543847458312766E-4</v>
      </c>
    </row>
    <row r="515" spans="1:18" x14ac:dyDescent="0.25">
      <c r="A515" s="17"/>
      <c r="B515" s="138">
        <v>500</v>
      </c>
      <c r="C515" s="121">
        <f ca="1">'s1'!I518</f>
        <v>173.67169827955564</v>
      </c>
      <c r="D515" s="121">
        <f ca="1">'s1'!J518</f>
        <v>77.215960643957331</v>
      </c>
      <c r="E515" s="28"/>
      <c r="F515" s="19">
        <f t="shared" ca="1" si="56"/>
        <v>3.1412910248295386E-2</v>
      </c>
      <c r="H515" s="19">
        <f t="shared" ca="1" si="57"/>
        <v>3.8829090944878998E-2</v>
      </c>
      <c r="I515" s="18"/>
      <c r="J515" s="122">
        <f t="shared" ca="1" si="60"/>
        <v>1000000</v>
      </c>
      <c r="K515" s="122">
        <f t="shared" ca="1" si="61"/>
        <v>-1000000</v>
      </c>
      <c r="M515" s="83">
        <f t="shared" ca="1" si="58"/>
        <v>8.9586664657627907E-2</v>
      </c>
      <c r="N515" s="18"/>
      <c r="O515" s="123">
        <f t="shared" ca="1" si="62"/>
        <v>1000000</v>
      </c>
      <c r="P515" s="123">
        <f t="shared" ca="1" si="63"/>
        <v>1000000</v>
      </c>
      <c r="R515" s="109">
        <f t="shared" ca="1" si="59"/>
        <v>1.3944466330591831E-3</v>
      </c>
    </row>
    <row r="516" spans="1:18" x14ac:dyDescent="0.25">
      <c r="A516" s="17"/>
      <c r="B516" s="138">
        <v>501</v>
      </c>
      <c r="C516" s="121">
        <f ca="1">'s1'!I519</f>
        <v>167.84598304902516</v>
      </c>
      <c r="D516" s="121">
        <f ca="1">'s1'!J519</f>
        <v>75.331396408375269</v>
      </c>
      <c r="E516" s="28"/>
      <c r="F516" s="19">
        <f t="shared" ca="1" si="56"/>
        <v>1.2570913979921721E-2</v>
      </c>
      <c r="H516" s="19">
        <f t="shared" ca="1" si="57"/>
        <v>6.529679325037608E-3</v>
      </c>
      <c r="I516" s="18"/>
      <c r="J516" s="122">
        <f t="shared" ca="1" si="60"/>
        <v>1000000</v>
      </c>
      <c r="K516" s="122">
        <f t="shared" ca="1" si="61"/>
        <v>-1000000</v>
      </c>
      <c r="M516" s="83">
        <f t="shared" ca="1" si="58"/>
        <v>1.8125353313683711E-2</v>
      </c>
      <c r="N516" s="18"/>
      <c r="O516" s="123">
        <f t="shared" ca="1" si="62"/>
        <v>167.84598304902516</v>
      </c>
      <c r="P516" s="123">
        <f t="shared" ca="1" si="63"/>
        <v>75.331396408375269</v>
      </c>
      <c r="R516" s="109">
        <f t="shared" ca="1" si="59"/>
        <v>6.8767470683501076E-3</v>
      </c>
    </row>
    <row r="517" spans="1:18" x14ac:dyDescent="0.25">
      <c r="A517" s="17"/>
      <c r="B517" s="138">
        <v>502</v>
      </c>
      <c r="C517" s="121">
        <f ca="1">'s1'!I520</f>
        <v>180.47657337551036</v>
      </c>
      <c r="D517" s="121">
        <f ca="1">'s1'!J520</f>
        <v>81.984405331746714</v>
      </c>
      <c r="E517" s="28"/>
      <c r="F517" s="19">
        <f t="shared" ca="1" si="56"/>
        <v>1.6116737659355188E-2</v>
      </c>
      <c r="H517" s="19">
        <f t="shared" ca="1" si="57"/>
        <v>4.8865156060633519E-2</v>
      </c>
      <c r="I517" s="18"/>
      <c r="J517" s="122">
        <f t="shared" ca="1" si="60"/>
        <v>1000000</v>
      </c>
      <c r="K517" s="122">
        <f t="shared" ca="1" si="61"/>
        <v>-1000000</v>
      </c>
      <c r="M517" s="83">
        <f t="shared" ca="1" si="58"/>
        <v>3.6135847425554209E-2</v>
      </c>
      <c r="N517" s="18"/>
      <c r="O517" s="123">
        <f t="shared" ca="1" si="62"/>
        <v>1000000</v>
      </c>
      <c r="P517" s="123">
        <f t="shared" ca="1" si="63"/>
        <v>1000000</v>
      </c>
      <c r="R517" s="109">
        <f t="shared" ca="1" si="59"/>
        <v>7.6325964857272043E-3</v>
      </c>
    </row>
    <row r="518" spans="1:18" x14ac:dyDescent="0.25">
      <c r="A518" s="17"/>
      <c r="B518" s="138">
        <v>503</v>
      </c>
      <c r="C518" s="121">
        <f ca="1">'s1'!I521</f>
        <v>162.11330095121212</v>
      </c>
      <c r="D518" s="121">
        <f ca="1">'s1'!J521</f>
        <v>79.278446505419609</v>
      </c>
      <c r="E518" s="28"/>
      <c r="F518" s="19">
        <f t="shared" ca="1" si="56"/>
        <v>5.5884215727597473E-3</v>
      </c>
      <c r="H518" s="19">
        <f t="shared" ca="1" si="57"/>
        <v>1.0037756457275891E-2</v>
      </c>
      <c r="I518" s="18"/>
      <c r="J518" s="122">
        <f t="shared" ca="1" si="60"/>
        <v>1000000</v>
      </c>
      <c r="K518" s="122">
        <f t="shared" ca="1" si="61"/>
        <v>-1000000</v>
      </c>
      <c r="M518" s="83">
        <f t="shared" ca="1" si="58"/>
        <v>5.5344856752261383E-2</v>
      </c>
      <c r="N518" s="18"/>
      <c r="O518" s="123">
        <f t="shared" ca="1" si="62"/>
        <v>1000000</v>
      </c>
      <c r="P518" s="123">
        <f t="shared" ca="1" si="63"/>
        <v>1000000</v>
      </c>
      <c r="R518" s="109">
        <f t="shared" ca="1" si="59"/>
        <v>1.3593203855353767E-2</v>
      </c>
    </row>
    <row r="519" spans="1:18" x14ac:dyDescent="0.25">
      <c r="A519" s="17"/>
      <c r="B519" s="138">
        <v>504</v>
      </c>
      <c r="C519" s="121">
        <f ca="1">'s1'!I522</f>
        <v>194.41374219074845</v>
      </c>
      <c r="D519" s="121">
        <f ca="1">'s1'!J522</f>
        <v>70.902026611818229</v>
      </c>
      <c r="E519" s="28"/>
      <c r="F519" s="19">
        <f t="shared" ca="1" si="56"/>
        <v>7.994041231047873E-4</v>
      </c>
      <c r="H519" s="19">
        <f t="shared" ca="1" si="57"/>
        <v>1.1141027798723025E-2</v>
      </c>
      <c r="I519" s="18"/>
      <c r="J519" s="122">
        <f t="shared" ca="1" si="60"/>
        <v>1000000</v>
      </c>
      <c r="K519" s="122">
        <f t="shared" ca="1" si="61"/>
        <v>-1000000</v>
      </c>
      <c r="M519" s="83">
        <f t="shared" ca="1" si="58"/>
        <v>4.2153644950287282E-3</v>
      </c>
      <c r="N519" s="18"/>
      <c r="O519" s="123">
        <f t="shared" ca="1" si="62"/>
        <v>1000000</v>
      </c>
      <c r="P519" s="123">
        <f t="shared" ca="1" si="63"/>
        <v>1000000</v>
      </c>
      <c r="R519" s="109">
        <f t="shared" ca="1" si="59"/>
        <v>5.5858094218916949E-4</v>
      </c>
    </row>
    <row r="520" spans="1:18" x14ac:dyDescent="0.25">
      <c r="A520" s="17"/>
      <c r="B520" s="138">
        <v>505</v>
      </c>
      <c r="C520" s="121">
        <f ca="1">'s1'!I523</f>
        <v>183.89404014536581</v>
      </c>
      <c r="D520" s="121">
        <f ca="1">'s1'!J523</f>
        <v>82.032390766273309</v>
      </c>
      <c r="E520" s="28"/>
      <c r="F520" s="19">
        <f t="shared" ca="1" si="56"/>
        <v>2.3320664650101675E-2</v>
      </c>
      <c r="H520" s="19">
        <f t="shared" ca="1" si="57"/>
        <v>2.203661327276123E-2</v>
      </c>
      <c r="I520" s="18"/>
      <c r="J520" s="122">
        <f t="shared" ca="1" si="60"/>
        <v>1000000</v>
      </c>
      <c r="K520" s="122">
        <f t="shared" ca="1" si="61"/>
        <v>-1000000</v>
      </c>
      <c r="M520" s="83">
        <f t="shared" ca="1" si="58"/>
        <v>2.2934042336106505E-2</v>
      </c>
      <c r="N520" s="18"/>
      <c r="O520" s="123">
        <f t="shared" ca="1" si="62"/>
        <v>1000000</v>
      </c>
      <c r="P520" s="123">
        <f t="shared" ca="1" si="63"/>
        <v>1000000</v>
      </c>
      <c r="R520" s="109">
        <f t="shared" ca="1" si="59"/>
        <v>2.2256917772461683E-4</v>
      </c>
    </row>
    <row r="521" spans="1:18" x14ac:dyDescent="0.25">
      <c r="A521" s="17"/>
      <c r="B521" s="138">
        <v>506</v>
      </c>
      <c r="C521" s="121">
        <f ca="1">'s1'!I524</f>
        <v>206.93704917792695</v>
      </c>
      <c r="D521" s="121">
        <f ca="1">'s1'!J524</f>
        <v>78.99308034928238</v>
      </c>
      <c r="E521" s="28"/>
      <c r="F521" s="19">
        <f t="shared" ca="1" si="56"/>
        <v>8.0754991512693491E-4</v>
      </c>
      <c r="H521" s="19">
        <f t="shared" ca="1" si="57"/>
        <v>4.6627696130252153E-2</v>
      </c>
      <c r="I521" s="18"/>
      <c r="J521" s="122">
        <f t="shared" ca="1" si="60"/>
        <v>1000000</v>
      </c>
      <c r="K521" s="122">
        <f t="shared" ca="1" si="61"/>
        <v>-1000000</v>
      </c>
      <c r="M521" s="83">
        <f t="shared" ca="1" si="58"/>
        <v>1.7082755197376193E-2</v>
      </c>
      <c r="N521" s="18"/>
      <c r="O521" s="123">
        <f t="shared" ca="1" si="62"/>
        <v>1000000</v>
      </c>
      <c r="P521" s="123">
        <f t="shared" ca="1" si="63"/>
        <v>1000000</v>
      </c>
      <c r="R521" s="109">
        <f t="shared" ca="1" si="59"/>
        <v>1.4259924532111493E-6</v>
      </c>
    </row>
    <row r="522" spans="1:18" x14ac:dyDescent="0.25">
      <c r="A522" s="17"/>
      <c r="B522" s="138">
        <v>507</v>
      </c>
      <c r="C522" s="121">
        <f ca="1">'s1'!I525</f>
        <v>190.22645706105305</v>
      </c>
      <c r="D522" s="121">
        <f ca="1">'s1'!J525</f>
        <v>83.282504189082999</v>
      </c>
      <c r="E522" s="28"/>
      <c r="F522" s="19">
        <f t="shared" ca="1" si="56"/>
        <v>6.0598540071929623E-3</v>
      </c>
      <c r="H522" s="19">
        <f t="shared" ca="1" si="57"/>
        <v>2.9890216148831576E-2</v>
      </c>
      <c r="I522" s="18"/>
      <c r="J522" s="122">
        <f t="shared" ca="1" si="60"/>
        <v>1000000</v>
      </c>
      <c r="K522" s="122">
        <f t="shared" ca="1" si="61"/>
        <v>-1000000</v>
      </c>
      <c r="M522" s="83">
        <f t="shared" ca="1" si="58"/>
        <v>2.0247954084126113E-3</v>
      </c>
      <c r="N522" s="18"/>
      <c r="O522" s="123">
        <f t="shared" ca="1" si="62"/>
        <v>1000000</v>
      </c>
      <c r="P522" s="123">
        <f t="shared" ca="1" si="63"/>
        <v>1000000</v>
      </c>
      <c r="R522" s="109">
        <f t="shared" ca="1" si="59"/>
        <v>2.0067309891857871E-3</v>
      </c>
    </row>
    <row r="523" spans="1:18" x14ac:dyDescent="0.25">
      <c r="A523" s="17"/>
      <c r="B523" s="138">
        <v>508</v>
      </c>
      <c r="C523" s="121">
        <f ca="1">'s1'!I526</f>
        <v>180.48730039555517</v>
      </c>
      <c r="D523" s="121">
        <f ca="1">'s1'!J526</f>
        <v>78.590485627588166</v>
      </c>
      <c r="E523" s="28"/>
      <c r="F523" s="19">
        <f t="shared" ca="1" si="56"/>
        <v>1.0486164993710318E-3</v>
      </c>
      <c r="H523" s="19">
        <f t="shared" ca="1" si="57"/>
        <v>2.6808475917183701E-3</v>
      </c>
      <c r="I523" s="18"/>
      <c r="J523" s="122">
        <f t="shared" ca="1" si="60"/>
        <v>1000000</v>
      </c>
      <c r="K523" s="122">
        <f t="shared" ca="1" si="61"/>
        <v>-1000000</v>
      </c>
      <c r="M523" s="83">
        <f t="shared" ca="1" si="58"/>
        <v>9.1699375351765131E-2</v>
      </c>
      <c r="N523" s="18"/>
      <c r="O523" s="123">
        <f t="shared" ca="1" si="62"/>
        <v>1000000</v>
      </c>
      <c r="P523" s="123">
        <f t="shared" ca="1" si="63"/>
        <v>1000000</v>
      </c>
      <c r="R523" s="109">
        <f t="shared" ca="1" si="59"/>
        <v>4.2924996207206294E-3</v>
      </c>
    </row>
    <row r="524" spans="1:18" x14ac:dyDescent="0.25">
      <c r="A524" s="17"/>
      <c r="B524" s="138">
        <v>509</v>
      </c>
      <c r="C524" s="121">
        <f ca="1">'s1'!I527</f>
        <v>182.1660958180081</v>
      </c>
      <c r="D524" s="121">
        <f ca="1">'s1'!J527</f>
        <v>69.742147392587299</v>
      </c>
      <c r="E524" s="28"/>
      <c r="F524" s="19">
        <f t="shared" ca="1" si="56"/>
        <v>3.4864001658071325E-3</v>
      </c>
      <c r="H524" s="19">
        <f t="shared" ca="1" si="57"/>
        <v>1.4811982750578977E-4</v>
      </c>
      <c r="I524" s="18"/>
      <c r="J524" s="122">
        <f t="shared" ca="1" si="60"/>
        <v>1000000</v>
      </c>
      <c r="K524" s="122">
        <f t="shared" ca="1" si="61"/>
        <v>-1000000</v>
      </c>
      <c r="M524" s="83">
        <f t="shared" ca="1" si="58"/>
        <v>6.1888617647351905E-3</v>
      </c>
      <c r="N524" s="18"/>
      <c r="O524" s="123">
        <f t="shared" ca="1" si="62"/>
        <v>1000000</v>
      </c>
      <c r="P524" s="123">
        <f t="shared" ca="1" si="63"/>
        <v>1000000</v>
      </c>
      <c r="R524" s="109">
        <f t="shared" ca="1" si="59"/>
        <v>2.08065411661809E-2</v>
      </c>
    </row>
    <row r="525" spans="1:18" x14ac:dyDescent="0.25">
      <c r="A525" s="17"/>
      <c r="B525" s="138">
        <v>510</v>
      </c>
      <c r="C525" s="121">
        <f ca="1">'s1'!I528</f>
        <v>179.65245840157934</v>
      </c>
      <c r="D525" s="121">
        <f ca="1">'s1'!J528</f>
        <v>75.779344817051893</v>
      </c>
      <c r="E525" s="28"/>
      <c r="F525" s="19">
        <f t="shared" ca="1" si="56"/>
        <v>3.2570093216806227E-2</v>
      </c>
      <c r="H525" s="19">
        <f t="shared" ca="1" si="57"/>
        <v>1.3448921920130131E-2</v>
      </c>
      <c r="I525" s="18"/>
      <c r="J525" s="122">
        <f t="shared" ca="1" si="60"/>
        <v>1000000</v>
      </c>
      <c r="K525" s="122">
        <f t="shared" ca="1" si="61"/>
        <v>-1000000</v>
      </c>
      <c r="M525" s="83">
        <f t="shared" ca="1" si="58"/>
        <v>6.1029247234982695E-2</v>
      </c>
      <c r="N525" s="18"/>
      <c r="O525" s="123">
        <f t="shared" ca="1" si="62"/>
        <v>179.65245840157934</v>
      </c>
      <c r="P525" s="123">
        <f t="shared" ca="1" si="63"/>
        <v>75.779344817051893</v>
      </c>
      <c r="R525" s="109">
        <f t="shared" ca="1" si="59"/>
        <v>2.3797866810276187E-2</v>
      </c>
    </row>
    <row r="526" spans="1:18" x14ac:dyDescent="0.25">
      <c r="A526" s="17"/>
      <c r="B526" s="138">
        <v>511</v>
      </c>
      <c r="C526" s="121">
        <f ca="1">'s1'!I529</f>
        <v>178.82869742605877</v>
      </c>
      <c r="D526" s="121">
        <f ca="1">'s1'!J529</f>
        <v>79.912168286956174</v>
      </c>
      <c r="E526" s="28"/>
      <c r="F526" s="19">
        <f t="shared" ca="1" si="56"/>
        <v>1.9272286411747584E-2</v>
      </c>
      <c r="H526" s="19">
        <f t="shared" ca="1" si="57"/>
        <v>5.8233473658503232E-2</v>
      </c>
      <c r="I526" s="18"/>
      <c r="J526" s="122">
        <f t="shared" ca="1" si="60"/>
        <v>1000000</v>
      </c>
      <c r="K526" s="122">
        <f t="shared" ca="1" si="61"/>
        <v>-1000000</v>
      </c>
      <c r="M526" s="83">
        <f t="shared" ca="1" si="58"/>
        <v>4.83358326063663E-2</v>
      </c>
      <c r="N526" s="18"/>
      <c r="O526" s="123">
        <f t="shared" ca="1" si="62"/>
        <v>1000000</v>
      </c>
      <c r="P526" s="123">
        <f t="shared" ca="1" si="63"/>
        <v>1000000</v>
      </c>
      <c r="R526" s="109">
        <f t="shared" ca="1" si="59"/>
        <v>9.146869141431339E-3</v>
      </c>
    </row>
    <row r="527" spans="1:18" x14ac:dyDescent="0.25">
      <c r="A527" s="17"/>
      <c r="B527" s="138">
        <v>512</v>
      </c>
      <c r="C527" s="121">
        <f ca="1">'s1'!I530</f>
        <v>187.81117251092351</v>
      </c>
      <c r="D527" s="121">
        <f ca="1">'s1'!J530</f>
        <v>81.397654192697772</v>
      </c>
      <c r="E527" s="28"/>
      <c r="F527" s="19">
        <f t="shared" ca="1" si="56"/>
        <v>1.9127962700334681E-2</v>
      </c>
      <c r="H527" s="19">
        <f t="shared" ca="1" si="57"/>
        <v>3.1250261024042283E-2</v>
      </c>
      <c r="I527" s="18"/>
      <c r="J527" s="122">
        <f t="shared" ca="1" si="60"/>
        <v>1000000</v>
      </c>
      <c r="K527" s="122">
        <f t="shared" ca="1" si="61"/>
        <v>-1000000</v>
      </c>
      <c r="M527" s="83">
        <f t="shared" ca="1" si="58"/>
        <v>4.5766672894327703E-2</v>
      </c>
      <c r="N527" s="18"/>
      <c r="O527" s="123">
        <f t="shared" ca="1" si="62"/>
        <v>1000000</v>
      </c>
      <c r="P527" s="123">
        <f t="shared" ca="1" si="63"/>
        <v>1000000</v>
      </c>
      <c r="R527" s="109">
        <f t="shared" ca="1" si="59"/>
        <v>5.5680601271124721E-3</v>
      </c>
    </row>
    <row r="528" spans="1:18" x14ac:dyDescent="0.25">
      <c r="A528" s="17"/>
      <c r="B528" s="138">
        <v>513</v>
      </c>
      <c r="C528" s="121">
        <f ca="1">'s1'!I531</f>
        <v>183.61663035332157</v>
      </c>
      <c r="D528" s="121">
        <f ca="1">'s1'!J531</f>
        <v>76.96082829850161</v>
      </c>
      <c r="E528" s="28"/>
      <c r="F528" s="19">
        <f t="shared" ref="F528:F591" ca="1" si="64">NORMDIST(C528,$C$10,$C$11,FALSE)  *RAND()</f>
        <v>1.8144161518657852E-2</v>
      </c>
      <c r="H528" s="19">
        <f t="shared" ref="H528:H591" ca="1" si="65">NORMDIST(D528,$D$10,$D$11,FALSE)  *RAND()</f>
        <v>4.7148727630667783E-2</v>
      </c>
      <c r="I528" s="18"/>
      <c r="J528" s="122">
        <f t="shared" ca="1" si="60"/>
        <v>1000000</v>
      </c>
      <c r="K528" s="122">
        <f t="shared" ca="1" si="61"/>
        <v>-1000000</v>
      </c>
      <c r="M528" s="83">
        <f t="shared" ref="M528:M591" ca="1" si="66">NORMDIST(D528,$M$10,$M$11,FALSE)  *RAND()</f>
        <v>3.4149772559717573E-4</v>
      </c>
      <c r="N528" s="18"/>
      <c r="O528" s="123">
        <f t="shared" ca="1" si="62"/>
        <v>1000000</v>
      </c>
      <c r="P528" s="123">
        <f t="shared" ca="1" si="63"/>
        <v>1000000</v>
      </c>
      <c r="R528" s="109">
        <f t="shared" ref="R528:R591" ca="1" si="67">NORMDIST(C528,$R$10,$R$11,FALSE)  *RAND()</f>
        <v>2.1238952325070316E-2</v>
      </c>
    </row>
    <row r="529" spans="1:18" x14ac:dyDescent="0.25">
      <c r="A529" s="17"/>
      <c r="B529" s="138">
        <v>514</v>
      </c>
      <c r="C529" s="121">
        <f ca="1">'s1'!I532</f>
        <v>182.54967340307968</v>
      </c>
      <c r="D529" s="121">
        <f ca="1">'s1'!J532</f>
        <v>80.428332524115987</v>
      </c>
      <c r="E529" s="28"/>
      <c r="F529" s="19">
        <f t="shared" ca="1" si="64"/>
        <v>3.0639549045949076E-2</v>
      </c>
      <c r="H529" s="19">
        <f t="shared" ca="1" si="65"/>
        <v>1.8834118150874515E-2</v>
      </c>
      <c r="I529" s="18"/>
      <c r="J529" s="122">
        <f t="shared" ref="J529:J592" ca="1" si="68">IF(AND($J$7&lt;C529,C529&lt;$J$8),C529,1000000)</f>
        <v>1000000</v>
      </c>
      <c r="K529" s="122">
        <f t="shared" ref="K529:K592" ca="1" si="69">IF(AND($J$7&lt;C529,C529&lt;$J$8),D529,-1000000)</f>
        <v>-1000000</v>
      </c>
      <c r="M529" s="83">
        <f t="shared" ca="1" si="66"/>
        <v>2.5129525897472057E-3</v>
      </c>
      <c r="N529" s="18"/>
      <c r="O529" s="123">
        <f t="shared" ref="O529:O592" ca="1" si="70">IF(AND($O$7&lt;D529,D529&lt;$O$8),C529,1000000)</f>
        <v>1000000</v>
      </c>
      <c r="P529" s="123">
        <f t="shared" ref="P529:P592" ca="1" si="71">IF(AND($O$7&lt;D529,D529&lt;$O$8),D529,1000000)</f>
        <v>1000000</v>
      </c>
      <c r="R529" s="109">
        <f t="shared" ca="1" si="67"/>
        <v>6.8976504006072878E-4</v>
      </c>
    </row>
    <row r="530" spans="1:18" x14ac:dyDescent="0.25">
      <c r="A530" s="17"/>
      <c r="B530" s="138">
        <v>515</v>
      </c>
      <c r="C530" s="121">
        <f ca="1">'s1'!I533</f>
        <v>168.61572614929125</v>
      </c>
      <c r="D530" s="121">
        <f ca="1">'s1'!J533</f>
        <v>79.549135877495104</v>
      </c>
      <c r="E530" s="28"/>
      <c r="F530" s="19">
        <f t="shared" ca="1" si="64"/>
        <v>3.1117367130317286E-3</v>
      </c>
      <c r="H530" s="19">
        <f t="shared" ca="1" si="65"/>
        <v>5.7559262993319794E-2</v>
      </c>
      <c r="I530" s="18"/>
      <c r="J530" s="122">
        <f t="shared" ca="1" si="68"/>
        <v>168.61572614929125</v>
      </c>
      <c r="K530" s="122">
        <f t="shared" ca="1" si="69"/>
        <v>79.549135877495104</v>
      </c>
      <c r="M530" s="83">
        <f t="shared" ca="1" si="66"/>
        <v>4.9741463508538246E-2</v>
      </c>
      <c r="N530" s="18"/>
      <c r="O530" s="123">
        <f t="shared" ca="1" si="70"/>
        <v>1000000</v>
      </c>
      <c r="P530" s="123">
        <f t="shared" ca="1" si="71"/>
        <v>1000000</v>
      </c>
      <c r="R530" s="109">
        <f t="shared" ca="1" si="67"/>
        <v>1.1513623155317346E-2</v>
      </c>
    </row>
    <row r="531" spans="1:18" x14ac:dyDescent="0.25">
      <c r="A531" s="17"/>
      <c r="B531" s="138">
        <v>516</v>
      </c>
      <c r="C531" s="121">
        <f ca="1">'s1'!I534</f>
        <v>152.90246877042557</v>
      </c>
      <c r="D531" s="121">
        <f ca="1">'s1'!J534</f>
        <v>77.815761068172336</v>
      </c>
      <c r="E531" s="28"/>
      <c r="F531" s="19">
        <f t="shared" ca="1" si="64"/>
        <v>5.0252372039441974E-4</v>
      </c>
      <c r="H531" s="19">
        <f t="shared" ca="1" si="65"/>
        <v>5.1458036197534786E-2</v>
      </c>
      <c r="I531" s="18"/>
      <c r="J531" s="122">
        <f t="shared" ca="1" si="68"/>
        <v>1000000</v>
      </c>
      <c r="K531" s="122">
        <f t="shared" ca="1" si="69"/>
        <v>-1000000</v>
      </c>
      <c r="M531" s="83">
        <f t="shared" ca="1" si="66"/>
        <v>8.539296893687548E-2</v>
      </c>
      <c r="N531" s="18"/>
      <c r="O531" s="123">
        <f t="shared" ca="1" si="70"/>
        <v>1000000</v>
      </c>
      <c r="P531" s="123">
        <f t="shared" ca="1" si="71"/>
        <v>1000000</v>
      </c>
      <c r="R531" s="109">
        <f t="shared" ca="1" si="67"/>
        <v>9.2394030253513664E-4</v>
      </c>
    </row>
    <row r="532" spans="1:18" x14ac:dyDescent="0.25">
      <c r="A532" s="17"/>
      <c r="B532" s="138">
        <v>517</v>
      </c>
      <c r="C532" s="121">
        <f ca="1">'s1'!I535</f>
        <v>191.1433409963918</v>
      </c>
      <c r="D532" s="121">
        <f ca="1">'s1'!J535</f>
        <v>81.880561440818767</v>
      </c>
      <c r="E532" s="28"/>
      <c r="F532" s="19">
        <f t="shared" ca="1" si="64"/>
        <v>1.5108681038172202E-2</v>
      </c>
      <c r="H532" s="19">
        <f t="shared" ca="1" si="65"/>
        <v>5.1010682570955646E-2</v>
      </c>
      <c r="I532" s="18"/>
      <c r="J532" s="122">
        <f t="shared" ca="1" si="68"/>
        <v>1000000</v>
      </c>
      <c r="K532" s="122">
        <f t="shared" ca="1" si="69"/>
        <v>-1000000</v>
      </c>
      <c r="M532" s="83">
        <f t="shared" ca="1" si="66"/>
        <v>7.6596291304216403E-4</v>
      </c>
      <c r="N532" s="18"/>
      <c r="O532" s="123">
        <f t="shared" ca="1" si="70"/>
        <v>1000000</v>
      </c>
      <c r="P532" s="123">
        <f t="shared" ca="1" si="71"/>
        <v>1000000</v>
      </c>
      <c r="R532" s="109">
        <f t="shared" ca="1" si="67"/>
        <v>2.7500403734304342E-3</v>
      </c>
    </row>
    <row r="533" spans="1:18" x14ac:dyDescent="0.25">
      <c r="A533" s="17"/>
      <c r="B533" s="138">
        <v>518</v>
      </c>
      <c r="C533" s="121">
        <f ca="1">'s1'!I536</f>
        <v>169.99914354625173</v>
      </c>
      <c r="D533" s="121">
        <f ca="1">'s1'!J536</f>
        <v>71.868481343489236</v>
      </c>
      <c r="E533" s="28"/>
      <c r="F533" s="19">
        <f t="shared" ca="1" si="64"/>
        <v>2.2319206262987949E-2</v>
      </c>
      <c r="H533" s="19">
        <f t="shared" ca="1" si="65"/>
        <v>2.1107130063113995E-2</v>
      </c>
      <c r="I533" s="18"/>
      <c r="J533" s="122">
        <f t="shared" ca="1" si="68"/>
        <v>169.99914354625173</v>
      </c>
      <c r="K533" s="122">
        <f t="shared" ca="1" si="69"/>
        <v>71.868481343489236</v>
      </c>
      <c r="M533" s="83">
        <f t="shared" ca="1" si="66"/>
        <v>3.2101939379297881E-2</v>
      </c>
      <c r="N533" s="18"/>
      <c r="O533" s="123">
        <f t="shared" ca="1" si="70"/>
        <v>1000000</v>
      </c>
      <c r="P533" s="123">
        <f t="shared" ca="1" si="71"/>
        <v>1000000</v>
      </c>
      <c r="R533" s="109">
        <f t="shared" ca="1" si="67"/>
        <v>4.3477167840775523E-2</v>
      </c>
    </row>
    <row r="534" spans="1:18" x14ac:dyDescent="0.25">
      <c r="A534" s="17"/>
      <c r="B534" s="138">
        <v>519</v>
      </c>
      <c r="C534" s="121">
        <f ca="1">'s1'!I537</f>
        <v>182.69335346654123</v>
      </c>
      <c r="D534" s="121">
        <f ca="1">'s1'!J537</f>
        <v>85.058987638719003</v>
      </c>
      <c r="E534" s="28"/>
      <c r="F534" s="19">
        <f t="shared" ca="1" si="64"/>
        <v>4.1687651782152963E-3</v>
      </c>
      <c r="H534" s="19">
        <f t="shared" ca="1" si="65"/>
        <v>1.4268648687821648E-3</v>
      </c>
      <c r="I534" s="18"/>
      <c r="J534" s="122">
        <f t="shared" ca="1" si="68"/>
        <v>1000000</v>
      </c>
      <c r="K534" s="122">
        <f t="shared" ca="1" si="69"/>
        <v>-1000000</v>
      </c>
      <c r="M534" s="83">
        <f t="shared" ca="1" si="66"/>
        <v>6.7291862864414659E-3</v>
      </c>
      <c r="N534" s="18"/>
      <c r="O534" s="123">
        <f t="shared" ca="1" si="70"/>
        <v>1000000</v>
      </c>
      <c r="P534" s="123">
        <f t="shared" ca="1" si="71"/>
        <v>1000000</v>
      </c>
      <c r="R534" s="109">
        <f t="shared" ca="1" si="67"/>
        <v>2.0816063951323186E-2</v>
      </c>
    </row>
    <row r="535" spans="1:18" x14ac:dyDescent="0.25">
      <c r="A535" s="17"/>
      <c r="B535" s="138">
        <v>520</v>
      </c>
      <c r="C535" s="121">
        <f ca="1">'s1'!I538</f>
        <v>182.18687547914115</v>
      </c>
      <c r="D535" s="121">
        <f ca="1">'s1'!J538</f>
        <v>77.284468347835642</v>
      </c>
      <c r="E535" s="28"/>
      <c r="F535" s="19">
        <f t="shared" ca="1" si="64"/>
        <v>1.0597516535065066E-2</v>
      </c>
      <c r="H535" s="19">
        <f t="shared" ca="1" si="65"/>
        <v>8.6722885842775935E-3</v>
      </c>
      <c r="I535" s="18"/>
      <c r="J535" s="122">
        <f t="shared" ca="1" si="68"/>
        <v>1000000</v>
      </c>
      <c r="K535" s="122">
        <f t="shared" ca="1" si="69"/>
        <v>-1000000</v>
      </c>
      <c r="M535" s="83">
        <f t="shared" ca="1" si="66"/>
        <v>4.7068012683414942E-2</v>
      </c>
      <c r="N535" s="18"/>
      <c r="O535" s="123">
        <f t="shared" ca="1" si="70"/>
        <v>1000000</v>
      </c>
      <c r="P535" s="123">
        <f t="shared" ca="1" si="71"/>
        <v>1000000</v>
      </c>
      <c r="R535" s="109">
        <f t="shared" ca="1" si="67"/>
        <v>2.4679899544553626E-2</v>
      </c>
    </row>
    <row r="536" spans="1:18" x14ac:dyDescent="0.25">
      <c r="A536" s="17"/>
      <c r="B536" s="138">
        <v>521</v>
      </c>
      <c r="C536" s="121">
        <f ca="1">'s1'!I539</f>
        <v>194.38823365791654</v>
      </c>
      <c r="D536" s="121">
        <f ca="1">'s1'!J539</f>
        <v>90.449470512722172</v>
      </c>
      <c r="E536" s="28"/>
      <c r="F536" s="19">
        <f t="shared" ca="1" si="64"/>
        <v>9.852675212713484E-3</v>
      </c>
      <c r="H536" s="19">
        <f t="shared" ca="1" si="65"/>
        <v>6.987358540545217E-3</v>
      </c>
      <c r="I536" s="18"/>
      <c r="J536" s="122">
        <f t="shared" ca="1" si="68"/>
        <v>1000000</v>
      </c>
      <c r="K536" s="122">
        <f t="shared" ca="1" si="69"/>
        <v>-1000000</v>
      </c>
      <c r="M536" s="83">
        <f t="shared" ca="1" si="66"/>
        <v>9.6832836553188494E-5</v>
      </c>
      <c r="N536" s="18"/>
      <c r="O536" s="123">
        <f t="shared" ca="1" si="70"/>
        <v>1000000</v>
      </c>
      <c r="P536" s="123">
        <f t="shared" ca="1" si="71"/>
        <v>1000000</v>
      </c>
      <c r="R536" s="109">
        <f t="shared" ca="1" si="67"/>
        <v>1.8403234105897461E-3</v>
      </c>
    </row>
    <row r="537" spans="1:18" x14ac:dyDescent="0.25">
      <c r="A537" s="17"/>
      <c r="B537" s="138">
        <v>522</v>
      </c>
      <c r="C537" s="121">
        <f ca="1">'s1'!I540</f>
        <v>192.52620628794676</v>
      </c>
      <c r="D537" s="121">
        <f ca="1">'s1'!J540</f>
        <v>80.491971649487169</v>
      </c>
      <c r="E537" s="28"/>
      <c r="F537" s="19">
        <f t="shared" ca="1" si="64"/>
        <v>1.4655522895076541E-2</v>
      </c>
      <c r="H537" s="19">
        <f t="shared" ca="1" si="65"/>
        <v>7.0759603278559569E-2</v>
      </c>
      <c r="I537" s="18"/>
      <c r="J537" s="122">
        <f t="shared" ca="1" si="68"/>
        <v>1000000</v>
      </c>
      <c r="K537" s="122">
        <f t="shared" ca="1" si="69"/>
        <v>-1000000</v>
      </c>
      <c r="M537" s="83">
        <f t="shared" ca="1" si="66"/>
        <v>5.2965333703550921E-3</v>
      </c>
      <c r="N537" s="18"/>
      <c r="O537" s="123">
        <f t="shared" ca="1" si="70"/>
        <v>1000000</v>
      </c>
      <c r="P537" s="123">
        <f t="shared" ca="1" si="71"/>
        <v>1000000</v>
      </c>
      <c r="R537" s="109">
        <f t="shared" ca="1" si="67"/>
        <v>2.666378731475759E-4</v>
      </c>
    </row>
    <row r="538" spans="1:18" x14ac:dyDescent="0.25">
      <c r="A538" s="17"/>
      <c r="B538" s="138">
        <v>523</v>
      </c>
      <c r="C538" s="121">
        <f ca="1">'s1'!I541</f>
        <v>179.02540901314194</v>
      </c>
      <c r="D538" s="121">
        <f ca="1">'s1'!J541</f>
        <v>80.292615474968699</v>
      </c>
      <c r="E538" s="28"/>
      <c r="F538" s="19">
        <f t="shared" ca="1" si="64"/>
        <v>1.5400968339787817E-2</v>
      </c>
      <c r="H538" s="19">
        <f t="shared" ca="1" si="65"/>
        <v>2.0765717654127189E-2</v>
      </c>
      <c r="I538" s="18"/>
      <c r="J538" s="122">
        <f t="shared" ca="1" si="68"/>
        <v>1000000</v>
      </c>
      <c r="K538" s="122">
        <f t="shared" ca="1" si="69"/>
        <v>-1000000</v>
      </c>
      <c r="M538" s="83">
        <f t="shared" ca="1" si="66"/>
        <v>6.9845459403480359E-2</v>
      </c>
      <c r="N538" s="18"/>
      <c r="O538" s="123">
        <f t="shared" ca="1" si="70"/>
        <v>1000000</v>
      </c>
      <c r="P538" s="123">
        <f t="shared" ca="1" si="71"/>
        <v>1000000</v>
      </c>
      <c r="R538" s="109">
        <f t="shared" ca="1" si="67"/>
        <v>2.1571471009453978E-2</v>
      </c>
    </row>
    <row r="539" spans="1:18" x14ac:dyDescent="0.25">
      <c r="A539" s="17"/>
      <c r="B539" s="138">
        <v>524</v>
      </c>
      <c r="C539" s="121">
        <f ca="1">'s1'!I542</f>
        <v>177.40021895315078</v>
      </c>
      <c r="D539" s="121">
        <f ca="1">'s1'!J542</f>
        <v>75.220796810433214</v>
      </c>
      <c r="E539" s="28"/>
      <c r="F539" s="19">
        <f t="shared" ca="1" si="64"/>
        <v>3.0124000858998173E-2</v>
      </c>
      <c r="H539" s="19">
        <f t="shared" ca="1" si="65"/>
        <v>8.2002692581359567E-4</v>
      </c>
      <c r="I539" s="18"/>
      <c r="J539" s="122">
        <f t="shared" ca="1" si="68"/>
        <v>1000000</v>
      </c>
      <c r="K539" s="122">
        <f t="shared" ca="1" si="69"/>
        <v>-1000000</v>
      </c>
      <c r="M539" s="83">
        <f t="shared" ca="1" si="66"/>
        <v>7.2489826215803674E-2</v>
      </c>
      <c r="N539" s="18"/>
      <c r="O539" s="123">
        <f t="shared" ca="1" si="70"/>
        <v>177.40021895315078</v>
      </c>
      <c r="P539" s="123">
        <f t="shared" ca="1" si="71"/>
        <v>75.220796810433214</v>
      </c>
      <c r="R539" s="109">
        <f t="shared" ca="1" si="67"/>
        <v>4.3529743670638325E-2</v>
      </c>
    </row>
    <row r="540" spans="1:18" x14ac:dyDescent="0.25">
      <c r="A540" s="17"/>
      <c r="B540" s="138">
        <v>525</v>
      </c>
      <c r="C540" s="121">
        <f ca="1">'s1'!I543</f>
        <v>181.45425840912836</v>
      </c>
      <c r="D540" s="121">
        <f ca="1">'s1'!J543</f>
        <v>80.55371849665066</v>
      </c>
      <c r="E540" s="28"/>
      <c r="F540" s="19">
        <f t="shared" ca="1" si="64"/>
        <v>1.594421931184456E-2</v>
      </c>
      <c r="H540" s="19">
        <f t="shared" ca="1" si="65"/>
        <v>1.7745492687595819E-2</v>
      </c>
      <c r="I540" s="18"/>
      <c r="J540" s="122">
        <f t="shared" ca="1" si="68"/>
        <v>1000000</v>
      </c>
      <c r="K540" s="122">
        <f t="shared" ca="1" si="69"/>
        <v>-1000000</v>
      </c>
      <c r="M540" s="83">
        <f t="shared" ca="1" si="66"/>
        <v>1.7685329538894831E-2</v>
      </c>
      <c r="N540" s="18"/>
      <c r="O540" s="123">
        <f t="shared" ca="1" si="70"/>
        <v>1000000</v>
      </c>
      <c r="P540" s="123">
        <f t="shared" ca="1" si="71"/>
        <v>1000000</v>
      </c>
      <c r="R540" s="109">
        <f t="shared" ca="1" si="67"/>
        <v>1.7212241441402102E-2</v>
      </c>
    </row>
    <row r="541" spans="1:18" x14ac:dyDescent="0.25">
      <c r="A541" s="17"/>
      <c r="B541" s="138">
        <v>526</v>
      </c>
      <c r="C541" s="121">
        <f ca="1">'s1'!I544</f>
        <v>160.28206449825115</v>
      </c>
      <c r="D541" s="121">
        <f ca="1">'s1'!J544</f>
        <v>81.907129272424498</v>
      </c>
      <c r="E541" s="28"/>
      <c r="F541" s="19">
        <f t="shared" ca="1" si="64"/>
        <v>6.8888727795655348E-5</v>
      </c>
      <c r="H541" s="19">
        <f t="shared" ca="1" si="65"/>
        <v>1.09990156733156E-2</v>
      </c>
      <c r="I541" s="18"/>
      <c r="J541" s="122">
        <f t="shared" ca="1" si="68"/>
        <v>1000000</v>
      </c>
      <c r="K541" s="122">
        <f t="shared" ca="1" si="69"/>
        <v>-1000000</v>
      </c>
      <c r="M541" s="83">
        <f t="shared" ca="1" si="66"/>
        <v>1.4736949449617284E-2</v>
      </c>
      <c r="N541" s="18"/>
      <c r="O541" s="123">
        <f t="shared" ca="1" si="70"/>
        <v>1000000</v>
      </c>
      <c r="P541" s="123">
        <f t="shared" ca="1" si="71"/>
        <v>1000000</v>
      </c>
      <c r="R541" s="109">
        <f t="shared" ca="1" si="67"/>
        <v>4.5436533052258385E-3</v>
      </c>
    </row>
    <row r="542" spans="1:18" x14ac:dyDescent="0.25">
      <c r="A542" s="17"/>
      <c r="B542" s="138">
        <v>527</v>
      </c>
      <c r="C542" s="121">
        <f ca="1">'s1'!I545</f>
        <v>172.49050765961522</v>
      </c>
      <c r="D542" s="121">
        <f ca="1">'s1'!J545</f>
        <v>72.887928025741914</v>
      </c>
      <c r="E542" s="28"/>
      <c r="F542" s="19">
        <f t="shared" ca="1" si="64"/>
        <v>4.9024698734215113E-4</v>
      </c>
      <c r="H542" s="19">
        <f t="shared" ca="1" si="65"/>
        <v>2.7357028636174449E-3</v>
      </c>
      <c r="I542" s="18"/>
      <c r="J542" s="122">
        <f t="shared" ca="1" si="68"/>
        <v>1000000</v>
      </c>
      <c r="K542" s="122">
        <f t="shared" ca="1" si="69"/>
        <v>-1000000</v>
      </c>
      <c r="M542" s="83">
        <f t="shared" ca="1" si="66"/>
        <v>1.0922152280727401E-2</v>
      </c>
      <c r="N542" s="18"/>
      <c r="O542" s="123">
        <f t="shared" ca="1" si="70"/>
        <v>1000000</v>
      </c>
      <c r="P542" s="123">
        <f t="shared" ca="1" si="71"/>
        <v>1000000</v>
      </c>
      <c r="R542" s="109">
        <f t="shared" ca="1" si="67"/>
        <v>4.070997014746635E-2</v>
      </c>
    </row>
    <row r="543" spans="1:18" x14ac:dyDescent="0.25">
      <c r="A543" s="17"/>
      <c r="B543" s="138">
        <v>528</v>
      </c>
      <c r="C543" s="121">
        <f ca="1">'s1'!I546</f>
        <v>169.89511065295477</v>
      </c>
      <c r="D543" s="121">
        <f ca="1">'s1'!J546</f>
        <v>85.039530743636305</v>
      </c>
      <c r="E543" s="28"/>
      <c r="F543" s="19">
        <f t="shared" ca="1" si="64"/>
        <v>2.2760901914745252E-3</v>
      </c>
      <c r="H543" s="19">
        <f t="shared" ca="1" si="65"/>
        <v>2.8128688156550903E-2</v>
      </c>
      <c r="I543" s="18"/>
      <c r="J543" s="122">
        <f t="shared" ca="1" si="68"/>
        <v>169.89511065295477</v>
      </c>
      <c r="K543" s="122">
        <f t="shared" ca="1" si="69"/>
        <v>85.039530743636305</v>
      </c>
      <c r="M543" s="83">
        <f t="shared" ca="1" si="66"/>
        <v>8.9084750828415831E-4</v>
      </c>
      <c r="N543" s="18"/>
      <c r="O543" s="123">
        <f t="shared" ca="1" si="70"/>
        <v>1000000</v>
      </c>
      <c r="P543" s="123">
        <f t="shared" ca="1" si="71"/>
        <v>1000000</v>
      </c>
      <c r="R543" s="109">
        <f t="shared" ca="1" si="67"/>
        <v>2.1073596728541422E-2</v>
      </c>
    </row>
    <row r="544" spans="1:18" x14ac:dyDescent="0.25">
      <c r="A544" s="17"/>
      <c r="B544" s="138">
        <v>529</v>
      </c>
      <c r="C544" s="121">
        <f ca="1">'s1'!I547</f>
        <v>189.85520356982931</v>
      </c>
      <c r="D544" s="121">
        <f ca="1">'s1'!J547</f>
        <v>85.719454570546716</v>
      </c>
      <c r="E544" s="28"/>
      <c r="F544" s="19">
        <f t="shared" ca="1" si="64"/>
        <v>2.1321645470187743E-2</v>
      </c>
      <c r="H544" s="19">
        <f t="shared" ca="1" si="65"/>
        <v>5.9171377264745032E-3</v>
      </c>
      <c r="I544" s="18"/>
      <c r="J544" s="122">
        <f t="shared" ca="1" si="68"/>
        <v>1000000</v>
      </c>
      <c r="K544" s="122">
        <f t="shared" ca="1" si="69"/>
        <v>-1000000</v>
      </c>
      <c r="M544" s="83">
        <f t="shared" ca="1" si="66"/>
        <v>5.6986050506966533E-3</v>
      </c>
      <c r="N544" s="18"/>
      <c r="O544" s="123">
        <f t="shared" ca="1" si="70"/>
        <v>1000000</v>
      </c>
      <c r="P544" s="123">
        <f t="shared" ca="1" si="71"/>
        <v>1000000</v>
      </c>
      <c r="R544" s="109">
        <f t="shared" ca="1" si="67"/>
        <v>2.2252450116274701E-3</v>
      </c>
    </row>
    <row r="545" spans="1:18" x14ac:dyDescent="0.25">
      <c r="A545" s="17"/>
      <c r="B545" s="138">
        <v>530</v>
      </c>
      <c r="C545" s="121">
        <f ca="1">'s1'!I548</f>
        <v>175.59998007563283</v>
      </c>
      <c r="D545" s="121">
        <f ca="1">'s1'!J548</f>
        <v>76.743522245217036</v>
      </c>
      <c r="E545" s="28"/>
      <c r="F545" s="19">
        <f t="shared" ca="1" si="64"/>
        <v>1.3409230725365645E-2</v>
      </c>
      <c r="H545" s="19">
        <f t="shared" ca="1" si="65"/>
        <v>4.5024480567451348E-2</v>
      </c>
      <c r="I545" s="18"/>
      <c r="J545" s="122">
        <f t="shared" ca="1" si="68"/>
        <v>1000000</v>
      </c>
      <c r="K545" s="122">
        <f t="shared" ca="1" si="69"/>
        <v>-1000000</v>
      </c>
      <c r="M545" s="83">
        <f t="shared" ca="1" si="66"/>
        <v>3.3241771537568562E-2</v>
      </c>
      <c r="N545" s="18"/>
      <c r="O545" s="123">
        <f t="shared" ca="1" si="70"/>
        <v>1000000</v>
      </c>
      <c r="P545" s="123">
        <f t="shared" ca="1" si="71"/>
        <v>1000000</v>
      </c>
      <c r="R545" s="109">
        <f t="shared" ca="1" si="67"/>
        <v>2.9076366285556533E-2</v>
      </c>
    </row>
    <row r="546" spans="1:18" x14ac:dyDescent="0.25">
      <c r="A546" s="17"/>
      <c r="B546" s="138">
        <v>531</v>
      </c>
      <c r="C546" s="121">
        <f ca="1">'s1'!I549</f>
        <v>179.76447692451757</v>
      </c>
      <c r="D546" s="121">
        <f ca="1">'s1'!J549</f>
        <v>75.286339832566753</v>
      </c>
      <c r="E546" s="28"/>
      <c r="F546" s="19">
        <f t="shared" ca="1" si="64"/>
        <v>1.1642481935284993E-2</v>
      </c>
      <c r="H546" s="19">
        <f t="shared" ca="1" si="65"/>
        <v>3.2089339788458474E-2</v>
      </c>
      <c r="I546" s="18"/>
      <c r="J546" s="122">
        <f t="shared" ca="1" si="68"/>
        <v>1000000</v>
      </c>
      <c r="K546" s="122">
        <f t="shared" ca="1" si="69"/>
        <v>-1000000</v>
      </c>
      <c r="M546" s="83">
        <f t="shared" ca="1" si="66"/>
        <v>8.2781062412851839E-2</v>
      </c>
      <c r="N546" s="18"/>
      <c r="O546" s="123">
        <f t="shared" ca="1" si="70"/>
        <v>179.76447692451757</v>
      </c>
      <c r="P546" s="123">
        <f t="shared" ca="1" si="71"/>
        <v>75.286339832566753</v>
      </c>
      <c r="R546" s="109">
        <f t="shared" ca="1" si="67"/>
        <v>1.1701366575015961E-2</v>
      </c>
    </row>
    <row r="547" spans="1:18" x14ac:dyDescent="0.25">
      <c r="A547" s="17"/>
      <c r="B547" s="138">
        <v>532</v>
      </c>
      <c r="C547" s="121">
        <f ca="1">'s1'!I550</f>
        <v>193.52716981083637</v>
      </c>
      <c r="D547" s="121">
        <f ca="1">'s1'!J550</f>
        <v>81.333549921022708</v>
      </c>
      <c r="E547" s="28"/>
      <c r="F547" s="19">
        <f t="shared" ca="1" si="64"/>
        <v>1.0260474164176999E-2</v>
      </c>
      <c r="H547" s="19">
        <f t="shared" ca="1" si="65"/>
        <v>3.4067385446644741E-2</v>
      </c>
      <c r="I547" s="18"/>
      <c r="J547" s="122">
        <f t="shared" ca="1" si="68"/>
        <v>1000000</v>
      </c>
      <c r="K547" s="122">
        <f t="shared" ca="1" si="69"/>
        <v>-1000000</v>
      </c>
      <c r="M547" s="83">
        <f t="shared" ca="1" si="66"/>
        <v>1.9381374364549613E-2</v>
      </c>
      <c r="N547" s="18"/>
      <c r="O547" s="123">
        <f t="shared" ca="1" si="70"/>
        <v>1000000</v>
      </c>
      <c r="P547" s="123">
        <f t="shared" ca="1" si="71"/>
        <v>1000000</v>
      </c>
      <c r="R547" s="109">
        <f t="shared" ca="1" si="67"/>
        <v>1.6262331173770386E-3</v>
      </c>
    </row>
    <row r="548" spans="1:18" x14ac:dyDescent="0.25">
      <c r="A548" s="17"/>
      <c r="B548" s="138">
        <v>533</v>
      </c>
      <c r="C548" s="121">
        <f ca="1">'s1'!I551</f>
        <v>184.21447320898659</v>
      </c>
      <c r="D548" s="121">
        <f ca="1">'s1'!J551</f>
        <v>83.034782289607648</v>
      </c>
      <c r="E548" s="28"/>
      <c r="F548" s="19">
        <f t="shared" ca="1" si="64"/>
        <v>2.5389765178366878E-2</v>
      </c>
      <c r="H548" s="19">
        <f t="shared" ca="1" si="65"/>
        <v>1.4295204091966166E-2</v>
      </c>
      <c r="I548" s="18"/>
      <c r="J548" s="122">
        <f t="shared" ca="1" si="68"/>
        <v>1000000</v>
      </c>
      <c r="K548" s="122">
        <f t="shared" ca="1" si="69"/>
        <v>-1000000</v>
      </c>
      <c r="M548" s="83">
        <f t="shared" ca="1" si="66"/>
        <v>1.338742827356138E-2</v>
      </c>
      <c r="N548" s="18"/>
      <c r="O548" s="123">
        <f t="shared" ca="1" si="70"/>
        <v>1000000</v>
      </c>
      <c r="P548" s="123">
        <f t="shared" ca="1" si="71"/>
        <v>1000000</v>
      </c>
      <c r="R548" s="109">
        <f t="shared" ca="1" si="67"/>
        <v>1.7965592221469654E-3</v>
      </c>
    </row>
    <row r="549" spans="1:18" x14ac:dyDescent="0.25">
      <c r="A549" s="17"/>
      <c r="B549" s="138">
        <v>534</v>
      </c>
      <c r="C549" s="121">
        <f ca="1">'s1'!I552</f>
        <v>173.24039924394469</v>
      </c>
      <c r="D549" s="121">
        <f ca="1">'s1'!J552</f>
        <v>73.900413480682431</v>
      </c>
      <c r="E549" s="28"/>
      <c r="F549" s="19">
        <f t="shared" ca="1" si="64"/>
        <v>3.0361183009996059E-2</v>
      </c>
      <c r="H549" s="19">
        <f t="shared" ca="1" si="65"/>
        <v>2.8245235716242208E-2</v>
      </c>
      <c r="I549" s="18"/>
      <c r="J549" s="122">
        <f t="shared" ca="1" si="68"/>
        <v>1000000</v>
      </c>
      <c r="K549" s="122">
        <f t="shared" ca="1" si="69"/>
        <v>-1000000</v>
      </c>
      <c r="M549" s="83">
        <f t="shared" ca="1" si="66"/>
        <v>2.1239401375098277E-2</v>
      </c>
      <c r="N549" s="18"/>
      <c r="O549" s="123">
        <f t="shared" ca="1" si="70"/>
        <v>1000000</v>
      </c>
      <c r="P549" s="123">
        <f t="shared" ca="1" si="71"/>
        <v>1000000</v>
      </c>
      <c r="R549" s="109">
        <f t="shared" ca="1" si="67"/>
        <v>3.8990418828639385E-2</v>
      </c>
    </row>
    <row r="550" spans="1:18" x14ac:dyDescent="0.25">
      <c r="A550" s="17"/>
      <c r="B550" s="138">
        <v>535</v>
      </c>
      <c r="C550" s="121">
        <f ca="1">'s1'!I553</f>
        <v>178.99013346247366</v>
      </c>
      <c r="D550" s="121">
        <f ca="1">'s1'!J553</f>
        <v>73.641602349664481</v>
      </c>
      <c r="E550" s="28"/>
      <c r="F550" s="19">
        <f t="shared" ca="1" si="64"/>
        <v>1.352371696103803E-2</v>
      </c>
      <c r="H550" s="19">
        <f t="shared" ca="1" si="65"/>
        <v>2.9095095419394708E-2</v>
      </c>
      <c r="I550" s="18"/>
      <c r="J550" s="122">
        <f t="shared" ca="1" si="68"/>
        <v>1000000</v>
      </c>
      <c r="K550" s="122">
        <f t="shared" ca="1" si="69"/>
        <v>-1000000</v>
      </c>
      <c r="M550" s="83">
        <f t="shared" ca="1" si="66"/>
        <v>3.4780873213252662E-2</v>
      </c>
      <c r="N550" s="18"/>
      <c r="O550" s="123">
        <f t="shared" ca="1" si="70"/>
        <v>1000000</v>
      </c>
      <c r="P550" s="123">
        <f t="shared" ca="1" si="71"/>
        <v>1000000</v>
      </c>
      <c r="R550" s="109">
        <f t="shared" ca="1" si="67"/>
        <v>7.8216963926811094E-3</v>
      </c>
    </row>
    <row r="551" spans="1:18" x14ac:dyDescent="0.25">
      <c r="A551" s="17"/>
      <c r="B551" s="138">
        <v>536</v>
      </c>
      <c r="C551" s="121">
        <f ca="1">'s1'!I554</f>
        <v>187.37526921501851</v>
      </c>
      <c r="D551" s="121">
        <f ca="1">'s1'!J554</f>
        <v>80.716055792898402</v>
      </c>
      <c r="E551" s="28"/>
      <c r="F551" s="19">
        <f t="shared" ca="1" si="64"/>
        <v>1.7965384071534085E-2</v>
      </c>
      <c r="H551" s="19">
        <f t="shared" ca="1" si="65"/>
        <v>7.667841174070035E-2</v>
      </c>
      <c r="I551" s="18"/>
      <c r="J551" s="122">
        <f t="shared" ca="1" si="68"/>
        <v>1000000</v>
      </c>
      <c r="K551" s="122">
        <f t="shared" ca="1" si="69"/>
        <v>-1000000</v>
      </c>
      <c r="M551" s="83">
        <f t="shared" ca="1" si="66"/>
        <v>5.8933136845471128E-2</v>
      </c>
      <c r="N551" s="18"/>
      <c r="O551" s="123">
        <f t="shared" ca="1" si="70"/>
        <v>1000000</v>
      </c>
      <c r="P551" s="123">
        <f t="shared" ca="1" si="71"/>
        <v>1000000</v>
      </c>
      <c r="R551" s="109">
        <f t="shared" ca="1" si="67"/>
        <v>2.567061857111321E-3</v>
      </c>
    </row>
    <row r="552" spans="1:18" x14ac:dyDescent="0.25">
      <c r="A552" s="17"/>
      <c r="B552" s="138">
        <v>537</v>
      </c>
      <c r="C552" s="121">
        <f ca="1">'s1'!I555</f>
        <v>162.91714303535127</v>
      </c>
      <c r="D552" s="121">
        <f ca="1">'s1'!J555</f>
        <v>71.145813038365603</v>
      </c>
      <c r="E552" s="28"/>
      <c r="F552" s="19">
        <f t="shared" ca="1" si="64"/>
        <v>6.9059517986686594E-3</v>
      </c>
      <c r="H552" s="19">
        <f t="shared" ca="1" si="65"/>
        <v>6.6623166699424519E-3</v>
      </c>
      <c r="I552" s="18"/>
      <c r="J552" s="122">
        <f t="shared" ca="1" si="68"/>
        <v>1000000</v>
      </c>
      <c r="K552" s="122">
        <f t="shared" ca="1" si="69"/>
        <v>-1000000</v>
      </c>
      <c r="M552" s="83">
        <f t="shared" ca="1" si="66"/>
        <v>1.826501323108843E-2</v>
      </c>
      <c r="N552" s="18"/>
      <c r="O552" s="123">
        <f t="shared" ca="1" si="70"/>
        <v>1000000</v>
      </c>
      <c r="P552" s="123">
        <f t="shared" ca="1" si="71"/>
        <v>1000000</v>
      </c>
      <c r="R552" s="109">
        <f t="shared" ca="1" si="67"/>
        <v>1.6744259241150753E-2</v>
      </c>
    </row>
    <row r="553" spans="1:18" x14ac:dyDescent="0.25">
      <c r="A553" s="17"/>
      <c r="B553" s="138">
        <v>538</v>
      </c>
      <c r="C553" s="121">
        <f ca="1">'s1'!I556</f>
        <v>180.66927064895998</v>
      </c>
      <c r="D553" s="121">
        <f ca="1">'s1'!J556</f>
        <v>76.458020725107858</v>
      </c>
      <c r="E553" s="28"/>
      <c r="F553" s="19">
        <f t="shared" ca="1" si="64"/>
        <v>4.4163825625591542E-4</v>
      </c>
      <c r="H553" s="19">
        <f t="shared" ca="1" si="65"/>
        <v>3.5329306739070684E-2</v>
      </c>
      <c r="I553" s="18"/>
      <c r="J553" s="122">
        <f t="shared" ca="1" si="68"/>
        <v>1000000</v>
      </c>
      <c r="K553" s="122">
        <f t="shared" ca="1" si="69"/>
        <v>-1000000</v>
      </c>
      <c r="M553" s="83">
        <f t="shared" ca="1" si="66"/>
        <v>7.882771055912606E-2</v>
      </c>
      <c r="N553" s="18"/>
      <c r="O553" s="123">
        <f t="shared" ca="1" si="70"/>
        <v>1000000</v>
      </c>
      <c r="P553" s="123">
        <f t="shared" ca="1" si="71"/>
        <v>1000000</v>
      </c>
      <c r="R553" s="109">
        <f t="shared" ca="1" si="67"/>
        <v>1.0606013013439552E-3</v>
      </c>
    </row>
    <row r="554" spans="1:18" x14ac:dyDescent="0.25">
      <c r="A554" s="17"/>
      <c r="B554" s="138">
        <v>539</v>
      </c>
      <c r="C554" s="121">
        <f ca="1">'s1'!I557</f>
        <v>173.83428681549273</v>
      </c>
      <c r="D554" s="121">
        <f ca="1">'s1'!J557</f>
        <v>73.109576859024969</v>
      </c>
      <c r="E554" s="28"/>
      <c r="F554" s="19">
        <f t="shared" ca="1" si="64"/>
        <v>1.0746882706624978E-2</v>
      </c>
      <c r="H554" s="19">
        <f t="shared" ca="1" si="65"/>
        <v>2.3807524955111087E-2</v>
      </c>
      <c r="I554" s="18"/>
      <c r="J554" s="122">
        <f t="shared" ca="1" si="68"/>
        <v>1000000</v>
      </c>
      <c r="K554" s="122">
        <f t="shared" ca="1" si="69"/>
        <v>-1000000</v>
      </c>
      <c r="M554" s="83">
        <f t="shared" ca="1" si="66"/>
        <v>3.3653476235330937E-2</v>
      </c>
      <c r="N554" s="18"/>
      <c r="O554" s="123">
        <f t="shared" ca="1" si="70"/>
        <v>1000000</v>
      </c>
      <c r="P554" s="123">
        <f t="shared" ca="1" si="71"/>
        <v>1000000</v>
      </c>
      <c r="R554" s="109">
        <f t="shared" ca="1" si="67"/>
        <v>1.2741969267910738E-3</v>
      </c>
    </row>
    <row r="555" spans="1:18" x14ac:dyDescent="0.25">
      <c r="A555" s="17"/>
      <c r="B555" s="138">
        <v>540</v>
      </c>
      <c r="C555" s="121">
        <f ca="1">'s1'!I558</f>
        <v>190.33973422571245</v>
      </c>
      <c r="D555" s="121">
        <f ca="1">'s1'!J558</f>
        <v>81.736815895414281</v>
      </c>
      <c r="E555" s="28"/>
      <c r="F555" s="19">
        <f t="shared" ca="1" si="64"/>
        <v>1.8556970931796174E-2</v>
      </c>
      <c r="H555" s="19">
        <f t="shared" ca="1" si="65"/>
        <v>1.0049646766695229E-2</v>
      </c>
      <c r="I555" s="18"/>
      <c r="J555" s="122">
        <f t="shared" ca="1" si="68"/>
        <v>1000000</v>
      </c>
      <c r="K555" s="122">
        <f t="shared" ca="1" si="69"/>
        <v>-1000000</v>
      </c>
      <c r="M555" s="83">
        <f t="shared" ca="1" si="66"/>
        <v>3.7613526737821409E-2</v>
      </c>
      <c r="N555" s="18"/>
      <c r="O555" s="123">
        <f t="shared" ca="1" si="70"/>
        <v>1000000</v>
      </c>
      <c r="P555" s="123">
        <f t="shared" ca="1" si="71"/>
        <v>1000000</v>
      </c>
      <c r="R555" s="109">
        <f t="shared" ca="1" si="67"/>
        <v>3.8165493198216764E-4</v>
      </c>
    </row>
    <row r="556" spans="1:18" x14ac:dyDescent="0.25">
      <c r="A556" s="17"/>
      <c r="B556" s="138">
        <v>541</v>
      </c>
      <c r="C556" s="121">
        <f ca="1">'s1'!I559</f>
        <v>188.11646240590369</v>
      </c>
      <c r="D556" s="121">
        <f ca="1">'s1'!J559</f>
        <v>81.288525888586705</v>
      </c>
      <c r="E556" s="28"/>
      <c r="F556" s="19">
        <f t="shared" ca="1" si="64"/>
        <v>2.1366176095633679E-2</v>
      </c>
      <c r="H556" s="19">
        <f t="shared" ca="1" si="65"/>
        <v>4.4950057924961123E-2</v>
      </c>
      <c r="I556" s="18"/>
      <c r="J556" s="122">
        <f t="shared" ca="1" si="68"/>
        <v>1000000</v>
      </c>
      <c r="K556" s="122">
        <f t="shared" ca="1" si="69"/>
        <v>-1000000</v>
      </c>
      <c r="M556" s="83">
        <f t="shared" ca="1" si="66"/>
        <v>3.8262655551250989E-2</v>
      </c>
      <c r="N556" s="18"/>
      <c r="O556" s="123">
        <f t="shared" ca="1" si="70"/>
        <v>1000000</v>
      </c>
      <c r="P556" s="123">
        <f t="shared" ca="1" si="71"/>
        <v>1000000</v>
      </c>
      <c r="R556" s="109">
        <f t="shared" ca="1" si="67"/>
        <v>4.0907261821502509E-3</v>
      </c>
    </row>
    <row r="557" spans="1:18" x14ac:dyDescent="0.25">
      <c r="A557" s="17"/>
      <c r="B557" s="138">
        <v>542</v>
      </c>
      <c r="C557" s="121">
        <f ca="1">'s1'!I560</f>
        <v>176.60091671035039</v>
      </c>
      <c r="D557" s="121">
        <f ca="1">'s1'!J560</f>
        <v>75.922393743390657</v>
      </c>
      <c r="E557" s="28"/>
      <c r="F557" s="19">
        <f t="shared" ca="1" si="64"/>
        <v>3.6697623385001946E-2</v>
      </c>
      <c r="H557" s="19">
        <f t="shared" ca="1" si="65"/>
        <v>3.2986728851480289E-2</v>
      </c>
      <c r="I557" s="18"/>
      <c r="J557" s="122">
        <f t="shared" ca="1" si="68"/>
        <v>1000000</v>
      </c>
      <c r="K557" s="122">
        <f t="shared" ca="1" si="69"/>
        <v>-1000000</v>
      </c>
      <c r="M557" s="83">
        <f t="shared" ca="1" si="66"/>
        <v>8.8529222433170379E-2</v>
      </c>
      <c r="N557" s="18"/>
      <c r="O557" s="123">
        <f t="shared" ca="1" si="70"/>
        <v>176.60091671035039</v>
      </c>
      <c r="P557" s="123">
        <f t="shared" ca="1" si="71"/>
        <v>75.922393743390657</v>
      </c>
      <c r="R557" s="109">
        <f t="shared" ca="1" si="67"/>
        <v>2.0231172027909573E-2</v>
      </c>
    </row>
    <row r="558" spans="1:18" x14ac:dyDescent="0.25">
      <c r="A558" s="17"/>
      <c r="B558" s="138">
        <v>543</v>
      </c>
      <c r="C558" s="121">
        <f ca="1">'s1'!I561</f>
        <v>194.56533738138302</v>
      </c>
      <c r="D558" s="121">
        <f ca="1">'s1'!J561</f>
        <v>78.449375611246751</v>
      </c>
      <c r="E558" s="28"/>
      <c r="F558" s="19">
        <f t="shared" ca="1" si="64"/>
        <v>9.1895723581702001E-3</v>
      </c>
      <c r="H558" s="19">
        <f t="shared" ca="1" si="65"/>
        <v>7.20016231540654E-2</v>
      </c>
      <c r="I558" s="18"/>
      <c r="J558" s="122">
        <f t="shared" ca="1" si="68"/>
        <v>1000000</v>
      </c>
      <c r="K558" s="122">
        <f t="shared" ca="1" si="69"/>
        <v>-1000000</v>
      </c>
      <c r="M558" s="83">
        <f t="shared" ca="1" si="66"/>
        <v>4.0418254715542329E-3</v>
      </c>
      <c r="N558" s="18"/>
      <c r="O558" s="123">
        <f t="shared" ca="1" si="70"/>
        <v>1000000</v>
      </c>
      <c r="P558" s="123">
        <f t="shared" ca="1" si="71"/>
        <v>1000000</v>
      </c>
      <c r="R558" s="109">
        <f t="shared" ca="1" si="67"/>
        <v>4.6945306607044029E-4</v>
      </c>
    </row>
    <row r="559" spans="1:18" x14ac:dyDescent="0.25">
      <c r="A559" s="17"/>
      <c r="B559" s="138">
        <v>544</v>
      </c>
      <c r="C559" s="121">
        <f ca="1">'s1'!I562</f>
        <v>190.4457393820561</v>
      </c>
      <c r="D559" s="121">
        <f ca="1">'s1'!J562</f>
        <v>85.393607796986203</v>
      </c>
      <c r="E559" s="28"/>
      <c r="F559" s="19">
        <f t="shared" ca="1" si="64"/>
        <v>1.7320809742272059E-2</v>
      </c>
      <c r="H559" s="19">
        <f t="shared" ca="1" si="65"/>
        <v>8.5166162704671342E-3</v>
      </c>
      <c r="I559" s="18"/>
      <c r="J559" s="122">
        <f t="shared" ca="1" si="68"/>
        <v>1000000</v>
      </c>
      <c r="K559" s="122">
        <f t="shared" ca="1" si="69"/>
        <v>-1000000</v>
      </c>
      <c r="M559" s="83">
        <f t="shared" ca="1" si="66"/>
        <v>1.2984062596685371E-3</v>
      </c>
      <c r="N559" s="18"/>
      <c r="O559" s="123">
        <f t="shared" ca="1" si="70"/>
        <v>1000000</v>
      </c>
      <c r="P559" s="123">
        <f t="shared" ca="1" si="71"/>
        <v>1000000</v>
      </c>
      <c r="R559" s="109">
        <f t="shared" ca="1" si="67"/>
        <v>2.7044582291433569E-3</v>
      </c>
    </row>
    <row r="560" spans="1:18" x14ac:dyDescent="0.25">
      <c r="A560" s="17"/>
      <c r="B560" s="138">
        <v>545</v>
      </c>
      <c r="C560" s="121">
        <f ca="1">'s1'!I563</f>
        <v>165.39154321508494</v>
      </c>
      <c r="D560" s="121">
        <f ca="1">'s1'!J563</f>
        <v>76.319122815625633</v>
      </c>
      <c r="E560" s="28"/>
      <c r="F560" s="19">
        <f t="shared" ca="1" si="64"/>
        <v>1.2426202156966623E-2</v>
      </c>
      <c r="H560" s="19">
        <f t="shared" ca="1" si="65"/>
        <v>5.6800431611455288E-2</v>
      </c>
      <c r="I560" s="18"/>
      <c r="J560" s="122">
        <f t="shared" ca="1" si="68"/>
        <v>1000000</v>
      </c>
      <c r="K560" s="122">
        <f t="shared" ca="1" si="69"/>
        <v>-1000000</v>
      </c>
      <c r="M560" s="83">
        <f t="shared" ca="1" si="66"/>
        <v>5.4498301541887423E-2</v>
      </c>
      <c r="N560" s="18"/>
      <c r="O560" s="123">
        <f t="shared" ca="1" si="70"/>
        <v>1000000</v>
      </c>
      <c r="P560" s="123">
        <f t="shared" ca="1" si="71"/>
        <v>1000000</v>
      </c>
      <c r="R560" s="109">
        <f t="shared" ca="1" si="67"/>
        <v>1.0926840135779485E-2</v>
      </c>
    </row>
    <row r="561" spans="1:18" x14ac:dyDescent="0.25">
      <c r="A561" s="17"/>
      <c r="B561" s="138">
        <v>546</v>
      </c>
      <c r="C561" s="121">
        <f ca="1">'s1'!I564</f>
        <v>190.91613021663264</v>
      </c>
      <c r="D561" s="121">
        <f ca="1">'s1'!J564</f>
        <v>85.01113109982667</v>
      </c>
      <c r="E561" s="28"/>
      <c r="F561" s="19">
        <f t="shared" ca="1" si="64"/>
        <v>7.4732800233918203E-3</v>
      </c>
      <c r="H561" s="19">
        <f t="shared" ca="1" si="65"/>
        <v>1.5053963837914719E-2</v>
      </c>
      <c r="I561" s="18"/>
      <c r="J561" s="122">
        <f t="shared" ca="1" si="68"/>
        <v>1000000</v>
      </c>
      <c r="K561" s="122">
        <f t="shared" ca="1" si="69"/>
        <v>-1000000</v>
      </c>
      <c r="M561" s="83">
        <f t="shared" ca="1" si="66"/>
        <v>6.6942081757806792E-3</v>
      </c>
      <c r="N561" s="18"/>
      <c r="O561" s="123">
        <f t="shared" ca="1" si="70"/>
        <v>1000000</v>
      </c>
      <c r="P561" s="123">
        <f t="shared" ca="1" si="71"/>
        <v>1000000</v>
      </c>
      <c r="R561" s="109">
        <f t="shared" ca="1" si="67"/>
        <v>1.9140672943304094E-3</v>
      </c>
    </row>
    <row r="562" spans="1:18" x14ac:dyDescent="0.25">
      <c r="A562" s="17"/>
      <c r="B562" s="138">
        <v>547</v>
      </c>
      <c r="C562" s="121">
        <f ca="1">'s1'!I565</f>
        <v>180.18096728136871</v>
      </c>
      <c r="D562" s="121">
        <f ca="1">'s1'!J565</f>
        <v>78.389723908543743</v>
      </c>
      <c r="E562" s="28"/>
      <c r="F562" s="19">
        <f t="shared" ca="1" si="64"/>
        <v>5.1144867519288123E-3</v>
      </c>
      <c r="H562" s="19">
        <f t="shared" ca="1" si="65"/>
        <v>3.8889410863683194E-2</v>
      </c>
      <c r="I562" s="18"/>
      <c r="J562" s="122">
        <f t="shared" ca="1" si="68"/>
        <v>1000000</v>
      </c>
      <c r="K562" s="122">
        <f t="shared" ca="1" si="69"/>
        <v>-1000000</v>
      </c>
      <c r="M562" s="83">
        <f t="shared" ca="1" si="66"/>
        <v>7.8811343609118956E-2</v>
      </c>
      <c r="N562" s="18"/>
      <c r="O562" s="123">
        <f t="shared" ca="1" si="70"/>
        <v>1000000</v>
      </c>
      <c r="P562" s="123">
        <f t="shared" ca="1" si="71"/>
        <v>1000000</v>
      </c>
      <c r="R562" s="109">
        <f t="shared" ca="1" si="67"/>
        <v>3.3305029690959963E-2</v>
      </c>
    </row>
    <row r="563" spans="1:18" x14ac:dyDescent="0.25">
      <c r="A563" s="17"/>
      <c r="B563" s="138">
        <v>548</v>
      </c>
      <c r="C563" s="121">
        <f ca="1">'s1'!I566</f>
        <v>194.30004347517144</v>
      </c>
      <c r="D563" s="121">
        <f ca="1">'s1'!J566</f>
        <v>79.292957507090506</v>
      </c>
      <c r="E563" s="28"/>
      <c r="F563" s="19">
        <f t="shared" ca="1" si="64"/>
        <v>6.5414880626452742E-3</v>
      </c>
      <c r="H563" s="19">
        <f t="shared" ca="1" si="65"/>
        <v>7.1814509544053745E-2</v>
      </c>
      <c r="I563" s="18"/>
      <c r="J563" s="122">
        <f t="shared" ca="1" si="68"/>
        <v>1000000</v>
      </c>
      <c r="K563" s="122">
        <f t="shared" ca="1" si="69"/>
        <v>-1000000</v>
      </c>
      <c r="M563" s="83">
        <f t="shared" ca="1" si="66"/>
        <v>2.6825880757984748E-2</v>
      </c>
      <c r="N563" s="18"/>
      <c r="O563" s="123">
        <f t="shared" ca="1" si="70"/>
        <v>1000000</v>
      </c>
      <c r="P563" s="123">
        <f t="shared" ca="1" si="71"/>
        <v>1000000</v>
      </c>
      <c r="R563" s="109">
        <f t="shared" ca="1" si="67"/>
        <v>8.5832072590398501E-4</v>
      </c>
    </row>
    <row r="564" spans="1:18" x14ac:dyDescent="0.25">
      <c r="A564" s="17"/>
      <c r="B564" s="138">
        <v>549</v>
      </c>
      <c r="C564" s="121">
        <f ca="1">'s1'!I567</f>
        <v>184.96206989148126</v>
      </c>
      <c r="D564" s="121">
        <f ca="1">'s1'!J567</f>
        <v>69.328090087572065</v>
      </c>
      <c r="E564" s="28"/>
      <c r="F564" s="19">
        <f t="shared" ca="1" si="64"/>
        <v>7.001154834054113E-3</v>
      </c>
      <c r="H564" s="19">
        <f t="shared" ca="1" si="65"/>
        <v>2.5060970587527892E-3</v>
      </c>
      <c r="I564" s="18"/>
      <c r="J564" s="122">
        <f t="shared" ca="1" si="68"/>
        <v>1000000</v>
      </c>
      <c r="K564" s="122">
        <f t="shared" ca="1" si="69"/>
        <v>-1000000</v>
      </c>
      <c r="M564" s="83">
        <f t="shared" ca="1" si="66"/>
        <v>9.4252125040784375E-3</v>
      </c>
      <c r="N564" s="18"/>
      <c r="O564" s="123">
        <f t="shared" ca="1" si="70"/>
        <v>1000000</v>
      </c>
      <c r="P564" s="123">
        <f t="shared" ca="1" si="71"/>
        <v>1000000</v>
      </c>
      <c r="R564" s="109">
        <f t="shared" ca="1" si="67"/>
        <v>3.9781743318819387E-3</v>
      </c>
    </row>
    <row r="565" spans="1:18" x14ac:dyDescent="0.25">
      <c r="A565" s="17"/>
      <c r="B565" s="138">
        <v>550</v>
      </c>
      <c r="C565" s="121">
        <f ca="1">'s1'!I568</f>
        <v>170.5859156446426</v>
      </c>
      <c r="D565" s="121">
        <f ca="1">'s1'!J568</f>
        <v>73.818806299617535</v>
      </c>
      <c r="E565" s="28"/>
      <c r="F565" s="19">
        <f t="shared" ca="1" si="64"/>
        <v>1.6462372679422275E-2</v>
      </c>
      <c r="H565" s="19">
        <f t="shared" ca="1" si="65"/>
        <v>3.1154543592822846E-2</v>
      </c>
      <c r="I565" s="18"/>
      <c r="J565" s="122">
        <f t="shared" ca="1" si="68"/>
        <v>170.5859156446426</v>
      </c>
      <c r="K565" s="122">
        <f t="shared" ca="1" si="69"/>
        <v>73.818806299617535</v>
      </c>
      <c r="M565" s="83">
        <f t="shared" ca="1" si="66"/>
        <v>1.8836365765991979E-2</v>
      </c>
      <c r="N565" s="18"/>
      <c r="O565" s="123">
        <f t="shared" ca="1" si="70"/>
        <v>1000000</v>
      </c>
      <c r="P565" s="123">
        <f t="shared" ca="1" si="71"/>
        <v>1000000</v>
      </c>
      <c r="R565" s="109">
        <f t="shared" ca="1" si="67"/>
        <v>3.0082813393522343E-2</v>
      </c>
    </row>
    <row r="566" spans="1:18" x14ac:dyDescent="0.25">
      <c r="A566" s="17"/>
      <c r="B566" s="138">
        <v>551</v>
      </c>
      <c r="C566" s="121">
        <f ca="1">'s1'!I569</f>
        <v>166.99359134784422</v>
      </c>
      <c r="D566" s="121">
        <f ca="1">'s1'!J569</f>
        <v>71.669662080850159</v>
      </c>
      <c r="E566" s="28"/>
      <c r="F566" s="19">
        <f t="shared" ca="1" si="64"/>
        <v>3.0385641499149994E-3</v>
      </c>
      <c r="H566" s="19">
        <f t="shared" ca="1" si="65"/>
        <v>1.9736908882721605E-2</v>
      </c>
      <c r="I566" s="18"/>
      <c r="J566" s="122">
        <f t="shared" ca="1" si="68"/>
        <v>1000000</v>
      </c>
      <c r="K566" s="122">
        <f t="shared" ca="1" si="69"/>
        <v>-1000000</v>
      </c>
      <c r="M566" s="83">
        <f t="shared" ca="1" si="66"/>
        <v>2.3964567613414114E-2</v>
      </c>
      <c r="N566" s="18"/>
      <c r="O566" s="123">
        <f t="shared" ca="1" si="70"/>
        <v>1000000</v>
      </c>
      <c r="P566" s="123">
        <f t="shared" ca="1" si="71"/>
        <v>1000000</v>
      </c>
      <c r="R566" s="109">
        <f t="shared" ca="1" si="67"/>
        <v>1.6380997225458865E-2</v>
      </c>
    </row>
    <row r="567" spans="1:18" x14ac:dyDescent="0.25">
      <c r="A567" s="17"/>
      <c r="B567" s="138">
        <v>552</v>
      </c>
      <c r="C567" s="121">
        <f ca="1">'s1'!I570</f>
        <v>161.74695215739254</v>
      </c>
      <c r="D567" s="121">
        <f ca="1">'s1'!J570</f>
        <v>76.357091856627733</v>
      </c>
      <c r="E567" s="28"/>
      <c r="F567" s="19">
        <f t="shared" ca="1" si="64"/>
        <v>7.3020700635264895E-3</v>
      </c>
      <c r="H567" s="19">
        <f t="shared" ca="1" si="65"/>
        <v>4.4050838899197212E-2</v>
      </c>
      <c r="I567" s="18"/>
      <c r="J567" s="122">
        <f t="shared" ca="1" si="68"/>
        <v>1000000</v>
      </c>
      <c r="K567" s="122">
        <f t="shared" ca="1" si="69"/>
        <v>-1000000</v>
      </c>
      <c r="M567" s="83">
        <f t="shared" ca="1" si="66"/>
        <v>4.5426620868057745E-2</v>
      </c>
      <c r="N567" s="18"/>
      <c r="O567" s="123">
        <f t="shared" ca="1" si="70"/>
        <v>1000000</v>
      </c>
      <c r="P567" s="123">
        <f t="shared" ca="1" si="71"/>
        <v>1000000</v>
      </c>
      <c r="R567" s="109">
        <f t="shared" ca="1" si="67"/>
        <v>3.4487274626134466E-3</v>
      </c>
    </row>
    <row r="568" spans="1:18" x14ac:dyDescent="0.25">
      <c r="A568" s="17"/>
      <c r="B568" s="138">
        <v>553</v>
      </c>
      <c r="C568" s="121">
        <f ca="1">'s1'!I571</f>
        <v>177.89203826523192</v>
      </c>
      <c r="D568" s="121">
        <f ca="1">'s1'!J571</f>
        <v>78.518974010776503</v>
      </c>
      <c r="E568" s="28"/>
      <c r="F568" s="19">
        <f t="shared" ca="1" si="64"/>
        <v>1.0579071237555998E-2</v>
      </c>
      <c r="H568" s="19">
        <f t="shared" ca="1" si="65"/>
        <v>6.3524198375858737E-2</v>
      </c>
      <c r="I568" s="18"/>
      <c r="J568" s="122">
        <f t="shared" ca="1" si="68"/>
        <v>1000000</v>
      </c>
      <c r="K568" s="122">
        <f t="shared" ca="1" si="69"/>
        <v>-1000000</v>
      </c>
      <c r="M568" s="83">
        <f t="shared" ca="1" si="66"/>
        <v>9.250451326077944E-3</v>
      </c>
      <c r="N568" s="18"/>
      <c r="O568" s="123">
        <f t="shared" ca="1" si="70"/>
        <v>1000000</v>
      </c>
      <c r="P568" s="123">
        <f t="shared" ca="1" si="71"/>
        <v>1000000</v>
      </c>
      <c r="R568" s="109">
        <f t="shared" ca="1" si="67"/>
        <v>3.597728526439848E-2</v>
      </c>
    </row>
    <row r="569" spans="1:18" x14ac:dyDescent="0.25">
      <c r="A569" s="17"/>
      <c r="B569" s="138">
        <v>554</v>
      </c>
      <c r="C569" s="121">
        <f ca="1">'s1'!I572</f>
        <v>175.58393983334526</v>
      </c>
      <c r="D569" s="121">
        <f ca="1">'s1'!J572</f>
        <v>73.261096831312159</v>
      </c>
      <c r="E569" s="28"/>
      <c r="F569" s="19">
        <f t="shared" ca="1" si="64"/>
        <v>1.3775295806885923E-2</v>
      </c>
      <c r="H569" s="19">
        <f t="shared" ca="1" si="65"/>
        <v>2.3263652488607033E-2</v>
      </c>
      <c r="I569" s="18"/>
      <c r="J569" s="122">
        <f t="shared" ca="1" si="68"/>
        <v>1000000</v>
      </c>
      <c r="K569" s="122">
        <f t="shared" ca="1" si="69"/>
        <v>-1000000</v>
      </c>
      <c r="M569" s="83">
        <f t="shared" ca="1" si="66"/>
        <v>4.5414224777132833E-2</v>
      </c>
      <c r="N569" s="18"/>
      <c r="O569" s="123">
        <f t="shared" ca="1" si="70"/>
        <v>1000000</v>
      </c>
      <c r="P569" s="123">
        <f t="shared" ca="1" si="71"/>
        <v>1000000</v>
      </c>
      <c r="R569" s="109">
        <f t="shared" ca="1" si="67"/>
        <v>9.4389687691973593E-3</v>
      </c>
    </row>
    <row r="570" spans="1:18" x14ac:dyDescent="0.25">
      <c r="A570" s="17"/>
      <c r="B570" s="138">
        <v>555</v>
      </c>
      <c r="C570" s="121">
        <f ca="1">'s1'!I573</f>
        <v>186.18316445788429</v>
      </c>
      <c r="D570" s="121">
        <f ca="1">'s1'!J573</f>
        <v>86.922001797293575</v>
      </c>
      <c r="E570" s="28"/>
      <c r="F570" s="19">
        <f t="shared" ca="1" si="64"/>
        <v>1.0482571941517584E-2</v>
      </c>
      <c r="H570" s="19">
        <f t="shared" ca="1" si="65"/>
        <v>2.4178537795790687E-2</v>
      </c>
      <c r="I570" s="18"/>
      <c r="J570" s="122">
        <f t="shared" ca="1" si="68"/>
        <v>1000000</v>
      </c>
      <c r="K570" s="122">
        <f t="shared" ca="1" si="69"/>
        <v>-1000000</v>
      </c>
      <c r="M570" s="83">
        <f t="shared" ca="1" si="66"/>
        <v>2.1302851802622608E-3</v>
      </c>
      <c r="N570" s="18"/>
      <c r="O570" s="123">
        <f t="shared" ca="1" si="70"/>
        <v>1000000</v>
      </c>
      <c r="P570" s="123">
        <f t="shared" ca="1" si="71"/>
        <v>1000000</v>
      </c>
      <c r="R570" s="109">
        <f t="shared" ca="1" si="67"/>
        <v>1.0539242634583596E-2</v>
      </c>
    </row>
    <row r="571" spans="1:18" x14ac:dyDescent="0.25">
      <c r="A571" s="17"/>
      <c r="B571" s="138">
        <v>556</v>
      </c>
      <c r="C571" s="121">
        <f ca="1">'s1'!I574</f>
        <v>165.3574231228647</v>
      </c>
      <c r="D571" s="121">
        <f ca="1">'s1'!J574</f>
        <v>71.293571231871454</v>
      </c>
      <c r="E571" s="28"/>
      <c r="F571" s="19">
        <f t="shared" ca="1" si="64"/>
        <v>5.8279734547508175E-5</v>
      </c>
      <c r="H571" s="19">
        <f t="shared" ca="1" si="65"/>
        <v>9.9073384526798137E-3</v>
      </c>
      <c r="I571" s="18"/>
      <c r="J571" s="122">
        <f t="shared" ca="1" si="68"/>
        <v>1000000</v>
      </c>
      <c r="K571" s="122">
        <f t="shared" ca="1" si="69"/>
        <v>-1000000</v>
      </c>
      <c r="M571" s="83">
        <f t="shared" ca="1" si="66"/>
        <v>1.7427523224987911E-2</v>
      </c>
      <c r="N571" s="18"/>
      <c r="O571" s="123">
        <f t="shared" ca="1" si="70"/>
        <v>1000000</v>
      </c>
      <c r="P571" s="123">
        <f t="shared" ca="1" si="71"/>
        <v>1000000</v>
      </c>
      <c r="R571" s="109">
        <f t="shared" ca="1" si="67"/>
        <v>2.585931102704114E-2</v>
      </c>
    </row>
    <row r="572" spans="1:18" x14ac:dyDescent="0.25">
      <c r="A572" s="17"/>
      <c r="B572" s="138">
        <v>557</v>
      </c>
      <c r="C572" s="121">
        <f ca="1">'s1'!I575</f>
        <v>184.33901360649133</v>
      </c>
      <c r="D572" s="121">
        <f ca="1">'s1'!J575</f>
        <v>85.69697349473698</v>
      </c>
      <c r="E572" s="28"/>
      <c r="F572" s="19">
        <f t="shared" ca="1" si="64"/>
        <v>2.1472384608164589E-2</v>
      </c>
      <c r="H572" s="19">
        <f t="shared" ca="1" si="65"/>
        <v>2.0964393549356364E-2</v>
      </c>
      <c r="I572" s="18"/>
      <c r="J572" s="122">
        <f t="shared" ca="1" si="68"/>
        <v>1000000</v>
      </c>
      <c r="K572" s="122">
        <f t="shared" ca="1" si="69"/>
        <v>-1000000</v>
      </c>
      <c r="M572" s="83">
        <f t="shared" ca="1" si="66"/>
        <v>6.9644515557815137E-3</v>
      </c>
      <c r="N572" s="18"/>
      <c r="O572" s="123">
        <f t="shared" ca="1" si="70"/>
        <v>1000000</v>
      </c>
      <c r="P572" s="123">
        <f t="shared" ca="1" si="71"/>
        <v>1000000</v>
      </c>
      <c r="R572" s="109">
        <f t="shared" ca="1" si="67"/>
        <v>2.1318799851794384E-2</v>
      </c>
    </row>
    <row r="573" spans="1:18" x14ac:dyDescent="0.25">
      <c r="A573" s="17"/>
      <c r="B573" s="138">
        <v>558</v>
      </c>
      <c r="C573" s="121">
        <f ca="1">'s1'!I576</f>
        <v>184.13605451430431</v>
      </c>
      <c r="D573" s="121">
        <f ca="1">'s1'!J576</f>
        <v>80.750725562979284</v>
      </c>
      <c r="E573" s="28"/>
      <c r="F573" s="19">
        <f t="shared" ca="1" si="64"/>
        <v>3.0339941761571131E-2</v>
      </c>
      <c r="H573" s="19">
        <f t="shared" ca="1" si="65"/>
        <v>4.6064491383624541E-2</v>
      </c>
      <c r="I573" s="18"/>
      <c r="J573" s="122">
        <f t="shared" ca="1" si="68"/>
        <v>1000000</v>
      </c>
      <c r="K573" s="122">
        <f t="shared" ca="1" si="69"/>
        <v>-1000000</v>
      </c>
      <c r="M573" s="83">
        <f t="shared" ca="1" si="66"/>
        <v>4.4104030955742959E-2</v>
      </c>
      <c r="N573" s="18"/>
      <c r="O573" s="123">
        <f t="shared" ca="1" si="70"/>
        <v>1000000</v>
      </c>
      <c r="P573" s="123">
        <f t="shared" ca="1" si="71"/>
        <v>1000000</v>
      </c>
      <c r="R573" s="109">
        <f t="shared" ca="1" si="67"/>
        <v>1.2395296357883568E-2</v>
      </c>
    </row>
    <row r="574" spans="1:18" x14ac:dyDescent="0.25">
      <c r="A574" s="17"/>
      <c r="B574" s="138">
        <v>559</v>
      </c>
      <c r="C574" s="121">
        <f ca="1">'s1'!I577</f>
        <v>174.21335352797971</v>
      </c>
      <c r="D574" s="121">
        <f ca="1">'s1'!J577</f>
        <v>80.276523921959082</v>
      </c>
      <c r="E574" s="28"/>
      <c r="F574" s="19">
        <f t="shared" ca="1" si="64"/>
        <v>1.4664830455702721E-2</v>
      </c>
      <c r="H574" s="19">
        <f t="shared" ca="1" si="65"/>
        <v>1.8288169087311811E-2</v>
      </c>
      <c r="I574" s="18"/>
      <c r="J574" s="122">
        <f t="shared" ca="1" si="68"/>
        <v>1000000</v>
      </c>
      <c r="K574" s="122">
        <f t="shared" ca="1" si="69"/>
        <v>-1000000</v>
      </c>
      <c r="M574" s="83">
        <f t="shared" ca="1" si="66"/>
        <v>6.3174002553969766E-2</v>
      </c>
      <c r="N574" s="18"/>
      <c r="O574" s="123">
        <f t="shared" ca="1" si="70"/>
        <v>1000000</v>
      </c>
      <c r="P574" s="123">
        <f t="shared" ca="1" si="71"/>
        <v>1000000</v>
      </c>
      <c r="R574" s="109">
        <f t="shared" ca="1" si="67"/>
        <v>2.2395567635023254E-2</v>
      </c>
    </row>
    <row r="575" spans="1:18" x14ac:dyDescent="0.25">
      <c r="A575" s="17"/>
      <c r="B575" s="138">
        <v>560</v>
      </c>
      <c r="C575" s="121">
        <f ca="1">'s1'!I578</f>
        <v>160.45180460649109</v>
      </c>
      <c r="D575" s="121">
        <f ca="1">'s1'!J578</f>
        <v>72.447481266095636</v>
      </c>
      <c r="E575" s="28"/>
      <c r="F575" s="19">
        <f t="shared" ca="1" si="64"/>
        <v>4.5210061430625108E-3</v>
      </c>
      <c r="H575" s="19">
        <f t="shared" ca="1" si="65"/>
        <v>1.9855646299823254E-2</v>
      </c>
      <c r="I575" s="18"/>
      <c r="J575" s="122">
        <f t="shared" ca="1" si="68"/>
        <v>1000000</v>
      </c>
      <c r="K575" s="122">
        <f t="shared" ca="1" si="69"/>
        <v>-1000000</v>
      </c>
      <c r="M575" s="83">
        <f t="shared" ca="1" si="66"/>
        <v>1.9158303415558211E-2</v>
      </c>
      <c r="N575" s="18"/>
      <c r="O575" s="123">
        <f t="shared" ca="1" si="70"/>
        <v>1000000</v>
      </c>
      <c r="P575" s="123">
        <f t="shared" ca="1" si="71"/>
        <v>1000000</v>
      </c>
      <c r="R575" s="109">
        <f t="shared" ca="1" si="67"/>
        <v>6.6909812453373185E-3</v>
      </c>
    </row>
    <row r="576" spans="1:18" x14ac:dyDescent="0.25">
      <c r="A576" s="17"/>
      <c r="B576" s="138">
        <v>561</v>
      </c>
      <c r="C576" s="121">
        <f ca="1">'s1'!I579</f>
        <v>165.8451631089886</v>
      </c>
      <c r="D576" s="121">
        <f ca="1">'s1'!J579</f>
        <v>86.296841804783213</v>
      </c>
      <c r="E576" s="28"/>
      <c r="F576" s="19">
        <f t="shared" ca="1" si="64"/>
        <v>1.1914419467340795E-2</v>
      </c>
      <c r="H576" s="19">
        <f t="shared" ca="1" si="65"/>
        <v>1.2250023251242219E-2</v>
      </c>
      <c r="I576" s="18"/>
      <c r="J576" s="122">
        <f t="shared" ca="1" si="68"/>
        <v>1000000</v>
      </c>
      <c r="K576" s="122">
        <f t="shared" ca="1" si="69"/>
        <v>-1000000</v>
      </c>
      <c r="M576" s="83">
        <f t="shared" ca="1" si="66"/>
        <v>3.485319118355105E-3</v>
      </c>
      <c r="N576" s="18"/>
      <c r="O576" s="123">
        <f t="shared" ca="1" si="70"/>
        <v>1000000</v>
      </c>
      <c r="P576" s="123">
        <f t="shared" ca="1" si="71"/>
        <v>1000000</v>
      </c>
      <c r="R576" s="109">
        <f t="shared" ca="1" si="67"/>
        <v>1.4599087262603276E-2</v>
      </c>
    </row>
    <row r="577" spans="1:18" x14ac:dyDescent="0.25">
      <c r="A577" s="17"/>
      <c r="B577" s="138">
        <v>562</v>
      </c>
      <c r="C577" s="121">
        <f ca="1">'s1'!I580</f>
        <v>185.83195729224627</v>
      </c>
      <c r="D577" s="121">
        <f ca="1">'s1'!J580</f>
        <v>84.39975203726496</v>
      </c>
      <c r="E577" s="28"/>
      <c r="F577" s="19">
        <f t="shared" ca="1" si="64"/>
        <v>8.1783809754797619E-3</v>
      </c>
      <c r="H577" s="19">
        <f t="shared" ca="1" si="65"/>
        <v>4.0813087570425045E-2</v>
      </c>
      <c r="I577" s="18"/>
      <c r="J577" s="122">
        <f t="shared" ca="1" si="68"/>
        <v>1000000</v>
      </c>
      <c r="K577" s="122">
        <f t="shared" ca="1" si="69"/>
        <v>-1000000</v>
      </c>
      <c r="M577" s="83">
        <f t="shared" ca="1" si="66"/>
        <v>1.1073803162188887E-2</v>
      </c>
      <c r="N577" s="18"/>
      <c r="O577" s="123">
        <f t="shared" ca="1" si="70"/>
        <v>1000000</v>
      </c>
      <c r="P577" s="123">
        <f t="shared" ca="1" si="71"/>
        <v>1000000</v>
      </c>
      <c r="R577" s="109">
        <f t="shared" ca="1" si="67"/>
        <v>9.6427207799649334E-3</v>
      </c>
    </row>
    <row r="578" spans="1:18" x14ac:dyDescent="0.25">
      <c r="A578" s="17"/>
      <c r="B578" s="138">
        <v>563</v>
      </c>
      <c r="C578" s="121">
        <f ca="1">'s1'!I581</f>
        <v>191.72589031010989</v>
      </c>
      <c r="D578" s="121">
        <f ca="1">'s1'!J581</f>
        <v>89.981878571958134</v>
      </c>
      <c r="E578" s="28"/>
      <c r="F578" s="19">
        <f t="shared" ca="1" si="64"/>
        <v>5.9696534223442144E-3</v>
      </c>
      <c r="H578" s="19">
        <f t="shared" ca="1" si="65"/>
        <v>2.5213435976563772E-3</v>
      </c>
      <c r="I578" s="18"/>
      <c r="J578" s="122">
        <f t="shared" ca="1" si="68"/>
        <v>1000000</v>
      </c>
      <c r="K578" s="122">
        <f t="shared" ca="1" si="69"/>
        <v>-1000000</v>
      </c>
      <c r="M578" s="83">
        <f t="shared" ca="1" si="66"/>
        <v>1.8151787601582243E-4</v>
      </c>
      <c r="N578" s="18"/>
      <c r="O578" s="123">
        <f t="shared" ca="1" si="70"/>
        <v>1000000</v>
      </c>
      <c r="P578" s="123">
        <f t="shared" ca="1" si="71"/>
        <v>1000000</v>
      </c>
      <c r="R578" s="109">
        <f t="shared" ca="1" si="67"/>
        <v>1.132756182730071E-3</v>
      </c>
    </row>
    <row r="579" spans="1:18" x14ac:dyDescent="0.25">
      <c r="A579" s="17"/>
      <c r="B579" s="138">
        <v>564</v>
      </c>
      <c r="C579" s="121">
        <f ca="1">'s1'!I582</f>
        <v>178.85810116711758</v>
      </c>
      <c r="D579" s="121">
        <f ca="1">'s1'!J582</f>
        <v>79.475145840234745</v>
      </c>
      <c r="E579" s="28"/>
      <c r="F579" s="19">
        <f t="shared" ca="1" si="64"/>
        <v>2.9269312618014996E-2</v>
      </c>
      <c r="H579" s="19">
        <f t="shared" ca="1" si="65"/>
        <v>7.5559318076353341E-2</v>
      </c>
      <c r="I579" s="18"/>
      <c r="J579" s="122">
        <f t="shared" ca="1" si="68"/>
        <v>1000000</v>
      </c>
      <c r="K579" s="122">
        <f t="shared" ca="1" si="69"/>
        <v>-1000000</v>
      </c>
      <c r="M579" s="83">
        <f t="shared" ca="1" si="66"/>
        <v>7.1665054712473086E-2</v>
      </c>
      <c r="N579" s="18"/>
      <c r="O579" s="123">
        <f t="shared" ca="1" si="70"/>
        <v>1000000</v>
      </c>
      <c r="P579" s="123">
        <f t="shared" ca="1" si="71"/>
        <v>1000000</v>
      </c>
      <c r="R579" s="109">
        <f t="shared" ca="1" si="67"/>
        <v>7.3081105482471719E-4</v>
      </c>
    </row>
    <row r="580" spans="1:18" x14ac:dyDescent="0.25">
      <c r="A580" s="17"/>
      <c r="B580" s="138">
        <v>565</v>
      </c>
      <c r="C580" s="121">
        <f ca="1">'s1'!I583</f>
        <v>180.97485474920498</v>
      </c>
      <c r="D580" s="121">
        <f ca="1">'s1'!J583</f>
        <v>77.211680805902816</v>
      </c>
      <c r="E580" s="28"/>
      <c r="F580" s="19">
        <f t="shared" ca="1" si="64"/>
        <v>9.0437767651756467E-3</v>
      </c>
      <c r="H580" s="19">
        <f t="shared" ca="1" si="65"/>
        <v>3.9454591456989777E-2</v>
      </c>
      <c r="I580" s="18"/>
      <c r="J580" s="122">
        <f t="shared" ca="1" si="68"/>
        <v>1000000</v>
      </c>
      <c r="K580" s="122">
        <f t="shared" ca="1" si="69"/>
        <v>-1000000</v>
      </c>
      <c r="M580" s="83">
        <f t="shared" ca="1" si="66"/>
        <v>5.1769709313466111E-2</v>
      </c>
      <c r="N580" s="18"/>
      <c r="O580" s="123">
        <f t="shared" ca="1" si="70"/>
        <v>1000000</v>
      </c>
      <c r="P580" s="123">
        <f t="shared" ca="1" si="71"/>
        <v>1000000</v>
      </c>
      <c r="R580" s="109">
        <f t="shared" ca="1" si="67"/>
        <v>1.4607350293916847E-2</v>
      </c>
    </row>
    <row r="581" spans="1:18" x14ac:dyDescent="0.25">
      <c r="A581" s="17"/>
      <c r="B581" s="138">
        <v>566</v>
      </c>
      <c r="C581" s="121">
        <f ca="1">'s1'!I584</f>
        <v>178.30285900876311</v>
      </c>
      <c r="D581" s="121">
        <f ca="1">'s1'!J584</f>
        <v>78.150372553519503</v>
      </c>
      <c r="E581" s="28"/>
      <c r="F581" s="19">
        <f t="shared" ca="1" si="64"/>
        <v>3.7307519423608472E-2</v>
      </c>
      <c r="H581" s="19">
        <f t="shared" ca="1" si="65"/>
        <v>6.0882202394026405E-2</v>
      </c>
      <c r="I581" s="18"/>
      <c r="J581" s="122">
        <f t="shared" ca="1" si="68"/>
        <v>1000000</v>
      </c>
      <c r="K581" s="122">
        <f t="shared" ca="1" si="69"/>
        <v>-1000000</v>
      </c>
      <c r="M581" s="83">
        <f t="shared" ca="1" si="66"/>
        <v>9.3860796196314808E-2</v>
      </c>
      <c r="N581" s="18"/>
      <c r="O581" s="123">
        <f t="shared" ca="1" si="70"/>
        <v>1000000</v>
      </c>
      <c r="P581" s="123">
        <f t="shared" ca="1" si="71"/>
        <v>1000000</v>
      </c>
      <c r="R581" s="109">
        <f t="shared" ca="1" si="67"/>
        <v>1.0981784083721828E-2</v>
      </c>
    </row>
    <row r="582" spans="1:18" x14ac:dyDescent="0.25">
      <c r="A582" s="17"/>
      <c r="B582" s="138">
        <v>567</v>
      </c>
      <c r="C582" s="121">
        <f ca="1">'s1'!I585</f>
        <v>184.82680261914487</v>
      </c>
      <c r="D582" s="121">
        <f ca="1">'s1'!J585</f>
        <v>85.847509193604566</v>
      </c>
      <c r="E582" s="28"/>
      <c r="F582" s="19">
        <f t="shared" ca="1" si="64"/>
        <v>2.1606796024599466E-2</v>
      </c>
      <c r="H582" s="19">
        <f t="shared" ca="1" si="65"/>
        <v>2.785360503584634E-2</v>
      </c>
      <c r="I582" s="18"/>
      <c r="J582" s="122">
        <f t="shared" ca="1" si="68"/>
        <v>1000000</v>
      </c>
      <c r="K582" s="122">
        <f t="shared" ca="1" si="69"/>
        <v>-1000000</v>
      </c>
      <c r="M582" s="83">
        <f t="shared" ca="1" si="66"/>
        <v>9.5947491451569221E-4</v>
      </c>
      <c r="N582" s="18"/>
      <c r="O582" s="123">
        <f t="shared" ca="1" si="70"/>
        <v>1000000</v>
      </c>
      <c r="P582" s="123">
        <f t="shared" ca="1" si="71"/>
        <v>1000000</v>
      </c>
      <c r="R582" s="109">
        <f t="shared" ca="1" si="67"/>
        <v>1.9129152830337236E-2</v>
      </c>
    </row>
    <row r="583" spans="1:18" x14ac:dyDescent="0.25">
      <c r="A583" s="17"/>
      <c r="B583" s="138">
        <v>568</v>
      </c>
      <c r="C583" s="121">
        <f ca="1">'s1'!I586</f>
        <v>193.86953901826831</v>
      </c>
      <c r="D583" s="121">
        <f ca="1">'s1'!J586</f>
        <v>84.307837526417913</v>
      </c>
      <c r="E583" s="28"/>
      <c r="F583" s="19">
        <f t="shared" ca="1" si="64"/>
        <v>9.9426463155399651E-3</v>
      </c>
      <c r="H583" s="19">
        <f t="shared" ca="1" si="65"/>
        <v>3.0180355258705698E-2</v>
      </c>
      <c r="I583" s="18"/>
      <c r="J583" s="122">
        <f t="shared" ca="1" si="68"/>
        <v>1000000</v>
      </c>
      <c r="K583" s="122">
        <f t="shared" ca="1" si="69"/>
        <v>-1000000</v>
      </c>
      <c r="M583" s="83">
        <f t="shared" ca="1" si="66"/>
        <v>7.9157124327155423E-3</v>
      </c>
      <c r="N583" s="18"/>
      <c r="O583" s="123">
        <f t="shared" ca="1" si="70"/>
        <v>1000000</v>
      </c>
      <c r="P583" s="123">
        <f t="shared" ca="1" si="71"/>
        <v>1000000</v>
      </c>
      <c r="R583" s="109">
        <f t="shared" ca="1" si="67"/>
        <v>8.9237388596380657E-4</v>
      </c>
    </row>
    <row r="584" spans="1:18" x14ac:dyDescent="0.25">
      <c r="A584" s="17"/>
      <c r="B584" s="138">
        <v>569</v>
      </c>
      <c r="C584" s="121">
        <f ca="1">'s1'!I587</f>
        <v>158.25043265727342</v>
      </c>
      <c r="D584" s="121">
        <f ca="1">'s1'!J587</f>
        <v>81.137372240299968</v>
      </c>
      <c r="E584" s="28"/>
      <c r="F584" s="19">
        <f t="shared" ca="1" si="64"/>
        <v>5.7129054154668316E-4</v>
      </c>
      <c r="H584" s="19">
        <f t="shared" ca="1" si="65"/>
        <v>6.9652576763488391E-2</v>
      </c>
      <c r="I584" s="18"/>
      <c r="J584" s="122">
        <f t="shared" ca="1" si="68"/>
        <v>1000000</v>
      </c>
      <c r="K584" s="122">
        <f t="shared" ca="1" si="69"/>
        <v>-1000000</v>
      </c>
      <c r="M584" s="83">
        <f t="shared" ca="1" si="66"/>
        <v>4.7165986684602729E-2</v>
      </c>
      <c r="N584" s="18"/>
      <c r="O584" s="123">
        <f t="shared" ca="1" si="70"/>
        <v>1000000</v>
      </c>
      <c r="P584" s="123">
        <f t="shared" ca="1" si="71"/>
        <v>1000000</v>
      </c>
      <c r="R584" s="109">
        <f t="shared" ca="1" si="67"/>
        <v>5.0982274735618133E-3</v>
      </c>
    </row>
    <row r="585" spans="1:18" x14ac:dyDescent="0.25">
      <c r="A585" s="17"/>
      <c r="B585" s="138">
        <v>570</v>
      </c>
      <c r="C585" s="121">
        <f ca="1">'s1'!I588</f>
        <v>184.39492870176667</v>
      </c>
      <c r="D585" s="121">
        <f ca="1">'s1'!J588</f>
        <v>85.252037783437743</v>
      </c>
      <c r="E585" s="28"/>
      <c r="F585" s="19">
        <f t="shared" ca="1" si="64"/>
        <v>1.9970122490375476E-2</v>
      </c>
      <c r="H585" s="19">
        <f t="shared" ca="1" si="65"/>
        <v>2.7369450975973288E-3</v>
      </c>
      <c r="I585" s="18"/>
      <c r="J585" s="122">
        <f t="shared" ca="1" si="68"/>
        <v>1000000</v>
      </c>
      <c r="K585" s="122">
        <f t="shared" ca="1" si="69"/>
        <v>-1000000</v>
      </c>
      <c r="M585" s="83">
        <f t="shared" ca="1" si="66"/>
        <v>7.8644087471520172E-3</v>
      </c>
      <c r="N585" s="18"/>
      <c r="O585" s="123">
        <f t="shared" ca="1" si="70"/>
        <v>1000000</v>
      </c>
      <c r="P585" s="123">
        <f t="shared" ca="1" si="71"/>
        <v>1000000</v>
      </c>
      <c r="R585" s="109">
        <f t="shared" ca="1" si="67"/>
        <v>1.2143394928789766E-2</v>
      </c>
    </row>
    <row r="586" spans="1:18" x14ac:dyDescent="0.25">
      <c r="A586" s="17"/>
      <c r="B586" s="138">
        <v>571</v>
      </c>
      <c r="C586" s="121">
        <f ca="1">'s1'!I589</f>
        <v>185.7765982730883</v>
      </c>
      <c r="D586" s="121">
        <f ca="1">'s1'!J589</f>
        <v>76.59562101884957</v>
      </c>
      <c r="E586" s="28"/>
      <c r="F586" s="19">
        <f t="shared" ca="1" si="64"/>
        <v>2.9573598472011148E-2</v>
      </c>
      <c r="H586" s="19">
        <f t="shared" ca="1" si="65"/>
        <v>3.2795893106193123E-2</v>
      </c>
      <c r="I586" s="18"/>
      <c r="J586" s="122">
        <f t="shared" ca="1" si="68"/>
        <v>1000000</v>
      </c>
      <c r="K586" s="122">
        <f t="shared" ca="1" si="69"/>
        <v>-1000000</v>
      </c>
      <c r="M586" s="83">
        <f t="shared" ca="1" si="66"/>
        <v>2.0197620836111194E-2</v>
      </c>
      <c r="N586" s="18"/>
      <c r="O586" s="123">
        <f t="shared" ca="1" si="70"/>
        <v>1000000</v>
      </c>
      <c r="P586" s="123">
        <f t="shared" ca="1" si="71"/>
        <v>1000000</v>
      </c>
      <c r="R586" s="109">
        <f t="shared" ca="1" si="67"/>
        <v>6.1603603951789956E-3</v>
      </c>
    </row>
    <row r="587" spans="1:18" x14ac:dyDescent="0.25">
      <c r="A587" s="17"/>
      <c r="B587" s="138">
        <v>572</v>
      </c>
      <c r="C587" s="121">
        <f ca="1">'s1'!I590</f>
        <v>180.7756555686982</v>
      </c>
      <c r="D587" s="121">
        <f ca="1">'s1'!J590</f>
        <v>76.961464552934316</v>
      </c>
      <c r="E587" s="28"/>
      <c r="F587" s="19">
        <f t="shared" ca="1" si="64"/>
        <v>1.0222867041700931E-2</v>
      </c>
      <c r="H587" s="19">
        <f t="shared" ca="1" si="65"/>
        <v>2.2460794967700476E-3</v>
      </c>
      <c r="I587" s="18"/>
      <c r="J587" s="122">
        <f t="shared" ca="1" si="68"/>
        <v>1000000</v>
      </c>
      <c r="K587" s="122">
        <f t="shared" ca="1" si="69"/>
        <v>-1000000</v>
      </c>
      <c r="M587" s="83">
        <f t="shared" ca="1" si="66"/>
        <v>5.1572463089107651E-2</v>
      </c>
      <c r="N587" s="18"/>
      <c r="O587" s="123">
        <f t="shared" ca="1" si="70"/>
        <v>1000000</v>
      </c>
      <c r="P587" s="123">
        <f t="shared" ca="1" si="71"/>
        <v>1000000</v>
      </c>
      <c r="R587" s="109">
        <f t="shared" ca="1" si="67"/>
        <v>1.2824572920360157E-2</v>
      </c>
    </row>
    <row r="588" spans="1:18" x14ac:dyDescent="0.25">
      <c r="A588" s="17"/>
      <c r="B588" s="138">
        <v>573</v>
      </c>
      <c r="C588" s="121">
        <f ca="1">'s1'!I591</f>
        <v>166.76788542489999</v>
      </c>
      <c r="D588" s="121">
        <f ca="1">'s1'!J591</f>
        <v>64.34750436177886</v>
      </c>
      <c r="E588" s="28"/>
      <c r="F588" s="19">
        <f t="shared" ca="1" si="64"/>
        <v>1.2522836183691891E-2</v>
      </c>
      <c r="H588" s="19">
        <f t="shared" ca="1" si="65"/>
        <v>1.7971107820511655E-4</v>
      </c>
      <c r="I588" s="18"/>
      <c r="J588" s="122">
        <f t="shared" ca="1" si="68"/>
        <v>1000000</v>
      </c>
      <c r="K588" s="122">
        <f t="shared" ca="1" si="69"/>
        <v>-1000000</v>
      </c>
      <c r="M588" s="83">
        <f t="shared" ca="1" si="66"/>
        <v>5.8391811708739685E-4</v>
      </c>
      <c r="N588" s="18"/>
      <c r="O588" s="123">
        <f t="shared" ca="1" si="70"/>
        <v>1000000</v>
      </c>
      <c r="P588" s="123">
        <f t="shared" ca="1" si="71"/>
        <v>1000000</v>
      </c>
      <c r="R588" s="109">
        <f t="shared" ca="1" si="67"/>
        <v>1.3132263434391811E-2</v>
      </c>
    </row>
    <row r="589" spans="1:18" x14ac:dyDescent="0.25">
      <c r="A589" s="17"/>
      <c r="B589" s="138">
        <v>574</v>
      </c>
      <c r="C589" s="121">
        <f ca="1">'s1'!I592</f>
        <v>187.06738300014101</v>
      </c>
      <c r="D589" s="121">
        <f ca="1">'s1'!J592</f>
        <v>75.579236639905403</v>
      </c>
      <c r="E589" s="28"/>
      <c r="F589" s="19">
        <f t="shared" ca="1" si="64"/>
        <v>9.7623220732745986E-3</v>
      </c>
      <c r="H589" s="19">
        <f t="shared" ca="1" si="65"/>
        <v>4.1069938321166677E-2</v>
      </c>
      <c r="I589" s="18"/>
      <c r="J589" s="122">
        <f t="shared" ca="1" si="68"/>
        <v>1000000</v>
      </c>
      <c r="K589" s="122">
        <f t="shared" ca="1" si="69"/>
        <v>-1000000</v>
      </c>
      <c r="M589" s="83">
        <f t="shared" ca="1" si="66"/>
        <v>5.5670797080985664E-2</v>
      </c>
      <c r="N589" s="18"/>
      <c r="O589" s="123">
        <f t="shared" ca="1" si="70"/>
        <v>187.06738300014101</v>
      </c>
      <c r="P589" s="123">
        <f t="shared" ca="1" si="71"/>
        <v>75.579236639905403</v>
      </c>
      <c r="R589" s="109">
        <f t="shared" ca="1" si="67"/>
        <v>1.0901499570666341E-2</v>
      </c>
    </row>
    <row r="590" spans="1:18" x14ac:dyDescent="0.25">
      <c r="A590" s="17"/>
      <c r="B590" s="138">
        <v>575</v>
      </c>
      <c r="C590" s="121">
        <f ca="1">'s1'!I593</f>
        <v>175.51522137130294</v>
      </c>
      <c r="D590" s="121">
        <f ca="1">'s1'!J593</f>
        <v>69.415068694658601</v>
      </c>
      <c r="E590" s="28"/>
      <c r="F590" s="19">
        <f t="shared" ca="1" si="64"/>
        <v>2.934340812315971E-2</v>
      </c>
      <c r="H590" s="19">
        <f t="shared" ca="1" si="65"/>
        <v>1.6985215830507691E-3</v>
      </c>
      <c r="I590" s="18"/>
      <c r="J590" s="122">
        <f t="shared" ca="1" si="68"/>
        <v>1000000</v>
      </c>
      <c r="K590" s="122">
        <f t="shared" ca="1" si="69"/>
        <v>-1000000</v>
      </c>
      <c r="M590" s="83">
        <f t="shared" ca="1" si="66"/>
        <v>8.0456853522497106E-3</v>
      </c>
      <c r="N590" s="18"/>
      <c r="O590" s="123">
        <f t="shared" ca="1" si="70"/>
        <v>1000000</v>
      </c>
      <c r="P590" s="123">
        <f t="shared" ca="1" si="71"/>
        <v>1000000</v>
      </c>
      <c r="R590" s="109">
        <f t="shared" ca="1" si="67"/>
        <v>2.3288084998669793E-2</v>
      </c>
    </row>
    <row r="591" spans="1:18" x14ac:dyDescent="0.25">
      <c r="A591" s="17"/>
      <c r="B591" s="138">
        <v>576</v>
      </c>
      <c r="C591" s="121">
        <f ca="1">'s1'!I594</f>
        <v>169.68018995294935</v>
      </c>
      <c r="D591" s="121">
        <f ca="1">'s1'!J594</f>
        <v>71.381275692371005</v>
      </c>
      <c r="E591" s="28"/>
      <c r="F591" s="19">
        <f t="shared" ca="1" si="64"/>
        <v>5.1723247107709428E-3</v>
      </c>
      <c r="H591" s="19">
        <f t="shared" ca="1" si="65"/>
        <v>1.2661940632567403E-2</v>
      </c>
      <c r="I591" s="18"/>
      <c r="J591" s="122">
        <f t="shared" ca="1" si="68"/>
        <v>169.68018995294935</v>
      </c>
      <c r="K591" s="122">
        <f t="shared" ca="1" si="69"/>
        <v>71.381275692371005</v>
      </c>
      <c r="M591" s="83">
        <f t="shared" ca="1" si="66"/>
        <v>2.0657709538776083E-2</v>
      </c>
      <c r="N591" s="18"/>
      <c r="O591" s="123">
        <f t="shared" ca="1" si="70"/>
        <v>1000000</v>
      </c>
      <c r="P591" s="123">
        <f t="shared" ca="1" si="71"/>
        <v>1000000</v>
      </c>
      <c r="R591" s="109">
        <f t="shared" ca="1" si="67"/>
        <v>3.2226771394725288E-2</v>
      </c>
    </row>
    <row r="592" spans="1:18" x14ac:dyDescent="0.25">
      <c r="A592" s="17"/>
      <c r="B592" s="138">
        <v>577</v>
      </c>
      <c r="C592" s="121">
        <f ca="1">'s1'!I595</f>
        <v>187.80427432981509</v>
      </c>
      <c r="D592" s="121">
        <f ca="1">'s1'!J595</f>
        <v>78.924553741384685</v>
      </c>
      <c r="E592" s="28"/>
      <c r="F592" s="19">
        <f t="shared" ref="F592:F655" ca="1" si="72">NORMDIST(C592,$C$10,$C$11,FALSE)  *RAND()</f>
        <v>2.5066092170980891E-2</v>
      </c>
      <c r="H592" s="19">
        <f t="shared" ref="H592:H655" ca="1" si="73">NORMDIST(D592,$D$10,$D$11,FALSE)  *RAND()</f>
        <v>3.7904727948399775E-2</v>
      </c>
      <c r="I592" s="18"/>
      <c r="J592" s="122">
        <f t="shared" ca="1" si="68"/>
        <v>1000000</v>
      </c>
      <c r="K592" s="122">
        <f t="shared" ca="1" si="69"/>
        <v>-1000000</v>
      </c>
      <c r="M592" s="83">
        <f t="shared" ref="M592:M655" ca="1" si="74">NORMDIST(D592,$M$10,$M$11,FALSE)  *RAND()</f>
        <v>6.770228982632974E-2</v>
      </c>
      <c r="N592" s="18"/>
      <c r="O592" s="123">
        <f t="shared" ca="1" si="70"/>
        <v>1000000</v>
      </c>
      <c r="P592" s="123">
        <f t="shared" ca="1" si="71"/>
        <v>1000000</v>
      </c>
      <c r="R592" s="109">
        <f t="shared" ref="R592:R655" ca="1" si="75">NORMDIST(C592,$R$10,$R$11,FALSE)  *RAND()</f>
        <v>8.8967272120206043E-3</v>
      </c>
    </row>
    <row r="593" spans="1:18" x14ac:dyDescent="0.25">
      <c r="A593" s="17"/>
      <c r="B593" s="138">
        <v>578</v>
      </c>
      <c r="C593" s="121">
        <f ca="1">'s1'!I596</f>
        <v>183.61812584333867</v>
      </c>
      <c r="D593" s="121">
        <f ca="1">'s1'!J596</f>
        <v>77.971485539811681</v>
      </c>
      <c r="E593" s="28"/>
      <c r="F593" s="19">
        <f t="shared" ca="1" si="72"/>
        <v>2.1281892433843638E-3</v>
      </c>
      <c r="H593" s="19">
        <f t="shared" ca="1" si="73"/>
        <v>3.9963241338190403E-2</v>
      </c>
      <c r="I593" s="18"/>
      <c r="J593" s="122">
        <f t="shared" ref="J593:J656" ca="1" si="76">IF(AND($J$7&lt;C593,C593&lt;$J$8),C593,1000000)</f>
        <v>1000000</v>
      </c>
      <c r="K593" s="122">
        <f t="shared" ref="K593:K656" ca="1" si="77">IF(AND($J$7&lt;C593,C593&lt;$J$8),D593,-1000000)</f>
        <v>-1000000</v>
      </c>
      <c r="M593" s="83">
        <f t="shared" ca="1" si="74"/>
        <v>4.2147953690923725E-3</v>
      </c>
      <c r="N593" s="18"/>
      <c r="O593" s="123">
        <f t="shared" ref="O593:O656" ca="1" si="78">IF(AND($O$7&lt;D593,D593&lt;$O$8),C593,1000000)</f>
        <v>1000000</v>
      </c>
      <c r="P593" s="123">
        <f t="shared" ref="P593:P656" ca="1" si="79">IF(AND($O$7&lt;D593,D593&lt;$O$8),D593,1000000)</f>
        <v>1000000</v>
      </c>
      <c r="R593" s="109">
        <f t="shared" ca="1" si="75"/>
        <v>4.3396804111514101E-3</v>
      </c>
    </row>
    <row r="594" spans="1:18" x14ac:dyDescent="0.25">
      <c r="A594" s="17"/>
      <c r="B594" s="138">
        <v>579</v>
      </c>
      <c r="C594" s="121">
        <f ca="1">'s1'!I597</f>
        <v>185.93634757186862</v>
      </c>
      <c r="D594" s="121">
        <f ca="1">'s1'!J597</f>
        <v>83.844054524944028</v>
      </c>
      <c r="E594" s="28"/>
      <c r="F594" s="19">
        <f t="shared" ca="1" si="72"/>
        <v>3.201239015086637E-2</v>
      </c>
      <c r="H594" s="19">
        <f t="shared" ca="1" si="73"/>
        <v>5.1182521096613025E-2</v>
      </c>
      <c r="I594" s="18"/>
      <c r="J594" s="122">
        <f t="shared" ca="1" si="76"/>
        <v>1000000</v>
      </c>
      <c r="K594" s="122">
        <f t="shared" ca="1" si="77"/>
        <v>-1000000</v>
      </c>
      <c r="M594" s="83">
        <f t="shared" ca="1" si="74"/>
        <v>1.9978461189153255E-2</v>
      </c>
      <c r="N594" s="18"/>
      <c r="O594" s="123">
        <f t="shared" ca="1" si="78"/>
        <v>1000000</v>
      </c>
      <c r="P594" s="123">
        <f t="shared" ca="1" si="79"/>
        <v>1000000</v>
      </c>
      <c r="R594" s="109">
        <f t="shared" ca="1" si="75"/>
        <v>7.4429302990814726E-3</v>
      </c>
    </row>
    <row r="595" spans="1:18" x14ac:dyDescent="0.25">
      <c r="A595" s="17"/>
      <c r="B595" s="138">
        <v>580</v>
      </c>
      <c r="C595" s="121">
        <f ca="1">'s1'!I598</f>
        <v>190.30780619097962</v>
      </c>
      <c r="D595" s="121">
        <f ca="1">'s1'!J598</f>
        <v>85.873444567010068</v>
      </c>
      <c r="E595" s="28"/>
      <c r="F595" s="19">
        <f t="shared" ca="1" si="72"/>
        <v>2.2680602558297996E-2</v>
      </c>
      <c r="H595" s="19">
        <f t="shared" ca="1" si="73"/>
        <v>3.4366063450522344E-2</v>
      </c>
      <c r="I595" s="18"/>
      <c r="J595" s="122">
        <f t="shared" ca="1" si="76"/>
        <v>1000000</v>
      </c>
      <c r="K595" s="122">
        <f t="shared" ca="1" si="77"/>
        <v>-1000000</v>
      </c>
      <c r="M595" s="83">
        <f t="shared" ca="1" si="74"/>
        <v>7.8753462816951222E-3</v>
      </c>
      <c r="N595" s="18"/>
      <c r="O595" s="123">
        <f t="shared" ca="1" si="78"/>
        <v>1000000</v>
      </c>
      <c r="P595" s="123">
        <f t="shared" ca="1" si="79"/>
        <v>1000000</v>
      </c>
      <c r="R595" s="109">
        <f t="shared" ca="1" si="75"/>
        <v>4.2246206262701644E-4</v>
      </c>
    </row>
    <row r="596" spans="1:18" x14ac:dyDescent="0.25">
      <c r="A596" s="17"/>
      <c r="B596" s="138">
        <v>581</v>
      </c>
      <c r="C596" s="121">
        <f ca="1">'s1'!I599</f>
        <v>170.62379637585482</v>
      </c>
      <c r="D596" s="121">
        <f ca="1">'s1'!J599</f>
        <v>75.704119078900888</v>
      </c>
      <c r="E596" s="28"/>
      <c r="F596" s="19">
        <f t="shared" ca="1" si="72"/>
        <v>1.8817846893129705E-2</v>
      </c>
      <c r="H596" s="19">
        <f t="shared" ca="1" si="73"/>
        <v>4.2877671605011443E-2</v>
      </c>
      <c r="I596" s="18"/>
      <c r="J596" s="122">
        <f t="shared" ca="1" si="76"/>
        <v>170.62379637585482</v>
      </c>
      <c r="K596" s="122">
        <f t="shared" ca="1" si="77"/>
        <v>75.704119078900888</v>
      </c>
      <c r="M596" s="83">
        <f t="shared" ca="1" si="74"/>
        <v>5.5132804533080559E-2</v>
      </c>
      <c r="N596" s="18"/>
      <c r="O596" s="123">
        <f t="shared" ca="1" si="78"/>
        <v>170.62379637585482</v>
      </c>
      <c r="P596" s="123">
        <f t="shared" ca="1" si="79"/>
        <v>75.704119078900888</v>
      </c>
      <c r="R596" s="109">
        <f t="shared" ca="1" si="75"/>
        <v>1.0402332167127637E-2</v>
      </c>
    </row>
    <row r="597" spans="1:18" x14ac:dyDescent="0.25">
      <c r="A597" s="17"/>
      <c r="B597" s="138">
        <v>582</v>
      </c>
      <c r="C597" s="121">
        <f ca="1">'s1'!I600</f>
        <v>167.26963955858918</v>
      </c>
      <c r="D597" s="121">
        <f ca="1">'s1'!J600</f>
        <v>76.610845315161498</v>
      </c>
      <c r="E597" s="28"/>
      <c r="F597" s="19">
        <f t="shared" ca="1" si="72"/>
        <v>4.8953753353168841E-3</v>
      </c>
      <c r="H597" s="19">
        <f t="shared" ca="1" si="73"/>
        <v>3.3384125344210355E-2</v>
      </c>
      <c r="I597" s="18"/>
      <c r="J597" s="122">
        <f t="shared" ca="1" si="76"/>
        <v>1000000</v>
      </c>
      <c r="K597" s="122">
        <f t="shared" ca="1" si="77"/>
        <v>-1000000</v>
      </c>
      <c r="M597" s="83">
        <f t="shared" ca="1" si="74"/>
        <v>9.3500467357896452E-2</v>
      </c>
      <c r="N597" s="18"/>
      <c r="O597" s="123">
        <f t="shared" ca="1" si="78"/>
        <v>1000000</v>
      </c>
      <c r="P597" s="123">
        <f t="shared" ca="1" si="79"/>
        <v>1000000</v>
      </c>
      <c r="R597" s="109">
        <f t="shared" ca="1" si="75"/>
        <v>6.948053720174467E-3</v>
      </c>
    </row>
    <row r="598" spans="1:18" x14ac:dyDescent="0.25">
      <c r="A598" s="17"/>
      <c r="B598" s="138">
        <v>583</v>
      </c>
      <c r="C598" s="121">
        <f ca="1">'s1'!I601</f>
        <v>157.71943312784018</v>
      </c>
      <c r="D598" s="121">
        <f ca="1">'s1'!J601</f>
        <v>71.807978854249143</v>
      </c>
      <c r="E598" s="28"/>
      <c r="F598" s="19">
        <f t="shared" ca="1" si="72"/>
        <v>1.1786137904870961E-3</v>
      </c>
      <c r="H598" s="19">
        <f t="shared" ca="1" si="73"/>
        <v>1.5002052066895404E-2</v>
      </c>
      <c r="I598" s="18"/>
      <c r="J598" s="122">
        <f t="shared" ca="1" si="76"/>
        <v>1000000</v>
      </c>
      <c r="K598" s="122">
        <f t="shared" ca="1" si="77"/>
        <v>-1000000</v>
      </c>
      <c r="M598" s="83">
        <f t="shared" ca="1" si="74"/>
        <v>1.2268002135080931E-2</v>
      </c>
      <c r="N598" s="18"/>
      <c r="O598" s="123">
        <f t="shared" ca="1" si="78"/>
        <v>1000000</v>
      </c>
      <c r="P598" s="123">
        <f t="shared" ca="1" si="79"/>
        <v>1000000</v>
      </c>
      <c r="R598" s="109">
        <f t="shared" ca="1" si="75"/>
        <v>5.2858987088072297E-3</v>
      </c>
    </row>
    <row r="599" spans="1:18" x14ac:dyDescent="0.25">
      <c r="A599" s="17"/>
      <c r="B599" s="138">
        <v>584</v>
      </c>
      <c r="C599" s="121">
        <f ca="1">'s1'!I602</f>
        <v>177.28972063500723</v>
      </c>
      <c r="D599" s="121">
        <f ca="1">'s1'!J602</f>
        <v>76.844581124326282</v>
      </c>
      <c r="E599" s="28"/>
      <c r="F599" s="19">
        <f t="shared" ca="1" si="72"/>
        <v>2.3536608510277704E-3</v>
      </c>
      <c r="H599" s="19">
        <f t="shared" ca="1" si="73"/>
        <v>5.1142599466723455E-2</v>
      </c>
      <c r="I599" s="18"/>
      <c r="J599" s="122">
        <f t="shared" ca="1" si="76"/>
        <v>1000000</v>
      </c>
      <c r="K599" s="122">
        <f t="shared" ca="1" si="77"/>
        <v>-1000000</v>
      </c>
      <c r="M599" s="83">
        <f t="shared" ca="1" si="74"/>
        <v>1.7357623560310276E-2</v>
      </c>
      <c r="N599" s="18"/>
      <c r="O599" s="123">
        <f t="shared" ca="1" si="78"/>
        <v>1000000</v>
      </c>
      <c r="P599" s="123">
        <f t="shared" ca="1" si="79"/>
        <v>1000000</v>
      </c>
      <c r="R599" s="109">
        <f t="shared" ca="1" si="75"/>
        <v>2.3085029124932641E-2</v>
      </c>
    </row>
    <row r="600" spans="1:18" x14ac:dyDescent="0.25">
      <c r="A600" s="17"/>
      <c r="B600" s="138">
        <v>585</v>
      </c>
      <c r="C600" s="121">
        <f ca="1">'s1'!I603</f>
        <v>183.79286411810955</v>
      </c>
      <c r="D600" s="121">
        <f ca="1">'s1'!J603</f>
        <v>84.343167164884676</v>
      </c>
      <c r="E600" s="28"/>
      <c r="F600" s="19">
        <f t="shared" ca="1" si="72"/>
        <v>6.318902634546898E-3</v>
      </c>
      <c r="H600" s="19">
        <f t="shared" ca="1" si="73"/>
        <v>7.281122946678543E-4</v>
      </c>
      <c r="I600" s="18"/>
      <c r="J600" s="122">
        <f t="shared" ca="1" si="76"/>
        <v>1000000</v>
      </c>
      <c r="K600" s="122">
        <f t="shared" ca="1" si="77"/>
        <v>-1000000</v>
      </c>
      <c r="M600" s="83">
        <f t="shared" ca="1" si="74"/>
        <v>1.6688221394557414E-2</v>
      </c>
      <c r="N600" s="18"/>
      <c r="O600" s="123">
        <f t="shared" ca="1" si="78"/>
        <v>1000000</v>
      </c>
      <c r="P600" s="123">
        <f t="shared" ca="1" si="79"/>
        <v>1000000</v>
      </c>
      <c r="R600" s="109">
        <f t="shared" ca="1" si="75"/>
        <v>2.1258278889354068E-2</v>
      </c>
    </row>
    <row r="601" spans="1:18" x14ac:dyDescent="0.25">
      <c r="A601" s="17"/>
      <c r="B601" s="138">
        <v>586</v>
      </c>
      <c r="C601" s="121">
        <f ca="1">'s1'!I604</f>
        <v>170.15786498322461</v>
      </c>
      <c r="D601" s="121">
        <f ca="1">'s1'!J604</f>
        <v>72.446690193242432</v>
      </c>
      <c r="E601" s="28"/>
      <c r="F601" s="19">
        <f t="shared" ca="1" si="72"/>
        <v>4.2392327615026404E-3</v>
      </c>
      <c r="H601" s="19">
        <f t="shared" ca="1" si="73"/>
        <v>1.0970445400294495E-5</v>
      </c>
      <c r="I601" s="18"/>
      <c r="J601" s="122">
        <f t="shared" ca="1" si="76"/>
        <v>170.15786498322461</v>
      </c>
      <c r="K601" s="122">
        <f t="shared" ca="1" si="77"/>
        <v>72.446690193242432</v>
      </c>
      <c r="M601" s="83">
        <f t="shared" ca="1" si="74"/>
        <v>4.8509818010592107E-2</v>
      </c>
      <c r="N601" s="18"/>
      <c r="O601" s="123">
        <f t="shared" ca="1" si="78"/>
        <v>1000000</v>
      </c>
      <c r="P601" s="123">
        <f t="shared" ca="1" si="79"/>
        <v>1000000</v>
      </c>
      <c r="R601" s="109">
        <f t="shared" ca="1" si="75"/>
        <v>3.3951977483470041E-3</v>
      </c>
    </row>
    <row r="602" spans="1:18" x14ac:dyDescent="0.25">
      <c r="A602" s="17"/>
      <c r="B602" s="138">
        <v>587</v>
      </c>
      <c r="C602" s="121">
        <f ca="1">'s1'!I605</f>
        <v>182.70912126117122</v>
      </c>
      <c r="D602" s="121">
        <f ca="1">'s1'!J605</f>
        <v>84.203277109755817</v>
      </c>
      <c r="E602" s="28"/>
      <c r="F602" s="19">
        <f t="shared" ca="1" si="72"/>
        <v>2.629185933534272E-2</v>
      </c>
      <c r="H602" s="19">
        <f t="shared" ca="1" si="73"/>
        <v>3.0848559113303479E-2</v>
      </c>
      <c r="I602" s="18"/>
      <c r="J602" s="122">
        <f t="shared" ca="1" si="76"/>
        <v>1000000</v>
      </c>
      <c r="K602" s="122">
        <f t="shared" ca="1" si="77"/>
        <v>-1000000</v>
      </c>
      <c r="M602" s="83">
        <f t="shared" ca="1" si="74"/>
        <v>1.1869072799427456E-2</v>
      </c>
      <c r="N602" s="18"/>
      <c r="O602" s="123">
        <f t="shared" ca="1" si="78"/>
        <v>1000000</v>
      </c>
      <c r="P602" s="123">
        <f t="shared" ca="1" si="79"/>
        <v>1000000</v>
      </c>
      <c r="R602" s="109">
        <f t="shared" ca="1" si="75"/>
        <v>2.4046208896892247E-2</v>
      </c>
    </row>
    <row r="603" spans="1:18" x14ac:dyDescent="0.25">
      <c r="A603" s="17"/>
      <c r="B603" s="138">
        <v>588</v>
      </c>
      <c r="C603" s="121">
        <f ca="1">'s1'!I606</f>
        <v>170.15573242490558</v>
      </c>
      <c r="D603" s="121">
        <f ca="1">'s1'!J606</f>
        <v>77.145170311222046</v>
      </c>
      <c r="E603" s="28"/>
      <c r="F603" s="19">
        <f t="shared" ca="1" si="72"/>
        <v>4.0720405934585495E-3</v>
      </c>
      <c r="H603" s="19">
        <f t="shared" ca="1" si="73"/>
        <v>1.0047276816322811E-2</v>
      </c>
      <c r="I603" s="18"/>
      <c r="J603" s="122">
        <f t="shared" ca="1" si="76"/>
        <v>170.15573242490558</v>
      </c>
      <c r="K603" s="122">
        <f t="shared" ca="1" si="77"/>
        <v>77.145170311222046</v>
      </c>
      <c r="M603" s="83">
        <f t="shared" ca="1" si="74"/>
        <v>1.1132349508897929E-2</v>
      </c>
      <c r="N603" s="18"/>
      <c r="O603" s="123">
        <f t="shared" ca="1" si="78"/>
        <v>1000000</v>
      </c>
      <c r="P603" s="123">
        <f t="shared" ca="1" si="79"/>
        <v>1000000</v>
      </c>
      <c r="R603" s="109">
        <f t="shared" ca="1" si="75"/>
        <v>7.2630797753351949E-3</v>
      </c>
    </row>
    <row r="604" spans="1:18" x14ac:dyDescent="0.25">
      <c r="A604" s="17"/>
      <c r="B604" s="138">
        <v>589</v>
      </c>
      <c r="C604" s="121">
        <f ca="1">'s1'!I607</f>
        <v>171.67164167841412</v>
      </c>
      <c r="D604" s="121">
        <f ca="1">'s1'!J607</f>
        <v>76.704841079390036</v>
      </c>
      <c r="E604" s="28"/>
      <c r="F604" s="19">
        <f t="shared" ca="1" si="72"/>
        <v>2.3303833500655968E-2</v>
      </c>
      <c r="H604" s="19">
        <f t="shared" ca="1" si="73"/>
        <v>4.89578841280481E-2</v>
      </c>
      <c r="I604" s="18"/>
      <c r="J604" s="122">
        <f t="shared" ca="1" si="76"/>
        <v>171.67164167841412</v>
      </c>
      <c r="K604" s="122">
        <f t="shared" ca="1" si="77"/>
        <v>76.704841079390036</v>
      </c>
      <c r="M604" s="83">
        <f t="shared" ca="1" si="74"/>
        <v>6.7134519547844634E-2</v>
      </c>
      <c r="N604" s="18"/>
      <c r="O604" s="123">
        <f t="shared" ca="1" si="78"/>
        <v>1000000</v>
      </c>
      <c r="P604" s="123">
        <f t="shared" ca="1" si="79"/>
        <v>1000000</v>
      </c>
      <c r="R604" s="109">
        <f t="shared" ca="1" si="75"/>
        <v>3.3963004385844223E-2</v>
      </c>
    </row>
    <row r="605" spans="1:18" x14ac:dyDescent="0.25">
      <c r="A605" s="17"/>
      <c r="B605" s="138">
        <v>590</v>
      </c>
      <c r="C605" s="121">
        <f ca="1">'s1'!I608</f>
        <v>172.98059675188924</v>
      </c>
      <c r="D605" s="121">
        <f ca="1">'s1'!J608</f>
        <v>80.542451304408445</v>
      </c>
      <c r="E605" s="28"/>
      <c r="F605" s="19">
        <f t="shared" ca="1" si="72"/>
        <v>2.6117541400704509E-2</v>
      </c>
      <c r="H605" s="19">
        <f t="shared" ca="1" si="73"/>
        <v>4.6453475586826061E-2</v>
      </c>
      <c r="I605" s="18"/>
      <c r="J605" s="122">
        <f t="shared" ca="1" si="76"/>
        <v>1000000</v>
      </c>
      <c r="K605" s="122">
        <f t="shared" ca="1" si="77"/>
        <v>-1000000</v>
      </c>
      <c r="M605" s="83">
        <f t="shared" ca="1" si="74"/>
        <v>5.2641078559891093E-2</v>
      </c>
      <c r="N605" s="18"/>
      <c r="O605" s="123">
        <f t="shared" ca="1" si="78"/>
        <v>1000000</v>
      </c>
      <c r="P605" s="123">
        <f t="shared" ca="1" si="79"/>
        <v>1000000</v>
      </c>
      <c r="R605" s="109">
        <f t="shared" ca="1" si="75"/>
        <v>3.8697566704770869E-2</v>
      </c>
    </row>
    <row r="606" spans="1:18" x14ac:dyDescent="0.25">
      <c r="A606" s="17"/>
      <c r="B606" s="138">
        <v>591</v>
      </c>
      <c r="C606" s="121">
        <f ca="1">'s1'!I609</f>
        <v>179.57462276110334</v>
      </c>
      <c r="D606" s="121">
        <f ca="1">'s1'!J609</f>
        <v>78.742693476706137</v>
      </c>
      <c r="E606" s="28"/>
      <c r="F606" s="19">
        <f t="shared" ca="1" si="72"/>
        <v>3.311808617226808E-2</v>
      </c>
      <c r="H606" s="19">
        <f t="shared" ca="1" si="73"/>
        <v>1.6205282172463146E-2</v>
      </c>
      <c r="I606" s="18"/>
      <c r="J606" s="122">
        <f t="shared" ca="1" si="76"/>
        <v>1000000</v>
      </c>
      <c r="K606" s="122">
        <f t="shared" ca="1" si="77"/>
        <v>-1000000</v>
      </c>
      <c r="M606" s="83">
        <f t="shared" ca="1" si="74"/>
        <v>1.9188563234940545E-3</v>
      </c>
      <c r="N606" s="18"/>
      <c r="O606" s="123">
        <f t="shared" ca="1" si="78"/>
        <v>1000000</v>
      </c>
      <c r="P606" s="123">
        <f t="shared" ca="1" si="79"/>
        <v>1000000</v>
      </c>
      <c r="R606" s="109">
        <f t="shared" ca="1" si="75"/>
        <v>1.524456425984648E-2</v>
      </c>
    </row>
    <row r="607" spans="1:18" x14ac:dyDescent="0.25">
      <c r="A607" s="17"/>
      <c r="B607" s="138">
        <v>592</v>
      </c>
      <c r="C607" s="121">
        <f ca="1">'s1'!I610</f>
        <v>183.87031453502905</v>
      </c>
      <c r="D607" s="121">
        <f ca="1">'s1'!J610</f>
        <v>84.68019614104</v>
      </c>
      <c r="E607" s="28"/>
      <c r="F607" s="19">
        <f t="shared" ca="1" si="72"/>
        <v>3.2687421799991255E-2</v>
      </c>
      <c r="H607" s="19">
        <f t="shared" ca="1" si="73"/>
        <v>4.9617316755416786E-2</v>
      </c>
      <c r="I607" s="18"/>
      <c r="J607" s="122">
        <f t="shared" ca="1" si="76"/>
        <v>1000000</v>
      </c>
      <c r="K607" s="122">
        <f t="shared" ca="1" si="77"/>
        <v>-1000000</v>
      </c>
      <c r="M607" s="83">
        <f t="shared" ca="1" si="74"/>
        <v>3.3484202736727546E-3</v>
      </c>
      <c r="N607" s="18"/>
      <c r="O607" s="123">
        <f t="shared" ca="1" si="78"/>
        <v>1000000</v>
      </c>
      <c r="P607" s="123">
        <f t="shared" ca="1" si="79"/>
        <v>1000000</v>
      </c>
      <c r="R607" s="109">
        <f t="shared" ca="1" si="75"/>
        <v>6.8119634276695576E-3</v>
      </c>
    </row>
    <row r="608" spans="1:18" x14ac:dyDescent="0.25">
      <c r="A608" s="17"/>
      <c r="B608" s="138">
        <v>593</v>
      </c>
      <c r="C608" s="121">
        <f ca="1">'s1'!I611</f>
        <v>172.43300018963097</v>
      </c>
      <c r="D608" s="121">
        <f ca="1">'s1'!J611</f>
        <v>80.124109702185706</v>
      </c>
      <c r="E608" s="28"/>
      <c r="F608" s="19">
        <f t="shared" ca="1" si="72"/>
        <v>1.6719900308646229E-2</v>
      </c>
      <c r="H608" s="19">
        <f t="shared" ca="1" si="73"/>
        <v>7.8233003654309588E-2</v>
      </c>
      <c r="I608" s="18"/>
      <c r="J608" s="122">
        <f t="shared" ca="1" si="76"/>
        <v>1000000</v>
      </c>
      <c r="K608" s="122">
        <f t="shared" ca="1" si="77"/>
        <v>-1000000</v>
      </c>
      <c r="M608" s="83">
        <f t="shared" ca="1" si="74"/>
        <v>3.2571580555609381E-2</v>
      </c>
      <c r="N608" s="18"/>
      <c r="O608" s="123">
        <f t="shared" ca="1" si="78"/>
        <v>1000000</v>
      </c>
      <c r="P608" s="123">
        <f t="shared" ca="1" si="79"/>
        <v>1000000</v>
      </c>
      <c r="R608" s="109">
        <f t="shared" ca="1" si="75"/>
        <v>4.4552777129580265E-2</v>
      </c>
    </row>
    <row r="609" spans="1:18" x14ac:dyDescent="0.25">
      <c r="A609" s="17"/>
      <c r="B609" s="138">
        <v>594</v>
      </c>
      <c r="C609" s="121">
        <f ca="1">'s1'!I612</f>
        <v>177.3690898356179</v>
      </c>
      <c r="D609" s="121">
        <f ca="1">'s1'!J612</f>
        <v>80.425553933350855</v>
      </c>
      <c r="E609" s="28"/>
      <c r="F609" s="19">
        <f t="shared" ca="1" si="72"/>
        <v>6.8630505972072124E-3</v>
      </c>
      <c r="H609" s="19">
        <f t="shared" ca="1" si="73"/>
        <v>6.6963310555126748E-2</v>
      </c>
      <c r="I609" s="18"/>
      <c r="J609" s="122">
        <f t="shared" ca="1" si="76"/>
        <v>1000000</v>
      </c>
      <c r="K609" s="122">
        <f t="shared" ca="1" si="77"/>
        <v>-1000000</v>
      </c>
      <c r="M609" s="83">
        <f t="shared" ca="1" si="74"/>
        <v>6.5223700026674492E-2</v>
      </c>
      <c r="N609" s="18"/>
      <c r="O609" s="123">
        <f t="shared" ca="1" si="78"/>
        <v>1000000</v>
      </c>
      <c r="P609" s="123">
        <f t="shared" ca="1" si="79"/>
        <v>1000000</v>
      </c>
      <c r="R609" s="109">
        <f t="shared" ca="1" si="75"/>
        <v>2.7033785435865706E-2</v>
      </c>
    </row>
    <row r="610" spans="1:18" x14ac:dyDescent="0.25">
      <c r="A610" s="17"/>
      <c r="B610" s="138">
        <v>595</v>
      </c>
      <c r="C610" s="121">
        <f ca="1">'s1'!I613</f>
        <v>187.10844797092994</v>
      </c>
      <c r="D610" s="121">
        <f ca="1">'s1'!J613</f>
        <v>80.644300174107343</v>
      </c>
      <c r="E610" s="28"/>
      <c r="F610" s="19">
        <f t="shared" ca="1" si="72"/>
        <v>1.4929918493117025E-2</v>
      </c>
      <c r="H610" s="19">
        <f t="shared" ca="1" si="73"/>
        <v>2.2828397811446105E-2</v>
      </c>
      <c r="I610" s="18"/>
      <c r="J610" s="122">
        <f t="shared" ca="1" si="76"/>
        <v>1000000</v>
      </c>
      <c r="K610" s="122">
        <f t="shared" ca="1" si="77"/>
        <v>-1000000</v>
      </c>
      <c r="M610" s="83">
        <f t="shared" ca="1" si="74"/>
        <v>6.4094847297083798E-2</v>
      </c>
      <c r="N610" s="18"/>
      <c r="O610" s="123">
        <f t="shared" ca="1" si="78"/>
        <v>1000000</v>
      </c>
      <c r="P610" s="123">
        <f t="shared" ca="1" si="79"/>
        <v>1000000</v>
      </c>
      <c r="R610" s="109">
        <f t="shared" ca="1" si="75"/>
        <v>8.1466391734465113E-3</v>
      </c>
    </row>
    <row r="611" spans="1:18" x14ac:dyDescent="0.25">
      <c r="A611" s="17"/>
      <c r="B611" s="138">
        <v>596</v>
      </c>
      <c r="C611" s="121">
        <f ca="1">'s1'!I614</f>
        <v>195.77293129256353</v>
      </c>
      <c r="D611" s="121">
        <f ca="1">'s1'!J614</f>
        <v>80.798062639417239</v>
      </c>
      <c r="E611" s="28"/>
      <c r="F611" s="19">
        <f t="shared" ca="1" si="72"/>
        <v>1.0677935675020714E-2</v>
      </c>
      <c r="H611" s="19">
        <f t="shared" ca="1" si="73"/>
        <v>9.7980711807990981E-3</v>
      </c>
      <c r="I611" s="18"/>
      <c r="J611" s="122">
        <f t="shared" ca="1" si="76"/>
        <v>1000000</v>
      </c>
      <c r="K611" s="122">
        <f t="shared" ca="1" si="77"/>
        <v>-1000000</v>
      </c>
      <c r="M611" s="83">
        <f t="shared" ca="1" si="74"/>
        <v>5.744111276790434E-2</v>
      </c>
      <c r="N611" s="18"/>
      <c r="O611" s="123">
        <f t="shared" ca="1" si="78"/>
        <v>1000000</v>
      </c>
      <c r="P611" s="123">
        <f t="shared" ca="1" si="79"/>
        <v>1000000</v>
      </c>
      <c r="R611" s="109">
        <f t="shared" ca="1" si="75"/>
        <v>7.7463174344472344E-4</v>
      </c>
    </row>
    <row r="612" spans="1:18" x14ac:dyDescent="0.25">
      <c r="A612" s="17"/>
      <c r="B612" s="138">
        <v>597</v>
      </c>
      <c r="C612" s="121">
        <f ca="1">'s1'!I615</f>
        <v>179.24237905842472</v>
      </c>
      <c r="D612" s="121">
        <f ca="1">'s1'!J615</f>
        <v>82.720540397447664</v>
      </c>
      <c r="E612" s="28"/>
      <c r="F612" s="19">
        <f t="shared" ca="1" si="72"/>
        <v>3.1876110431793225E-2</v>
      </c>
      <c r="H612" s="19">
        <f t="shared" ca="1" si="73"/>
        <v>2.2229635361932693E-2</v>
      </c>
      <c r="I612" s="18"/>
      <c r="J612" s="122">
        <f t="shared" ca="1" si="76"/>
        <v>1000000</v>
      </c>
      <c r="K612" s="122">
        <f t="shared" ca="1" si="77"/>
        <v>-1000000</v>
      </c>
      <c r="M612" s="83">
        <f t="shared" ca="1" si="74"/>
        <v>1.8213818299467964E-2</v>
      </c>
      <c r="N612" s="18"/>
      <c r="O612" s="123">
        <f t="shared" ca="1" si="78"/>
        <v>1000000</v>
      </c>
      <c r="P612" s="123">
        <f t="shared" ca="1" si="79"/>
        <v>1000000</v>
      </c>
      <c r="R612" s="109">
        <f t="shared" ca="1" si="75"/>
        <v>3.8713119636537121E-3</v>
      </c>
    </row>
    <row r="613" spans="1:18" x14ac:dyDescent="0.25">
      <c r="A613" s="17"/>
      <c r="B613" s="138">
        <v>598</v>
      </c>
      <c r="C613" s="121">
        <f ca="1">'s1'!I616</f>
        <v>188.6695423366132</v>
      </c>
      <c r="D613" s="121">
        <f ca="1">'s1'!J616</f>
        <v>81.833067758813897</v>
      </c>
      <c r="E613" s="28"/>
      <c r="F613" s="19">
        <f t="shared" ca="1" si="72"/>
        <v>1.8862441374166469E-3</v>
      </c>
      <c r="H613" s="19">
        <f t="shared" ca="1" si="73"/>
        <v>5.8354952562982981E-3</v>
      </c>
      <c r="I613" s="18"/>
      <c r="J613" s="122">
        <f t="shared" ca="1" si="76"/>
        <v>1000000</v>
      </c>
      <c r="K613" s="122">
        <f t="shared" ca="1" si="77"/>
        <v>-1000000</v>
      </c>
      <c r="M613" s="83">
        <f t="shared" ca="1" si="74"/>
        <v>4.6659129974912332E-3</v>
      </c>
      <c r="N613" s="18"/>
      <c r="O613" s="123">
        <f t="shared" ca="1" si="78"/>
        <v>1000000</v>
      </c>
      <c r="P613" s="123">
        <f t="shared" ca="1" si="79"/>
        <v>1000000</v>
      </c>
      <c r="R613" s="109">
        <f t="shared" ca="1" si="75"/>
        <v>6.5169879065591907E-3</v>
      </c>
    </row>
    <row r="614" spans="1:18" x14ac:dyDescent="0.25">
      <c r="A614" s="17"/>
      <c r="B614" s="138">
        <v>599</v>
      </c>
      <c r="C614" s="121">
        <f ca="1">'s1'!I617</f>
        <v>184.43338213910516</v>
      </c>
      <c r="D614" s="121">
        <f ca="1">'s1'!J617</f>
        <v>83.030757229701436</v>
      </c>
      <c r="E614" s="28"/>
      <c r="F614" s="19">
        <f t="shared" ca="1" si="72"/>
        <v>9.8247557580205275E-3</v>
      </c>
      <c r="H614" s="19">
        <f t="shared" ca="1" si="73"/>
        <v>4.3418199914406361E-2</v>
      </c>
      <c r="I614" s="18"/>
      <c r="J614" s="122">
        <f t="shared" ca="1" si="76"/>
        <v>1000000</v>
      </c>
      <c r="K614" s="122">
        <f t="shared" ca="1" si="77"/>
        <v>-1000000</v>
      </c>
      <c r="M614" s="83">
        <f t="shared" ca="1" si="74"/>
        <v>1.6803924570356534E-2</v>
      </c>
      <c r="N614" s="18"/>
      <c r="O614" s="123">
        <f t="shared" ca="1" si="78"/>
        <v>1000000</v>
      </c>
      <c r="P614" s="123">
        <f t="shared" ca="1" si="79"/>
        <v>1000000</v>
      </c>
      <c r="R614" s="109">
        <f t="shared" ca="1" si="75"/>
        <v>1.3919439112718261E-2</v>
      </c>
    </row>
    <row r="615" spans="1:18" x14ac:dyDescent="0.25">
      <c r="A615" s="17"/>
      <c r="B615" s="138">
        <v>600</v>
      </c>
      <c r="C615" s="121">
        <f ca="1">'s1'!I618</f>
        <v>160.28718005135201</v>
      </c>
      <c r="D615" s="121">
        <f ca="1">'s1'!J618</f>
        <v>72.190686714179051</v>
      </c>
      <c r="E615" s="28"/>
      <c r="F615" s="19">
        <f t="shared" ca="1" si="72"/>
        <v>2.3480335967846662E-3</v>
      </c>
      <c r="H615" s="19">
        <f t="shared" ca="1" si="73"/>
        <v>3.3773938834273883E-3</v>
      </c>
      <c r="I615" s="18"/>
      <c r="J615" s="122">
        <f t="shared" ca="1" si="76"/>
        <v>1000000</v>
      </c>
      <c r="K615" s="122">
        <f t="shared" ca="1" si="77"/>
        <v>-1000000</v>
      </c>
      <c r="M615" s="83">
        <f t="shared" ca="1" si="74"/>
        <v>2.5454698896733487E-2</v>
      </c>
      <c r="N615" s="18"/>
      <c r="O615" s="123">
        <f t="shared" ca="1" si="78"/>
        <v>1000000</v>
      </c>
      <c r="P615" s="123">
        <f t="shared" ca="1" si="79"/>
        <v>1000000</v>
      </c>
      <c r="R615" s="109">
        <f t="shared" ca="1" si="75"/>
        <v>1.8100984892577526E-3</v>
      </c>
    </row>
    <row r="616" spans="1:18" x14ac:dyDescent="0.25">
      <c r="A616" s="17"/>
      <c r="B616" s="138">
        <v>601</v>
      </c>
      <c r="C616" s="121">
        <f ca="1">'s1'!I619</f>
        <v>183.22008648848146</v>
      </c>
      <c r="D616" s="121">
        <f ca="1">'s1'!J619</f>
        <v>76.900270834132712</v>
      </c>
      <c r="E616" s="28"/>
      <c r="F616" s="19">
        <f t="shared" ca="1" si="72"/>
        <v>1.9333775777141304E-2</v>
      </c>
      <c r="H616" s="19">
        <f t="shared" ca="1" si="73"/>
        <v>2.8744298652436336E-2</v>
      </c>
      <c r="I616" s="18"/>
      <c r="J616" s="122">
        <f t="shared" ca="1" si="76"/>
        <v>1000000</v>
      </c>
      <c r="K616" s="122">
        <f t="shared" ca="1" si="77"/>
        <v>-1000000</v>
      </c>
      <c r="M616" s="83">
        <f t="shared" ca="1" si="74"/>
        <v>6.9979978094366999E-2</v>
      </c>
      <c r="N616" s="18"/>
      <c r="O616" s="123">
        <f t="shared" ca="1" si="78"/>
        <v>1000000</v>
      </c>
      <c r="P616" s="123">
        <f t="shared" ca="1" si="79"/>
        <v>1000000</v>
      </c>
      <c r="R616" s="109">
        <f t="shared" ca="1" si="75"/>
        <v>3.6796936512059134E-3</v>
      </c>
    </row>
    <row r="617" spans="1:18" x14ac:dyDescent="0.25">
      <c r="A617" s="17"/>
      <c r="B617" s="138">
        <v>602</v>
      </c>
      <c r="C617" s="121">
        <f ca="1">'s1'!I620</f>
        <v>178.43331205588169</v>
      </c>
      <c r="D617" s="121">
        <f ca="1">'s1'!J620</f>
        <v>73.315083900785268</v>
      </c>
      <c r="E617" s="28"/>
      <c r="F617" s="19">
        <f t="shared" ca="1" si="72"/>
        <v>2.67055362168785E-2</v>
      </c>
      <c r="H617" s="19">
        <f t="shared" ca="1" si="73"/>
        <v>2.5913212339244283E-2</v>
      </c>
      <c r="I617" s="18"/>
      <c r="J617" s="122">
        <f t="shared" ca="1" si="76"/>
        <v>1000000</v>
      </c>
      <c r="K617" s="122">
        <f t="shared" ca="1" si="77"/>
        <v>-1000000</v>
      </c>
      <c r="M617" s="83">
        <f t="shared" ca="1" si="74"/>
        <v>7.2739010024390101E-3</v>
      </c>
      <c r="N617" s="18"/>
      <c r="O617" s="123">
        <f t="shared" ca="1" si="78"/>
        <v>1000000</v>
      </c>
      <c r="P617" s="123">
        <f t="shared" ca="1" si="79"/>
        <v>1000000</v>
      </c>
      <c r="R617" s="109">
        <f t="shared" ca="1" si="75"/>
        <v>1.1225305714506638E-2</v>
      </c>
    </row>
    <row r="618" spans="1:18" x14ac:dyDescent="0.25">
      <c r="A618" s="17"/>
      <c r="B618" s="138">
        <v>603</v>
      </c>
      <c r="C618" s="121">
        <f ca="1">'s1'!I621</f>
        <v>174.75121903332422</v>
      </c>
      <c r="D618" s="121">
        <f ca="1">'s1'!J621</f>
        <v>82.781774454177054</v>
      </c>
      <c r="E618" s="28"/>
      <c r="F618" s="19">
        <f t="shared" ca="1" si="72"/>
        <v>2.6252516005558058E-2</v>
      </c>
      <c r="H618" s="19">
        <f t="shared" ca="1" si="73"/>
        <v>1.161505304024061E-2</v>
      </c>
      <c r="I618" s="18"/>
      <c r="J618" s="122">
        <f t="shared" ca="1" si="76"/>
        <v>1000000</v>
      </c>
      <c r="K618" s="122">
        <f t="shared" ca="1" si="77"/>
        <v>-1000000</v>
      </c>
      <c r="M618" s="83">
        <f t="shared" ca="1" si="74"/>
        <v>2.7955527078282926E-2</v>
      </c>
      <c r="N618" s="18"/>
      <c r="O618" s="123">
        <f t="shared" ca="1" si="78"/>
        <v>1000000</v>
      </c>
      <c r="P618" s="123">
        <f t="shared" ca="1" si="79"/>
        <v>1000000</v>
      </c>
      <c r="R618" s="109">
        <f t="shared" ca="1" si="75"/>
        <v>2.9632200896804801E-2</v>
      </c>
    </row>
    <row r="619" spans="1:18" x14ac:dyDescent="0.25">
      <c r="A619" s="17"/>
      <c r="B619" s="138">
        <v>604</v>
      </c>
      <c r="C619" s="121">
        <f ca="1">'s1'!I622</f>
        <v>175.59695346965844</v>
      </c>
      <c r="D619" s="121">
        <f ca="1">'s1'!J622</f>
        <v>72.566887193733663</v>
      </c>
      <c r="E619" s="28"/>
      <c r="F619" s="19">
        <f t="shared" ca="1" si="72"/>
        <v>2.4693062858441077E-2</v>
      </c>
      <c r="H619" s="19">
        <f t="shared" ca="1" si="73"/>
        <v>1.4166725792947485E-2</v>
      </c>
      <c r="I619" s="18"/>
      <c r="J619" s="122">
        <f t="shared" ca="1" si="76"/>
        <v>1000000</v>
      </c>
      <c r="K619" s="122">
        <f t="shared" ca="1" si="77"/>
        <v>-1000000</v>
      </c>
      <c r="M619" s="83">
        <f t="shared" ca="1" si="74"/>
        <v>3.8472702846817204E-2</v>
      </c>
      <c r="N619" s="18"/>
      <c r="O619" s="123">
        <f t="shared" ca="1" si="78"/>
        <v>1000000</v>
      </c>
      <c r="P619" s="123">
        <f t="shared" ca="1" si="79"/>
        <v>1000000</v>
      </c>
      <c r="R619" s="109">
        <f t="shared" ca="1" si="75"/>
        <v>3.0019520431882225E-2</v>
      </c>
    </row>
    <row r="620" spans="1:18" x14ac:dyDescent="0.25">
      <c r="A620" s="17"/>
      <c r="B620" s="138">
        <v>605</v>
      </c>
      <c r="C620" s="121">
        <f ca="1">'s1'!I623</f>
        <v>182.4671340740276</v>
      </c>
      <c r="D620" s="121">
        <f ca="1">'s1'!J623</f>
        <v>87.636674922562676</v>
      </c>
      <c r="E620" s="28"/>
      <c r="F620" s="19">
        <f t="shared" ca="1" si="72"/>
        <v>3.2144493228619519E-3</v>
      </c>
      <c r="H620" s="19">
        <f t="shared" ca="1" si="73"/>
        <v>1.1384717085860432E-2</v>
      </c>
      <c r="I620" s="18"/>
      <c r="J620" s="122">
        <f t="shared" ca="1" si="76"/>
        <v>1000000</v>
      </c>
      <c r="K620" s="122">
        <f t="shared" ca="1" si="77"/>
        <v>-1000000</v>
      </c>
      <c r="M620" s="83">
        <f t="shared" ca="1" si="74"/>
        <v>1.6701368341223567E-3</v>
      </c>
      <c r="N620" s="18"/>
      <c r="O620" s="123">
        <f t="shared" ca="1" si="78"/>
        <v>1000000</v>
      </c>
      <c r="P620" s="123">
        <f t="shared" ca="1" si="79"/>
        <v>1000000</v>
      </c>
      <c r="R620" s="109">
        <f t="shared" ca="1" si="75"/>
        <v>1.4758089832884839E-2</v>
      </c>
    </row>
    <row r="621" spans="1:18" x14ac:dyDescent="0.25">
      <c r="A621" s="17"/>
      <c r="B621" s="138">
        <v>606</v>
      </c>
      <c r="C621" s="121">
        <f ca="1">'s1'!I624</f>
        <v>187.36095636143287</v>
      </c>
      <c r="D621" s="121">
        <f ca="1">'s1'!J624</f>
        <v>82.501114090522805</v>
      </c>
      <c r="E621" s="28"/>
      <c r="F621" s="19">
        <f t="shared" ca="1" si="72"/>
        <v>1.0931694338682817E-2</v>
      </c>
      <c r="H621" s="19">
        <f t="shared" ca="1" si="73"/>
        <v>1.5373371595686068E-2</v>
      </c>
      <c r="I621" s="18"/>
      <c r="J621" s="122">
        <f t="shared" ca="1" si="76"/>
        <v>1000000</v>
      </c>
      <c r="K621" s="122">
        <f t="shared" ca="1" si="77"/>
        <v>-1000000</v>
      </c>
      <c r="M621" s="83">
        <f t="shared" ca="1" si="74"/>
        <v>1.4768354062872961E-2</v>
      </c>
      <c r="N621" s="18"/>
      <c r="O621" s="123">
        <f t="shared" ca="1" si="78"/>
        <v>1000000</v>
      </c>
      <c r="P621" s="123">
        <f t="shared" ca="1" si="79"/>
        <v>1000000</v>
      </c>
      <c r="R621" s="109">
        <f t="shared" ca="1" si="75"/>
        <v>7.7434144746583037E-3</v>
      </c>
    </row>
    <row r="622" spans="1:18" x14ac:dyDescent="0.25">
      <c r="A622" s="17"/>
      <c r="B622" s="138">
        <v>607</v>
      </c>
      <c r="C622" s="121">
        <f ca="1">'s1'!I625</f>
        <v>176.51737182151541</v>
      </c>
      <c r="D622" s="121">
        <f ca="1">'s1'!J625</f>
        <v>82.701264054259823</v>
      </c>
      <c r="E622" s="28"/>
      <c r="F622" s="19">
        <f t="shared" ca="1" si="72"/>
        <v>2.8285622568168668E-2</v>
      </c>
      <c r="H622" s="19">
        <f t="shared" ca="1" si="73"/>
        <v>1.9153750557573915E-2</v>
      </c>
      <c r="I622" s="18"/>
      <c r="J622" s="122">
        <f t="shared" ca="1" si="76"/>
        <v>1000000</v>
      </c>
      <c r="K622" s="122">
        <f t="shared" ca="1" si="77"/>
        <v>-1000000</v>
      </c>
      <c r="M622" s="83">
        <f t="shared" ca="1" si="74"/>
        <v>2.6418773692888135E-2</v>
      </c>
      <c r="N622" s="18"/>
      <c r="O622" s="123">
        <f t="shared" ca="1" si="78"/>
        <v>1000000</v>
      </c>
      <c r="P622" s="123">
        <f t="shared" ca="1" si="79"/>
        <v>1000000</v>
      </c>
      <c r="R622" s="109">
        <f t="shared" ca="1" si="75"/>
        <v>2.5259739251534536E-2</v>
      </c>
    </row>
    <row r="623" spans="1:18" x14ac:dyDescent="0.25">
      <c r="A623" s="17"/>
      <c r="B623" s="138">
        <v>608</v>
      </c>
      <c r="C623" s="121">
        <f ca="1">'s1'!I626</f>
        <v>161.60918258445579</v>
      </c>
      <c r="D623" s="121">
        <f ca="1">'s1'!J626</f>
        <v>70.239656497261549</v>
      </c>
      <c r="E623" s="28"/>
      <c r="F623" s="19">
        <f t="shared" ca="1" si="72"/>
        <v>6.7802841574807222E-3</v>
      </c>
      <c r="H623" s="19">
        <f t="shared" ca="1" si="73"/>
        <v>8.8782381978656387E-4</v>
      </c>
      <c r="I623" s="18"/>
      <c r="J623" s="122">
        <f t="shared" ca="1" si="76"/>
        <v>1000000</v>
      </c>
      <c r="K623" s="122">
        <f t="shared" ca="1" si="77"/>
        <v>-1000000</v>
      </c>
      <c r="M623" s="83">
        <f t="shared" ca="1" si="74"/>
        <v>1.7761009466946611E-2</v>
      </c>
      <c r="N623" s="18"/>
      <c r="O623" s="123">
        <f t="shared" ca="1" si="78"/>
        <v>1000000</v>
      </c>
      <c r="P623" s="123">
        <f t="shared" ca="1" si="79"/>
        <v>1000000</v>
      </c>
      <c r="R623" s="109">
        <f t="shared" ca="1" si="75"/>
        <v>9.2270784093917563E-3</v>
      </c>
    </row>
    <row r="624" spans="1:18" x14ac:dyDescent="0.25">
      <c r="A624" s="17"/>
      <c r="B624" s="138">
        <v>609</v>
      </c>
      <c r="C624" s="121">
        <f ca="1">'s1'!I627</f>
        <v>178.02181291606902</v>
      </c>
      <c r="D624" s="121">
        <f ca="1">'s1'!J627</f>
        <v>78.169325385405031</v>
      </c>
      <c r="E624" s="28"/>
      <c r="F624" s="19">
        <f t="shared" ca="1" si="72"/>
        <v>2.7908120138744465E-2</v>
      </c>
      <c r="H624" s="19">
        <f t="shared" ca="1" si="73"/>
        <v>4.3066250352501834E-2</v>
      </c>
      <c r="I624" s="18"/>
      <c r="J624" s="122">
        <f t="shared" ca="1" si="76"/>
        <v>1000000</v>
      </c>
      <c r="K624" s="122">
        <f t="shared" ca="1" si="77"/>
        <v>-1000000</v>
      </c>
      <c r="M624" s="83">
        <f t="shared" ca="1" si="74"/>
        <v>1.2521132790681056E-2</v>
      </c>
      <c r="N624" s="18"/>
      <c r="O624" s="123">
        <f t="shared" ca="1" si="78"/>
        <v>1000000</v>
      </c>
      <c r="P624" s="123">
        <f t="shared" ca="1" si="79"/>
        <v>1000000</v>
      </c>
      <c r="R624" s="109">
        <f t="shared" ca="1" si="75"/>
        <v>4.1504573407368232E-2</v>
      </c>
    </row>
    <row r="625" spans="1:18" x14ac:dyDescent="0.25">
      <c r="A625" s="17"/>
      <c r="B625" s="138">
        <v>610</v>
      </c>
      <c r="C625" s="121">
        <f ca="1">'s1'!I628</f>
        <v>172.03623269602602</v>
      </c>
      <c r="D625" s="121">
        <f ca="1">'s1'!J628</f>
        <v>78.727595166193254</v>
      </c>
      <c r="E625" s="28"/>
      <c r="F625" s="19">
        <f t="shared" ca="1" si="72"/>
        <v>1.260982376783407E-2</v>
      </c>
      <c r="H625" s="19">
        <f t="shared" ca="1" si="73"/>
        <v>7.5270635302998948E-2</v>
      </c>
      <c r="I625" s="18"/>
      <c r="J625" s="122">
        <f t="shared" ca="1" si="76"/>
        <v>1000000</v>
      </c>
      <c r="K625" s="122">
        <f t="shared" ca="1" si="77"/>
        <v>-1000000</v>
      </c>
      <c r="M625" s="83">
        <f t="shared" ca="1" si="74"/>
        <v>5.7311855277552733E-2</v>
      </c>
      <c r="N625" s="18"/>
      <c r="O625" s="123">
        <f t="shared" ca="1" si="78"/>
        <v>1000000</v>
      </c>
      <c r="P625" s="123">
        <f t="shared" ca="1" si="79"/>
        <v>1000000</v>
      </c>
      <c r="R625" s="109">
        <f t="shared" ca="1" si="75"/>
        <v>4.8121615421524704E-2</v>
      </c>
    </row>
    <row r="626" spans="1:18" x14ac:dyDescent="0.25">
      <c r="A626" s="17"/>
      <c r="B626" s="138">
        <v>611</v>
      </c>
      <c r="C626" s="121">
        <f ca="1">'s1'!I629</f>
        <v>169.11869667929523</v>
      </c>
      <c r="D626" s="121">
        <f ca="1">'s1'!J629</f>
        <v>76.813432742485844</v>
      </c>
      <c r="E626" s="28"/>
      <c r="F626" s="19">
        <f t="shared" ca="1" si="72"/>
        <v>1.9009478794828248E-2</v>
      </c>
      <c r="H626" s="19">
        <f t="shared" ca="1" si="73"/>
        <v>5.9063210834380757E-2</v>
      </c>
      <c r="I626" s="18"/>
      <c r="J626" s="122">
        <f t="shared" ca="1" si="76"/>
        <v>169.11869667929523</v>
      </c>
      <c r="K626" s="122">
        <f t="shared" ca="1" si="77"/>
        <v>76.813432742485844</v>
      </c>
      <c r="M626" s="83">
        <f t="shared" ca="1" si="74"/>
        <v>6.2205021550028203E-2</v>
      </c>
      <c r="N626" s="18"/>
      <c r="O626" s="123">
        <f t="shared" ca="1" si="78"/>
        <v>1000000</v>
      </c>
      <c r="P626" s="123">
        <f t="shared" ca="1" si="79"/>
        <v>1000000</v>
      </c>
      <c r="R626" s="109">
        <f t="shared" ca="1" si="75"/>
        <v>3.9529632395740352E-2</v>
      </c>
    </row>
    <row r="627" spans="1:18" x14ac:dyDescent="0.25">
      <c r="A627" s="17"/>
      <c r="B627" s="138">
        <v>612</v>
      </c>
      <c r="C627" s="121">
        <f ca="1">'s1'!I630</f>
        <v>175.25513133621379</v>
      </c>
      <c r="D627" s="121">
        <f ca="1">'s1'!J630</f>
        <v>80.110140757426421</v>
      </c>
      <c r="E627" s="28"/>
      <c r="F627" s="19">
        <f t="shared" ca="1" si="72"/>
        <v>1.3575455588742799E-2</v>
      </c>
      <c r="H627" s="19">
        <f t="shared" ca="1" si="73"/>
        <v>6.9851483998850286E-2</v>
      </c>
      <c r="I627" s="18"/>
      <c r="J627" s="122">
        <f t="shared" ca="1" si="76"/>
        <v>1000000</v>
      </c>
      <c r="K627" s="122">
        <f t="shared" ca="1" si="77"/>
        <v>-1000000</v>
      </c>
      <c r="M627" s="83">
        <f t="shared" ca="1" si="74"/>
        <v>4.3557576545691489E-3</v>
      </c>
      <c r="N627" s="18"/>
      <c r="O627" s="123">
        <f t="shared" ca="1" si="78"/>
        <v>1000000</v>
      </c>
      <c r="P627" s="123">
        <f t="shared" ca="1" si="79"/>
        <v>1000000</v>
      </c>
      <c r="R627" s="109">
        <f t="shared" ca="1" si="75"/>
        <v>9.2873084194731535E-3</v>
      </c>
    </row>
    <row r="628" spans="1:18" x14ac:dyDescent="0.25">
      <c r="A628" s="17"/>
      <c r="B628" s="138">
        <v>613</v>
      </c>
      <c r="C628" s="121">
        <f ca="1">'s1'!I631</f>
        <v>179.59148854538677</v>
      </c>
      <c r="D628" s="121">
        <f ca="1">'s1'!J631</f>
        <v>89.596310130854775</v>
      </c>
      <c r="E628" s="28"/>
      <c r="F628" s="19">
        <f t="shared" ca="1" si="72"/>
        <v>3.833288023327186E-2</v>
      </c>
      <c r="H628" s="19">
        <f t="shared" ca="1" si="73"/>
        <v>1.1798300160678206E-2</v>
      </c>
      <c r="I628" s="18"/>
      <c r="J628" s="122">
        <f t="shared" ca="1" si="76"/>
        <v>1000000</v>
      </c>
      <c r="K628" s="122">
        <f t="shared" ca="1" si="77"/>
        <v>-1000000</v>
      </c>
      <c r="M628" s="83">
        <f t="shared" ca="1" si="74"/>
        <v>2.4513236163676801E-4</v>
      </c>
      <c r="N628" s="18"/>
      <c r="O628" s="123">
        <f t="shared" ca="1" si="78"/>
        <v>1000000</v>
      </c>
      <c r="P628" s="123">
        <f t="shared" ca="1" si="79"/>
        <v>1000000</v>
      </c>
      <c r="R628" s="109">
        <f t="shared" ca="1" si="75"/>
        <v>3.8855871724331636E-2</v>
      </c>
    </row>
    <row r="629" spans="1:18" x14ac:dyDescent="0.25">
      <c r="A629" s="17"/>
      <c r="B629" s="138">
        <v>614</v>
      </c>
      <c r="C629" s="121">
        <f ca="1">'s1'!I632</f>
        <v>167.56220522395418</v>
      </c>
      <c r="D629" s="121">
        <f ca="1">'s1'!J632</f>
        <v>72.499232318278473</v>
      </c>
      <c r="E629" s="28"/>
      <c r="F629" s="19">
        <f t="shared" ca="1" si="72"/>
        <v>1.2863461494616727E-2</v>
      </c>
      <c r="H629" s="19">
        <f t="shared" ca="1" si="73"/>
        <v>6.3688356325326085E-3</v>
      </c>
      <c r="I629" s="18"/>
      <c r="J629" s="122">
        <f t="shared" ca="1" si="76"/>
        <v>1000000</v>
      </c>
      <c r="K629" s="122">
        <f t="shared" ca="1" si="77"/>
        <v>-1000000</v>
      </c>
      <c r="M629" s="83">
        <f t="shared" ca="1" si="74"/>
        <v>4.6685845383266408E-2</v>
      </c>
      <c r="N629" s="18"/>
      <c r="O629" s="123">
        <f t="shared" ca="1" si="78"/>
        <v>1000000</v>
      </c>
      <c r="P629" s="123">
        <f t="shared" ca="1" si="79"/>
        <v>1000000</v>
      </c>
      <c r="R629" s="109">
        <f t="shared" ca="1" si="75"/>
        <v>9.4689829336425772E-3</v>
      </c>
    </row>
    <row r="630" spans="1:18" x14ac:dyDescent="0.25">
      <c r="A630" s="17"/>
      <c r="B630" s="138">
        <v>615</v>
      </c>
      <c r="C630" s="121">
        <f ca="1">'s1'!I633</f>
        <v>186.5041821658927</v>
      </c>
      <c r="D630" s="121">
        <f ca="1">'s1'!J633</f>
        <v>83.536748512074141</v>
      </c>
      <c r="E630" s="28"/>
      <c r="F630" s="19">
        <f t="shared" ca="1" si="72"/>
        <v>7.9440280828661433E-3</v>
      </c>
      <c r="H630" s="19">
        <f t="shared" ca="1" si="73"/>
        <v>4.6842836035407509E-2</v>
      </c>
      <c r="I630" s="18"/>
      <c r="J630" s="122">
        <f t="shared" ca="1" si="76"/>
        <v>1000000</v>
      </c>
      <c r="K630" s="122">
        <f t="shared" ca="1" si="77"/>
        <v>-1000000</v>
      </c>
      <c r="M630" s="83">
        <f t="shared" ca="1" si="74"/>
        <v>1.880593881435591E-2</v>
      </c>
      <c r="N630" s="18"/>
      <c r="O630" s="123">
        <f t="shared" ca="1" si="78"/>
        <v>1000000</v>
      </c>
      <c r="P630" s="123">
        <f t="shared" ca="1" si="79"/>
        <v>1000000</v>
      </c>
      <c r="R630" s="109">
        <f t="shared" ca="1" si="75"/>
        <v>8.4866046055450308E-3</v>
      </c>
    </row>
    <row r="631" spans="1:18" x14ac:dyDescent="0.25">
      <c r="A631" s="17"/>
      <c r="B631" s="138">
        <v>616</v>
      </c>
      <c r="C631" s="121">
        <f ca="1">'s1'!I634</f>
        <v>180.5297374450474</v>
      </c>
      <c r="D631" s="121">
        <f ca="1">'s1'!J634</f>
        <v>75.558291522465638</v>
      </c>
      <c r="E631" s="28"/>
      <c r="F631" s="19">
        <f t="shared" ca="1" si="72"/>
        <v>3.0264246611199385E-3</v>
      </c>
      <c r="H631" s="19">
        <f t="shared" ca="1" si="73"/>
        <v>1.3343892663149195E-2</v>
      </c>
      <c r="I631" s="18"/>
      <c r="J631" s="122">
        <f t="shared" ca="1" si="76"/>
        <v>1000000</v>
      </c>
      <c r="K631" s="122">
        <f t="shared" ca="1" si="77"/>
        <v>-1000000</v>
      </c>
      <c r="M631" s="83">
        <f t="shared" ca="1" si="74"/>
        <v>3.6964544775582385E-2</v>
      </c>
      <c r="N631" s="18"/>
      <c r="O631" s="123">
        <f t="shared" ca="1" si="78"/>
        <v>180.5297374450474</v>
      </c>
      <c r="P631" s="123">
        <f t="shared" ca="1" si="79"/>
        <v>75.558291522465638</v>
      </c>
      <c r="R631" s="109">
        <f t="shared" ca="1" si="75"/>
        <v>1.701258744442154E-3</v>
      </c>
    </row>
    <row r="632" spans="1:18" x14ac:dyDescent="0.25">
      <c r="A632" s="17"/>
      <c r="B632" s="138">
        <v>617</v>
      </c>
      <c r="C632" s="121">
        <f ca="1">'s1'!I635</f>
        <v>193.741821491</v>
      </c>
      <c r="D632" s="121">
        <f ca="1">'s1'!J635</f>
        <v>75.787886513872735</v>
      </c>
      <c r="E632" s="28"/>
      <c r="F632" s="19">
        <f t="shared" ca="1" si="72"/>
        <v>5.675939420869176E-3</v>
      </c>
      <c r="H632" s="19">
        <f t="shared" ca="1" si="73"/>
        <v>4.2218554708391413E-2</v>
      </c>
      <c r="I632" s="18"/>
      <c r="J632" s="122">
        <f t="shared" ca="1" si="76"/>
        <v>1000000</v>
      </c>
      <c r="K632" s="122">
        <f t="shared" ca="1" si="77"/>
        <v>-1000000</v>
      </c>
      <c r="M632" s="83">
        <f t="shared" ca="1" si="74"/>
        <v>4.7498789944059719E-2</v>
      </c>
      <c r="N632" s="18"/>
      <c r="O632" s="123">
        <f t="shared" ca="1" si="78"/>
        <v>193.741821491</v>
      </c>
      <c r="P632" s="123">
        <f t="shared" ca="1" si="79"/>
        <v>75.787886513872735</v>
      </c>
      <c r="R632" s="109">
        <f t="shared" ca="1" si="75"/>
        <v>1.9149391218496194E-3</v>
      </c>
    </row>
    <row r="633" spans="1:18" x14ac:dyDescent="0.25">
      <c r="A633" s="17"/>
      <c r="B633" s="138">
        <v>618</v>
      </c>
      <c r="C633" s="121">
        <f ca="1">'s1'!I636</f>
        <v>187.90465114402534</v>
      </c>
      <c r="D633" s="121">
        <f ca="1">'s1'!J636</f>
        <v>82.79052627099918</v>
      </c>
      <c r="E633" s="28"/>
      <c r="F633" s="19">
        <f t="shared" ca="1" si="72"/>
        <v>3.961765499491024E-3</v>
      </c>
      <c r="H633" s="19">
        <f t="shared" ca="1" si="73"/>
        <v>3.8333157147475802E-2</v>
      </c>
      <c r="I633" s="18"/>
      <c r="J633" s="122">
        <f t="shared" ca="1" si="76"/>
        <v>1000000</v>
      </c>
      <c r="K633" s="122">
        <f t="shared" ca="1" si="77"/>
        <v>-1000000</v>
      </c>
      <c r="M633" s="83">
        <f t="shared" ca="1" si="74"/>
        <v>2.2445982072400443E-2</v>
      </c>
      <c r="N633" s="18"/>
      <c r="O633" s="123">
        <f t="shared" ca="1" si="78"/>
        <v>1000000</v>
      </c>
      <c r="P633" s="123">
        <f t="shared" ca="1" si="79"/>
        <v>1000000</v>
      </c>
      <c r="R633" s="109">
        <f t="shared" ca="1" si="75"/>
        <v>6.6365667578551822E-3</v>
      </c>
    </row>
    <row r="634" spans="1:18" x14ac:dyDescent="0.25">
      <c r="A634" s="17"/>
      <c r="B634" s="138">
        <v>619</v>
      </c>
      <c r="C634" s="121">
        <f ca="1">'s1'!I637</f>
        <v>192.09911211665255</v>
      </c>
      <c r="D634" s="121">
        <f ca="1">'s1'!J637</f>
        <v>80.260900311487831</v>
      </c>
      <c r="E634" s="28"/>
      <c r="F634" s="19">
        <f t="shared" ca="1" si="72"/>
        <v>8.1707364371026662E-3</v>
      </c>
      <c r="H634" s="19">
        <f t="shared" ca="1" si="73"/>
        <v>3.2475567202353832E-2</v>
      </c>
      <c r="I634" s="18"/>
      <c r="J634" s="122">
        <f t="shared" ca="1" si="76"/>
        <v>1000000</v>
      </c>
      <c r="K634" s="122">
        <f t="shared" ca="1" si="77"/>
        <v>-1000000</v>
      </c>
      <c r="M634" s="83">
        <f t="shared" ca="1" si="74"/>
        <v>6.1058660737362047E-2</v>
      </c>
      <c r="N634" s="18"/>
      <c r="O634" s="123">
        <f t="shared" ca="1" si="78"/>
        <v>1000000</v>
      </c>
      <c r="P634" s="123">
        <f t="shared" ca="1" si="79"/>
        <v>1000000</v>
      </c>
      <c r="R634" s="109">
        <f t="shared" ca="1" si="75"/>
        <v>2.520790529276732E-3</v>
      </c>
    </row>
    <row r="635" spans="1:18" x14ac:dyDescent="0.25">
      <c r="A635" s="17"/>
      <c r="B635" s="138">
        <v>620</v>
      </c>
      <c r="C635" s="121">
        <f ca="1">'s1'!I638</f>
        <v>183.58446799324929</v>
      </c>
      <c r="D635" s="121">
        <f ca="1">'s1'!J638</f>
        <v>86.898901344620441</v>
      </c>
      <c r="E635" s="28"/>
      <c r="F635" s="19">
        <f t="shared" ca="1" si="72"/>
        <v>1.8747150871420461E-2</v>
      </c>
      <c r="H635" s="19">
        <f t="shared" ca="1" si="73"/>
        <v>2.7810891837174358E-2</v>
      </c>
      <c r="I635" s="18"/>
      <c r="J635" s="122">
        <f t="shared" ca="1" si="76"/>
        <v>1000000</v>
      </c>
      <c r="K635" s="122">
        <f t="shared" ca="1" si="77"/>
        <v>-1000000</v>
      </c>
      <c r="M635" s="83">
        <f t="shared" ca="1" si="74"/>
        <v>2.2617276245830915E-4</v>
      </c>
      <c r="N635" s="18"/>
      <c r="O635" s="123">
        <f t="shared" ca="1" si="78"/>
        <v>1000000</v>
      </c>
      <c r="P635" s="123">
        <f t="shared" ca="1" si="79"/>
        <v>1000000</v>
      </c>
      <c r="R635" s="109">
        <f t="shared" ca="1" si="75"/>
        <v>1.8303675941048394E-2</v>
      </c>
    </row>
    <row r="636" spans="1:18" x14ac:dyDescent="0.25">
      <c r="A636" s="17"/>
      <c r="B636" s="138">
        <v>621</v>
      </c>
      <c r="C636" s="121">
        <f ca="1">'s1'!I639</f>
        <v>182.68403945090103</v>
      </c>
      <c r="D636" s="121">
        <f ca="1">'s1'!J639</f>
        <v>85.296486790523176</v>
      </c>
      <c r="E636" s="28"/>
      <c r="F636" s="19">
        <f t="shared" ca="1" si="72"/>
        <v>2.0127879106033508E-3</v>
      </c>
      <c r="H636" s="19">
        <f t="shared" ca="1" si="73"/>
        <v>2.5880398947724759E-2</v>
      </c>
      <c r="I636" s="18"/>
      <c r="J636" s="122">
        <f t="shared" ca="1" si="76"/>
        <v>1000000</v>
      </c>
      <c r="K636" s="122">
        <f t="shared" ca="1" si="77"/>
        <v>-1000000</v>
      </c>
      <c r="M636" s="83">
        <f t="shared" ca="1" si="74"/>
        <v>1.0243516206829563E-2</v>
      </c>
      <c r="N636" s="18"/>
      <c r="O636" s="123">
        <f t="shared" ca="1" si="78"/>
        <v>1000000</v>
      </c>
      <c r="P636" s="123">
        <f t="shared" ca="1" si="79"/>
        <v>1000000</v>
      </c>
      <c r="R636" s="109">
        <f t="shared" ca="1" si="75"/>
        <v>8.1118874114012533E-3</v>
      </c>
    </row>
    <row r="637" spans="1:18" x14ac:dyDescent="0.25">
      <c r="A637" s="17"/>
      <c r="B637" s="138">
        <v>622</v>
      </c>
      <c r="C637" s="121">
        <f ca="1">'s1'!I640</f>
        <v>162.08524743990739</v>
      </c>
      <c r="D637" s="121">
        <f ca="1">'s1'!J640</f>
        <v>73.02674102454138</v>
      </c>
      <c r="E637" s="28"/>
      <c r="F637" s="19">
        <f t="shared" ca="1" si="72"/>
        <v>6.1786816260160525E-3</v>
      </c>
      <c r="H637" s="19">
        <f t="shared" ca="1" si="73"/>
        <v>2.6170434719762214E-2</v>
      </c>
      <c r="I637" s="18"/>
      <c r="J637" s="122">
        <f t="shared" ca="1" si="76"/>
        <v>1000000</v>
      </c>
      <c r="K637" s="122">
        <f t="shared" ca="1" si="77"/>
        <v>-1000000</v>
      </c>
      <c r="M637" s="83">
        <f t="shared" ca="1" si="74"/>
        <v>2.6379423325375566E-2</v>
      </c>
      <c r="N637" s="18"/>
      <c r="O637" s="123">
        <f t="shared" ca="1" si="78"/>
        <v>1000000</v>
      </c>
      <c r="P637" s="123">
        <f t="shared" ca="1" si="79"/>
        <v>1000000</v>
      </c>
      <c r="R637" s="109">
        <f t="shared" ca="1" si="75"/>
        <v>1.1206862186176668E-2</v>
      </c>
    </row>
    <row r="638" spans="1:18" x14ac:dyDescent="0.25">
      <c r="A638" s="17"/>
      <c r="B638" s="138">
        <v>623</v>
      </c>
      <c r="C638" s="121">
        <f ca="1">'s1'!I641</f>
        <v>173.23717687633879</v>
      </c>
      <c r="D638" s="121">
        <f ca="1">'s1'!J641</f>
        <v>75.079788990586323</v>
      </c>
      <c r="E638" s="28"/>
      <c r="F638" s="19">
        <f t="shared" ca="1" si="72"/>
        <v>1.7297466482340294E-2</v>
      </c>
      <c r="H638" s="19">
        <f t="shared" ca="1" si="73"/>
        <v>3.0785366278648141E-2</v>
      </c>
      <c r="I638" s="18"/>
      <c r="J638" s="122">
        <f t="shared" ca="1" si="76"/>
        <v>1000000</v>
      </c>
      <c r="K638" s="122">
        <f t="shared" ca="1" si="77"/>
        <v>-1000000</v>
      </c>
      <c r="M638" s="83">
        <f t="shared" ca="1" si="74"/>
        <v>6.24968077540448E-2</v>
      </c>
      <c r="N638" s="18"/>
      <c r="O638" s="123">
        <f t="shared" ca="1" si="78"/>
        <v>173.23717687633879</v>
      </c>
      <c r="P638" s="123">
        <f t="shared" ca="1" si="79"/>
        <v>75.079788990586323</v>
      </c>
      <c r="R638" s="109">
        <f t="shared" ca="1" si="75"/>
        <v>1.8999978504407062E-2</v>
      </c>
    </row>
    <row r="639" spans="1:18" x14ac:dyDescent="0.25">
      <c r="A639" s="17"/>
      <c r="B639" s="138">
        <v>624</v>
      </c>
      <c r="C639" s="121">
        <f ca="1">'s1'!I642</f>
        <v>167.24977229656139</v>
      </c>
      <c r="D639" s="121">
        <f ca="1">'s1'!J642</f>
        <v>80.992075665267961</v>
      </c>
      <c r="E639" s="28"/>
      <c r="F639" s="19">
        <f t="shared" ca="1" si="72"/>
        <v>3.773482198012408E-3</v>
      </c>
      <c r="H639" s="19">
        <f t="shared" ca="1" si="73"/>
        <v>1.1595366263445784E-2</v>
      </c>
      <c r="I639" s="18"/>
      <c r="J639" s="122">
        <f t="shared" ca="1" si="76"/>
        <v>1000000</v>
      </c>
      <c r="K639" s="122">
        <f t="shared" ca="1" si="77"/>
        <v>-1000000</v>
      </c>
      <c r="M639" s="83">
        <f t="shared" ca="1" si="74"/>
        <v>7.9324567986302254E-3</v>
      </c>
      <c r="N639" s="18"/>
      <c r="O639" s="123">
        <f t="shared" ca="1" si="78"/>
        <v>1000000</v>
      </c>
      <c r="P639" s="123">
        <f t="shared" ca="1" si="79"/>
        <v>1000000</v>
      </c>
      <c r="R639" s="109">
        <f t="shared" ca="1" si="75"/>
        <v>9.7951411657933654E-3</v>
      </c>
    </row>
    <row r="640" spans="1:18" x14ac:dyDescent="0.25">
      <c r="A640" s="17"/>
      <c r="B640" s="138">
        <v>625</v>
      </c>
      <c r="C640" s="121">
        <f ca="1">'s1'!I643</f>
        <v>183.04178468330289</v>
      </c>
      <c r="D640" s="121">
        <f ca="1">'s1'!J643</f>
        <v>84.153545070267626</v>
      </c>
      <c r="E640" s="28"/>
      <c r="F640" s="19">
        <f t="shared" ca="1" si="72"/>
        <v>1.8698154428168523E-2</v>
      </c>
      <c r="H640" s="19">
        <f t="shared" ca="1" si="73"/>
        <v>4.4834304335619225E-2</v>
      </c>
      <c r="I640" s="18"/>
      <c r="J640" s="122">
        <f t="shared" ca="1" si="76"/>
        <v>1000000</v>
      </c>
      <c r="K640" s="122">
        <f t="shared" ca="1" si="77"/>
        <v>-1000000</v>
      </c>
      <c r="M640" s="83">
        <f t="shared" ca="1" si="74"/>
        <v>6.5242749900068968E-3</v>
      </c>
      <c r="N640" s="18"/>
      <c r="O640" s="123">
        <f t="shared" ca="1" si="78"/>
        <v>1000000</v>
      </c>
      <c r="P640" s="123">
        <f t="shared" ca="1" si="79"/>
        <v>1000000</v>
      </c>
      <c r="R640" s="109">
        <f t="shared" ca="1" si="75"/>
        <v>9.0375102502425406E-3</v>
      </c>
    </row>
    <row r="641" spans="1:18" x14ac:dyDescent="0.25">
      <c r="A641" s="17"/>
      <c r="B641" s="138">
        <v>626</v>
      </c>
      <c r="C641" s="121">
        <f ca="1">'s1'!I644</f>
        <v>192.88836104386181</v>
      </c>
      <c r="D641" s="121">
        <f ca="1">'s1'!J644</f>
        <v>74.922569984446397</v>
      </c>
      <c r="E641" s="28"/>
      <c r="F641" s="19">
        <f t="shared" ca="1" si="72"/>
        <v>2.573038426452142E-3</v>
      </c>
      <c r="H641" s="19">
        <f t="shared" ca="1" si="73"/>
        <v>4.2724152178481396E-3</v>
      </c>
      <c r="I641" s="18"/>
      <c r="J641" s="122">
        <f t="shared" ca="1" si="76"/>
        <v>1000000</v>
      </c>
      <c r="K641" s="122">
        <f t="shared" ca="1" si="77"/>
        <v>-1000000</v>
      </c>
      <c r="M641" s="83">
        <f t="shared" ca="1" si="74"/>
        <v>8.3602209558918117E-2</v>
      </c>
      <c r="N641" s="18"/>
      <c r="O641" s="123">
        <f t="shared" ca="1" si="78"/>
        <v>192.88836104386181</v>
      </c>
      <c r="P641" s="123">
        <f t="shared" ca="1" si="79"/>
        <v>74.922569984446397</v>
      </c>
      <c r="R641" s="109">
        <f t="shared" ca="1" si="75"/>
        <v>1.4269719103523954E-3</v>
      </c>
    </row>
    <row r="642" spans="1:18" x14ac:dyDescent="0.25">
      <c r="A642" s="17"/>
      <c r="B642" s="138">
        <v>627</v>
      </c>
      <c r="C642" s="121">
        <f ca="1">'s1'!I645</f>
        <v>179.06872223901871</v>
      </c>
      <c r="D642" s="121">
        <f ca="1">'s1'!J645</f>
        <v>82.440705429293359</v>
      </c>
      <c r="E642" s="28"/>
      <c r="F642" s="19">
        <f t="shared" ca="1" si="72"/>
        <v>3.4700489557400252E-2</v>
      </c>
      <c r="H642" s="19">
        <f t="shared" ca="1" si="73"/>
        <v>6.9110171974622825E-2</v>
      </c>
      <c r="I642" s="18"/>
      <c r="J642" s="122">
        <f t="shared" ca="1" si="76"/>
        <v>1000000</v>
      </c>
      <c r="K642" s="122">
        <f t="shared" ca="1" si="77"/>
        <v>-1000000</v>
      </c>
      <c r="M642" s="83">
        <f t="shared" ca="1" si="74"/>
        <v>3.5206974683749323E-2</v>
      </c>
      <c r="N642" s="18"/>
      <c r="O642" s="123">
        <f t="shared" ca="1" si="78"/>
        <v>1000000</v>
      </c>
      <c r="P642" s="123">
        <f t="shared" ca="1" si="79"/>
        <v>1000000</v>
      </c>
      <c r="R642" s="109">
        <f t="shared" ca="1" si="75"/>
        <v>2.9188947412824073E-2</v>
      </c>
    </row>
    <row r="643" spans="1:18" x14ac:dyDescent="0.25">
      <c r="A643" s="17"/>
      <c r="B643" s="138">
        <v>628</v>
      </c>
      <c r="C643" s="121">
        <f ca="1">'s1'!I646</f>
        <v>157.87599363091647</v>
      </c>
      <c r="D643" s="121">
        <f ca="1">'s1'!J646</f>
        <v>77.283339384079341</v>
      </c>
      <c r="E643" s="28"/>
      <c r="F643" s="19">
        <f t="shared" ca="1" si="72"/>
        <v>9.8441752028981862E-4</v>
      </c>
      <c r="H643" s="19">
        <f t="shared" ca="1" si="73"/>
        <v>5.2508076244120822E-2</v>
      </c>
      <c r="I643" s="18"/>
      <c r="J643" s="122">
        <f t="shared" ca="1" si="76"/>
        <v>1000000</v>
      </c>
      <c r="K643" s="122">
        <f t="shared" ca="1" si="77"/>
        <v>-1000000</v>
      </c>
      <c r="M643" s="83">
        <f t="shared" ca="1" si="74"/>
        <v>9.1448999298212041E-2</v>
      </c>
      <c r="N643" s="18"/>
      <c r="O643" s="123">
        <f t="shared" ca="1" si="78"/>
        <v>1000000</v>
      </c>
      <c r="P643" s="123">
        <f t="shared" ca="1" si="79"/>
        <v>1000000</v>
      </c>
      <c r="R643" s="109">
        <f t="shared" ca="1" si="75"/>
        <v>3.5920366773517774E-3</v>
      </c>
    </row>
    <row r="644" spans="1:18" x14ac:dyDescent="0.25">
      <c r="A644" s="17"/>
      <c r="B644" s="138">
        <v>629</v>
      </c>
      <c r="C644" s="121">
        <f ca="1">'s1'!I647</f>
        <v>177.48515202632723</v>
      </c>
      <c r="D644" s="121">
        <f ca="1">'s1'!J647</f>
        <v>78.09761812934741</v>
      </c>
      <c r="E644" s="28"/>
      <c r="F644" s="19">
        <f t="shared" ca="1" si="72"/>
        <v>2.8140055635698965E-3</v>
      </c>
      <c r="H644" s="19">
        <f t="shared" ca="1" si="73"/>
        <v>2.8410012197707855E-2</v>
      </c>
      <c r="I644" s="18"/>
      <c r="J644" s="122">
        <f t="shared" ca="1" si="76"/>
        <v>1000000</v>
      </c>
      <c r="K644" s="122">
        <f t="shared" ca="1" si="77"/>
        <v>-1000000</v>
      </c>
      <c r="M644" s="83">
        <f t="shared" ca="1" si="74"/>
        <v>9.5848877948136624E-2</v>
      </c>
      <c r="N644" s="18"/>
      <c r="O644" s="123">
        <f t="shared" ca="1" si="78"/>
        <v>1000000</v>
      </c>
      <c r="P644" s="123">
        <f t="shared" ca="1" si="79"/>
        <v>1000000</v>
      </c>
      <c r="R644" s="109">
        <f t="shared" ca="1" si="75"/>
        <v>5.5308610241049036E-3</v>
      </c>
    </row>
    <row r="645" spans="1:18" x14ac:dyDescent="0.25">
      <c r="A645" s="17"/>
      <c r="B645" s="138">
        <v>630</v>
      </c>
      <c r="C645" s="121">
        <f ca="1">'s1'!I648</f>
        <v>179.10686307884194</v>
      </c>
      <c r="D645" s="121">
        <f ca="1">'s1'!J648</f>
        <v>83.466293598731099</v>
      </c>
      <c r="E645" s="28"/>
      <c r="F645" s="19">
        <f t="shared" ca="1" si="72"/>
        <v>2.0072461012098381E-2</v>
      </c>
      <c r="H645" s="19">
        <f t="shared" ca="1" si="73"/>
        <v>2.0749709182544044E-2</v>
      </c>
      <c r="I645" s="18"/>
      <c r="J645" s="122">
        <f t="shared" ca="1" si="76"/>
        <v>1000000</v>
      </c>
      <c r="K645" s="122">
        <f t="shared" ca="1" si="77"/>
        <v>-1000000</v>
      </c>
      <c r="M645" s="83">
        <f t="shared" ca="1" si="74"/>
        <v>1.233390178451256E-2</v>
      </c>
      <c r="N645" s="18"/>
      <c r="O645" s="123">
        <f t="shared" ca="1" si="78"/>
        <v>1000000</v>
      </c>
      <c r="P645" s="123">
        <f t="shared" ca="1" si="79"/>
        <v>1000000</v>
      </c>
      <c r="R645" s="109">
        <f t="shared" ca="1" si="75"/>
        <v>8.5903809213288499E-3</v>
      </c>
    </row>
    <row r="646" spans="1:18" x14ac:dyDescent="0.25">
      <c r="A646" s="17"/>
      <c r="B646" s="138">
        <v>631</v>
      </c>
      <c r="C646" s="121">
        <f ca="1">'s1'!I649</f>
        <v>192.57916623716011</v>
      </c>
      <c r="D646" s="121">
        <f ca="1">'s1'!J649</f>
        <v>86.246770436027205</v>
      </c>
      <c r="E646" s="28"/>
      <c r="F646" s="19">
        <f t="shared" ca="1" si="72"/>
        <v>1.2744531785701063E-2</v>
      </c>
      <c r="H646" s="19">
        <f t="shared" ca="1" si="73"/>
        <v>2.0144480196348626E-3</v>
      </c>
      <c r="I646" s="18"/>
      <c r="J646" s="122">
        <f t="shared" ca="1" si="76"/>
        <v>1000000</v>
      </c>
      <c r="K646" s="122">
        <f t="shared" ca="1" si="77"/>
        <v>-1000000</v>
      </c>
      <c r="M646" s="83">
        <f t="shared" ca="1" si="74"/>
        <v>6.4582727204042243E-3</v>
      </c>
      <c r="N646" s="18"/>
      <c r="O646" s="123">
        <f t="shared" ca="1" si="78"/>
        <v>1000000</v>
      </c>
      <c r="P646" s="123">
        <f t="shared" ca="1" si="79"/>
        <v>1000000</v>
      </c>
      <c r="R646" s="109">
        <f t="shared" ca="1" si="75"/>
        <v>1.5514382896222631E-3</v>
      </c>
    </row>
    <row r="647" spans="1:18" x14ac:dyDescent="0.25">
      <c r="A647" s="17"/>
      <c r="B647" s="138">
        <v>632</v>
      </c>
      <c r="C647" s="121">
        <f ca="1">'s1'!I650</f>
        <v>189.00889730023493</v>
      </c>
      <c r="D647" s="121">
        <f ca="1">'s1'!J650</f>
        <v>80.594996108615717</v>
      </c>
      <c r="E647" s="28"/>
      <c r="F647" s="19">
        <f t="shared" ca="1" si="72"/>
        <v>5.2187372986047635E-3</v>
      </c>
      <c r="H647" s="19">
        <f t="shared" ca="1" si="73"/>
        <v>1.792756288510711E-2</v>
      </c>
      <c r="I647" s="18"/>
      <c r="J647" s="122">
        <f t="shared" ca="1" si="76"/>
        <v>1000000</v>
      </c>
      <c r="K647" s="122">
        <f t="shared" ca="1" si="77"/>
        <v>-1000000</v>
      </c>
      <c r="M647" s="83">
        <f t="shared" ca="1" si="74"/>
        <v>2.5166225470639896E-2</v>
      </c>
      <c r="N647" s="18"/>
      <c r="O647" s="123">
        <f t="shared" ca="1" si="78"/>
        <v>1000000</v>
      </c>
      <c r="P647" s="123">
        <f t="shared" ca="1" si="79"/>
        <v>1000000</v>
      </c>
      <c r="R647" s="109">
        <f t="shared" ca="1" si="75"/>
        <v>6.3712318793844981E-4</v>
      </c>
    </row>
    <row r="648" spans="1:18" x14ac:dyDescent="0.25">
      <c r="A648" s="17"/>
      <c r="B648" s="138">
        <v>633</v>
      </c>
      <c r="C648" s="121">
        <f ca="1">'s1'!I651</f>
        <v>160.47938965793875</v>
      </c>
      <c r="D648" s="121">
        <f ca="1">'s1'!J651</f>
        <v>74.959215573961131</v>
      </c>
      <c r="E648" s="28"/>
      <c r="F648" s="19">
        <f t="shared" ca="1" si="72"/>
        <v>4.0898741647529963E-3</v>
      </c>
      <c r="H648" s="19">
        <f t="shared" ca="1" si="73"/>
        <v>7.392742488778227E-3</v>
      </c>
      <c r="I648" s="18"/>
      <c r="J648" s="122">
        <f t="shared" ca="1" si="76"/>
        <v>1000000</v>
      </c>
      <c r="K648" s="122">
        <f t="shared" ca="1" si="77"/>
        <v>-1000000</v>
      </c>
      <c r="M648" s="83">
        <f t="shared" ca="1" si="74"/>
        <v>1.2954118215395391E-2</v>
      </c>
      <c r="N648" s="18"/>
      <c r="O648" s="123">
        <f t="shared" ca="1" si="78"/>
        <v>160.47938965793875</v>
      </c>
      <c r="P648" s="123">
        <f t="shared" ca="1" si="79"/>
        <v>74.959215573961131</v>
      </c>
      <c r="R648" s="109">
        <f t="shared" ca="1" si="75"/>
        <v>8.2610053711933869E-3</v>
      </c>
    </row>
    <row r="649" spans="1:18" x14ac:dyDescent="0.25">
      <c r="A649" s="17"/>
      <c r="B649" s="138">
        <v>634</v>
      </c>
      <c r="C649" s="121">
        <f ca="1">'s1'!I652</f>
        <v>160.80091857494133</v>
      </c>
      <c r="D649" s="121">
        <f ca="1">'s1'!J652</f>
        <v>75.722665636654639</v>
      </c>
      <c r="E649" s="28"/>
      <c r="F649" s="19">
        <f t="shared" ca="1" si="72"/>
        <v>4.0486647200116895E-5</v>
      </c>
      <c r="H649" s="19">
        <f t="shared" ca="1" si="73"/>
        <v>2.9734252645369646E-2</v>
      </c>
      <c r="I649" s="18"/>
      <c r="J649" s="122">
        <f t="shared" ca="1" si="76"/>
        <v>1000000</v>
      </c>
      <c r="K649" s="122">
        <f t="shared" ca="1" si="77"/>
        <v>-1000000</v>
      </c>
      <c r="M649" s="83">
        <f t="shared" ca="1" si="74"/>
        <v>5.0347202644039864E-2</v>
      </c>
      <c r="N649" s="18"/>
      <c r="O649" s="123">
        <f t="shared" ca="1" si="78"/>
        <v>160.80091857494133</v>
      </c>
      <c r="P649" s="123">
        <f t="shared" ca="1" si="79"/>
        <v>75.722665636654639</v>
      </c>
      <c r="R649" s="109">
        <f t="shared" ca="1" si="75"/>
        <v>8.4855822530713575E-3</v>
      </c>
    </row>
    <row r="650" spans="1:18" x14ac:dyDescent="0.25">
      <c r="A650" s="17"/>
      <c r="B650" s="138">
        <v>635</v>
      </c>
      <c r="C650" s="121">
        <f ca="1">'s1'!I653</f>
        <v>187.24028872832454</v>
      </c>
      <c r="D650" s="121">
        <f ca="1">'s1'!J653</f>
        <v>84.578944302049138</v>
      </c>
      <c r="E650" s="28"/>
      <c r="F650" s="19">
        <f t="shared" ca="1" si="72"/>
        <v>2.8046279416628201E-2</v>
      </c>
      <c r="H650" s="19">
        <f t="shared" ca="1" si="73"/>
        <v>4.5209833353718087E-2</v>
      </c>
      <c r="I650" s="18"/>
      <c r="J650" s="122">
        <f t="shared" ca="1" si="76"/>
        <v>1000000</v>
      </c>
      <c r="K650" s="122">
        <f t="shared" ca="1" si="77"/>
        <v>-1000000</v>
      </c>
      <c r="M650" s="83">
        <f t="shared" ca="1" si="74"/>
        <v>6.4427780807471821E-3</v>
      </c>
      <c r="N650" s="18"/>
      <c r="O650" s="123">
        <f t="shared" ca="1" si="78"/>
        <v>1000000</v>
      </c>
      <c r="P650" s="123">
        <f t="shared" ca="1" si="79"/>
        <v>1000000</v>
      </c>
      <c r="R650" s="109">
        <f t="shared" ca="1" si="75"/>
        <v>1.5639017583474559E-3</v>
      </c>
    </row>
    <row r="651" spans="1:18" x14ac:dyDescent="0.25">
      <c r="A651" s="17"/>
      <c r="B651" s="138">
        <v>636</v>
      </c>
      <c r="C651" s="121">
        <f ca="1">'s1'!I654</f>
        <v>162.2752800213627</v>
      </c>
      <c r="D651" s="121">
        <f ca="1">'s1'!J654</f>
        <v>67.286564099427977</v>
      </c>
      <c r="E651" s="28"/>
      <c r="F651" s="19">
        <f t="shared" ca="1" si="72"/>
        <v>1.4038044921295214E-3</v>
      </c>
      <c r="H651" s="19">
        <f t="shared" ca="1" si="73"/>
        <v>1.7757829164161685E-3</v>
      </c>
      <c r="I651" s="18"/>
      <c r="J651" s="122">
        <f t="shared" ca="1" si="76"/>
        <v>1000000</v>
      </c>
      <c r="K651" s="122">
        <f t="shared" ca="1" si="77"/>
        <v>-1000000</v>
      </c>
      <c r="M651" s="83">
        <f t="shared" ca="1" si="74"/>
        <v>2.6568829751822064E-3</v>
      </c>
      <c r="N651" s="18"/>
      <c r="O651" s="123">
        <f t="shared" ca="1" si="78"/>
        <v>1000000</v>
      </c>
      <c r="P651" s="123">
        <f t="shared" ca="1" si="79"/>
        <v>1000000</v>
      </c>
      <c r="R651" s="109">
        <f t="shared" ca="1" si="75"/>
        <v>4.709253856235056E-3</v>
      </c>
    </row>
    <row r="652" spans="1:18" x14ac:dyDescent="0.25">
      <c r="A652" s="17"/>
      <c r="B652" s="138">
        <v>637</v>
      </c>
      <c r="C652" s="121">
        <f ca="1">'s1'!I655</f>
        <v>199.57859342618141</v>
      </c>
      <c r="D652" s="121">
        <f ca="1">'s1'!J655</f>
        <v>83.744820640073954</v>
      </c>
      <c r="E652" s="28"/>
      <c r="F652" s="19">
        <f t="shared" ca="1" si="72"/>
        <v>3.8837841469705455E-3</v>
      </c>
      <c r="H652" s="19">
        <f t="shared" ca="1" si="73"/>
        <v>1.1742883776633267E-2</v>
      </c>
      <c r="I652" s="18"/>
      <c r="J652" s="122">
        <f t="shared" ca="1" si="76"/>
        <v>1000000</v>
      </c>
      <c r="K652" s="122">
        <f t="shared" ca="1" si="77"/>
        <v>-1000000</v>
      </c>
      <c r="M652" s="83">
        <f t="shared" ca="1" si="74"/>
        <v>6.6234582434934897E-3</v>
      </c>
      <c r="N652" s="18"/>
      <c r="O652" s="123">
        <f t="shared" ca="1" si="78"/>
        <v>1000000</v>
      </c>
      <c r="P652" s="123">
        <f t="shared" ca="1" si="79"/>
        <v>1000000</v>
      </c>
      <c r="R652" s="109">
        <f t="shared" ca="1" si="75"/>
        <v>9.903761160607646E-5</v>
      </c>
    </row>
    <row r="653" spans="1:18" x14ac:dyDescent="0.25">
      <c r="A653" s="17"/>
      <c r="B653" s="138">
        <v>638</v>
      </c>
      <c r="C653" s="121">
        <f ca="1">'s1'!I656</f>
        <v>188.3227433223098</v>
      </c>
      <c r="D653" s="121">
        <f ca="1">'s1'!J656</f>
        <v>85.298922618355931</v>
      </c>
      <c r="E653" s="28"/>
      <c r="F653" s="19">
        <f t="shared" ca="1" si="72"/>
        <v>1.2040602941151205E-2</v>
      </c>
      <c r="H653" s="19">
        <f t="shared" ca="1" si="73"/>
        <v>2.8377432106024017E-2</v>
      </c>
      <c r="I653" s="18"/>
      <c r="J653" s="122">
        <f t="shared" ca="1" si="76"/>
        <v>1000000</v>
      </c>
      <c r="K653" s="122">
        <f t="shared" ca="1" si="77"/>
        <v>-1000000</v>
      </c>
      <c r="M653" s="83">
        <f t="shared" ca="1" si="74"/>
        <v>3.341194191517652E-3</v>
      </c>
      <c r="N653" s="18"/>
      <c r="O653" s="123">
        <f t="shared" ca="1" si="78"/>
        <v>1000000</v>
      </c>
      <c r="P653" s="123">
        <f t="shared" ca="1" si="79"/>
        <v>1000000</v>
      </c>
      <c r="R653" s="109">
        <f t="shared" ca="1" si="75"/>
        <v>1.6834466741675533E-3</v>
      </c>
    </row>
    <row r="654" spans="1:18" x14ac:dyDescent="0.25">
      <c r="A654" s="17"/>
      <c r="B654" s="138">
        <v>639</v>
      </c>
      <c r="C654" s="121">
        <f ca="1">'s1'!I657</f>
        <v>185.78643598243838</v>
      </c>
      <c r="D654" s="121">
        <f ca="1">'s1'!J657</f>
        <v>87.135736102506741</v>
      </c>
      <c r="E654" s="28"/>
      <c r="F654" s="19">
        <f t="shared" ca="1" si="72"/>
        <v>1.435583774698658E-2</v>
      </c>
      <c r="H654" s="19">
        <f t="shared" ca="1" si="73"/>
        <v>1.9234058123681883E-2</v>
      </c>
      <c r="I654" s="18"/>
      <c r="J654" s="122">
        <f t="shared" ca="1" si="76"/>
        <v>1000000</v>
      </c>
      <c r="K654" s="122">
        <f t="shared" ca="1" si="77"/>
        <v>-1000000</v>
      </c>
      <c r="M654" s="83">
        <f t="shared" ca="1" si="74"/>
        <v>6.3845419641449035E-4</v>
      </c>
      <c r="N654" s="18"/>
      <c r="O654" s="123">
        <f t="shared" ca="1" si="78"/>
        <v>1000000</v>
      </c>
      <c r="P654" s="123">
        <f t="shared" ca="1" si="79"/>
        <v>1000000</v>
      </c>
      <c r="R654" s="109">
        <f t="shared" ca="1" si="75"/>
        <v>6.0449452504534478E-4</v>
      </c>
    </row>
    <row r="655" spans="1:18" x14ac:dyDescent="0.25">
      <c r="A655" s="17"/>
      <c r="B655" s="138">
        <v>640</v>
      </c>
      <c r="C655" s="121">
        <f ca="1">'s1'!I658</f>
        <v>180.49975933803191</v>
      </c>
      <c r="D655" s="121">
        <f ca="1">'s1'!J658</f>
        <v>75.243983975311451</v>
      </c>
      <c r="E655" s="28"/>
      <c r="F655" s="19">
        <f t="shared" ca="1" si="72"/>
        <v>1.784582099311665E-2</v>
      </c>
      <c r="H655" s="19">
        <f t="shared" ca="1" si="73"/>
        <v>2.9613956470244001E-3</v>
      </c>
      <c r="I655" s="18"/>
      <c r="J655" s="122">
        <f t="shared" ca="1" si="76"/>
        <v>1000000</v>
      </c>
      <c r="K655" s="122">
        <f t="shared" ca="1" si="77"/>
        <v>-1000000</v>
      </c>
      <c r="M655" s="83">
        <f t="shared" ca="1" si="74"/>
        <v>5.4624489633166344E-2</v>
      </c>
      <c r="N655" s="18"/>
      <c r="O655" s="123">
        <f t="shared" ca="1" si="78"/>
        <v>180.49975933803191</v>
      </c>
      <c r="P655" s="123">
        <f t="shared" ca="1" si="79"/>
        <v>75.243983975311451</v>
      </c>
      <c r="R655" s="109">
        <f t="shared" ca="1" si="75"/>
        <v>2.2179206337145232E-2</v>
      </c>
    </row>
    <row r="656" spans="1:18" x14ac:dyDescent="0.25">
      <c r="A656" s="17"/>
      <c r="B656" s="138">
        <v>641</v>
      </c>
      <c r="C656" s="121">
        <f ca="1">'s1'!I659</f>
        <v>182.02110434013545</v>
      </c>
      <c r="D656" s="121">
        <f ca="1">'s1'!J659</f>
        <v>80.577105723505966</v>
      </c>
      <c r="E656" s="28"/>
      <c r="F656" s="19">
        <f t="shared" ref="F656:F719" ca="1" si="80">NORMDIST(C656,$C$10,$C$11,FALSE)  *RAND()</f>
        <v>3.8447864927526436E-2</v>
      </c>
      <c r="H656" s="19">
        <f t="shared" ref="H656:H719" ca="1" si="81">NORMDIST(D656,$D$10,$D$11,FALSE)  *RAND()</f>
        <v>2.0131150745015484E-3</v>
      </c>
      <c r="I656" s="18"/>
      <c r="J656" s="122">
        <f t="shared" ca="1" si="76"/>
        <v>1000000</v>
      </c>
      <c r="K656" s="122">
        <f t="shared" ca="1" si="77"/>
        <v>-1000000</v>
      </c>
      <c r="M656" s="83">
        <f t="shared" ref="M656:M719" ca="1" si="82">NORMDIST(D656,$M$10,$M$11,FALSE)  *RAND()</f>
        <v>4.4322186428858754E-2</v>
      </c>
      <c r="N656" s="18"/>
      <c r="O656" s="123">
        <f t="shared" ca="1" si="78"/>
        <v>1000000</v>
      </c>
      <c r="P656" s="123">
        <f t="shared" ca="1" si="79"/>
        <v>1000000</v>
      </c>
      <c r="R656" s="109">
        <f t="shared" ref="R656:R719" ca="1" si="83">NORMDIST(C656,$R$10,$R$11,FALSE)  *RAND()</f>
        <v>2.4327936549159976E-2</v>
      </c>
    </row>
    <row r="657" spans="1:18" x14ac:dyDescent="0.25">
      <c r="A657" s="17"/>
      <c r="B657" s="138">
        <v>642</v>
      </c>
      <c r="C657" s="121">
        <f ca="1">'s1'!I660</f>
        <v>176.9736606494653</v>
      </c>
      <c r="D657" s="121">
        <f ca="1">'s1'!J660</f>
        <v>92.36520765391468</v>
      </c>
      <c r="E657" s="28"/>
      <c r="F657" s="19">
        <f t="shared" ca="1" si="80"/>
        <v>1.9637063394545098E-2</v>
      </c>
      <c r="H657" s="19">
        <f t="shared" ca="1" si="81"/>
        <v>3.5585269101731502E-3</v>
      </c>
      <c r="I657" s="18"/>
      <c r="J657" s="122">
        <f t="shared" ref="J657:J720" ca="1" si="84">IF(AND($J$7&lt;C657,C657&lt;$J$8),C657,1000000)</f>
        <v>1000000</v>
      </c>
      <c r="K657" s="122">
        <f t="shared" ref="K657:K720" ca="1" si="85">IF(AND($J$7&lt;C657,C657&lt;$J$8),D657,-1000000)</f>
        <v>-1000000</v>
      </c>
      <c r="M657" s="83">
        <f t="shared" ca="1" si="82"/>
        <v>5.5582482549613051E-5</v>
      </c>
      <c r="N657" s="18"/>
      <c r="O657" s="123">
        <f t="shared" ref="O657:O720" ca="1" si="86">IF(AND($O$7&lt;D657,D657&lt;$O$8),C657,1000000)</f>
        <v>1000000</v>
      </c>
      <c r="P657" s="123">
        <f t="shared" ref="P657:P720" ca="1" si="87">IF(AND($O$7&lt;D657,D657&lt;$O$8),D657,1000000)</f>
        <v>1000000</v>
      </c>
      <c r="R657" s="109">
        <f t="shared" ca="1" si="83"/>
        <v>4.0836327108713287E-2</v>
      </c>
    </row>
    <row r="658" spans="1:18" x14ac:dyDescent="0.25">
      <c r="A658" s="17"/>
      <c r="B658" s="138">
        <v>643</v>
      </c>
      <c r="C658" s="121">
        <f ca="1">'s1'!I661</f>
        <v>186.90611765738362</v>
      </c>
      <c r="D658" s="121">
        <f ca="1">'s1'!J661</f>
        <v>83.272582733715126</v>
      </c>
      <c r="E658" s="28"/>
      <c r="F658" s="19">
        <f t="shared" ca="1" si="80"/>
        <v>1.413360006216611E-2</v>
      </c>
      <c r="H658" s="19">
        <f t="shared" ca="1" si="81"/>
        <v>5.4535115312805658E-2</v>
      </c>
      <c r="I658" s="18"/>
      <c r="J658" s="122">
        <f t="shared" ca="1" si="84"/>
        <v>1000000</v>
      </c>
      <c r="K658" s="122">
        <f t="shared" ca="1" si="85"/>
        <v>-1000000</v>
      </c>
      <c r="M658" s="83">
        <f t="shared" ca="1" si="82"/>
        <v>2.6807057818883782E-2</v>
      </c>
      <c r="N658" s="18"/>
      <c r="O658" s="123">
        <f t="shared" ca="1" si="86"/>
        <v>1000000</v>
      </c>
      <c r="P658" s="123">
        <f t="shared" ca="1" si="87"/>
        <v>1000000</v>
      </c>
      <c r="R658" s="109">
        <f t="shared" ca="1" si="83"/>
        <v>6.4765624547769313E-3</v>
      </c>
    </row>
    <row r="659" spans="1:18" x14ac:dyDescent="0.25">
      <c r="A659" s="17"/>
      <c r="B659" s="138">
        <v>644</v>
      </c>
      <c r="C659" s="121">
        <f ca="1">'s1'!I662</f>
        <v>189.30316549072396</v>
      </c>
      <c r="D659" s="121">
        <f ca="1">'s1'!J662</f>
        <v>87.228153875754103</v>
      </c>
      <c r="E659" s="28"/>
      <c r="F659" s="19">
        <f t="shared" ca="1" si="80"/>
        <v>2.5449050455564674E-2</v>
      </c>
      <c r="H659" s="19">
        <f t="shared" ca="1" si="81"/>
        <v>2.2014586196607622E-2</v>
      </c>
      <c r="I659" s="18"/>
      <c r="J659" s="122">
        <f t="shared" ca="1" si="84"/>
        <v>1000000</v>
      </c>
      <c r="K659" s="122">
        <f t="shared" ca="1" si="85"/>
        <v>-1000000</v>
      </c>
      <c r="M659" s="83">
        <f t="shared" ca="1" si="82"/>
        <v>1.8560714708577E-3</v>
      </c>
      <c r="N659" s="18"/>
      <c r="O659" s="123">
        <f t="shared" ca="1" si="86"/>
        <v>1000000</v>
      </c>
      <c r="P659" s="123">
        <f t="shared" ca="1" si="87"/>
        <v>1000000</v>
      </c>
      <c r="R659" s="109">
        <f t="shared" ca="1" si="83"/>
        <v>1.7393337547967273E-3</v>
      </c>
    </row>
    <row r="660" spans="1:18" x14ac:dyDescent="0.25">
      <c r="A660" s="17"/>
      <c r="B660" s="138">
        <v>645</v>
      </c>
      <c r="C660" s="121">
        <f ca="1">'s1'!I663</f>
        <v>163.54517961692878</v>
      </c>
      <c r="D660" s="121">
        <f ca="1">'s1'!J663</f>
        <v>76.03745699719353</v>
      </c>
      <c r="E660" s="28"/>
      <c r="F660" s="19">
        <f t="shared" ca="1" si="80"/>
        <v>8.443806512913779E-3</v>
      </c>
      <c r="H660" s="19">
        <f t="shared" ca="1" si="81"/>
        <v>3.9526654236552418E-2</v>
      </c>
      <c r="I660" s="18"/>
      <c r="J660" s="122">
        <f t="shared" ca="1" si="84"/>
        <v>1000000</v>
      </c>
      <c r="K660" s="122">
        <f t="shared" ca="1" si="85"/>
        <v>-1000000</v>
      </c>
      <c r="M660" s="83">
        <f t="shared" ca="1" si="82"/>
        <v>2.8881525713189116E-3</v>
      </c>
      <c r="N660" s="18"/>
      <c r="O660" s="123">
        <f t="shared" ca="1" si="86"/>
        <v>1000000</v>
      </c>
      <c r="P660" s="123">
        <f t="shared" ca="1" si="87"/>
        <v>1000000</v>
      </c>
      <c r="R660" s="109">
        <f t="shared" ca="1" si="83"/>
        <v>6.2973192557453841E-3</v>
      </c>
    </row>
    <row r="661" spans="1:18" x14ac:dyDescent="0.25">
      <c r="A661" s="17"/>
      <c r="B661" s="138">
        <v>646</v>
      </c>
      <c r="C661" s="121">
        <f ca="1">'s1'!I664</f>
        <v>190.10653148966335</v>
      </c>
      <c r="D661" s="121">
        <f ca="1">'s1'!J664</f>
        <v>82.846035869296571</v>
      </c>
      <c r="E661" s="28"/>
      <c r="F661" s="19">
        <f t="shared" ca="1" si="80"/>
        <v>1.4231646968036565E-2</v>
      </c>
      <c r="H661" s="19">
        <f t="shared" ca="1" si="81"/>
        <v>6.4486428084958358E-2</v>
      </c>
      <c r="I661" s="18"/>
      <c r="J661" s="122">
        <f t="shared" ca="1" si="84"/>
        <v>1000000</v>
      </c>
      <c r="K661" s="122">
        <f t="shared" ca="1" si="85"/>
        <v>-1000000</v>
      </c>
      <c r="M661" s="83">
        <f t="shared" ca="1" si="82"/>
        <v>2.2825794349013027E-2</v>
      </c>
      <c r="N661" s="18"/>
      <c r="O661" s="123">
        <f t="shared" ca="1" si="86"/>
        <v>1000000</v>
      </c>
      <c r="P661" s="123">
        <f t="shared" ca="1" si="87"/>
        <v>1000000</v>
      </c>
      <c r="R661" s="109">
        <f t="shared" ca="1" si="83"/>
        <v>4.9030744852934151E-3</v>
      </c>
    </row>
    <row r="662" spans="1:18" x14ac:dyDescent="0.25">
      <c r="A662" s="17"/>
      <c r="B662" s="138">
        <v>647</v>
      </c>
      <c r="C662" s="121">
        <f ca="1">'s1'!I665</f>
        <v>181.50895297480693</v>
      </c>
      <c r="D662" s="121">
        <f ca="1">'s1'!J665</f>
        <v>82.299154088012159</v>
      </c>
      <c r="E662" s="28"/>
      <c r="F662" s="19">
        <f t="shared" ca="1" si="80"/>
        <v>3.3597141793247076E-2</v>
      </c>
      <c r="H662" s="19">
        <f t="shared" ca="1" si="81"/>
        <v>2.9416720002779319E-2</v>
      </c>
      <c r="I662" s="18"/>
      <c r="J662" s="122">
        <f t="shared" ca="1" si="84"/>
        <v>1000000</v>
      </c>
      <c r="K662" s="122">
        <f t="shared" ca="1" si="85"/>
        <v>-1000000</v>
      </c>
      <c r="M662" s="83">
        <f t="shared" ca="1" si="82"/>
        <v>1.3206895056444215E-2</v>
      </c>
      <c r="N662" s="18"/>
      <c r="O662" s="123">
        <f t="shared" ca="1" si="86"/>
        <v>1000000</v>
      </c>
      <c r="P662" s="123">
        <f t="shared" ca="1" si="87"/>
        <v>1000000</v>
      </c>
      <c r="R662" s="109">
        <f t="shared" ca="1" si="83"/>
        <v>5.8898914771440651E-3</v>
      </c>
    </row>
    <row r="663" spans="1:18" x14ac:dyDescent="0.25">
      <c r="A663" s="17"/>
      <c r="B663" s="138">
        <v>648</v>
      </c>
      <c r="C663" s="121">
        <f ca="1">'s1'!I666</f>
        <v>185.50897719193799</v>
      </c>
      <c r="D663" s="121">
        <f ca="1">'s1'!J666</f>
        <v>81.327234059216025</v>
      </c>
      <c r="E663" s="28"/>
      <c r="F663" s="19">
        <f t="shared" ca="1" si="80"/>
        <v>3.0965746392951819E-2</v>
      </c>
      <c r="H663" s="19">
        <f t="shared" ca="1" si="81"/>
        <v>5.4363382304610519E-2</v>
      </c>
      <c r="I663" s="18"/>
      <c r="J663" s="122">
        <f t="shared" ca="1" si="84"/>
        <v>1000000</v>
      </c>
      <c r="K663" s="122">
        <f t="shared" ca="1" si="85"/>
        <v>-1000000</v>
      </c>
      <c r="M663" s="83">
        <f t="shared" ca="1" si="82"/>
        <v>3.3193845743446894E-2</v>
      </c>
      <c r="N663" s="18"/>
      <c r="O663" s="123">
        <f t="shared" ca="1" si="86"/>
        <v>1000000</v>
      </c>
      <c r="P663" s="123">
        <f t="shared" ca="1" si="87"/>
        <v>1000000</v>
      </c>
      <c r="R663" s="109">
        <f t="shared" ca="1" si="83"/>
        <v>9.0096708716825603E-3</v>
      </c>
    </row>
    <row r="664" spans="1:18" x14ac:dyDescent="0.25">
      <c r="A664" s="17"/>
      <c r="B664" s="138">
        <v>649</v>
      </c>
      <c r="C664" s="121">
        <f ca="1">'s1'!I667</f>
        <v>185.42684209789334</v>
      </c>
      <c r="D664" s="121">
        <f ca="1">'s1'!J667</f>
        <v>86.865719505618401</v>
      </c>
      <c r="E664" s="28"/>
      <c r="F664" s="19">
        <f t="shared" ca="1" si="80"/>
        <v>3.4377417797451515E-2</v>
      </c>
      <c r="H664" s="19">
        <f t="shared" ca="1" si="81"/>
        <v>1.7893913621215483E-2</v>
      </c>
      <c r="I664" s="18"/>
      <c r="J664" s="122">
        <f t="shared" ca="1" si="84"/>
        <v>1000000</v>
      </c>
      <c r="K664" s="122">
        <f t="shared" ca="1" si="85"/>
        <v>-1000000</v>
      </c>
      <c r="M664" s="83">
        <f t="shared" ca="1" si="82"/>
        <v>1.3346168325937698E-3</v>
      </c>
      <c r="N664" s="18"/>
      <c r="O664" s="123">
        <f t="shared" ca="1" si="86"/>
        <v>1000000</v>
      </c>
      <c r="P664" s="123">
        <f t="shared" ca="1" si="87"/>
        <v>1000000</v>
      </c>
      <c r="R664" s="109">
        <f t="shared" ca="1" si="83"/>
        <v>1.139436658852829E-2</v>
      </c>
    </row>
    <row r="665" spans="1:18" x14ac:dyDescent="0.25">
      <c r="A665" s="17"/>
      <c r="B665" s="138">
        <v>650</v>
      </c>
      <c r="C665" s="121">
        <f ca="1">'s1'!I668</f>
        <v>170.79540440299468</v>
      </c>
      <c r="D665" s="121">
        <f ca="1">'s1'!J668</f>
        <v>75.806113355371053</v>
      </c>
      <c r="E665" s="28"/>
      <c r="F665" s="19">
        <f t="shared" ca="1" si="80"/>
        <v>1.795063123529584E-2</v>
      </c>
      <c r="H665" s="19">
        <f t="shared" ca="1" si="81"/>
        <v>5.1913632422683547E-3</v>
      </c>
      <c r="I665" s="18"/>
      <c r="J665" s="122">
        <f t="shared" ca="1" si="84"/>
        <v>170.79540440299468</v>
      </c>
      <c r="K665" s="122">
        <f t="shared" ca="1" si="85"/>
        <v>75.806113355371053</v>
      </c>
      <c r="M665" s="83">
        <f t="shared" ca="1" si="82"/>
        <v>6.4282089689796748E-2</v>
      </c>
      <c r="N665" s="18"/>
      <c r="O665" s="123">
        <f t="shared" ca="1" si="86"/>
        <v>170.79540440299468</v>
      </c>
      <c r="P665" s="123">
        <f t="shared" ca="1" si="87"/>
        <v>75.806113355371053</v>
      </c>
      <c r="R665" s="109">
        <f t="shared" ca="1" si="83"/>
        <v>2.574923853989064E-2</v>
      </c>
    </row>
    <row r="666" spans="1:18" x14ac:dyDescent="0.25">
      <c r="A666" s="17"/>
      <c r="B666" s="138">
        <v>651</v>
      </c>
      <c r="C666" s="121">
        <f ca="1">'s1'!I669</f>
        <v>182.06216592311907</v>
      </c>
      <c r="D666" s="121">
        <f ca="1">'s1'!J669</f>
        <v>81.835027310887369</v>
      </c>
      <c r="E666" s="28"/>
      <c r="F666" s="19">
        <f t="shared" ca="1" si="80"/>
        <v>3.6584040508591141E-4</v>
      </c>
      <c r="H666" s="19">
        <f t="shared" ca="1" si="81"/>
        <v>6.9728358916056013E-2</v>
      </c>
      <c r="I666" s="18"/>
      <c r="J666" s="122">
        <f t="shared" ca="1" si="84"/>
        <v>1000000</v>
      </c>
      <c r="K666" s="122">
        <f t="shared" ca="1" si="85"/>
        <v>-1000000</v>
      </c>
      <c r="M666" s="83">
        <f t="shared" ca="1" si="82"/>
        <v>3.8850244408185304E-2</v>
      </c>
      <c r="N666" s="18"/>
      <c r="O666" s="123">
        <f t="shared" ca="1" si="86"/>
        <v>1000000</v>
      </c>
      <c r="P666" s="123">
        <f t="shared" ca="1" si="87"/>
        <v>1000000</v>
      </c>
      <c r="R666" s="109">
        <f t="shared" ca="1" si="83"/>
        <v>8.4661164438118112E-3</v>
      </c>
    </row>
    <row r="667" spans="1:18" x14ac:dyDescent="0.25">
      <c r="A667" s="17"/>
      <c r="B667" s="138">
        <v>652</v>
      </c>
      <c r="C667" s="121">
        <f ca="1">'s1'!I670</f>
        <v>189.70407602851071</v>
      </c>
      <c r="D667" s="121">
        <f ca="1">'s1'!J670</f>
        <v>82.965412114832858</v>
      </c>
      <c r="E667" s="28"/>
      <c r="F667" s="19">
        <f t="shared" ca="1" si="80"/>
        <v>2.9661087407922867E-3</v>
      </c>
      <c r="H667" s="19">
        <f t="shared" ca="1" si="81"/>
        <v>4.3500804443491879E-2</v>
      </c>
      <c r="I667" s="18"/>
      <c r="J667" s="122">
        <f t="shared" ca="1" si="84"/>
        <v>1000000</v>
      </c>
      <c r="K667" s="122">
        <f t="shared" ca="1" si="85"/>
        <v>-1000000</v>
      </c>
      <c r="M667" s="83">
        <f t="shared" ca="1" si="82"/>
        <v>3.0700554874389007E-2</v>
      </c>
      <c r="N667" s="18"/>
      <c r="O667" s="123">
        <f t="shared" ca="1" si="86"/>
        <v>1000000</v>
      </c>
      <c r="P667" s="123">
        <f t="shared" ca="1" si="87"/>
        <v>1000000</v>
      </c>
      <c r="R667" s="109">
        <f t="shared" ca="1" si="83"/>
        <v>6.8311007535283759E-4</v>
      </c>
    </row>
    <row r="668" spans="1:18" x14ac:dyDescent="0.25">
      <c r="A668" s="17"/>
      <c r="B668" s="138">
        <v>653</v>
      </c>
      <c r="C668" s="121">
        <f ca="1">'s1'!I671</f>
        <v>163.88784892493476</v>
      </c>
      <c r="D668" s="121">
        <f ca="1">'s1'!J671</f>
        <v>83.234720609106859</v>
      </c>
      <c r="E668" s="28"/>
      <c r="F668" s="19">
        <f t="shared" ca="1" si="80"/>
        <v>1.947317698673197E-3</v>
      </c>
      <c r="H668" s="19">
        <f t="shared" ca="1" si="81"/>
        <v>3.3311632742234275E-2</v>
      </c>
      <c r="I668" s="18"/>
      <c r="J668" s="122">
        <f t="shared" ca="1" si="84"/>
        <v>1000000</v>
      </c>
      <c r="K668" s="122">
        <f t="shared" ca="1" si="85"/>
        <v>-1000000</v>
      </c>
      <c r="M668" s="83">
        <f t="shared" ca="1" si="82"/>
        <v>1.4398634044651496E-2</v>
      </c>
      <c r="N668" s="18"/>
      <c r="O668" s="123">
        <f t="shared" ca="1" si="86"/>
        <v>1000000</v>
      </c>
      <c r="P668" s="123">
        <f t="shared" ca="1" si="87"/>
        <v>1000000</v>
      </c>
      <c r="R668" s="109">
        <f t="shared" ca="1" si="83"/>
        <v>1.884758211890003E-2</v>
      </c>
    </row>
    <row r="669" spans="1:18" x14ac:dyDescent="0.25">
      <c r="A669" s="17"/>
      <c r="B669" s="138">
        <v>654</v>
      </c>
      <c r="C669" s="121">
        <f ca="1">'s1'!I672</f>
        <v>180.75089323166688</v>
      </c>
      <c r="D669" s="121">
        <f ca="1">'s1'!J672</f>
        <v>83.869711462714804</v>
      </c>
      <c r="E669" s="28"/>
      <c r="F669" s="19">
        <f t="shared" ca="1" si="80"/>
        <v>5.6881066781100014E-3</v>
      </c>
      <c r="H669" s="19">
        <f t="shared" ca="1" si="81"/>
        <v>4.1445976176691435E-2</v>
      </c>
      <c r="I669" s="18"/>
      <c r="J669" s="122">
        <f t="shared" ca="1" si="84"/>
        <v>1000000</v>
      </c>
      <c r="K669" s="122">
        <f t="shared" ca="1" si="85"/>
        <v>-1000000</v>
      </c>
      <c r="M669" s="83">
        <f t="shared" ca="1" si="82"/>
        <v>1.3412206639078204E-3</v>
      </c>
      <c r="N669" s="18"/>
      <c r="O669" s="123">
        <f t="shared" ca="1" si="86"/>
        <v>1000000</v>
      </c>
      <c r="P669" s="123">
        <f t="shared" ca="1" si="87"/>
        <v>1000000</v>
      </c>
      <c r="R669" s="109">
        <f t="shared" ca="1" si="83"/>
        <v>4.4646258153499636E-3</v>
      </c>
    </row>
    <row r="670" spans="1:18" x14ac:dyDescent="0.25">
      <c r="A670" s="17"/>
      <c r="B670" s="138">
        <v>655</v>
      </c>
      <c r="C670" s="121">
        <f ca="1">'s1'!I673</f>
        <v>182.69068058760226</v>
      </c>
      <c r="D670" s="121">
        <f ca="1">'s1'!J673</f>
        <v>81.468081337616994</v>
      </c>
      <c r="E670" s="28"/>
      <c r="F670" s="19">
        <f t="shared" ca="1" si="80"/>
        <v>2.3665925480453948E-2</v>
      </c>
      <c r="H670" s="19">
        <f t="shared" ca="1" si="81"/>
        <v>6.9442966593442929E-2</v>
      </c>
      <c r="I670" s="18"/>
      <c r="J670" s="122">
        <f t="shared" ca="1" si="84"/>
        <v>1000000</v>
      </c>
      <c r="K670" s="122">
        <f t="shared" ca="1" si="85"/>
        <v>-1000000</v>
      </c>
      <c r="M670" s="83">
        <f t="shared" ca="1" si="82"/>
        <v>1.428910175337013E-2</v>
      </c>
      <c r="N670" s="18"/>
      <c r="O670" s="123">
        <f t="shared" ca="1" si="86"/>
        <v>1000000</v>
      </c>
      <c r="P670" s="123">
        <f t="shared" ca="1" si="87"/>
        <v>1000000</v>
      </c>
      <c r="R670" s="109">
        <f t="shared" ca="1" si="83"/>
        <v>3.7251756977679613E-3</v>
      </c>
    </row>
    <row r="671" spans="1:18" x14ac:dyDescent="0.25">
      <c r="A671" s="17"/>
      <c r="B671" s="138">
        <v>656</v>
      </c>
      <c r="C671" s="121">
        <f ca="1">'s1'!I674</f>
        <v>171.47004359157421</v>
      </c>
      <c r="D671" s="121">
        <f ca="1">'s1'!J674</f>
        <v>85.370504249809798</v>
      </c>
      <c r="E671" s="28"/>
      <c r="F671" s="19">
        <f t="shared" ca="1" si="80"/>
        <v>7.2297500460359191E-3</v>
      </c>
      <c r="H671" s="19">
        <f t="shared" ca="1" si="81"/>
        <v>1.4383045933545618E-2</v>
      </c>
      <c r="I671" s="18"/>
      <c r="J671" s="122">
        <f t="shared" ca="1" si="84"/>
        <v>171.47004359157421</v>
      </c>
      <c r="K671" s="122">
        <f t="shared" ca="1" si="85"/>
        <v>85.370504249809798</v>
      </c>
      <c r="M671" s="83">
        <f t="shared" ca="1" si="82"/>
        <v>6.559515824684901E-4</v>
      </c>
      <c r="N671" s="18"/>
      <c r="O671" s="123">
        <f t="shared" ca="1" si="86"/>
        <v>1000000</v>
      </c>
      <c r="P671" s="123">
        <f t="shared" ca="1" si="87"/>
        <v>1000000</v>
      </c>
      <c r="R671" s="109">
        <f t="shared" ca="1" si="83"/>
        <v>2.2897518429064265E-2</v>
      </c>
    </row>
    <row r="672" spans="1:18" x14ac:dyDescent="0.25">
      <c r="A672" s="17"/>
      <c r="B672" s="138">
        <v>657</v>
      </c>
      <c r="C672" s="121">
        <f ca="1">'s1'!I675</f>
        <v>170.81812563331658</v>
      </c>
      <c r="D672" s="121">
        <f ca="1">'s1'!J675</f>
        <v>75.81495671644106</v>
      </c>
      <c r="E672" s="28"/>
      <c r="F672" s="19">
        <f t="shared" ca="1" si="80"/>
        <v>1.7534360150052181E-2</v>
      </c>
      <c r="H672" s="19">
        <f t="shared" ca="1" si="81"/>
        <v>3.7444869854384263E-2</v>
      </c>
      <c r="I672" s="18"/>
      <c r="J672" s="122">
        <f t="shared" ca="1" si="84"/>
        <v>170.81812563331658</v>
      </c>
      <c r="K672" s="122">
        <f t="shared" ca="1" si="85"/>
        <v>75.81495671644106</v>
      </c>
      <c r="M672" s="83">
        <f t="shared" ca="1" si="82"/>
        <v>2.7184912555950113E-3</v>
      </c>
      <c r="N672" s="18"/>
      <c r="O672" s="123">
        <f t="shared" ca="1" si="86"/>
        <v>170.81812563331658</v>
      </c>
      <c r="P672" s="123">
        <f t="shared" ca="1" si="87"/>
        <v>75.81495671644106</v>
      </c>
      <c r="R672" s="109">
        <f t="shared" ca="1" si="83"/>
        <v>1.1765358544634608E-2</v>
      </c>
    </row>
    <row r="673" spans="1:18" x14ac:dyDescent="0.25">
      <c r="A673" s="17"/>
      <c r="B673" s="138">
        <v>658</v>
      </c>
      <c r="C673" s="121">
        <f ca="1">'s1'!I676</f>
        <v>176.34095136370672</v>
      </c>
      <c r="D673" s="121">
        <f ca="1">'s1'!J676</f>
        <v>75.974272091616228</v>
      </c>
      <c r="E673" s="28"/>
      <c r="F673" s="19">
        <f t="shared" ca="1" si="80"/>
        <v>1.9259342863262845E-2</v>
      </c>
      <c r="H673" s="19">
        <f t="shared" ca="1" si="81"/>
        <v>2.3344143697935509E-2</v>
      </c>
      <c r="I673" s="18"/>
      <c r="J673" s="122">
        <f t="shared" ca="1" si="84"/>
        <v>1000000</v>
      </c>
      <c r="K673" s="122">
        <f t="shared" ca="1" si="85"/>
        <v>-1000000</v>
      </c>
      <c r="M673" s="83">
        <f t="shared" ca="1" si="82"/>
        <v>6.9280439371713257E-2</v>
      </c>
      <c r="N673" s="18"/>
      <c r="O673" s="123">
        <f t="shared" ca="1" si="86"/>
        <v>176.34095136370672</v>
      </c>
      <c r="P673" s="123">
        <f t="shared" ca="1" si="87"/>
        <v>75.974272091616228</v>
      </c>
      <c r="R673" s="109">
        <f t="shared" ca="1" si="83"/>
        <v>1.0666701671429602E-2</v>
      </c>
    </row>
    <row r="674" spans="1:18" x14ac:dyDescent="0.25">
      <c r="A674" s="17"/>
      <c r="B674" s="138">
        <v>659</v>
      </c>
      <c r="C674" s="121">
        <f ca="1">'s1'!I677</f>
        <v>190.48089840524273</v>
      </c>
      <c r="D674" s="121">
        <f ca="1">'s1'!J677</f>
        <v>82.782422181799959</v>
      </c>
      <c r="E674" s="28"/>
      <c r="F674" s="19">
        <f t="shared" ca="1" si="80"/>
        <v>1.5692621463536959E-2</v>
      </c>
      <c r="H674" s="19">
        <f t="shared" ca="1" si="81"/>
        <v>1.2002951405242353E-2</v>
      </c>
      <c r="I674" s="18"/>
      <c r="J674" s="122">
        <f t="shared" ca="1" si="84"/>
        <v>1000000</v>
      </c>
      <c r="K674" s="122">
        <f t="shared" ca="1" si="85"/>
        <v>-1000000</v>
      </c>
      <c r="M674" s="83">
        <f t="shared" ca="1" si="82"/>
        <v>2.9719666666497852E-2</v>
      </c>
      <c r="N674" s="18"/>
      <c r="O674" s="123">
        <f t="shared" ca="1" si="86"/>
        <v>1000000</v>
      </c>
      <c r="P674" s="123">
        <f t="shared" ca="1" si="87"/>
        <v>1000000</v>
      </c>
      <c r="R674" s="109">
        <f t="shared" ca="1" si="83"/>
        <v>3.4742215287909494E-3</v>
      </c>
    </row>
    <row r="675" spans="1:18" x14ac:dyDescent="0.25">
      <c r="A675" s="17"/>
      <c r="B675" s="138">
        <v>660</v>
      </c>
      <c r="C675" s="121">
        <f ca="1">'s1'!I678</f>
        <v>167.99680045009413</v>
      </c>
      <c r="D675" s="121">
        <f ca="1">'s1'!J678</f>
        <v>81.727383108615058</v>
      </c>
      <c r="E675" s="28"/>
      <c r="F675" s="19">
        <f t="shared" ca="1" si="80"/>
        <v>1.4387131206097206E-2</v>
      </c>
      <c r="H675" s="19">
        <f t="shared" ca="1" si="81"/>
        <v>2.5895882084897306E-2</v>
      </c>
      <c r="I675" s="18"/>
      <c r="J675" s="122">
        <f t="shared" ca="1" si="84"/>
        <v>1000000</v>
      </c>
      <c r="K675" s="122">
        <f t="shared" ca="1" si="85"/>
        <v>-1000000</v>
      </c>
      <c r="M675" s="83">
        <f t="shared" ca="1" si="82"/>
        <v>4.1530089235601482E-2</v>
      </c>
      <c r="N675" s="18"/>
      <c r="O675" s="123">
        <f t="shared" ca="1" si="86"/>
        <v>1000000</v>
      </c>
      <c r="P675" s="123">
        <f t="shared" ca="1" si="87"/>
        <v>1000000</v>
      </c>
      <c r="R675" s="109">
        <f t="shared" ca="1" si="83"/>
        <v>7.1535647661801699E-3</v>
      </c>
    </row>
    <row r="676" spans="1:18" x14ac:dyDescent="0.25">
      <c r="A676" s="17"/>
      <c r="B676" s="138">
        <v>661</v>
      </c>
      <c r="C676" s="121">
        <f ca="1">'s1'!I679</f>
        <v>175.78900987587218</v>
      </c>
      <c r="D676" s="121">
        <f ca="1">'s1'!J679</f>
        <v>80.809514123514077</v>
      </c>
      <c r="E676" s="28"/>
      <c r="F676" s="19">
        <f t="shared" ca="1" si="80"/>
        <v>2.2705827932078388E-2</v>
      </c>
      <c r="H676" s="19">
        <f t="shared" ca="1" si="81"/>
        <v>2.0455859195696462E-2</v>
      </c>
      <c r="I676" s="18"/>
      <c r="J676" s="122">
        <f t="shared" ca="1" si="84"/>
        <v>1000000</v>
      </c>
      <c r="K676" s="122">
        <f t="shared" ca="1" si="85"/>
        <v>-1000000</v>
      </c>
      <c r="M676" s="83">
        <f t="shared" ca="1" si="82"/>
        <v>1.4633563240133297E-2</v>
      </c>
      <c r="N676" s="18"/>
      <c r="O676" s="123">
        <f t="shared" ca="1" si="86"/>
        <v>1000000</v>
      </c>
      <c r="P676" s="123">
        <f t="shared" ca="1" si="87"/>
        <v>1000000</v>
      </c>
      <c r="R676" s="109">
        <f t="shared" ca="1" si="83"/>
        <v>2.7610657488449835E-3</v>
      </c>
    </row>
    <row r="677" spans="1:18" x14ac:dyDescent="0.25">
      <c r="A677" s="17"/>
      <c r="B677" s="138">
        <v>662</v>
      </c>
      <c r="C677" s="121">
        <f ca="1">'s1'!I680</f>
        <v>191.18598414480215</v>
      </c>
      <c r="D677" s="121">
        <f ca="1">'s1'!J680</f>
        <v>83.714970986887877</v>
      </c>
      <c r="E677" s="28"/>
      <c r="F677" s="19">
        <f t="shared" ca="1" si="80"/>
        <v>1.4772882955982846E-2</v>
      </c>
      <c r="H677" s="19">
        <f t="shared" ca="1" si="81"/>
        <v>5.250524418971797E-2</v>
      </c>
      <c r="I677" s="18"/>
      <c r="J677" s="122">
        <f t="shared" ca="1" si="84"/>
        <v>1000000</v>
      </c>
      <c r="K677" s="122">
        <f t="shared" ca="1" si="85"/>
        <v>-1000000</v>
      </c>
      <c r="M677" s="83">
        <f t="shared" ca="1" si="82"/>
        <v>7.4200208241650498E-3</v>
      </c>
      <c r="N677" s="18"/>
      <c r="O677" s="123">
        <f t="shared" ca="1" si="86"/>
        <v>1000000</v>
      </c>
      <c r="P677" s="123">
        <f t="shared" ca="1" si="87"/>
        <v>1000000</v>
      </c>
      <c r="R677" s="109">
        <f t="shared" ca="1" si="83"/>
        <v>1.5560209743156201E-3</v>
      </c>
    </row>
    <row r="678" spans="1:18" x14ac:dyDescent="0.25">
      <c r="A678" s="17"/>
      <c r="B678" s="138">
        <v>663</v>
      </c>
      <c r="C678" s="121">
        <f ca="1">'s1'!I681</f>
        <v>187.0189292946686</v>
      </c>
      <c r="D678" s="121">
        <f ca="1">'s1'!J681</f>
        <v>83.563556192852474</v>
      </c>
      <c r="E678" s="28"/>
      <c r="F678" s="19">
        <f t="shared" ca="1" si="80"/>
        <v>1.8344396455773217E-2</v>
      </c>
      <c r="H678" s="19">
        <f t="shared" ca="1" si="81"/>
        <v>5.4145096019787314E-2</v>
      </c>
      <c r="I678" s="18"/>
      <c r="J678" s="122">
        <f t="shared" ca="1" si="84"/>
        <v>1000000</v>
      </c>
      <c r="K678" s="122">
        <f t="shared" ca="1" si="85"/>
        <v>-1000000</v>
      </c>
      <c r="M678" s="83">
        <f t="shared" ca="1" si="82"/>
        <v>1.5018811212877152E-2</v>
      </c>
      <c r="N678" s="18"/>
      <c r="O678" s="123">
        <f t="shared" ca="1" si="86"/>
        <v>1000000</v>
      </c>
      <c r="P678" s="123">
        <f t="shared" ca="1" si="87"/>
        <v>1000000</v>
      </c>
      <c r="R678" s="109">
        <f t="shared" ca="1" si="83"/>
        <v>1.6398994654445514E-3</v>
      </c>
    </row>
    <row r="679" spans="1:18" x14ac:dyDescent="0.25">
      <c r="A679" s="17"/>
      <c r="B679" s="138">
        <v>664</v>
      </c>
      <c r="C679" s="121">
        <f ca="1">'s1'!I682</f>
        <v>158.53999078875421</v>
      </c>
      <c r="D679" s="121">
        <f ca="1">'s1'!J682</f>
        <v>71.435562659700295</v>
      </c>
      <c r="E679" s="28"/>
      <c r="F679" s="19">
        <f t="shared" ca="1" si="80"/>
        <v>8.9828813888277899E-4</v>
      </c>
      <c r="H679" s="19">
        <f t="shared" ca="1" si="81"/>
        <v>1.6540235420139118E-2</v>
      </c>
      <c r="I679" s="18"/>
      <c r="J679" s="122">
        <f t="shared" ca="1" si="84"/>
        <v>1000000</v>
      </c>
      <c r="K679" s="122">
        <f t="shared" ca="1" si="85"/>
        <v>-1000000</v>
      </c>
      <c r="M679" s="83">
        <f t="shared" ca="1" si="82"/>
        <v>2.8213455413767276E-2</v>
      </c>
      <c r="N679" s="18"/>
      <c r="O679" s="123">
        <f t="shared" ca="1" si="86"/>
        <v>1000000</v>
      </c>
      <c r="P679" s="123">
        <f t="shared" ca="1" si="87"/>
        <v>1000000</v>
      </c>
      <c r="R679" s="109">
        <f t="shared" ca="1" si="83"/>
        <v>6.1543412439961625E-3</v>
      </c>
    </row>
    <row r="680" spans="1:18" x14ac:dyDescent="0.25">
      <c r="A680" s="17"/>
      <c r="B680" s="138">
        <v>665</v>
      </c>
      <c r="C680" s="121">
        <f ca="1">'s1'!I683</f>
        <v>184.06018889564851</v>
      </c>
      <c r="D680" s="121">
        <f ca="1">'s1'!J683</f>
        <v>88.694938227792534</v>
      </c>
      <c r="E680" s="28"/>
      <c r="F680" s="19">
        <f t="shared" ca="1" si="80"/>
        <v>2.0073768797821051E-2</v>
      </c>
      <c r="H680" s="19">
        <f t="shared" ca="1" si="81"/>
        <v>1.5330366545410512E-2</v>
      </c>
      <c r="I680" s="18"/>
      <c r="J680" s="122">
        <f t="shared" ca="1" si="84"/>
        <v>1000000</v>
      </c>
      <c r="K680" s="122">
        <f t="shared" ca="1" si="85"/>
        <v>-1000000</v>
      </c>
      <c r="M680" s="83">
        <f t="shared" ca="1" si="82"/>
        <v>6.5047861134189271E-4</v>
      </c>
      <c r="N680" s="18"/>
      <c r="O680" s="123">
        <f t="shared" ca="1" si="86"/>
        <v>1000000</v>
      </c>
      <c r="P680" s="123">
        <f t="shared" ca="1" si="87"/>
        <v>1000000</v>
      </c>
      <c r="R680" s="109">
        <f t="shared" ca="1" si="83"/>
        <v>4.6905273031924233E-3</v>
      </c>
    </row>
    <row r="681" spans="1:18" x14ac:dyDescent="0.25">
      <c r="A681" s="17"/>
      <c r="B681" s="138">
        <v>666</v>
      </c>
      <c r="C681" s="121">
        <f ca="1">'s1'!I684</f>
        <v>175.98525251081929</v>
      </c>
      <c r="D681" s="121">
        <f ca="1">'s1'!J684</f>
        <v>79.085285828986201</v>
      </c>
      <c r="E681" s="28"/>
      <c r="F681" s="19">
        <f t="shared" ca="1" si="80"/>
        <v>1.6925341076731923E-2</v>
      </c>
      <c r="H681" s="19">
        <f t="shared" ca="1" si="81"/>
        <v>5.5196250105124238E-2</v>
      </c>
      <c r="I681" s="18"/>
      <c r="J681" s="122">
        <f t="shared" ca="1" si="84"/>
        <v>1000000</v>
      </c>
      <c r="K681" s="122">
        <f t="shared" ca="1" si="85"/>
        <v>-1000000</v>
      </c>
      <c r="M681" s="83">
        <f t="shared" ca="1" si="82"/>
        <v>8.1668308993281494E-2</v>
      </c>
      <c r="N681" s="18"/>
      <c r="O681" s="123">
        <f t="shared" ca="1" si="86"/>
        <v>1000000</v>
      </c>
      <c r="P681" s="123">
        <f t="shared" ca="1" si="87"/>
        <v>1000000</v>
      </c>
      <c r="R681" s="109">
        <f t="shared" ca="1" si="83"/>
        <v>1.2637217636655417E-2</v>
      </c>
    </row>
    <row r="682" spans="1:18" x14ac:dyDescent="0.25">
      <c r="A682" s="17"/>
      <c r="B682" s="138">
        <v>667</v>
      </c>
      <c r="C682" s="121">
        <f ca="1">'s1'!I685</f>
        <v>182.00256210287057</v>
      </c>
      <c r="D682" s="121">
        <f ca="1">'s1'!J685</f>
        <v>79.375119614347611</v>
      </c>
      <c r="E682" s="28"/>
      <c r="F682" s="19">
        <f t="shared" ca="1" si="80"/>
        <v>3.1135181147565583E-2</v>
      </c>
      <c r="H682" s="19">
        <f t="shared" ca="1" si="81"/>
        <v>3.7140808186633914E-2</v>
      </c>
      <c r="I682" s="18"/>
      <c r="J682" s="122">
        <f t="shared" ca="1" si="84"/>
        <v>1000000</v>
      </c>
      <c r="K682" s="122">
        <f t="shared" ca="1" si="85"/>
        <v>-1000000</v>
      </c>
      <c r="M682" s="83">
        <f t="shared" ca="1" si="82"/>
        <v>6.5666167493974414E-2</v>
      </c>
      <c r="N682" s="18"/>
      <c r="O682" s="123">
        <f t="shared" ca="1" si="86"/>
        <v>1000000</v>
      </c>
      <c r="P682" s="123">
        <f t="shared" ca="1" si="87"/>
        <v>1000000</v>
      </c>
      <c r="R682" s="109">
        <f t="shared" ca="1" si="83"/>
        <v>2.4023159164861519E-2</v>
      </c>
    </row>
    <row r="683" spans="1:18" x14ac:dyDescent="0.25">
      <c r="A683" s="17"/>
      <c r="B683" s="138">
        <v>668</v>
      </c>
      <c r="C683" s="121">
        <f ca="1">'s1'!I686</f>
        <v>182.71795830355398</v>
      </c>
      <c r="D683" s="121">
        <f ca="1">'s1'!J686</f>
        <v>81.064624052293013</v>
      </c>
      <c r="E683" s="28"/>
      <c r="F683" s="19">
        <f t="shared" ca="1" si="80"/>
        <v>3.1556134892867738E-2</v>
      </c>
      <c r="H683" s="19">
        <f t="shared" ca="1" si="81"/>
        <v>1.8141427421442664E-2</v>
      </c>
      <c r="I683" s="18"/>
      <c r="J683" s="122">
        <f t="shared" ca="1" si="84"/>
        <v>1000000</v>
      </c>
      <c r="K683" s="122">
        <f t="shared" ca="1" si="85"/>
        <v>-1000000</v>
      </c>
      <c r="M683" s="83">
        <f t="shared" ca="1" si="82"/>
        <v>2.1586981264183389E-2</v>
      </c>
      <c r="N683" s="18"/>
      <c r="O683" s="123">
        <f t="shared" ca="1" si="86"/>
        <v>1000000</v>
      </c>
      <c r="P683" s="123">
        <f t="shared" ca="1" si="87"/>
        <v>1000000</v>
      </c>
      <c r="R683" s="109">
        <f t="shared" ca="1" si="83"/>
        <v>1.4688727139578035E-2</v>
      </c>
    </row>
    <row r="684" spans="1:18" x14ac:dyDescent="0.25">
      <c r="A684" s="17"/>
      <c r="B684" s="138">
        <v>669</v>
      </c>
      <c r="C684" s="121">
        <f ca="1">'s1'!I687</f>
        <v>178.56238067496551</v>
      </c>
      <c r="D684" s="121">
        <f ca="1">'s1'!J687</f>
        <v>79.966062607188519</v>
      </c>
      <c r="E684" s="28"/>
      <c r="F684" s="19">
        <f t="shared" ca="1" si="80"/>
        <v>2.3788910677998857E-3</v>
      </c>
      <c r="H684" s="19">
        <f t="shared" ca="1" si="81"/>
        <v>6.3163242786969345E-2</v>
      </c>
      <c r="I684" s="18"/>
      <c r="J684" s="122">
        <f t="shared" ca="1" si="84"/>
        <v>1000000</v>
      </c>
      <c r="K684" s="122">
        <f t="shared" ca="1" si="85"/>
        <v>-1000000</v>
      </c>
      <c r="M684" s="83">
        <f t="shared" ca="1" si="82"/>
        <v>5.5255075907157641E-2</v>
      </c>
      <c r="N684" s="18"/>
      <c r="O684" s="123">
        <f t="shared" ca="1" si="86"/>
        <v>1000000</v>
      </c>
      <c r="P684" s="123">
        <f t="shared" ca="1" si="87"/>
        <v>1000000</v>
      </c>
      <c r="R684" s="109">
        <f t="shared" ca="1" si="83"/>
        <v>3.4546466228484396E-2</v>
      </c>
    </row>
    <row r="685" spans="1:18" x14ac:dyDescent="0.25">
      <c r="A685" s="17"/>
      <c r="B685" s="138">
        <v>670</v>
      </c>
      <c r="C685" s="121">
        <f ca="1">'s1'!I688</f>
        <v>185.32889613213831</v>
      </c>
      <c r="D685" s="121">
        <f ca="1">'s1'!J688</f>
        <v>80.23041747985782</v>
      </c>
      <c r="E685" s="28"/>
      <c r="F685" s="19">
        <f t="shared" ca="1" si="80"/>
        <v>2.2745631880699752E-2</v>
      </c>
      <c r="H685" s="19">
        <f t="shared" ca="1" si="81"/>
        <v>2.1297929842458398E-2</v>
      </c>
      <c r="I685" s="18"/>
      <c r="J685" s="122">
        <f t="shared" ca="1" si="84"/>
        <v>1000000</v>
      </c>
      <c r="K685" s="122">
        <f t="shared" ca="1" si="85"/>
        <v>-1000000</v>
      </c>
      <c r="M685" s="83">
        <f t="shared" ca="1" si="82"/>
        <v>4.3024403584379513E-2</v>
      </c>
      <c r="N685" s="18"/>
      <c r="O685" s="123">
        <f t="shared" ca="1" si="86"/>
        <v>1000000</v>
      </c>
      <c r="P685" s="123">
        <f t="shared" ca="1" si="87"/>
        <v>1000000</v>
      </c>
      <c r="R685" s="109">
        <f t="shared" ca="1" si="83"/>
        <v>2.3925972910553441E-3</v>
      </c>
    </row>
    <row r="686" spans="1:18" x14ac:dyDescent="0.25">
      <c r="A686" s="17"/>
      <c r="B686" s="138">
        <v>671</v>
      </c>
      <c r="C686" s="121">
        <f ca="1">'s1'!I689</f>
        <v>184.68969261898582</v>
      </c>
      <c r="D686" s="121">
        <f ca="1">'s1'!J689</f>
        <v>84.023391007991108</v>
      </c>
      <c r="E686" s="28"/>
      <c r="F686" s="19">
        <f t="shared" ca="1" si="80"/>
        <v>8.7034631959844802E-3</v>
      </c>
      <c r="H686" s="19">
        <f t="shared" ca="1" si="81"/>
        <v>2.4553844059345915E-2</v>
      </c>
      <c r="I686" s="18"/>
      <c r="J686" s="122">
        <f t="shared" ca="1" si="84"/>
        <v>1000000</v>
      </c>
      <c r="K686" s="122">
        <f t="shared" ca="1" si="85"/>
        <v>-1000000</v>
      </c>
      <c r="M686" s="83">
        <f t="shared" ca="1" si="82"/>
        <v>1.8124369657787215E-2</v>
      </c>
      <c r="N686" s="18"/>
      <c r="O686" s="123">
        <f t="shared" ca="1" si="86"/>
        <v>1000000</v>
      </c>
      <c r="P686" s="123">
        <f t="shared" ca="1" si="87"/>
        <v>1000000</v>
      </c>
      <c r="R686" s="109">
        <f t="shared" ca="1" si="83"/>
        <v>4.3275414117463643E-3</v>
      </c>
    </row>
    <row r="687" spans="1:18" x14ac:dyDescent="0.25">
      <c r="A687" s="17"/>
      <c r="B687" s="138">
        <v>672</v>
      </c>
      <c r="C687" s="121">
        <f ca="1">'s1'!I690</f>
        <v>185.37030218922706</v>
      </c>
      <c r="D687" s="121">
        <f ca="1">'s1'!J690</f>
        <v>80.515900807219865</v>
      </c>
      <c r="E687" s="28"/>
      <c r="F687" s="19">
        <f t="shared" ca="1" si="80"/>
        <v>1.9213048937559693E-2</v>
      </c>
      <c r="H687" s="19">
        <f t="shared" ca="1" si="81"/>
        <v>6.5966735944784352E-4</v>
      </c>
      <c r="I687" s="18"/>
      <c r="J687" s="122">
        <f t="shared" ca="1" si="84"/>
        <v>1000000</v>
      </c>
      <c r="K687" s="122">
        <f t="shared" ca="1" si="85"/>
        <v>-1000000</v>
      </c>
      <c r="M687" s="83">
        <f t="shared" ca="1" si="82"/>
        <v>9.0349975917177208E-6</v>
      </c>
      <c r="N687" s="18"/>
      <c r="O687" s="123">
        <f t="shared" ca="1" si="86"/>
        <v>1000000</v>
      </c>
      <c r="P687" s="123">
        <f t="shared" ca="1" si="87"/>
        <v>1000000</v>
      </c>
      <c r="R687" s="109">
        <f t="shared" ca="1" si="83"/>
        <v>8.9480330255441044E-3</v>
      </c>
    </row>
    <row r="688" spans="1:18" x14ac:dyDescent="0.25">
      <c r="A688" s="17"/>
      <c r="B688" s="138">
        <v>673</v>
      </c>
      <c r="C688" s="121">
        <f ca="1">'s1'!I691</f>
        <v>183.22730004843402</v>
      </c>
      <c r="D688" s="121">
        <f ca="1">'s1'!J691</f>
        <v>81.475172832123448</v>
      </c>
      <c r="E688" s="28"/>
      <c r="F688" s="19">
        <f t="shared" ca="1" si="80"/>
        <v>3.7414759207887359E-2</v>
      </c>
      <c r="H688" s="19">
        <f t="shared" ca="1" si="81"/>
        <v>2.2648839429735054E-2</v>
      </c>
      <c r="I688" s="18"/>
      <c r="J688" s="122">
        <f t="shared" ca="1" si="84"/>
        <v>1000000</v>
      </c>
      <c r="K688" s="122">
        <f t="shared" ca="1" si="85"/>
        <v>-1000000</v>
      </c>
      <c r="M688" s="83">
        <f t="shared" ca="1" si="82"/>
        <v>3.874962540074884E-2</v>
      </c>
      <c r="N688" s="18"/>
      <c r="O688" s="123">
        <f t="shared" ca="1" si="86"/>
        <v>1000000</v>
      </c>
      <c r="P688" s="123">
        <f t="shared" ca="1" si="87"/>
        <v>1000000</v>
      </c>
      <c r="R688" s="109">
        <f t="shared" ca="1" si="83"/>
        <v>7.093903516107389E-3</v>
      </c>
    </row>
    <row r="689" spans="1:18" x14ac:dyDescent="0.25">
      <c r="A689" s="17"/>
      <c r="B689" s="138">
        <v>674</v>
      </c>
      <c r="C689" s="121">
        <f ca="1">'s1'!I692</f>
        <v>187.34917378449359</v>
      </c>
      <c r="D689" s="121">
        <f ca="1">'s1'!J692</f>
        <v>84.522768654928754</v>
      </c>
      <c r="E689" s="28"/>
      <c r="F689" s="19">
        <f t="shared" ca="1" si="80"/>
        <v>2.7513704248973763E-3</v>
      </c>
      <c r="H689" s="19">
        <f t="shared" ca="1" si="81"/>
        <v>2.4951148557955546E-2</v>
      </c>
      <c r="I689" s="18"/>
      <c r="J689" s="122">
        <f t="shared" ca="1" si="84"/>
        <v>1000000</v>
      </c>
      <c r="K689" s="122">
        <f t="shared" ca="1" si="85"/>
        <v>-1000000</v>
      </c>
      <c r="M689" s="83">
        <f t="shared" ca="1" si="82"/>
        <v>8.1832669110126228E-3</v>
      </c>
      <c r="N689" s="18"/>
      <c r="O689" s="123">
        <f t="shared" ca="1" si="86"/>
        <v>1000000</v>
      </c>
      <c r="P689" s="123">
        <f t="shared" ca="1" si="87"/>
        <v>1000000</v>
      </c>
      <c r="R689" s="109">
        <f t="shared" ca="1" si="83"/>
        <v>6.0445261812132967E-3</v>
      </c>
    </row>
    <row r="690" spans="1:18" x14ac:dyDescent="0.25">
      <c r="A690" s="17"/>
      <c r="B690" s="138">
        <v>675</v>
      </c>
      <c r="C690" s="121">
        <f ca="1">'s1'!I693</f>
        <v>186.07101913456424</v>
      </c>
      <c r="D690" s="121">
        <f ca="1">'s1'!J693</f>
        <v>85.656066285353916</v>
      </c>
      <c r="E690" s="28"/>
      <c r="F690" s="19">
        <f t="shared" ca="1" si="80"/>
        <v>2.1461853329726124E-2</v>
      </c>
      <c r="H690" s="19">
        <f t="shared" ca="1" si="81"/>
        <v>4.0111815994527962E-2</v>
      </c>
      <c r="I690" s="18"/>
      <c r="J690" s="122">
        <f t="shared" ca="1" si="84"/>
        <v>1000000</v>
      </c>
      <c r="K690" s="122">
        <f t="shared" ca="1" si="85"/>
        <v>-1000000</v>
      </c>
      <c r="M690" s="83">
        <f t="shared" ca="1" si="82"/>
        <v>8.9469665725291272E-3</v>
      </c>
      <c r="N690" s="18"/>
      <c r="O690" s="123">
        <f t="shared" ca="1" si="86"/>
        <v>1000000</v>
      </c>
      <c r="P690" s="123">
        <f t="shared" ca="1" si="87"/>
        <v>1000000</v>
      </c>
      <c r="R690" s="109">
        <f t="shared" ca="1" si="83"/>
        <v>4.7760570844841707E-3</v>
      </c>
    </row>
    <row r="691" spans="1:18" x14ac:dyDescent="0.25">
      <c r="A691" s="17"/>
      <c r="B691" s="138">
        <v>676</v>
      </c>
      <c r="C691" s="121">
        <f ca="1">'s1'!I694</f>
        <v>187.78278496758165</v>
      </c>
      <c r="D691" s="121">
        <f ca="1">'s1'!J694</f>
        <v>86.221077979908316</v>
      </c>
      <c r="E691" s="28"/>
      <c r="F691" s="19">
        <f t="shared" ca="1" si="80"/>
        <v>2.6473645775930588E-2</v>
      </c>
      <c r="H691" s="19">
        <f t="shared" ca="1" si="81"/>
        <v>9.6963432821189199E-3</v>
      </c>
      <c r="I691" s="18"/>
      <c r="J691" s="122">
        <f t="shared" ca="1" si="84"/>
        <v>1000000</v>
      </c>
      <c r="K691" s="122">
        <f t="shared" ca="1" si="85"/>
        <v>-1000000</v>
      </c>
      <c r="M691" s="83">
        <f t="shared" ca="1" si="82"/>
        <v>5.5890251484312528E-4</v>
      </c>
      <c r="N691" s="18"/>
      <c r="O691" s="123">
        <f t="shared" ca="1" si="86"/>
        <v>1000000</v>
      </c>
      <c r="P691" s="123">
        <f t="shared" ca="1" si="87"/>
        <v>1000000</v>
      </c>
      <c r="R691" s="109">
        <f t="shared" ca="1" si="83"/>
        <v>7.4203532870354225E-3</v>
      </c>
    </row>
    <row r="692" spans="1:18" x14ac:dyDescent="0.25">
      <c r="A692" s="17"/>
      <c r="B692" s="138">
        <v>677</v>
      </c>
      <c r="C692" s="121">
        <f ca="1">'s1'!I695</f>
        <v>184.25855922938987</v>
      </c>
      <c r="D692" s="121">
        <f ca="1">'s1'!J695</f>
        <v>81.408195149595258</v>
      </c>
      <c r="E692" s="28"/>
      <c r="F692" s="19">
        <f t="shared" ca="1" si="80"/>
        <v>1.1601491614597502E-2</v>
      </c>
      <c r="H692" s="19">
        <f t="shared" ca="1" si="81"/>
        <v>8.1027282478295382E-3</v>
      </c>
      <c r="I692" s="18"/>
      <c r="J692" s="122">
        <f t="shared" ca="1" si="84"/>
        <v>1000000</v>
      </c>
      <c r="K692" s="122">
        <f t="shared" ca="1" si="85"/>
        <v>-1000000</v>
      </c>
      <c r="M692" s="83">
        <f t="shared" ca="1" si="82"/>
        <v>4.9783622182663641E-2</v>
      </c>
      <c r="N692" s="18"/>
      <c r="O692" s="123">
        <f t="shared" ca="1" si="86"/>
        <v>1000000</v>
      </c>
      <c r="P692" s="123">
        <f t="shared" ca="1" si="87"/>
        <v>1000000</v>
      </c>
      <c r="R692" s="109">
        <f t="shared" ca="1" si="83"/>
        <v>1.6612801519176192E-2</v>
      </c>
    </row>
    <row r="693" spans="1:18" x14ac:dyDescent="0.25">
      <c r="A693" s="17"/>
      <c r="B693" s="138">
        <v>678</v>
      </c>
      <c r="C693" s="121">
        <f ca="1">'s1'!I696</f>
        <v>184.42425644235965</v>
      </c>
      <c r="D693" s="121">
        <f ca="1">'s1'!J696</f>
        <v>83.21474429001357</v>
      </c>
      <c r="E693" s="28"/>
      <c r="F693" s="19">
        <f t="shared" ca="1" si="80"/>
        <v>7.9175547174534372E-3</v>
      </c>
      <c r="H693" s="19">
        <f t="shared" ca="1" si="81"/>
        <v>2.5143007420539341E-2</v>
      </c>
      <c r="I693" s="18"/>
      <c r="J693" s="122">
        <f t="shared" ca="1" si="84"/>
        <v>1000000</v>
      </c>
      <c r="K693" s="122">
        <f t="shared" ca="1" si="85"/>
        <v>-1000000</v>
      </c>
      <c r="M693" s="83">
        <f t="shared" ca="1" si="82"/>
        <v>5.4763879678969944E-3</v>
      </c>
      <c r="N693" s="18"/>
      <c r="O693" s="123">
        <f t="shared" ca="1" si="86"/>
        <v>1000000</v>
      </c>
      <c r="P693" s="123">
        <f t="shared" ca="1" si="87"/>
        <v>1000000</v>
      </c>
      <c r="R693" s="109">
        <f t="shared" ca="1" si="83"/>
        <v>6.09236399077164E-3</v>
      </c>
    </row>
    <row r="694" spans="1:18" x14ac:dyDescent="0.25">
      <c r="A694" s="17"/>
      <c r="B694" s="138">
        <v>679</v>
      </c>
      <c r="C694" s="121">
        <f ca="1">'s1'!I697</f>
        <v>179.96107725811117</v>
      </c>
      <c r="D694" s="121">
        <f ca="1">'s1'!J697</f>
        <v>83.654978446228895</v>
      </c>
      <c r="E694" s="28"/>
      <c r="F694" s="19">
        <f t="shared" ca="1" si="80"/>
        <v>1.8470690094609374E-2</v>
      </c>
      <c r="H694" s="19">
        <f t="shared" ca="1" si="81"/>
        <v>4.9279818661076219E-3</v>
      </c>
      <c r="I694" s="18"/>
      <c r="J694" s="122">
        <f t="shared" ca="1" si="84"/>
        <v>1000000</v>
      </c>
      <c r="K694" s="122">
        <f t="shared" ca="1" si="85"/>
        <v>-1000000</v>
      </c>
      <c r="M694" s="83">
        <f t="shared" ca="1" si="82"/>
        <v>8.0259967988835206E-3</v>
      </c>
      <c r="N694" s="18"/>
      <c r="O694" s="123">
        <f t="shared" ca="1" si="86"/>
        <v>1000000</v>
      </c>
      <c r="P694" s="123">
        <f t="shared" ca="1" si="87"/>
        <v>1000000</v>
      </c>
      <c r="R694" s="109">
        <f t="shared" ca="1" si="83"/>
        <v>2.2805727477952259E-2</v>
      </c>
    </row>
    <row r="695" spans="1:18" x14ac:dyDescent="0.25">
      <c r="A695" s="17"/>
      <c r="B695" s="138">
        <v>680</v>
      </c>
      <c r="C695" s="121">
        <f ca="1">'s1'!I698</f>
        <v>186.7370717420032</v>
      </c>
      <c r="D695" s="121">
        <f ca="1">'s1'!J698</f>
        <v>79.401677768276073</v>
      </c>
      <c r="E695" s="28"/>
      <c r="F695" s="19">
        <f t="shared" ca="1" si="80"/>
        <v>4.5355663414189352E-3</v>
      </c>
      <c r="H695" s="19">
        <f t="shared" ca="1" si="81"/>
        <v>2.9950369476674281E-2</v>
      </c>
      <c r="I695" s="18"/>
      <c r="J695" s="122">
        <f t="shared" ca="1" si="84"/>
        <v>1000000</v>
      </c>
      <c r="K695" s="122">
        <f t="shared" ca="1" si="85"/>
        <v>-1000000</v>
      </c>
      <c r="M695" s="83">
        <f t="shared" ca="1" si="82"/>
        <v>4.9415073500573767E-2</v>
      </c>
      <c r="N695" s="18"/>
      <c r="O695" s="123">
        <f t="shared" ca="1" si="86"/>
        <v>1000000</v>
      </c>
      <c r="P695" s="123">
        <f t="shared" ca="1" si="87"/>
        <v>1000000</v>
      </c>
      <c r="R695" s="109">
        <f t="shared" ca="1" si="83"/>
        <v>1.3580163606824758E-2</v>
      </c>
    </row>
    <row r="696" spans="1:18" x14ac:dyDescent="0.25">
      <c r="A696" s="17"/>
      <c r="B696" s="138">
        <v>681</v>
      </c>
      <c r="C696" s="121">
        <f ca="1">'s1'!I699</f>
        <v>181.8353527965121</v>
      </c>
      <c r="D696" s="121">
        <f ca="1">'s1'!J699</f>
        <v>80.346788944580751</v>
      </c>
      <c r="E696" s="28"/>
      <c r="F696" s="19">
        <f t="shared" ca="1" si="80"/>
        <v>9.5947403690798266E-3</v>
      </c>
      <c r="H696" s="19">
        <f t="shared" ca="1" si="81"/>
        <v>3.9147316372702932E-2</v>
      </c>
      <c r="I696" s="18"/>
      <c r="J696" s="122">
        <f t="shared" ca="1" si="84"/>
        <v>1000000</v>
      </c>
      <c r="K696" s="122">
        <f t="shared" ca="1" si="85"/>
        <v>-1000000</v>
      </c>
      <c r="M696" s="83">
        <f t="shared" ca="1" si="82"/>
        <v>3.9296488903579681E-2</v>
      </c>
      <c r="N696" s="18"/>
      <c r="O696" s="123">
        <f t="shared" ca="1" si="86"/>
        <v>1000000</v>
      </c>
      <c r="P696" s="123">
        <f t="shared" ca="1" si="87"/>
        <v>1000000</v>
      </c>
      <c r="R696" s="109">
        <f t="shared" ca="1" si="83"/>
        <v>2.537676334984269E-2</v>
      </c>
    </row>
    <row r="697" spans="1:18" x14ac:dyDescent="0.25">
      <c r="A697" s="17"/>
      <c r="B697" s="138">
        <v>682</v>
      </c>
      <c r="C697" s="121">
        <f ca="1">'s1'!I700</f>
        <v>178.50418206651466</v>
      </c>
      <c r="D697" s="121">
        <f ca="1">'s1'!J700</f>
        <v>84.053952769477661</v>
      </c>
      <c r="E697" s="28"/>
      <c r="F697" s="19">
        <f t="shared" ca="1" si="80"/>
        <v>2.2900863966724791E-2</v>
      </c>
      <c r="H697" s="19">
        <f t="shared" ca="1" si="81"/>
        <v>3.6524003882679512E-2</v>
      </c>
      <c r="I697" s="18"/>
      <c r="J697" s="122">
        <f t="shared" ca="1" si="84"/>
        <v>1000000</v>
      </c>
      <c r="K697" s="122">
        <f t="shared" ca="1" si="85"/>
        <v>-1000000</v>
      </c>
      <c r="M697" s="83">
        <f t="shared" ca="1" si="82"/>
        <v>1.7230047986214914E-2</v>
      </c>
      <c r="N697" s="18"/>
      <c r="O697" s="123">
        <f t="shared" ca="1" si="86"/>
        <v>1000000</v>
      </c>
      <c r="P697" s="123">
        <f t="shared" ca="1" si="87"/>
        <v>1000000</v>
      </c>
      <c r="R697" s="109">
        <f t="shared" ca="1" si="83"/>
        <v>8.4419787981440016E-3</v>
      </c>
    </row>
    <row r="698" spans="1:18" x14ac:dyDescent="0.25">
      <c r="A698" s="17"/>
      <c r="B698" s="138">
        <v>683</v>
      </c>
      <c r="C698" s="121">
        <f ca="1">'s1'!I701</f>
        <v>192.01801710899565</v>
      </c>
      <c r="D698" s="121">
        <f ca="1">'s1'!J701</f>
        <v>83.189522509034219</v>
      </c>
      <c r="E698" s="28"/>
      <c r="F698" s="19">
        <f t="shared" ca="1" si="80"/>
        <v>4.3302875948086498E-3</v>
      </c>
      <c r="H698" s="19">
        <f t="shared" ca="1" si="81"/>
        <v>3.2501807302283466E-3</v>
      </c>
      <c r="I698" s="18"/>
      <c r="J698" s="122">
        <f t="shared" ca="1" si="84"/>
        <v>1000000</v>
      </c>
      <c r="K698" s="122">
        <f t="shared" ca="1" si="85"/>
        <v>-1000000</v>
      </c>
      <c r="M698" s="83">
        <f t="shared" ca="1" si="82"/>
        <v>1.01430088289024E-3</v>
      </c>
      <c r="N698" s="18"/>
      <c r="O698" s="123">
        <f t="shared" ca="1" si="86"/>
        <v>1000000</v>
      </c>
      <c r="P698" s="123">
        <f t="shared" ca="1" si="87"/>
        <v>1000000</v>
      </c>
      <c r="R698" s="109">
        <f t="shared" ca="1" si="83"/>
        <v>1.3908199570195486E-3</v>
      </c>
    </row>
    <row r="699" spans="1:18" x14ac:dyDescent="0.25">
      <c r="A699" s="17"/>
      <c r="B699" s="138">
        <v>684</v>
      </c>
      <c r="C699" s="121">
        <f ca="1">'s1'!I702</f>
        <v>176.06126603296724</v>
      </c>
      <c r="D699" s="121">
        <f ca="1">'s1'!J702</f>
        <v>78.384170569406692</v>
      </c>
      <c r="E699" s="28"/>
      <c r="F699" s="19">
        <f t="shared" ca="1" si="80"/>
        <v>2.1651474611817049E-3</v>
      </c>
      <c r="H699" s="19">
        <f t="shared" ca="1" si="81"/>
        <v>1.7310832546858487E-2</v>
      </c>
      <c r="I699" s="18"/>
      <c r="J699" s="122">
        <f t="shared" ca="1" si="84"/>
        <v>1000000</v>
      </c>
      <c r="K699" s="122">
        <f t="shared" ca="1" si="85"/>
        <v>-1000000</v>
      </c>
      <c r="M699" s="83">
        <f t="shared" ca="1" si="82"/>
        <v>2.4810909526397612E-2</v>
      </c>
      <c r="N699" s="18"/>
      <c r="O699" s="123">
        <f t="shared" ca="1" si="86"/>
        <v>1000000</v>
      </c>
      <c r="P699" s="123">
        <f t="shared" ca="1" si="87"/>
        <v>1000000</v>
      </c>
      <c r="R699" s="109">
        <f t="shared" ca="1" si="83"/>
        <v>4.3074597200101608E-2</v>
      </c>
    </row>
    <row r="700" spans="1:18" x14ac:dyDescent="0.25">
      <c r="A700" s="17"/>
      <c r="B700" s="138">
        <v>685</v>
      </c>
      <c r="C700" s="121">
        <f ca="1">'s1'!I703</f>
        <v>176.59820697547514</v>
      </c>
      <c r="D700" s="121">
        <f ca="1">'s1'!J703</f>
        <v>75.087338537292567</v>
      </c>
      <c r="E700" s="28"/>
      <c r="F700" s="19">
        <f t="shared" ca="1" si="80"/>
        <v>9.3455721154374772E-3</v>
      </c>
      <c r="H700" s="19">
        <f t="shared" ca="1" si="81"/>
        <v>4.5575852814735363E-2</v>
      </c>
      <c r="I700" s="18"/>
      <c r="J700" s="122">
        <f t="shared" ca="1" si="84"/>
        <v>1000000</v>
      </c>
      <c r="K700" s="122">
        <f t="shared" ca="1" si="85"/>
        <v>-1000000</v>
      </c>
      <c r="M700" s="83">
        <f t="shared" ca="1" si="82"/>
        <v>6.5828813340270118E-2</v>
      </c>
      <c r="N700" s="18"/>
      <c r="O700" s="123">
        <f t="shared" ca="1" si="86"/>
        <v>176.59820697547514</v>
      </c>
      <c r="P700" s="123">
        <f t="shared" ca="1" si="87"/>
        <v>75.087338537292567</v>
      </c>
      <c r="R700" s="109">
        <f t="shared" ca="1" si="83"/>
        <v>8.695525574054834E-3</v>
      </c>
    </row>
    <row r="701" spans="1:18" x14ac:dyDescent="0.25">
      <c r="A701" s="17"/>
      <c r="B701" s="138">
        <v>686</v>
      </c>
      <c r="C701" s="121">
        <f ca="1">'s1'!I704</f>
        <v>175.72278698992434</v>
      </c>
      <c r="D701" s="121">
        <f ca="1">'s1'!J704</f>
        <v>72.852728446063395</v>
      </c>
      <c r="E701" s="28"/>
      <c r="F701" s="19">
        <f t="shared" ca="1" si="80"/>
        <v>2.7976226408987424E-2</v>
      </c>
      <c r="H701" s="19">
        <f t="shared" ca="1" si="81"/>
        <v>7.8776175518079118E-3</v>
      </c>
      <c r="I701" s="18"/>
      <c r="J701" s="122">
        <f t="shared" ca="1" si="84"/>
        <v>1000000</v>
      </c>
      <c r="K701" s="122">
        <f t="shared" ca="1" si="85"/>
        <v>-1000000</v>
      </c>
      <c r="M701" s="83">
        <f t="shared" ca="1" si="82"/>
        <v>5.6975216652375302E-2</v>
      </c>
      <c r="N701" s="18"/>
      <c r="O701" s="123">
        <f t="shared" ca="1" si="86"/>
        <v>1000000</v>
      </c>
      <c r="P701" s="123">
        <f t="shared" ca="1" si="87"/>
        <v>1000000</v>
      </c>
      <c r="R701" s="109">
        <f t="shared" ca="1" si="83"/>
        <v>3.7263669089596795E-2</v>
      </c>
    </row>
    <row r="702" spans="1:18" x14ac:dyDescent="0.25">
      <c r="A702" s="17"/>
      <c r="B702" s="138">
        <v>687</v>
      </c>
      <c r="C702" s="121">
        <f ca="1">'s1'!I705</f>
        <v>191.46066556808591</v>
      </c>
      <c r="D702" s="121">
        <f ca="1">'s1'!J705</f>
        <v>81.901797196776556</v>
      </c>
      <c r="E702" s="28"/>
      <c r="F702" s="19">
        <f t="shared" ca="1" si="80"/>
        <v>8.1166590019314359E-3</v>
      </c>
      <c r="H702" s="19">
        <f t="shared" ca="1" si="81"/>
        <v>8.6494013912480436E-3</v>
      </c>
      <c r="I702" s="18"/>
      <c r="J702" s="122">
        <f t="shared" ca="1" si="84"/>
        <v>1000000</v>
      </c>
      <c r="K702" s="122">
        <f t="shared" ca="1" si="85"/>
        <v>-1000000</v>
      </c>
      <c r="M702" s="83">
        <f t="shared" ca="1" si="82"/>
        <v>4.1316567794862084E-2</v>
      </c>
      <c r="N702" s="18"/>
      <c r="O702" s="123">
        <f t="shared" ca="1" si="86"/>
        <v>1000000</v>
      </c>
      <c r="P702" s="123">
        <f t="shared" ca="1" si="87"/>
        <v>1000000</v>
      </c>
      <c r="R702" s="109">
        <f t="shared" ca="1" si="83"/>
        <v>4.1553804629723802E-3</v>
      </c>
    </row>
    <row r="703" spans="1:18" x14ac:dyDescent="0.25">
      <c r="A703" s="17"/>
      <c r="B703" s="138">
        <v>688</v>
      </c>
      <c r="C703" s="121">
        <f ca="1">'s1'!I706</f>
        <v>176.34220880992163</v>
      </c>
      <c r="D703" s="121">
        <f ca="1">'s1'!J706</f>
        <v>80.940075465943863</v>
      </c>
      <c r="E703" s="28"/>
      <c r="F703" s="19">
        <f t="shared" ca="1" si="80"/>
        <v>5.7587151866081814E-3</v>
      </c>
      <c r="H703" s="19">
        <f t="shared" ca="1" si="81"/>
        <v>9.5585569252786273E-3</v>
      </c>
      <c r="I703" s="18"/>
      <c r="J703" s="122">
        <f t="shared" ca="1" si="84"/>
        <v>1000000</v>
      </c>
      <c r="K703" s="122">
        <f t="shared" ca="1" si="85"/>
        <v>-1000000</v>
      </c>
      <c r="M703" s="83">
        <f t="shared" ca="1" si="82"/>
        <v>1.5855915829287619E-2</v>
      </c>
      <c r="N703" s="18"/>
      <c r="O703" s="123">
        <f t="shared" ca="1" si="86"/>
        <v>1000000</v>
      </c>
      <c r="P703" s="123">
        <f t="shared" ca="1" si="87"/>
        <v>1000000</v>
      </c>
      <c r="R703" s="109">
        <f t="shared" ca="1" si="83"/>
        <v>1.028165038115574E-2</v>
      </c>
    </row>
    <row r="704" spans="1:18" x14ac:dyDescent="0.25">
      <c r="A704" s="17"/>
      <c r="B704" s="138">
        <v>689</v>
      </c>
      <c r="C704" s="121">
        <f ca="1">'s1'!I707</f>
        <v>174.11259697190192</v>
      </c>
      <c r="D704" s="121">
        <f ca="1">'s1'!J707</f>
        <v>75.349261252322506</v>
      </c>
      <c r="E704" s="28"/>
      <c r="F704" s="19">
        <f t="shared" ca="1" si="80"/>
        <v>7.9496278737567639E-3</v>
      </c>
      <c r="H704" s="19">
        <f t="shared" ca="1" si="81"/>
        <v>2.5403105497131963E-2</v>
      </c>
      <c r="I704" s="18"/>
      <c r="J704" s="122">
        <f t="shared" ca="1" si="84"/>
        <v>1000000</v>
      </c>
      <c r="K704" s="122">
        <f t="shared" ca="1" si="85"/>
        <v>-1000000</v>
      </c>
      <c r="M704" s="83">
        <f t="shared" ca="1" si="82"/>
        <v>8.2181310445017391E-3</v>
      </c>
      <c r="N704" s="18"/>
      <c r="O704" s="123">
        <f t="shared" ca="1" si="86"/>
        <v>174.11259697190192</v>
      </c>
      <c r="P704" s="123">
        <f t="shared" ca="1" si="87"/>
        <v>75.349261252322506</v>
      </c>
      <c r="R704" s="109">
        <f t="shared" ca="1" si="83"/>
        <v>9.0988578479340963E-3</v>
      </c>
    </row>
    <row r="705" spans="1:18" x14ac:dyDescent="0.25">
      <c r="A705" s="17"/>
      <c r="B705" s="138">
        <v>690</v>
      </c>
      <c r="C705" s="121">
        <f ca="1">'s1'!I708</f>
        <v>185.39063955282796</v>
      </c>
      <c r="D705" s="121">
        <f ca="1">'s1'!J708</f>
        <v>87.665523766094793</v>
      </c>
      <c r="E705" s="28"/>
      <c r="F705" s="19">
        <f t="shared" ca="1" si="80"/>
        <v>1.5450017901117857E-2</v>
      </c>
      <c r="H705" s="19">
        <f t="shared" ca="1" si="81"/>
        <v>9.8280673885728798E-3</v>
      </c>
      <c r="I705" s="18"/>
      <c r="J705" s="122">
        <f t="shared" ca="1" si="84"/>
        <v>1000000</v>
      </c>
      <c r="K705" s="122">
        <f t="shared" ca="1" si="85"/>
        <v>-1000000</v>
      </c>
      <c r="M705" s="83">
        <f t="shared" ca="1" si="82"/>
        <v>2.527208712505604E-3</v>
      </c>
      <c r="N705" s="18"/>
      <c r="O705" s="123">
        <f t="shared" ca="1" si="86"/>
        <v>1000000</v>
      </c>
      <c r="P705" s="123">
        <f t="shared" ca="1" si="87"/>
        <v>1000000</v>
      </c>
      <c r="R705" s="109">
        <f t="shared" ca="1" si="83"/>
        <v>1.3842366522914724E-3</v>
      </c>
    </row>
    <row r="706" spans="1:18" x14ac:dyDescent="0.25">
      <c r="A706" s="17"/>
      <c r="B706" s="138">
        <v>691</v>
      </c>
      <c r="C706" s="121">
        <f ca="1">'s1'!I709</f>
        <v>193.99205119612159</v>
      </c>
      <c r="D706" s="121">
        <f ca="1">'s1'!J709</f>
        <v>89.446352512473396</v>
      </c>
      <c r="E706" s="28"/>
      <c r="F706" s="19">
        <f t="shared" ca="1" si="80"/>
        <v>1.4979196867838442E-2</v>
      </c>
      <c r="H706" s="19">
        <f t="shared" ca="1" si="81"/>
        <v>8.8689048401594407E-3</v>
      </c>
      <c r="I706" s="18"/>
      <c r="J706" s="122">
        <f t="shared" ca="1" si="84"/>
        <v>1000000</v>
      </c>
      <c r="K706" s="122">
        <f t="shared" ca="1" si="85"/>
        <v>-1000000</v>
      </c>
      <c r="M706" s="83">
        <f t="shared" ca="1" si="82"/>
        <v>7.1157097978355433E-5</v>
      </c>
      <c r="N706" s="18"/>
      <c r="O706" s="123">
        <f t="shared" ca="1" si="86"/>
        <v>1000000</v>
      </c>
      <c r="P706" s="123">
        <f t="shared" ca="1" si="87"/>
        <v>1000000</v>
      </c>
      <c r="R706" s="109">
        <f t="shared" ca="1" si="83"/>
        <v>1.7629444756942893E-3</v>
      </c>
    </row>
    <row r="707" spans="1:18" x14ac:dyDescent="0.25">
      <c r="A707" s="17"/>
      <c r="B707" s="138">
        <v>692</v>
      </c>
      <c r="C707" s="121">
        <f ca="1">'s1'!I710</f>
        <v>172.47855448891153</v>
      </c>
      <c r="D707" s="121">
        <f ca="1">'s1'!J710</f>
        <v>81.290140279249556</v>
      </c>
      <c r="E707" s="28"/>
      <c r="F707" s="19">
        <f t="shared" ca="1" si="80"/>
        <v>9.2126745679175764E-3</v>
      </c>
      <c r="H707" s="19">
        <f t="shared" ca="1" si="81"/>
        <v>2.147897019978506E-2</v>
      </c>
      <c r="I707" s="18"/>
      <c r="J707" s="122">
        <f t="shared" ca="1" si="84"/>
        <v>1000000</v>
      </c>
      <c r="K707" s="122">
        <f t="shared" ca="1" si="85"/>
        <v>-1000000</v>
      </c>
      <c r="M707" s="83">
        <f t="shared" ca="1" si="82"/>
        <v>2.8071928175986714E-2</v>
      </c>
      <c r="N707" s="18"/>
      <c r="O707" s="123">
        <f t="shared" ca="1" si="86"/>
        <v>1000000</v>
      </c>
      <c r="P707" s="123">
        <f t="shared" ca="1" si="87"/>
        <v>1000000</v>
      </c>
      <c r="R707" s="109">
        <f t="shared" ca="1" si="83"/>
        <v>3.2403274339526111E-2</v>
      </c>
    </row>
    <row r="708" spans="1:18" x14ac:dyDescent="0.25">
      <c r="A708" s="17"/>
      <c r="B708" s="138">
        <v>693</v>
      </c>
      <c r="C708" s="121">
        <f ca="1">'s1'!I711</f>
        <v>179.92630296548958</v>
      </c>
      <c r="D708" s="121">
        <f ca="1">'s1'!J711</f>
        <v>82.207067558294156</v>
      </c>
      <c r="E708" s="28"/>
      <c r="F708" s="19">
        <f t="shared" ca="1" si="80"/>
        <v>1.518660584936928E-2</v>
      </c>
      <c r="H708" s="19">
        <f t="shared" ca="1" si="81"/>
        <v>4.9310627156451493E-2</v>
      </c>
      <c r="I708" s="18"/>
      <c r="J708" s="122">
        <f t="shared" ca="1" si="84"/>
        <v>1000000</v>
      </c>
      <c r="K708" s="122">
        <f t="shared" ca="1" si="85"/>
        <v>-1000000</v>
      </c>
      <c r="M708" s="83">
        <f t="shared" ca="1" si="82"/>
        <v>3.9000101425360777E-2</v>
      </c>
      <c r="N708" s="18"/>
      <c r="O708" s="123">
        <f t="shared" ca="1" si="86"/>
        <v>1000000</v>
      </c>
      <c r="P708" s="123">
        <f t="shared" ca="1" si="87"/>
        <v>1000000</v>
      </c>
      <c r="R708" s="109">
        <f t="shared" ca="1" si="83"/>
        <v>1.2792629749520024E-2</v>
      </c>
    </row>
    <row r="709" spans="1:18" x14ac:dyDescent="0.25">
      <c r="A709" s="17"/>
      <c r="B709" s="138">
        <v>694</v>
      </c>
      <c r="C709" s="121">
        <f ca="1">'s1'!I712</f>
        <v>171.62482711001357</v>
      </c>
      <c r="D709" s="121">
        <f ca="1">'s1'!J712</f>
        <v>79.239001365618719</v>
      </c>
      <c r="E709" s="28"/>
      <c r="F709" s="19">
        <f t="shared" ca="1" si="80"/>
        <v>1.6420828346565497E-2</v>
      </c>
      <c r="H709" s="19">
        <f t="shared" ca="1" si="81"/>
        <v>5.364380845884438E-2</v>
      </c>
      <c r="I709" s="18"/>
      <c r="J709" s="122">
        <f t="shared" ca="1" si="84"/>
        <v>171.62482711001357</v>
      </c>
      <c r="K709" s="122">
        <f t="shared" ca="1" si="85"/>
        <v>79.239001365618719</v>
      </c>
      <c r="M709" s="83">
        <f t="shared" ca="1" si="82"/>
        <v>8.3693048195547758E-3</v>
      </c>
      <c r="N709" s="18"/>
      <c r="O709" s="123">
        <f t="shared" ca="1" si="86"/>
        <v>1000000</v>
      </c>
      <c r="P709" s="123">
        <f t="shared" ca="1" si="87"/>
        <v>1000000</v>
      </c>
      <c r="R709" s="109">
        <f t="shared" ca="1" si="83"/>
        <v>3.8897651769569809E-2</v>
      </c>
    </row>
    <row r="710" spans="1:18" x14ac:dyDescent="0.25">
      <c r="A710" s="17"/>
      <c r="B710" s="138">
        <v>695</v>
      </c>
      <c r="C710" s="121">
        <f ca="1">'s1'!I713</f>
        <v>190.33097907764073</v>
      </c>
      <c r="D710" s="121">
        <f ca="1">'s1'!J713</f>
        <v>86.34747080604491</v>
      </c>
      <c r="E710" s="28"/>
      <c r="F710" s="19">
        <f t="shared" ca="1" si="80"/>
        <v>1.6623388000308947E-2</v>
      </c>
      <c r="H710" s="19">
        <f t="shared" ca="1" si="81"/>
        <v>2.7453222142310104E-2</v>
      </c>
      <c r="I710" s="18"/>
      <c r="J710" s="122">
        <f t="shared" ca="1" si="84"/>
        <v>1000000</v>
      </c>
      <c r="K710" s="122">
        <f t="shared" ca="1" si="85"/>
        <v>-1000000</v>
      </c>
      <c r="M710" s="83">
        <f t="shared" ca="1" si="82"/>
        <v>3.0165760648467005E-3</v>
      </c>
      <c r="N710" s="18"/>
      <c r="O710" s="123">
        <f t="shared" ca="1" si="86"/>
        <v>1000000</v>
      </c>
      <c r="P710" s="123">
        <f t="shared" ca="1" si="87"/>
        <v>1000000</v>
      </c>
      <c r="R710" s="109">
        <f t="shared" ca="1" si="83"/>
        <v>3.1772078388158953E-3</v>
      </c>
    </row>
    <row r="711" spans="1:18" x14ac:dyDescent="0.25">
      <c r="A711" s="17"/>
      <c r="B711" s="138">
        <v>696</v>
      </c>
      <c r="C711" s="121">
        <f ca="1">'s1'!I714</f>
        <v>187.34101295429565</v>
      </c>
      <c r="D711" s="121">
        <f ca="1">'s1'!J714</f>
        <v>74.37013987800799</v>
      </c>
      <c r="E711" s="28"/>
      <c r="F711" s="19">
        <f t="shared" ca="1" si="80"/>
        <v>1.5760122999024231E-3</v>
      </c>
      <c r="H711" s="19">
        <f t="shared" ca="1" si="81"/>
        <v>2.1745984541969347E-2</v>
      </c>
      <c r="I711" s="18"/>
      <c r="J711" s="122">
        <f t="shared" ca="1" si="84"/>
        <v>1000000</v>
      </c>
      <c r="K711" s="122">
        <f t="shared" ca="1" si="85"/>
        <v>-1000000</v>
      </c>
      <c r="M711" s="83">
        <f t="shared" ca="1" si="82"/>
        <v>6.8505536061841399E-2</v>
      </c>
      <c r="N711" s="18"/>
      <c r="O711" s="123">
        <f t="shared" ca="1" si="86"/>
        <v>187.34101295429565</v>
      </c>
      <c r="P711" s="123">
        <f t="shared" ca="1" si="87"/>
        <v>74.37013987800799</v>
      </c>
      <c r="R711" s="109">
        <f t="shared" ca="1" si="83"/>
        <v>2.8906813333646154E-3</v>
      </c>
    </row>
    <row r="712" spans="1:18" x14ac:dyDescent="0.25">
      <c r="A712" s="17"/>
      <c r="B712" s="138">
        <v>697</v>
      </c>
      <c r="C712" s="121">
        <f ca="1">'s1'!I715</f>
        <v>170.94609252958512</v>
      </c>
      <c r="D712" s="121">
        <f ca="1">'s1'!J715</f>
        <v>84.150155808876846</v>
      </c>
      <c r="E712" s="28"/>
      <c r="F712" s="19">
        <f t="shared" ca="1" si="80"/>
        <v>8.6427969868151898E-3</v>
      </c>
      <c r="H712" s="19">
        <f t="shared" ca="1" si="81"/>
        <v>5.4744182371234726E-2</v>
      </c>
      <c r="I712" s="18"/>
      <c r="J712" s="122">
        <f t="shared" ca="1" si="84"/>
        <v>170.94609252958512</v>
      </c>
      <c r="K712" s="122">
        <f t="shared" ca="1" si="85"/>
        <v>84.150155808876846</v>
      </c>
      <c r="M712" s="83">
        <f t="shared" ca="1" si="82"/>
        <v>1.8855430059954571E-3</v>
      </c>
      <c r="N712" s="18"/>
      <c r="O712" s="123">
        <f t="shared" ca="1" si="86"/>
        <v>1000000</v>
      </c>
      <c r="P712" s="123">
        <f t="shared" ca="1" si="87"/>
        <v>1000000</v>
      </c>
      <c r="R712" s="109">
        <f t="shared" ca="1" si="83"/>
        <v>2.5918797780140536E-2</v>
      </c>
    </row>
    <row r="713" spans="1:18" x14ac:dyDescent="0.25">
      <c r="A713" s="17"/>
      <c r="B713" s="138">
        <v>698</v>
      </c>
      <c r="C713" s="121">
        <f ca="1">'s1'!I716</f>
        <v>172.4769204259436</v>
      </c>
      <c r="D713" s="121">
        <f ca="1">'s1'!J716</f>
        <v>80.124654730482305</v>
      </c>
      <c r="E713" s="28"/>
      <c r="F713" s="19">
        <f t="shared" ca="1" si="80"/>
        <v>1.5672471009873321E-2</v>
      </c>
      <c r="H713" s="19">
        <f t="shared" ca="1" si="81"/>
        <v>5.0488503912627845E-2</v>
      </c>
      <c r="I713" s="18"/>
      <c r="J713" s="122">
        <f t="shared" ca="1" si="84"/>
        <v>1000000</v>
      </c>
      <c r="K713" s="122">
        <f t="shared" ca="1" si="85"/>
        <v>-1000000</v>
      </c>
      <c r="M713" s="83">
        <f t="shared" ca="1" si="82"/>
        <v>8.5768772582132651E-3</v>
      </c>
      <c r="N713" s="18"/>
      <c r="O713" s="123">
        <f t="shared" ca="1" si="86"/>
        <v>1000000</v>
      </c>
      <c r="P713" s="123">
        <f t="shared" ca="1" si="87"/>
        <v>1000000</v>
      </c>
      <c r="R713" s="109">
        <f t="shared" ca="1" si="83"/>
        <v>1.5157012212795085E-2</v>
      </c>
    </row>
    <row r="714" spans="1:18" x14ac:dyDescent="0.25">
      <c r="A714" s="17"/>
      <c r="B714" s="138">
        <v>699</v>
      </c>
      <c r="C714" s="121">
        <f ca="1">'s1'!I717</f>
        <v>182.18179586983379</v>
      </c>
      <c r="D714" s="121">
        <f ca="1">'s1'!J717</f>
        <v>84.704564641931498</v>
      </c>
      <c r="E714" s="28"/>
      <c r="F714" s="19">
        <f t="shared" ca="1" si="80"/>
        <v>1.3409705861129151E-3</v>
      </c>
      <c r="H714" s="19">
        <f t="shared" ca="1" si="81"/>
        <v>4.3138910743812937E-2</v>
      </c>
      <c r="I714" s="18"/>
      <c r="J714" s="122">
        <f t="shared" ca="1" si="84"/>
        <v>1000000</v>
      </c>
      <c r="K714" s="122">
        <f t="shared" ca="1" si="85"/>
        <v>-1000000</v>
      </c>
      <c r="M714" s="83">
        <f t="shared" ca="1" si="82"/>
        <v>8.0272503841264491E-3</v>
      </c>
      <c r="N714" s="18"/>
      <c r="O714" s="123">
        <f t="shared" ca="1" si="86"/>
        <v>1000000</v>
      </c>
      <c r="P714" s="123">
        <f t="shared" ca="1" si="87"/>
        <v>1000000</v>
      </c>
      <c r="R714" s="109">
        <f t="shared" ca="1" si="83"/>
        <v>4.7240418628514596E-3</v>
      </c>
    </row>
    <row r="715" spans="1:18" x14ac:dyDescent="0.25">
      <c r="A715" s="17"/>
      <c r="B715" s="138">
        <v>700</v>
      </c>
      <c r="C715" s="121">
        <f ca="1">'s1'!I718</f>
        <v>169.42459813644254</v>
      </c>
      <c r="D715" s="121">
        <f ca="1">'s1'!J718</f>
        <v>79.080544858348262</v>
      </c>
      <c r="E715" s="28"/>
      <c r="F715" s="19">
        <f t="shared" ca="1" si="80"/>
        <v>1.3827225702200321E-2</v>
      </c>
      <c r="H715" s="19">
        <f t="shared" ca="1" si="81"/>
        <v>3.2362118072794398E-2</v>
      </c>
      <c r="I715" s="18"/>
      <c r="J715" s="122">
        <f t="shared" ca="1" si="84"/>
        <v>169.42459813644254</v>
      </c>
      <c r="K715" s="122">
        <f t="shared" ca="1" si="85"/>
        <v>79.080544858348262</v>
      </c>
      <c r="M715" s="83">
        <f t="shared" ca="1" si="82"/>
        <v>1.17501662746722E-3</v>
      </c>
      <c r="N715" s="18"/>
      <c r="O715" s="123">
        <f t="shared" ca="1" si="86"/>
        <v>1000000</v>
      </c>
      <c r="P715" s="123">
        <f t="shared" ca="1" si="87"/>
        <v>1000000</v>
      </c>
      <c r="R715" s="109">
        <f t="shared" ca="1" si="83"/>
        <v>1.7365301685768258E-2</v>
      </c>
    </row>
    <row r="716" spans="1:18" x14ac:dyDescent="0.25">
      <c r="A716" s="17"/>
      <c r="B716" s="138">
        <v>701</v>
      </c>
      <c r="C716" s="121">
        <f ca="1">'s1'!I719</f>
        <v>172.82446339182056</v>
      </c>
      <c r="D716" s="121">
        <f ca="1">'s1'!J719</f>
        <v>79.67002876267621</v>
      </c>
      <c r="E716" s="28"/>
      <c r="F716" s="19">
        <f t="shared" ca="1" si="80"/>
        <v>2.9471338635425438E-2</v>
      </c>
      <c r="H716" s="19">
        <f t="shared" ca="1" si="81"/>
        <v>5.7814079479834531E-2</v>
      </c>
      <c r="I716" s="18"/>
      <c r="J716" s="122">
        <f t="shared" ca="1" si="84"/>
        <v>1000000</v>
      </c>
      <c r="K716" s="122">
        <f t="shared" ca="1" si="85"/>
        <v>-1000000</v>
      </c>
      <c r="M716" s="83">
        <f t="shared" ca="1" si="82"/>
        <v>6.2980252123354355E-2</v>
      </c>
      <c r="N716" s="18"/>
      <c r="O716" s="123">
        <f t="shared" ca="1" si="86"/>
        <v>1000000</v>
      </c>
      <c r="P716" s="123">
        <f t="shared" ca="1" si="87"/>
        <v>1000000</v>
      </c>
      <c r="R716" s="109">
        <f t="shared" ca="1" si="83"/>
        <v>7.9711818763752839E-3</v>
      </c>
    </row>
    <row r="717" spans="1:18" x14ac:dyDescent="0.25">
      <c r="A717" s="17"/>
      <c r="B717" s="138">
        <v>702</v>
      </c>
      <c r="C717" s="121">
        <f ca="1">'s1'!I720</f>
        <v>183.53094978156389</v>
      </c>
      <c r="D717" s="121">
        <f ca="1">'s1'!J720</f>
        <v>79.538699645822632</v>
      </c>
      <c r="E717" s="28"/>
      <c r="F717" s="19">
        <f t="shared" ca="1" si="80"/>
        <v>3.4839188888407389E-2</v>
      </c>
      <c r="H717" s="19">
        <f t="shared" ca="1" si="81"/>
        <v>8.3103218934682554E-4</v>
      </c>
      <c r="I717" s="18"/>
      <c r="J717" s="122">
        <f t="shared" ca="1" si="84"/>
        <v>1000000</v>
      </c>
      <c r="K717" s="122">
        <f t="shared" ca="1" si="85"/>
        <v>-1000000</v>
      </c>
      <c r="M717" s="83">
        <f t="shared" ca="1" si="82"/>
        <v>2.751457194111849E-2</v>
      </c>
      <c r="N717" s="18"/>
      <c r="O717" s="123">
        <f t="shared" ca="1" si="86"/>
        <v>1000000</v>
      </c>
      <c r="P717" s="123">
        <f t="shared" ca="1" si="87"/>
        <v>1000000</v>
      </c>
      <c r="R717" s="109">
        <f t="shared" ca="1" si="83"/>
        <v>1.5080092155401726E-2</v>
      </c>
    </row>
    <row r="718" spans="1:18" x14ac:dyDescent="0.25">
      <c r="A718" s="17"/>
      <c r="B718" s="138">
        <v>703</v>
      </c>
      <c r="C718" s="121">
        <f ca="1">'s1'!I721</f>
        <v>186.32909191015028</v>
      </c>
      <c r="D718" s="121">
        <f ca="1">'s1'!J721</f>
        <v>80.893233453446769</v>
      </c>
      <c r="E718" s="28"/>
      <c r="F718" s="19">
        <f t="shared" ca="1" si="80"/>
        <v>3.117129638036898E-2</v>
      </c>
      <c r="H718" s="19">
        <f t="shared" ca="1" si="81"/>
        <v>7.7129051562298018E-2</v>
      </c>
      <c r="I718" s="18"/>
      <c r="J718" s="122">
        <f t="shared" ca="1" si="84"/>
        <v>1000000</v>
      </c>
      <c r="K718" s="122">
        <f t="shared" ca="1" si="85"/>
        <v>-1000000</v>
      </c>
      <c r="M718" s="83">
        <f t="shared" ca="1" si="82"/>
        <v>4.8064774409251484E-2</v>
      </c>
      <c r="N718" s="18"/>
      <c r="O718" s="123">
        <f t="shared" ca="1" si="86"/>
        <v>1000000</v>
      </c>
      <c r="P718" s="123">
        <f t="shared" ca="1" si="87"/>
        <v>1000000</v>
      </c>
      <c r="R718" s="109">
        <f t="shared" ca="1" si="83"/>
        <v>4.789933796375428E-3</v>
      </c>
    </row>
    <row r="719" spans="1:18" x14ac:dyDescent="0.25">
      <c r="A719" s="17"/>
      <c r="B719" s="138">
        <v>704</v>
      </c>
      <c r="C719" s="121">
        <f ca="1">'s1'!I722</f>
        <v>178.20806768196374</v>
      </c>
      <c r="D719" s="121">
        <f ca="1">'s1'!J722</f>
        <v>77.257965403090452</v>
      </c>
      <c r="E719" s="28"/>
      <c r="F719" s="19">
        <f t="shared" ca="1" si="80"/>
        <v>8.3460768677816634E-3</v>
      </c>
      <c r="H719" s="19">
        <f t="shared" ca="1" si="81"/>
        <v>2.2706499183818073E-2</v>
      </c>
      <c r="I719" s="18"/>
      <c r="J719" s="122">
        <f t="shared" ca="1" si="84"/>
        <v>1000000</v>
      </c>
      <c r="K719" s="122">
        <f t="shared" ca="1" si="85"/>
        <v>-1000000</v>
      </c>
      <c r="M719" s="83">
        <f t="shared" ca="1" si="82"/>
        <v>2.9155374973787094E-2</v>
      </c>
      <c r="N719" s="18"/>
      <c r="O719" s="123">
        <f t="shared" ca="1" si="86"/>
        <v>1000000</v>
      </c>
      <c r="P719" s="123">
        <f t="shared" ca="1" si="87"/>
        <v>1000000</v>
      </c>
      <c r="R719" s="109">
        <f t="shared" ca="1" si="83"/>
        <v>4.2890887599224575E-2</v>
      </c>
    </row>
    <row r="720" spans="1:18" x14ac:dyDescent="0.25">
      <c r="A720" s="17"/>
      <c r="B720" s="138">
        <v>705</v>
      </c>
      <c r="C720" s="121">
        <f ca="1">'s1'!I723</f>
        <v>182.39336629675105</v>
      </c>
      <c r="D720" s="121">
        <f ca="1">'s1'!J723</f>
        <v>83.403015739798519</v>
      </c>
      <c r="E720" s="28"/>
      <c r="F720" s="19">
        <f t="shared" ref="F720:F783" ca="1" si="88">NORMDIST(C720,$C$10,$C$11,FALSE)  *RAND()</f>
        <v>2.1418071399425951E-2</v>
      </c>
      <c r="H720" s="19">
        <f t="shared" ref="H720:H783" ca="1" si="89">NORMDIST(D720,$D$10,$D$11,FALSE)  *RAND()</f>
        <v>3.3762044466018937E-2</v>
      </c>
      <c r="I720" s="18"/>
      <c r="J720" s="122">
        <f t="shared" ca="1" si="84"/>
        <v>1000000</v>
      </c>
      <c r="K720" s="122">
        <f t="shared" ca="1" si="85"/>
        <v>-1000000</v>
      </c>
      <c r="M720" s="83">
        <f t="shared" ref="M720:M783" ca="1" si="90">NORMDIST(D720,$M$10,$M$11,FALSE)  *RAND()</f>
        <v>4.0905491529965188E-3</v>
      </c>
      <c r="N720" s="18"/>
      <c r="O720" s="123">
        <f t="shared" ca="1" si="86"/>
        <v>1000000</v>
      </c>
      <c r="P720" s="123">
        <f t="shared" ca="1" si="87"/>
        <v>1000000</v>
      </c>
      <c r="R720" s="109">
        <f t="shared" ref="R720:R783" ca="1" si="91">NORMDIST(C720,$R$10,$R$11,FALSE)  *RAND()</f>
        <v>1.9450605144277825E-2</v>
      </c>
    </row>
    <row r="721" spans="1:18" x14ac:dyDescent="0.25">
      <c r="A721" s="17"/>
      <c r="B721" s="138">
        <v>706</v>
      </c>
      <c r="C721" s="121">
        <f ca="1">'s1'!I724</f>
        <v>190.95231264042442</v>
      </c>
      <c r="D721" s="121">
        <f ca="1">'s1'!J724</f>
        <v>88.099542348779011</v>
      </c>
      <c r="E721" s="28"/>
      <c r="F721" s="19">
        <f t="shared" ca="1" si="88"/>
        <v>6.159982419737745E-3</v>
      </c>
      <c r="H721" s="19">
        <f t="shared" ca="1" si="89"/>
        <v>1.2313024721378494E-2</v>
      </c>
      <c r="I721" s="18"/>
      <c r="J721" s="122">
        <f t="shared" ref="J721:J784" ca="1" si="92">IF(AND($J$7&lt;C721,C721&lt;$J$8),C721,1000000)</f>
        <v>1000000</v>
      </c>
      <c r="K721" s="122">
        <f t="shared" ref="K721:K784" ca="1" si="93">IF(AND($J$7&lt;C721,C721&lt;$J$8),D721,-1000000)</f>
        <v>-1000000</v>
      </c>
      <c r="M721" s="83">
        <f t="shared" ca="1" si="90"/>
        <v>2.0933003217686891E-3</v>
      </c>
      <c r="N721" s="18"/>
      <c r="O721" s="123">
        <f t="shared" ref="O721:O784" ca="1" si="94">IF(AND($O$7&lt;D721,D721&lt;$O$8),C721,1000000)</f>
        <v>1000000</v>
      </c>
      <c r="P721" s="123">
        <f t="shared" ref="P721:P784" ca="1" si="95">IF(AND($O$7&lt;D721,D721&lt;$O$8),D721,1000000)</f>
        <v>1000000</v>
      </c>
      <c r="R721" s="109">
        <f t="shared" ca="1" si="91"/>
        <v>2.6111951138424357E-3</v>
      </c>
    </row>
    <row r="722" spans="1:18" x14ac:dyDescent="0.25">
      <c r="A722" s="17"/>
      <c r="B722" s="138">
        <v>707</v>
      </c>
      <c r="C722" s="121">
        <f ca="1">'s1'!I725</f>
        <v>173.70379812428729</v>
      </c>
      <c r="D722" s="121">
        <f ca="1">'s1'!J725</f>
        <v>74.854010988356919</v>
      </c>
      <c r="E722" s="28"/>
      <c r="F722" s="19">
        <f t="shared" ca="1" si="88"/>
        <v>1.5478561961203875E-2</v>
      </c>
      <c r="H722" s="19">
        <f t="shared" ca="1" si="89"/>
        <v>4.5919666001084082E-2</v>
      </c>
      <c r="I722" s="18"/>
      <c r="J722" s="122">
        <f t="shared" ca="1" si="92"/>
        <v>1000000</v>
      </c>
      <c r="K722" s="122">
        <f t="shared" ca="1" si="93"/>
        <v>-1000000</v>
      </c>
      <c r="M722" s="83">
        <f t="shared" ca="1" si="90"/>
        <v>8.2473447578361281E-2</v>
      </c>
      <c r="N722" s="18"/>
      <c r="O722" s="123">
        <f t="shared" ca="1" si="94"/>
        <v>173.70379812428729</v>
      </c>
      <c r="P722" s="123">
        <f t="shared" ca="1" si="95"/>
        <v>74.854010988356919</v>
      </c>
      <c r="R722" s="109">
        <f t="shared" ca="1" si="91"/>
        <v>2.3429778354086057E-2</v>
      </c>
    </row>
    <row r="723" spans="1:18" x14ac:dyDescent="0.25">
      <c r="A723" s="17"/>
      <c r="B723" s="138">
        <v>708</v>
      </c>
      <c r="C723" s="121">
        <f ca="1">'s1'!I726</f>
        <v>179.90385743875072</v>
      </c>
      <c r="D723" s="121">
        <f ca="1">'s1'!J726</f>
        <v>79.32054736616449</v>
      </c>
      <c r="E723" s="28"/>
      <c r="F723" s="19">
        <f t="shared" ca="1" si="88"/>
        <v>2.7956596538898842E-2</v>
      </c>
      <c r="H723" s="19">
        <f t="shared" ca="1" si="89"/>
        <v>8.5031233837368908E-3</v>
      </c>
      <c r="I723" s="18"/>
      <c r="J723" s="122">
        <f t="shared" ca="1" si="92"/>
        <v>1000000</v>
      </c>
      <c r="K723" s="122">
        <f t="shared" ca="1" si="93"/>
        <v>-1000000</v>
      </c>
      <c r="M723" s="83">
        <f t="shared" ca="1" si="90"/>
        <v>7.7369106610508512E-2</v>
      </c>
      <c r="N723" s="18"/>
      <c r="O723" s="123">
        <f t="shared" ca="1" si="94"/>
        <v>1000000</v>
      </c>
      <c r="P723" s="123">
        <f t="shared" ca="1" si="95"/>
        <v>1000000</v>
      </c>
      <c r="R723" s="109">
        <f t="shared" ca="1" si="91"/>
        <v>3.6843027857428677E-2</v>
      </c>
    </row>
    <row r="724" spans="1:18" x14ac:dyDescent="0.25">
      <c r="A724" s="17"/>
      <c r="B724" s="138">
        <v>709</v>
      </c>
      <c r="C724" s="121">
        <f ca="1">'s1'!I727</f>
        <v>204.10219649264897</v>
      </c>
      <c r="D724" s="121">
        <f ca="1">'s1'!J727</f>
        <v>87.26737857475571</v>
      </c>
      <c r="E724" s="28"/>
      <c r="F724" s="19">
        <f t="shared" ca="1" si="88"/>
        <v>1.4826170898109324E-3</v>
      </c>
      <c r="H724" s="19">
        <f t="shared" ca="1" si="89"/>
        <v>1.6147019019519871E-3</v>
      </c>
      <c r="I724" s="18"/>
      <c r="J724" s="122">
        <f t="shared" ca="1" si="92"/>
        <v>1000000</v>
      </c>
      <c r="K724" s="122">
        <f t="shared" ca="1" si="93"/>
        <v>-1000000</v>
      </c>
      <c r="M724" s="83">
        <f t="shared" ca="1" si="90"/>
        <v>1.6535067687442702E-3</v>
      </c>
      <c r="N724" s="18"/>
      <c r="O724" s="123">
        <f t="shared" ca="1" si="94"/>
        <v>1000000</v>
      </c>
      <c r="P724" s="123">
        <f t="shared" ca="1" si="95"/>
        <v>1000000</v>
      </c>
      <c r="R724" s="109">
        <f t="shared" ca="1" si="91"/>
        <v>2.2882087640571921E-6</v>
      </c>
    </row>
    <row r="725" spans="1:18" x14ac:dyDescent="0.25">
      <c r="A725" s="17"/>
      <c r="B725" s="138">
        <v>710</v>
      </c>
      <c r="C725" s="121">
        <f ca="1">'s1'!I728</f>
        <v>174.44398118981934</v>
      </c>
      <c r="D725" s="121">
        <f ca="1">'s1'!J728</f>
        <v>68.749234293560463</v>
      </c>
      <c r="E725" s="28"/>
      <c r="F725" s="19">
        <f t="shared" ca="1" si="88"/>
        <v>1.2201001845292011E-2</v>
      </c>
      <c r="H725" s="19">
        <f t="shared" ca="1" si="89"/>
        <v>9.2676403495924172E-4</v>
      </c>
      <c r="I725" s="18"/>
      <c r="J725" s="122">
        <f t="shared" ca="1" si="92"/>
        <v>1000000</v>
      </c>
      <c r="K725" s="122">
        <f t="shared" ca="1" si="93"/>
        <v>-1000000</v>
      </c>
      <c r="M725" s="83">
        <f t="shared" ca="1" si="90"/>
        <v>3.7489073121375477E-3</v>
      </c>
      <c r="N725" s="18"/>
      <c r="O725" s="123">
        <f t="shared" ca="1" si="94"/>
        <v>1000000</v>
      </c>
      <c r="P725" s="123">
        <f t="shared" ca="1" si="95"/>
        <v>1000000</v>
      </c>
      <c r="R725" s="109">
        <f t="shared" ca="1" si="91"/>
        <v>8.951031000072834E-3</v>
      </c>
    </row>
    <row r="726" spans="1:18" x14ac:dyDescent="0.25">
      <c r="A726" s="17"/>
      <c r="B726" s="138">
        <v>711</v>
      </c>
      <c r="C726" s="121">
        <f ca="1">'s1'!I729</f>
        <v>178.53113861077964</v>
      </c>
      <c r="D726" s="121">
        <f ca="1">'s1'!J729</f>
        <v>79.895975206466062</v>
      </c>
      <c r="E726" s="28"/>
      <c r="F726" s="19">
        <f t="shared" ca="1" si="88"/>
        <v>2.2692530108669538E-2</v>
      </c>
      <c r="H726" s="19">
        <f t="shared" ca="1" si="89"/>
        <v>3.049542140087351E-2</v>
      </c>
      <c r="I726" s="18"/>
      <c r="J726" s="122">
        <f t="shared" ca="1" si="92"/>
        <v>1000000</v>
      </c>
      <c r="K726" s="122">
        <f t="shared" ca="1" si="93"/>
        <v>-1000000</v>
      </c>
      <c r="M726" s="83">
        <f t="shared" ca="1" si="90"/>
        <v>6.0094713068390641E-2</v>
      </c>
      <c r="N726" s="18"/>
      <c r="O726" s="123">
        <f t="shared" ca="1" si="94"/>
        <v>1000000</v>
      </c>
      <c r="P726" s="123">
        <f t="shared" ca="1" si="95"/>
        <v>1000000</v>
      </c>
      <c r="R726" s="109">
        <f t="shared" ca="1" si="91"/>
        <v>1.6209595322428404E-2</v>
      </c>
    </row>
    <row r="727" spans="1:18" x14ac:dyDescent="0.25">
      <c r="A727" s="17"/>
      <c r="B727" s="138">
        <v>712</v>
      </c>
      <c r="C727" s="121">
        <f ca="1">'s1'!I730</f>
        <v>185.90494182519353</v>
      </c>
      <c r="D727" s="121">
        <f ca="1">'s1'!J730</f>
        <v>77.430963713982564</v>
      </c>
      <c r="E727" s="28"/>
      <c r="F727" s="19">
        <f t="shared" ca="1" si="88"/>
        <v>6.8925406782159313E-3</v>
      </c>
      <c r="H727" s="19">
        <f t="shared" ca="1" si="89"/>
        <v>5.3345787092029515E-2</v>
      </c>
      <c r="I727" s="18"/>
      <c r="J727" s="122">
        <f t="shared" ca="1" si="92"/>
        <v>1000000</v>
      </c>
      <c r="K727" s="122">
        <f t="shared" ca="1" si="93"/>
        <v>-1000000</v>
      </c>
      <c r="M727" s="83">
        <f t="shared" ca="1" si="90"/>
        <v>7.6345228808357229E-2</v>
      </c>
      <c r="N727" s="18"/>
      <c r="O727" s="123">
        <f t="shared" ca="1" si="94"/>
        <v>1000000</v>
      </c>
      <c r="P727" s="123">
        <f t="shared" ca="1" si="95"/>
        <v>1000000</v>
      </c>
      <c r="R727" s="109">
        <f t="shared" ca="1" si="91"/>
        <v>5.0956661871020374E-3</v>
      </c>
    </row>
    <row r="728" spans="1:18" x14ac:dyDescent="0.25">
      <c r="A728" s="17"/>
      <c r="B728" s="138">
        <v>713</v>
      </c>
      <c r="C728" s="121">
        <f ca="1">'s1'!I731</f>
        <v>198.8214566678123</v>
      </c>
      <c r="D728" s="121">
        <f ca="1">'s1'!J731</f>
        <v>87.734052323046768</v>
      </c>
      <c r="E728" s="28"/>
      <c r="F728" s="19">
        <f t="shared" ca="1" si="88"/>
        <v>2.6105341116371668E-3</v>
      </c>
      <c r="H728" s="19">
        <f t="shared" ca="1" si="89"/>
        <v>1.8057885509107943E-2</v>
      </c>
      <c r="I728" s="18"/>
      <c r="J728" s="122">
        <f t="shared" ca="1" si="92"/>
        <v>1000000</v>
      </c>
      <c r="K728" s="122">
        <f t="shared" ca="1" si="93"/>
        <v>-1000000</v>
      </c>
      <c r="M728" s="83">
        <f t="shared" ca="1" si="90"/>
        <v>3.1512075733719161E-4</v>
      </c>
      <c r="N728" s="18"/>
      <c r="O728" s="123">
        <f t="shared" ca="1" si="94"/>
        <v>1000000</v>
      </c>
      <c r="P728" s="123">
        <f t="shared" ca="1" si="95"/>
        <v>1000000</v>
      </c>
      <c r="R728" s="109">
        <f t="shared" ca="1" si="91"/>
        <v>3.7726338931941581E-4</v>
      </c>
    </row>
    <row r="729" spans="1:18" x14ac:dyDescent="0.25">
      <c r="A729" s="17"/>
      <c r="B729" s="138">
        <v>714</v>
      </c>
      <c r="C729" s="121">
        <f ca="1">'s1'!I732</f>
        <v>177.60019411580478</v>
      </c>
      <c r="D729" s="121">
        <f ca="1">'s1'!J732</f>
        <v>76.414073463791482</v>
      </c>
      <c r="E729" s="28"/>
      <c r="F729" s="19">
        <f t="shared" ca="1" si="88"/>
        <v>3.1296865113118272E-2</v>
      </c>
      <c r="H729" s="19">
        <f t="shared" ca="1" si="89"/>
        <v>5.8743476275993814E-2</v>
      </c>
      <c r="I729" s="18"/>
      <c r="J729" s="122">
        <f t="shared" ca="1" si="92"/>
        <v>1000000</v>
      </c>
      <c r="K729" s="122">
        <f t="shared" ca="1" si="93"/>
        <v>-1000000</v>
      </c>
      <c r="M729" s="83">
        <f t="shared" ca="1" si="90"/>
        <v>6.8980932201080411E-2</v>
      </c>
      <c r="N729" s="18"/>
      <c r="O729" s="123">
        <f t="shared" ca="1" si="94"/>
        <v>1000000</v>
      </c>
      <c r="P729" s="123">
        <f t="shared" ca="1" si="95"/>
        <v>1000000</v>
      </c>
      <c r="R729" s="109">
        <f t="shared" ca="1" si="91"/>
        <v>2.6071415071730927E-2</v>
      </c>
    </row>
    <row r="730" spans="1:18" x14ac:dyDescent="0.25">
      <c r="A730" s="17"/>
      <c r="B730" s="138">
        <v>715</v>
      </c>
      <c r="C730" s="121">
        <f ca="1">'s1'!I733</f>
        <v>189.3554511478446</v>
      </c>
      <c r="D730" s="121">
        <f ca="1">'s1'!J733</f>
        <v>79.527624746078928</v>
      </c>
      <c r="E730" s="28"/>
      <c r="F730" s="19">
        <f t="shared" ca="1" si="88"/>
        <v>2.0271105480584826E-2</v>
      </c>
      <c r="H730" s="19">
        <f t="shared" ca="1" si="89"/>
        <v>1.2179715213332158E-2</v>
      </c>
      <c r="I730" s="18"/>
      <c r="J730" s="122">
        <f t="shared" ca="1" si="92"/>
        <v>1000000</v>
      </c>
      <c r="K730" s="122">
        <f t="shared" ca="1" si="93"/>
        <v>-1000000</v>
      </c>
      <c r="M730" s="83">
        <f t="shared" ca="1" si="90"/>
        <v>3.4849232661641624E-2</v>
      </c>
      <c r="N730" s="18"/>
      <c r="O730" s="123">
        <f t="shared" ca="1" si="94"/>
        <v>1000000</v>
      </c>
      <c r="P730" s="123">
        <f t="shared" ca="1" si="95"/>
        <v>1000000</v>
      </c>
      <c r="R730" s="109">
        <f t="shared" ca="1" si="91"/>
        <v>6.5261255044459744E-3</v>
      </c>
    </row>
    <row r="731" spans="1:18" x14ac:dyDescent="0.25">
      <c r="A731" s="17"/>
      <c r="B731" s="138">
        <v>716</v>
      </c>
      <c r="C731" s="121">
        <f ca="1">'s1'!I734</f>
        <v>169.92089758808939</v>
      </c>
      <c r="D731" s="121">
        <f ca="1">'s1'!J734</f>
        <v>75.005903547548996</v>
      </c>
      <c r="E731" s="28"/>
      <c r="F731" s="19">
        <f t="shared" ca="1" si="88"/>
        <v>1.7250675395590685E-2</v>
      </c>
      <c r="H731" s="19">
        <f t="shared" ca="1" si="89"/>
        <v>1.3956919368834295E-2</v>
      </c>
      <c r="I731" s="18"/>
      <c r="J731" s="122">
        <f t="shared" ca="1" si="92"/>
        <v>169.92089758808939</v>
      </c>
      <c r="K731" s="122">
        <f t="shared" ca="1" si="93"/>
        <v>75.005903547548996</v>
      </c>
      <c r="M731" s="83">
        <f t="shared" ca="1" si="90"/>
        <v>1.9203857090281624E-2</v>
      </c>
      <c r="N731" s="18"/>
      <c r="O731" s="123">
        <f t="shared" ca="1" si="94"/>
        <v>169.92089758808939</v>
      </c>
      <c r="P731" s="123">
        <f t="shared" ca="1" si="95"/>
        <v>75.005903547548996</v>
      </c>
      <c r="R731" s="109">
        <f t="shared" ca="1" si="91"/>
        <v>9.550332339058663E-3</v>
      </c>
    </row>
    <row r="732" spans="1:18" x14ac:dyDescent="0.25">
      <c r="A732" s="17"/>
      <c r="B732" s="138">
        <v>717</v>
      </c>
      <c r="C732" s="121">
        <f ca="1">'s1'!I735</f>
        <v>176.89937136081093</v>
      </c>
      <c r="D732" s="121">
        <f ca="1">'s1'!J735</f>
        <v>71.537916026411779</v>
      </c>
      <c r="E732" s="28"/>
      <c r="F732" s="19">
        <f t="shared" ca="1" si="88"/>
        <v>3.6666025557253956E-2</v>
      </c>
      <c r="H732" s="19">
        <f t="shared" ca="1" si="89"/>
        <v>1.6225705082148784E-2</v>
      </c>
      <c r="I732" s="18"/>
      <c r="J732" s="122">
        <f t="shared" ca="1" si="92"/>
        <v>1000000</v>
      </c>
      <c r="K732" s="122">
        <f t="shared" ca="1" si="93"/>
        <v>-1000000</v>
      </c>
      <c r="M732" s="83">
        <f t="shared" ca="1" si="90"/>
        <v>3.9471592906592289E-3</v>
      </c>
      <c r="N732" s="18"/>
      <c r="O732" s="123">
        <f t="shared" ca="1" si="94"/>
        <v>1000000</v>
      </c>
      <c r="P732" s="123">
        <f t="shared" ca="1" si="95"/>
        <v>1000000</v>
      </c>
      <c r="R732" s="109">
        <f t="shared" ca="1" si="91"/>
        <v>3.1976893853889451E-2</v>
      </c>
    </row>
    <row r="733" spans="1:18" x14ac:dyDescent="0.25">
      <c r="A733" s="17"/>
      <c r="B733" s="138">
        <v>718</v>
      </c>
      <c r="C733" s="121">
        <f ca="1">'s1'!I736</f>
        <v>183.31471080505912</v>
      </c>
      <c r="D733" s="121">
        <f ca="1">'s1'!J736</f>
        <v>76.83415163746983</v>
      </c>
      <c r="E733" s="28"/>
      <c r="F733" s="19">
        <f t="shared" ca="1" si="88"/>
        <v>1.2192883720986229E-2</v>
      </c>
      <c r="H733" s="19">
        <f t="shared" ca="1" si="89"/>
        <v>3.6489541793655336E-2</v>
      </c>
      <c r="I733" s="18"/>
      <c r="J733" s="122">
        <f t="shared" ca="1" si="92"/>
        <v>1000000</v>
      </c>
      <c r="K733" s="122">
        <f t="shared" ca="1" si="93"/>
        <v>-1000000</v>
      </c>
      <c r="M733" s="83">
        <f t="shared" ca="1" si="90"/>
        <v>3.1010674739793843E-2</v>
      </c>
      <c r="N733" s="18"/>
      <c r="O733" s="123">
        <f t="shared" ca="1" si="94"/>
        <v>1000000</v>
      </c>
      <c r="P733" s="123">
        <f t="shared" ca="1" si="95"/>
        <v>1000000</v>
      </c>
      <c r="R733" s="109">
        <f t="shared" ca="1" si="91"/>
        <v>3.0763916084766123E-3</v>
      </c>
    </row>
    <row r="734" spans="1:18" x14ac:dyDescent="0.25">
      <c r="A734" s="17"/>
      <c r="B734" s="138">
        <v>719</v>
      </c>
      <c r="C734" s="121">
        <f ca="1">'s1'!I737</f>
        <v>194.99763525000299</v>
      </c>
      <c r="D734" s="121">
        <f ca="1">'s1'!J737</f>
        <v>85.59476859841925</v>
      </c>
      <c r="E734" s="28"/>
      <c r="F734" s="19">
        <f t="shared" ca="1" si="88"/>
        <v>1.1049891760550868E-2</v>
      </c>
      <c r="H734" s="19">
        <f t="shared" ca="1" si="89"/>
        <v>1.4227969525949105E-2</v>
      </c>
      <c r="I734" s="18"/>
      <c r="J734" s="122">
        <f t="shared" ca="1" si="92"/>
        <v>1000000</v>
      </c>
      <c r="K734" s="122">
        <f t="shared" ca="1" si="93"/>
        <v>-1000000</v>
      </c>
      <c r="M734" s="83">
        <f t="shared" ca="1" si="90"/>
        <v>9.9859030312571891E-4</v>
      </c>
      <c r="N734" s="18"/>
      <c r="O734" s="123">
        <f t="shared" ca="1" si="94"/>
        <v>1000000</v>
      </c>
      <c r="P734" s="123">
        <f t="shared" ca="1" si="95"/>
        <v>1000000</v>
      </c>
      <c r="R734" s="109">
        <f t="shared" ca="1" si="91"/>
        <v>1.8035684337238525E-4</v>
      </c>
    </row>
    <row r="735" spans="1:18" x14ac:dyDescent="0.25">
      <c r="A735" s="17"/>
      <c r="B735" s="138">
        <v>720</v>
      </c>
      <c r="C735" s="121">
        <f ca="1">'s1'!I738</f>
        <v>185.66229199687561</v>
      </c>
      <c r="D735" s="121">
        <f ca="1">'s1'!J738</f>
        <v>88.149277125293764</v>
      </c>
      <c r="E735" s="28"/>
      <c r="F735" s="19">
        <f t="shared" ca="1" si="88"/>
        <v>2.2940574331345453E-2</v>
      </c>
      <c r="H735" s="19">
        <f t="shared" ca="1" si="89"/>
        <v>2.3366572242331765E-3</v>
      </c>
      <c r="I735" s="18"/>
      <c r="J735" s="122">
        <f t="shared" ca="1" si="92"/>
        <v>1000000</v>
      </c>
      <c r="K735" s="122">
        <f t="shared" ca="1" si="93"/>
        <v>-1000000</v>
      </c>
      <c r="M735" s="83">
        <f t="shared" ca="1" si="90"/>
        <v>1.3632127278241386E-3</v>
      </c>
      <c r="N735" s="18"/>
      <c r="O735" s="123">
        <f t="shared" ca="1" si="94"/>
        <v>1000000</v>
      </c>
      <c r="P735" s="123">
        <f t="shared" ca="1" si="95"/>
        <v>1000000</v>
      </c>
      <c r="R735" s="109">
        <f t="shared" ca="1" si="91"/>
        <v>3.9364646778417677E-3</v>
      </c>
    </row>
    <row r="736" spans="1:18" x14ac:dyDescent="0.25">
      <c r="A736" s="17"/>
      <c r="B736" s="138">
        <v>721</v>
      </c>
      <c r="C736" s="121">
        <f ca="1">'s1'!I739</f>
        <v>187.18682808329442</v>
      </c>
      <c r="D736" s="121">
        <f ca="1">'s1'!J739</f>
        <v>74.860804969437524</v>
      </c>
      <c r="E736" s="28"/>
      <c r="F736" s="19">
        <f t="shared" ca="1" si="88"/>
        <v>7.0690361317385557E-3</v>
      </c>
      <c r="H736" s="19">
        <f t="shared" ca="1" si="89"/>
        <v>4.2536635444624174E-2</v>
      </c>
      <c r="I736" s="18"/>
      <c r="J736" s="122">
        <f t="shared" ca="1" si="92"/>
        <v>1000000</v>
      </c>
      <c r="K736" s="122">
        <f t="shared" ca="1" si="93"/>
        <v>-1000000</v>
      </c>
      <c r="M736" s="83">
        <f t="shared" ca="1" si="90"/>
        <v>1.6704469699310269E-3</v>
      </c>
      <c r="N736" s="18"/>
      <c r="O736" s="123">
        <f t="shared" ca="1" si="94"/>
        <v>187.18682808329442</v>
      </c>
      <c r="P736" s="123">
        <f t="shared" ca="1" si="95"/>
        <v>74.860804969437524</v>
      </c>
      <c r="R736" s="109">
        <f t="shared" ca="1" si="91"/>
        <v>1.0077061818652066E-3</v>
      </c>
    </row>
    <row r="737" spans="1:18" x14ac:dyDescent="0.25">
      <c r="A737" s="17"/>
      <c r="B737" s="138">
        <v>722</v>
      </c>
      <c r="C737" s="121">
        <f ca="1">'s1'!I740</f>
        <v>181.69369670091524</v>
      </c>
      <c r="D737" s="121">
        <f ca="1">'s1'!J740</f>
        <v>81.077876613010417</v>
      </c>
      <c r="E737" s="28"/>
      <c r="F737" s="19">
        <f t="shared" ca="1" si="88"/>
        <v>1.2197600021246929E-2</v>
      </c>
      <c r="H737" s="19">
        <f t="shared" ca="1" si="89"/>
        <v>1.838063610203133E-2</v>
      </c>
      <c r="I737" s="18"/>
      <c r="J737" s="122">
        <f t="shared" ca="1" si="92"/>
        <v>1000000</v>
      </c>
      <c r="K737" s="122">
        <f t="shared" ca="1" si="93"/>
        <v>-1000000</v>
      </c>
      <c r="M737" s="83">
        <f t="shared" ca="1" si="90"/>
        <v>3.9935484158823982E-2</v>
      </c>
      <c r="N737" s="18"/>
      <c r="O737" s="123">
        <f t="shared" ca="1" si="94"/>
        <v>1000000</v>
      </c>
      <c r="P737" s="123">
        <f t="shared" ca="1" si="95"/>
        <v>1000000</v>
      </c>
      <c r="R737" s="109">
        <f t="shared" ca="1" si="91"/>
        <v>5.5431470219243807E-3</v>
      </c>
    </row>
    <row r="738" spans="1:18" x14ac:dyDescent="0.25">
      <c r="A738" s="17"/>
      <c r="B738" s="138">
        <v>723</v>
      </c>
      <c r="C738" s="121">
        <f ca="1">'s1'!I741</f>
        <v>188.05799444426299</v>
      </c>
      <c r="D738" s="121">
        <f ca="1">'s1'!J741</f>
        <v>82.132119139967699</v>
      </c>
      <c r="E738" s="28"/>
      <c r="F738" s="19">
        <f t="shared" ca="1" si="88"/>
        <v>1.1596300177782947E-2</v>
      </c>
      <c r="H738" s="19">
        <f t="shared" ca="1" si="89"/>
        <v>2.6091416152971624E-2</v>
      </c>
      <c r="I738" s="18"/>
      <c r="J738" s="122">
        <f t="shared" ca="1" si="92"/>
        <v>1000000</v>
      </c>
      <c r="K738" s="122">
        <f t="shared" ca="1" si="93"/>
        <v>-1000000</v>
      </c>
      <c r="M738" s="83">
        <f t="shared" ca="1" si="90"/>
        <v>1.3341088890382812E-2</v>
      </c>
      <c r="N738" s="18"/>
      <c r="O738" s="123">
        <f t="shared" ca="1" si="94"/>
        <v>1000000</v>
      </c>
      <c r="P738" s="123">
        <f t="shared" ca="1" si="95"/>
        <v>1000000</v>
      </c>
      <c r="R738" s="109">
        <f t="shared" ca="1" si="91"/>
        <v>8.9692840225818835E-3</v>
      </c>
    </row>
    <row r="739" spans="1:18" x14ac:dyDescent="0.25">
      <c r="A739" s="17"/>
      <c r="B739" s="138">
        <v>724</v>
      </c>
      <c r="C739" s="121">
        <f ca="1">'s1'!I742</f>
        <v>173.96149491676962</v>
      </c>
      <c r="D739" s="121">
        <f ca="1">'s1'!J742</f>
        <v>74.212466120285413</v>
      </c>
      <c r="E739" s="28"/>
      <c r="F739" s="19">
        <f t="shared" ca="1" si="88"/>
        <v>2.6332685983552231E-2</v>
      </c>
      <c r="H739" s="19">
        <f t="shared" ca="1" si="89"/>
        <v>2.1325473277149162E-3</v>
      </c>
      <c r="I739" s="18"/>
      <c r="J739" s="122">
        <f t="shared" ca="1" si="92"/>
        <v>1000000</v>
      </c>
      <c r="K739" s="122">
        <f t="shared" ca="1" si="93"/>
        <v>-1000000</v>
      </c>
      <c r="M739" s="83">
        <f t="shared" ca="1" si="90"/>
        <v>1.6176747851564498E-2</v>
      </c>
      <c r="N739" s="18"/>
      <c r="O739" s="123">
        <f t="shared" ca="1" si="94"/>
        <v>173.96149491676962</v>
      </c>
      <c r="P739" s="123">
        <f t="shared" ca="1" si="95"/>
        <v>74.212466120285413</v>
      </c>
      <c r="R739" s="109">
        <f t="shared" ca="1" si="91"/>
        <v>1.0866560180559084E-2</v>
      </c>
    </row>
    <row r="740" spans="1:18" x14ac:dyDescent="0.25">
      <c r="A740" s="17"/>
      <c r="B740" s="138">
        <v>725</v>
      </c>
      <c r="C740" s="121">
        <f ca="1">'s1'!I743</f>
        <v>195.83725439089281</v>
      </c>
      <c r="D740" s="121">
        <f ca="1">'s1'!J743</f>
        <v>85.862420547305248</v>
      </c>
      <c r="E740" s="28"/>
      <c r="F740" s="19">
        <f t="shared" ca="1" si="88"/>
        <v>7.3381703370632733E-4</v>
      </c>
      <c r="H740" s="19">
        <f t="shared" ca="1" si="89"/>
        <v>8.286376633177819E-3</v>
      </c>
      <c r="I740" s="18"/>
      <c r="J740" s="122">
        <f t="shared" ca="1" si="92"/>
        <v>1000000</v>
      </c>
      <c r="K740" s="122">
        <f t="shared" ca="1" si="93"/>
        <v>-1000000</v>
      </c>
      <c r="M740" s="83">
        <f t="shared" ca="1" si="90"/>
        <v>5.6558793134034238E-3</v>
      </c>
      <c r="N740" s="18"/>
      <c r="O740" s="123">
        <f t="shared" ca="1" si="94"/>
        <v>1000000</v>
      </c>
      <c r="P740" s="123">
        <f t="shared" ca="1" si="95"/>
        <v>1000000</v>
      </c>
      <c r="R740" s="109">
        <f t="shared" ca="1" si="91"/>
        <v>7.9890466705120997E-4</v>
      </c>
    </row>
    <row r="741" spans="1:18" x14ac:dyDescent="0.25">
      <c r="A741" s="17"/>
      <c r="B741" s="138">
        <v>726</v>
      </c>
      <c r="C741" s="121">
        <f ca="1">'s1'!I744</f>
        <v>167.64663052982138</v>
      </c>
      <c r="D741" s="121">
        <f ca="1">'s1'!J744</f>
        <v>77.520930293495098</v>
      </c>
      <c r="E741" s="28"/>
      <c r="F741" s="19">
        <f t="shared" ca="1" si="88"/>
        <v>1.6752163556055868E-2</v>
      </c>
      <c r="H741" s="19">
        <f t="shared" ca="1" si="89"/>
        <v>2.5278856175090403E-2</v>
      </c>
      <c r="I741" s="18"/>
      <c r="J741" s="122">
        <f t="shared" ca="1" si="92"/>
        <v>1000000</v>
      </c>
      <c r="K741" s="122">
        <f t="shared" ca="1" si="93"/>
        <v>-1000000</v>
      </c>
      <c r="M741" s="83">
        <f t="shared" ca="1" si="90"/>
        <v>9.1618602525306694E-2</v>
      </c>
      <c r="N741" s="18"/>
      <c r="O741" s="123">
        <f t="shared" ca="1" si="94"/>
        <v>1000000</v>
      </c>
      <c r="P741" s="123">
        <f t="shared" ca="1" si="95"/>
        <v>1000000</v>
      </c>
      <c r="R741" s="109">
        <f t="shared" ca="1" si="91"/>
        <v>9.2111337918622722E-4</v>
      </c>
    </row>
    <row r="742" spans="1:18" x14ac:dyDescent="0.25">
      <c r="A742" s="17"/>
      <c r="B742" s="138">
        <v>727</v>
      </c>
      <c r="C742" s="121">
        <f ca="1">'s1'!I745</f>
        <v>199.0838345719468</v>
      </c>
      <c r="D742" s="121">
        <f ca="1">'s1'!J745</f>
        <v>87.710575201654393</v>
      </c>
      <c r="E742" s="28"/>
      <c r="F742" s="19">
        <f t="shared" ca="1" si="88"/>
        <v>4.8250974707097069E-3</v>
      </c>
      <c r="H742" s="19">
        <f t="shared" ca="1" si="89"/>
        <v>2.4061063727493642E-2</v>
      </c>
      <c r="I742" s="18"/>
      <c r="J742" s="122">
        <f t="shared" ca="1" si="92"/>
        <v>1000000</v>
      </c>
      <c r="K742" s="122">
        <f t="shared" ca="1" si="93"/>
        <v>-1000000</v>
      </c>
      <c r="M742" s="83">
        <f t="shared" ca="1" si="90"/>
        <v>2.0875941126858063E-3</v>
      </c>
      <c r="N742" s="18"/>
      <c r="O742" s="123">
        <f t="shared" ca="1" si="94"/>
        <v>1000000</v>
      </c>
      <c r="P742" s="123">
        <f t="shared" ca="1" si="95"/>
        <v>1000000</v>
      </c>
      <c r="R742" s="109">
        <f t="shared" ca="1" si="91"/>
        <v>1.9974590597654604E-4</v>
      </c>
    </row>
    <row r="743" spans="1:18" x14ac:dyDescent="0.25">
      <c r="A743" s="17"/>
      <c r="B743" s="138">
        <v>728</v>
      </c>
      <c r="C743" s="121">
        <f ca="1">'s1'!I746</f>
        <v>189.46138864898413</v>
      </c>
      <c r="D743" s="121">
        <f ca="1">'s1'!J746</f>
        <v>79.708875908764767</v>
      </c>
      <c r="E743" s="28"/>
      <c r="F743" s="19">
        <f t="shared" ca="1" si="88"/>
        <v>6.46034536444856E-3</v>
      </c>
      <c r="H743" s="19">
        <f t="shared" ca="1" si="89"/>
        <v>6.4072357184153508E-2</v>
      </c>
      <c r="I743" s="18"/>
      <c r="J743" s="122">
        <f t="shared" ca="1" si="92"/>
        <v>1000000</v>
      </c>
      <c r="K743" s="122">
        <f t="shared" ca="1" si="93"/>
        <v>-1000000</v>
      </c>
      <c r="M743" s="83">
        <f t="shared" ca="1" si="90"/>
        <v>6.4255957489892532E-2</v>
      </c>
      <c r="N743" s="18"/>
      <c r="O743" s="123">
        <f t="shared" ca="1" si="94"/>
        <v>1000000</v>
      </c>
      <c r="P743" s="123">
        <f t="shared" ca="1" si="95"/>
        <v>1000000</v>
      </c>
      <c r="R743" s="109">
        <f t="shared" ca="1" si="91"/>
        <v>2.7114913464267557E-3</v>
      </c>
    </row>
    <row r="744" spans="1:18" x14ac:dyDescent="0.25">
      <c r="A744" s="17"/>
      <c r="B744" s="138">
        <v>729</v>
      </c>
      <c r="C744" s="121">
        <f ca="1">'s1'!I747</f>
        <v>165.63801367832582</v>
      </c>
      <c r="D744" s="121">
        <f ca="1">'s1'!J747</f>
        <v>77.580350485716622</v>
      </c>
      <c r="E744" s="28"/>
      <c r="F744" s="19">
        <f t="shared" ca="1" si="88"/>
        <v>1.1439224684433402E-2</v>
      </c>
      <c r="H744" s="19">
        <f t="shared" ca="1" si="89"/>
        <v>2.317110356447255E-2</v>
      </c>
      <c r="I744" s="18"/>
      <c r="J744" s="122">
        <f t="shared" ca="1" si="92"/>
        <v>1000000</v>
      </c>
      <c r="K744" s="122">
        <f t="shared" ca="1" si="93"/>
        <v>-1000000</v>
      </c>
      <c r="M744" s="83">
        <f t="shared" ca="1" si="90"/>
        <v>3.2265661603737849E-4</v>
      </c>
      <c r="N744" s="18"/>
      <c r="O744" s="123">
        <f t="shared" ca="1" si="94"/>
        <v>1000000</v>
      </c>
      <c r="P744" s="123">
        <f t="shared" ca="1" si="95"/>
        <v>1000000</v>
      </c>
      <c r="R744" s="109">
        <f t="shared" ca="1" si="91"/>
        <v>2.6393464198685324E-2</v>
      </c>
    </row>
    <row r="745" spans="1:18" x14ac:dyDescent="0.25">
      <c r="A745" s="17"/>
      <c r="B745" s="138">
        <v>730</v>
      </c>
      <c r="C745" s="121">
        <f ca="1">'s1'!I748</f>
        <v>169.2814296563574</v>
      </c>
      <c r="D745" s="121">
        <f ca="1">'s1'!J748</f>
        <v>71.51019315465129</v>
      </c>
      <c r="E745" s="28"/>
      <c r="F745" s="19">
        <f t="shared" ca="1" si="88"/>
        <v>1.6559555990636791E-2</v>
      </c>
      <c r="H745" s="19">
        <f t="shared" ca="1" si="89"/>
        <v>2.7231164922355993E-3</v>
      </c>
      <c r="I745" s="18"/>
      <c r="J745" s="122">
        <f t="shared" ca="1" si="92"/>
        <v>169.2814296563574</v>
      </c>
      <c r="K745" s="122">
        <f t="shared" ca="1" si="93"/>
        <v>71.51019315465129</v>
      </c>
      <c r="M745" s="83">
        <f t="shared" ca="1" si="90"/>
        <v>3.1905235620413287E-2</v>
      </c>
      <c r="N745" s="18"/>
      <c r="O745" s="123">
        <f t="shared" ca="1" si="94"/>
        <v>1000000</v>
      </c>
      <c r="P745" s="123">
        <f t="shared" ca="1" si="95"/>
        <v>1000000</v>
      </c>
      <c r="R745" s="109">
        <f t="shared" ca="1" si="91"/>
        <v>3.7586679942927803E-2</v>
      </c>
    </row>
    <row r="746" spans="1:18" x14ac:dyDescent="0.25">
      <c r="A746" s="17"/>
      <c r="B746" s="138">
        <v>731</v>
      </c>
      <c r="C746" s="121">
        <f ca="1">'s1'!I749</f>
        <v>195.64380261706236</v>
      </c>
      <c r="D746" s="121">
        <f ca="1">'s1'!J749</f>
        <v>85.377310039425623</v>
      </c>
      <c r="E746" s="28"/>
      <c r="F746" s="19">
        <f t="shared" ca="1" si="88"/>
        <v>9.3670709952421716E-3</v>
      </c>
      <c r="H746" s="19">
        <f t="shared" ca="1" si="89"/>
        <v>1.9038035772665506E-2</v>
      </c>
      <c r="I746" s="18"/>
      <c r="J746" s="122">
        <f t="shared" ca="1" si="92"/>
        <v>1000000</v>
      </c>
      <c r="K746" s="122">
        <f t="shared" ca="1" si="93"/>
        <v>-1000000</v>
      </c>
      <c r="M746" s="83">
        <f t="shared" ca="1" si="90"/>
        <v>7.4013518475395156E-3</v>
      </c>
      <c r="N746" s="18"/>
      <c r="O746" s="123">
        <f t="shared" ca="1" si="94"/>
        <v>1000000</v>
      </c>
      <c r="P746" s="123">
        <f t="shared" ca="1" si="95"/>
        <v>1000000</v>
      </c>
      <c r="R746" s="109">
        <f t="shared" ca="1" si="91"/>
        <v>4.9774730100265096E-4</v>
      </c>
    </row>
    <row r="747" spans="1:18" x14ac:dyDescent="0.25">
      <c r="A747" s="17"/>
      <c r="B747" s="138">
        <v>732</v>
      </c>
      <c r="C747" s="121">
        <f ca="1">'s1'!I750</f>
        <v>172.43787108343304</v>
      </c>
      <c r="D747" s="121">
        <f ca="1">'s1'!J750</f>
        <v>70.727607942016604</v>
      </c>
      <c r="E747" s="28"/>
      <c r="F747" s="19">
        <f t="shared" ca="1" si="88"/>
        <v>1.2011560211880207E-2</v>
      </c>
      <c r="H747" s="19">
        <f t="shared" ca="1" si="89"/>
        <v>1.1656181480457256E-3</v>
      </c>
      <c r="I747" s="18"/>
      <c r="J747" s="122">
        <f t="shared" ca="1" si="92"/>
        <v>1000000</v>
      </c>
      <c r="K747" s="122">
        <f t="shared" ca="1" si="93"/>
        <v>-1000000</v>
      </c>
      <c r="M747" s="83">
        <f t="shared" ca="1" si="90"/>
        <v>7.6641411526397127E-3</v>
      </c>
      <c r="N747" s="18"/>
      <c r="O747" s="123">
        <f t="shared" ca="1" si="94"/>
        <v>1000000</v>
      </c>
      <c r="P747" s="123">
        <f t="shared" ca="1" si="95"/>
        <v>1000000</v>
      </c>
      <c r="R747" s="109">
        <f t="shared" ca="1" si="91"/>
        <v>1.9819856505474343E-2</v>
      </c>
    </row>
    <row r="748" spans="1:18" x14ac:dyDescent="0.25">
      <c r="A748" s="17"/>
      <c r="B748" s="138">
        <v>733</v>
      </c>
      <c r="C748" s="121">
        <f ca="1">'s1'!I751</f>
        <v>182.45641184148553</v>
      </c>
      <c r="D748" s="121">
        <f ca="1">'s1'!J751</f>
        <v>77.863585998002549</v>
      </c>
      <c r="E748" s="28"/>
      <c r="F748" s="19">
        <f t="shared" ca="1" si="88"/>
        <v>3.7520820884045965E-2</v>
      </c>
      <c r="H748" s="19">
        <f t="shared" ca="1" si="89"/>
        <v>3.9871077679507511E-2</v>
      </c>
      <c r="I748" s="18"/>
      <c r="J748" s="122">
        <f t="shared" ca="1" si="92"/>
        <v>1000000</v>
      </c>
      <c r="K748" s="122">
        <f t="shared" ca="1" si="93"/>
        <v>-1000000</v>
      </c>
      <c r="M748" s="83">
        <f t="shared" ca="1" si="90"/>
        <v>8.1443168974191116E-3</v>
      </c>
      <c r="N748" s="18"/>
      <c r="O748" s="123">
        <f t="shared" ca="1" si="94"/>
        <v>1000000</v>
      </c>
      <c r="P748" s="123">
        <f t="shared" ca="1" si="95"/>
        <v>1000000</v>
      </c>
      <c r="R748" s="109">
        <f t="shared" ca="1" si="91"/>
        <v>6.0228080528887899E-3</v>
      </c>
    </row>
    <row r="749" spans="1:18" x14ac:dyDescent="0.25">
      <c r="A749" s="17"/>
      <c r="B749" s="138">
        <v>734</v>
      </c>
      <c r="C749" s="121">
        <f ca="1">'s1'!I752</f>
        <v>184.76099507985813</v>
      </c>
      <c r="D749" s="121">
        <f ca="1">'s1'!J752</f>
        <v>78.705840403886356</v>
      </c>
      <c r="E749" s="28"/>
      <c r="F749" s="19">
        <f t="shared" ca="1" si="88"/>
        <v>3.0035475121359453E-2</v>
      </c>
      <c r="H749" s="19">
        <f t="shared" ca="1" si="89"/>
        <v>9.1760247106554768E-3</v>
      </c>
      <c r="I749" s="18"/>
      <c r="J749" s="122">
        <f t="shared" ca="1" si="92"/>
        <v>1000000</v>
      </c>
      <c r="K749" s="122">
        <f t="shared" ca="1" si="93"/>
        <v>-1000000</v>
      </c>
      <c r="M749" s="83">
        <f t="shared" ca="1" si="90"/>
        <v>1.1160043065284226E-2</v>
      </c>
      <c r="N749" s="18"/>
      <c r="O749" s="123">
        <f t="shared" ca="1" si="94"/>
        <v>1000000</v>
      </c>
      <c r="P749" s="123">
        <f t="shared" ca="1" si="95"/>
        <v>1000000</v>
      </c>
      <c r="R749" s="109">
        <f t="shared" ca="1" si="91"/>
        <v>2.7237312569664781E-3</v>
      </c>
    </row>
    <row r="750" spans="1:18" x14ac:dyDescent="0.25">
      <c r="A750" s="17"/>
      <c r="B750" s="138">
        <v>735</v>
      </c>
      <c r="C750" s="121">
        <f ca="1">'s1'!I753</f>
        <v>173.2240987760843</v>
      </c>
      <c r="D750" s="121">
        <f ca="1">'s1'!J753</f>
        <v>71.854479522986395</v>
      </c>
      <c r="E750" s="28"/>
      <c r="F750" s="19">
        <f t="shared" ca="1" si="88"/>
        <v>2.8826730184891489E-2</v>
      </c>
      <c r="H750" s="19">
        <f t="shared" ca="1" si="89"/>
        <v>2.1194278742273282E-3</v>
      </c>
      <c r="I750" s="18"/>
      <c r="J750" s="122">
        <f t="shared" ca="1" si="92"/>
        <v>1000000</v>
      </c>
      <c r="K750" s="122">
        <f t="shared" ca="1" si="93"/>
        <v>-1000000</v>
      </c>
      <c r="M750" s="83">
        <f t="shared" ca="1" si="90"/>
        <v>1.1253054885541229E-2</v>
      </c>
      <c r="N750" s="18"/>
      <c r="O750" s="123">
        <f t="shared" ca="1" si="94"/>
        <v>1000000</v>
      </c>
      <c r="P750" s="123">
        <f t="shared" ca="1" si="95"/>
        <v>1000000</v>
      </c>
      <c r="R750" s="109">
        <f t="shared" ca="1" si="91"/>
        <v>8.2299131903427573E-3</v>
      </c>
    </row>
    <row r="751" spans="1:18" x14ac:dyDescent="0.25">
      <c r="A751" s="17"/>
      <c r="B751" s="138">
        <v>736</v>
      </c>
      <c r="C751" s="121">
        <f ca="1">'s1'!I754</f>
        <v>191.28217020695644</v>
      </c>
      <c r="D751" s="121">
        <f ca="1">'s1'!J754</f>
        <v>76.189158927996786</v>
      </c>
      <c r="E751" s="28"/>
      <c r="F751" s="19">
        <f t="shared" ca="1" si="88"/>
        <v>5.5815020622829691E-3</v>
      </c>
      <c r="H751" s="19">
        <f t="shared" ca="1" si="89"/>
        <v>9.8329862304163927E-3</v>
      </c>
      <c r="I751" s="18"/>
      <c r="J751" s="122">
        <f t="shared" ca="1" si="92"/>
        <v>1000000</v>
      </c>
      <c r="K751" s="122">
        <f t="shared" ca="1" si="93"/>
        <v>-1000000</v>
      </c>
      <c r="M751" s="83">
        <f t="shared" ca="1" si="90"/>
        <v>8.3891166052833796E-2</v>
      </c>
      <c r="N751" s="18"/>
      <c r="O751" s="123">
        <f t="shared" ca="1" si="94"/>
        <v>1000000</v>
      </c>
      <c r="P751" s="123">
        <f t="shared" ca="1" si="95"/>
        <v>1000000</v>
      </c>
      <c r="R751" s="109">
        <f t="shared" ca="1" si="91"/>
        <v>4.701149047141133E-3</v>
      </c>
    </row>
    <row r="752" spans="1:18" x14ac:dyDescent="0.25">
      <c r="A752" s="17"/>
      <c r="B752" s="138">
        <v>737</v>
      </c>
      <c r="C752" s="121">
        <f ca="1">'s1'!I755</f>
        <v>167.44492257506732</v>
      </c>
      <c r="D752" s="121">
        <f ca="1">'s1'!J755</f>
        <v>82.545927891739012</v>
      </c>
      <c r="E752" s="28"/>
      <c r="F752" s="19">
        <f t="shared" ca="1" si="88"/>
        <v>1.7649347600227704E-2</v>
      </c>
      <c r="H752" s="19">
        <f t="shared" ca="1" si="89"/>
        <v>3.2229053214196668E-2</v>
      </c>
      <c r="I752" s="18"/>
      <c r="J752" s="122">
        <f t="shared" ca="1" si="92"/>
        <v>1000000</v>
      </c>
      <c r="K752" s="122">
        <f t="shared" ca="1" si="93"/>
        <v>-1000000</v>
      </c>
      <c r="M752" s="83">
        <f t="shared" ca="1" si="90"/>
        <v>3.650411031447387E-2</v>
      </c>
      <c r="N752" s="18"/>
      <c r="O752" s="123">
        <f t="shared" ca="1" si="94"/>
        <v>1000000</v>
      </c>
      <c r="P752" s="123">
        <f t="shared" ca="1" si="95"/>
        <v>1000000</v>
      </c>
      <c r="R752" s="109">
        <f t="shared" ca="1" si="91"/>
        <v>2.1856568123101609E-2</v>
      </c>
    </row>
    <row r="753" spans="1:18" x14ac:dyDescent="0.25">
      <c r="A753" s="17"/>
      <c r="B753" s="138">
        <v>738</v>
      </c>
      <c r="C753" s="121">
        <f ca="1">'s1'!I756</f>
        <v>192.08898985024916</v>
      </c>
      <c r="D753" s="121">
        <f ca="1">'s1'!J756</f>
        <v>76.185223475660209</v>
      </c>
      <c r="E753" s="28"/>
      <c r="F753" s="19">
        <f t="shared" ca="1" si="88"/>
        <v>5.6984302667596344E-5</v>
      </c>
      <c r="H753" s="19">
        <f t="shared" ca="1" si="89"/>
        <v>5.560627006215825E-2</v>
      </c>
      <c r="I753" s="18"/>
      <c r="J753" s="122">
        <f t="shared" ca="1" si="92"/>
        <v>1000000</v>
      </c>
      <c r="K753" s="122">
        <f t="shared" ca="1" si="93"/>
        <v>-1000000</v>
      </c>
      <c r="M753" s="83">
        <f t="shared" ca="1" si="90"/>
        <v>1.5375744967986146E-2</v>
      </c>
      <c r="N753" s="18"/>
      <c r="O753" s="123">
        <f t="shared" ca="1" si="94"/>
        <v>1000000</v>
      </c>
      <c r="P753" s="123">
        <f t="shared" ca="1" si="95"/>
        <v>1000000</v>
      </c>
      <c r="R753" s="109">
        <f t="shared" ca="1" si="91"/>
        <v>2.4910007319949301E-3</v>
      </c>
    </row>
    <row r="754" spans="1:18" x14ac:dyDescent="0.25">
      <c r="A754" s="17"/>
      <c r="B754" s="138">
        <v>739</v>
      </c>
      <c r="C754" s="121">
        <f ca="1">'s1'!I757</f>
        <v>174.01088059671116</v>
      </c>
      <c r="D754" s="121">
        <f ca="1">'s1'!J757</f>
        <v>76.434987164227749</v>
      </c>
      <c r="E754" s="28"/>
      <c r="F754" s="19">
        <f t="shared" ca="1" si="88"/>
        <v>6.9488327881189176E-3</v>
      </c>
      <c r="H754" s="19">
        <f t="shared" ca="1" si="89"/>
        <v>3.9912496152118551E-3</v>
      </c>
      <c r="I754" s="18"/>
      <c r="J754" s="122">
        <f t="shared" ca="1" si="92"/>
        <v>1000000</v>
      </c>
      <c r="K754" s="122">
        <f t="shared" ca="1" si="93"/>
        <v>-1000000</v>
      </c>
      <c r="M754" s="83">
        <f t="shared" ca="1" si="90"/>
        <v>3.0565523812874827E-2</v>
      </c>
      <c r="N754" s="18"/>
      <c r="O754" s="123">
        <f t="shared" ca="1" si="94"/>
        <v>1000000</v>
      </c>
      <c r="P754" s="123">
        <f t="shared" ca="1" si="95"/>
        <v>1000000</v>
      </c>
      <c r="R754" s="109">
        <f t="shared" ca="1" si="91"/>
        <v>4.3913165665643752E-2</v>
      </c>
    </row>
    <row r="755" spans="1:18" x14ac:dyDescent="0.25">
      <c r="A755" s="17"/>
      <c r="B755" s="138">
        <v>740</v>
      </c>
      <c r="C755" s="121">
        <f ca="1">'s1'!I758</f>
        <v>168.72086632403597</v>
      </c>
      <c r="D755" s="121">
        <f ca="1">'s1'!J758</f>
        <v>81.243173385043036</v>
      </c>
      <c r="E755" s="28"/>
      <c r="F755" s="19">
        <f t="shared" ca="1" si="88"/>
        <v>6.3855999203877405E-3</v>
      </c>
      <c r="H755" s="19">
        <f t="shared" ca="1" si="89"/>
        <v>2.6327726172029078E-2</v>
      </c>
      <c r="I755" s="18"/>
      <c r="J755" s="122">
        <f t="shared" ca="1" si="92"/>
        <v>168.72086632403597</v>
      </c>
      <c r="K755" s="122">
        <f t="shared" ca="1" si="93"/>
        <v>81.243173385043036</v>
      </c>
      <c r="M755" s="83">
        <f t="shared" ca="1" si="90"/>
        <v>1.7830859258951129E-2</v>
      </c>
      <c r="N755" s="18"/>
      <c r="O755" s="123">
        <f t="shared" ca="1" si="94"/>
        <v>1000000</v>
      </c>
      <c r="P755" s="123">
        <f t="shared" ca="1" si="95"/>
        <v>1000000</v>
      </c>
      <c r="R755" s="109">
        <f t="shared" ca="1" si="91"/>
        <v>3.5300111441387699E-2</v>
      </c>
    </row>
    <row r="756" spans="1:18" x14ac:dyDescent="0.25">
      <c r="A756" s="17"/>
      <c r="B756" s="138">
        <v>741</v>
      </c>
      <c r="C756" s="121">
        <f ca="1">'s1'!I759</f>
        <v>189.22727696587322</v>
      </c>
      <c r="D756" s="121">
        <f ca="1">'s1'!J759</f>
        <v>85.995998160519349</v>
      </c>
      <c r="E756" s="28"/>
      <c r="F756" s="19">
        <f t="shared" ca="1" si="88"/>
        <v>7.9442087973304789E-3</v>
      </c>
      <c r="H756" s="19">
        <f t="shared" ca="1" si="89"/>
        <v>3.4518464608389754E-4</v>
      </c>
      <c r="I756" s="18"/>
      <c r="J756" s="122">
        <f t="shared" ca="1" si="92"/>
        <v>1000000</v>
      </c>
      <c r="K756" s="122">
        <f t="shared" ca="1" si="93"/>
        <v>-1000000</v>
      </c>
      <c r="M756" s="83">
        <f t="shared" ca="1" si="90"/>
        <v>3.9478685948617902E-3</v>
      </c>
      <c r="N756" s="18"/>
      <c r="O756" s="123">
        <f t="shared" ca="1" si="94"/>
        <v>1000000</v>
      </c>
      <c r="P756" s="123">
        <f t="shared" ca="1" si="95"/>
        <v>1000000</v>
      </c>
      <c r="R756" s="109">
        <f t="shared" ca="1" si="91"/>
        <v>2.5484920313493743E-3</v>
      </c>
    </row>
    <row r="757" spans="1:18" x14ac:dyDescent="0.25">
      <c r="A757" s="17"/>
      <c r="B757" s="138">
        <v>742</v>
      </c>
      <c r="C757" s="121">
        <f ca="1">'s1'!I760</f>
        <v>185.67417850765239</v>
      </c>
      <c r="D757" s="121">
        <f ca="1">'s1'!J760</f>
        <v>82.58194165657504</v>
      </c>
      <c r="E757" s="28"/>
      <c r="F757" s="19">
        <f t="shared" ca="1" si="88"/>
        <v>3.3181218375520787E-2</v>
      </c>
      <c r="H757" s="19">
        <f t="shared" ca="1" si="89"/>
        <v>2.6225773977078874E-2</v>
      </c>
      <c r="I757" s="18"/>
      <c r="J757" s="122">
        <f t="shared" ca="1" si="92"/>
        <v>1000000</v>
      </c>
      <c r="K757" s="122">
        <f t="shared" ca="1" si="93"/>
        <v>-1000000</v>
      </c>
      <c r="M757" s="83">
        <f t="shared" ca="1" si="90"/>
        <v>1.3509809091627082E-2</v>
      </c>
      <c r="N757" s="18"/>
      <c r="O757" s="123">
        <f t="shared" ca="1" si="94"/>
        <v>1000000</v>
      </c>
      <c r="P757" s="123">
        <f t="shared" ca="1" si="95"/>
        <v>1000000</v>
      </c>
      <c r="R757" s="109">
        <f t="shared" ca="1" si="91"/>
        <v>6.6189720064462601E-3</v>
      </c>
    </row>
    <row r="758" spans="1:18" x14ac:dyDescent="0.25">
      <c r="A758" s="17"/>
      <c r="B758" s="138">
        <v>743</v>
      </c>
      <c r="C758" s="121">
        <f ca="1">'s1'!I761</f>
        <v>186.64695743169145</v>
      </c>
      <c r="D758" s="121">
        <f ca="1">'s1'!J761</f>
        <v>83.837102584419242</v>
      </c>
      <c r="E758" s="28"/>
      <c r="F758" s="19">
        <f t="shared" ca="1" si="88"/>
        <v>2.8625135112542215E-2</v>
      </c>
      <c r="H758" s="19">
        <f t="shared" ca="1" si="89"/>
        <v>1.5895599872634645E-2</v>
      </c>
      <c r="I758" s="18"/>
      <c r="J758" s="122">
        <f t="shared" ca="1" si="92"/>
        <v>1000000</v>
      </c>
      <c r="K758" s="122">
        <f t="shared" ca="1" si="93"/>
        <v>-1000000</v>
      </c>
      <c r="M758" s="83">
        <f t="shared" ca="1" si="90"/>
        <v>5.4144996749028217E-3</v>
      </c>
      <c r="N758" s="18"/>
      <c r="O758" s="123">
        <f t="shared" ca="1" si="94"/>
        <v>1000000</v>
      </c>
      <c r="P758" s="123">
        <f t="shared" ca="1" si="95"/>
        <v>1000000</v>
      </c>
      <c r="R758" s="109">
        <f t="shared" ca="1" si="91"/>
        <v>6.3468110725921466E-3</v>
      </c>
    </row>
    <row r="759" spans="1:18" x14ac:dyDescent="0.25">
      <c r="A759" s="17"/>
      <c r="B759" s="138">
        <v>744</v>
      </c>
      <c r="C759" s="121">
        <f ca="1">'s1'!I762</f>
        <v>174.63084970429458</v>
      </c>
      <c r="D759" s="121">
        <f ca="1">'s1'!J762</f>
        <v>77.863725414625918</v>
      </c>
      <c r="E759" s="28"/>
      <c r="F759" s="19">
        <f t="shared" ca="1" si="88"/>
        <v>2.7511307852673824E-3</v>
      </c>
      <c r="H759" s="19">
        <f t="shared" ca="1" si="89"/>
        <v>3.6820831849126795E-2</v>
      </c>
      <c r="I759" s="18"/>
      <c r="J759" s="122">
        <f t="shared" ca="1" si="92"/>
        <v>1000000</v>
      </c>
      <c r="K759" s="122">
        <f t="shared" ca="1" si="93"/>
        <v>-1000000</v>
      </c>
      <c r="M759" s="83">
        <f t="shared" ca="1" si="90"/>
        <v>5.8908270244207542E-2</v>
      </c>
      <c r="N759" s="18"/>
      <c r="O759" s="123">
        <f t="shared" ca="1" si="94"/>
        <v>1000000</v>
      </c>
      <c r="P759" s="123">
        <f t="shared" ca="1" si="95"/>
        <v>1000000</v>
      </c>
      <c r="R759" s="109">
        <f t="shared" ca="1" si="91"/>
        <v>1.4912906157359308E-2</v>
      </c>
    </row>
    <row r="760" spans="1:18" x14ac:dyDescent="0.25">
      <c r="A760" s="17"/>
      <c r="B760" s="138">
        <v>745</v>
      </c>
      <c r="C760" s="121">
        <f ca="1">'s1'!I763</f>
        <v>173.07099669519761</v>
      </c>
      <c r="D760" s="121">
        <f ca="1">'s1'!J763</f>
        <v>80.153611876442042</v>
      </c>
      <c r="E760" s="28"/>
      <c r="F760" s="19">
        <f t="shared" ca="1" si="88"/>
        <v>2.4016810513826418E-3</v>
      </c>
      <c r="H760" s="19">
        <f t="shared" ca="1" si="89"/>
        <v>3.1543066886587957E-2</v>
      </c>
      <c r="I760" s="18"/>
      <c r="J760" s="122">
        <f t="shared" ca="1" si="92"/>
        <v>1000000</v>
      </c>
      <c r="K760" s="122">
        <f t="shared" ca="1" si="93"/>
        <v>-1000000</v>
      </c>
      <c r="M760" s="83">
        <f t="shared" ca="1" si="90"/>
        <v>4.7322946804730273E-2</v>
      </c>
      <c r="N760" s="18"/>
      <c r="O760" s="123">
        <f t="shared" ca="1" si="94"/>
        <v>1000000</v>
      </c>
      <c r="P760" s="123">
        <f t="shared" ca="1" si="95"/>
        <v>1000000</v>
      </c>
      <c r="R760" s="109">
        <f t="shared" ca="1" si="91"/>
        <v>5.5450250946479044E-3</v>
      </c>
    </row>
    <row r="761" spans="1:18" x14ac:dyDescent="0.25">
      <c r="A761" s="17"/>
      <c r="B761" s="138">
        <v>746</v>
      </c>
      <c r="C761" s="121">
        <f ca="1">'s1'!I764</f>
        <v>168.10373779449003</v>
      </c>
      <c r="D761" s="121">
        <f ca="1">'s1'!J764</f>
        <v>70.632459697526272</v>
      </c>
      <c r="E761" s="28"/>
      <c r="F761" s="19">
        <f t="shared" ca="1" si="88"/>
        <v>9.9235182206330406E-3</v>
      </c>
      <c r="H761" s="19">
        <f t="shared" ca="1" si="89"/>
        <v>8.2557538148666579E-3</v>
      </c>
      <c r="I761" s="18"/>
      <c r="J761" s="122">
        <f t="shared" ca="1" si="92"/>
        <v>168.10373779449003</v>
      </c>
      <c r="K761" s="122">
        <f t="shared" ca="1" si="93"/>
        <v>70.632459697526272</v>
      </c>
      <c r="M761" s="83">
        <f t="shared" ca="1" si="90"/>
        <v>1.4391768941267627E-2</v>
      </c>
      <c r="N761" s="18"/>
      <c r="O761" s="123">
        <f t="shared" ca="1" si="94"/>
        <v>1000000</v>
      </c>
      <c r="P761" s="123">
        <f t="shared" ca="1" si="95"/>
        <v>1000000</v>
      </c>
      <c r="R761" s="109">
        <f t="shared" ca="1" si="91"/>
        <v>3.4191928663499883E-2</v>
      </c>
    </row>
    <row r="762" spans="1:18" x14ac:dyDescent="0.25">
      <c r="A762" s="17"/>
      <c r="B762" s="138">
        <v>747</v>
      </c>
      <c r="C762" s="121">
        <f ca="1">'s1'!I765</f>
        <v>189.07642229672976</v>
      </c>
      <c r="D762" s="121">
        <f ca="1">'s1'!J765</f>
        <v>85.355914288294812</v>
      </c>
      <c r="E762" s="28"/>
      <c r="F762" s="19">
        <f t="shared" ca="1" si="88"/>
        <v>2.2976603922627525E-2</v>
      </c>
      <c r="H762" s="19">
        <f t="shared" ca="1" si="89"/>
        <v>1.5928050774584621E-2</v>
      </c>
      <c r="I762" s="18"/>
      <c r="J762" s="122">
        <f t="shared" ca="1" si="92"/>
        <v>1000000</v>
      </c>
      <c r="K762" s="122">
        <f t="shared" ca="1" si="93"/>
        <v>-1000000</v>
      </c>
      <c r="M762" s="83">
        <f t="shared" ca="1" si="90"/>
        <v>5.7188511652910973E-3</v>
      </c>
      <c r="N762" s="18"/>
      <c r="O762" s="123">
        <f t="shared" ca="1" si="94"/>
        <v>1000000</v>
      </c>
      <c r="P762" s="123">
        <f t="shared" ca="1" si="95"/>
        <v>1000000</v>
      </c>
      <c r="R762" s="109">
        <f t="shared" ca="1" si="91"/>
        <v>1.8515876225379084E-3</v>
      </c>
    </row>
    <row r="763" spans="1:18" x14ac:dyDescent="0.25">
      <c r="A763" s="17"/>
      <c r="B763" s="138">
        <v>748</v>
      </c>
      <c r="C763" s="121">
        <f ca="1">'s1'!I766</f>
        <v>162.61761416884627</v>
      </c>
      <c r="D763" s="121">
        <f ca="1">'s1'!J766</f>
        <v>74.885986985994819</v>
      </c>
      <c r="E763" s="28"/>
      <c r="F763" s="19">
        <f t="shared" ca="1" si="88"/>
        <v>5.0822154535322467E-3</v>
      </c>
      <c r="H763" s="19">
        <f t="shared" ca="1" si="89"/>
        <v>3.4110665595541649E-2</v>
      </c>
      <c r="I763" s="18"/>
      <c r="J763" s="122">
        <f t="shared" ca="1" si="92"/>
        <v>1000000</v>
      </c>
      <c r="K763" s="122">
        <f t="shared" ca="1" si="93"/>
        <v>-1000000</v>
      </c>
      <c r="M763" s="83">
        <f t="shared" ca="1" si="90"/>
        <v>6.9846176135241467E-2</v>
      </c>
      <c r="N763" s="18"/>
      <c r="O763" s="123">
        <f t="shared" ca="1" si="94"/>
        <v>162.61761416884627</v>
      </c>
      <c r="P763" s="123">
        <f t="shared" ca="1" si="95"/>
        <v>74.885986985994819</v>
      </c>
      <c r="R763" s="109">
        <f t="shared" ca="1" si="91"/>
        <v>1.8644281852781148E-5</v>
      </c>
    </row>
    <row r="764" spans="1:18" x14ac:dyDescent="0.25">
      <c r="A764" s="17"/>
      <c r="B764" s="138">
        <v>749</v>
      </c>
      <c r="C764" s="121">
        <f ca="1">'s1'!I767</f>
        <v>197.09797385488588</v>
      </c>
      <c r="D764" s="121">
        <f ca="1">'s1'!J767</f>
        <v>89.818452529203896</v>
      </c>
      <c r="E764" s="28"/>
      <c r="F764" s="19">
        <f t="shared" ca="1" si="88"/>
        <v>6.8760219612090589E-3</v>
      </c>
      <c r="H764" s="19">
        <f t="shared" ca="1" si="89"/>
        <v>6.4312589271390743E-3</v>
      </c>
      <c r="I764" s="18"/>
      <c r="J764" s="122">
        <f t="shared" ca="1" si="92"/>
        <v>1000000</v>
      </c>
      <c r="K764" s="122">
        <f t="shared" ca="1" si="93"/>
        <v>-1000000</v>
      </c>
      <c r="M764" s="83">
        <f t="shared" ca="1" si="90"/>
        <v>1.0268808145016434E-4</v>
      </c>
      <c r="N764" s="18"/>
      <c r="O764" s="123">
        <f t="shared" ca="1" si="94"/>
        <v>1000000</v>
      </c>
      <c r="P764" s="123">
        <f t="shared" ca="1" si="95"/>
        <v>1000000</v>
      </c>
      <c r="R764" s="109">
        <f t="shared" ca="1" si="91"/>
        <v>3.1155872691479184E-4</v>
      </c>
    </row>
    <row r="765" spans="1:18" x14ac:dyDescent="0.25">
      <c r="A765" s="17"/>
      <c r="B765" s="138">
        <v>750</v>
      </c>
      <c r="C765" s="121">
        <f ca="1">'s1'!I768</f>
        <v>166.94417033107462</v>
      </c>
      <c r="D765" s="121">
        <f ca="1">'s1'!J768</f>
        <v>74.168044519383258</v>
      </c>
      <c r="E765" s="28"/>
      <c r="F765" s="19">
        <f t="shared" ca="1" si="88"/>
        <v>4.9387492304015495E-3</v>
      </c>
      <c r="H765" s="19">
        <f t="shared" ca="1" si="89"/>
        <v>1.6044515697060443E-2</v>
      </c>
      <c r="I765" s="18"/>
      <c r="J765" s="122">
        <f t="shared" ca="1" si="92"/>
        <v>1000000</v>
      </c>
      <c r="K765" s="122">
        <f t="shared" ca="1" si="93"/>
        <v>-1000000</v>
      </c>
      <c r="M765" s="83">
        <f t="shared" ca="1" si="90"/>
        <v>3.5147603089080409E-2</v>
      </c>
      <c r="N765" s="18"/>
      <c r="O765" s="123">
        <f t="shared" ca="1" si="94"/>
        <v>166.94417033107462</v>
      </c>
      <c r="P765" s="123">
        <f t="shared" ca="1" si="95"/>
        <v>74.168044519383258</v>
      </c>
      <c r="R765" s="109">
        <f t="shared" ca="1" si="91"/>
        <v>2.7080866664446299E-2</v>
      </c>
    </row>
    <row r="766" spans="1:18" x14ac:dyDescent="0.25">
      <c r="A766" s="17"/>
      <c r="B766" s="138">
        <v>751</v>
      </c>
      <c r="C766" s="121">
        <f ca="1">'s1'!I769</f>
        <v>186.41842876663694</v>
      </c>
      <c r="D766" s="121">
        <f ca="1">'s1'!J769</f>
        <v>81.466850773072224</v>
      </c>
      <c r="E766" s="28"/>
      <c r="F766" s="19">
        <f t="shared" ca="1" si="88"/>
        <v>6.6711199920107085E-3</v>
      </c>
      <c r="H766" s="19">
        <f t="shared" ca="1" si="89"/>
        <v>6.5075894085293351E-2</v>
      </c>
      <c r="I766" s="18"/>
      <c r="J766" s="122">
        <f t="shared" ca="1" si="92"/>
        <v>1000000</v>
      </c>
      <c r="K766" s="122">
        <f t="shared" ca="1" si="93"/>
        <v>-1000000</v>
      </c>
      <c r="M766" s="83">
        <f t="shared" ca="1" si="90"/>
        <v>1.3540184044153351E-2</v>
      </c>
      <c r="N766" s="18"/>
      <c r="O766" s="123">
        <f t="shared" ca="1" si="94"/>
        <v>1000000</v>
      </c>
      <c r="P766" s="123">
        <f t="shared" ca="1" si="95"/>
        <v>1000000</v>
      </c>
      <c r="R766" s="109">
        <f t="shared" ca="1" si="91"/>
        <v>1.2970699470080945E-2</v>
      </c>
    </row>
    <row r="767" spans="1:18" x14ac:dyDescent="0.25">
      <c r="A767" s="17"/>
      <c r="B767" s="138">
        <v>752</v>
      </c>
      <c r="C767" s="121">
        <f ca="1">'s1'!I770</f>
        <v>182.06175909628777</v>
      </c>
      <c r="D767" s="121">
        <f ca="1">'s1'!J770</f>
        <v>83.070050236499895</v>
      </c>
      <c r="E767" s="28"/>
      <c r="F767" s="19">
        <f t="shared" ca="1" si="88"/>
        <v>4.0736488131355407E-3</v>
      </c>
      <c r="H767" s="19">
        <f t="shared" ca="1" si="89"/>
        <v>3.5392053175659494E-2</v>
      </c>
      <c r="I767" s="18"/>
      <c r="J767" s="122">
        <f t="shared" ca="1" si="92"/>
        <v>1000000</v>
      </c>
      <c r="K767" s="122">
        <f t="shared" ca="1" si="93"/>
        <v>-1000000</v>
      </c>
      <c r="M767" s="83">
        <f t="shared" ca="1" si="90"/>
        <v>3.0525494417565083E-2</v>
      </c>
      <c r="N767" s="18"/>
      <c r="O767" s="123">
        <f t="shared" ca="1" si="94"/>
        <v>1000000</v>
      </c>
      <c r="P767" s="123">
        <f t="shared" ca="1" si="95"/>
        <v>1000000</v>
      </c>
      <c r="R767" s="109">
        <f t="shared" ca="1" si="91"/>
        <v>2.1519932757196526E-2</v>
      </c>
    </row>
    <row r="768" spans="1:18" x14ac:dyDescent="0.25">
      <c r="A768" s="17"/>
      <c r="B768" s="138">
        <v>753</v>
      </c>
      <c r="C768" s="121">
        <f ca="1">'s1'!I771</f>
        <v>185.00984458864704</v>
      </c>
      <c r="D768" s="121">
        <f ca="1">'s1'!J771</f>
        <v>80.13416145495583</v>
      </c>
      <c r="E768" s="28"/>
      <c r="F768" s="19">
        <f t="shared" ca="1" si="88"/>
        <v>1.2721420710947741E-2</v>
      </c>
      <c r="H768" s="19">
        <f t="shared" ca="1" si="89"/>
        <v>2.381198613538598E-2</v>
      </c>
      <c r="I768" s="18"/>
      <c r="J768" s="122">
        <f t="shared" ca="1" si="92"/>
        <v>1000000</v>
      </c>
      <c r="K768" s="122">
        <f t="shared" ca="1" si="93"/>
        <v>-1000000</v>
      </c>
      <c r="M768" s="83">
        <f t="shared" ca="1" si="90"/>
        <v>1.9048602844205575E-2</v>
      </c>
      <c r="N768" s="18"/>
      <c r="O768" s="123">
        <f t="shared" ca="1" si="94"/>
        <v>1000000</v>
      </c>
      <c r="P768" s="123">
        <f t="shared" ca="1" si="95"/>
        <v>1000000</v>
      </c>
      <c r="R768" s="109">
        <f t="shared" ca="1" si="91"/>
        <v>5.176841757763736E-3</v>
      </c>
    </row>
    <row r="769" spans="1:18" x14ac:dyDescent="0.25">
      <c r="A769" s="17"/>
      <c r="B769" s="138">
        <v>754</v>
      </c>
      <c r="C769" s="121">
        <f ca="1">'s1'!I772</f>
        <v>183.38975656525284</v>
      </c>
      <c r="D769" s="121">
        <f ca="1">'s1'!J772</f>
        <v>80.234287588185737</v>
      </c>
      <c r="E769" s="28"/>
      <c r="F769" s="19">
        <f t="shared" ca="1" si="88"/>
        <v>2.7314027638574823E-2</v>
      </c>
      <c r="H769" s="19">
        <f t="shared" ca="1" si="89"/>
        <v>2.7238173722039669E-2</v>
      </c>
      <c r="I769" s="18"/>
      <c r="J769" s="122">
        <f t="shared" ca="1" si="92"/>
        <v>1000000</v>
      </c>
      <c r="K769" s="122">
        <f t="shared" ca="1" si="93"/>
        <v>-1000000</v>
      </c>
      <c r="M769" s="83">
        <f t="shared" ca="1" si="90"/>
        <v>6.4399208836325703E-2</v>
      </c>
      <c r="N769" s="18"/>
      <c r="O769" s="123">
        <f t="shared" ca="1" si="94"/>
        <v>1000000</v>
      </c>
      <c r="P769" s="123">
        <f t="shared" ca="1" si="95"/>
        <v>1000000</v>
      </c>
      <c r="R769" s="109">
        <f t="shared" ca="1" si="91"/>
        <v>1.2795711592958683E-2</v>
      </c>
    </row>
    <row r="770" spans="1:18" x14ac:dyDescent="0.25">
      <c r="A770" s="17"/>
      <c r="B770" s="138">
        <v>755</v>
      </c>
      <c r="C770" s="121">
        <f ca="1">'s1'!I773</f>
        <v>187.56715802960204</v>
      </c>
      <c r="D770" s="121">
        <f ca="1">'s1'!J773</f>
        <v>75.99173311832358</v>
      </c>
      <c r="E770" s="28"/>
      <c r="F770" s="19">
        <f t="shared" ca="1" si="88"/>
        <v>2.775403614158364E-3</v>
      </c>
      <c r="H770" s="19">
        <f t="shared" ca="1" si="89"/>
        <v>1.6625402901258222E-2</v>
      </c>
      <c r="I770" s="18"/>
      <c r="J770" s="122">
        <f t="shared" ca="1" si="92"/>
        <v>1000000</v>
      </c>
      <c r="K770" s="122">
        <f t="shared" ca="1" si="93"/>
        <v>-1000000</v>
      </c>
      <c r="M770" s="83">
        <f t="shared" ca="1" si="90"/>
        <v>8.1711659048255531E-2</v>
      </c>
      <c r="N770" s="18"/>
      <c r="O770" s="123">
        <f t="shared" ca="1" si="94"/>
        <v>187.56715802960204</v>
      </c>
      <c r="P770" s="123">
        <f t="shared" ca="1" si="95"/>
        <v>75.99173311832358</v>
      </c>
      <c r="R770" s="109">
        <f t="shared" ca="1" si="91"/>
        <v>2.9932103301636369E-3</v>
      </c>
    </row>
    <row r="771" spans="1:18" x14ac:dyDescent="0.25">
      <c r="A771" s="17"/>
      <c r="B771" s="138">
        <v>756</v>
      </c>
      <c r="C771" s="121">
        <f ca="1">'s1'!I774</f>
        <v>191.55837213069199</v>
      </c>
      <c r="D771" s="121">
        <f ca="1">'s1'!J774</f>
        <v>81.308212469997116</v>
      </c>
      <c r="E771" s="28"/>
      <c r="F771" s="19">
        <f t="shared" ca="1" si="88"/>
        <v>1.3810268189086766E-2</v>
      </c>
      <c r="H771" s="19">
        <f t="shared" ca="1" si="89"/>
        <v>1.0779484498402547E-3</v>
      </c>
      <c r="I771" s="18"/>
      <c r="J771" s="122">
        <f t="shared" ca="1" si="92"/>
        <v>1000000</v>
      </c>
      <c r="K771" s="122">
        <f t="shared" ca="1" si="93"/>
        <v>-1000000</v>
      </c>
      <c r="M771" s="83">
        <f t="shared" ca="1" si="90"/>
        <v>5.1102951481062961E-2</v>
      </c>
      <c r="N771" s="18"/>
      <c r="O771" s="123">
        <f t="shared" ca="1" si="94"/>
        <v>1000000</v>
      </c>
      <c r="P771" s="123">
        <f t="shared" ca="1" si="95"/>
        <v>1000000</v>
      </c>
      <c r="R771" s="109">
        <f t="shared" ca="1" si="91"/>
        <v>4.4180351346954977E-3</v>
      </c>
    </row>
    <row r="772" spans="1:18" x14ac:dyDescent="0.25">
      <c r="A772" s="17"/>
      <c r="B772" s="138">
        <v>757</v>
      </c>
      <c r="C772" s="121">
        <f ca="1">'s1'!I775</f>
        <v>173.53152546287811</v>
      </c>
      <c r="D772" s="121">
        <f ca="1">'s1'!J775</f>
        <v>78.902160909299212</v>
      </c>
      <c r="E772" s="28"/>
      <c r="F772" s="19">
        <f t="shared" ca="1" si="88"/>
        <v>6.8788909372658E-3</v>
      </c>
      <c r="H772" s="19">
        <f t="shared" ca="1" si="89"/>
        <v>2.9200712108882525E-2</v>
      </c>
      <c r="I772" s="18"/>
      <c r="J772" s="122">
        <f t="shared" ca="1" si="92"/>
        <v>1000000</v>
      </c>
      <c r="K772" s="122">
        <f t="shared" ca="1" si="93"/>
        <v>-1000000</v>
      </c>
      <c r="M772" s="83">
        <f t="shared" ca="1" si="90"/>
        <v>8.900257331319443E-2</v>
      </c>
      <c r="N772" s="18"/>
      <c r="O772" s="123">
        <f t="shared" ca="1" si="94"/>
        <v>1000000</v>
      </c>
      <c r="P772" s="123">
        <f t="shared" ca="1" si="95"/>
        <v>1000000</v>
      </c>
      <c r="R772" s="109">
        <f t="shared" ca="1" si="91"/>
        <v>3.2212295434340784E-4</v>
      </c>
    </row>
    <row r="773" spans="1:18" x14ac:dyDescent="0.25">
      <c r="A773" s="17"/>
      <c r="B773" s="138">
        <v>758</v>
      </c>
      <c r="C773" s="121">
        <f ca="1">'s1'!I776</f>
        <v>161.31761391336167</v>
      </c>
      <c r="D773" s="121">
        <f ca="1">'s1'!J776</f>
        <v>75.249584568431146</v>
      </c>
      <c r="E773" s="28"/>
      <c r="F773" s="19">
        <f t="shared" ca="1" si="88"/>
        <v>5.7707239257321361E-3</v>
      </c>
      <c r="H773" s="19">
        <f t="shared" ca="1" si="89"/>
        <v>3.6913856278394185E-2</v>
      </c>
      <c r="I773" s="18"/>
      <c r="J773" s="122">
        <f t="shared" ca="1" si="92"/>
        <v>1000000</v>
      </c>
      <c r="K773" s="122">
        <f t="shared" ca="1" si="93"/>
        <v>-1000000</v>
      </c>
      <c r="M773" s="83">
        <f t="shared" ca="1" si="90"/>
        <v>7.5181177145946495E-3</v>
      </c>
      <c r="N773" s="18"/>
      <c r="O773" s="123">
        <f t="shared" ca="1" si="94"/>
        <v>161.31761391336167</v>
      </c>
      <c r="P773" s="123">
        <f t="shared" ca="1" si="95"/>
        <v>75.249584568431146</v>
      </c>
      <c r="R773" s="109">
        <f t="shared" ca="1" si="91"/>
        <v>1.3648272543253433E-2</v>
      </c>
    </row>
    <row r="774" spans="1:18" x14ac:dyDescent="0.25">
      <c r="A774" s="17"/>
      <c r="B774" s="138">
        <v>759</v>
      </c>
      <c r="C774" s="121">
        <f ca="1">'s1'!I777</f>
        <v>174.51231641174971</v>
      </c>
      <c r="D774" s="121">
        <f ca="1">'s1'!J777</f>
        <v>70.711780855426312</v>
      </c>
      <c r="E774" s="28"/>
      <c r="F774" s="19">
        <f t="shared" ca="1" si="88"/>
        <v>1.1668575275163092E-2</v>
      </c>
      <c r="H774" s="19">
        <f t="shared" ca="1" si="89"/>
        <v>2.1998825445020638E-4</v>
      </c>
      <c r="I774" s="18"/>
      <c r="J774" s="122">
        <f t="shared" ca="1" si="92"/>
        <v>1000000</v>
      </c>
      <c r="K774" s="122">
        <f t="shared" ca="1" si="93"/>
        <v>-1000000</v>
      </c>
      <c r="M774" s="83">
        <f t="shared" ca="1" si="90"/>
        <v>2.6573741992275839E-2</v>
      </c>
      <c r="N774" s="18"/>
      <c r="O774" s="123">
        <f t="shared" ca="1" si="94"/>
        <v>1000000</v>
      </c>
      <c r="P774" s="123">
        <f t="shared" ca="1" si="95"/>
        <v>1000000</v>
      </c>
      <c r="R774" s="109">
        <f t="shared" ca="1" si="91"/>
        <v>1.2061793677006901E-3</v>
      </c>
    </row>
    <row r="775" spans="1:18" x14ac:dyDescent="0.25">
      <c r="A775" s="17"/>
      <c r="B775" s="138">
        <v>760</v>
      </c>
      <c r="C775" s="121">
        <f ca="1">'s1'!I778</f>
        <v>159.77169909226859</v>
      </c>
      <c r="D775" s="121">
        <f ca="1">'s1'!J778</f>
        <v>69.274663844150297</v>
      </c>
      <c r="E775" s="28"/>
      <c r="F775" s="19">
        <f t="shared" ca="1" si="88"/>
        <v>3.1264478955538508E-3</v>
      </c>
      <c r="H775" s="19">
        <f t="shared" ca="1" si="89"/>
        <v>1.8308866328284638E-3</v>
      </c>
      <c r="I775" s="18"/>
      <c r="J775" s="122">
        <f t="shared" ca="1" si="92"/>
        <v>1000000</v>
      </c>
      <c r="K775" s="122">
        <f t="shared" ca="1" si="93"/>
        <v>-1000000</v>
      </c>
      <c r="M775" s="83">
        <f t="shared" ca="1" si="90"/>
        <v>7.5626589456915631E-3</v>
      </c>
      <c r="N775" s="18"/>
      <c r="O775" s="123">
        <f t="shared" ca="1" si="94"/>
        <v>1000000</v>
      </c>
      <c r="P775" s="123">
        <f t="shared" ca="1" si="95"/>
        <v>1000000</v>
      </c>
      <c r="R775" s="109">
        <f t="shared" ca="1" si="91"/>
        <v>3.6772251858777998E-3</v>
      </c>
    </row>
    <row r="776" spans="1:18" x14ac:dyDescent="0.25">
      <c r="A776" s="17"/>
      <c r="B776" s="138">
        <v>761</v>
      </c>
      <c r="C776" s="121">
        <f ca="1">'s1'!I779</f>
        <v>175.21120143893273</v>
      </c>
      <c r="D776" s="121">
        <f ca="1">'s1'!J779</f>
        <v>81.932577887497061</v>
      </c>
      <c r="E776" s="28"/>
      <c r="F776" s="19">
        <f t="shared" ca="1" si="88"/>
        <v>3.4319736280551412E-2</v>
      </c>
      <c r="H776" s="19">
        <f t="shared" ca="1" si="89"/>
        <v>5.2741458338378906E-2</v>
      </c>
      <c r="I776" s="18"/>
      <c r="J776" s="122">
        <f t="shared" ca="1" si="92"/>
        <v>1000000</v>
      </c>
      <c r="K776" s="122">
        <f t="shared" ca="1" si="93"/>
        <v>-1000000</v>
      </c>
      <c r="M776" s="83">
        <f t="shared" ca="1" si="90"/>
        <v>1.0209404205602094E-2</v>
      </c>
      <c r="N776" s="18"/>
      <c r="O776" s="123">
        <f t="shared" ca="1" si="94"/>
        <v>1000000</v>
      </c>
      <c r="P776" s="123">
        <f t="shared" ca="1" si="95"/>
        <v>1000000</v>
      </c>
      <c r="R776" s="109">
        <f t="shared" ca="1" si="91"/>
        <v>1.6920231525560415E-2</v>
      </c>
    </row>
    <row r="777" spans="1:18" x14ac:dyDescent="0.25">
      <c r="A777" s="17"/>
      <c r="B777" s="138">
        <v>762</v>
      </c>
      <c r="C777" s="121">
        <f ca="1">'s1'!I780</f>
        <v>186.36166714767549</v>
      </c>
      <c r="D777" s="121">
        <f ca="1">'s1'!J780</f>
        <v>83.373244993345523</v>
      </c>
      <c r="E777" s="28"/>
      <c r="F777" s="19">
        <f t="shared" ca="1" si="88"/>
        <v>2.4092641385919041E-2</v>
      </c>
      <c r="H777" s="19">
        <f t="shared" ca="1" si="89"/>
        <v>3.2247666937549845E-3</v>
      </c>
      <c r="I777" s="18"/>
      <c r="J777" s="122">
        <f t="shared" ca="1" si="92"/>
        <v>1000000</v>
      </c>
      <c r="K777" s="122">
        <f t="shared" ca="1" si="93"/>
        <v>-1000000</v>
      </c>
      <c r="M777" s="83">
        <f t="shared" ca="1" si="90"/>
        <v>2.7715151107709966E-2</v>
      </c>
      <c r="N777" s="18"/>
      <c r="O777" s="123">
        <f t="shared" ca="1" si="94"/>
        <v>1000000</v>
      </c>
      <c r="P777" s="123">
        <f t="shared" ca="1" si="95"/>
        <v>1000000</v>
      </c>
      <c r="R777" s="109">
        <f t="shared" ca="1" si="91"/>
        <v>7.4325641554882837E-3</v>
      </c>
    </row>
    <row r="778" spans="1:18" x14ac:dyDescent="0.25">
      <c r="A778" s="17"/>
      <c r="B778" s="138">
        <v>763</v>
      </c>
      <c r="C778" s="121">
        <f ca="1">'s1'!I781</f>
        <v>182.66244663158298</v>
      </c>
      <c r="D778" s="121">
        <f ca="1">'s1'!J781</f>
        <v>81.006204360635536</v>
      </c>
      <c r="E778" s="28"/>
      <c r="F778" s="19">
        <f t="shared" ca="1" si="88"/>
        <v>2.3120272804556103E-2</v>
      </c>
      <c r="H778" s="19">
        <f t="shared" ca="1" si="89"/>
        <v>6.8007739871902839E-2</v>
      </c>
      <c r="I778" s="18"/>
      <c r="J778" s="122">
        <f t="shared" ca="1" si="92"/>
        <v>1000000</v>
      </c>
      <c r="K778" s="122">
        <f t="shared" ca="1" si="93"/>
        <v>-1000000</v>
      </c>
      <c r="M778" s="83">
        <f t="shared" ca="1" si="90"/>
        <v>7.7059728626539276E-3</v>
      </c>
      <c r="N778" s="18"/>
      <c r="O778" s="123">
        <f t="shared" ca="1" si="94"/>
        <v>1000000</v>
      </c>
      <c r="P778" s="123">
        <f t="shared" ca="1" si="95"/>
        <v>1000000</v>
      </c>
      <c r="R778" s="109">
        <f t="shared" ca="1" si="91"/>
        <v>1.4106780204781786E-2</v>
      </c>
    </row>
    <row r="779" spans="1:18" x14ac:dyDescent="0.25">
      <c r="A779" s="17"/>
      <c r="B779" s="138">
        <v>764</v>
      </c>
      <c r="C779" s="121">
        <f ca="1">'s1'!I782</f>
        <v>179.84460849340778</v>
      </c>
      <c r="D779" s="121">
        <f ca="1">'s1'!J782</f>
        <v>81.981590638877478</v>
      </c>
      <c r="E779" s="28"/>
      <c r="F779" s="19">
        <f t="shared" ca="1" si="88"/>
        <v>1.3171977579770412E-2</v>
      </c>
      <c r="H779" s="19">
        <f t="shared" ca="1" si="89"/>
        <v>3.5050130251320116E-2</v>
      </c>
      <c r="I779" s="18"/>
      <c r="J779" s="122">
        <f t="shared" ca="1" si="92"/>
        <v>1000000</v>
      </c>
      <c r="K779" s="122">
        <f t="shared" ca="1" si="93"/>
        <v>-1000000</v>
      </c>
      <c r="M779" s="83">
        <f t="shared" ca="1" si="90"/>
        <v>2.6983420794868731E-2</v>
      </c>
      <c r="N779" s="18"/>
      <c r="O779" s="123">
        <f t="shared" ca="1" si="94"/>
        <v>1000000</v>
      </c>
      <c r="P779" s="123">
        <f t="shared" ca="1" si="95"/>
        <v>1000000</v>
      </c>
      <c r="R779" s="109">
        <f t="shared" ca="1" si="91"/>
        <v>8.0871156304818306E-3</v>
      </c>
    </row>
    <row r="780" spans="1:18" x14ac:dyDescent="0.25">
      <c r="A780" s="17"/>
      <c r="B780" s="138">
        <v>765</v>
      </c>
      <c r="C780" s="121">
        <f ca="1">'s1'!I783</f>
        <v>179.99847794412318</v>
      </c>
      <c r="D780" s="121">
        <f ca="1">'s1'!J783</f>
        <v>81.747789849868639</v>
      </c>
      <c r="E780" s="28"/>
      <c r="F780" s="19">
        <f t="shared" ca="1" si="88"/>
        <v>3.9558809757293388E-2</v>
      </c>
      <c r="H780" s="19">
        <f t="shared" ca="1" si="89"/>
        <v>6.9482219605246864E-2</v>
      </c>
      <c r="I780" s="18"/>
      <c r="J780" s="122">
        <f t="shared" ca="1" si="92"/>
        <v>1000000</v>
      </c>
      <c r="K780" s="122">
        <f t="shared" ca="1" si="93"/>
        <v>-1000000</v>
      </c>
      <c r="M780" s="83">
        <f t="shared" ca="1" si="90"/>
        <v>3.9947992523343967E-2</v>
      </c>
      <c r="N780" s="18"/>
      <c r="O780" s="123">
        <f t="shared" ca="1" si="94"/>
        <v>1000000</v>
      </c>
      <c r="P780" s="123">
        <f t="shared" ca="1" si="95"/>
        <v>1000000</v>
      </c>
      <c r="R780" s="109">
        <f t="shared" ca="1" si="91"/>
        <v>1.6491779827677158E-2</v>
      </c>
    </row>
    <row r="781" spans="1:18" x14ac:dyDescent="0.25">
      <c r="A781" s="17"/>
      <c r="B781" s="138">
        <v>766</v>
      </c>
      <c r="C781" s="121">
        <f ca="1">'s1'!I784</f>
        <v>187.50154123454874</v>
      </c>
      <c r="D781" s="121">
        <f ca="1">'s1'!J784</f>
        <v>83.846853443392078</v>
      </c>
      <c r="E781" s="28"/>
      <c r="F781" s="19">
        <f t="shared" ca="1" si="88"/>
        <v>7.1316038643855096E-3</v>
      </c>
      <c r="H781" s="19">
        <f t="shared" ca="1" si="89"/>
        <v>3.031406738122595E-2</v>
      </c>
      <c r="I781" s="18"/>
      <c r="J781" s="122">
        <f t="shared" ca="1" si="92"/>
        <v>1000000</v>
      </c>
      <c r="K781" s="122">
        <f t="shared" ca="1" si="93"/>
        <v>-1000000</v>
      </c>
      <c r="M781" s="83">
        <f t="shared" ca="1" si="90"/>
        <v>1.1833528825449443E-2</v>
      </c>
      <c r="N781" s="18"/>
      <c r="O781" s="123">
        <f t="shared" ca="1" si="94"/>
        <v>1000000</v>
      </c>
      <c r="P781" s="123">
        <f t="shared" ca="1" si="95"/>
        <v>1000000</v>
      </c>
      <c r="R781" s="109">
        <f t="shared" ca="1" si="91"/>
        <v>8.3588575214943849E-3</v>
      </c>
    </row>
    <row r="782" spans="1:18" x14ac:dyDescent="0.25">
      <c r="A782" s="17"/>
      <c r="B782" s="138">
        <v>767</v>
      </c>
      <c r="C782" s="121">
        <f ca="1">'s1'!I785</f>
        <v>172.57129451955061</v>
      </c>
      <c r="D782" s="121">
        <f ca="1">'s1'!J785</f>
        <v>78.589498939660402</v>
      </c>
      <c r="E782" s="28"/>
      <c r="F782" s="19">
        <f t="shared" ca="1" si="88"/>
        <v>5.5613738636228413E-3</v>
      </c>
      <c r="H782" s="19">
        <f t="shared" ca="1" si="89"/>
        <v>3.8103271368894491E-3</v>
      </c>
      <c r="I782" s="18"/>
      <c r="J782" s="122">
        <f t="shared" ca="1" si="92"/>
        <v>1000000</v>
      </c>
      <c r="K782" s="122">
        <f t="shared" ca="1" si="93"/>
        <v>-1000000</v>
      </c>
      <c r="M782" s="83">
        <f t="shared" ca="1" si="90"/>
        <v>1.7354236635078523E-2</v>
      </c>
      <c r="N782" s="18"/>
      <c r="O782" s="123">
        <f t="shared" ca="1" si="94"/>
        <v>1000000</v>
      </c>
      <c r="P782" s="123">
        <f t="shared" ca="1" si="95"/>
        <v>1000000</v>
      </c>
      <c r="R782" s="109">
        <f t="shared" ca="1" si="91"/>
        <v>1.348560783265812E-2</v>
      </c>
    </row>
    <row r="783" spans="1:18" x14ac:dyDescent="0.25">
      <c r="A783" s="17"/>
      <c r="B783" s="138">
        <v>768</v>
      </c>
      <c r="C783" s="121">
        <f ca="1">'s1'!I786</f>
        <v>190.4546830356353</v>
      </c>
      <c r="D783" s="121">
        <f ca="1">'s1'!J786</f>
        <v>84.045152517221268</v>
      </c>
      <c r="E783" s="28"/>
      <c r="F783" s="19">
        <f t="shared" ca="1" si="88"/>
        <v>1.3623787269510168E-2</v>
      </c>
      <c r="H783" s="19">
        <f t="shared" ca="1" si="89"/>
        <v>4.786652846916329E-2</v>
      </c>
      <c r="I783" s="18"/>
      <c r="J783" s="122">
        <f t="shared" ca="1" si="92"/>
        <v>1000000</v>
      </c>
      <c r="K783" s="122">
        <f t="shared" ca="1" si="93"/>
        <v>-1000000</v>
      </c>
      <c r="M783" s="83">
        <f t="shared" ca="1" si="90"/>
        <v>1.9155402537932589E-2</v>
      </c>
      <c r="N783" s="18"/>
      <c r="O783" s="123">
        <f t="shared" ca="1" si="94"/>
        <v>1000000</v>
      </c>
      <c r="P783" s="123">
        <f t="shared" ca="1" si="95"/>
        <v>1000000</v>
      </c>
      <c r="R783" s="109">
        <f t="shared" ca="1" si="91"/>
        <v>2.860313410214861E-3</v>
      </c>
    </row>
    <row r="784" spans="1:18" x14ac:dyDescent="0.25">
      <c r="A784" s="17"/>
      <c r="B784" s="138">
        <v>769</v>
      </c>
      <c r="C784" s="121">
        <f ca="1">'s1'!I787</f>
        <v>161.74128235755632</v>
      </c>
      <c r="D784" s="121">
        <f ca="1">'s1'!J787</f>
        <v>76.812113149386349</v>
      </c>
      <c r="E784" s="28"/>
      <c r="F784" s="19">
        <f t="shared" ref="F784:F847" ca="1" si="96">NORMDIST(C784,$C$10,$C$11,FALSE)  *RAND()</f>
        <v>6.2997654967583685E-3</v>
      </c>
      <c r="H784" s="19">
        <f t="shared" ref="H784:H847" ca="1" si="97">NORMDIST(D784,$D$10,$D$11,FALSE)  *RAND()</f>
        <v>5.0859833232189219E-2</v>
      </c>
      <c r="I784" s="18"/>
      <c r="J784" s="122">
        <f t="shared" ca="1" si="92"/>
        <v>1000000</v>
      </c>
      <c r="K784" s="122">
        <f t="shared" ca="1" si="93"/>
        <v>-1000000</v>
      </c>
      <c r="M784" s="83">
        <f t="shared" ref="M784:M847" ca="1" si="98">NORMDIST(D784,$M$10,$M$11,FALSE)  *RAND()</f>
        <v>4.0188695272073076E-2</v>
      </c>
      <c r="N784" s="18"/>
      <c r="O784" s="123">
        <f t="shared" ca="1" si="94"/>
        <v>1000000</v>
      </c>
      <c r="P784" s="123">
        <f t="shared" ca="1" si="95"/>
        <v>1000000</v>
      </c>
      <c r="R784" s="109">
        <f t="shared" ref="R784:R847" ca="1" si="99">NORMDIST(C784,$R$10,$R$11,FALSE)  *RAND()</f>
        <v>1.3857320271746928E-2</v>
      </c>
    </row>
    <row r="785" spans="1:18" x14ac:dyDescent="0.25">
      <c r="A785" s="17"/>
      <c r="B785" s="138">
        <v>770</v>
      </c>
      <c r="C785" s="121">
        <f ca="1">'s1'!I788</f>
        <v>188.01099664697955</v>
      </c>
      <c r="D785" s="121">
        <f ca="1">'s1'!J788</f>
        <v>81.867065684559776</v>
      </c>
      <c r="E785" s="28"/>
      <c r="F785" s="19">
        <f t="shared" ca="1" si="96"/>
        <v>1.396707057695154E-2</v>
      </c>
      <c r="H785" s="19">
        <f t="shared" ca="1" si="97"/>
        <v>8.9984898062831099E-3</v>
      </c>
      <c r="I785" s="18"/>
      <c r="J785" s="122">
        <f t="shared" ref="J785:J848" ca="1" si="100">IF(AND($J$7&lt;C785,C785&lt;$J$8),C785,1000000)</f>
        <v>1000000</v>
      </c>
      <c r="K785" s="122">
        <f t="shared" ref="K785:K848" ca="1" si="101">IF(AND($J$7&lt;C785,C785&lt;$J$8),D785,-1000000)</f>
        <v>-1000000</v>
      </c>
      <c r="M785" s="83">
        <f t="shared" ca="1" si="98"/>
        <v>3.3416480842236695E-2</v>
      </c>
      <c r="N785" s="18"/>
      <c r="O785" s="123">
        <f t="shared" ref="O785:O848" ca="1" si="102">IF(AND($O$7&lt;D785,D785&lt;$O$8),C785,1000000)</f>
        <v>1000000</v>
      </c>
      <c r="P785" s="123">
        <f t="shared" ref="P785:P848" ca="1" si="103">IF(AND($O$7&lt;D785,D785&lt;$O$8),D785,1000000)</f>
        <v>1000000</v>
      </c>
      <c r="R785" s="109">
        <f t="shared" ca="1" si="99"/>
        <v>8.0177457928779384E-3</v>
      </c>
    </row>
    <row r="786" spans="1:18" x14ac:dyDescent="0.25">
      <c r="A786" s="17"/>
      <c r="B786" s="138">
        <v>771</v>
      </c>
      <c r="C786" s="121">
        <f ca="1">'s1'!I789</f>
        <v>175.20732840014006</v>
      </c>
      <c r="D786" s="121">
        <f ca="1">'s1'!J789</f>
        <v>76.142614911784676</v>
      </c>
      <c r="E786" s="28"/>
      <c r="F786" s="19">
        <f t="shared" ca="1" si="96"/>
        <v>2.1754008331665194E-3</v>
      </c>
      <c r="H786" s="19">
        <f t="shared" ca="1" si="97"/>
        <v>5.7955081033378791E-2</v>
      </c>
      <c r="I786" s="18"/>
      <c r="J786" s="122">
        <f t="shared" ca="1" si="100"/>
        <v>1000000</v>
      </c>
      <c r="K786" s="122">
        <f t="shared" ca="1" si="101"/>
        <v>-1000000</v>
      </c>
      <c r="M786" s="83">
        <f t="shared" ca="1" si="98"/>
        <v>9.3839967107286579E-2</v>
      </c>
      <c r="N786" s="18"/>
      <c r="O786" s="123">
        <f t="shared" ca="1" si="102"/>
        <v>1000000</v>
      </c>
      <c r="P786" s="123">
        <f t="shared" ca="1" si="103"/>
        <v>1000000</v>
      </c>
      <c r="R786" s="109">
        <f t="shared" ca="1" si="99"/>
        <v>1.4975340031365256E-2</v>
      </c>
    </row>
    <row r="787" spans="1:18" x14ac:dyDescent="0.25">
      <c r="A787" s="17"/>
      <c r="B787" s="138">
        <v>772</v>
      </c>
      <c r="C787" s="121">
        <f ca="1">'s1'!I790</f>
        <v>177.54273099287178</v>
      </c>
      <c r="D787" s="121">
        <f ca="1">'s1'!J790</f>
        <v>81.580410849223554</v>
      </c>
      <c r="E787" s="28"/>
      <c r="F787" s="19">
        <f t="shared" ca="1" si="96"/>
        <v>8.8616719124533852E-3</v>
      </c>
      <c r="H787" s="19">
        <f t="shared" ca="1" si="97"/>
        <v>3.981661399807232E-2</v>
      </c>
      <c r="I787" s="18"/>
      <c r="J787" s="122">
        <f t="shared" ca="1" si="100"/>
        <v>1000000</v>
      </c>
      <c r="K787" s="122">
        <f t="shared" ca="1" si="101"/>
        <v>-1000000</v>
      </c>
      <c r="M787" s="83">
        <f t="shared" ca="1" si="98"/>
        <v>3.7789864735116997E-3</v>
      </c>
      <c r="N787" s="18"/>
      <c r="O787" s="123">
        <f t="shared" ca="1" si="102"/>
        <v>1000000</v>
      </c>
      <c r="P787" s="123">
        <f t="shared" ca="1" si="103"/>
        <v>1000000</v>
      </c>
      <c r="R787" s="109">
        <f t="shared" ca="1" si="99"/>
        <v>1.3903200799969692E-2</v>
      </c>
    </row>
    <row r="788" spans="1:18" x14ac:dyDescent="0.25">
      <c r="A788" s="17"/>
      <c r="B788" s="138">
        <v>773</v>
      </c>
      <c r="C788" s="121">
        <f ca="1">'s1'!I791</f>
        <v>177.93766163697489</v>
      </c>
      <c r="D788" s="121">
        <f ca="1">'s1'!J791</f>
        <v>78.77254690810301</v>
      </c>
      <c r="E788" s="28"/>
      <c r="F788" s="19">
        <f t="shared" ca="1" si="96"/>
        <v>1.0790322602941656E-2</v>
      </c>
      <c r="H788" s="19">
        <f t="shared" ca="1" si="97"/>
        <v>5.257753450939414E-2</v>
      </c>
      <c r="I788" s="18"/>
      <c r="J788" s="122">
        <f t="shared" ca="1" si="100"/>
        <v>1000000</v>
      </c>
      <c r="K788" s="122">
        <f t="shared" ca="1" si="101"/>
        <v>-1000000</v>
      </c>
      <c r="M788" s="83">
        <f t="shared" ca="1" si="98"/>
        <v>7.7454031030162795E-2</v>
      </c>
      <c r="N788" s="18"/>
      <c r="O788" s="123">
        <f t="shared" ca="1" si="102"/>
        <v>1000000</v>
      </c>
      <c r="P788" s="123">
        <f t="shared" ca="1" si="103"/>
        <v>1000000</v>
      </c>
      <c r="R788" s="109">
        <f t="shared" ca="1" si="99"/>
        <v>1.9353421980397318E-2</v>
      </c>
    </row>
    <row r="789" spans="1:18" x14ac:dyDescent="0.25">
      <c r="A789" s="17"/>
      <c r="B789" s="138">
        <v>774</v>
      </c>
      <c r="C789" s="121">
        <f ca="1">'s1'!I792</f>
        <v>185.1690121596454</v>
      </c>
      <c r="D789" s="121">
        <f ca="1">'s1'!J792</f>
        <v>76.265532532922435</v>
      </c>
      <c r="E789" s="28"/>
      <c r="F789" s="19">
        <f t="shared" ca="1" si="96"/>
        <v>1.1178690118729541E-3</v>
      </c>
      <c r="H789" s="19">
        <f t="shared" ca="1" si="97"/>
        <v>1.2636240298347182E-2</v>
      </c>
      <c r="I789" s="18"/>
      <c r="J789" s="122">
        <f t="shared" ca="1" si="100"/>
        <v>1000000</v>
      </c>
      <c r="K789" s="122">
        <f t="shared" ca="1" si="101"/>
        <v>-1000000</v>
      </c>
      <c r="M789" s="83">
        <f t="shared" ca="1" si="98"/>
        <v>6.1162140439267966E-2</v>
      </c>
      <c r="N789" s="18"/>
      <c r="O789" s="123">
        <f t="shared" ca="1" si="102"/>
        <v>1000000</v>
      </c>
      <c r="P789" s="123">
        <f t="shared" ca="1" si="103"/>
        <v>1000000</v>
      </c>
      <c r="R789" s="109">
        <f t="shared" ca="1" si="99"/>
        <v>1.4216914843047724E-2</v>
      </c>
    </row>
    <row r="790" spans="1:18" x14ac:dyDescent="0.25">
      <c r="A790" s="17"/>
      <c r="B790" s="138">
        <v>775</v>
      </c>
      <c r="C790" s="121">
        <f ca="1">'s1'!I793</f>
        <v>188.60969102382265</v>
      </c>
      <c r="D790" s="121">
        <f ca="1">'s1'!J793</f>
        <v>79.827128288818912</v>
      </c>
      <c r="E790" s="28"/>
      <c r="F790" s="19">
        <f t="shared" ca="1" si="96"/>
        <v>1.9131724283792183E-2</v>
      </c>
      <c r="H790" s="19">
        <f t="shared" ca="1" si="97"/>
        <v>1.0061482674069583E-2</v>
      </c>
      <c r="I790" s="18"/>
      <c r="J790" s="122">
        <f t="shared" ca="1" si="100"/>
        <v>1000000</v>
      </c>
      <c r="K790" s="122">
        <f t="shared" ca="1" si="101"/>
        <v>-1000000</v>
      </c>
      <c r="M790" s="83">
        <f t="shared" ca="1" si="98"/>
        <v>7.401066376107901E-2</v>
      </c>
      <c r="N790" s="18"/>
      <c r="O790" s="123">
        <f t="shared" ca="1" si="102"/>
        <v>1000000</v>
      </c>
      <c r="P790" s="123">
        <f t="shared" ca="1" si="103"/>
        <v>1000000</v>
      </c>
      <c r="R790" s="109">
        <f t="shared" ca="1" si="99"/>
        <v>6.9614224678028816E-3</v>
      </c>
    </row>
    <row r="791" spans="1:18" x14ac:dyDescent="0.25">
      <c r="A791" s="17"/>
      <c r="B791" s="138">
        <v>776</v>
      </c>
      <c r="C791" s="121">
        <f ca="1">'s1'!I794</f>
        <v>160.55094256637901</v>
      </c>
      <c r="D791" s="121">
        <f ca="1">'s1'!J794</f>
        <v>72.53867474044759</v>
      </c>
      <c r="E791" s="28"/>
      <c r="F791" s="19">
        <f t="shared" ca="1" si="96"/>
        <v>4.7971714898251416E-3</v>
      </c>
      <c r="H791" s="19">
        <f t="shared" ca="1" si="97"/>
        <v>2.1328854896442512E-2</v>
      </c>
      <c r="I791" s="18"/>
      <c r="J791" s="122">
        <f t="shared" ca="1" si="100"/>
        <v>1000000</v>
      </c>
      <c r="K791" s="122">
        <f t="shared" ca="1" si="101"/>
        <v>-1000000</v>
      </c>
      <c r="M791" s="83">
        <f t="shared" ca="1" si="98"/>
        <v>1.7137536350009763E-2</v>
      </c>
      <c r="N791" s="18"/>
      <c r="O791" s="123">
        <f t="shared" ca="1" si="102"/>
        <v>1000000</v>
      </c>
      <c r="P791" s="123">
        <f t="shared" ca="1" si="103"/>
        <v>1000000</v>
      </c>
      <c r="R791" s="109">
        <f t="shared" ca="1" si="99"/>
        <v>3.2007327049194327E-3</v>
      </c>
    </row>
    <row r="792" spans="1:18" x14ac:dyDescent="0.25">
      <c r="A792" s="17"/>
      <c r="B792" s="138">
        <v>777</v>
      </c>
      <c r="C792" s="121">
        <f ca="1">'s1'!I795</f>
        <v>177.61656306251641</v>
      </c>
      <c r="D792" s="121">
        <f ca="1">'s1'!J795</f>
        <v>78.55232808983223</v>
      </c>
      <c r="E792" s="28"/>
      <c r="F792" s="19">
        <f t="shared" ca="1" si="96"/>
        <v>2.142216676331252E-2</v>
      </c>
      <c r="H792" s="19">
        <f t="shared" ca="1" si="97"/>
        <v>3.2731278849645773E-2</v>
      </c>
      <c r="I792" s="18"/>
      <c r="J792" s="122">
        <f t="shared" ca="1" si="100"/>
        <v>1000000</v>
      </c>
      <c r="K792" s="122">
        <f t="shared" ca="1" si="101"/>
        <v>-1000000</v>
      </c>
      <c r="M792" s="83">
        <f t="shared" ca="1" si="98"/>
        <v>3.982106287222191E-2</v>
      </c>
      <c r="N792" s="18"/>
      <c r="O792" s="123">
        <f t="shared" ca="1" si="102"/>
        <v>1000000</v>
      </c>
      <c r="P792" s="123">
        <f t="shared" ca="1" si="103"/>
        <v>1000000</v>
      </c>
      <c r="R792" s="109">
        <f t="shared" ca="1" si="99"/>
        <v>3.3770847805218975E-2</v>
      </c>
    </row>
    <row r="793" spans="1:18" x14ac:dyDescent="0.25">
      <c r="A793" s="17"/>
      <c r="B793" s="138">
        <v>778</v>
      </c>
      <c r="C793" s="121">
        <f ca="1">'s1'!I796</f>
        <v>187.20351183935668</v>
      </c>
      <c r="D793" s="121">
        <f ca="1">'s1'!J796</f>
        <v>83.378052767065981</v>
      </c>
      <c r="E793" s="28"/>
      <c r="F793" s="19">
        <f t="shared" ca="1" si="96"/>
        <v>2.0718132290628025E-2</v>
      </c>
      <c r="H793" s="19">
        <f t="shared" ca="1" si="97"/>
        <v>5.720285476690741E-2</v>
      </c>
      <c r="I793" s="18"/>
      <c r="J793" s="122">
        <f t="shared" ca="1" si="100"/>
        <v>1000000</v>
      </c>
      <c r="K793" s="122">
        <f t="shared" ca="1" si="101"/>
        <v>-1000000</v>
      </c>
      <c r="M793" s="83">
        <f t="shared" ca="1" si="98"/>
        <v>5.1824950294149649E-3</v>
      </c>
      <c r="N793" s="18"/>
      <c r="O793" s="123">
        <f t="shared" ca="1" si="102"/>
        <v>1000000</v>
      </c>
      <c r="P793" s="123">
        <f t="shared" ca="1" si="103"/>
        <v>1000000</v>
      </c>
      <c r="R793" s="109">
        <f t="shared" ca="1" si="99"/>
        <v>3.5535535468389731E-3</v>
      </c>
    </row>
    <row r="794" spans="1:18" x14ac:dyDescent="0.25">
      <c r="A794" s="17"/>
      <c r="B794" s="138">
        <v>779</v>
      </c>
      <c r="C794" s="121">
        <f ca="1">'s1'!I797</f>
        <v>170.26859775602071</v>
      </c>
      <c r="D794" s="121">
        <f ca="1">'s1'!J797</f>
        <v>79.281420122903327</v>
      </c>
      <c r="E794" s="28"/>
      <c r="F794" s="19">
        <f t="shared" ca="1" si="96"/>
        <v>7.070689569562306E-3</v>
      </c>
      <c r="H794" s="19">
        <f t="shared" ca="1" si="97"/>
        <v>3.5082088973111519E-2</v>
      </c>
      <c r="I794" s="18"/>
      <c r="J794" s="122">
        <f t="shared" ca="1" si="100"/>
        <v>170.26859775602071</v>
      </c>
      <c r="K794" s="122">
        <f t="shared" ca="1" si="101"/>
        <v>79.281420122903327</v>
      </c>
      <c r="M794" s="83">
        <f t="shared" ca="1" si="98"/>
        <v>1.6416615579644363E-2</v>
      </c>
      <c r="N794" s="18"/>
      <c r="O794" s="123">
        <f t="shared" ca="1" si="102"/>
        <v>1000000</v>
      </c>
      <c r="P794" s="123">
        <f t="shared" ca="1" si="103"/>
        <v>1000000</v>
      </c>
      <c r="R794" s="109">
        <f t="shared" ca="1" si="99"/>
        <v>1.7565686876287893E-2</v>
      </c>
    </row>
    <row r="795" spans="1:18" x14ac:dyDescent="0.25">
      <c r="A795" s="17"/>
      <c r="B795" s="138">
        <v>780</v>
      </c>
      <c r="C795" s="121">
        <f ca="1">'s1'!I798</f>
        <v>181.85405828800762</v>
      </c>
      <c r="D795" s="121">
        <f ca="1">'s1'!J798</f>
        <v>74.221350201527471</v>
      </c>
      <c r="E795" s="28"/>
      <c r="F795" s="19">
        <f t="shared" ca="1" si="96"/>
        <v>8.1322217440873215E-3</v>
      </c>
      <c r="H795" s="19">
        <f t="shared" ca="1" si="97"/>
        <v>2.3446288590888952E-2</v>
      </c>
      <c r="I795" s="18"/>
      <c r="J795" s="122">
        <f t="shared" ca="1" si="100"/>
        <v>1000000</v>
      </c>
      <c r="K795" s="122">
        <f t="shared" ca="1" si="101"/>
        <v>-1000000</v>
      </c>
      <c r="M795" s="83">
        <f t="shared" ca="1" si="98"/>
        <v>5.5302485796806446E-2</v>
      </c>
      <c r="N795" s="18"/>
      <c r="O795" s="123">
        <f t="shared" ca="1" si="102"/>
        <v>181.85405828800762</v>
      </c>
      <c r="P795" s="123">
        <f t="shared" ca="1" si="103"/>
        <v>74.221350201527471</v>
      </c>
      <c r="R795" s="109">
        <f t="shared" ca="1" si="99"/>
        <v>2.5047193538725178E-2</v>
      </c>
    </row>
    <row r="796" spans="1:18" x14ac:dyDescent="0.25">
      <c r="A796" s="17"/>
      <c r="B796" s="138">
        <v>781</v>
      </c>
      <c r="C796" s="121">
        <f ca="1">'s1'!I799</f>
        <v>182.86777028691591</v>
      </c>
      <c r="D796" s="121">
        <f ca="1">'s1'!J799</f>
        <v>77.854152077131502</v>
      </c>
      <c r="E796" s="28"/>
      <c r="F796" s="19">
        <f t="shared" ca="1" si="96"/>
        <v>3.7633205621763123E-2</v>
      </c>
      <c r="H796" s="19">
        <f t="shared" ca="1" si="97"/>
        <v>1.2489232226585833E-2</v>
      </c>
      <c r="I796" s="18"/>
      <c r="J796" s="122">
        <f t="shared" ca="1" si="100"/>
        <v>1000000</v>
      </c>
      <c r="K796" s="122">
        <f t="shared" ca="1" si="101"/>
        <v>-1000000</v>
      </c>
      <c r="M796" s="83">
        <f t="shared" ca="1" si="98"/>
        <v>2.3482661214181653E-2</v>
      </c>
      <c r="N796" s="18"/>
      <c r="O796" s="123">
        <f t="shared" ca="1" si="102"/>
        <v>1000000</v>
      </c>
      <c r="P796" s="123">
        <f t="shared" ca="1" si="103"/>
        <v>1000000</v>
      </c>
      <c r="R796" s="109">
        <f t="shared" ca="1" si="99"/>
        <v>1.7327743064133577E-2</v>
      </c>
    </row>
    <row r="797" spans="1:18" x14ac:dyDescent="0.25">
      <c r="A797" s="17"/>
      <c r="B797" s="138">
        <v>782</v>
      </c>
      <c r="C797" s="121">
        <f ca="1">'s1'!I800</f>
        <v>189.51633560915602</v>
      </c>
      <c r="D797" s="121">
        <f ca="1">'s1'!J800</f>
        <v>86.071810372852994</v>
      </c>
      <c r="E797" s="28"/>
      <c r="F797" s="19">
        <f t="shared" ca="1" si="96"/>
        <v>1.9793694110865012E-2</v>
      </c>
      <c r="H797" s="19">
        <f t="shared" ca="1" si="97"/>
        <v>1.0688779894216974E-2</v>
      </c>
      <c r="I797" s="18"/>
      <c r="J797" s="122">
        <f t="shared" ca="1" si="100"/>
        <v>1000000</v>
      </c>
      <c r="K797" s="122">
        <f t="shared" ca="1" si="101"/>
        <v>-1000000</v>
      </c>
      <c r="M797" s="83">
        <f t="shared" ca="1" si="98"/>
        <v>2.0571907071598077E-3</v>
      </c>
      <c r="N797" s="18"/>
      <c r="O797" s="123">
        <f t="shared" ca="1" si="102"/>
        <v>1000000</v>
      </c>
      <c r="P797" s="123">
        <f t="shared" ca="1" si="103"/>
        <v>1000000</v>
      </c>
      <c r="R797" s="109">
        <f t="shared" ca="1" si="99"/>
        <v>5.9147812842197086E-3</v>
      </c>
    </row>
    <row r="798" spans="1:18" x14ac:dyDescent="0.25">
      <c r="A798" s="17"/>
      <c r="B798" s="138">
        <v>783</v>
      </c>
      <c r="C798" s="121">
        <f ca="1">'s1'!I801</f>
        <v>180.33937464511956</v>
      </c>
      <c r="D798" s="121">
        <f ca="1">'s1'!J801</f>
        <v>77.164728485730819</v>
      </c>
      <c r="E798" s="28"/>
      <c r="F798" s="19">
        <f t="shared" ca="1" si="96"/>
        <v>1.4643526460953625E-2</v>
      </c>
      <c r="H798" s="19">
        <f t="shared" ca="1" si="97"/>
        <v>5.6503375463726725E-2</v>
      </c>
      <c r="I798" s="18"/>
      <c r="J798" s="122">
        <f t="shared" ca="1" si="100"/>
        <v>1000000</v>
      </c>
      <c r="K798" s="122">
        <f t="shared" ca="1" si="101"/>
        <v>-1000000</v>
      </c>
      <c r="M798" s="83">
        <f t="shared" ca="1" si="98"/>
        <v>1.10756367315852E-2</v>
      </c>
      <c r="N798" s="18"/>
      <c r="O798" s="123">
        <f t="shared" ca="1" si="102"/>
        <v>1000000</v>
      </c>
      <c r="P798" s="123">
        <f t="shared" ca="1" si="103"/>
        <v>1000000</v>
      </c>
      <c r="R798" s="109">
        <f t="shared" ca="1" si="99"/>
        <v>2.8283604650267583E-2</v>
      </c>
    </row>
    <row r="799" spans="1:18" x14ac:dyDescent="0.25">
      <c r="A799" s="17"/>
      <c r="B799" s="138">
        <v>784</v>
      </c>
      <c r="C799" s="121">
        <f ca="1">'s1'!I802</f>
        <v>179.59225656551186</v>
      </c>
      <c r="D799" s="121">
        <f ca="1">'s1'!J802</f>
        <v>79.467555492689627</v>
      </c>
      <c r="E799" s="28"/>
      <c r="F799" s="19">
        <f t="shared" ca="1" si="96"/>
        <v>3.8248457209838244E-2</v>
      </c>
      <c r="H799" s="19">
        <f t="shared" ca="1" si="97"/>
        <v>2.5415044233709078E-2</v>
      </c>
      <c r="I799" s="18"/>
      <c r="J799" s="122">
        <f t="shared" ca="1" si="100"/>
        <v>1000000</v>
      </c>
      <c r="K799" s="122">
        <f t="shared" ca="1" si="101"/>
        <v>-1000000</v>
      </c>
      <c r="M799" s="83">
        <f t="shared" ca="1" si="98"/>
        <v>7.7942856533841406E-2</v>
      </c>
      <c r="N799" s="18"/>
      <c r="O799" s="123">
        <f t="shared" ca="1" si="102"/>
        <v>1000000</v>
      </c>
      <c r="P799" s="123">
        <f t="shared" ca="1" si="103"/>
        <v>1000000</v>
      </c>
      <c r="R799" s="109">
        <f t="shared" ca="1" si="99"/>
        <v>1.1107435019020317E-2</v>
      </c>
    </row>
    <row r="800" spans="1:18" x14ac:dyDescent="0.25">
      <c r="A800" s="17"/>
      <c r="B800" s="138">
        <v>785</v>
      </c>
      <c r="C800" s="121">
        <f ca="1">'s1'!I803</f>
        <v>168.02861518041453</v>
      </c>
      <c r="D800" s="121">
        <f ca="1">'s1'!J803</f>
        <v>75.722196285709984</v>
      </c>
      <c r="E800" s="28"/>
      <c r="F800" s="19">
        <f t="shared" ca="1" si="96"/>
        <v>8.3545312378316451E-3</v>
      </c>
      <c r="H800" s="19">
        <f t="shared" ca="1" si="97"/>
        <v>1.3155842012947104E-2</v>
      </c>
      <c r="I800" s="18"/>
      <c r="J800" s="122">
        <f t="shared" ca="1" si="100"/>
        <v>168.02861518041453</v>
      </c>
      <c r="K800" s="122">
        <f t="shared" ca="1" si="101"/>
        <v>75.722196285709984</v>
      </c>
      <c r="M800" s="83">
        <f t="shared" ca="1" si="98"/>
        <v>2.7506308500052559E-2</v>
      </c>
      <c r="N800" s="18"/>
      <c r="O800" s="123">
        <f t="shared" ca="1" si="102"/>
        <v>168.02861518041453</v>
      </c>
      <c r="P800" s="123">
        <f t="shared" ca="1" si="103"/>
        <v>75.722196285709984</v>
      </c>
      <c r="R800" s="109">
        <f t="shared" ca="1" si="99"/>
        <v>2.9390539487133899E-2</v>
      </c>
    </row>
    <row r="801" spans="1:18" x14ac:dyDescent="0.25">
      <c r="A801" s="17"/>
      <c r="B801" s="138">
        <v>786</v>
      </c>
      <c r="C801" s="121">
        <f ca="1">'s1'!I804</f>
        <v>167.50212923886934</v>
      </c>
      <c r="D801" s="121">
        <f ca="1">'s1'!J804</f>
        <v>75.623910119372482</v>
      </c>
      <c r="E801" s="28"/>
      <c r="F801" s="19">
        <f t="shared" ca="1" si="96"/>
        <v>1.3932121676800011E-2</v>
      </c>
      <c r="H801" s="19">
        <f t="shared" ca="1" si="97"/>
        <v>3.9403119521938867E-2</v>
      </c>
      <c r="I801" s="18"/>
      <c r="J801" s="122">
        <f t="shared" ca="1" si="100"/>
        <v>1000000</v>
      </c>
      <c r="K801" s="122">
        <f t="shared" ca="1" si="101"/>
        <v>-1000000</v>
      </c>
      <c r="M801" s="83">
        <f t="shared" ca="1" si="98"/>
        <v>6.4099432648235229E-3</v>
      </c>
      <c r="N801" s="18"/>
      <c r="O801" s="123">
        <f t="shared" ca="1" si="102"/>
        <v>167.50212923886934</v>
      </c>
      <c r="P801" s="123">
        <f t="shared" ca="1" si="103"/>
        <v>75.623910119372482</v>
      </c>
      <c r="R801" s="109">
        <f t="shared" ca="1" si="99"/>
        <v>5.0269080279570673E-3</v>
      </c>
    </row>
    <row r="802" spans="1:18" x14ac:dyDescent="0.25">
      <c r="A802" s="17"/>
      <c r="B802" s="138">
        <v>787</v>
      </c>
      <c r="C802" s="121">
        <f ca="1">'s1'!I805</f>
        <v>195.82557733395893</v>
      </c>
      <c r="D802" s="121">
        <f ca="1">'s1'!J805</f>
        <v>83.951116856845559</v>
      </c>
      <c r="E802" s="28"/>
      <c r="F802" s="19">
        <f t="shared" ca="1" si="96"/>
        <v>1.6469245355884984E-3</v>
      </c>
      <c r="H802" s="19">
        <f t="shared" ca="1" si="97"/>
        <v>1.1541008612833163E-3</v>
      </c>
      <c r="I802" s="18"/>
      <c r="J802" s="122">
        <f t="shared" ca="1" si="100"/>
        <v>1000000</v>
      </c>
      <c r="K802" s="122">
        <f t="shared" ca="1" si="101"/>
        <v>-1000000</v>
      </c>
      <c r="M802" s="83">
        <f t="shared" ca="1" si="98"/>
        <v>1.4030381711749255E-2</v>
      </c>
      <c r="N802" s="18"/>
      <c r="O802" s="123">
        <f t="shared" ca="1" si="102"/>
        <v>1000000</v>
      </c>
      <c r="P802" s="123">
        <f t="shared" ca="1" si="103"/>
        <v>1000000</v>
      </c>
      <c r="R802" s="109">
        <f t="shared" ca="1" si="99"/>
        <v>4.7191448392445854E-4</v>
      </c>
    </row>
    <row r="803" spans="1:18" x14ac:dyDescent="0.25">
      <c r="A803" s="17"/>
      <c r="B803" s="138">
        <v>788</v>
      </c>
      <c r="C803" s="121">
        <f ca="1">'s1'!I806</f>
        <v>182.28469027115526</v>
      </c>
      <c r="D803" s="121">
        <f ca="1">'s1'!J806</f>
        <v>84.650646391855801</v>
      </c>
      <c r="E803" s="28"/>
      <c r="F803" s="19">
        <f t="shared" ca="1" si="96"/>
        <v>1.4751735040991861E-2</v>
      </c>
      <c r="H803" s="19">
        <f t="shared" ca="1" si="97"/>
        <v>3.4699901857223069E-2</v>
      </c>
      <c r="I803" s="18"/>
      <c r="J803" s="122">
        <f t="shared" ca="1" si="100"/>
        <v>1000000</v>
      </c>
      <c r="K803" s="122">
        <f t="shared" ca="1" si="101"/>
        <v>-1000000</v>
      </c>
      <c r="M803" s="83">
        <f t="shared" ca="1" si="98"/>
        <v>1.2034505272451481E-2</v>
      </c>
      <c r="N803" s="18"/>
      <c r="O803" s="123">
        <f t="shared" ca="1" si="102"/>
        <v>1000000</v>
      </c>
      <c r="P803" s="123">
        <f t="shared" ca="1" si="103"/>
        <v>1000000</v>
      </c>
      <c r="R803" s="109">
        <f t="shared" ca="1" si="99"/>
        <v>6.0901012603764241E-3</v>
      </c>
    </row>
    <row r="804" spans="1:18" x14ac:dyDescent="0.25">
      <c r="A804" s="17"/>
      <c r="B804" s="138">
        <v>789</v>
      </c>
      <c r="C804" s="121">
        <f ca="1">'s1'!I807</f>
        <v>172.04730148510436</v>
      </c>
      <c r="D804" s="121">
        <f ca="1">'s1'!J807</f>
        <v>75.211750268919559</v>
      </c>
      <c r="E804" s="28"/>
      <c r="F804" s="19">
        <f t="shared" ca="1" si="96"/>
        <v>8.2190245081478954E-3</v>
      </c>
      <c r="H804" s="19">
        <f t="shared" ca="1" si="97"/>
        <v>2.8468822879200852E-2</v>
      </c>
      <c r="I804" s="18"/>
      <c r="J804" s="122">
        <f t="shared" ca="1" si="100"/>
        <v>1000000</v>
      </c>
      <c r="K804" s="122">
        <f t="shared" ca="1" si="101"/>
        <v>-1000000</v>
      </c>
      <c r="M804" s="83">
        <f t="shared" ca="1" si="98"/>
        <v>6.6776040657761687E-2</v>
      </c>
      <c r="N804" s="18"/>
      <c r="O804" s="123">
        <f t="shared" ca="1" si="102"/>
        <v>172.04730148510436</v>
      </c>
      <c r="P804" s="123">
        <f t="shared" ca="1" si="103"/>
        <v>75.211750268919559</v>
      </c>
      <c r="R804" s="109">
        <f t="shared" ca="1" si="99"/>
        <v>1.5842009204819377E-2</v>
      </c>
    </row>
    <row r="805" spans="1:18" x14ac:dyDescent="0.25">
      <c r="A805" s="17"/>
      <c r="B805" s="138">
        <v>790</v>
      </c>
      <c r="C805" s="121">
        <f ca="1">'s1'!I808</f>
        <v>176.55067118026179</v>
      </c>
      <c r="D805" s="121">
        <f ca="1">'s1'!J808</f>
        <v>77.950588086822862</v>
      </c>
      <c r="E805" s="28"/>
      <c r="F805" s="19">
        <f t="shared" ca="1" si="96"/>
        <v>4.093986419281789E-3</v>
      </c>
      <c r="H805" s="19">
        <f t="shared" ca="1" si="97"/>
        <v>6.3961553488307996E-2</v>
      </c>
      <c r="I805" s="18"/>
      <c r="J805" s="122">
        <f t="shared" ca="1" si="100"/>
        <v>1000000</v>
      </c>
      <c r="K805" s="122">
        <f t="shared" ca="1" si="101"/>
        <v>-1000000</v>
      </c>
      <c r="M805" s="83">
        <f t="shared" ca="1" si="98"/>
        <v>1.6489058445433798E-2</v>
      </c>
      <c r="N805" s="18"/>
      <c r="O805" s="123">
        <f t="shared" ca="1" si="102"/>
        <v>1000000</v>
      </c>
      <c r="P805" s="123">
        <f t="shared" ca="1" si="103"/>
        <v>1000000</v>
      </c>
      <c r="R805" s="109">
        <f t="shared" ca="1" si="99"/>
        <v>2.8564385040526635E-2</v>
      </c>
    </row>
    <row r="806" spans="1:18" x14ac:dyDescent="0.25">
      <c r="A806" s="17"/>
      <c r="B806" s="138">
        <v>791</v>
      </c>
      <c r="C806" s="121">
        <f ca="1">'s1'!I809</f>
        <v>174.23119560000413</v>
      </c>
      <c r="D806" s="121">
        <f ca="1">'s1'!J809</f>
        <v>80.487803772424627</v>
      </c>
      <c r="E806" s="28"/>
      <c r="F806" s="19">
        <f t="shared" ca="1" si="96"/>
        <v>2.8807450281345844E-2</v>
      </c>
      <c r="H806" s="19">
        <f t="shared" ca="1" si="97"/>
        <v>4.5210026223216973E-2</v>
      </c>
      <c r="I806" s="18"/>
      <c r="J806" s="122">
        <f t="shared" ca="1" si="100"/>
        <v>1000000</v>
      </c>
      <c r="K806" s="122">
        <f t="shared" ca="1" si="101"/>
        <v>-1000000</v>
      </c>
      <c r="M806" s="83">
        <f t="shared" ca="1" si="98"/>
        <v>6.0017837543872417E-2</v>
      </c>
      <c r="N806" s="18"/>
      <c r="O806" s="123">
        <f t="shared" ca="1" si="102"/>
        <v>1000000</v>
      </c>
      <c r="P806" s="123">
        <f t="shared" ca="1" si="103"/>
        <v>1000000</v>
      </c>
      <c r="R806" s="109">
        <f t="shared" ca="1" si="99"/>
        <v>4.612379974395197E-2</v>
      </c>
    </row>
    <row r="807" spans="1:18" x14ac:dyDescent="0.25">
      <c r="A807" s="17"/>
      <c r="B807" s="138">
        <v>792</v>
      </c>
      <c r="C807" s="121">
        <f ca="1">'s1'!I810</f>
        <v>171.17907323160335</v>
      </c>
      <c r="D807" s="121">
        <f ca="1">'s1'!J810</f>
        <v>77.992419596933203</v>
      </c>
      <c r="E807" s="28"/>
      <c r="F807" s="19">
        <f t="shared" ca="1" si="96"/>
        <v>1.8341490029467285E-2</v>
      </c>
      <c r="H807" s="19">
        <f t="shared" ca="1" si="97"/>
        <v>2.4609964112720577E-2</v>
      </c>
      <c r="I807" s="18"/>
      <c r="J807" s="122">
        <f t="shared" ca="1" si="100"/>
        <v>171.17907323160335</v>
      </c>
      <c r="K807" s="122">
        <f t="shared" ca="1" si="101"/>
        <v>77.992419596933203</v>
      </c>
      <c r="M807" s="83">
        <f t="shared" ca="1" si="98"/>
        <v>3.6176407329789807E-2</v>
      </c>
      <c r="N807" s="18"/>
      <c r="O807" s="123">
        <f t="shared" ca="1" si="102"/>
        <v>1000000</v>
      </c>
      <c r="P807" s="123">
        <f t="shared" ca="1" si="103"/>
        <v>1000000</v>
      </c>
      <c r="R807" s="109">
        <f t="shared" ca="1" si="99"/>
        <v>4.4537410459783031E-2</v>
      </c>
    </row>
    <row r="808" spans="1:18" x14ac:dyDescent="0.25">
      <c r="A808" s="17"/>
      <c r="B808" s="138">
        <v>793</v>
      </c>
      <c r="C808" s="121">
        <f ca="1">'s1'!I811</f>
        <v>173.52689234482963</v>
      </c>
      <c r="D808" s="121">
        <f ca="1">'s1'!J811</f>
        <v>76.360748897080015</v>
      </c>
      <c r="E808" s="28"/>
      <c r="F808" s="19">
        <f t="shared" ca="1" si="96"/>
        <v>2.9527867614773599E-2</v>
      </c>
      <c r="H808" s="19">
        <f t="shared" ca="1" si="97"/>
        <v>3.4655176845605262E-2</v>
      </c>
      <c r="I808" s="18"/>
      <c r="J808" s="122">
        <f t="shared" ca="1" si="100"/>
        <v>1000000</v>
      </c>
      <c r="K808" s="122">
        <f t="shared" ca="1" si="101"/>
        <v>-1000000</v>
      </c>
      <c r="M808" s="83">
        <f t="shared" ca="1" si="98"/>
        <v>3.6196774059997489E-4</v>
      </c>
      <c r="N808" s="18"/>
      <c r="O808" s="123">
        <f t="shared" ca="1" si="102"/>
        <v>1000000</v>
      </c>
      <c r="P808" s="123">
        <f t="shared" ca="1" si="103"/>
        <v>1000000</v>
      </c>
      <c r="R808" s="109">
        <f t="shared" ca="1" si="99"/>
        <v>1.0259202097940991E-2</v>
      </c>
    </row>
    <row r="809" spans="1:18" x14ac:dyDescent="0.25">
      <c r="A809" s="17"/>
      <c r="B809" s="138">
        <v>794</v>
      </c>
      <c r="C809" s="121">
        <f ca="1">'s1'!I812</f>
        <v>174.86002060971185</v>
      </c>
      <c r="D809" s="121">
        <f ca="1">'s1'!J812</f>
        <v>82.812765199949439</v>
      </c>
      <c r="E809" s="28"/>
      <c r="F809" s="19">
        <f t="shared" ca="1" si="96"/>
        <v>1.3772308262066562E-2</v>
      </c>
      <c r="H809" s="19">
        <f t="shared" ca="1" si="97"/>
        <v>8.4290619495298053E-3</v>
      </c>
      <c r="I809" s="18"/>
      <c r="J809" s="122">
        <f t="shared" ca="1" si="100"/>
        <v>1000000</v>
      </c>
      <c r="K809" s="122">
        <f t="shared" ca="1" si="101"/>
        <v>-1000000</v>
      </c>
      <c r="M809" s="83">
        <f t="shared" ca="1" si="98"/>
        <v>3.3200129991405571E-2</v>
      </c>
      <c r="N809" s="18"/>
      <c r="O809" s="123">
        <f t="shared" ca="1" si="102"/>
        <v>1000000</v>
      </c>
      <c r="P809" s="123">
        <f t="shared" ca="1" si="103"/>
        <v>1000000</v>
      </c>
      <c r="R809" s="109">
        <f t="shared" ca="1" si="99"/>
        <v>2.5969744480683548E-2</v>
      </c>
    </row>
    <row r="810" spans="1:18" x14ac:dyDescent="0.25">
      <c r="A810" s="17"/>
      <c r="B810" s="138">
        <v>795</v>
      </c>
      <c r="C810" s="121">
        <f ca="1">'s1'!I813</f>
        <v>189.41091854179135</v>
      </c>
      <c r="D810" s="121">
        <f ca="1">'s1'!J813</f>
        <v>80.712105067533884</v>
      </c>
      <c r="E810" s="28"/>
      <c r="F810" s="19">
        <f t="shared" ca="1" si="96"/>
        <v>6.3954283585533232E-3</v>
      </c>
      <c r="H810" s="19">
        <f t="shared" ca="1" si="97"/>
        <v>4.4831854545548569E-2</v>
      </c>
      <c r="I810" s="18"/>
      <c r="J810" s="122">
        <f t="shared" ca="1" si="100"/>
        <v>1000000</v>
      </c>
      <c r="K810" s="122">
        <f t="shared" ca="1" si="101"/>
        <v>-1000000</v>
      </c>
      <c r="M810" s="83">
        <f t="shared" ca="1" si="98"/>
        <v>1.6754890210025164E-3</v>
      </c>
      <c r="N810" s="18"/>
      <c r="O810" s="123">
        <f t="shared" ca="1" si="102"/>
        <v>1000000</v>
      </c>
      <c r="P810" s="123">
        <f t="shared" ca="1" si="103"/>
        <v>1000000</v>
      </c>
      <c r="R810" s="109">
        <f t="shared" ca="1" si="99"/>
        <v>3.1950166303975768E-3</v>
      </c>
    </row>
    <row r="811" spans="1:18" x14ac:dyDescent="0.25">
      <c r="A811" s="17"/>
      <c r="B811" s="138">
        <v>796</v>
      </c>
      <c r="C811" s="121">
        <f ca="1">'s1'!I814</f>
        <v>178.15727695496426</v>
      </c>
      <c r="D811" s="121">
        <f ca="1">'s1'!J814</f>
        <v>82.594077860466683</v>
      </c>
      <c r="E811" s="28"/>
      <c r="F811" s="19">
        <f t="shared" ca="1" si="96"/>
        <v>4.898389637305176E-3</v>
      </c>
      <c r="H811" s="19">
        <f t="shared" ca="1" si="97"/>
        <v>2.7421000003794507E-2</v>
      </c>
      <c r="I811" s="18"/>
      <c r="J811" s="122">
        <f t="shared" ca="1" si="100"/>
        <v>1000000</v>
      </c>
      <c r="K811" s="122">
        <f t="shared" ca="1" si="101"/>
        <v>-1000000</v>
      </c>
      <c r="M811" s="83">
        <f t="shared" ca="1" si="98"/>
        <v>6.2560874307757549E-3</v>
      </c>
      <c r="N811" s="18"/>
      <c r="O811" s="123">
        <f t="shared" ca="1" si="102"/>
        <v>1000000</v>
      </c>
      <c r="P811" s="123">
        <f t="shared" ca="1" si="103"/>
        <v>1000000</v>
      </c>
      <c r="R811" s="109">
        <f t="shared" ca="1" si="99"/>
        <v>4.9430058337690186E-3</v>
      </c>
    </row>
    <row r="812" spans="1:18" x14ac:dyDescent="0.25">
      <c r="A812" s="17"/>
      <c r="B812" s="138">
        <v>797</v>
      </c>
      <c r="C812" s="121">
        <f ca="1">'s1'!I815</f>
        <v>181.85259833306719</v>
      </c>
      <c r="D812" s="121">
        <f ca="1">'s1'!J815</f>
        <v>80.913044072535087</v>
      </c>
      <c r="E812" s="28"/>
      <c r="F812" s="19">
        <f t="shared" ca="1" si="96"/>
        <v>3.9080581604766768E-2</v>
      </c>
      <c r="H812" s="19">
        <f t="shared" ca="1" si="97"/>
        <v>1.5822949026471772E-2</v>
      </c>
      <c r="I812" s="18"/>
      <c r="J812" s="122">
        <f t="shared" ca="1" si="100"/>
        <v>1000000</v>
      </c>
      <c r="K812" s="122">
        <f t="shared" ca="1" si="101"/>
        <v>-1000000</v>
      </c>
      <c r="M812" s="83">
        <f t="shared" ca="1" si="98"/>
        <v>2.1707214696933326E-2</v>
      </c>
      <c r="N812" s="18"/>
      <c r="O812" s="123">
        <f t="shared" ca="1" si="102"/>
        <v>1000000</v>
      </c>
      <c r="P812" s="123">
        <f t="shared" ca="1" si="103"/>
        <v>1000000</v>
      </c>
      <c r="R812" s="109">
        <f t="shared" ca="1" si="99"/>
        <v>1.6411674593204972E-3</v>
      </c>
    </row>
    <row r="813" spans="1:18" x14ac:dyDescent="0.25">
      <c r="A813" s="17"/>
      <c r="B813" s="138">
        <v>798</v>
      </c>
      <c r="C813" s="121">
        <f ca="1">'s1'!I816</f>
        <v>175.00659680504862</v>
      </c>
      <c r="D813" s="121">
        <f ca="1">'s1'!J816</f>
        <v>77.84822374085779</v>
      </c>
      <c r="E813" s="28"/>
      <c r="F813" s="19">
        <f t="shared" ca="1" si="96"/>
        <v>2.5554561721889524E-2</v>
      </c>
      <c r="H813" s="19">
        <f t="shared" ca="1" si="97"/>
        <v>4.4423730420350929E-2</v>
      </c>
      <c r="I813" s="18"/>
      <c r="J813" s="122">
        <f t="shared" ca="1" si="100"/>
        <v>1000000</v>
      </c>
      <c r="K813" s="122">
        <f t="shared" ca="1" si="101"/>
        <v>-1000000</v>
      </c>
      <c r="M813" s="83">
        <f t="shared" ca="1" si="98"/>
        <v>1.9909843687281586E-2</v>
      </c>
      <c r="N813" s="18"/>
      <c r="O813" s="123">
        <f t="shared" ca="1" si="102"/>
        <v>1000000</v>
      </c>
      <c r="P813" s="123">
        <f t="shared" ca="1" si="103"/>
        <v>1000000</v>
      </c>
      <c r="R813" s="109">
        <f t="shared" ca="1" si="99"/>
        <v>2.5630560425415873E-2</v>
      </c>
    </row>
    <row r="814" spans="1:18" x14ac:dyDescent="0.25">
      <c r="A814" s="17"/>
      <c r="B814" s="138">
        <v>799</v>
      </c>
      <c r="C814" s="121">
        <f ca="1">'s1'!I817</f>
        <v>168.3276769547594</v>
      </c>
      <c r="D814" s="121">
        <f ca="1">'s1'!J817</f>
        <v>78.327002541561711</v>
      </c>
      <c r="E814" s="28"/>
      <c r="F814" s="19">
        <f t="shared" ca="1" si="96"/>
        <v>1.6365773151909215E-2</v>
      </c>
      <c r="H814" s="19">
        <f t="shared" ca="1" si="97"/>
        <v>3.6411796623488798E-3</v>
      </c>
      <c r="I814" s="18"/>
      <c r="J814" s="122">
        <f t="shared" ca="1" si="100"/>
        <v>168.3276769547594</v>
      </c>
      <c r="K814" s="122">
        <f t="shared" ca="1" si="101"/>
        <v>78.327002541561711</v>
      </c>
      <c r="M814" s="83">
        <f t="shared" ca="1" si="98"/>
        <v>7.2120237839030071E-2</v>
      </c>
      <c r="N814" s="18"/>
      <c r="O814" s="123">
        <f t="shared" ca="1" si="102"/>
        <v>1000000</v>
      </c>
      <c r="P814" s="123">
        <f t="shared" ca="1" si="103"/>
        <v>1000000</v>
      </c>
      <c r="R814" s="109">
        <f t="shared" ca="1" si="99"/>
        <v>3.4624488891572901E-2</v>
      </c>
    </row>
    <row r="815" spans="1:18" x14ac:dyDescent="0.25">
      <c r="A815" s="17"/>
      <c r="B815" s="138">
        <v>800</v>
      </c>
      <c r="C815" s="121">
        <f ca="1">'s1'!I818</f>
        <v>171.77221049491362</v>
      </c>
      <c r="D815" s="121">
        <f ca="1">'s1'!J818</f>
        <v>71.994532504254209</v>
      </c>
      <c r="E815" s="28"/>
      <c r="F815" s="19">
        <f t="shared" ca="1" si="96"/>
        <v>2.3965725370301904E-2</v>
      </c>
      <c r="H815" s="19">
        <f t="shared" ca="1" si="97"/>
        <v>1.5603431322364889E-2</v>
      </c>
      <c r="I815" s="18"/>
      <c r="J815" s="122">
        <f t="shared" ca="1" si="100"/>
        <v>171.77221049491362</v>
      </c>
      <c r="K815" s="122">
        <f t="shared" ca="1" si="101"/>
        <v>71.994532504254209</v>
      </c>
      <c r="M815" s="83">
        <f t="shared" ca="1" si="98"/>
        <v>1.4083472635193125E-2</v>
      </c>
      <c r="N815" s="18"/>
      <c r="O815" s="123">
        <f t="shared" ca="1" si="102"/>
        <v>1000000</v>
      </c>
      <c r="P815" s="123">
        <f t="shared" ca="1" si="103"/>
        <v>1000000</v>
      </c>
      <c r="R815" s="109">
        <f t="shared" ca="1" si="99"/>
        <v>1.8923510991716578E-2</v>
      </c>
    </row>
    <row r="816" spans="1:18" x14ac:dyDescent="0.25">
      <c r="A816" s="17"/>
      <c r="B816" s="138">
        <v>801</v>
      </c>
      <c r="C816" s="121">
        <f ca="1">'s1'!I819</f>
        <v>174.04110512650581</v>
      </c>
      <c r="D816" s="121">
        <f ca="1">'s1'!J819</f>
        <v>78.670091229179548</v>
      </c>
      <c r="E816" s="28"/>
      <c r="F816" s="19">
        <f t="shared" ca="1" si="96"/>
        <v>5.4757880111635732E-3</v>
      </c>
      <c r="H816" s="19">
        <f t="shared" ca="1" si="97"/>
        <v>5.9752500133117288E-2</v>
      </c>
      <c r="I816" s="18"/>
      <c r="J816" s="122">
        <f t="shared" ca="1" si="100"/>
        <v>1000000</v>
      </c>
      <c r="K816" s="122">
        <f t="shared" ca="1" si="101"/>
        <v>-1000000</v>
      </c>
      <c r="M816" s="83">
        <f t="shared" ca="1" si="98"/>
        <v>6.1409845963971026E-2</v>
      </c>
      <c r="N816" s="18"/>
      <c r="O816" s="123">
        <f t="shared" ca="1" si="102"/>
        <v>1000000</v>
      </c>
      <c r="P816" s="123">
        <f t="shared" ca="1" si="103"/>
        <v>1000000</v>
      </c>
      <c r="R816" s="109">
        <f t="shared" ca="1" si="99"/>
        <v>1.2602315730083958E-3</v>
      </c>
    </row>
    <row r="817" spans="1:18" x14ac:dyDescent="0.25">
      <c r="A817" s="17"/>
      <c r="B817" s="138">
        <v>802</v>
      </c>
      <c r="C817" s="121">
        <f ca="1">'s1'!I820</f>
        <v>175.22537726164299</v>
      </c>
      <c r="D817" s="121">
        <f ca="1">'s1'!J820</f>
        <v>77.677996355915283</v>
      </c>
      <c r="E817" s="28"/>
      <c r="F817" s="19">
        <f t="shared" ca="1" si="96"/>
        <v>1.5793312462595476E-2</v>
      </c>
      <c r="H817" s="19">
        <f t="shared" ca="1" si="97"/>
        <v>5.0585775458351648E-2</v>
      </c>
      <c r="I817" s="18"/>
      <c r="J817" s="122">
        <f t="shared" ca="1" si="100"/>
        <v>1000000</v>
      </c>
      <c r="K817" s="122">
        <f t="shared" ca="1" si="101"/>
        <v>-1000000</v>
      </c>
      <c r="M817" s="83">
        <f t="shared" ca="1" si="98"/>
        <v>8.7068455081704341E-2</v>
      </c>
      <c r="N817" s="18"/>
      <c r="O817" s="123">
        <f t="shared" ca="1" si="102"/>
        <v>1000000</v>
      </c>
      <c r="P817" s="123">
        <f t="shared" ca="1" si="103"/>
        <v>1000000</v>
      </c>
      <c r="R817" s="109">
        <f t="shared" ca="1" si="99"/>
        <v>4.5729718921579184E-2</v>
      </c>
    </row>
    <row r="818" spans="1:18" x14ac:dyDescent="0.25">
      <c r="A818" s="17"/>
      <c r="B818" s="138">
        <v>803</v>
      </c>
      <c r="C818" s="121">
        <f ca="1">'s1'!I821</f>
        <v>192.10867973265735</v>
      </c>
      <c r="D818" s="121">
        <f ca="1">'s1'!J821</f>
        <v>90.354292503607525</v>
      </c>
      <c r="E818" s="28"/>
      <c r="F818" s="19">
        <f t="shared" ca="1" si="96"/>
        <v>3.0591488223398145E-3</v>
      </c>
      <c r="H818" s="19">
        <f t="shared" ca="1" si="97"/>
        <v>5.0934826584506532E-4</v>
      </c>
      <c r="I818" s="18"/>
      <c r="J818" s="122">
        <f t="shared" ca="1" si="100"/>
        <v>1000000</v>
      </c>
      <c r="K818" s="122">
        <f t="shared" ca="1" si="101"/>
        <v>-1000000</v>
      </c>
      <c r="M818" s="83">
        <f t="shared" ca="1" si="98"/>
        <v>3.3575613188988572E-4</v>
      </c>
      <c r="N818" s="18"/>
      <c r="O818" s="123">
        <f t="shared" ca="1" si="102"/>
        <v>1000000</v>
      </c>
      <c r="P818" s="123">
        <f t="shared" ca="1" si="103"/>
        <v>1000000</v>
      </c>
      <c r="R818" s="109">
        <f t="shared" ca="1" si="99"/>
        <v>1.9995474550864958E-3</v>
      </c>
    </row>
    <row r="819" spans="1:18" x14ac:dyDescent="0.25">
      <c r="A819" s="17"/>
      <c r="B819" s="138">
        <v>804</v>
      </c>
      <c r="C819" s="121">
        <f ca="1">'s1'!I822</f>
        <v>169.21055088793253</v>
      </c>
      <c r="D819" s="121">
        <f ca="1">'s1'!J822</f>
        <v>74.420870084698095</v>
      </c>
      <c r="E819" s="28"/>
      <c r="F819" s="19">
        <f t="shared" ca="1" si="96"/>
        <v>1.9753069470972214E-2</v>
      </c>
      <c r="H819" s="19">
        <f t="shared" ca="1" si="97"/>
        <v>3.532494501554307E-2</v>
      </c>
      <c r="I819" s="18"/>
      <c r="J819" s="122">
        <f t="shared" ca="1" si="100"/>
        <v>169.21055088793253</v>
      </c>
      <c r="K819" s="122">
        <f t="shared" ca="1" si="101"/>
        <v>74.420870084698095</v>
      </c>
      <c r="M819" s="83">
        <f t="shared" ca="1" si="98"/>
        <v>3.3167129110793524E-2</v>
      </c>
      <c r="N819" s="18"/>
      <c r="O819" s="123">
        <f t="shared" ca="1" si="102"/>
        <v>169.21055088793253</v>
      </c>
      <c r="P819" s="123">
        <f t="shared" ca="1" si="103"/>
        <v>74.420870084698095</v>
      </c>
      <c r="R819" s="109">
        <f t="shared" ca="1" si="99"/>
        <v>1.566528234984459E-2</v>
      </c>
    </row>
    <row r="820" spans="1:18" x14ac:dyDescent="0.25">
      <c r="A820" s="17"/>
      <c r="B820" s="138">
        <v>805</v>
      </c>
      <c r="C820" s="121">
        <f ca="1">'s1'!I823</f>
        <v>172.31521240128689</v>
      </c>
      <c r="D820" s="121">
        <f ca="1">'s1'!J823</f>
        <v>77.621358808354813</v>
      </c>
      <c r="E820" s="28"/>
      <c r="F820" s="19">
        <f t="shared" ca="1" si="96"/>
        <v>1.4878183423266427E-2</v>
      </c>
      <c r="H820" s="19">
        <f t="shared" ca="1" si="97"/>
        <v>5.1526381904640935E-2</v>
      </c>
      <c r="I820" s="18"/>
      <c r="J820" s="122">
        <f t="shared" ca="1" si="100"/>
        <v>1000000</v>
      </c>
      <c r="K820" s="122">
        <f t="shared" ca="1" si="101"/>
        <v>-1000000</v>
      </c>
      <c r="M820" s="83">
        <f t="shared" ca="1" si="98"/>
        <v>5.437599381353498E-2</v>
      </c>
      <c r="N820" s="18"/>
      <c r="O820" s="123">
        <f t="shared" ca="1" si="102"/>
        <v>1000000</v>
      </c>
      <c r="P820" s="123">
        <f t="shared" ca="1" si="103"/>
        <v>1000000</v>
      </c>
      <c r="R820" s="109">
        <f t="shared" ca="1" si="99"/>
        <v>3.7448505186059529E-2</v>
      </c>
    </row>
    <row r="821" spans="1:18" x14ac:dyDescent="0.25">
      <c r="A821" s="17"/>
      <c r="B821" s="138">
        <v>806</v>
      </c>
      <c r="C821" s="121">
        <f ca="1">'s1'!I824</f>
        <v>183.53645178461639</v>
      </c>
      <c r="D821" s="121">
        <f ca="1">'s1'!J824</f>
        <v>82.906287675493871</v>
      </c>
      <c r="E821" s="28"/>
      <c r="F821" s="19">
        <f t="shared" ca="1" si="96"/>
        <v>3.725219877501304E-2</v>
      </c>
      <c r="H821" s="19">
        <f t="shared" ca="1" si="97"/>
        <v>4.2373823455625792E-2</v>
      </c>
      <c r="I821" s="18"/>
      <c r="J821" s="122">
        <f t="shared" ca="1" si="100"/>
        <v>1000000</v>
      </c>
      <c r="K821" s="122">
        <f t="shared" ca="1" si="101"/>
        <v>-1000000</v>
      </c>
      <c r="M821" s="83">
        <f t="shared" ca="1" si="98"/>
        <v>3.1767648180174267E-2</v>
      </c>
      <c r="N821" s="18"/>
      <c r="O821" s="123">
        <f t="shared" ca="1" si="102"/>
        <v>1000000</v>
      </c>
      <c r="P821" s="123">
        <f t="shared" ca="1" si="103"/>
        <v>1000000</v>
      </c>
      <c r="R821" s="109">
        <f t="shared" ca="1" si="99"/>
        <v>1.2258962138925588E-2</v>
      </c>
    </row>
    <row r="822" spans="1:18" x14ac:dyDescent="0.25">
      <c r="A822" s="17"/>
      <c r="B822" s="138">
        <v>807</v>
      </c>
      <c r="C822" s="121">
        <f ca="1">'s1'!I825</f>
        <v>180.29467819492288</v>
      </c>
      <c r="D822" s="121">
        <f ca="1">'s1'!J825</f>
        <v>78.079955081130151</v>
      </c>
      <c r="E822" s="28"/>
      <c r="F822" s="19">
        <f t="shared" ca="1" si="96"/>
        <v>1.7653237556240157E-2</v>
      </c>
      <c r="H822" s="19">
        <f t="shared" ca="1" si="97"/>
        <v>3.6583441873245949E-2</v>
      </c>
      <c r="I822" s="18"/>
      <c r="J822" s="122">
        <f t="shared" ca="1" si="100"/>
        <v>1000000</v>
      </c>
      <c r="K822" s="122">
        <f t="shared" ca="1" si="101"/>
        <v>-1000000</v>
      </c>
      <c r="M822" s="83">
        <f t="shared" ca="1" si="98"/>
        <v>3.1618322220219479E-2</v>
      </c>
      <c r="N822" s="18"/>
      <c r="O822" s="123">
        <f t="shared" ca="1" si="102"/>
        <v>1000000</v>
      </c>
      <c r="P822" s="123">
        <f t="shared" ca="1" si="103"/>
        <v>1000000</v>
      </c>
      <c r="R822" s="109">
        <f t="shared" ca="1" si="99"/>
        <v>6.8327777695460024E-3</v>
      </c>
    </row>
    <row r="823" spans="1:18" x14ac:dyDescent="0.25">
      <c r="A823" s="17"/>
      <c r="B823" s="138">
        <v>808</v>
      </c>
      <c r="C823" s="121">
        <f ca="1">'s1'!I826</f>
        <v>178.56045176388722</v>
      </c>
      <c r="D823" s="121">
        <f ca="1">'s1'!J826</f>
        <v>86.976417643952828</v>
      </c>
      <c r="E823" s="28"/>
      <c r="F823" s="19">
        <f t="shared" ca="1" si="96"/>
        <v>3.8788651355059496E-2</v>
      </c>
      <c r="H823" s="19">
        <f t="shared" ca="1" si="97"/>
        <v>1.4173816743168734E-2</v>
      </c>
      <c r="I823" s="18"/>
      <c r="J823" s="122">
        <f t="shared" ca="1" si="100"/>
        <v>1000000</v>
      </c>
      <c r="K823" s="122">
        <f t="shared" ca="1" si="101"/>
        <v>-1000000</v>
      </c>
      <c r="M823" s="83">
        <f t="shared" ca="1" si="98"/>
        <v>3.7001459209550979E-3</v>
      </c>
      <c r="N823" s="18"/>
      <c r="O823" s="123">
        <f t="shared" ca="1" si="102"/>
        <v>1000000</v>
      </c>
      <c r="P823" s="123">
        <f t="shared" ca="1" si="103"/>
        <v>1000000</v>
      </c>
      <c r="R823" s="109">
        <f t="shared" ca="1" si="99"/>
        <v>3.1353244020312976E-2</v>
      </c>
    </row>
    <row r="824" spans="1:18" x14ac:dyDescent="0.25">
      <c r="A824" s="17"/>
      <c r="B824" s="138">
        <v>809</v>
      </c>
      <c r="C824" s="121">
        <f ca="1">'s1'!I827</f>
        <v>176.9867847093991</v>
      </c>
      <c r="D824" s="121">
        <f ca="1">'s1'!J827</f>
        <v>87.347738251285875</v>
      </c>
      <c r="E824" s="28"/>
      <c r="F824" s="19">
        <f t="shared" ca="1" si="96"/>
        <v>2.5721280006856986E-2</v>
      </c>
      <c r="H824" s="19">
        <f t="shared" ca="1" si="97"/>
        <v>1.9989633207449793E-2</v>
      </c>
      <c r="I824" s="18"/>
      <c r="J824" s="122">
        <f t="shared" ca="1" si="100"/>
        <v>1000000</v>
      </c>
      <c r="K824" s="122">
        <f t="shared" ca="1" si="101"/>
        <v>-1000000</v>
      </c>
      <c r="M824" s="83">
        <f t="shared" ca="1" si="98"/>
        <v>1.6899410956718467E-3</v>
      </c>
      <c r="N824" s="18"/>
      <c r="O824" s="123">
        <f t="shared" ca="1" si="102"/>
        <v>1000000</v>
      </c>
      <c r="P824" s="123">
        <f t="shared" ca="1" si="103"/>
        <v>1000000</v>
      </c>
      <c r="R824" s="109">
        <f t="shared" ca="1" si="99"/>
        <v>3.1868954980115376E-2</v>
      </c>
    </row>
    <row r="825" spans="1:18" x14ac:dyDescent="0.25">
      <c r="A825" s="17"/>
      <c r="B825" s="138">
        <v>810</v>
      </c>
      <c r="C825" s="121">
        <f ca="1">'s1'!I828</f>
        <v>186.1871660056718</v>
      </c>
      <c r="D825" s="121">
        <f ca="1">'s1'!J828</f>
        <v>86.278512665004897</v>
      </c>
      <c r="E825" s="28"/>
      <c r="F825" s="19">
        <f t="shared" ca="1" si="96"/>
        <v>1.0051929129574907E-2</v>
      </c>
      <c r="H825" s="19">
        <f t="shared" ca="1" si="97"/>
        <v>1.7806556771468383E-2</v>
      </c>
      <c r="I825" s="18"/>
      <c r="J825" s="122">
        <f t="shared" ca="1" si="100"/>
        <v>1000000</v>
      </c>
      <c r="K825" s="122">
        <f t="shared" ca="1" si="101"/>
        <v>-1000000</v>
      </c>
      <c r="M825" s="83">
        <f t="shared" ca="1" si="98"/>
        <v>6.6825637253402435E-4</v>
      </c>
      <c r="N825" s="18"/>
      <c r="O825" s="123">
        <f t="shared" ca="1" si="102"/>
        <v>1000000</v>
      </c>
      <c r="P825" s="123">
        <f t="shared" ca="1" si="103"/>
        <v>1000000</v>
      </c>
      <c r="R825" s="109">
        <f t="shared" ca="1" si="99"/>
        <v>4.1910043748091628E-3</v>
      </c>
    </row>
    <row r="826" spans="1:18" x14ac:dyDescent="0.25">
      <c r="A826" s="17"/>
      <c r="B826" s="138">
        <v>811</v>
      </c>
      <c r="C826" s="121">
        <f ca="1">'s1'!I829</f>
        <v>179.05374865973803</v>
      </c>
      <c r="D826" s="121">
        <f ca="1">'s1'!J829</f>
        <v>83.601798334263222</v>
      </c>
      <c r="E826" s="28"/>
      <c r="F826" s="19">
        <f t="shared" ca="1" si="96"/>
        <v>8.080590178449332E-3</v>
      </c>
      <c r="H826" s="19">
        <f t="shared" ca="1" si="97"/>
        <v>1.4337033362191142E-2</v>
      </c>
      <c r="I826" s="18"/>
      <c r="J826" s="122">
        <f t="shared" ca="1" si="100"/>
        <v>1000000</v>
      </c>
      <c r="K826" s="122">
        <f t="shared" ca="1" si="101"/>
        <v>-1000000</v>
      </c>
      <c r="M826" s="83">
        <f t="shared" ca="1" si="98"/>
        <v>1.5481694794776556E-2</v>
      </c>
      <c r="N826" s="18"/>
      <c r="O826" s="123">
        <f t="shared" ca="1" si="102"/>
        <v>1000000</v>
      </c>
      <c r="P826" s="123">
        <f t="shared" ca="1" si="103"/>
        <v>1000000</v>
      </c>
      <c r="R826" s="109">
        <f t="shared" ca="1" si="99"/>
        <v>9.4432630479656162E-3</v>
      </c>
    </row>
    <row r="827" spans="1:18" x14ac:dyDescent="0.25">
      <c r="A827" s="17"/>
      <c r="B827" s="138">
        <v>812</v>
      </c>
      <c r="C827" s="121">
        <f ca="1">'s1'!I830</f>
        <v>198.45070037263156</v>
      </c>
      <c r="D827" s="121">
        <f ca="1">'s1'!J830</f>
        <v>90.433439356310402</v>
      </c>
      <c r="E827" s="28"/>
      <c r="F827" s="19">
        <f t="shared" ca="1" si="96"/>
        <v>7.0647632854355918E-3</v>
      </c>
      <c r="H827" s="19">
        <f t="shared" ca="1" si="97"/>
        <v>2.0950739163943253E-3</v>
      </c>
      <c r="I827" s="18"/>
      <c r="J827" s="122">
        <f t="shared" ca="1" si="100"/>
        <v>1000000</v>
      </c>
      <c r="K827" s="122">
        <f t="shared" ca="1" si="101"/>
        <v>-1000000</v>
      </c>
      <c r="M827" s="83">
        <f t="shared" ca="1" si="98"/>
        <v>2.4376498321760869E-4</v>
      </c>
      <c r="N827" s="18"/>
      <c r="O827" s="123">
        <f t="shared" ca="1" si="102"/>
        <v>1000000</v>
      </c>
      <c r="P827" s="123">
        <f t="shared" ca="1" si="103"/>
        <v>1000000</v>
      </c>
      <c r="R827" s="109">
        <f t="shared" ca="1" si="99"/>
        <v>4.2128343744661615E-4</v>
      </c>
    </row>
    <row r="828" spans="1:18" x14ac:dyDescent="0.25">
      <c r="A828" s="17"/>
      <c r="B828" s="138">
        <v>813</v>
      </c>
      <c r="C828" s="121">
        <f ca="1">'s1'!I831</f>
        <v>172.58491145671144</v>
      </c>
      <c r="D828" s="121">
        <f ca="1">'s1'!J831</f>
        <v>77.462092480025106</v>
      </c>
      <c r="E828" s="28"/>
      <c r="F828" s="19">
        <f t="shared" ca="1" si="96"/>
        <v>1.9579656464557792E-2</v>
      </c>
      <c r="H828" s="19">
        <f t="shared" ca="1" si="97"/>
        <v>1.0358463461563713E-2</v>
      </c>
      <c r="I828" s="18"/>
      <c r="J828" s="122">
        <f t="shared" ca="1" si="100"/>
        <v>1000000</v>
      </c>
      <c r="K828" s="122">
        <f t="shared" ca="1" si="101"/>
        <v>-1000000</v>
      </c>
      <c r="M828" s="83">
        <f t="shared" ca="1" si="98"/>
        <v>6.2584272609359962E-2</v>
      </c>
      <c r="N828" s="18"/>
      <c r="O828" s="123">
        <f t="shared" ca="1" si="102"/>
        <v>1000000</v>
      </c>
      <c r="P828" s="123">
        <f t="shared" ca="1" si="103"/>
        <v>1000000</v>
      </c>
      <c r="R828" s="109">
        <f t="shared" ca="1" si="99"/>
        <v>9.4739135230364358E-3</v>
      </c>
    </row>
    <row r="829" spans="1:18" x14ac:dyDescent="0.25">
      <c r="A829" s="17"/>
      <c r="B829" s="138">
        <v>814</v>
      </c>
      <c r="C829" s="121">
        <f ca="1">'s1'!I832</f>
        <v>185.85837571040088</v>
      </c>
      <c r="D829" s="121">
        <f ca="1">'s1'!J832</f>
        <v>84.996306433594526</v>
      </c>
      <c r="E829" s="28"/>
      <c r="F829" s="19">
        <f t="shared" ca="1" si="96"/>
        <v>2.7760690074882369E-2</v>
      </c>
      <c r="H829" s="19">
        <f t="shared" ca="1" si="97"/>
        <v>1.9125493212951195E-2</v>
      </c>
      <c r="I829" s="18"/>
      <c r="J829" s="122">
        <f t="shared" ca="1" si="100"/>
        <v>1000000</v>
      </c>
      <c r="K829" s="122">
        <f t="shared" ca="1" si="101"/>
        <v>-1000000</v>
      </c>
      <c r="M829" s="83">
        <f t="shared" ca="1" si="98"/>
        <v>1.9214603901198432E-4</v>
      </c>
      <c r="N829" s="18"/>
      <c r="O829" s="123">
        <f t="shared" ca="1" si="102"/>
        <v>1000000</v>
      </c>
      <c r="P829" s="123">
        <f t="shared" ca="1" si="103"/>
        <v>1000000</v>
      </c>
      <c r="R829" s="109">
        <f t="shared" ca="1" si="99"/>
        <v>1.1446619944281143E-2</v>
      </c>
    </row>
    <row r="830" spans="1:18" x14ac:dyDescent="0.25">
      <c r="A830" s="17"/>
      <c r="B830" s="138">
        <v>815</v>
      </c>
      <c r="C830" s="121">
        <f ca="1">'s1'!I833</f>
        <v>197.31232060957632</v>
      </c>
      <c r="D830" s="121">
        <f ca="1">'s1'!J833</f>
        <v>86.731739194628815</v>
      </c>
      <c r="E830" s="28"/>
      <c r="F830" s="19">
        <f t="shared" ca="1" si="96"/>
        <v>4.8265532908274436E-3</v>
      </c>
      <c r="H830" s="19">
        <f t="shared" ca="1" si="97"/>
        <v>1.9142790688416743E-4</v>
      </c>
      <c r="I830" s="18"/>
      <c r="J830" s="122">
        <f t="shared" ca="1" si="100"/>
        <v>1000000</v>
      </c>
      <c r="K830" s="122">
        <f t="shared" ca="1" si="101"/>
        <v>-1000000</v>
      </c>
      <c r="M830" s="83">
        <f t="shared" ca="1" si="98"/>
        <v>1.9458616539432029E-4</v>
      </c>
      <c r="N830" s="18"/>
      <c r="O830" s="123">
        <f t="shared" ca="1" si="102"/>
        <v>1000000</v>
      </c>
      <c r="P830" s="123">
        <f t="shared" ca="1" si="103"/>
        <v>1000000</v>
      </c>
      <c r="R830" s="109">
        <f t="shared" ca="1" si="99"/>
        <v>5.3258850115739636E-4</v>
      </c>
    </row>
    <row r="831" spans="1:18" x14ac:dyDescent="0.25">
      <c r="A831" s="17"/>
      <c r="B831" s="138">
        <v>816</v>
      </c>
      <c r="C831" s="121">
        <f ca="1">'s1'!I834</f>
        <v>176.89926137612326</v>
      </c>
      <c r="D831" s="121">
        <f ca="1">'s1'!J834</f>
        <v>78.426333156367562</v>
      </c>
      <c r="E831" s="28"/>
      <c r="F831" s="19">
        <f t="shared" ca="1" si="96"/>
        <v>1.4848231278051738E-2</v>
      </c>
      <c r="H831" s="19">
        <f t="shared" ca="1" si="97"/>
        <v>6.0041125605581419E-2</v>
      </c>
      <c r="I831" s="18"/>
      <c r="J831" s="122">
        <f t="shared" ca="1" si="100"/>
        <v>1000000</v>
      </c>
      <c r="K831" s="122">
        <f t="shared" ca="1" si="101"/>
        <v>-1000000</v>
      </c>
      <c r="M831" s="83">
        <f t="shared" ca="1" si="98"/>
        <v>7.9245542387014395E-2</v>
      </c>
      <c r="N831" s="18"/>
      <c r="O831" s="123">
        <f t="shared" ca="1" si="102"/>
        <v>1000000</v>
      </c>
      <c r="P831" s="123">
        <f t="shared" ca="1" si="103"/>
        <v>1000000</v>
      </c>
      <c r="R831" s="109">
        <f t="shared" ca="1" si="99"/>
        <v>1.8720108818506217E-3</v>
      </c>
    </row>
    <row r="832" spans="1:18" x14ac:dyDescent="0.25">
      <c r="A832" s="17"/>
      <c r="B832" s="138">
        <v>817</v>
      </c>
      <c r="C832" s="121">
        <f ca="1">'s1'!I835</f>
        <v>180.3284388703828</v>
      </c>
      <c r="D832" s="121">
        <f ca="1">'s1'!J835</f>
        <v>73.369507949021056</v>
      </c>
      <c r="E832" s="28"/>
      <c r="F832" s="19">
        <f t="shared" ca="1" si="96"/>
        <v>3.2893289678121815E-2</v>
      </c>
      <c r="H832" s="19">
        <f t="shared" ca="1" si="97"/>
        <v>9.7025311542434291E-3</v>
      </c>
      <c r="I832" s="18"/>
      <c r="J832" s="122">
        <f t="shared" ca="1" si="100"/>
        <v>1000000</v>
      </c>
      <c r="K832" s="122">
        <f t="shared" ca="1" si="101"/>
        <v>-1000000</v>
      </c>
      <c r="M832" s="83">
        <f t="shared" ca="1" si="98"/>
        <v>1.4634206420784734E-2</v>
      </c>
      <c r="N832" s="18"/>
      <c r="O832" s="123">
        <f t="shared" ca="1" si="102"/>
        <v>1000000</v>
      </c>
      <c r="P832" s="123">
        <f t="shared" ca="1" si="103"/>
        <v>1000000</v>
      </c>
      <c r="R832" s="109">
        <f t="shared" ca="1" si="99"/>
        <v>6.9554111278167467E-3</v>
      </c>
    </row>
    <row r="833" spans="1:18" x14ac:dyDescent="0.25">
      <c r="A833" s="17"/>
      <c r="B833" s="138">
        <v>818</v>
      </c>
      <c r="C833" s="121">
        <f ca="1">'s1'!I836</f>
        <v>174.35481247955559</v>
      </c>
      <c r="D833" s="121">
        <f ca="1">'s1'!J836</f>
        <v>73.964483910198425</v>
      </c>
      <c r="E833" s="28"/>
      <c r="F833" s="19">
        <f t="shared" ca="1" si="96"/>
        <v>2.7439440486666612E-2</v>
      </c>
      <c r="H833" s="19">
        <f t="shared" ca="1" si="97"/>
        <v>1.8098087035711429E-2</v>
      </c>
      <c r="I833" s="18"/>
      <c r="J833" s="122">
        <f t="shared" ca="1" si="100"/>
        <v>1000000</v>
      </c>
      <c r="K833" s="122">
        <f t="shared" ca="1" si="101"/>
        <v>-1000000</v>
      </c>
      <c r="M833" s="83">
        <f t="shared" ca="1" si="98"/>
        <v>1.4188054671993096E-3</v>
      </c>
      <c r="N833" s="18"/>
      <c r="O833" s="123">
        <f t="shared" ca="1" si="102"/>
        <v>1000000</v>
      </c>
      <c r="P833" s="123">
        <f t="shared" ca="1" si="103"/>
        <v>1000000</v>
      </c>
      <c r="R833" s="109">
        <f t="shared" ca="1" si="99"/>
        <v>3.6128856768607921E-2</v>
      </c>
    </row>
    <row r="834" spans="1:18" x14ac:dyDescent="0.25">
      <c r="A834" s="17"/>
      <c r="B834" s="138">
        <v>819</v>
      </c>
      <c r="C834" s="121">
        <f ca="1">'s1'!I837</f>
        <v>171.77849997501707</v>
      </c>
      <c r="D834" s="121">
        <f ca="1">'s1'!J837</f>
        <v>76.865995180821173</v>
      </c>
      <c r="E834" s="28"/>
      <c r="F834" s="19">
        <f t="shared" ca="1" si="96"/>
        <v>9.1146383462506614E-3</v>
      </c>
      <c r="H834" s="19">
        <f t="shared" ca="1" si="97"/>
        <v>7.0504193467577211E-3</v>
      </c>
      <c r="I834" s="18"/>
      <c r="J834" s="122">
        <f t="shared" ca="1" si="100"/>
        <v>171.77849997501707</v>
      </c>
      <c r="K834" s="122">
        <f t="shared" ca="1" si="101"/>
        <v>76.865995180821173</v>
      </c>
      <c r="M834" s="83">
        <f t="shared" ca="1" si="98"/>
        <v>2.3690710648530456E-3</v>
      </c>
      <c r="N834" s="18"/>
      <c r="O834" s="123">
        <f t="shared" ca="1" si="102"/>
        <v>1000000</v>
      </c>
      <c r="P834" s="123">
        <f t="shared" ca="1" si="103"/>
        <v>1000000</v>
      </c>
      <c r="R834" s="109">
        <f t="shared" ca="1" si="99"/>
        <v>1.8377885322086295E-2</v>
      </c>
    </row>
    <row r="835" spans="1:18" x14ac:dyDescent="0.25">
      <c r="A835" s="17"/>
      <c r="B835" s="138">
        <v>820</v>
      </c>
      <c r="C835" s="121">
        <f ca="1">'s1'!I838</f>
        <v>175.55169644836846</v>
      </c>
      <c r="D835" s="121">
        <f ca="1">'s1'!J838</f>
        <v>77.552354567163775</v>
      </c>
      <c r="E835" s="28"/>
      <c r="F835" s="19">
        <f t="shared" ca="1" si="96"/>
        <v>2.1779473593109801E-2</v>
      </c>
      <c r="H835" s="19">
        <f t="shared" ca="1" si="97"/>
        <v>4.4502375066579808E-2</v>
      </c>
      <c r="I835" s="18"/>
      <c r="J835" s="122">
        <f t="shared" ca="1" si="100"/>
        <v>1000000</v>
      </c>
      <c r="K835" s="122">
        <f t="shared" ca="1" si="101"/>
        <v>-1000000</v>
      </c>
      <c r="M835" s="83">
        <f t="shared" ca="1" si="98"/>
        <v>4.4194331730782674E-2</v>
      </c>
      <c r="N835" s="18"/>
      <c r="O835" s="123">
        <f t="shared" ca="1" si="102"/>
        <v>1000000</v>
      </c>
      <c r="P835" s="123">
        <f t="shared" ca="1" si="103"/>
        <v>1000000</v>
      </c>
      <c r="R835" s="109">
        <f t="shared" ca="1" si="99"/>
        <v>2.1267129741322912E-2</v>
      </c>
    </row>
    <row r="836" spans="1:18" x14ac:dyDescent="0.25">
      <c r="A836" s="17"/>
      <c r="B836" s="138">
        <v>821</v>
      </c>
      <c r="C836" s="121">
        <f ca="1">'s1'!I839</f>
        <v>188.53406725067765</v>
      </c>
      <c r="D836" s="121">
        <f ca="1">'s1'!J839</f>
        <v>80.944748477189876</v>
      </c>
      <c r="E836" s="28"/>
      <c r="F836" s="19">
        <f t="shared" ca="1" si="96"/>
        <v>1.4723151347414616E-3</v>
      </c>
      <c r="H836" s="19">
        <f t="shared" ca="1" si="97"/>
        <v>2.5698163901311511E-2</v>
      </c>
      <c r="I836" s="18"/>
      <c r="J836" s="122">
        <f t="shared" ca="1" si="100"/>
        <v>1000000</v>
      </c>
      <c r="K836" s="122">
        <f t="shared" ca="1" si="101"/>
        <v>-1000000</v>
      </c>
      <c r="M836" s="83">
        <f t="shared" ca="1" si="98"/>
        <v>1.4043579639195962E-2</v>
      </c>
      <c r="N836" s="18"/>
      <c r="O836" s="123">
        <f t="shared" ca="1" si="102"/>
        <v>1000000</v>
      </c>
      <c r="P836" s="123">
        <f t="shared" ca="1" si="103"/>
        <v>1000000</v>
      </c>
      <c r="R836" s="109">
        <f t="shared" ca="1" si="99"/>
        <v>3.9895583896315439E-3</v>
      </c>
    </row>
    <row r="837" spans="1:18" x14ac:dyDescent="0.25">
      <c r="A837" s="17"/>
      <c r="B837" s="138">
        <v>822</v>
      </c>
      <c r="C837" s="121">
        <f ca="1">'s1'!I840</f>
        <v>189.93581749787538</v>
      </c>
      <c r="D837" s="121">
        <f ca="1">'s1'!J840</f>
        <v>84.729899207388669</v>
      </c>
      <c r="E837" s="28"/>
      <c r="F837" s="19">
        <f t="shared" ca="1" si="96"/>
        <v>9.1109626885868492E-3</v>
      </c>
      <c r="H837" s="19">
        <f t="shared" ca="1" si="97"/>
        <v>2.1432649567126271E-2</v>
      </c>
      <c r="I837" s="18"/>
      <c r="J837" s="122">
        <f t="shared" ca="1" si="100"/>
        <v>1000000</v>
      </c>
      <c r="K837" s="122">
        <f t="shared" ca="1" si="101"/>
        <v>-1000000</v>
      </c>
      <c r="M837" s="83">
        <f t="shared" ca="1" si="98"/>
        <v>2.3221014358574708E-3</v>
      </c>
      <c r="N837" s="18"/>
      <c r="O837" s="123">
        <f t="shared" ca="1" si="102"/>
        <v>1000000</v>
      </c>
      <c r="P837" s="123">
        <f t="shared" ca="1" si="103"/>
        <v>1000000</v>
      </c>
      <c r="R837" s="109">
        <f t="shared" ca="1" si="99"/>
        <v>5.89517627323619E-3</v>
      </c>
    </row>
    <row r="838" spans="1:18" x14ac:dyDescent="0.25">
      <c r="A838" s="17"/>
      <c r="B838" s="138">
        <v>823</v>
      </c>
      <c r="C838" s="121">
        <f ca="1">'s1'!I841</f>
        <v>195.35509580070479</v>
      </c>
      <c r="D838" s="121">
        <f ca="1">'s1'!J841</f>
        <v>89.508466798256052</v>
      </c>
      <c r="E838" s="28"/>
      <c r="F838" s="19">
        <f t="shared" ca="1" si="96"/>
        <v>5.3373405177293467E-3</v>
      </c>
      <c r="H838" s="19">
        <f t="shared" ca="1" si="97"/>
        <v>1.1885792295676613E-2</v>
      </c>
      <c r="I838" s="18"/>
      <c r="J838" s="122">
        <f t="shared" ca="1" si="100"/>
        <v>1000000</v>
      </c>
      <c r="K838" s="122">
        <f t="shared" ca="1" si="101"/>
        <v>-1000000</v>
      </c>
      <c r="M838" s="83">
        <f t="shared" ca="1" si="98"/>
        <v>3.4603891826414572E-4</v>
      </c>
      <c r="N838" s="18"/>
      <c r="O838" s="123">
        <f t="shared" ca="1" si="102"/>
        <v>1000000</v>
      </c>
      <c r="P838" s="123">
        <f t="shared" ca="1" si="103"/>
        <v>1000000</v>
      </c>
      <c r="R838" s="109">
        <f t="shared" ca="1" si="99"/>
        <v>6.3582639117108417E-4</v>
      </c>
    </row>
    <row r="839" spans="1:18" x14ac:dyDescent="0.25">
      <c r="A839" s="17"/>
      <c r="B839" s="138">
        <v>824</v>
      </c>
      <c r="C839" s="121">
        <f ca="1">'s1'!I842</f>
        <v>188.25943689504689</v>
      </c>
      <c r="D839" s="121">
        <f ca="1">'s1'!J842</f>
        <v>87.002550996130708</v>
      </c>
      <c r="E839" s="28"/>
      <c r="F839" s="19">
        <f t="shared" ca="1" si="96"/>
        <v>1.5478039412021069E-2</v>
      </c>
      <c r="H839" s="19">
        <f t="shared" ca="1" si="97"/>
        <v>7.3536238768965919E-3</v>
      </c>
      <c r="I839" s="18"/>
      <c r="J839" s="122">
        <f t="shared" ca="1" si="100"/>
        <v>1000000</v>
      </c>
      <c r="K839" s="122">
        <f t="shared" ca="1" si="101"/>
        <v>-1000000</v>
      </c>
      <c r="M839" s="83">
        <f t="shared" ca="1" si="98"/>
        <v>3.1596769916955904E-3</v>
      </c>
      <c r="N839" s="18"/>
      <c r="O839" s="123">
        <f t="shared" ca="1" si="102"/>
        <v>1000000</v>
      </c>
      <c r="P839" s="123">
        <f t="shared" ca="1" si="103"/>
        <v>1000000</v>
      </c>
      <c r="R839" s="109">
        <f t="shared" ca="1" si="99"/>
        <v>7.4334483003047416E-3</v>
      </c>
    </row>
    <row r="840" spans="1:18" x14ac:dyDescent="0.25">
      <c r="A840" s="17"/>
      <c r="B840" s="138">
        <v>825</v>
      </c>
      <c r="C840" s="121">
        <f ca="1">'s1'!I843</f>
        <v>181.72963738398241</v>
      </c>
      <c r="D840" s="121">
        <f ca="1">'s1'!J843</f>
        <v>78.099863702063274</v>
      </c>
      <c r="E840" s="28"/>
      <c r="F840" s="19">
        <f t="shared" ca="1" si="96"/>
        <v>3.4839982474285165E-2</v>
      </c>
      <c r="H840" s="19">
        <f t="shared" ca="1" si="97"/>
        <v>3.3721932438667508E-2</v>
      </c>
      <c r="I840" s="18"/>
      <c r="J840" s="122">
        <f t="shared" ca="1" si="100"/>
        <v>1000000</v>
      </c>
      <c r="K840" s="122">
        <f t="shared" ca="1" si="101"/>
        <v>-1000000</v>
      </c>
      <c r="M840" s="83">
        <f t="shared" ca="1" si="98"/>
        <v>7.3480914967391606E-2</v>
      </c>
      <c r="N840" s="18"/>
      <c r="O840" s="123">
        <f t="shared" ca="1" si="102"/>
        <v>1000000</v>
      </c>
      <c r="P840" s="123">
        <f t="shared" ca="1" si="103"/>
        <v>1000000</v>
      </c>
      <c r="R840" s="109">
        <f t="shared" ca="1" si="99"/>
        <v>1.4532083350654638E-2</v>
      </c>
    </row>
    <row r="841" spans="1:18" x14ac:dyDescent="0.25">
      <c r="A841" s="17"/>
      <c r="B841" s="138">
        <v>826</v>
      </c>
      <c r="C841" s="121">
        <f ca="1">'s1'!I844</f>
        <v>178.66900196939088</v>
      </c>
      <c r="D841" s="121">
        <f ca="1">'s1'!J844</f>
        <v>75.492277984047277</v>
      </c>
      <c r="E841" s="28"/>
      <c r="F841" s="19">
        <f t="shared" ca="1" si="96"/>
        <v>3.3177544648502429E-2</v>
      </c>
      <c r="H841" s="19">
        <f t="shared" ca="1" si="97"/>
        <v>2.6934968708015761E-2</v>
      </c>
      <c r="I841" s="18"/>
      <c r="J841" s="122">
        <f t="shared" ca="1" si="100"/>
        <v>1000000</v>
      </c>
      <c r="K841" s="122">
        <f t="shared" ca="1" si="101"/>
        <v>-1000000</v>
      </c>
      <c r="M841" s="83">
        <f t="shared" ca="1" si="98"/>
        <v>2.8334683980416081E-2</v>
      </c>
      <c r="N841" s="18"/>
      <c r="O841" s="123">
        <f t="shared" ca="1" si="102"/>
        <v>178.66900196939088</v>
      </c>
      <c r="P841" s="123">
        <f t="shared" ca="1" si="103"/>
        <v>75.492277984047277</v>
      </c>
      <c r="R841" s="109">
        <f t="shared" ca="1" si="99"/>
        <v>3.2413158157036041E-2</v>
      </c>
    </row>
    <row r="842" spans="1:18" x14ac:dyDescent="0.25">
      <c r="A842" s="17"/>
      <c r="B842" s="138">
        <v>827</v>
      </c>
      <c r="C842" s="121">
        <f ca="1">'s1'!I845</f>
        <v>172.28293800911598</v>
      </c>
      <c r="D842" s="121">
        <f ca="1">'s1'!J845</f>
        <v>77.330871435775634</v>
      </c>
      <c r="E842" s="28"/>
      <c r="F842" s="19">
        <f t="shared" ca="1" si="96"/>
        <v>2.7202977065937925E-2</v>
      </c>
      <c r="H842" s="19">
        <f t="shared" ca="1" si="97"/>
        <v>4.7465551340282068E-2</v>
      </c>
      <c r="I842" s="18"/>
      <c r="J842" s="122">
        <f t="shared" ca="1" si="100"/>
        <v>1000000</v>
      </c>
      <c r="K842" s="122">
        <f t="shared" ca="1" si="101"/>
        <v>-1000000</v>
      </c>
      <c r="M842" s="83">
        <f t="shared" ca="1" si="98"/>
        <v>4.0210878547378329E-2</v>
      </c>
      <c r="N842" s="18"/>
      <c r="O842" s="123">
        <f t="shared" ca="1" si="102"/>
        <v>1000000</v>
      </c>
      <c r="P842" s="123">
        <f t="shared" ca="1" si="103"/>
        <v>1000000</v>
      </c>
      <c r="R842" s="109">
        <f t="shared" ca="1" si="99"/>
        <v>4.2118842963479224E-2</v>
      </c>
    </row>
    <row r="843" spans="1:18" x14ac:dyDescent="0.25">
      <c r="A843" s="17"/>
      <c r="B843" s="138">
        <v>828</v>
      </c>
      <c r="C843" s="121">
        <f ca="1">'s1'!I846</f>
        <v>168.98523189154847</v>
      </c>
      <c r="D843" s="121">
        <f ca="1">'s1'!J846</f>
        <v>76.298428395528035</v>
      </c>
      <c r="E843" s="28"/>
      <c r="F843" s="19">
        <f t="shared" ca="1" si="96"/>
        <v>8.8364944990964381E-3</v>
      </c>
      <c r="H843" s="19">
        <f t="shared" ca="1" si="97"/>
        <v>8.8057207518883187E-4</v>
      </c>
      <c r="I843" s="18"/>
      <c r="J843" s="122">
        <f t="shared" ca="1" si="100"/>
        <v>168.98523189154847</v>
      </c>
      <c r="K843" s="122">
        <f t="shared" ca="1" si="101"/>
        <v>76.298428395528035</v>
      </c>
      <c r="M843" s="83">
        <f t="shared" ca="1" si="98"/>
        <v>7.7515921858890127E-2</v>
      </c>
      <c r="N843" s="18"/>
      <c r="O843" s="123">
        <f t="shared" ca="1" si="102"/>
        <v>1000000</v>
      </c>
      <c r="P843" s="123">
        <f t="shared" ca="1" si="103"/>
        <v>1000000</v>
      </c>
      <c r="R843" s="109">
        <f t="shared" ca="1" si="99"/>
        <v>3.1740796725955381E-3</v>
      </c>
    </row>
    <row r="844" spans="1:18" x14ac:dyDescent="0.25">
      <c r="A844" s="17"/>
      <c r="B844" s="138">
        <v>829</v>
      </c>
      <c r="C844" s="121">
        <f ca="1">'s1'!I847</f>
        <v>189.18787222207627</v>
      </c>
      <c r="D844" s="121">
        <f ca="1">'s1'!J847</f>
        <v>78.715462696101696</v>
      </c>
      <c r="E844" s="28"/>
      <c r="F844" s="19">
        <f t="shared" ca="1" si="96"/>
        <v>2.4011186089502413E-2</v>
      </c>
      <c r="H844" s="19">
        <f t="shared" ca="1" si="97"/>
        <v>6.0525126238907767E-2</v>
      </c>
      <c r="I844" s="18"/>
      <c r="J844" s="122">
        <f t="shared" ca="1" si="100"/>
        <v>1000000</v>
      </c>
      <c r="K844" s="122">
        <f t="shared" ca="1" si="101"/>
        <v>-1000000</v>
      </c>
      <c r="M844" s="83">
        <f t="shared" ca="1" si="98"/>
        <v>8.3050654395761606E-2</v>
      </c>
      <c r="N844" s="18"/>
      <c r="O844" s="123">
        <f t="shared" ca="1" si="102"/>
        <v>1000000</v>
      </c>
      <c r="P844" s="123">
        <f t="shared" ca="1" si="103"/>
        <v>1000000</v>
      </c>
      <c r="R844" s="109">
        <f t="shared" ca="1" si="99"/>
        <v>4.3668134305209884E-4</v>
      </c>
    </row>
    <row r="845" spans="1:18" x14ac:dyDescent="0.25">
      <c r="A845" s="17"/>
      <c r="B845" s="138">
        <v>830</v>
      </c>
      <c r="C845" s="121">
        <f ca="1">'s1'!I848</f>
        <v>173.45131375847222</v>
      </c>
      <c r="D845" s="121">
        <f ca="1">'s1'!J848</f>
        <v>75.412155041274033</v>
      </c>
      <c r="E845" s="28"/>
      <c r="F845" s="19">
        <f t="shared" ca="1" si="96"/>
        <v>1.0021652922576414E-2</v>
      </c>
      <c r="H845" s="19">
        <f t="shared" ca="1" si="97"/>
        <v>1.9893398693340569E-2</v>
      </c>
      <c r="I845" s="18"/>
      <c r="J845" s="122">
        <f t="shared" ca="1" si="100"/>
        <v>1000000</v>
      </c>
      <c r="K845" s="122">
        <f t="shared" ca="1" si="101"/>
        <v>-1000000</v>
      </c>
      <c r="M845" s="83">
        <f t="shared" ca="1" si="98"/>
        <v>5.5783747586754445E-2</v>
      </c>
      <c r="N845" s="18"/>
      <c r="O845" s="123">
        <f t="shared" ca="1" si="102"/>
        <v>173.45131375847222</v>
      </c>
      <c r="P845" s="123">
        <f t="shared" ca="1" si="103"/>
        <v>75.412155041274033</v>
      </c>
      <c r="R845" s="109">
        <f t="shared" ca="1" si="99"/>
        <v>4.5629408815043043E-2</v>
      </c>
    </row>
    <row r="846" spans="1:18" x14ac:dyDescent="0.25">
      <c r="A846" s="17"/>
      <c r="B846" s="138">
        <v>831</v>
      </c>
      <c r="C846" s="121">
        <f ca="1">'s1'!I849</f>
        <v>180.70928126193974</v>
      </c>
      <c r="D846" s="121">
        <f ca="1">'s1'!J849</f>
        <v>84.802212818522108</v>
      </c>
      <c r="E846" s="28"/>
      <c r="F846" s="19">
        <f t="shared" ca="1" si="96"/>
        <v>2.4946450679316882E-3</v>
      </c>
      <c r="H846" s="19">
        <f t="shared" ca="1" si="97"/>
        <v>4.0710165008365731E-2</v>
      </c>
      <c r="I846" s="18"/>
      <c r="J846" s="122">
        <f t="shared" ca="1" si="100"/>
        <v>1000000</v>
      </c>
      <c r="K846" s="122">
        <f t="shared" ca="1" si="101"/>
        <v>-1000000</v>
      </c>
      <c r="M846" s="83">
        <f t="shared" ca="1" si="98"/>
        <v>6.4794502745136144E-3</v>
      </c>
      <c r="N846" s="18"/>
      <c r="O846" s="123">
        <f t="shared" ca="1" si="102"/>
        <v>1000000</v>
      </c>
      <c r="P846" s="123">
        <f t="shared" ca="1" si="103"/>
        <v>1000000</v>
      </c>
      <c r="R846" s="109">
        <f t="shared" ca="1" si="99"/>
        <v>2.9127048916586708E-2</v>
      </c>
    </row>
    <row r="847" spans="1:18" x14ac:dyDescent="0.25">
      <c r="A847" s="17"/>
      <c r="B847" s="138">
        <v>832</v>
      </c>
      <c r="C847" s="121">
        <f ca="1">'s1'!I850</f>
        <v>184.58263239714307</v>
      </c>
      <c r="D847" s="121">
        <f ca="1">'s1'!J850</f>
        <v>82.561562313406569</v>
      </c>
      <c r="E847" s="28"/>
      <c r="F847" s="19">
        <f t="shared" ca="1" si="96"/>
        <v>3.0034685511964136E-2</v>
      </c>
      <c r="H847" s="19">
        <f t="shared" ca="1" si="97"/>
        <v>4.3728957172132446E-2</v>
      </c>
      <c r="I847" s="18"/>
      <c r="J847" s="122">
        <f t="shared" ca="1" si="100"/>
        <v>1000000</v>
      </c>
      <c r="K847" s="122">
        <f t="shared" ca="1" si="101"/>
        <v>-1000000</v>
      </c>
      <c r="M847" s="83">
        <f t="shared" ca="1" si="98"/>
        <v>3.0862701272977106E-2</v>
      </c>
      <c r="N847" s="18"/>
      <c r="O847" s="123">
        <f t="shared" ca="1" si="102"/>
        <v>1000000</v>
      </c>
      <c r="P847" s="123">
        <f t="shared" ca="1" si="103"/>
        <v>1000000</v>
      </c>
      <c r="R847" s="109">
        <f t="shared" ca="1" si="99"/>
        <v>2.6984626751101991E-3</v>
      </c>
    </row>
    <row r="848" spans="1:18" x14ac:dyDescent="0.25">
      <c r="A848" s="17"/>
      <c r="B848" s="138">
        <v>833</v>
      </c>
      <c r="C848" s="121">
        <f ca="1">'s1'!I851</f>
        <v>191.34893352529929</v>
      </c>
      <c r="D848" s="121">
        <f ca="1">'s1'!J851</f>
        <v>82.591594742732127</v>
      </c>
      <c r="E848" s="28"/>
      <c r="F848" s="19">
        <f t="shared" ref="F848:F911" ca="1" si="104">NORMDIST(C848,$C$10,$C$11,FALSE)  *RAND()</f>
        <v>5.4198860933055036E-3</v>
      </c>
      <c r="H848" s="19">
        <f t="shared" ref="H848:H911" ca="1" si="105">NORMDIST(D848,$D$10,$D$11,FALSE)  *RAND()</f>
        <v>2.3151160753256246E-2</v>
      </c>
      <c r="I848" s="18"/>
      <c r="J848" s="122">
        <f t="shared" ca="1" si="100"/>
        <v>1000000</v>
      </c>
      <c r="K848" s="122">
        <f t="shared" ca="1" si="101"/>
        <v>-1000000</v>
      </c>
      <c r="M848" s="83">
        <f t="shared" ref="M848:M911" ca="1" si="106">NORMDIST(D848,$M$10,$M$11,FALSE)  *RAND()</f>
        <v>1.3474537854652639E-2</v>
      </c>
      <c r="N848" s="18"/>
      <c r="O848" s="123">
        <f t="shared" ca="1" si="102"/>
        <v>1000000</v>
      </c>
      <c r="P848" s="123">
        <f t="shared" ca="1" si="103"/>
        <v>1000000</v>
      </c>
      <c r="R848" s="109">
        <f t="shared" ref="R848:R911" ca="1" si="107">NORMDIST(C848,$R$10,$R$11,FALSE)  *RAND()</f>
        <v>2.7901687119499491E-3</v>
      </c>
    </row>
    <row r="849" spans="1:18" x14ac:dyDescent="0.25">
      <c r="A849" s="17"/>
      <c r="B849" s="138">
        <v>834</v>
      </c>
      <c r="C849" s="121">
        <f ca="1">'s1'!I852</f>
        <v>185.09314201521653</v>
      </c>
      <c r="D849" s="121">
        <f ca="1">'s1'!J852</f>
        <v>77.315673133413938</v>
      </c>
      <c r="E849" s="28"/>
      <c r="F849" s="19">
        <f t="shared" ca="1" si="104"/>
        <v>3.2715658508777189E-2</v>
      </c>
      <c r="H849" s="19">
        <f t="shared" ca="1" si="105"/>
        <v>3.3033160883615804E-2</v>
      </c>
      <c r="I849" s="18"/>
      <c r="J849" s="122">
        <f t="shared" ref="J849:J912" ca="1" si="108">IF(AND($J$7&lt;C849,C849&lt;$J$8),C849,1000000)</f>
        <v>1000000</v>
      </c>
      <c r="K849" s="122">
        <f t="shared" ref="K849:K912" ca="1" si="109">IF(AND($J$7&lt;C849,C849&lt;$J$8),D849,-1000000)</f>
        <v>-1000000</v>
      </c>
      <c r="M849" s="83">
        <f t="shared" ca="1" si="106"/>
        <v>4.320377449274744E-2</v>
      </c>
      <c r="N849" s="18"/>
      <c r="O849" s="123">
        <f t="shared" ref="O849:O912" ca="1" si="110">IF(AND($O$7&lt;D849,D849&lt;$O$8),C849,1000000)</f>
        <v>1000000</v>
      </c>
      <c r="P849" s="123">
        <f t="shared" ref="P849:P912" ca="1" si="111">IF(AND($O$7&lt;D849,D849&lt;$O$8),D849,1000000)</f>
        <v>1000000</v>
      </c>
      <c r="R849" s="109">
        <f t="shared" ca="1" si="107"/>
        <v>7.3535503182100134E-3</v>
      </c>
    </row>
    <row r="850" spans="1:18" x14ac:dyDescent="0.25">
      <c r="A850" s="17"/>
      <c r="B850" s="138">
        <v>835</v>
      </c>
      <c r="C850" s="121">
        <f ca="1">'s1'!I853</f>
        <v>201.62076382769544</v>
      </c>
      <c r="D850" s="121">
        <f ca="1">'s1'!J853</f>
        <v>83.347398600350729</v>
      </c>
      <c r="E850" s="28"/>
      <c r="F850" s="19">
        <f t="shared" ca="1" si="104"/>
        <v>2.8964394520900956E-3</v>
      </c>
      <c r="H850" s="19">
        <f t="shared" ca="1" si="105"/>
        <v>5.3347329011932183E-2</v>
      </c>
      <c r="I850" s="18"/>
      <c r="J850" s="122">
        <f t="shared" ca="1" si="108"/>
        <v>1000000</v>
      </c>
      <c r="K850" s="122">
        <f t="shared" ca="1" si="109"/>
        <v>-1000000</v>
      </c>
      <c r="M850" s="83">
        <f t="shared" ca="1" si="106"/>
        <v>2.1344373196579527E-2</v>
      </c>
      <c r="N850" s="18"/>
      <c r="O850" s="123">
        <f t="shared" ca="1" si="110"/>
        <v>1000000</v>
      </c>
      <c r="P850" s="123">
        <f t="shared" ca="1" si="111"/>
        <v>1000000</v>
      </c>
      <c r="R850" s="109">
        <f t="shared" ca="1" si="107"/>
        <v>3.6192855145183847E-5</v>
      </c>
    </row>
    <row r="851" spans="1:18" x14ac:dyDescent="0.25">
      <c r="A851" s="17"/>
      <c r="B851" s="138">
        <v>836</v>
      </c>
      <c r="C851" s="121">
        <f ca="1">'s1'!I854</f>
        <v>179.63193107437363</v>
      </c>
      <c r="D851" s="121">
        <f ca="1">'s1'!J854</f>
        <v>72.602314235514712</v>
      </c>
      <c r="E851" s="28"/>
      <c r="F851" s="19">
        <f t="shared" ca="1" si="104"/>
        <v>1.2146152885617167E-3</v>
      </c>
      <c r="H851" s="19">
        <f t="shared" ca="1" si="105"/>
        <v>1.2872281412307457E-2</v>
      </c>
      <c r="I851" s="18"/>
      <c r="J851" s="122">
        <f t="shared" ca="1" si="108"/>
        <v>1000000</v>
      </c>
      <c r="K851" s="122">
        <f t="shared" ca="1" si="109"/>
        <v>-1000000</v>
      </c>
      <c r="M851" s="83">
        <f t="shared" ca="1" si="106"/>
        <v>2.3205926838430847E-2</v>
      </c>
      <c r="N851" s="18"/>
      <c r="O851" s="123">
        <f t="shared" ca="1" si="110"/>
        <v>1000000</v>
      </c>
      <c r="P851" s="123">
        <f t="shared" ca="1" si="111"/>
        <v>1000000</v>
      </c>
      <c r="R851" s="109">
        <f t="shared" ca="1" si="107"/>
        <v>2.192094414577923E-2</v>
      </c>
    </row>
    <row r="852" spans="1:18" x14ac:dyDescent="0.25">
      <c r="A852" s="17"/>
      <c r="B852" s="138">
        <v>837</v>
      </c>
      <c r="C852" s="121">
        <f ca="1">'s1'!I855</f>
        <v>195.97287891640696</v>
      </c>
      <c r="D852" s="121">
        <f ca="1">'s1'!J855</f>
        <v>91.35574144999228</v>
      </c>
      <c r="E852" s="28"/>
      <c r="F852" s="19">
        <f t="shared" ca="1" si="104"/>
        <v>2.5818712282912551E-4</v>
      </c>
      <c r="H852" s="19">
        <f t="shared" ca="1" si="105"/>
        <v>6.121963489001919E-4</v>
      </c>
      <c r="I852" s="18"/>
      <c r="J852" s="122">
        <f t="shared" ca="1" si="108"/>
        <v>1000000</v>
      </c>
      <c r="K852" s="122">
        <f t="shared" ca="1" si="109"/>
        <v>-1000000</v>
      </c>
      <c r="M852" s="83">
        <f t="shared" ca="1" si="106"/>
        <v>6.325097294297466E-5</v>
      </c>
      <c r="N852" s="18"/>
      <c r="O852" s="123">
        <f t="shared" ca="1" si="110"/>
        <v>1000000</v>
      </c>
      <c r="P852" s="123">
        <f t="shared" ca="1" si="111"/>
        <v>1000000</v>
      </c>
      <c r="R852" s="109">
        <f t="shared" ca="1" si="107"/>
        <v>2.8823929774128611E-5</v>
      </c>
    </row>
    <row r="853" spans="1:18" x14ac:dyDescent="0.25">
      <c r="A853" s="17"/>
      <c r="B853" s="138">
        <v>838</v>
      </c>
      <c r="C853" s="121">
        <f ca="1">'s1'!I856</f>
        <v>172.51585626801005</v>
      </c>
      <c r="D853" s="121">
        <f ca="1">'s1'!J856</f>
        <v>79.792852333199292</v>
      </c>
      <c r="E853" s="28"/>
      <c r="F853" s="19">
        <f t="shared" ca="1" si="104"/>
        <v>3.7089491126021269E-3</v>
      </c>
      <c r="H853" s="19">
        <f t="shared" ca="1" si="105"/>
        <v>7.8032388111762316E-2</v>
      </c>
      <c r="I853" s="18"/>
      <c r="J853" s="122">
        <f t="shared" ca="1" si="108"/>
        <v>1000000</v>
      </c>
      <c r="K853" s="122">
        <f t="shared" ca="1" si="109"/>
        <v>-1000000</v>
      </c>
      <c r="M853" s="83">
        <f t="shared" ca="1" si="106"/>
        <v>3.435238892273125E-2</v>
      </c>
      <c r="N853" s="18"/>
      <c r="O853" s="123">
        <f t="shared" ca="1" si="110"/>
        <v>1000000</v>
      </c>
      <c r="P853" s="123">
        <f t="shared" ca="1" si="111"/>
        <v>1000000</v>
      </c>
      <c r="R853" s="109">
        <f t="shared" ca="1" si="107"/>
        <v>3.3303597913511715E-2</v>
      </c>
    </row>
    <row r="854" spans="1:18" x14ac:dyDescent="0.25">
      <c r="A854" s="17"/>
      <c r="B854" s="138">
        <v>839</v>
      </c>
      <c r="C854" s="121">
        <f ca="1">'s1'!I857</f>
        <v>172.63418482990335</v>
      </c>
      <c r="D854" s="121">
        <f ca="1">'s1'!J857</f>
        <v>78.412938934136093</v>
      </c>
      <c r="E854" s="28"/>
      <c r="F854" s="19">
        <f t="shared" ca="1" si="104"/>
        <v>2.8160256763429385E-3</v>
      </c>
      <c r="H854" s="19">
        <f t="shared" ca="1" si="105"/>
        <v>4.9838000165354633E-2</v>
      </c>
      <c r="I854" s="18"/>
      <c r="J854" s="122">
        <f t="shared" ca="1" si="108"/>
        <v>1000000</v>
      </c>
      <c r="K854" s="122">
        <f t="shared" ca="1" si="109"/>
        <v>-1000000</v>
      </c>
      <c r="M854" s="83">
        <f t="shared" ca="1" si="106"/>
        <v>5.9307674638187343E-3</v>
      </c>
      <c r="N854" s="18"/>
      <c r="O854" s="123">
        <f t="shared" ca="1" si="110"/>
        <v>1000000</v>
      </c>
      <c r="P854" s="123">
        <f t="shared" ca="1" si="111"/>
        <v>1000000</v>
      </c>
      <c r="R854" s="109">
        <f t="shared" ca="1" si="107"/>
        <v>1.54416470144132E-3</v>
      </c>
    </row>
    <row r="855" spans="1:18" x14ac:dyDescent="0.25">
      <c r="A855" s="17"/>
      <c r="B855" s="138">
        <v>840</v>
      </c>
      <c r="C855" s="121">
        <f ca="1">'s1'!I858</f>
        <v>188.09311083515959</v>
      </c>
      <c r="D855" s="121">
        <f ca="1">'s1'!J858</f>
        <v>80.937522384547819</v>
      </c>
      <c r="E855" s="28"/>
      <c r="F855" s="19">
        <f t="shared" ca="1" si="104"/>
        <v>1.9915644539817891E-2</v>
      </c>
      <c r="H855" s="19">
        <f t="shared" ca="1" si="105"/>
        <v>6.5662337883397565E-2</v>
      </c>
      <c r="I855" s="18"/>
      <c r="J855" s="122">
        <f t="shared" ca="1" si="108"/>
        <v>1000000</v>
      </c>
      <c r="K855" s="122">
        <f t="shared" ca="1" si="109"/>
        <v>-1000000</v>
      </c>
      <c r="M855" s="83">
        <f t="shared" ca="1" si="106"/>
        <v>8.2773484710000084E-3</v>
      </c>
      <c r="N855" s="18"/>
      <c r="O855" s="123">
        <f t="shared" ca="1" si="110"/>
        <v>1000000</v>
      </c>
      <c r="P855" s="123">
        <f t="shared" ca="1" si="111"/>
        <v>1000000</v>
      </c>
      <c r="R855" s="109">
        <f t="shared" ca="1" si="107"/>
        <v>1.5733825728300552E-3</v>
      </c>
    </row>
    <row r="856" spans="1:18" x14ac:dyDescent="0.25">
      <c r="A856" s="17"/>
      <c r="B856" s="138">
        <v>841</v>
      </c>
      <c r="C856" s="121">
        <f ca="1">'s1'!I859</f>
        <v>184.11818829009064</v>
      </c>
      <c r="D856" s="121">
        <f ca="1">'s1'!J859</f>
        <v>85.886009446416992</v>
      </c>
      <c r="E856" s="28"/>
      <c r="F856" s="19">
        <f t="shared" ca="1" si="104"/>
        <v>1.7800556828018619E-3</v>
      </c>
      <c r="H856" s="19">
        <f t="shared" ca="1" si="105"/>
        <v>2.0314423084358591E-2</v>
      </c>
      <c r="I856" s="18"/>
      <c r="J856" s="122">
        <f t="shared" ca="1" si="108"/>
        <v>1000000</v>
      </c>
      <c r="K856" s="122">
        <f t="shared" ca="1" si="109"/>
        <v>-1000000</v>
      </c>
      <c r="M856" s="83">
        <f t="shared" ca="1" si="106"/>
        <v>1.2462988952638733E-3</v>
      </c>
      <c r="N856" s="18"/>
      <c r="O856" s="123">
        <f t="shared" ca="1" si="110"/>
        <v>1000000</v>
      </c>
      <c r="P856" s="123">
        <f t="shared" ca="1" si="111"/>
        <v>1000000</v>
      </c>
      <c r="R856" s="109">
        <f t="shared" ca="1" si="107"/>
        <v>1.1596674247123469E-2</v>
      </c>
    </row>
    <row r="857" spans="1:18" x14ac:dyDescent="0.25">
      <c r="A857" s="17"/>
      <c r="B857" s="138">
        <v>842</v>
      </c>
      <c r="C857" s="121">
        <f ca="1">'s1'!I860</f>
        <v>171.63112059618089</v>
      </c>
      <c r="D857" s="121">
        <f ca="1">'s1'!J860</f>
        <v>78.939294503635438</v>
      </c>
      <c r="E857" s="28"/>
      <c r="F857" s="19">
        <f t="shared" ca="1" si="104"/>
        <v>2.2952284386269312E-2</v>
      </c>
      <c r="H857" s="19">
        <f t="shared" ca="1" si="105"/>
        <v>6.0713810648114756E-2</v>
      </c>
      <c r="I857" s="18"/>
      <c r="J857" s="122">
        <f t="shared" ca="1" si="108"/>
        <v>171.63112059618089</v>
      </c>
      <c r="K857" s="122">
        <f t="shared" ca="1" si="109"/>
        <v>78.939294503635438</v>
      </c>
      <c r="M857" s="83">
        <f t="shared" ca="1" si="106"/>
        <v>7.0076959473987038E-2</v>
      </c>
      <c r="N857" s="18"/>
      <c r="O857" s="123">
        <f t="shared" ca="1" si="110"/>
        <v>1000000</v>
      </c>
      <c r="P857" s="123">
        <f t="shared" ca="1" si="111"/>
        <v>1000000</v>
      </c>
      <c r="R857" s="109">
        <f t="shared" ca="1" si="107"/>
        <v>8.72140730832127E-3</v>
      </c>
    </row>
    <row r="858" spans="1:18" x14ac:dyDescent="0.25">
      <c r="A858" s="17"/>
      <c r="B858" s="138">
        <v>843</v>
      </c>
      <c r="C858" s="121">
        <f ca="1">'s1'!I861</f>
        <v>164.35113711448926</v>
      </c>
      <c r="D858" s="121">
        <f ca="1">'s1'!J861</f>
        <v>70.878189236445721</v>
      </c>
      <c r="E858" s="28"/>
      <c r="F858" s="19">
        <f t="shared" ca="1" si="104"/>
        <v>2.8209793340605457E-3</v>
      </c>
      <c r="H858" s="19">
        <f t="shared" ca="1" si="105"/>
        <v>8.9425289204715375E-3</v>
      </c>
      <c r="I858" s="18"/>
      <c r="J858" s="122">
        <f t="shared" ca="1" si="108"/>
        <v>1000000</v>
      </c>
      <c r="K858" s="122">
        <f t="shared" ca="1" si="109"/>
        <v>-1000000</v>
      </c>
      <c r="M858" s="83">
        <f t="shared" ca="1" si="106"/>
        <v>5.8569595409002804E-3</v>
      </c>
      <c r="N858" s="18"/>
      <c r="O858" s="123">
        <f t="shared" ca="1" si="110"/>
        <v>1000000</v>
      </c>
      <c r="P858" s="123">
        <f t="shared" ca="1" si="111"/>
        <v>1000000</v>
      </c>
      <c r="R858" s="109">
        <f t="shared" ca="1" si="107"/>
        <v>5.8808025414453973E-3</v>
      </c>
    </row>
    <row r="859" spans="1:18" x14ac:dyDescent="0.25">
      <c r="A859" s="17"/>
      <c r="B859" s="138">
        <v>844</v>
      </c>
      <c r="C859" s="121">
        <f ca="1">'s1'!I862</f>
        <v>194.38007174551481</v>
      </c>
      <c r="D859" s="121">
        <f ca="1">'s1'!J862</f>
        <v>84.528695737404917</v>
      </c>
      <c r="E859" s="28"/>
      <c r="F859" s="19">
        <f t="shared" ca="1" si="104"/>
        <v>5.4359594627023632E-3</v>
      </c>
      <c r="H859" s="19">
        <f t="shared" ca="1" si="105"/>
        <v>3.7770658869256735E-2</v>
      </c>
      <c r="I859" s="18"/>
      <c r="J859" s="122">
        <f t="shared" ca="1" si="108"/>
        <v>1000000</v>
      </c>
      <c r="K859" s="122">
        <f t="shared" ca="1" si="109"/>
        <v>-1000000</v>
      </c>
      <c r="M859" s="83">
        <f t="shared" ca="1" si="106"/>
        <v>1.5462979858969146E-2</v>
      </c>
      <c r="N859" s="18"/>
      <c r="O859" s="123">
        <f t="shared" ca="1" si="110"/>
        <v>1000000</v>
      </c>
      <c r="P859" s="123">
        <f t="shared" ca="1" si="111"/>
        <v>1000000</v>
      </c>
      <c r="R859" s="109">
        <f t="shared" ca="1" si="107"/>
        <v>1.279373626336105E-3</v>
      </c>
    </row>
    <row r="860" spans="1:18" x14ac:dyDescent="0.25">
      <c r="A860" s="17"/>
      <c r="B860" s="138">
        <v>845</v>
      </c>
      <c r="C860" s="121">
        <f ca="1">'s1'!I863</f>
        <v>194.76458652868698</v>
      </c>
      <c r="D860" s="121">
        <f ca="1">'s1'!J863</f>
        <v>83.623124708088028</v>
      </c>
      <c r="E860" s="28"/>
      <c r="F860" s="19">
        <f t="shared" ca="1" si="104"/>
        <v>7.7689615937881614E-3</v>
      </c>
      <c r="H860" s="19">
        <f t="shared" ca="1" si="105"/>
        <v>4.7020777885759424E-2</v>
      </c>
      <c r="I860" s="18"/>
      <c r="J860" s="122">
        <f t="shared" ca="1" si="108"/>
        <v>1000000</v>
      </c>
      <c r="K860" s="122">
        <f t="shared" ca="1" si="109"/>
        <v>-1000000</v>
      </c>
      <c r="M860" s="83">
        <f t="shared" ca="1" si="106"/>
        <v>2.1341976336743843E-2</v>
      </c>
      <c r="N860" s="18"/>
      <c r="O860" s="123">
        <f t="shared" ca="1" si="110"/>
        <v>1000000</v>
      </c>
      <c r="P860" s="123">
        <f t="shared" ca="1" si="111"/>
        <v>1000000</v>
      </c>
      <c r="R860" s="109">
        <f t="shared" ca="1" si="107"/>
        <v>4.8443661945426711E-4</v>
      </c>
    </row>
    <row r="861" spans="1:18" x14ac:dyDescent="0.25">
      <c r="A861" s="17"/>
      <c r="B861" s="138">
        <v>846</v>
      </c>
      <c r="C861" s="121">
        <f ca="1">'s1'!I864</f>
        <v>169.91029817670992</v>
      </c>
      <c r="D861" s="121">
        <f ca="1">'s1'!J864</f>
        <v>77.179188313756811</v>
      </c>
      <c r="E861" s="28"/>
      <c r="F861" s="19">
        <f t="shared" ca="1" si="104"/>
        <v>3.9085324785962149E-3</v>
      </c>
      <c r="H861" s="19">
        <f t="shared" ca="1" si="105"/>
        <v>5.6894800850149805E-3</v>
      </c>
      <c r="I861" s="18"/>
      <c r="J861" s="122">
        <f t="shared" ca="1" si="108"/>
        <v>169.91029817670992</v>
      </c>
      <c r="K861" s="122">
        <f t="shared" ca="1" si="109"/>
        <v>77.179188313756811</v>
      </c>
      <c r="M861" s="83">
        <f t="shared" ca="1" si="106"/>
        <v>7.8245852830681854E-3</v>
      </c>
      <c r="N861" s="18"/>
      <c r="O861" s="123">
        <f t="shared" ca="1" si="110"/>
        <v>1000000</v>
      </c>
      <c r="P861" s="123">
        <f t="shared" ca="1" si="111"/>
        <v>1000000</v>
      </c>
      <c r="R861" s="109">
        <f t="shared" ca="1" si="107"/>
        <v>3.7447061547051397E-3</v>
      </c>
    </row>
    <row r="862" spans="1:18" x14ac:dyDescent="0.25">
      <c r="A862" s="17"/>
      <c r="B862" s="138">
        <v>847</v>
      </c>
      <c r="C862" s="121">
        <f ca="1">'s1'!I865</f>
        <v>177.04997806282068</v>
      </c>
      <c r="D862" s="121">
        <f ca="1">'s1'!J865</f>
        <v>82.127383837679389</v>
      </c>
      <c r="E862" s="28"/>
      <c r="F862" s="19">
        <f t="shared" ca="1" si="104"/>
        <v>7.2149585938806431E-3</v>
      </c>
      <c r="H862" s="19">
        <f t="shared" ca="1" si="105"/>
        <v>5.9196203162286277E-2</v>
      </c>
      <c r="I862" s="18"/>
      <c r="J862" s="122">
        <f t="shared" ca="1" si="108"/>
        <v>1000000</v>
      </c>
      <c r="K862" s="122">
        <f t="shared" ca="1" si="109"/>
        <v>-1000000</v>
      </c>
      <c r="M862" s="83">
        <f t="shared" ca="1" si="106"/>
        <v>3.2206962764232933E-2</v>
      </c>
      <c r="N862" s="18"/>
      <c r="O862" s="123">
        <f t="shared" ca="1" si="110"/>
        <v>1000000</v>
      </c>
      <c r="P862" s="123">
        <f t="shared" ca="1" si="111"/>
        <v>1000000</v>
      </c>
      <c r="R862" s="109">
        <f t="shared" ca="1" si="107"/>
        <v>2.419306602910969E-3</v>
      </c>
    </row>
    <row r="863" spans="1:18" x14ac:dyDescent="0.25">
      <c r="A863" s="17"/>
      <c r="B863" s="138">
        <v>848</v>
      </c>
      <c r="C863" s="121">
        <f ca="1">'s1'!I866</f>
        <v>199.28414759943476</v>
      </c>
      <c r="D863" s="121">
        <f ca="1">'s1'!J866</f>
        <v>89.30457492417122</v>
      </c>
      <c r="E863" s="28"/>
      <c r="F863" s="19">
        <f t="shared" ca="1" si="104"/>
        <v>5.5228630060172486E-3</v>
      </c>
      <c r="H863" s="19">
        <f t="shared" ca="1" si="105"/>
        <v>7.8707004084290488E-3</v>
      </c>
      <c r="I863" s="18"/>
      <c r="J863" s="122">
        <f t="shared" ca="1" si="108"/>
        <v>1000000</v>
      </c>
      <c r="K863" s="122">
        <f t="shared" ca="1" si="109"/>
        <v>-1000000</v>
      </c>
      <c r="M863" s="83">
        <f t="shared" ca="1" si="106"/>
        <v>2.3848851404722159E-4</v>
      </c>
      <c r="N863" s="18"/>
      <c r="O863" s="123">
        <f t="shared" ca="1" si="110"/>
        <v>1000000</v>
      </c>
      <c r="P863" s="123">
        <f t="shared" ca="1" si="111"/>
        <v>1000000</v>
      </c>
      <c r="R863" s="109">
        <f t="shared" ca="1" si="107"/>
        <v>1.5060501555657661E-4</v>
      </c>
    </row>
    <row r="864" spans="1:18" x14ac:dyDescent="0.25">
      <c r="A864" s="17"/>
      <c r="B864" s="138">
        <v>849</v>
      </c>
      <c r="C864" s="121">
        <f ca="1">'s1'!I867</f>
        <v>161.4147434977491</v>
      </c>
      <c r="D864" s="121">
        <f ca="1">'s1'!J867</f>
        <v>69.799349491686812</v>
      </c>
      <c r="E864" s="28"/>
      <c r="F864" s="19">
        <f t="shared" ca="1" si="104"/>
        <v>2.8973359111200431E-3</v>
      </c>
      <c r="H864" s="19">
        <f t="shared" ca="1" si="105"/>
        <v>2.586696701663521E-3</v>
      </c>
      <c r="I864" s="18"/>
      <c r="J864" s="122">
        <f t="shared" ca="1" si="108"/>
        <v>1000000</v>
      </c>
      <c r="K864" s="122">
        <f t="shared" ca="1" si="109"/>
        <v>-1000000</v>
      </c>
      <c r="M864" s="83">
        <f t="shared" ca="1" si="106"/>
        <v>1.0117907119583505E-2</v>
      </c>
      <c r="N864" s="18"/>
      <c r="O864" s="123">
        <f t="shared" ca="1" si="110"/>
        <v>1000000</v>
      </c>
      <c r="P864" s="123">
        <f t="shared" ca="1" si="111"/>
        <v>1000000</v>
      </c>
      <c r="R864" s="109">
        <f t="shared" ca="1" si="107"/>
        <v>1.1586558970969036E-2</v>
      </c>
    </row>
    <row r="865" spans="1:18" x14ac:dyDescent="0.25">
      <c r="A865" s="17"/>
      <c r="B865" s="138">
        <v>850</v>
      </c>
      <c r="C865" s="121">
        <f ca="1">'s1'!I868</f>
        <v>182.64768244434143</v>
      </c>
      <c r="D865" s="121">
        <f ca="1">'s1'!J868</f>
        <v>80.696377899037245</v>
      </c>
      <c r="E865" s="28"/>
      <c r="F865" s="19">
        <f t="shared" ca="1" si="104"/>
        <v>2.3868769869015757E-2</v>
      </c>
      <c r="H865" s="19">
        <f t="shared" ca="1" si="105"/>
        <v>1.7508171653428918E-2</v>
      </c>
      <c r="I865" s="18"/>
      <c r="J865" s="122">
        <f t="shared" ca="1" si="108"/>
        <v>1000000</v>
      </c>
      <c r="K865" s="122">
        <f t="shared" ca="1" si="109"/>
        <v>-1000000</v>
      </c>
      <c r="M865" s="83">
        <f t="shared" ca="1" si="106"/>
        <v>6.1514608121074572E-2</v>
      </c>
      <c r="N865" s="18"/>
      <c r="O865" s="123">
        <f t="shared" ca="1" si="110"/>
        <v>1000000</v>
      </c>
      <c r="P865" s="123">
        <f t="shared" ca="1" si="111"/>
        <v>1000000</v>
      </c>
      <c r="R865" s="109">
        <f t="shared" ca="1" si="107"/>
        <v>3.0954260953752546E-3</v>
      </c>
    </row>
    <row r="866" spans="1:18" x14ac:dyDescent="0.25">
      <c r="A866" s="17"/>
      <c r="B866" s="138">
        <v>851</v>
      </c>
      <c r="C866" s="121">
        <f ca="1">'s1'!I869</f>
        <v>179.28640265854202</v>
      </c>
      <c r="D866" s="121">
        <f ca="1">'s1'!J869</f>
        <v>76.854164251120295</v>
      </c>
      <c r="E866" s="28"/>
      <c r="F866" s="19">
        <f t="shared" ca="1" si="104"/>
        <v>1.0247973508902499E-2</v>
      </c>
      <c r="H866" s="19">
        <f t="shared" ca="1" si="105"/>
        <v>4.5702001470258671E-2</v>
      </c>
      <c r="I866" s="18"/>
      <c r="J866" s="122">
        <f t="shared" ca="1" si="108"/>
        <v>1000000</v>
      </c>
      <c r="K866" s="122">
        <f t="shared" ca="1" si="109"/>
        <v>-1000000</v>
      </c>
      <c r="M866" s="83">
        <f t="shared" ca="1" si="106"/>
        <v>5.1370429702833655E-2</v>
      </c>
      <c r="N866" s="18"/>
      <c r="O866" s="123">
        <f t="shared" ca="1" si="110"/>
        <v>1000000</v>
      </c>
      <c r="P866" s="123">
        <f t="shared" ca="1" si="111"/>
        <v>1000000</v>
      </c>
      <c r="R866" s="109">
        <f t="shared" ca="1" si="107"/>
        <v>3.3388034425733855E-2</v>
      </c>
    </row>
    <row r="867" spans="1:18" x14ac:dyDescent="0.25">
      <c r="A867" s="17"/>
      <c r="B867" s="138">
        <v>852</v>
      </c>
      <c r="C867" s="121">
        <f ca="1">'s1'!I870</f>
        <v>170.92528312580433</v>
      </c>
      <c r="D867" s="121">
        <f ca="1">'s1'!J870</f>
        <v>76.986593561966828</v>
      </c>
      <c r="E867" s="28"/>
      <c r="F867" s="19">
        <f t="shared" ca="1" si="104"/>
        <v>1.5134207539907667E-2</v>
      </c>
      <c r="H867" s="19">
        <f t="shared" ca="1" si="105"/>
        <v>2.5599200844015797E-2</v>
      </c>
      <c r="I867" s="18"/>
      <c r="J867" s="122">
        <f t="shared" ca="1" si="108"/>
        <v>170.92528312580433</v>
      </c>
      <c r="K867" s="122">
        <f t="shared" ca="1" si="109"/>
        <v>76.986593561966828</v>
      </c>
      <c r="M867" s="83">
        <f t="shared" ca="1" si="106"/>
        <v>9.7752548908522668E-2</v>
      </c>
      <c r="N867" s="18"/>
      <c r="O867" s="123">
        <f t="shared" ca="1" si="110"/>
        <v>1000000</v>
      </c>
      <c r="P867" s="123">
        <f t="shared" ca="1" si="111"/>
        <v>1000000</v>
      </c>
      <c r="R867" s="109">
        <f t="shared" ca="1" si="107"/>
        <v>3.8910248970681155E-2</v>
      </c>
    </row>
    <row r="868" spans="1:18" x14ac:dyDescent="0.25">
      <c r="A868" s="17"/>
      <c r="B868" s="138">
        <v>853</v>
      </c>
      <c r="C868" s="121">
        <f ca="1">'s1'!I871</f>
        <v>185.93629243678183</v>
      </c>
      <c r="D868" s="121">
        <f ca="1">'s1'!J871</f>
        <v>83.522887011411484</v>
      </c>
      <c r="E868" s="28"/>
      <c r="F868" s="19">
        <f t="shared" ca="1" si="104"/>
        <v>2.1117135213797742E-2</v>
      </c>
      <c r="H868" s="19">
        <f t="shared" ca="1" si="105"/>
        <v>9.1889975990892374E-3</v>
      </c>
      <c r="I868" s="18"/>
      <c r="J868" s="122">
        <f t="shared" ca="1" si="108"/>
        <v>1000000</v>
      </c>
      <c r="K868" s="122">
        <f t="shared" ca="1" si="109"/>
        <v>-1000000</v>
      </c>
      <c r="M868" s="83">
        <f t="shared" ca="1" si="106"/>
        <v>8.1335776592299201E-3</v>
      </c>
      <c r="N868" s="18"/>
      <c r="O868" s="123">
        <f t="shared" ca="1" si="110"/>
        <v>1000000</v>
      </c>
      <c r="P868" s="123">
        <f t="shared" ca="1" si="111"/>
        <v>1000000</v>
      </c>
      <c r="R868" s="109">
        <f t="shared" ca="1" si="107"/>
        <v>9.0874237709064904E-3</v>
      </c>
    </row>
    <row r="869" spans="1:18" x14ac:dyDescent="0.25">
      <c r="A869" s="17"/>
      <c r="B869" s="138">
        <v>854</v>
      </c>
      <c r="C869" s="121">
        <f ca="1">'s1'!I872</f>
        <v>189.10717799028748</v>
      </c>
      <c r="D869" s="121">
        <f ca="1">'s1'!J872</f>
        <v>80.429892905335805</v>
      </c>
      <c r="E869" s="28"/>
      <c r="F869" s="19">
        <f t="shared" ca="1" si="104"/>
        <v>2.4734715330760836E-2</v>
      </c>
      <c r="H869" s="19">
        <f t="shared" ca="1" si="105"/>
        <v>5.848135090005184E-2</v>
      </c>
      <c r="I869" s="18"/>
      <c r="J869" s="122">
        <f t="shared" ca="1" si="108"/>
        <v>1000000</v>
      </c>
      <c r="K869" s="122">
        <f t="shared" ca="1" si="109"/>
        <v>-1000000</v>
      </c>
      <c r="M869" s="83">
        <f t="shared" ca="1" si="106"/>
        <v>3.6227539211880197E-2</v>
      </c>
      <c r="N869" s="18"/>
      <c r="O869" s="123">
        <f t="shared" ca="1" si="110"/>
        <v>1000000</v>
      </c>
      <c r="P869" s="123">
        <f t="shared" ca="1" si="111"/>
        <v>1000000</v>
      </c>
      <c r="R869" s="109">
        <f t="shared" ca="1" si="107"/>
        <v>3.6645378865337386E-3</v>
      </c>
    </row>
    <row r="870" spans="1:18" x14ac:dyDescent="0.25">
      <c r="A870" s="17"/>
      <c r="B870" s="138">
        <v>855</v>
      </c>
      <c r="C870" s="121">
        <f ca="1">'s1'!I873</f>
        <v>163.04095656809832</v>
      </c>
      <c r="D870" s="121">
        <f ca="1">'s1'!J873</f>
        <v>79.415104017359198</v>
      </c>
      <c r="E870" s="28"/>
      <c r="F870" s="19">
        <f t="shared" ca="1" si="104"/>
        <v>7.7425607070692511E-3</v>
      </c>
      <c r="H870" s="19">
        <f t="shared" ca="1" si="105"/>
        <v>2.3250730667226109E-3</v>
      </c>
      <c r="I870" s="18"/>
      <c r="J870" s="122">
        <f t="shared" ca="1" si="108"/>
        <v>1000000</v>
      </c>
      <c r="K870" s="122">
        <f t="shared" ca="1" si="109"/>
        <v>-1000000</v>
      </c>
      <c r="M870" s="83">
        <f t="shared" ca="1" si="106"/>
        <v>4.3485947670646473E-2</v>
      </c>
      <c r="N870" s="18"/>
      <c r="O870" s="123">
        <f t="shared" ca="1" si="110"/>
        <v>1000000</v>
      </c>
      <c r="P870" s="123">
        <f t="shared" ca="1" si="111"/>
        <v>1000000</v>
      </c>
      <c r="R870" s="109">
        <f t="shared" ca="1" si="107"/>
        <v>8.4113574533489482E-3</v>
      </c>
    </row>
    <row r="871" spans="1:18" x14ac:dyDescent="0.25">
      <c r="A871" s="17"/>
      <c r="B871" s="138">
        <v>856</v>
      </c>
      <c r="C871" s="121">
        <f ca="1">'s1'!I874</f>
        <v>180.36496974639701</v>
      </c>
      <c r="D871" s="121">
        <f ca="1">'s1'!J874</f>
        <v>73.865354377259948</v>
      </c>
      <c r="E871" s="28"/>
      <c r="F871" s="19">
        <f t="shared" ca="1" si="104"/>
        <v>1.9751609440897374E-2</v>
      </c>
      <c r="H871" s="19">
        <f t="shared" ca="1" si="105"/>
        <v>3.5634434601076126E-2</v>
      </c>
      <c r="I871" s="18"/>
      <c r="J871" s="122">
        <f t="shared" ca="1" si="108"/>
        <v>1000000</v>
      </c>
      <c r="K871" s="122">
        <f t="shared" ca="1" si="109"/>
        <v>-1000000</v>
      </c>
      <c r="M871" s="83">
        <f t="shared" ca="1" si="106"/>
        <v>2.4742344534245202E-3</v>
      </c>
      <c r="N871" s="18"/>
      <c r="O871" s="123">
        <f t="shared" ca="1" si="110"/>
        <v>1000000</v>
      </c>
      <c r="P871" s="123">
        <f t="shared" ca="1" si="111"/>
        <v>1000000</v>
      </c>
      <c r="R871" s="109">
        <f t="shared" ca="1" si="107"/>
        <v>7.0065600455637917E-3</v>
      </c>
    </row>
    <row r="872" spans="1:18" x14ac:dyDescent="0.25">
      <c r="A872" s="17"/>
      <c r="B872" s="138">
        <v>857</v>
      </c>
      <c r="C872" s="121">
        <f ca="1">'s1'!I875</f>
        <v>186.3522466692597</v>
      </c>
      <c r="D872" s="121">
        <f ca="1">'s1'!J875</f>
        <v>79.135177739959573</v>
      </c>
      <c r="E872" s="28"/>
      <c r="F872" s="19">
        <f t="shared" ca="1" si="104"/>
        <v>2.8531892448900257E-2</v>
      </c>
      <c r="H872" s="19">
        <f t="shared" ca="1" si="105"/>
        <v>3.4172487597599081E-3</v>
      </c>
      <c r="I872" s="18"/>
      <c r="J872" s="122">
        <f t="shared" ca="1" si="108"/>
        <v>1000000</v>
      </c>
      <c r="K872" s="122">
        <f t="shared" ca="1" si="109"/>
        <v>-1000000</v>
      </c>
      <c r="M872" s="83">
        <f t="shared" ca="1" si="106"/>
        <v>7.3554474549158255E-2</v>
      </c>
      <c r="N872" s="18"/>
      <c r="O872" s="123">
        <f t="shared" ca="1" si="110"/>
        <v>1000000</v>
      </c>
      <c r="P872" s="123">
        <f t="shared" ca="1" si="111"/>
        <v>1000000</v>
      </c>
      <c r="R872" s="109">
        <f t="shared" ca="1" si="107"/>
        <v>1.1218793876428945E-2</v>
      </c>
    </row>
    <row r="873" spans="1:18" x14ac:dyDescent="0.25">
      <c r="A873" s="17"/>
      <c r="B873" s="138">
        <v>858</v>
      </c>
      <c r="C873" s="121">
        <f ca="1">'s1'!I876</f>
        <v>204.09736446068899</v>
      </c>
      <c r="D873" s="121">
        <f ca="1">'s1'!J876</f>
        <v>87.600084438338314</v>
      </c>
      <c r="E873" s="28"/>
      <c r="F873" s="19">
        <f t="shared" ca="1" si="104"/>
        <v>1.9268508300079993E-3</v>
      </c>
      <c r="H873" s="19">
        <f t="shared" ca="1" si="105"/>
        <v>7.5383673522128611E-3</v>
      </c>
      <c r="I873" s="18"/>
      <c r="J873" s="122">
        <f t="shared" ca="1" si="108"/>
        <v>1000000</v>
      </c>
      <c r="K873" s="122">
        <f t="shared" ca="1" si="109"/>
        <v>-1000000</v>
      </c>
      <c r="M873" s="83">
        <f t="shared" ca="1" si="106"/>
        <v>1.1569496704216212E-3</v>
      </c>
      <c r="N873" s="18"/>
      <c r="O873" s="123">
        <f t="shared" ca="1" si="110"/>
        <v>1000000</v>
      </c>
      <c r="P873" s="123">
        <f t="shared" ca="1" si="111"/>
        <v>1000000</v>
      </c>
      <c r="R873" s="109">
        <f t="shared" ca="1" si="107"/>
        <v>1.753766137396633E-5</v>
      </c>
    </row>
    <row r="874" spans="1:18" x14ac:dyDescent="0.25">
      <c r="A874" s="17"/>
      <c r="B874" s="138">
        <v>859</v>
      </c>
      <c r="C874" s="121">
        <f ca="1">'s1'!I877</f>
        <v>170.054036544138</v>
      </c>
      <c r="D874" s="121">
        <f ca="1">'s1'!J877</f>
        <v>78.501668436340353</v>
      </c>
      <c r="E874" s="28"/>
      <c r="F874" s="19">
        <f t="shared" ca="1" si="104"/>
        <v>1.5467393654444374E-3</v>
      </c>
      <c r="H874" s="19">
        <f t="shared" ca="1" si="105"/>
        <v>4.8755381159325054E-2</v>
      </c>
      <c r="I874" s="18"/>
      <c r="J874" s="122">
        <f t="shared" ca="1" si="108"/>
        <v>170.054036544138</v>
      </c>
      <c r="K874" s="122">
        <f t="shared" ca="1" si="109"/>
        <v>78.501668436340353</v>
      </c>
      <c r="M874" s="83">
        <f t="shared" ca="1" si="106"/>
        <v>4.7893798132430943E-2</v>
      </c>
      <c r="N874" s="18"/>
      <c r="O874" s="123">
        <f t="shared" ca="1" si="110"/>
        <v>1000000</v>
      </c>
      <c r="P874" s="123">
        <f t="shared" ca="1" si="111"/>
        <v>1000000</v>
      </c>
      <c r="R874" s="109">
        <f t="shared" ca="1" si="107"/>
        <v>3.0162077654938061E-2</v>
      </c>
    </row>
    <row r="875" spans="1:18" x14ac:dyDescent="0.25">
      <c r="A875" s="17"/>
      <c r="B875" s="138">
        <v>860</v>
      </c>
      <c r="C875" s="121">
        <f ca="1">'s1'!I878</f>
        <v>204.97937715237754</v>
      </c>
      <c r="D875" s="121">
        <f ca="1">'s1'!J878</f>
        <v>84.143074557407402</v>
      </c>
      <c r="E875" s="28"/>
      <c r="F875" s="19">
        <f t="shared" ca="1" si="104"/>
        <v>8.7748508699110313E-4</v>
      </c>
      <c r="H875" s="19">
        <f t="shared" ca="1" si="105"/>
        <v>1.6621627159726586E-2</v>
      </c>
      <c r="I875" s="18"/>
      <c r="J875" s="122">
        <f t="shared" ca="1" si="108"/>
        <v>1000000</v>
      </c>
      <c r="K875" s="122">
        <f t="shared" ca="1" si="109"/>
        <v>-1000000</v>
      </c>
      <c r="M875" s="83">
        <f t="shared" ca="1" si="106"/>
        <v>1.0740995569935162E-3</v>
      </c>
      <c r="N875" s="18"/>
      <c r="O875" s="123">
        <f t="shared" ca="1" si="110"/>
        <v>1000000</v>
      </c>
      <c r="P875" s="123">
        <f t="shared" ca="1" si="111"/>
        <v>1000000</v>
      </c>
      <c r="R875" s="109">
        <f t="shared" ca="1" si="107"/>
        <v>2.6153531885342842E-5</v>
      </c>
    </row>
    <row r="876" spans="1:18" x14ac:dyDescent="0.25">
      <c r="A876" s="17"/>
      <c r="B876" s="138">
        <v>861</v>
      </c>
      <c r="C876" s="121">
        <f ca="1">'s1'!I879</f>
        <v>170.76169617858176</v>
      </c>
      <c r="D876" s="121">
        <f ca="1">'s1'!J879</f>
        <v>71.680795844655762</v>
      </c>
      <c r="E876" s="28"/>
      <c r="F876" s="19">
        <f t="shared" ca="1" si="104"/>
        <v>2.2180941592014933E-2</v>
      </c>
      <c r="H876" s="19">
        <f t="shared" ca="1" si="105"/>
        <v>9.3781002006680311E-3</v>
      </c>
      <c r="I876" s="18"/>
      <c r="J876" s="122">
        <f t="shared" ca="1" si="108"/>
        <v>170.76169617858176</v>
      </c>
      <c r="K876" s="122">
        <f t="shared" ca="1" si="109"/>
        <v>71.680795844655762</v>
      </c>
      <c r="M876" s="83">
        <f t="shared" ca="1" si="106"/>
        <v>3.534790586518647E-2</v>
      </c>
      <c r="N876" s="18"/>
      <c r="O876" s="123">
        <f t="shared" ca="1" si="110"/>
        <v>1000000</v>
      </c>
      <c r="P876" s="123">
        <f t="shared" ca="1" si="111"/>
        <v>1000000</v>
      </c>
      <c r="R876" s="109">
        <f t="shared" ca="1" si="107"/>
        <v>5.332548419593456E-4</v>
      </c>
    </row>
    <row r="877" spans="1:18" x14ac:dyDescent="0.25">
      <c r="A877" s="17"/>
      <c r="B877" s="138">
        <v>862</v>
      </c>
      <c r="C877" s="121">
        <f ca="1">'s1'!I880</f>
        <v>178.36868009118726</v>
      </c>
      <c r="D877" s="121">
        <f ca="1">'s1'!J880</f>
        <v>75.000796991499584</v>
      </c>
      <c r="E877" s="28"/>
      <c r="F877" s="19">
        <f t="shared" ca="1" si="104"/>
        <v>2.4772760156760335E-2</v>
      </c>
      <c r="H877" s="19">
        <f t="shared" ca="1" si="105"/>
        <v>3.4580780445911008E-2</v>
      </c>
      <c r="I877" s="18"/>
      <c r="J877" s="122">
        <f t="shared" ca="1" si="108"/>
        <v>1000000</v>
      </c>
      <c r="K877" s="122">
        <f t="shared" ca="1" si="109"/>
        <v>-1000000</v>
      </c>
      <c r="M877" s="83">
        <f t="shared" ca="1" si="106"/>
        <v>3.2590159422291397E-2</v>
      </c>
      <c r="N877" s="18"/>
      <c r="O877" s="123">
        <f t="shared" ca="1" si="110"/>
        <v>178.36868009118726</v>
      </c>
      <c r="P877" s="123">
        <f t="shared" ca="1" si="111"/>
        <v>75.000796991499584</v>
      </c>
      <c r="R877" s="109">
        <f t="shared" ca="1" si="107"/>
        <v>2.5713906443227307E-2</v>
      </c>
    </row>
    <row r="878" spans="1:18" x14ac:dyDescent="0.25">
      <c r="A878" s="17"/>
      <c r="B878" s="138">
        <v>863</v>
      </c>
      <c r="C878" s="121">
        <f ca="1">'s1'!I881</f>
        <v>174.40212824068593</v>
      </c>
      <c r="D878" s="121">
        <f ca="1">'s1'!J881</f>
        <v>77.27372108373693</v>
      </c>
      <c r="E878" s="28"/>
      <c r="F878" s="19">
        <f t="shared" ca="1" si="104"/>
        <v>2.7296787073380555E-2</v>
      </c>
      <c r="H878" s="19">
        <f t="shared" ca="1" si="105"/>
        <v>3.0599256197776224E-2</v>
      </c>
      <c r="I878" s="18"/>
      <c r="J878" s="122">
        <f t="shared" ca="1" si="108"/>
        <v>1000000</v>
      </c>
      <c r="K878" s="122">
        <f t="shared" ca="1" si="109"/>
        <v>-1000000</v>
      </c>
      <c r="M878" s="83">
        <f t="shared" ca="1" si="106"/>
        <v>9.5554040481436398E-2</v>
      </c>
      <c r="N878" s="18"/>
      <c r="O878" s="123">
        <f t="shared" ca="1" si="110"/>
        <v>1000000</v>
      </c>
      <c r="P878" s="123">
        <f t="shared" ca="1" si="111"/>
        <v>1000000</v>
      </c>
      <c r="R878" s="109">
        <f t="shared" ca="1" si="107"/>
        <v>3.4332150797315421E-2</v>
      </c>
    </row>
    <row r="879" spans="1:18" x14ac:dyDescent="0.25">
      <c r="A879" s="17"/>
      <c r="B879" s="138">
        <v>864</v>
      </c>
      <c r="C879" s="121">
        <f ca="1">'s1'!I882</f>
        <v>177.95294077841845</v>
      </c>
      <c r="D879" s="121">
        <f ca="1">'s1'!J882</f>
        <v>74.961893257329308</v>
      </c>
      <c r="E879" s="28"/>
      <c r="F879" s="19">
        <f t="shared" ca="1" si="104"/>
        <v>2.4499994494769011E-2</v>
      </c>
      <c r="H879" s="19">
        <f t="shared" ca="1" si="105"/>
        <v>2.4658750854577756E-2</v>
      </c>
      <c r="I879" s="18"/>
      <c r="J879" s="122">
        <f t="shared" ca="1" si="108"/>
        <v>1000000</v>
      </c>
      <c r="K879" s="122">
        <f t="shared" ca="1" si="109"/>
        <v>-1000000</v>
      </c>
      <c r="M879" s="83">
        <f t="shared" ca="1" si="106"/>
        <v>1.473112885328939E-2</v>
      </c>
      <c r="N879" s="18"/>
      <c r="O879" s="123">
        <f t="shared" ca="1" si="110"/>
        <v>177.95294077841845</v>
      </c>
      <c r="P879" s="123">
        <f t="shared" ca="1" si="111"/>
        <v>74.961893257329308</v>
      </c>
      <c r="R879" s="109">
        <f t="shared" ca="1" si="107"/>
        <v>1.3331818119050508E-2</v>
      </c>
    </row>
    <row r="880" spans="1:18" x14ac:dyDescent="0.25">
      <c r="A880" s="17"/>
      <c r="B880" s="138">
        <v>865</v>
      </c>
      <c r="C880" s="121">
        <f ca="1">'s1'!I883</f>
        <v>173.23038223782325</v>
      </c>
      <c r="D880" s="121">
        <f ca="1">'s1'!J883</f>
        <v>74.507620072579726</v>
      </c>
      <c r="E880" s="28"/>
      <c r="F880" s="19">
        <f t="shared" ca="1" si="104"/>
        <v>3.1569397588581613E-2</v>
      </c>
      <c r="H880" s="19">
        <f t="shared" ca="1" si="105"/>
        <v>3.4146722427272166E-2</v>
      </c>
      <c r="I880" s="18"/>
      <c r="J880" s="122">
        <f t="shared" ca="1" si="108"/>
        <v>1000000</v>
      </c>
      <c r="K880" s="122">
        <f t="shared" ca="1" si="109"/>
        <v>-1000000</v>
      </c>
      <c r="M880" s="83">
        <f t="shared" ca="1" si="106"/>
        <v>6.8681883080225936E-2</v>
      </c>
      <c r="N880" s="18"/>
      <c r="O880" s="123">
        <f t="shared" ca="1" si="110"/>
        <v>173.23038223782325</v>
      </c>
      <c r="P880" s="123">
        <f t="shared" ca="1" si="111"/>
        <v>74.507620072579726</v>
      </c>
      <c r="R880" s="109">
        <f t="shared" ca="1" si="107"/>
        <v>4.1055189616413509E-2</v>
      </c>
    </row>
    <row r="881" spans="1:18" x14ac:dyDescent="0.25">
      <c r="A881" s="17"/>
      <c r="B881" s="138">
        <v>866</v>
      </c>
      <c r="C881" s="121">
        <f ca="1">'s1'!I884</f>
        <v>174.66695543068187</v>
      </c>
      <c r="D881" s="121">
        <f ca="1">'s1'!J884</f>
        <v>80.24846623005611</v>
      </c>
      <c r="E881" s="28"/>
      <c r="F881" s="19">
        <f t="shared" ca="1" si="104"/>
        <v>1.9420471683485645E-2</v>
      </c>
      <c r="H881" s="19">
        <f t="shared" ca="1" si="105"/>
        <v>1.8063947278013373E-2</v>
      </c>
      <c r="I881" s="18"/>
      <c r="J881" s="122">
        <f t="shared" ca="1" si="108"/>
        <v>1000000</v>
      </c>
      <c r="K881" s="122">
        <f t="shared" ca="1" si="109"/>
        <v>-1000000</v>
      </c>
      <c r="M881" s="83">
        <f t="shared" ca="1" si="106"/>
        <v>5.0342238498715011E-2</v>
      </c>
      <c r="N881" s="18"/>
      <c r="O881" s="123">
        <f t="shared" ca="1" si="110"/>
        <v>1000000</v>
      </c>
      <c r="P881" s="123">
        <f t="shared" ca="1" si="111"/>
        <v>1000000</v>
      </c>
      <c r="R881" s="109">
        <f t="shared" ca="1" si="107"/>
        <v>2.873223526306189E-2</v>
      </c>
    </row>
    <row r="882" spans="1:18" x14ac:dyDescent="0.25">
      <c r="A882" s="17"/>
      <c r="B882" s="138">
        <v>867</v>
      </c>
      <c r="C882" s="121">
        <f ca="1">'s1'!I885</f>
        <v>201.2681594662553</v>
      </c>
      <c r="D882" s="121">
        <f ca="1">'s1'!J885</f>
        <v>80.69938618196305</v>
      </c>
      <c r="E882" s="28"/>
      <c r="F882" s="19">
        <f t="shared" ca="1" si="104"/>
        <v>2.7621408976674527E-3</v>
      </c>
      <c r="H882" s="19">
        <f t="shared" ca="1" si="105"/>
        <v>2.2841830335255376E-2</v>
      </c>
      <c r="I882" s="18"/>
      <c r="J882" s="122">
        <f t="shared" ca="1" si="108"/>
        <v>1000000</v>
      </c>
      <c r="K882" s="122">
        <f t="shared" ca="1" si="109"/>
        <v>-1000000</v>
      </c>
      <c r="M882" s="83">
        <f t="shared" ca="1" si="106"/>
        <v>4.7864779440090009E-2</v>
      </c>
      <c r="N882" s="18"/>
      <c r="O882" s="123">
        <f t="shared" ca="1" si="110"/>
        <v>1000000</v>
      </c>
      <c r="P882" s="123">
        <f t="shared" ca="1" si="111"/>
        <v>1000000</v>
      </c>
      <c r="R882" s="109">
        <f t="shared" ca="1" si="107"/>
        <v>2.4533690116386174E-5</v>
      </c>
    </row>
    <row r="883" spans="1:18" x14ac:dyDescent="0.25">
      <c r="A883" s="17"/>
      <c r="B883" s="138">
        <v>868</v>
      </c>
      <c r="C883" s="121">
        <f ca="1">'s1'!I886</f>
        <v>187.5916114597471</v>
      </c>
      <c r="D883" s="121">
        <f ca="1">'s1'!J886</f>
        <v>78.372582696734497</v>
      </c>
      <c r="E883" s="28"/>
      <c r="F883" s="19">
        <f t="shared" ca="1" si="104"/>
        <v>1.9347258765097082E-2</v>
      </c>
      <c r="H883" s="19">
        <f t="shared" ca="1" si="105"/>
        <v>3.9199483874701388E-2</v>
      </c>
      <c r="I883" s="18"/>
      <c r="J883" s="122">
        <f t="shared" ca="1" si="108"/>
        <v>1000000</v>
      </c>
      <c r="K883" s="122">
        <f t="shared" ca="1" si="109"/>
        <v>-1000000</v>
      </c>
      <c r="M883" s="83">
        <f t="shared" ca="1" si="106"/>
        <v>9.1704694623758784E-2</v>
      </c>
      <c r="N883" s="18"/>
      <c r="O883" s="123">
        <f t="shared" ca="1" si="110"/>
        <v>1000000</v>
      </c>
      <c r="P883" s="123">
        <f t="shared" ca="1" si="111"/>
        <v>1000000</v>
      </c>
      <c r="R883" s="109">
        <f t="shared" ca="1" si="107"/>
        <v>2.000212863385148E-3</v>
      </c>
    </row>
    <row r="884" spans="1:18" x14ac:dyDescent="0.25">
      <c r="A884" s="17"/>
      <c r="B884" s="138">
        <v>869</v>
      </c>
      <c r="C884" s="121">
        <f ca="1">'s1'!I887</f>
        <v>195.40433517195558</v>
      </c>
      <c r="D884" s="121">
        <f ca="1">'s1'!J887</f>
        <v>83.415417056584289</v>
      </c>
      <c r="E884" s="28"/>
      <c r="F884" s="19">
        <f t="shared" ca="1" si="104"/>
        <v>2.4208264291891691E-3</v>
      </c>
      <c r="H884" s="19">
        <f t="shared" ca="1" si="105"/>
        <v>2.0182137446857498E-2</v>
      </c>
      <c r="I884" s="18"/>
      <c r="J884" s="122">
        <f t="shared" ca="1" si="108"/>
        <v>1000000</v>
      </c>
      <c r="K884" s="122">
        <f t="shared" ca="1" si="109"/>
        <v>-1000000</v>
      </c>
      <c r="M884" s="83">
        <f t="shared" ca="1" si="106"/>
        <v>4.5843891435572411E-3</v>
      </c>
      <c r="N884" s="18"/>
      <c r="O884" s="123">
        <f t="shared" ca="1" si="110"/>
        <v>1000000</v>
      </c>
      <c r="P884" s="123">
        <f t="shared" ca="1" si="111"/>
        <v>1000000</v>
      </c>
      <c r="R884" s="109">
        <f t="shared" ca="1" si="107"/>
        <v>3.0884341300561728E-4</v>
      </c>
    </row>
    <row r="885" spans="1:18" x14ac:dyDescent="0.25">
      <c r="A885" s="17"/>
      <c r="B885" s="138">
        <v>870</v>
      </c>
      <c r="C885" s="121">
        <f ca="1">'s1'!I888</f>
        <v>197.47213280205963</v>
      </c>
      <c r="D885" s="121">
        <f ca="1">'s1'!J888</f>
        <v>90.946919817189368</v>
      </c>
      <c r="E885" s="28"/>
      <c r="F885" s="19">
        <f t="shared" ca="1" si="104"/>
        <v>4.1459262576887985E-3</v>
      </c>
      <c r="H885" s="19">
        <f t="shared" ca="1" si="105"/>
        <v>1.3935587651616333E-4</v>
      </c>
      <c r="I885" s="18"/>
      <c r="J885" s="122">
        <f t="shared" ca="1" si="108"/>
        <v>1000000</v>
      </c>
      <c r="K885" s="122">
        <f t="shared" ca="1" si="109"/>
        <v>-1000000</v>
      </c>
      <c r="M885" s="83">
        <f t="shared" ca="1" si="106"/>
        <v>1.5958641896302329E-4</v>
      </c>
      <c r="N885" s="18"/>
      <c r="O885" s="123">
        <f t="shared" ca="1" si="110"/>
        <v>1000000</v>
      </c>
      <c r="P885" s="123">
        <f t="shared" ca="1" si="111"/>
        <v>1000000</v>
      </c>
      <c r="R885" s="109">
        <f t="shared" ca="1" si="107"/>
        <v>5.4856925985529131E-4</v>
      </c>
    </row>
    <row r="886" spans="1:18" x14ac:dyDescent="0.25">
      <c r="A886" s="17"/>
      <c r="B886" s="138">
        <v>871</v>
      </c>
      <c r="C886" s="121">
        <f ca="1">'s1'!I889</f>
        <v>169.01448046218542</v>
      </c>
      <c r="D886" s="121">
        <f ca="1">'s1'!J889</f>
        <v>79.253034367328482</v>
      </c>
      <c r="E886" s="28"/>
      <c r="F886" s="19">
        <f t="shared" ca="1" si="104"/>
        <v>1.4060898342762113E-2</v>
      </c>
      <c r="H886" s="19">
        <f t="shared" ca="1" si="105"/>
        <v>2.8448657564743938E-2</v>
      </c>
      <c r="I886" s="18"/>
      <c r="J886" s="122">
        <f t="shared" ca="1" si="108"/>
        <v>169.01448046218542</v>
      </c>
      <c r="K886" s="122">
        <f t="shared" ca="1" si="109"/>
        <v>79.253034367328482</v>
      </c>
      <c r="M886" s="83">
        <f t="shared" ca="1" si="106"/>
        <v>1.1980850854593925E-2</v>
      </c>
      <c r="N886" s="18"/>
      <c r="O886" s="123">
        <f t="shared" ca="1" si="110"/>
        <v>1000000</v>
      </c>
      <c r="P886" s="123">
        <f t="shared" ca="1" si="111"/>
        <v>1000000</v>
      </c>
      <c r="R886" s="109">
        <f t="shared" ca="1" si="107"/>
        <v>7.8358755982389158E-3</v>
      </c>
    </row>
    <row r="887" spans="1:18" x14ac:dyDescent="0.25">
      <c r="A887" s="17"/>
      <c r="B887" s="138">
        <v>872</v>
      </c>
      <c r="C887" s="121">
        <f ca="1">'s1'!I890</f>
        <v>168.49893824835661</v>
      </c>
      <c r="D887" s="121">
        <f ca="1">'s1'!J890</f>
        <v>82.726124461336198</v>
      </c>
      <c r="E887" s="28"/>
      <c r="F887" s="19">
        <f t="shared" ca="1" si="104"/>
        <v>1.9760958194483477E-2</v>
      </c>
      <c r="H887" s="19">
        <f t="shared" ca="1" si="105"/>
        <v>4.9182808675471472E-2</v>
      </c>
      <c r="I887" s="18"/>
      <c r="J887" s="122">
        <f t="shared" ca="1" si="108"/>
        <v>168.49893824835661</v>
      </c>
      <c r="K887" s="122">
        <f t="shared" ca="1" si="109"/>
        <v>82.726124461336198</v>
      </c>
      <c r="M887" s="83">
        <f t="shared" ca="1" si="106"/>
        <v>8.1574634117000562E-3</v>
      </c>
      <c r="N887" s="18"/>
      <c r="O887" s="123">
        <f t="shared" ca="1" si="110"/>
        <v>1000000</v>
      </c>
      <c r="P887" s="123">
        <f t="shared" ca="1" si="111"/>
        <v>1000000</v>
      </c>
      <c r="R887" s="109">
        <f t="shared" ca="1" si="107"/>
        <v>2.3340336491491351E-2</v>
      </c>
    </row>
    <row r="888" spans="1:18" x14ac:dyDescent="0.25">
      <c r="A888" s="17"/>
      <c r="B888" s="138">
        <v>873</v>
      </c>
      <c r="C888" s="121">
        <f ca="1">'s1'!I891</f>
        <v>179.72650922582289</v>
      </c>
      <c r="D888" s="121">
        <f ca="1">'s1'!J891</f>
        <v>82.153991701499436</v>
      </c>
      <c r="E888" s="28"/>
      <c r="F888" s="19">
        <f t="shared" ca="1" si="104"/>
        <v>1.7936997000663979E-2</v>
      </c>
      <c r="H888" s="19">
        <f t="shared" ca="1" si="105"/>
        <v>5.1796879160342812E-2</v>
      </c>
      <c r="I888" s="18"/>
      <c r="J888" s="122">
        <f t="shared" ca="1" si="108"/>
        <v>1000000</v>
      </c>
      <c r="K888" s="122">
        <f t="shared" ca="1" si="109"/>
        <v>-1000000</v>
      </c>
      <c r="M888" s="83">
        <f t="shared" ca="1" si="106"/>
        <v>3.8014411743594267E-2</v>
      </c>
      <c r="N888" s="18"/>
      <c r="O888" s="123">
        <f t="shared" ca="1" si="110"/>
        <v>1000000</v>
      </c>
      <c r="P888" s="123">
        <f t="shared" ca="1" si="111"/>
        <v>1000000</v>
      </c>
      <c r="R888" s="109">
        <f t="shared" ca="1" si="107"/>
        <v>8.2833582248747623E-3</v>
      </c>
    </row>
    <row r="889" spans="1:18" x14ac:dyDescent="0.25">
      <c r="A889" s="17"/>
      <c r="B889" s="138">
        <v>874</v>
      </c>
      <c r="C889" s="121">
        <f ca="1">'s1'!I892</f>
        <v>176.10025644845783</v>
      </c>
      <c r="D889" s="121">
        <f ca="1">'s1'!J892</f>
        <v>85.884230422702757</v>
      </c>
      <c r="E889" s="28"/>
      <c r="F889" s="19">
        <f t="shared" ca="1" si="104"/>
        <v>3.5794117475883652E-2</v>
      </c>
      <c r="H889" s="19">
        <f t="shared" ca="1" si="105"/>
        <v>1.0278368880994085E-3</v>
      </c>
      <c r="I889" s="18"/>
      <c r="J889" s="122">
        <f t="shared" ca="1" si="108"/>
        <v>1000000</v>
      </c>
      <c r="K889" s="122">
        <f t="shared" ca="1" si="109"/>
        <v>-1000000</v>
      </c>
      <c r="M889" s="83">
        <f t="shared" ca="1" si="106"/>
        <v>3.8707252463298387E-3</v>
      </c>
      <c r="N889" s="18"/>
      <c r="O889" s="123">
        <f t="shared" ca="1" si="110"/>
        <v>1000000</v>
      </c>
      <c r="P889" s="123">
        <f t="shared" ca="1" si="111"/>
        <v>1000000</v>
      </c>
      <c r="R889" s="109">
        <f t="shared" ca="1" si="107"/>
        <v>4.5740909768979446E-2</v>
      </c>
    </row>
    <row r="890" spans="1:18" x14ac:dyDescent="0.25">
      <c r="A890" s="17"/>
      <c r="B890" s="138">
        <v>875</v>
      </c>
      <c r="C890" s="121">
        <f ca="1">'s1'!I893</f>
        <v>164.50141265238062</v>
      </c>
      <c r="D890" s="121">
        <f ca="1">'s1'!J893</f>
        <v>77.289709457856461</v>
      </c>
      <c r="E890" s="28"/>
      <c r="F890" s="19">
        <f t="shared" ca="1" si="104"/>
        <v>7.0475422331836724E-3</v>
      </c>
      <c r="H890" s="19">
        <f t="shared" ca="1" si="105"/>
        <v>1.0823978255599876E-2</v>
      </c>
      <c r="I890" s="18"/>
      <c r="J890" s="122">
        <f t="shared" ca="1" si="108"/>
        <v>1000000</v>
      </c>
      <c r="K890" s="122">
        <f t="shared" ca="1" si="109"/>
        <v>-1000000</v>
      </c>
      <c r="M890" s="83">
        <f t="shared" ca="1" si="106"/>
        <v>2.7557629093357636E-4</v>
      </c>
      <c r="N890" s="18"/>
      <c r="O890" s="123">
        <f t="shared" ca="1" si="110"/>
        <v>1000000</v>
      </c>
      <c r="P890" s="123">
        <f t="shared" ca="1" si="111"/>
        <v>1000000</v>
      </c>
      <c r="R890" s="109">
        <f t="shared" ca="1" si="107"/>
        <v>6.1444658649649538E-3</v>
      </c>
    </row>
    <row r="891" spans="1:18" x14ac:dyDescent="0.25">
      <c r="A891" s="17"/>
      <c r="B891" s="138">
        <v>876</v>
      </c>
      <c r="C891" s="121">
        <f ca="1">'s1'!I894</f>
        <v>194.41346583754515</v>
      </c>
      <c r="D891" s="121">
        <f ca="1">'s1'!J894</f>
        <v>87.217687728215736</v>
      </c>
      <c r="E891" s="28"/>
      <c r="F891" s="19">
        <f t="shared" ca="1" si="104"/>
        <v>9.6382385521754845E-3</v>
      </c>
      <c r="H891" s="19">
        <f t="shared" ca="1" si="105"/>
        <v>6.3469524831048308E-3</v>
      </c>
      <c r="I891" s="18"/>
      <c r="J891" s="122">
        <f t="shared" ca="1" si="108"/>
        <v>1000000</v>
      </c>
      <c r="K891" s="122">
        <f t="shared" ca="1" si="109"/>
        <v>-1000000</v>
      </c>
      <c r="M891" s="83">
        <f t="shared" ca="1" si="106"/>
        <v>3.7052134687140244E-3</v>
      </c>
      <c r="N891" s="18"/>
      <c r="O891" s="123">
        <f t="shared" ca="1" si="110"/>
        <v>1000000</v>
      </c>
      <c r="P891" s="123">
        <f t="shared" ca="1" si="111"/>
        <v>1000000</v>
      </c>
      <c r="R891" s="109">
        <f t="shared" ca="1" si="107"/>
        <v>1.2843680794636374E-3</v>
      </c>
    </row>
    <row r="892" spans="1:18" x14ac:dyDescent="0.25">
      <c r="A892" s="17"/>
      <c r="B892" s="138">
        <v>877</v>
      </c>
      <c r="C892" s="121">
        <f ca="1">'s1'!I895</f>
        <v>188.89289745402002</v>
      </c>
      <c r="D892" s="121">
        <f ca="1">'s1'!J895</f>
        <v>78.559552732639574</v>
      </c>
      <c r="E892" s="28"/>
      <c r="F892" s="19">
        <f t="shared" ca="1" si="104"/>
        <v>1.1467557476177137E-2</v>
      </c>
      <c r="H892" s="19">
        <f t="shared" ca="1" si="105"/>
        <v>5.6014128074030113E-4</v>
      </c>
      <c r="I892" s="18"/>
      <c r="J892" s="122">
        <f t="shared" ca="1" si="108"/>
        <v>1000000</v>
      </c>
      <c r="K892" s="122">
        <f t="shared" ca="1" si="109"/>
        <v>-1000000</v>
      </c>
      <c r="M892" s="83">
        <f t="shared" ca="1" si="106"/>
        <v>8.2548777308728186E-2</v>
      </c>
      <c r="N892" s="18"/>
      <c r="O892" s="123">
        <f t="shared" ca="1" si="110"/>
        <v>1000000</v>
      </c>
      <c r="P892" s="123">
        <f t="shared" ca="1" si="111"/>
        <v>1000000</v>
      </c>
      <c r="R892" s="109">
        <f t="shared" ca="1" si="107"/>
        <v>7.9351667149734038E-3</v>
      </c>
    </row>
    <row r="893" spans="1:18" x14ac:dyDescent="0.25">
      <c r="A893" s="17"/>
      <c r="B893" s="138">
        <v>878</v>
      </c>
      <c r="C893" s="121">
        <f ca="1">'s1'!I896</f>
        <v>177.05784683182668</v>
      </c>
      <c r="D893" s="121">
        <f ca="1">'s1'!J896</f>
        <v>82.203188892179583</v>
      </c>
      <c r="E893" s="28"/>
      <c r="F893" s="19">
        <f t="shared" ca="1" si="104"/>
        <v>2.4248285724065153E-2</v>
      </c>
      <c r="H893" s="19">
        <f t="shared" ca="1" si="105"/>
        <v>5.3730411743190494E-2</v>
      </c>
      <c r="I893" s="18"/>
      <c r="J893" s="122">
        <f t="shared" ca="1" si="108"/>
        <v>1000000</v>
      </c>
      <c r="K893" s="122">
        <f t="shared" ca="1" si="109"/>
        <v>-1000000</v>
      </c>
      <c r="M893" s="83">
        <f t="shared" ca="1" si="106"/>
        <v>5.4911050871600852E-3</v>
      </c>
      <c r="N893" s="18"/>
      <c r="O893" s="123">
        <f t="shared" ca="1" si="110"/>
        <v>1000000</v>
      </c>
      <c r="P893" s="123">
        <f t="shared" ca="1" si="111"/>
        <v>1000000</v>
      </c>
      <c r="R893" s="109">
        <f t="shared" ca="1" si="107"/>
        <v>3.5153895946319312E-2</v>
      </c>
    </row>
    <row r="894" spans="1:18" x14ac:dyDescent="0.25">
      <c r="A894" s="17"/>
      <c r="B894" s="138">
        <v>879</v>
      </c>
      <c r="C894" s="121">
        <f ca="1">'s1'!I897</f>
        <v>176.28577753486795</v>
      </c>
      <c r="D894" s="121">
        <f ca="1">'s1'!J897</f>
        <v>73.830360610196593</v>
      </c>
      <c r="E894" s="28"/>
      <c r="F894" s="19">
        <f t="shared" ca="1" si="104"/>
        <v>1.9052654996830582E-2</v>
      </c>
      <c r="H894" s="19">
        <f t="shared" ca="1" si="105"/>
        <v>3.1754059510345531E-2</v>
      </c>
      <c r="I894" s="18"/>
      <c r="J894" s="122">
        <f t="shared" ca="1" si="108"/>
        <v>1000000</v>
      </c>
      <c r="K894" s="122">
        <f t="shared" ca="1" si="109"/>
        <v>-1000000</v>
      </c>
      <c r="M894" s="83">
        <f t="shared" ca="1" si="106"/>
        <v>5.1770631341138199E-3</v>
      </c>
      <c r="N894" s="18"/>
      <c r="O894" s="123">
        <f t="shared" ca="1" si="110"/>
        <v>1000000</v>
      </c>
      <c r="P894" s="123">
        <f t="shared" ca="1" si="111"/>
        <v>1000000</v>
      </c>
      <c r="R894" s="109">
        <f t="shared" ca="1" si="107"/>
        <v>3.0995664281015699E-2</v>
      </c>
    </row>
    <row r="895" spans="1:18" x14ac:dyDescent="0.25">
      <c r="A895" s="17"/>
      <c r="B895" s="138">
        <v>880</v>
      </c>
      <c r="C895" s="121">
        <f ca="1">'s1'!I898</f>
        <v>168.82221327462429</v>
      </c>
      <c r="D895" s="121">
        <f ca="1">'s1'!J898</f>
        <v>76.907606925715697</v>
      </c>
      <c r="E895" s="28"/>
      <c r="F895" s="19">
        <f t="shared" ca="1" si="104"/>
        <v>3.1726804227037043E-3</v>
      </c>
      <c r="H895" s="19">
        <f t="shared" ca="1" si="105"/>
        <v>1.7394497580832443E-2</v>
      </c>
      <c r="I895" s="18"/>
      <c r="J895" s="122">
        <f t="shared" ca="1" si="108"/>
        <v>168.82221327462429</v>
      </c>
      <c r="K895" s="122">
        <f t="shared" ca="1" si="109"/>
        <v>76.907606925715697</v>
      </c>
      <c r="M895" s="83">
        <f t="shared" ca="1" si="106"/>
        <v>4.7420405112586987E-2</v>
      </c>
      <c r="N895" s="18"/>
      <c r="O895" s="123">
        <f t="shared" ca="1" si="110"/>
        <v>1000000</v>
      </c>
      <c r="P895" s="123">
        <f t="shared" ca="1" si="111"/>
        <v>1000000</v>
      </c>
      <c r="R895" s="109">
        <f t="shared" ca="1" si="107"/>
        <v>3.9024172009715502E-2</v>
      </c>
    </row>
    <row r="896" spans="1:18" x14ac:dyDescent="0.25">
      <c r="A896" s="17"/>
      <c r="B896" s="138">
        <v>881</v>
      </c>
      <c r="C896" s="121">
        <f ca="1">'s1'!I899</f>
        <v>163.28399635400183</v>
      </c>
      <c r="D896" s="121">
        <f ca="1">'s1'!J899</f>
        <v>70.015806872182864</v>
      </c>
      <c r="E896" s="28"/>
      <c r="F896" s="19">
        <f t="shared" ca="1" si="104"/>
        <v>8.9701693545186437E-3</v>
      </c>
      <c r="H896" s="19">
        <f t="shared" ca="1" si="105"/>
        <v>1.0335655028147702E-2</v>
      </c>
      <c r="I896" s="18"/>
      <c r="J896" s="122">
        <f t="shared" ca="1" si="108"/>
        <v>1000000</v>
      </c>
      <c r="K896" s="122">
        <f t="shared" ca="1" si="109"/>
        <v>-1000000</v>
      </c>
      <c r="M896" s="83">
        <f t="shared" ca="1" si="106"/>
        <v>1.9686616319927595E-2</v>
      </c>
      <c r="N896" s="18"/>
      <c r="O896" s="123">
        <f t="shared" ca="1" si="110"/>
        <v>1000000</v>
      </c>
      <c r="P896" s="123">
        <f t="shared" ca="1" si="111"/>
        <v>1000000</v>
      </c>
      <c r="R896" s="109">
        <f t="shared" ca="1" si="107"/>
        <v>1.4332666349532617E-3</v>
      </c>
    </row>
    <row r="897" spans="1:18" x14ac:dyDescent="0.25">
      <c r="A897" s="17"/>
      <c r="B897" s="138">
        <v>882</v>
      </c>
      <c r="C897" s="121">
        <f ca="1">'s1'!I900</f>
        <v>179.3502944772078</v>
      </c>
      <c r="D897" s="121">
        <f ca="1">'s1'!J900</f>
        <v>80.03495893463672</v>
      </c>
      <c r="E897" s="28"/>
      <c r="F897" s="19">
        <f t="shared" ca="1" si="104"/>
        <v>1.1903544428447732E-2</v>
      </c>
      <c r="H897" s="19">
        <f t="shared" ca="1" si="105"/>
        <v>2.676611718194315E-3</v>
      </c>
      <c r="I897" s="18"/>
      <c r="J897" s="122">
        <f t="shared" ca="1" si="108"/>
        <v>1000000</v>
      </c>
      <c r="K897" s="122">
        <f t="shared" ca="1" si="109"/>
        <v>-1000000</v>
      </c>
      <c r="M897" s="83">
        <f t="shared" ca="1" si="106"/>
        <v>3.6096892795645735E-2</v>
      </c>
      <c r="N897" s="18"/>
      <c r="O897" s="123">
        <f t="shared" ca="1" si="110"/>
        <v>1000000</v>
      </c>
      <c r="P897" s="123">
        <f t="shared" ca="1" si="111"/>
        <v>1000000</v>
      </c>
      <c r="R897" s="109">
        <f t="shared" ca="1" si="107"/>
        <v>1.7301307719069327E-2</v>
      </c>
    </row>
    <row r="898" spans="1:18" x14ac:dyDescent="0.25">
      <c r="A898" s="17"/>
      <c r="B898" s="138">
        <v>883</v>
      </c>
      <c r="C898" s="121">
        <f ca="1">'s1'!I901</f>
        <v>173.37266421673922</v>
      </c>
      <c r="D898" s="121">
        <f ca="1">'s1'!J901</f>
        <v>83.419573120611261</v>
      </c>
      <c r="E898" s="28"/>
      <c r="F898" s="19">
        <f t="shared" ca="1" si="104"/>
        <v>2.7613897637884261E-2</v>
      </c>
      <c r="H898" s="19">
        <f t="shared" ca="1" si="105"/>
        <v>7.3573691175563821E-3</v>
      </c>
      <c r="I898" s="18"/>
      <c r="J898" s="122">
        <f t="shared" ca="1" si="108"/>
        <v>1000000</v>
      </c>
      <c r="K898" s="122">
        <f t="shared" ca="1" si="109"/>
        <v>-1000000</v>
      </c>
      <c r="M898" s="83">
        <f t="shared" ca="1" si="106"/>
        <v>1.5803045230743103E-2</v>
      </c>
      <c r="N898" s="18"/>
      <c r="O898" s="123">
        <f t="shared" ca="1" si="110"/>
        <v>1000000</v>
      </c>
      <c r="P898" s="123">
        <f t="shared" ca="1" si="111"/>
        <v>1000000</v>
      </c>
      <c r="R898" s="109">
        <f t="shared" ca="1" si="107"/>
        <v>2.0847825280655725E-2</v>
      </c>
    </row>
    <row r="899" spans="1:18" x14ac:dyDescent="0.25">
      <c r="A899" s="17"/>
      <c r="B899" s="138">
        <v>884</v>
      </c>
      <c r="C899" s="121">
        <f ca="1">'s1'!I902</f>
        <v>174.94485162857782</v>
      </c>
      <c r="D899" s="121">
        <f ca="1">'s1'!J902</f>
        <v>77.561574421694431</v>
      </c>
      <c r="E899" s="28"/>
      <c r="F899" s="19">
        <f t="shared" ca="1" si="104"/>
        <v>2.7580509245423757E-2</v>
      </c>
      <c r="H899" s="19">
        <f t="shared" ca="1" si="105"/>
        <v>4.4564338446590725E-2</v>
      </c>
      <c r="I899" s="18"/>
      <c r="J899" s="122">
        <f t="shared" ca="1" si="108"/>
        <v>1000000</v>
      </c>
      <c r="K899" s="122">
        <f t="shared" ca="1" si="109"/>
        <v>-1000000</v>
      </c>
      <c r="M899" s="83">
        <f t="shared" ca="1" si="106"/>
        <v>8.5583584145262834E-2</v>
      </c>
      <c r="N899" s="18"/>
      <c r="O899" s="123">
        <f t="shared" ca="1" si="110"/>
        <v>1000000</v>
      </c>
      <c r="P899" s="123">
        <f t="shared" ca="1" si="111"/>
        <v>1000000</v>
      </c>
      <c r="R899" s="109">
        <f t="shared" ca="1" si="107"/>
        <v>2.6678616795521477E-2</v>
      </c>
    </row>
    <row r="900" spans="1:18" x14ac:dyDescent="0.25">
      <c r="A900" s="17"/>
      <c r="B900" s="138">
        <v>885</v>
      </c>
      <c r="C900" s="121">
        <f ca="1">'s1'!I903</f>
        <v>186.41799082734119</v>
      </c>
      <c r="D900" s="121">
        <f ca="1">'s1'!J903</f>
        <v>85.695274786339183</v>
      </c>
      <c r="E900" s="28"/>
      <c r="F900" s="19">
        <f t="shared" ca="1" si="104"/>
        <v>3.1567318827501812E-4</v>
      </c>
      <c r="H900" s="19">
        <f t="shared" ca="1" si="105"/>
        <v>5.4436503865939916E-3</v>
      </c>
      <c r="I900" s="18"/>
      <c r="J900" s="122">
        <f t="shared" ca="1" si="108"/>
        <v>1000000</v>
      </c>
      <c r="K900" s="122">
        <f t="shared" ca="1" si="109"/>
        <v>-1000000</v>
      </c>
      <c r="M900" s="83">
        <f t="shared" ca="1" si="106"/>
        <v>4.6408255552311999E-3</v>
      </c>
      <c r="N900" s="18"/>
      <c r="O900" s="123">
        <f t="shared" ca="1" si="110"/>
        <v>1000000</v>
      </c>
      <c r="P900" s="123">
        <f t="shared" ca="1" si="111"/>
        <v>1000000</v>
      </c>
      <c r="R900" s="109">
        <f t="shared" ca="1" si="107"/>
        <v>2.2439803882514124E-3</v>
      </c>
    </row>
    <row r="901" spans="1:18" x14ac:dyDescent="0.25">
      <c r="A901" s="17"/>
      <c r="B901" s="138">
        <v>886</v>
      </c>
      <c r="C901" s="121">
        <f ca="1">'s1'!I904</f>
        <v>173.38991561310874</v>
      </c>
      <c r="D901" s="121">
        <f ca="1">'s1'!J904</f>
        <v>77.005423352372262</v>
      </c>
      <c r="E901" s="28"/>
      <c r="F901" s="19">
        <f t="shared" ca="1" si="104"/>
        <v>1.8352678892408915E-2</v>
      </c>
      <c r="H901" s="19">
        <f t="shared" ca="1" si="105"/>
        <v>6.474163651310233E-2</v>
      </c>
      <c r="I901" s="18"/>
      <c r="J901" s="122">
        <f t="shared" ca="1" si="108"/>
        <v>1000000</v>
      </c>
      <c r="K901" s="122">
        <f t="shared" ca="1" si="109"/>
        <v>-1000000</v>
      </c>
      <c r="M901" s="83">
        <f t="shared" ca="1" si="106"/>
        <v>4.6162421367510691E-2</v>
      </c>
      <c r="N901" s="18"/>
      <c r="O901" s="123">
        <f t="shared" ca="1" si="110"/>
        <v>1000000</v>
      </c>
      <c r="P901" s="123">
        <f t="shared" ca="1" si="111"/>
        <v>1000000</v>
      </c>
      <c r="R901" s="109">
        <f t="shared" ca="1" si="107"/>
        <v>3.2252756679414384E-3</v>
      </c>
    </row>
    <row r="902" spans="1:18" x14ac:dyDescent="0.25">
      <c r="A902" s="17"/>
      <c r="B902" s="138">
        <v>887</v>
      </c>
      <c r="C902" s="121">
        <f ca="1">'s1'!I905</f>
        <v>187.64555234104557</v>
      </c>
      <c r="D902" s="121">
        <f ca="1">'s1'!J905</f>
        <v>77.092180991462811</v>
      </c>
      <c r="E902" s="28"/>
      <c r="F902" s="19">
        <f t="shared" ca="1" si="104"/>
        <v>2.1820423886559658E-2</v>
      </c>
      <c r="H902" s="19">
        <f t="shared" ca="1" si="105"/>
        <v>8.4138987195959067E-3</v>
      </c>
      <c r="I902" s="18"/>
      <c r="J902" s="122">
        <f t="shared" ca="1" si="108"/>
        <v>1000000</v>
      </c>
      <c r="K902" s="122">
        <f t="shared" ca="1" si="109"/>
        <v>-1000000</v>
      </c>
      <c r="M902" s="83">
        <f t="shared" ca="1" si="106"/>
        <v>7.3608210008939759E-2</v>
      </c>
      <c r="N902" s="18"/>
      <c r="O902" s="123">
        <f t="shared" ca="1" si="110"/>
        <v>1000000</v>
      </c>
      <c r="P902" s="123">
        <f t="shared" ca="1" si="111"/>
        <v>1000000</v>
      </c>
      <c r="R902" s="109">
        <f t="shared" ca="1" si="107"/>
        <v>6.1082009573211965E-3</v>
      </c>
    </row>
    <row r="903" spans="1:18" x14ac:dyDescent="0.25">
      <c r="A903" s="17"/>
      <c r="B903" s="138">
        <v>888</v>
      </c>
      <c r="C903" s="121">
        <f ca="1">'s1'!I906</f>
        <v>178.47853506651913</v>
      </c>
      <c r="D903" s="121">
        <f ca="1">'s1'!J906</f>
        <v>71.98388349053802</v>
      </c>
      <c r="E903" s="28"/>
      <c r="F903" s="19">
        <f t="shared" ca="1" si="104"/>
        <v>3.9348094405941128E-2</v>
      </c>
      <c r="H903" s="19">
        <f t="shared" ca="1" si="105"/>
        <v>1.2111957731589733E-2</v>
      </c>
      <c r="I903" s="18"/>
      <c r="J903" s="122">
        <f t="shared" ca="1" si="108"/>
        <v>1000000</v>
      </c>
      <c r="K903" s="122">
        <f t="shared" ca="1" si="109"/>
        <v>-1000000</v>
      </c>
      <c r="M903" s="83">
        <f t="shared" ca="1" si="106"/>
        <v>1.853681801297705E-2</v>
      </c>
      <c r="N903" s="18"/>
      <c r="O903" s="123">
        <f t="shared" ca="1" si="110"/>
        <v>1000000</v>
      </c>
      <c r="P903" s="123">
        <f t="shared" ca="1" si="111"/>
        <v>1000000</v>
      </c>
      <c r="R903" s="109">
        <f t="shared" ca="1" si="107"/>
        <v>3.6400062105446274E-2</v>
      </c>
    </row>
    <row r="904" spans="1:18" x14ac:dyDescent="0.25">
      <c r="A904" s="17"/>
      <c r="B904" s="138">
        <v>889</v>
      </c>
      <c r="C904" s="121">
        <f ca="1">'s1'!I907</f>
        <v>187.21334942037134</v>
      </c>
      <c r="D904" s="121">
        <f ca="1">'s1'!J907</f>
        <v>78.246625980693537</v>
      </c>
      <c r="E904" s="28"/>
      <c r="F904" s="19">
        <f t="shared" ca="1" si="104"/>
        <v>2.6855929770353355E-2</v>
      </c>
      <c r="H904" s="19">
        <f t="shared" ca="1" si="105"/>
        <v>5.5086715552615025E-2</v>
      </c>
      <c r="I904" s="18"/>
      <c r="J904" s="122">
        <f t="shared" ca="1" si="108"/>
        <v>1000000</v>
      </c>
      <c r="K904" s="122">
        <f t="shared" ca="1" si="109"/>
        <v>-1000000</v>
      </c>
      <c r="M904" s="83">
        <f t="shared" ca="1" si="106"/>
        <v>1.3525537618649709E-2</v>
      </c>
      <c r="N904" s="18"/>
      <c r="O904" s="123">
        <f t="shared" ca="1" si="110"/>
        <v>1000000</v>
      </c>
      <c r="P904" s="123">
        <f t="shared" ca="1" si="111"/>
        <v>1000000</v>
      </c>
      <c r="R904" s="109">
        <f t="shared" ca="1" si="107"/>
        <v>2.6595820730834648E-3</v>
      </c>
    </row>
    <row r="905" spans="1:18" x14ac:dyDescent="0.25">
      <c r="A905" s="17"/>
      <c r="B905" s="138">
        <v>890</v>
      </c>
      <c r="C905" s="121">
        <f ca="1">'s1'!I908</f>
        <v>190.05808801124275</v>
      </c>
      <c r="D905" s="121">
        <f ca="1">'s1'!J908</f>
        <v>90.322691704509836</v>
      </c>
      <c r="E905" s="28"/>
      <c r="F905" s="19">
        <f t="shared" ca="1" si="104"/>
        <v>4.8811885098118202E-3</v>
      </c>
      <c r="H905" s="19">
        <f t="shared" ca="1" si="105"/>
        <v>8.4997777163351006E-3</v>
      </c>
      <c r="I905" s="18"/>
      <c r="J905" s="122">
        <f t="shared" ca="1" si="108"/>
        <v>1000000</v>
      </c>
      <c r="K905" s="122">
        <f t="shared" ca="1" si="109"/>
        <v>-1000000</v>
      </c>
      <c r="M905" s="83">
        <f t="shared" ca="1" si="106"/>
        <v>5.9135698309718605E-5</v>
      </c>
      <c r="N905" s="18"/>
      <c r="O905" s="123">
        <f t="shared" ca="1" si="110"/>
        <v>1000000</v>
      </c>
      <c r="P905" s="123">
        <f t="shared" ca="1" si="111"/>
        <v>1000000</v>
      </c>
      <c r="R905" s="109">
        <f t="shared" ca="1" si="107"/>
        <v>1.1873478827198185E-3</v>
      </c>
    </row>
    <row r="906" spans="1:18" x14ac:dyDescent="0.25">
      <c r="A906" s="17"/>
      <c r="B906" s="138">
        <v>891</v>
      </c>
      <c r="C906" s="121">
        <f ca="1">'s1'!I909</f>
        <v>169.59814678431096</v>
      </c>
      <c r="D906" s="121">
        <f ca="1">'s1'!J909</f>
        <v>79.919014878648213</v>
      </c>
      <c r="E906" s="28"/>
      <c r="F906" s="19">
        <f t="shared" ca="1" si="104"/>
        <v>1.9482908717763248E-2</v>
      </c>
      <c r="H906" s="19">
        <f t="shared" ca="1" si="105"/>
        <v>3.1996693074799229E-2</v>
      </c>
      <c r="I906" s="18"/>
      <c r="J906" s="122">
        <f t="shared" ca="1" si="108"/>
        <v>169.59814678431096</v>
      </c>
      <c r="K906" s="122">
        <f t="shared" ca="1" si="109"/>
        <v>79.919014878648213</v>
      </c>
      <c r="M906" s="83">
        <f t="shared" ca="1" si="106"/>
        <v>1.6073006914444819E-2</v>
      </c>
      <c r="N906" s="18"/>
      <c r="O906" s="123">
        <f t="shared" ca="1" si="110"/>
        <v>1000000</v>
      </c>
      <c r="P906" s="123">
        <f t="shared" ca="1" si="111"/>
        <v>1000000</v>
      </c>
      <c r="R906" s="109">
        <f t="shared" ca="1" si="107"/>
        <v>1.2088477191837279E-2</v>
      </c>
    </row>
    <row r="907" spans="1:18" x14ac:dyDescent="0.25">
      <c r="A907" s="17"/>
      <c r="B907" s="138">
        <v>892</v>
      </c>
      <c r="C907" s="121">
        <f ca="1">'s1'!I910</f>
        <v>182.61803145210919</v>
      </c>
      <c r="D907" s="121">
        <f ca="1">'s1'!J910</f>
        <v>74.038784100281362</v>
      </c>
      <c r="E907" s="28"/>
      <c r="F907" s="19">
        <f t="shared" ca="1" si="104"/>
        <v>2.2275248262624996E-2</v>
      </c>
      <c r="H907" s="19">
        <f t="shared" ca="1" si="105"/>
        <v>3.7320756551678651E-2</v>
      </c>
      <c r="I907" s="18"/>
      <c r="J907" s="122">
        <f t="shared" ca="1" si="108"/>
        <v>1000000</v>
      </c>
      <c r="K907" s="122">
        <f t="shared" ca="1" si="109"/>
        <v>-1000000</v>
      </c>
      <c r="M907" s="83">
        <f t="shared" ca="1" si="106"/>
        <v>1.9154576446458488E-2</v>
      </c>
      <c r="N907" s="18"/>
      <c r="O907" s="123">
        <f t="shared" ca="1" si="110"/>
        <v>182.61803145210919</v>
      </c>
      <c r="P907" s="123">
        <f t="shared" ca="1" si="111"/>
        <v>74.038784100281362</v>
      </c>
      <c r="R907" s="109">
        <f t="shared" ca="1" si="107"/>
        <v>6.4965854906989945E-3</v>
      </c>
    </row>
    <row r="908" spans="1:18" x14ac:dyDescent="0.25">
      <c r="A908" s="17"/>
      <c r="B908" s="138">
        <v>893</v>
      </c>
      <c r="C908" s="121">
        <f ca="1">'s1'!I911</f>
        <v>182.37981971307704</v>
      </c>
      <c r="D908" s="121">
        <f ca="1">'s1'!J911</f>
        <v>77.531879936790489</v>
      </c>
      <c r="E908" s="28"/>
      <c r="F908" s="19">
        <f t="shared" ca="1" si="104"/>
        <v>1.0298565054380015E-2</v>
      </c>
      <c r="H908" s="19">
        <f t="shared" ca="1" si="105"/>
        <v>4.5679866515923477E-2</v>
      </c>
      <c r="I908" s="18"/>
      <c r="J908" s="122">
        <f t="shared" ca="1" si="108"/>
        <v>1000000</v>
      </c>
      <c r="K908" s="122">
        <f t="shared" ca="1" si="109"/>
        <v>-1000000</v>
      </c>
      <c r="M908" s="83">
        <f t="shared" ca="1" si="106"/>
        <v>7.9124540315116107E-2</v>
      </c>
      <c r="N908" s="18"/>
      <c r="O908" s="123">
        <f t="shared" ca="1" si="110"/>
        <v>1000000</v>
      </c>
      <c r="P908" s="123">
        <f t="shared" ca="1" si="111"/>
        <v>1000000</v>
      </c>
      <c r="R908" s="109">
        <f t="shared" ca="1" si="107"/>
        <v>5.5439294348202774E-3</v>
      </c>
    </row>
    <row r="909" spans="1:18" x14ac:dyDescent="0.25">
      <c r="A909" s="17"/>
      <c r="B909" s="138">
        <v>894</v>
      </c>
      <c r="C909" s="121">
        <f ca="1">'s1'!I912</f>
        <v>148.44175190647735</v>
      </c>
      <c r="D909" s="121">
        <f ca="1">'s1'!J912</f>
        <v>73.004009671444976</v>
      </c>
      <c r="E909" s="28"/>
      <c r="F909" s="19">
        <f t="shared" ca="1" si="104"/>
        <v>9.2884549265602728E-5</v>
      </c>
      <c r="H909" s="19">
        <f t="shared" ca="1" si="105"/>
        <v>2.2153548377284095E-2</v>
      </c>
      <c r="I909" s="18"/>
      <c r="J909" s="122">
        <f t="shared" ca="1" si="108"/>
        <v>1000000</v>
      </c>
      <c r="K909" s="122">
        <f t="shared" ca="1" si="109"/>
        <v>-1000000</v>
      </c>
      <c r="M909" s="83">
        <f t="shared" ca="1" si="106"/>
        <v>1.5289318228609194E-2</v>
      </c>
      <c r="N909" s="18"/>
      <c r="O909" s="123">
        <f t="shared" ca="1" si="110"/>
        <v>1000000</v>
      </c>
      <c r="P909" s="123">
        <f t="shared" ca="1" si="111"/>
        <v>1000000</v>
      </c>
      <c r="R909" s="109">
        <f t="shared" ca="1" si="107"/>
        <v>2.537064120177195E-4</v>
      </c>
    </row>
    <row r="910" spans="1:18" x14ac:dyDescent="0.25">
      <c r="A910" s="17"/>
      <c r="B910" s="138">
        <v>895</v>
      </c>
      <c r="C910" s="121">
        <f ca="1">'s1'!I913</f>
        <v>170.02937492544399</v>
      </c>
      <c r="D910" s="121">
        <f ca="1">'s1'!J913</f>
        <v>81.648706682353037</v>
      </c>
      <c r="E910" s="28"/>
      <c r="F910" s="19">
        <f t="shared" ca="1" si="104"/>
        <v>1.783469242957476E-2</v>
      </c>
      <c r="H910" s="19">
        <f t="shared" ca="1" si="105"/>
        <v>6.0655901184185804E-2</v>
      </c>
      <c r="I910" s="18"/>
      <c r="J910" s="122">
        <f t="shared" ca="1" si="108"/>
        <v>170.02937492544399</v>
      </c>
      <c r="K910" s="122">
        <f t="shared" ca="1" si="109"/>
        <v>81.648706682353037</v>
      </c>
      <c r="M910" s="83">
        <f t="shared" ca="1" si="106"/>
        <v>1.707234851664086E-2</v>
      </c>
      <c r="N910" s="18"/>
      <c r="O910" s="123">
        <f t="shared" ca="1" si="110"/>
        <v>1000000</v>
      </c>
      <c r="P910" s="123">
        <f t="shared" ca="1" si="111"/>
        <v>1000000</v>
      </c>
      <c r="R910" s="109">
        <f t="shared" ca="1" si="107"/>
        <v>2.9111221648028384E-3</v>
      </c>
    </row>
    <row r="911" spans="1:18" x14ac:dyDescent="0.25">
      <c r="A911" s="17"/>
      <c r="B911" s="138">
        <v>896</v>
      </c>
      <c r="C911" s="121">
        <f ca="1">'s1'!I914</f>
        <v>185.11436152878338</v>
      </c>
      <c r="D911" s="121">
        <f ca="1">'s1'!J914</f>
        <v>77.441200949320162</v>
      </c>
      <c r="E911" s="28"/>
      <c r="F911" s="19">
        <f t="shared" ca="1" si="104"/>
        <v>4.9337867436967031E-3</v>
      </c>
      <c r="H911" s="19">
        <f t="shared" ca="1" si="105"/>
        <v>1.3695250482424115E-2</v>
      </c>
      <c r="I911" s="18"/>
      <c r="J911" s="122">
        <f t="shared" ca="1" si="108"/>
        <v>1000000</v>
      </c>
      <c r="K911" s="122">
        <f t="shared" ca="1" si="109"/>
        <v>-1000000</v>
      </c>
      <c r="M911" s="83">
        <f t="shared" ca="1" si="106"/>
        <v>9.3701205208859134E-2</v>
      </c>
      <c r="N911" s="18"/>
      <c r="O911" s="123">
        <f t="shared" ca="1" si="110"/>
        <v>1000000</v>
      </c>
      <c r="P911" s="123">
        <f t="shared" ca="1" si="111"/>
        <v>1000000</v>
      </c>
      <c r="R911" s="109">
        <f t="shared" ca="1" si="107"/>
        <v>9.5210432462161289E-3</v>
      </c>
    </row>
    <row r="912" spans="1:18" x14ac:dyDescent="0.25">
      <c r="A912" s="17"/>
      <c r="B912" s="138">
        <v>897</v>
      </c>
      <c r="C912" s="121">
        <f ca="1">'s1'!I915</f>
        <v>174.74508719765637</v>
      </c>
      <c r="D912" s="121">
        <f ca="1">'s1'!J915</f>
        <v>78.605760652145122</v>
      </c>
      <c r="E912" s="28"/>
      <c r="F912" s="19">
        <f t="shared" ref="F912:F975" ca="1" si="112">NORMDIST(C912,$C$10,$C$11,FALSE)  *RAND()</f>
        <v>1.790682712983465E-2</v>
      </c>
      <c r="H912" s="19">
        <f t="shared" ref="H912:H975" ca="1" si="113">NORMDIST(D912,$D$10,$D$11,FALSE)  *RAND()</f>
        <v>4.6447346066593967E-2</v>
      </c>
      <c r="I912" s="18"/>
      <c r="J912" s="122">
        <f t="shared" ca="1" si="108"/>
        <v>1000000</v>
      </c>
      <c r="K912" s="122">
        <f t="shared" ca="1" si="109"/>
        <v>-1000000</v>
      </c>
      <c r="M912" s="83">
        <f t="shared" ref="M912:M975" ca="1" si="114">NORMDIST(D912,$M$10,$M$11,FALSE)  *RAND()</f>
        <v>6.200972342082571E-2</v>
      </c>
      <c r="N912" s="18"/>
      <c r="O912" s="123">
        <f t="shared" ca="1" si="110"/>
        <v>1000000</v>
      </c>
      <c r="P912" s="123">
        <f t="shared" ca="1" si="111"/>
        <v>1000000</v>
      </c>
      <c r="R912" s="109">
        <f t="shared" ref="R912:R975" ca="1" si="115">NORMDIST(C912,$R$10,$R$11,FALSE)  *RAND()</f>
        <v>4.3966376879277846E-2</v>
      </c>
    </row>
    <row r="913" spans="1:18" x14ac:dyDescent="0.25">
      <c r="A913" s="17"/>
      <c r="B913" s="138">
        <v>898</v>
      </c>
      <c r="C913" s="121">
        <f ca="1">'s1'!I916</f>
        <v>187.88338042479532</v>
      </c>
      <c r="D913" s="121">
        <f ca="1">'s1'!J916</f>
        <v>81.855097075706141</v>
      </c>
      <c r="E913" s="28"/>
      <c r="F913" s="19">
        <f t="shared" ca="1" si="112"/>
        <v>9.9575576252325208E-3</v>
      </c>
      <c r="H913" s="19">
        <f t="shared" ca="1" si="113"/>
        <v>2.8440802884792043E-2</v>
      </c>
      <c r="I913" s="18"/>
      <c r="J913" s="122">
        <f t="shared" ref="J913:J976" ca="1" si="116">IF(AND($J$7&lt;C913,C913&lt;$J$8),C913,1000000)</f>
        <v>1000000</v>
      </c>
      <c r="K913" s="122">
        <f t="shared" ref="K913:K976" ca="1" si="117">IF(AND($J$7&lt;C913,C913&lt;$J$8),D913,-1000000)</f>
        <v>-1000000</v>
      </c>
      <c r="M913" s="83">
        <f t="shared" ca="1" si="114"/>
        <v>4.6955673256967159E-2</v>
      </c>
      <c r="N913" s="18"/>
      <c r="O913" s="123">
        <f t="shared" ref="O913:O976" ca="1" si="118">IF(AND($O$7&lt;D913,D913&lt;$O$8),C913,1000000)</f>
        <v>1000000</v>
      </c>
      <c r="P913" s="123">
        <f t="shared" ref="P913:P976" ca="1" si="119">IF(AND($O$7&lt;D913,D913&lt;$O$8),D913,1000000)</f>
        <v>1000000</v>
      </c>
      <c r="R913" s="109">
        <f t="shared" ca="1" si="115"/>
        <v>1.7828790710731819E-3</v>
      </c>
    </row>
    <row r="914" spans="1:18" x14ac:dyDescent="0.25">
      <c r="A914" s="17"/>
      <c r="B914" s="138">
        <v>899</v>
      </c>
      <c r="C914" s="121">
        <f ca="1">'s1'!I917</f>
        <v>161.5738377808045</v>
      </c>
      <c r="D914" s="121">
        <f ca="1">'s1'!J917</f>
        <v>77.856340476950564</v>
      </c>
      <c r="E914" s="28"/>
      <c r="F914" s="19">
        <f t="shared" ca="1" si="112"/>
        <v>6.3983645627904706E-3</v>
      </c>
      <c r="H914" s="19">
        <f t="shared" ca="1" si="113"/>
        <v>5.3703492566336941E-2</v>
      </c>
      <c r="I914" s="18"/>
      <c r="J914" s="122">
        <f t="shared" ca="1" si="116"/>
        <v>1000000</v>
      </c>
      <c r="K914" s="122">
        <f t="shared" ca="1" si="117"/>
        <v>-1000000</v>
      </c>
      <c r="M914" s="83">
        <f t="shared" ca="1" si="114"/>
        <v>3.1616013999746208E-2</v>
      </c>
      <c r="N914" s="18"/>
      <c r="O914" s="123">
        <f t="shared" ca="1" si="118"/>
        <v>1000000</v>
      </c>
      <c r="P914" s="123">
        <f t="shared" ca="1" si="119"/>
        <v>1000000</v>
      </c>
      <c r="R914" s="109">
        <f t="shared" ca="1" si="115"/>
        <v>9.7931168455853094E-3</v>
      </c>
    </row>
    <row r="915" spans="1:18" x14ac:dyDescent="0.25">
      <c r="A915" s="17"/>
      <c r="B915" s="138">
        <v>900</v>
      </c>
      <c r="C915" s="121">
        <f ca="1">'s1'!I918</f>
        <v>181.95773552105757</v>
      </c>
      <c r="D915" s="121">
        <f ca="1">'s1'!J918</f>
        <v>73.3003266456316</v>
      </c>
      <c r="E915" s="28"/>
      <c r="F915" s="19">
        <f t="shared" ca="1" si="112"/>
        <v>1.5080901111036431E-2</v>
      </c>
      <c r="H915" s="19">
        <f t="shared" ca="1" si="113"/>
        <v>3.1501778787472033E-2</v>
      </c>
      <c r="I915" s="18"/>
      <c r="J915" s="122">
        <f t="shared" ca="1" si="116"/>
        <v>1000000</v>
      </c>
      <c r="K915" s="122">
        <f t="shared" ca="1" si="117"/>
        <v>-1000000</v>
      </c>
      <c r="M915" s="83">
        <f t="shared" ca="1" si="114"/>
        <v>5.6509249646290059E-3</v>
      </c>
      <c r="N915" s="18"/>
      <c r="O915" s="123">
        <f t="shared" ca="1" si="118"/>
        <v>1000000</v>
      </c>
      <c r="P915" s="123">
        <f t="shared" ca="1" si="119"/>
        <v>1000000</v>
      </c>
      <c r="R915" s="109">
        <f t="shared" ca="1" si="115"/>
        <v>7.1898965458293083E-3</v>
      </c>
    </row>
    <row r="916" spans="1:18" x14ac:dyDescent="0.25">
      <c r="A916" s="17"/>
      <c r="B916" s="138">
        <v>901</v>
      </c>
      <c r="C916" s="121">
        <f ca="1">'s1'!I919</f>
        <v>186.48350889315446</v>
      </c>
      <c r="D916" s="121">
        <f ca="1">'s1'!J919</f>
        <v>82.838918521573248</v>
      </c>
      <c r="E916" s="28"/>
      <c r="F916" s="19">
        <f t="shared" ca="1" si="112"/>
        <v>2.5147771985637914E-3</v>
      </c>
      <c r="H916" s="19">
        <f t="shared" ca="1" si="113"/>
        <v>4.9668684356148997E-2</v>
      </c>
      <c r="I916" s="18"/>
      <c r="J916" s="122">
        <f t="shared" ca="1" si="116"/>
        <v>1000000</v>
      </c>
      <c r="K916" s="122">
        <f t="shared" ca="1" si="117"/>
        <v>-1000000</v>
      </c>
      <c r="M916" s="83">
        <f t="shared" ca="1" si="114"/>
        <v>3.4138901493585365E-3</v>
      </c>
      <c r="N916" s="18"/>
      <c r="O916" s="123">
        <f t="shared" ca="1" si="118"/>
        <v>1000000</v>
      </c>
      <c r="P916" s="123">
        <f t="shared" ca="1" si="119"/>
        <v>1000000</v>
      </c>
      <c r="R916" s="109">
        <f t="shared" ca="1" si="115"/>
        <v>8.8442506961674151E-3</v>
      </c>
    </row>
    <row r="917" spans="1:18" x14ac:dyDescent="0.25">
      <c r="A917" s="17"/>
      <c r="B917" s="138">
        <v>902</v>
      </c>
      <c r="C917" s="121">
        <f ca="1">'s1'!I920</f>
        <v>179.04819239017596</v>
      </c>
      <c r="D917" s="121">
        <f ca="1">'s1'!J920</f>
        <v>79.43343238640054</v>
      </c>
      <c r="E917" s="28"/>
      <c r="F917" s="19">
        <f t="shared" ca="1" si="112"/>
        <v>3.8278215034999473E-2</v>
      </c>
      <c r="H917" s="19">
        <f t="shared" ca="1" si="113"/>
        <v>6.1868978638815908E-2</v>
      </c>
      <c r="I917" s="18"/>
      <c r="J917" s="122">
        <f t="shared" ca="1" si="116"/>
        <v>1000000</v>
      </c>
      <c r="K917" s="122">
        <f t="shared" ca="1" si="117"/>
        <v>-1000000</v>
      </c>
      <c r="M917" s="83">
        <f t="shared" ca="1" si="114"/>
        <v>2.1058100645316671E-2</v>
      </c>
      <c r="N917" s="18"/>
      <c r="O917" s="123">
        <f t="shared" ca="1" si="118"/>
        <v>1000000</v>
      </c>
      <c r="P917" s="123">
        <f t="shared" ca="1" si="119"/>
        <v>1000000</v>
      </c>
      <c r="R917" s="109">
        <f t="shared" ca="1" si="115"/>
        <v>5.3952757895293583E-3</v>
      </c>
    </row>
    <row r="918" spans="1:18" x14ac:dyDescent="0.25">
      <c r="A918" s="17"/>
      <c r="B918" s="138">
        <v>903</v>
      </c>
      <c r="C918" s="121">
        <f ca="1">'s1'!I921</f>
        <v>174.35891777740522</v>
      </c>
      <c r="D918" s="121">
        <f ca="1">'s1'!J921</f>
        <v>75.256136861951958</v>
      </c>
      <c r="E918" s="28"/>
      <c r="F918" s="19">
        <f t="shared" ca="1" si="112"/>
        <v>9.8603249865292907E-3</v>
      </c>
      <c r="H918" s="19">
        <f t="shared" ca="1" si="113"/>
        <v>1.0335145699144174E-2</v>
      </c>
      <c r="I918" s="18"/>
      <c r="J918" s="122">
        <f t="shared" ca="1" si="116"/>
        <v>1000000</v>
      </c>
      <c r="K918" s="122">
        <f t="shared" ca="1" si="117"/>
        <v>-1000000</v>
      </c>
      <c r="M918" s="83">
        <f t="shared" ca="1" si="114"/>
        <v>2.8311494399509144E-2</v>
      </c>
      <c r="N918" s="18"/>
      <c r="O918" s="123">
        <f t="shared" ca="1" si="118"/>
        <v>174.35891777740522</v>
      </c>
      <c r="P918" s="123">
        <f t="shared" ca="1" si="119"/>
        <v>75.256136861951958</v>
      </c>
      <c r="R918" s="109">
        <f t="shared" ca="1" si="115"/>
        <v>3.7651130705574139E-2</v>
      </c>
    </row>
    <row r="919" spans="1:18" x14ac:dyDescent="0.25">
      <c r="A919" s="17"/>
      <c r="B919" s="138">
        <v>904</v>
      </c>
      <c r="C919" s="121">
        <f ca="1">'s1'!I922</f>
        <v>190.78288328884256</v>
      </c>
      <c r="D919" s="121">
        <f ca="1">'s1'!J922</f>
        <v>86.806958812927576</v>
      </c>
      <c r="E919" s="28"/>
      <c r="F919" s="19">
        <f t="shared" ca="1" si="112"/>
        <v>1.3111242871353056E-2</v>
      </c>
      <c r="H919" s="19">
        <f t="shared" ca="1" si="113"/>
        <v>3.9935343169199772E-3</v>
      </c>
      <c r="I919" s="18"/>
      <c r="J919" s="122">
        <f t="shared" ca="1" si="116"/>
        <v>1000000</v>
      </c>
      <c r="K919" s="122">
        <f t="shared" ca="1" si="117"/>
        <v>-1000000</v>
      </c>
      <c r="M919" s="83">
        <f t="shared" ca="1" si="114"/>
        <v>4.7371895284021321E-3</v>
      </c>
      <c r="N919" s="18"/>
      <c r="O919" s="123">
        <f t="shared" ca="1" si="118"/>
        <v>1000000</v>
      </c>
      <c r="P919" s="123">
        <f t="shared" ca="1" si="119"/>
        <v>1000000</v>
      </c>
      <c r="R919" s="109">
        <f t="shared" ca="1" si="115"/>
        <v>2.6540566472984784E-3</v>
      </c>
    </row>
    <row r="920" spans="1:18" x14ac:dyDescent="0.25">
      <c r="A920" s="17"/>
      <c r="B920" s="138">
        <v>905</v>
      </c>
      <c r="C920" s="121">
        <f ca="1">'s1'!I923</f>
        <v>185.73476183722624</v>
      </c>
      <c r="D920" s="121">
        <f ca="1">'s1'!J923</f>
        <v>75.02318844659095</v>
      </c>
      <c r="E920" s="28"/>
      <c r="F920" s="19">
        <f t="shared" ca="1" si="112"/>
        <v>1.83640781988407E-2</v>
      </c>
      <c r="H920" s="19">
        <f t="shared" ca="1" si="113"/>
        <v>3.6816766684257984E-2</v>
      </c>
      <c r="I920" s="18"/>
      <c r="J920" s="122">
        <f t="shared" ca="1" si="116"/>
        <v>1000000</v>
      </c>
      <c r="K920" s="122">
        <f t="shared" ca="1" si="117"/>
        <v>-1000000</v>
      </c>
      <c r="M920" s="83">
        <f t="shared" ca="1" si="114"/>
        <v>3.7830884792649143E-2</v>
      </c>
      <c r="N920" s="18"/>
      <c r="O920" s="123">
        <f t="shared" ca="1" si="118"/>
        <v>185.73476183722624</v>
      </c>
      <c r="P920" s="123">
        <f t="shared" ca="1" si="119"/>
        <v>75.02318844659095</v>
      </c>
      <c r="R920" s="109">
        <f t="shared" ca="1" si="115"/>
        <v>9.7682343811413951E-3</v>
      </c>
    </row>
    <row r="921" spans="1:18" x14ac:dyDescent="0.25">
      <c r="A921" s="17"/>
      <c r="B921" s="138">
        <v>906</v>
      </c>
      <c r="C921" s="121">
        <f ca="1">'s1'!I924</f>
        <v>203.6122919728866</v>
      </c>
      <c r="D921" s="121">
        <f ca="1">'s1'!J924</f>
        <v>86.398910618082141</v>
      </c>
      <c r="E921" s="28"/>
      <c r="F921" s="19">
        <f t="shared" ca="1" si="112"/>
        <v>1.06321713409504E-3</v>
      </c>
      <c r="H921" s="19">
        <f t="shared" ca="1" si="113"/>
        <v>1.2417323598297879E-2</v>
      </c>
      <c r="I921" s="18"/>
      <c r="J921" s="122">
        <f t="shared" ca="1" si="116"/>
        <v>1000000</v>
      </c>
      <c r="K921" s="122">
        <f t="shared" ca="1" si="117"/>
        <v>-1000000</v>
      </c>
      <c r="M921" s="83">
        <f t="shared" ca="1" si="114"/>
        <v>5.0318040039596078E-3</v>
      </c>
      <c r="N921" s="18"/>
      <c r="O921" s="123">
        <f t="shared" ca="1" si="118"/>
        <v>1000000</v>
      </c>
      <c r="P921" s="123">
        <f t="shared" ca="1" si="119"/>
        <v>1000000</v>
      </c>
      <c r="R921" s="109">
        <f t="shared" ca="1" si="115"/>
        <v>5.2056458470649511E-5</v>
      </c>
    </row>
    <row r="922" spans="1:18" x14ac:dyDescent="0.25">
      <c r="A922" s="17"/>
      <c r="B922" s="138">
        <v>907</v>
      </c>
      <c r="C922" s="121">
        <f ca="1">'s1'!I925</f>
        <v>177.61152861512363</v>
      </c>
      <c r="D922" s="121">
        <f ca="1">'s1'!J925</f>
        <v>76.04607956059769</v>
      </c>
      <c r="E922" s="28"/>
      <c r="F922" s="19">
        <f t="shared" ca="1" si="112"/>
        <v>2.5073619680716336E-2</v>
      </c>
      <c r="H922" s="19">
        <f t="shared" ca="1" si="113"/>
        <v>5.9671846301815818E-3</v>
      </c>
      <c r="I922" s="18"/>
      <c r="J922" s="122">
        <f t="shared" ca="1" si="116"/>
        <v>1000000</v>
      </c>
      <c r="K922" s="122">
        <f t="shared" ca="1" si="117"/>
        <v>-1000000</v>
      </c>
      <c r="M922" s="83">
        <f t="shared" ca="1" si="114"/>
        <v>1.4517513787937834E-2</v>
      </c>
      <c r="N922" s="18"/>
      <c r="O922" s="123">
        <f t="shared" ca="1" si="118"/>
        <v>1000000</v>
      </c>
      <c r="P922" s="123">
        <f t="shared" ca="1" si="119"/>
        <v>1000000</v>
      </c>
      <c r="R922" s="109">
        <f t="shared" ca="1" si="115"/>
        <v>1.8604919789372041E-2</v>
      </c>
    </row>
    <row r="923" spans="1:18" x14ac:dyDescent="0.25">
      <c r="A923" s="17"/>
      <c r="B923" s="138">
        <v>908</v>
      </c>
      <c r="C923" s="121">
        <f ca="1">'s1'!I926</f>
        <v>168.48031999841558</v>
      </c>
      <c r="D923" s="121">
        <f ca="1">'s1'!J926</f>
        <v>78.041428495414252</v>
      </c>
      <c r="E923" s="28"/>
      <c r="F923" s="19">
        <f t="shared" ca="1" si="112"/>
        <v>1.322057802147014E-2</v>
      </c>
      <c r="H923" s="19">
        <f t="shared" ca="1" si="113"/>
        <v>3.0392742588930606E-2</v>
      </c>
      <c r="I923" s="18"/>
      <c r="J923" s="122">
        <f t="shared" ca="1" si="116"/>
        <v>168.48031999841558</v>
      </c>
      <c r="K923" s="122">
        <f t="shared" ca="1" si="117"/>
        <v>78.041428495414252</v>
      </c>
      <c r="M923" s="83">
        <f t="shared" ca="1" si="114"/>
        <v>2.1956499744553985E-2</v>
      </c>
      <c r="N923" s="18"/>
      <c r="O923" s="123">
        <f t="shared" ca="1" si="118"/>
        <v>1000000</v>
      </c>
      <c r="P923" s="123">
        <f t="shared" ca="1" si="119"/>
        <v>1000000</v>
      </c>
      <c r="R923" s="109">
        <f t="shared" ca="1" si="115"/>
        <v>4.701689741911895E-3</v>
      </c>
    </row>
    <row r="924" spans="1:18" x14ac:dyDescent="0.25">
      <c r="A924" s="17"/>
      <c r="B924" s="138">
        <v>909</v>
      </c>
      <c r="C924" s="121">
        <f ca="1">'s1'!I927</f>
        <v>191.76508447638901</v>
      </c>
      <c r="D924" s="121">
        <f ca="1">'s1'!J927</f>
        <v>85.023884672355877</v>
      </c>
      <c r="E924" s="28"/>
      <c r="F924" s="19">
        <f t="shared" ca="1" si="112"/>
        <v>1.9200712084545466E-2</v>
      </c>
      <c r="H924" s="19">
        <f t="shared" ca="1" si="113"/>
        <v>1.8313008073288565E-2</v>
      </c>
      <c r="I924" s="18"/>
      <c r="J924" s="122">
        <f t="shared" ca="1" si="116"/>
        <v>1000000</v>
      </c>
      <c r="K924" s="122">
        <f t="shared" ca="1" si="117"/>
        <v>-1000000</v>
      </c>
      <c r="M924" s="83">
        <f t="shared" ca="1" si="114"/>
        <v>1.0425973044634293E-2</v>
      </c>
      <c r="N924" s="18"/>
      <c r="O924" s="123">
        <f t="shared" ca="1" si="118"/>
        <v>1000000</v>
      </c>
      <c r="P924" s="123">
        <f t="shared" ca="1" si="119"/>
        <v>1000000</v>
      </c>
      <c r="R924" s="109">
        <f t="shared" ca="1" si="115"/>
        <v>2.044841297627656E-3</v>
      </c>
    </row>
    <row r="925" spans="1:18" x14ac:dyDescent="0.25">
      <c r="A925" s="17"/>
      <c r="B925" s="138">
        <v>910</v>
      </c>
      <c r="C925" s="121">
        <f ca="1">'s1'!I928</f>
        <v>178.67275140419733</v>
      </c>
      <c r="D925" s="121">
        <f ca="1">'s1'!J928</f>
        <v>77.19810059684292</v>
      </c>
      <c r="E925" s="28"/>
      <c r="F925" s="19">
        <f t="shared" ca="1" si="112"/>
        <v>3.0247776670865615E-3</v>
      </c>
      <c r="H925" s="19">
        <f t="shared" ca="1" si="113"/>
        <v>4.3110300533740389E-2</v>
      </c>
      <c r="I925" s="18"/>
      <c r="J925" s="122">
        <f t="shared" ca="1" si="116"/>
        <v>1000000</v>
      </c>
      <c r="K925" s="122">
        <f t="shared" ca="1" si="117"/>
        <v>-1000000</v>
      </c>
      <c r="M925" s="83">
        <f t="shared" ca="1" si="114"/>
        <v>7.9083837195102591E-2</v>
      </c>
      <c r="N925" s="18"/>
      <c r="O925" s="123">
        <f t="shared" ca="1" si="118"/>
        <v>1000000</v>
      </c>
      <c r="P925" s="123">
        <f t="shared" ca="1" si="119"/>
        <v>1000000</v>
      </c>
      <c r="R925" s="109">
        <f t="shared" ca="1" si="115"/>
        <v>1.6230215630456738E-3</v>
      </c>
    </row>
    <row r="926" spans="1:18" x14ac:dyDescent="0.25">
      <c r="A926" s="17"/>
      <c r="B926" s="138">
        <v>911</v>
      </c>
      <c r="C926" s="121">
        <f ca="1">'s1'!I929</f>
        <v>179.90974177322374</v>
      </c>
      <c r="D926" s="121">
        <f ca="1">'s1'!J929</f>
        <v>84.23400063846907</v>
      </c>
      <c r="E926" s="28"/>
      <c r="F926" s="19">
        <f t="shared" ca="1" si="112"/>
        <v>3.3691605635302893E-2</v>
      </c>
      <c r="H926" s="19">
        <f t="shared" ca="1" si="113"/>
        <v>3.9906959402542491E-2</v>
      </c>
      <c r="I926" s="18"/>
      <c r="J926" s="122">
        <f t="shared" ca="1" si="116"/>
        <v>1000000</v>
      </c>
      <c r="K926" s="122">
        <f t="shared" ca="1" si="117"/>
        <v>-1000000</v>
      </c>
      <c r="M926" s="83">
        <f t="shared" ca="1" si="114"/>
        <v>1.8532144319900124E-4</v>
      </c>
      <c r="N926" s="18"/>
      <c r="O926" s="123">
        <f t="shared" ca="1" si="118"/>
        <v>1000000</v>
      </c>
      <c r="P926" s="123">
        <f t="shared" ca="1" si="119"/>
        <v>1000000</v>
      </c>
      <c r="R926" s="109">
        <f t="shared" ca="1" si="115"/>
        <v>3.4635501816407915E-3</v>
      </c>
    </row>
    <row r="927" spans="1:18" x14ac:dyDescent="0.25">
      <c r="A927" s="17"/>
      <c r="B927" s="138">
        <v>912</v>
      </c>
      <c r="C927" s="121">
        <f ca="1">'s1'!I930</f>
        <v>200.33918671514482</v>
      </c>
      <c r="D927" s="121">
        <f ca="1">'s1'!J930</f>
        <v>93.692162214898872</v>
      </c>
      <c r="E927" s="28"/>
      <c r="F927" s="19">
        <f t="shared" ca="1" si="112"/>
        <v>7.5341893205772267E-5</v>
      </c>
      <c r="H927" s="19">
        <f t="shared" ca="1" si="113"/>
        <v>1.5186079037668131E-3</v>
      </c>
      <c r="I927" s="18"/>
      <c r="J927" s="122">
        <f t="shared" ca="1" si="116"/>
        <v>1000000</v>
      </c>
      <c r="K927" s="122">
        <f t="shared" ca="1" si="117"/>
        <v>-1000000</v>
      </c>
      <c r="M927" s="83">
        <f t="shared" ca="1" si="114"/>
        <v>8.1546357962996418E-6</v>
      </c>
      <c r="N927" s="18"/>
      <c r="O927" s="123">
        <f t="shared" ca="1" si="118"/>
        <v>1000000</v>
      </c>
      <c r="P927" s="123">
        <f t="shared" ca="1" si="119"/>
        <v>1000000</v>
      </c>
      <c r="R927" s="109">
        <f t="shared" ca="1" si="115"/>
        <v>6.0881766532383806E-5</v>
      </c>
    </row>
    <row r="928" spans="1:18" x14ac:dyDescent="0.25">
      <c r="A928" s="17"/>
      <c r="B928" s="138">
        <v>913</v>
      </c>
      <c r="C928" s="121">
        <f ca="1">'s1'!I931</f>
        <v>161.23930250774555</v>
      </c>
      <c r="D928" s="121">
        <f ca="1">'s1'!J931</f>
        <v>67.769021528383206</v>
      </c>
      <c r="E928" s="28"/>
      <c r="F928" s="19">
        <f t="shared" ca="1" si="112"/>
        <v>5.6435266994188799E-3</v>
      </c>
      <c r="H928" s="19">
        <f t="shared" ca="1" si="113"/>
        <v>3.3498235635352432E-3</v>
      </c>
      <c r="I928" s="18"/>
      <c r="J928" s="122">
        <f t="shared" ca="1" si="116"/>
        <v>1000000</v>
      </c>
      <c r="K928" s="122">
        <f t="shared" ca="1" si="117"/>
        <v>-1000000</v>
      </c>
      <c r="M928" s="83">
        <f t="shared" ca="1" si="114"/>
        <v>1.587355233704189E-3</v>
      </c>
      <c r="N928" s="18"/>
      <c r="O928" s="123">
        <f t="shared" ca="1" si="118"/>
        <v>1000000</v>
      </c>
      <c r="P928" s="123">
        <f t="shared" ca="1" si="119"/>
        <v>1000000</v>
      </c>
      <c r="R928" s="109">
        <f t="shared" ca="1" si="115"/>
        <v>7.0139851056183929E-3</v>
      </c>
    </row>
    <row r="929" spans="1:18" x14ac:dyDescent="0.25">
      <c r="A929" s="17"/>
      <c r="B929" s="138">
        <v>914</v>
      </c>
      <c r="C929" s="121">
        <f ca="1">'s1'!I932</f>
        <v>183.75194211410798</v>
      </c>
      <c r="D929" s="121">
        <f ca="1">'s1'!J932</f>
        <v>83.783571851297438</v>
      </c>
      <c r="E929" s="28"/>
      <c r="F929" s="19">
        <f t="shared" ca="1" si="112"/>
        <v>3.2618646806766009E-2</v>
      </c>
      <c r="H929" s="19">
        <f t="shared" ca="1" si="113"/>
        <v>4.4414712462986124E-3</v>
      </c>
      <c r="I929" s="18"/>
      <c r="J929" s="122">
        <f t="shared" ca="1" si="116"/>
        <v>1000000</v>
      </c>
      <c r="K929" s="122">
        <f t="shared" ca="1" si="117"/>
        <v>-1000000</v>
      </c>
      <c r="M929" s="83">
        <f t="shared" ca="1" si="114"/>
        <v>1.3309184896601191E-2</v>
      </c>
      <c r="N929" s="18"/>
      <c r="O929" s="123">
        <f t="shared" ca="1" si="118"/>
        <v>1000000</v>
      </c>
      <c r="P929" s="123">
        <f t="shared" ca="1" si="119"/>
        <v>1000000</v>
      </c>
      <c r="R929" s="109">
        <f t="shared" ca="1" si="115"/>
        <v>1.8368553547988388E-3</v>
      </c>
    </row>
    <row r="930" spans="1:18" x14ac:dyDescent="0.25">
      <c r="A930" s="17"/>
      <c r="B930" s="138">
        <v>915</v>
      </c>
      <c r="C930" s="121">
        <f ca="1">'s1'!I933</f>
        <v>171.31698399742763</v>
      </c>
      <c r="D930" s="121">
        <f ca="1">'s1'!J933</f>
        <v>80.721786994695492</v>
      </c>
      <c r="E930" s="28"/>
      <c r="F930" s="19">
        <f t="shared" ca="1" si="112"/>
        <v>1.7906715193232756E-2</v>
      </c>
      <c r="H930" s="19">
        <f t="shared" ca="1" si="113"/>
        <v>3.5207549428839358E-2</v>
      </c>
      <c r="I930" s="18"/>
      <c r="J930" s="122">
        <f t="shared" ca="1" si="116"/>
        <v>171.31698399742763</v>
      </c>
      <c r="K930" s="122">
        <f t="shared" ca="1" si="117"/>
        <v>80.721786994695492</v>
      </c>
      <c r="M930" s="83">
        <f t="shared" ca="1" si="114"/>
        <v>3.0427716333790867E-2</v>
      </c>
      <c r="N930" s="18"/>
      <c r="O930" s="123">
        <f t="shared" ca="1" si="118"/>
        <v>1000000</v>
      </c>
      <c r="P930" s="123">
        <f t="shared" ca="1" si="119"/>
        <v>1000000</v>
      </c>
      <c r="R930" s="109">
        <f t="shared" ca="1" si="115"/>
        <v>4.4707760311758306E-2</v>
      </c>
    </row>
    <row r="931" spans="1:18" x14ac:dyDescent="0.25">
      <c r="A931" s="17"/>
      <c r="B931" s="138">
        <v>916</v>
      </c>
      <c r="C931" s="121">
        <f ca="1">'s1'!I934</f>
        <v>187.75648262928277</v>
      </c>
      <c r="D931" s="121">
        <f ca="1">'s1'!J934</f>
        <v>83.651382816949422</v>
      </c>
      <c r="E931" s="28"/>
      <c r="F931" s="19">
        <f t="shared" ca="1" si="112"/>
        <v>2.9258682861330279E-2</v>
      </c>
      <c r="H931" s="19">
        <f t="shared" ca="1" si="113"/>
        <v>4.7834556446475024E-2</v>
      </c>
      <c r="I931" s="18"/>
      <c r="J931" s="122">
        <f t="shared" ca="1" si="116"/>
        <v>1000000</v>
      </c>
      <c r="K931" s="122">
        <f t="shared" ca="1" si="117"/>
        <v>-1000000</v>
      </c>
      <c r="M931" s="83">
        <f t="shared" ca="1" si="114"/>
        <v>2.2971535466856898E-2</v>
      </c>
      <c r="N931" s="18"/>
      <c r="O931" s="123">
        <f t="shared" ca="1" si="118"/>
        <v>1000000</v>
      </c>
      <c r="P931" s="123">
        <f t="shared" ca="1" si="119"/>
        <v>1000000</v>
      </c>
      <c r="R931" s="109">
        <f t="shared" ca="1" si="115"/>
        <v>2.9052912129632217E-3</v>
      </c>
    </row>
    <row r="932" spans="1:18" x14ac:dyDescent="0.25">
      <c r="A932" s="17"/>
      <c r="B932" s="138">
        <v>917</v>
      </c>
      <c r="C932" s="121">
        <f ca="1">'s1'!I935</f>
        <v>196.96598309304869</v>
      </c>
      <c r="D932" s="121">
        <f ca="1">'s1'!J935</f>
        <v>80.603695043870232</v>
      </c>
      <c r="E932" s="28"/>
      <c r="F932" s="19">
        <f t="shared" ca="1" si="112"/>
        <v>8.6876098114679595E-3</v>
      </c>
      <c r="H932" s="19">
        <f t="shared" ca="1" si="113"/>
        <v>2.0989184703345792E-2</v>
      </c>
      <c r="I932" s="18"/>
      <c r="J932" s="122">
        <f t="shared" ca="1" si="116"/>
        <v>1000000</v>
      </c>
      <c r="K932" s="122">
        <f t="shared" ca="1" si="117"/>
        <v>-1000000</v>
      </c>
      <c r="M932" s="83">
        <f t="shared" ca="1" si="114"/>
        <v>1.8091892894192257E-2</v>
      </c>
      <c r="N932" s="18"/>
      <c r="O932" s="123">
        <f t="shared" ca="1" si="118"/>
        <v>1000000</v>
      </c>
      <c r="P932" s="123">
        <f t="shared" ca="1" si="119"/>
        <v>1000000</v>
      </c>
      <c r="R932" s="109">
        <f t="shared" ca="1" si="115"/>
        <v>9.8865786645869236E-6</v>
      </c>
    </row>
    <row r="933" spans="1:18" x14ac:dyDescent="0.25">
      <c r="A933" s="17"/>
      <c r="B933" s="138">
        <v>918</v>
      </c>
      <c r="C933" s="121">
        <f ca="1">'s1'!I936</f>
        <v>176.32645366200873</v>
      </c>
      <c r="D933" s="121">
        <f ca="1">'s1'!J936</f>
        <v>72.967523256460339</v>
      </c>
      <c r="E933" s="28"/>
      <c r="F933" s="19">
        <f t="shared" ca="1" si="112"/>
        <v>7.6742662522506335E-3</v>
      </c>
      <c r="H933" s="19">
        <f t="shared" ca="1" si="113"/>
        <v>9.9199527189162123E-3</v>
      </c>
      <c r="I933" s="18"/>
      <c r="J933" s="122">
        <f t="shared" ca="1" si="116"/>
        <v>1000000</v>
      </c>
      <c r="K933" s="122">
        <f t="shared" ca="1" si="117"/>
        <v>-1000000</v>
      </c>
      <c r="M933" s="83">
        <f t="shared" ca="1" si="114"/>
        <v>4.3879747934751877E-3</v>
      </c>
      <c r="N933" s="18"/>
      <c r="O933" s="123">
        <f t="shared" ca="1" si="118"/>
        <v>1000000</v>
      </c>
      <c r="P933" s="123">
        <f t="shared" ca="1" si="119"/>
        <v>1000000</v>
      </c>
      <c r="R933" s="109">
        <f t="shared" ca="1" si="115"/>
        <v>1.0586966895228476E-2</v>
      </c>
    </row>
    <row r="934" spans="1:18" x14ac:dyDescent="0.25">
      <c r="A934" s="17"/>
      <c r="B934" s="138">
        <v>919</v>
      </c>
      <c r="C934" s="121">
        <f ca="1">'s1'!I937</f>
        <v>186.62957670633625</v>
      </c>
      <c r="D934" s="121">
        <f ca="1">'s1'!J937</f>
        <v>75.601297596709458</v>
      </c>
      <c r="E934" s="28"/>
      <c r="F934" s="19">
        <f t="shared" ca="1" si="112"/>
        <v>1.4374275677247354E-2</v>
      </c>
      <c r="H934" s="19">
        <f t="shared" ca="1" si="113"/>
        <v>7.7694318558697191E-3</v>
      </c>
      <c r="I934" s="18"/>
      <c r="J934" s="122">
        <f t="shared" ca="1" si="116"/>
        <v>1000000</v>
      </c>
      <c r="K934" s="122">
        <f t="shared" ca="1" si="117"/>
        <v>-1000000</v>
      </c>
      <c r="M934" s="83">
        <f t="shared" ca="1" si="114"/>
        <v>5.3112024125259304E-2</v>
      </c>
      <c r="N934" s="18"/>
      <c r="O934" s="123">
        <f t="shared" ca="1" si="118"/>
        <v>186.62957670633625</v>
      </c>
      <c r="P934" s="123">
        <f t="shared" ca="1" si="119"/>
        <v>75.601297596709458</v>
      </c>
      <c r="R934" s="109">
        <f t="shared" ca="1" si="115"/>
        <v>2.1384522958916349E-3</v>
      </c>
    </row>
    <row r="935" spans="1:18" x14ac:dyDescent="0.25">
      <c r="A935" s="17"/>
      <c r="B935" s="138">
        <v>920</v>
      </c>
      <c r="C935" s="121">
        <f ca="1">'s1'!I938</f>
        <v>166.47093001018584</v>
      </c>
      <c r="D935" s="121">
        <f ca="1">'s1'!J938</f>
        <v>80.042406192284759</v>
      </c>
      <c r="E935" s="28"/>
      <c r="F935" s="19">
        <f t="shared" ca="1" si="112"/>
        <v>1.1241097515313897E-3</v>
      </c>
      <c r="H935" s="19">
        <f t="shared" ca="1" si="113"/>
        <v>4.1162287668030761E-2</v>
      </c>
      <c r="I935" s="18"/>
      <c r="J935" s="122">
        <f t="shared" ca="1" si="116"/>
        <v>1000000</v>
      </c>
      <c r="K935" s="122">
        <f t="shared" ca="1" si="117"/>
        <v>-1000000</v>
      </c>
      <c r="M935" s="83">
        <f t="shared" ca="1" si="114"/>
        <v>5.5887720995435028E-2</v>
      </c>
      <c r="N935" s="18"/>
      <c r="O935" s="123">
        <f t="shared" ca="1" si="118"/>
        <v>1000000</v>
      </c>
      <c r="P935" s="123">
        <f t="shared" ca="1" si="119"/>
        <v>1000000</v>
      </c>
      <c r="R935" s="109">
        <f t="shared" ca="1" si="115"/>
        <v>1.0301724846340491E-2</v>
      </c>
    </row>
    <row r="936" spans="1:18" x14ac:dyDescent="0.25">
      <c r="A936" s="17"/>
      <c r="B936" s="138">
        <v>921</v>
      </c>
      <c r="C936" s="121">
        <f ca="1">'s1'!I939</f>
        <v>199.27157646476195</v>
      </c>
      <c r="D936" s="121">
        <f ca="1">'s1'!J939</f>
        <v>76.113216081077326</v>
      </c>
      <c r="E936" s="28"/>
      <c r="F936" s="19">
        <f t="shared" ca="1" si="112"/>
        <v>8.7512693129863841E-4</v>
      </c>
      <c r="H936" s="19">
        <f t="shared" ca="1" si="113"/>
        <v>4.7972384704868407E-2</v>
      </c>
      <c r="I936" s="18"/>
      <c r="J936" s="122">
        <f t="shared" ca="1" si="116"/>
        <v>1000000</v>
      </c>
      <c r="K936" s="122">
        <f t="shared" ca="1" si="117"/>
        <v>-1000000</v>
      </c>
      <c r="M936" s="83">
        <f t="shared" ca="1" si="114"/>
        <v>1.1343016908386152E-2</v>
      </c>
      <c r="N936" s="18"/>
      <c r="O936" s="123">
        <f t="shared" ca="1" si="118"/>
        <v>1000000</v>
      </c>
      <c r="P936" s="123">
        <f t="shared" ca="1" si="119"/>
        <v>1000000</v>
      </c>
      <c r="R936" s="109">
        <f t="shared" ca="1" si="115"/>
        <v>5.6683563706041195E-5</v>
      </c>
    </row>
    <row r="937" spans="1:18" x14ac:dyDescent="0.25">
      <c r="A937" s="17"/>
      <c r="B937" s="138">
        <v>922</v>
      </c>
      <c r="C937" s="121">
        <f ca="1">'s1'!I940</f>
        <v>191.90140220541977</v>
      </c>
      <c r="D937" s="121">
        <f ca="1">'s1'!J940</f>
        <v>84.63488520666732</v>
      </c>
      <c r="E937" s="28"/>
      <c r="F937" s="19">
        <f t="shared" ca="1" si="112"/>
        <v>8.4888951408061963E-3</v>
      </c>
      <c r="H937" s="19">
        <f t="shared" ca="1" si="113"/>
        <v>4.806431894757747E-2</v>
      </c>
      <c r="I937" s="18"/>
      <c r="J937" s="122">
        <f t="shared" ca="1" si="116"/>
        <v>1000000</v>
      </c>
      <c r="K937" s="122">
        <f t="shared" ca="1" si="117"/>
        <v>-1000000</v>
      </c>
      <c r="M937" s="83">
        <f t="shared" ca="1" si="114"/>
        <v>8.1588331417814584E-4</v>
      </c>
      <c r="N937" s="18"/>
      <c r="O937" s="123">
        <f t="shared" ca="1" si="118"/>
        <v>1000000</v>
      </c>
      <c r="P937" s="123">
        <f t="shared" ca="1" si="119"/>
        <v>1000000</v>
      </c>
      <c r="R937" s="109">
        <f t="shared" ca="1" si="115"/>
        <v>2.5724681128848933E-3</v>
      </c>
    </row>
    <row r="938" spans="1:18" x14ac:dyDescent="0.25">
      <c r="A938" s="17"/>
      <c r="B938" s="138">
        <v>923</v>
      </c>
      <c r="C938" s="121">
        <f ca="1">'s1'!I941</f>
        <v>182.97919266427473</v>
      </c>
      <c r="D938" s="121">
        <f ca="1">'s1'!J941</f>
        <v>77.420186569603715</v>
      </c>
      <c r="E938" s="28"/>
      <c r="F938" s="19">
        <f t="shared" ca="1" si="112"/>
        <v>1.3628117465848065E-2</v>
      </c>
      <c r="H938" s="19">
        <f t="shared" ca="1" si="113"/>
        <v>6.8041761566321551E-2</v>
      </c>
      <c r="I938" s="18"/>
      <c r="J938" s="122">
        <f t="shared" ca="1" si="116"/>
        <v>1000000</v>
      </c>
      <c r="K938" s="122">
        <f t="shared" ca="1" si="117"/>
        <v>-1000000</v>
      </c>
      <c r="M938" s="83">
        <f t="shared" ca="1" si="114"/>
        <v>7.415837802631628E-2</v>
      </c>
      <c r="N938" s="18"/>
      <c r="O938" s="123">
        <f t="shared" ca="1" si="118"/>
        <v>1000000</v>
      </c>
      <c r="P938" s="123">
        <f t="shared" ca="1" si="119"/>
        <v>1000000</v>
      </c>
      <c r="R938" s="109">
        <f t="shared" ca="1" si="115"/>
        <v>1.5636412519662368E-2</v>
      </c>
    </row>
    <row r="939" spans="1:18" x14ac:dyDescent="0.25">
      <c r="A939" s="17"/>
      <c r="B939" s="138">
        <v>924</v>
      </c>
      <c r="C939" s="121">
        <f ca="1">'s1'!I942</f>
        <v>173.13801721495383</v>
      </c>
      <c r="D939" s="121">
        <f ca="1">'s1'!J942</f>
        <v>76.142409532322844</v>
      </c>
      <c r="E939" s="28"/>
      <c r="F939" s="19">
        <f t="shared" ca="1" si="112"/>
        <v>7.7604713352677429E-3</v>
      </c>
      <c r="H939" s="19">
        <f t="shared" ca="1" si="113"/>
        <v>5.0377167646443566E-2</v>
      </c>
      <c r="I939" s="18"/>
      <c r="J939" s="122">
        <f t="shared" ca="1" si="116"/>
        <v>1000000</v>
      </c>
      <c r="K939" s="122">
        <f t="shared" ca="1" si="117"/>
        <v>-1000000</v>
      </c>
      <c r="M939" s="83">
        <f t="shared" ca="1" si="114"/>
        <v>7.5519175147420931E-2</v>
      </c>
      <c r="N939" s="18"/>
      <c r="O939" s="123">
        <f t="shared" ca="1" si="118"/>
        <v>1000000</v>
      </c>
      <c r="P939" s="123">
        <f t="shared" ca="1" si="119"/>
        <v>1000000</v>
      </c>
      <c r="R939" s="109">
        <f t="shared" ca="1" si="115"/>
        <v>4.4453919501960946E-2</v>
      </c>
    </row>
    <row r="940" spans="1:18" x14ac:dyDescent="0.25">
      <c r="A940" s="17"/>
      <c r="B940" s="138">
        <v>925</v>
      </c>
      <c r="C940" s="121">
        <f ca="1">'s1'!I943</f>
        <v>178.95571419177483</v>
      </c>
      <c r="D940" s="121">
        <f ca="1">'s1'!J943</f>
        <v>84.847800597861621</v>
      </c>
      <c r="E940" s="28"/>
      <c r="F940" s="19">
        <f t="shared" ca="1" si="112"/>
        <v>3.378366523336776E-2</v>
      </c>
      <c r="H940" s="19">
        <f t="shared" ca="1" si="113"/>
        <v>1.6965807419213271E-2</v>
      </c>
      <c r="I940" s="18"/>
      <c r="J940" s="122">
        <f t="shared" ca="1" si="116"/>
        <v>1000000</v>
      </c>
      <c r="K940" s="122">
        <f t="shared" ca="1" si="117"/>
        <v>-1000000</v>
      </c>
      <c r="M940" s="83">
        <f t="shared" ca="1" si="114"/>
        <v>1.3681832073600015E-2</v>
      </c>
      <c r="N940" s="18"/>
      <c r="O940" s="123">
        <f t="shared" ca="1" si="118"/>
        <v>1000000</v>
      </c>
      <c r="P940" s="123">
        <f t="shared" ca="1" si="119"/>
        <v>1000000</v>
      </c>
      <c r="R940" s="109">
        <f t="shared" ca="1" si="115"/>
        <v>1.1895644365755633E-2</v>
      </c>
    </row>
    <row r="941" spans="1:18" x14ac:dyDescent="0.25">
      <c r="A941" s="17"/>
      <c r="B941" s="138">
        <v>926</v>
      </c>
      <c r="C941" s="121">
        <f ca="1">'s1'!I944</f>
        <v>174.73803665692841</v>
      </c>
      <c r="D941" s="121">
        <f ca="1">'s1'!J944</f>
        <v>84.279487669257165</v>
      </c>
      <c r="E941" s="28"/>
      <c r="F941" s="19">
        <f t="shared" ca="1" si="112"/>
        <v>1.1493510208347475E-2</v>
      </c>
      <c r="H941" s="19">
        <f t="shared" ca="1" si="113"/>
        <v>2.2892177554870472E-2</v>
      </c>
      <c r="I941" s="18"/>
      <c r="J941" s="122">
        <f t="shared" ca="1" si="116"/>
        <v>1000000</v>
      </c>
      <c r="K941" s="122">
        <f t="shared" ca="1" si="117"/>
        <v>-1000000</v>
      </c>
      <c r="M941" s="83">
        <f t="shared" ca="1" si="114"/>
        <v>1.2303640219814218E-2</v>
      </c>
      <c r="N941" s="18"/>
      <c r="O941" s="123">
        <f t="shared" ca="1" si="118"/>
        <v>1000000</v>
      </c>
      <c r="P941" s="123">
        <f t="shared" ca="1" si="119"/>
        <v>1000000</v>
      </c>
      <c r="R941" s="109">
        <f t="shared" ca="1" si="115"/>
        <v>2.6748147088213062E-2</v>
      </c>
    </row>
    <row r="942" spans="1:18" x14ac:dyDescent="0.25">
      <c r="A942" s="17"/>
      <c r="B942" s="138">
        <v>927</v>
      </c>
      <c r="C942" s="121">
        <f ca="1">'s1'!I945</f>
        <v>194.77834004017424</v>
      </c>
      <c r="D942" s="121">
        <f ca="1">'s1'!J945</f>
        <v>85.64484106710492</v>
      </c>
      <c r="E942" s="28"/>
      <c r="F942" s="19">
        <f t="shared" ca="1" si="112"/>
        <v>1.2654648958044988E-2</v>
      </c>
      <c r="H942" s="19">
        <f t="shared" ca="1" si="113"/>
        <v>3.434305479206199E-2</v>
      </c>
      <c r="I942" s="18"/>
      <c r="J942" s="122">
        <f t="shared" ca="1" si="116"/>
        <v>1000000</v>
      </c>
      <c r="K942" s="122">
        <f t="shared" ca="1" si="117"/>
        <v>-1000000</v>
      </c>
      <c r="M942" s="83">
        <f t="shared" ca="1" si="114"/>
        <v>8.9161419423467499E-3</v>
      </c>
      <c r="N942" s="18"/>
      <c r="O942" s="123">
        <f t="shared" ca="1" si="118"/>
        <v>1000000</v>
      </c>
      <c r="P942" s="123">
        <f t="shared" ca="1" si="119"/>
        <v>1000000</v>
      </c>
      <c r="R942" s="109">
        <f t="shared" ca="1" si="115"/>
        <v>1.1217702796476063E-3</v>
      </c>
    </row>
    <row r="943" spans="1:18" x14ac:dyDescent="0.25">
      <c r="A943" s="17"/>
      <c r="B943" s="138">
        <v>928</v>
      </c>
      <c r="C943" s="121">
        <f ca="1">'s1'!I946</f>
        <v>174.52931643973901</v>
      </c>
      <c r="D943" s="121">
        <f ca="1">'s1'!J946</f>
        <v>82.285063376288917</v>
      </c>
      <c r="E943" s="28"/>
      <c r="F943" s="19">
        <f t="shared" ca="1" si="112"/>
        <v>1.5331397820859247E-2</v>
      </c>
      <c r="H943" s="19">
        <f t="shared" ca="1" si="113"/>
        <v>2.6403249975590411E-2</v>
      </c>
      <c r="I943" s="18"/>
      <c r="J943" s="122">
        <f t="shared" ca="1" si="116"/>
        <v>1000000</v>
      </c>
      <c r="K943" s="122">
        <f t="shared" ca="1" si="117"/>
        <v>-1000000</v>
      </c>
      <c r="M943" s="83">
        <f t="shared" ca="1" si="114"/>
        <v>2.1516651157764178E-2</v>
      </c>
      <c r="N943" s="18"/>
      <c r="O943" s="123">
        <f t="shared" ca="1" si="118"/>
        <v>1000000</v>
      </c>
      <c r="P943" s="123">
        <f t="shared" ca="1" si="119"/>
        <v>1000000</v>
      </c>
      <c r="R943" s="109">
        <f t="shared" ca="1" si="115"/>
        <v>4.6995640744851006E-2</v>
      </c>
    </row>
    <row r="944" spans="1:18" x14ac:dyDescent="0.25">
      <c r="A944" s="17"/>
      <c r="B944" s="138">
        <v>929</v>
      </c>
      <c r="C944" s="121">
        <f ca="1">'s1'!I947</f>
        <v>196.83767168004746</v>
      </c>
      <c r="D944" s="121">
        <f ca="1">'s1'!J947</f>
        <v>88.29628927055397</v>
      </c>
      <c r="E944" s="28"/>
      <c r="F944" s="19">
        <f t="shared" ca="1" si="112"/>
        <v>9.0499883301579532E-3</v>
      </c>
      <c r="H944" s="19">
        <f t="shared" ca="1" si="113"/>
        <v>1.9388638174671742E-2</v>
      </c>
      <c r="I944" s="18"/>
      <c r="J944" s="122">
        <f t="shared" ca="1" si="116"/>
        <v>1000000</v>
      </c>
      <c r="K944" s="122">
        <f t="shared" ca="1" si="117"/>
        <v>-1000000</v>
      </c>
      <c r="M944" s="83">
        <f t="shared" ca="1" si="114"/>
        <v>1.6016272867396615E-3</v>
      </c>
      <c r="N944" s="18"/>
      <c r="O944" s="123">
        <f t="shared" ca="1" si="118"/>
        <v>1000000</v>
      </c>
      <c r="P944" s="123">
        <f t="shared" ca="1" si="119"/>
        <v>1000000</v>
      </c>
      <c r="R944" s="109">
        <f t="shared" ca="1" si="115"/>
        <v>8.7345063683457851E-5</v>
      </c>
    </row>
    <row r="945" spans="1:18" x14ac:dyDescent="0.25">
      <c r="A945" s="17"/>
      <c r="B945" s="138">
        <v>930</v>
      </c>
      <c r="C945" s="121">
        <f ca="1">'s1'!I948</f>
        <v>181.22864731378382</v>
      </c>
      <c r="D945" s="121">
        <f ca="1">'s1'!J948</f>
        <v>76.73591547529341</v>
      </c>
      <c r="E945" s="28"/>
      <c r="F945" s="19">
        <f t="shared" ca="1" si="112"/>
        <v>1.1503183377568416E-2</v>
      </c>
      <c r="H945" s="19">
        <f t="shared" ca="1" si="113"/>
        <v>2.1181741108303113E-2</v>
      </c>
      <c r="I945" s="18"/>
      <c r="J945" s="122">
        <f t="shared" ca="1" si="116"/>
        <v>1000000</v>
      </c>
      <c r="K945" s="122">
        <f t="shared" ca="1" si="117"/>
        <v>-1000000</v>
      </c>
      <c r="M945" s="83">
        <f t="shared" ca="1" si="114"/>
        <v>8.4155593246679969E-2</v>
      </c>
      <c r="N945" s="18"/>
      <c r="O945" s="123">
        <f t="shared" ca="1" si="118"/>
        <v>1000000</v>
      </c>
      <c r="P945" s="123">
        <f t="shared" ca="1" si="119"/>
        <v>1000000</v>
      </c>
      <c r="R945" s="109">
        <f t="shared" ca="1" si="115"/>
        <v>1.3505440932961785E-2</v>
      </c>
    </row>
    <row r="946" spans="1:18" x14ac:dyDescent="0.25">
      <c r="A946" s="17"/>
      <c r="B946" s="138">
        <v>931</v>
      </c>
      <c r="C946" s="121">
        <f ca="1">'s1'!I949</f>
        <v>177.95010681227424</v>
      </c>
      <c r="D946" s="121">
        <f ca="1">'s1'!J949</f>
        <v>76.395850512034087</v>
      </c>
      <c r="E946" s="28"/>
      <c r="F946" s="19">
        <f t="shared" ca="1" si="112"/>
        <v>2.7983660676263178E-3</v>
      </c>
      <c r="H946" s="19">
        <f t="shared" ca="1" si="113"/>
        <v>4.334740479219331E-3</v>
      </c>
      <c r="I946" s="18"/>
      <c r="J946" s="122">
        <f t="shared" ca="1" si="116"/>
        <v>1000000</v>
      </c>
      <c r="K946" s="122">
        <f t="shared" ca="1" si="117"/>
        <v>-1000000</v>
      </c>
      <c r="M946" s="83">
        <f t="shared" ca="1" si="114"/>
        <v>6.7421549408274148E-2</v>
      </c>
      <c r="N946" s="18"/>
      <c r="O946" s="123">
        <f t="shared" ca="1" si="118"/>
        <v>1000000</v>
      </c>
      <c r="P946" s="123">
        <f t="shared" ca="1" si="119"/>
        <v>1000000</v>
      </c>
      <c r="R946" s="109">
        <f t="shared" ca="1" si="115"/>
        <v>9.8586541704028625E-4</v>
      </c>
    </row>
    <row r="947" spans="1:18" x14ac:dyDescent="0.25">
      <c r="A947" s="17"/>
      <c r="B947" s="138">
        <v>932</v>
      </c>
      <c r="C947" s="121">
        <f ca="1">'s1'!I950</f>
        <v>183.41012965584471</v>
      </c>
      <c r="D947" s="121">
        <f ca="1">'s1'!J950</f>
        <v>85.228059057520682</v>
      </c>
      <c r="E947" s="28"/>
      <c r="F947" s="19">
        <f t="shared" ca="1" si="112"/>
        <v>2.5879535124726676E-2</v>
      </c>
      <c r="H947" s="19">
        <f t="shared" ca="1" si="113"/>
        <v>2.3210323165282536E-2</v>
      </c>
      <c r="I947" s="18"/>
      <c r="J947" s="122">
        <f t="shared" ca="1" si="116"/>
        <v>1000000</v>
      </c>
      <c r="K947" s="122">
        <f t="shared" ca="1" si="117"/>
        <v>-1000000</v>
      </c>
      <c r="M947" s="83">
        <f t="shared" ca="1" si="114"/>
        <v>7.3741004243677039E-3</v>
      </c>
      <c r="N947" s="18"/>
      <c r="O947" s="123">
        <f t="shared" ca="1" si="118"/>
        <v>1000000</v>
      </c>
      <c r="P947" s="123">
        <f t="shared" ca="1" si="119"/>
        <v>1000000</v>
      </c>
      <c r="R947" s="109">
        <f t="shared" ca="1" si="115"/>
        <v>2.2588679064113906E-2</v>
      </c>
    </row>
    <row r="948" spans="1:18" x14ac:dyDescent="0.25">
      <c r="A948" s="17"/>
      <c r="B948" s="138">
        <v>933</v>
      </c>
      <c r="C948" s="121">
        <f ca="1">'s1'!I951</f>
        <v>186.46499414707853</v>
      </c>
      <c r="D948" s="121">
        <f ca="1">'s1'!J951</f>
        <v>80.955118578797041</v>
      </c>
      <c r="E948" s="28"/>
      <c r="F948" s="19">
        <f t="shared" ca="1" si="112"/>
        <v>4.5349238567866552E-3</v>
      </c>
      <c r="H948" s="19">
        <f t="shared" ca="1" si="113"/>
        <v>1.3997433667230134E-2</v>
      </c>
      <c r="I948" s="18"/>
      <c r="J948" s="122">
        <f t="shared" ca="1" si="116"/>
        <v>1000000</v>
      </c>
      <c r="K948" s="122">
        <f t="shared" ca="1" si="117"/>
        <v>-1000000</v>
      </c>
      <c r="M948" s="83">
        <f t="shared" ca="1" si="114"/>
        <v>4.6197314518225459E-2</v>
      </c>
      <c r="N948" s="18"/>
      <c r="O948" s="123">
        <f t="shared" ca="1" si="118"/>
        <v>1000000</v>
      </c>
      <c r="P948" s="123">
        <f t="shared" ca="1" si="119"/>
        <v>1000000</v>
      </c>
      <c r="R948" s="109">
        <f t="shared" ca="1" si="115"/>
        <v>2.4753116310178452E-3</v>
      </c>
    </row>
    <row r="949" spans="1:18" x14ac:dyDescent="0.25">
      <c r="A949" s="17"/>
      <c r="B949" s="138">
        <v>934</v>
      </c>
      <c r="C949" s="121">
        <f ca="1">'s1'!I952</f>
        <v>180.07960531000973</v>
      </c>
      <c r="D949" s="121">
        <f ca="1">'s1'!J952</f>
        <v>70.638375611231595</v>
      </c>
      <c r="E949" s="28"/>
      <c r="F949" s="19">
        <f t="shared" ca="1" si="112"/>
        <v>3.4914691989267874E-2</v>
      </c>
      <c r="H949" s="19">
        <f t="shared" ca="1" si="113"/>
        <v>9.6653497922005102E-3</v>
      </c>
      <c r="I949" s="18"/>
      <c r="J949" s="122">
        <f t="shared" ca="1" si="116"/>
        <v>1000000</v>
      </c>
      <c r="K949" s="122">
        <f t="shared" ca="1" si="117"/>
        <v>-1000000</v>
      </c>
      <c r="M949" s="83">
        <f t="shared" ca="1" si="114"/>
        <v>1.9151535790211106E-2</v>
      </c>
      <c r="N949" s="18"/>
      <c r="O949" s="123">
        <f t="shared" ca="1" si="118"/>
        <v>1000000</v>
      </c>
      <c r="P949" s="123">
        <f t="shared" ca="1" si="119"/>
        <v>1000000</v>
      </c>
      <c r="R949" s="109">
        <f t="shared" ca="1" si="115"/>
        <v>3.0080896735619117E-2</v>
      </c>
    </row>
    <row r="950" spans="1:18" x14ac:dyDescent="0.25">
      <c r="A950" s="17"/>
      <c r="B950" s="138">
        <v>935</v>
      </c>
      <c r="C950" s="121">
        <f ca="1">'s1'!I953</f>
        <v>181.84405906485935</v>
      </c>
      <c r="D950" s="121">
        <f ca="1">'s1'!J953</f>
        <v>80.621050189400592</v>
      </c>
      <c r="E950" s="28"/>
      <c r="F950" s="19">
        <f t="shared" ca="1" si="112"/>
        <v>3.7120657655634409E-2</v>
      </c>
      <c r="H950" s="19">
        <f t="shared" ca="1" si="113"/>
        <v>7.5781041307450378E-2</v>
      </c>
      <c r="I950" s="18"/>
      <c r="J950" s="122">
        <f t="shared" ca="1" si="116"/>
        <v>1000000</v>
      </c>
      <c r="K950" s="122">
        <f t="shared" ca="1" si="117"/>
        <v>-1000000</v>
      </c>
      <c r="M950" s="83">
        <f t="shared" ca="1" si="114"/>
        <v>2.2364409253306867E-2</v>
      </c>
      <c r="N950" s="18"/>
      <c r="O950" s="123">
        <f t="shared" ca="1" si="118"/>
        <v>1000000</v>
      </c>
      <c r="P950" s="123">
        <f t="shared" ca="1" si="119"/>
        <v>1000000</v>
      </c>
      <c r="R950" s="109">
        <f t="shared" ca="1" si="115"/>
        <v>1.0714419127878591E-2</v>
      </c>
    </row>
    <row r="951" spans="1:18" x14ac:dyDescent="0.25">
      <c r="A951" s="17"/>
      <c r="B951" s="138">
        <v>936</v>
      </c>
      <c r="C951" s="121">
        <f ca="1">'s1'!I954</f>
        <v>178.91427501418892</v>
      </c>
      <c r="D951" s="121">
        <f ca="1">'s1'!J954</f>
        <v>80.245076940654442</v>
      </c>
      <c r="E951" s="28"/>
      <c r="F951" s="19">
        <f t="shared" ca="1" si="112"/>
        <v>2.2846119312120862E-2</v>
      </c>
      <c r="H951" s="19">
        <f t="shared" ca="1" si="113"/>
        <v>3.7276167336266104E-2</v>
      </c>
      <c r="I951" s="18"/>
      <c r="J951" s="122">
        <f t="shared" ca="1" si="116"/>
        <v>1000000</v>
      </c>
      <c r="K951" s="122">
        <f t="shared" ca="1" si="117"/>
        <v>-1000000</v>
      </c>
      <c r="M951" s="83">
        <f t="shared" ca="1" si="114"/>
        <v>3.1965995313353243E-2</v>
      </c>
      <c r="N951" s="18"/>
      <c r="O951" s="123">
        <f t="shared" ca="1" si="118"/>
        <v>1000000</v>
      </c>
      <c r="P951" s="123">
        <f t="shared" ca="1" si="119"/>
        <v>1000000</v>
      </c>
      <c r="R951" s="109">
        <f t="shared" ca="1" si="115"/>
        <v>9.4455181759776595E-3</v>
      </c>
    </row>
    <row r="952" spans="1:18" x14ac:dyDescent="0.25">
      <c r="A952" s="17"/>
      <c r="B952" s="138">
        <v>937</v>
      </c>
      <c r="C952" s="121">
        <f ca="1">'s1'!I955</f>
        <v>192.57746874021467</v>
      </c>
      <c r="D952" s="121">
        <f ca="1">'s1'!J955</f>
        <v>83.943628901487628</v>
      </c>
      <c r="E952" s="28"/>
      <c r="F952" s="19">
        <f t="shared" ca="1" si="112"/>
        <v>1.7130796535121163E-2</v>
      </c>
      <c r="H952" s="19">
        <f t="shared" ca="1" si="113"/>
        <v>4.5875792941466022E-2</v>
      </c>
      <c r="I952" s="18"/>
      <c r="J952" s="122">
        <f t="shared" ca="1" si="116"/>
        <v>1000000</v>
      </c>
      <c r="K952" s="122">
        <f t="shared" ca="1" si="117"/>
        <v>-1000000</v>
      </c>
      <c r="M952" s="83">
        <f t="shared" ca="1" si="114"/>
        <v>2.0596904047408486E-2</v>
      </c>
      <c r="N952" s="18"/>
      <c r="O952" s="123">
        <f t="shared" ca="1" si="118"/>
        <v>1000000</v>
      </c>
      <c r="P952" s="123">
        <f t="shared" ca="1" si="119"/>
        <v>1000000</v>
      </c>
      <c r="R952" s="109">
        <f t="shared" ca="1" si="115"/>
        <v>2.7242339727703096E-3</v>
      </c>
    </row>
    <row r="953" spans="1:18" x14ac:dyDescent="0.25">
      <c r="A953" s="17"/>
      <c r="B953" s="138">
        <v>938</v>
      </c>
      <c r="C953" s="121">
        <f ca="1">'s1'!I956</f>
        <v>162.16185182194144</v>
      </c>
      <c r="D953" s="121">
        <f ca="1">'s1'!J956</f>
        <v>70.652035652560627</v>
      </c>
      <c r="E953" s="28"/>
      <c r="F953" s="19">
        <f t="shared" ca="1" si="112"/>
        <v>2.2249246402795001E-3</v>
      </c>
      <c r="H953" s="19">
        <f t="shared" ca="1" si="113"/>
        <v>1.2911927815523623E-2</v>
      </c>
      <c r="I953" s="18"/>
      <c r="J953" s="122">
        <f t="shared" ca="1" si="116"/>
        <v>1000000</v>
      </c>
      <c r="K953" s="122">
        <f t="shared" ca="1" si="117"/>
        <v>-1000000</v>
      </c>
      <c r="M953" s="83">
        <f t="shared" ca="1" si="114"/>
        <v>2.817253324108604E-2</v>
      </c>
      <c r="N953" s="18"/>
      <c r="O953" s="123">
        <f t="shared" ca="1" si="118"/>
        <v>1000000</v>
      </c>
      <c r="P953" s="123">
        <f t="shared" ca="1" si="119"/>
        <v>1000000</v>
      </c>
      <c r="R953" s="109">
        <f t="shared" ca="1" si="115"/>
        <v>6.2431846629146968E-3</v>
      </c>
    </row>
    <row r="954" spans="1:18" x14ac:dyDescent="0.25">
      <c r="A954" s="17"/>
      <c r="B954" s="138">
        <v>939</v>
      </c>
      <c r="C954" s="121">
        <f ca="1">'s1'!I957</f>
        <v>191.36613783323781</v>
      </c>
      <c r="D954" s="121">
        <f ca="1">'s1'!J957</f>
        <v>86.785379561223081</v>
      </c>
      <c r="E954" s="28"/>
      <c r="F954" s="19">
        <f t="shared" ca="1" si="112"/>
        <v>1.7049031217803136E-2</v>
      </c>
      <c r="H954" s="19">
        <f t="shared" ca="1" si="113"/>
        <v>1.3231483892363673E-2</v>
      </c>
      <c r="I954" s="18"/>
      <c r="J954" s="122">
        <f t="shared" ca="1" si="116"/>
        <v>1000000</v>
      </c>
      <c r="K954" s="122">
        <f t="shared" ca="1" si="117"/>
        <v>-1000000</v>
      </c>
      <c r="M954" s="83">
        <f t="shared" ca="1" si="114"/>
        <v>1.1850374161417622E-3</v>
      </c>
      <c r="N954" s="18"/>
      <c r="O954" s="123">
        <f t="shared" ca="1" si="118"/>
        <v>1000000</v>
      </c>
      <c r="P954" s="123">
        <f t="shared" ca="1" si="119"/>
        <v>1000000</v>
      </c>
      <c r="R954" s="109">
        <f t="shared" ca="1" si="115"/>
        <v>2.4509524389599974E-3</v>
      </c>
    </row>
    <row r="955" spans="1:18" x14ac:dyDescent="0.25">
      <c r="A955" s="17"/>
      <c r="B955" s="138">
        <v>940</v>
      </c>
      <c r="C955" s="121">
        <f ca="1">'s1'!I958</f>
        <v>175.40601674393548</v>
      </c>
      <c r="D955" s="121">
        <f ca="1">'s1'!J958</f>
        <v>80.503609843167638</v>
      </c>
      <c r="E955" s="28"/>
      <c r="F955" s="19">
        <f t="shared" ca="1" si="112"/>
        <v>7.103621860910716E-3</v>
      </c>
      <c r="H955" s="19">
        <f t="shared" ca="1" si="113"/>
        <v>2.051030249718282E-2</v>
      </c>
      <c r="I955" s="18"/>
      <c r="J955" s="122">
        <f t="shared" ca="1" si="116"/>
        <v>1000000</v>
      </c>
      <c r="K955" s="122">
        <f t="shared" ca="1" si="117"/>
        <v>-1000000</v>
      </c>
      <c r="M955" s="83">
        <f t="shared" ca="1" si="114"/>
        <v>7.5704905935212521E-3</v>
      </c>
      <c r="N955" s="18"/>
      <c r="O955" s="123">
        <f t="shared" ca="1" si="118"/>
        <v>1000000</v>
      </c>
      <c r="P955" s="123">
        <f t="shared" ca="1" si="119"/>
        <v>1000000</v>
      </c>
      <c r="R955" s="109">
        <f t="shared" ca="1" si="115"/>
        <v>3.1880948995956275E-2</v>
      </c>
    </row>
    <row r="956" spans="1:18" x14ac:dyDescent="0.25">
      <c r="A956" s="17"/>
      <c r="B956" s="138">
        <v>941</v>
      </c>
      <c r="C956" s="121">
        <f ca="1">'s1'!I959</f>
        <v>176.97628686292509</v>
      </c>
      <c r="D956" s="121">
        <f ca="1">'s1'!J959</f>
        <v>73.328263240203995</v>
      </c>
      <c r="E956" s="28"/>
      <c r="F956" s="19">
        <f t="shared" ca="1" si="112"/>
        <v>2.1213831629943919E-2</v>
      </c>
      <c r="H956" s="19">
        <f t="shared" ca="1" si="113"/>
        <v>3.0325675703793665E-3</v>
      </c>
      <c r="I956" s="18"/>
      <c r="J956" s="122">
        <f t="shared" ca="1" si="116"/>
        <v>1000000</v>
      </c>
      <c r="K956" s="122">
        <f t="shared" ca="1" si="117"/>
        <v>-1000000</v>
      </c>
      <c r="M956" s="83">
        <f t="shared" ca="1" si="114"/>
        <v>3.7452082774150658E-2</v>
      </c>
      <c r="N956" s="18"/>
      <c r="O956" s="123">
        <f t="shared" ca="1" si="118"/>
        <v>1000000</v>
      </c>
      <c r="P956" s="123">
        <f t="shared" ca="1" si="119"/>
        <v>1000000</v>
      </c>
      <c r="R956" s="109">
        <f t="shared" ca="1" si="115"/>
        <v>3.5896049100116359E-2</v>
      </c>
    </row>
    <row r="957" spans="1:18" x14ac:dyDescent="0.25">
      <c r="A957" s="17"/>
      <c r="B957" s="138">
        <v>942</v>
      </c>
      <c r="C957" s="121">
        <f ca="1">'s1'!I960</f>
        <v>184.05866007491409</v>
      </c>
      <c r="D957" s="121">
        <f ca="1">'s1'!J960</f>
        <v>83.018143011927577</v>
      </c>
      <c r="E957" s="28"/>
      <c r="F957" s="19">
        <f t="shared" ca="1" si="112"/>
        <v>2.7946500793002878E-2</v>
      </c>
      <c r="H957" s="19">
        <f t="shared" ca="1" si="113"/>
        <v>5.5956504239617497E-2</v>
      </c>
      <c r="I957" s="18"/>
      <c r="J957" s="122">
        <f t="shared" ca="1" si="116"/>
        <v>1000000</v>
      </c>
      <c r="K957" s="122">
        <f t="shared" ca="1" si="117"/>
        <v>-1000000</v>
      </c>
      <c r="M957" s="83">
        <f t="shared" ca="1" si="114"/>
        <v>1.4824993490628251E-2</v>
      </c>
      <c r="N957" s="18"/>
      <c r="O957" s="123">
        <f t="shared" ca="1" si="118"/>
        <v>1000000</v>
      </c>
      <c r="P957" s="123">
        <f t="shared" ca="1" si="119"/>
        <v>1000000</v>
      </c>
      <c r="R957" s="109">
        <f t="shared" ca="1" si="115"/>
        <v>2.2297384332316924E-2</v>
      </c>
    </row>
    <row r="958" spans="1:18" x14ac:dyDescent="0.25">
      <c r="A958" s="17"/>
      <c r="B958" s="138">
        <v>943</v>
      </c>
      <c r="C958" s="121">
        <f ca="1">'s1'!I961</f>
        <v>178.20608904211187</v>
      </c>
      <c r="D958" s="121">
        <f ca="1">'s1'!J961</f>
        <v>81.623596248625077</v>
      </c>
      <c r="E958" s="28"/>
      <c r="F958" s="19">
        <f t="shared" ca="1" si="112"/>
        <v>6.5261878415840613E-3</v>
      </c>
      <c r="H958" s="19">
        <f t="shared" ca="1" si="113"/>
        <v>6.7636875020912285E-2</v>
      </c>
      <c r="I958" s="18"/>
      <c r="J958" s="122">
        <f t="shared" ca="1" si="116"/>
        <v>1000000</v>
      </c>
      <c r="K958" s="122">
        <f t="shared" ca="1" si="117"/>
        <v>-1000000</v>
      </c>
      <c r="M958" s="83">
        <f t="shared" ca="1" si="114"/>
        <v>7.6273016605422935E-5</v>
      </c>
      <c r="N958" s="18"/>
      <c r="O958" s="123">
        <f t="shared" ca="1" si="118"/>
        <v>1000000</v>
      </c>
      <c r="P958" s="123">
        <f t="shared" ca="1" si="119"/>
        <v>1000000</v>
      </c>
      <c r="R958" s="109">
        <f t="shared" ca="1" si="115"/>
        <v>4.1558127151030732E-3</v>
      </c>
    </row>
    <row r="959" spans="1:18" x14ac:dyDescent="0.25">
      <c r="A959" s="17"/>
      <c r="B959" s="138">
        <v>944</v>
      </c>
      <c r="C959" s="121">
        <f ca="1">'s1'!I962</f>
        <v>177.98350559108897</v>
      </c>
      <c r="D959" s="121">
        <f ca="1">'s1'!J962</f>
        <v>73.020134853833966</v>
      </c>
      <c r="E959" s="28"/>
      <c r="F959" s="19">
        <f t="shared" ca="1" si="112"/>
        <v>3.4028911636791788E-2</v>
      </c>
      <c r="H959" s="19">
        <f t="shared" ca="1" si="113"/>
        <v>1.7035135174585044E-2</v>
      </c>
      <c r="I959" s="18"/>
      <c r="J959" s="122">
        <f t="shared" ca="1" si="116"/>
        <v>1000000</v>
      </c>
      <c r="K959" s="122">
        <f t="shared" ca="1" si="117"/>
        <v>-1000000</v>
      </c>
      <c r="M959" s="83">
        <f t="shared" ca="1" si="114"/>
        <v>5.7950176383172056E-2</v>
      </c>
      <c r="N959" s="18"/>
      <c r="O959" s="123">
        <f t="shared" ca="1" si="118"/>
        <v>1000000</v>
      </c>
      <c r="P959" s="123">
        <f t="shared" ca="1" si="119"/>
        <v>1000000</v>
      </c>
      <c r="R959" s="109">
        <f t="shared" ca="1" si="115"/>
        <v>3.7434401173505452E-2</v>
      </c>
    </row>
    <row r="960" spans="1:18" x14ac:dyDescent="0.25">
      <c r="A960" s="17"/>
      <c r="B960" s="138">
        <v>945</v>
      </c>
      <c r="C960" s="121">
        <f ca="1">'s1'!I963</f>
        <v>184.29517530729944</v>
      </c>
      <c r="D960" s="121">
        <f ca="1">'s1'!J963</f>
        <v>82.231562478167916</v>
      </c>
      <c r="E960" s="28"/>
      <c r="F960" s="19">
        <f t="shared" ca="1" si="112"/>
        <v>4.9145435263864704E-3</v>
      </c>
      <c r="H960" s="19">
        <f t="shared" ca="1" si="113"/>
        <v>3.0875063660027433E-2</v>
      </c>
      <c r="I960" s="18"/>
      <c r="J960" s="122">
        <f t="shared" ca="1" si="116"/>
        <v>1000000</v>
      </c>
      <c r="K960" s="122">
        <f t="shared" ca="1" si="117"/>
        <v>-1000000</v>
      </c>
      <c r="M960" s="83">
        <f t="shared" ca="1" si="114"/>
        <v>3.272435541337726E-2</v>
      </c>
      <c r="N960" s="18"/>
      <c r="O960" s="123">
        <f t="shared" ca="1" si="118"/>
        <v>1000000</v>
      </c>
      <c r="P960" s="123">
        <f t="shared" ca="1" si="119"/>
        <v>1000000</v>
      </c>
      <c r="R960" s="109">
        <f t="shared" ca="1" si="115"/>
        <v>4.7897848999694977E-4</v>
      </c>
    </row>
    <row r="961" spans="1:18" x14ac:dyDescent="0.25">
      <c r="A961" s="17"/>
      <c r="B961" s="138">
        <v>946</v>
      </c>
      <c r="C961" s="121">
        <f ca="1">'s1'!I964</f>
        <v>168.25009641445834</v>
      </c>
      <c r="D961" s="121">
        <f ca="1">'s1'!J964</f>
        <v>73.579991922661378</v>
      </c>
      <c r="E961" s="28"/>
      <c r="F961" s="19">
        <f t="shared" ca="1" si="112"/>
        <v>8.7491442352258999E-3</v>
      </c>
      <c r="H961" s="19">
        <f t="shared" ca="1" si="113"/>
        <v>2.3744490867248964E-2</v>
      </c>
      <c r="I961" s="18"/>
      <c r="J961" s="122">
        <f t="shared" ca="1" si="116"/>
        <v>168.25009641445834</v>
      </c>
      <c r="K961" s="122">
        <f t="shared" ca="1" si="117"/>
        <v>73.579991922661378</v>
      </c>
      <c r="M961" s="83">
        <f t="shared" ca="1" si="114"/>
        <v>1.8670581643430582E-2</v>
      </c>
      <c r="N961" s="18"/>
      <c r="O961" s="123">
        <f t="shared" ca="1" si="118"/>
        <v>1000000</v>
      </c>
      <c r="P961" s="123">
        <f t="shared" ca="1" si="119"/>
        <v>1000000</v>
      </c>
      <c r="R961" s="109">
        <f t="shared" ca="1" si="115"/>
        <v>1.6207777541745636E-3</v>
      </c>
    </row>
    <row r="962" spans="1:18" x14ac:dyDescent="0.25">
      <c r="A962" s="17"/>
      <c r="B962" s="138">
        <v>947</v>
      </c>
      <c r="C962" s="121">
        <f ca="1">'s1'!I965</f>
        <v>164.19150028703515</v>
      </c>
      <c r="D962" s="121">
        <f ca="1">'s1'!J965</f>
        <v>74.573033641383105</v>
      </c>
      <c r="E962" s="28"/>
      <c r="F962" s="19">
        <f t="shared" ca="1" si="112"/>
        <v>5.6547183546547504E-3</v>
      </c>
      <c r="H962" s="19">
        <f t="shared" ca="1" si="113"/>
        <v>1.1657387821093568E-2</v>
      </c>
      <c r="I962" s="18"/>
      <c r="J962" s="122">
        <f t="shared" ca="1" si="116"/>
        <v>1000000</v>
      </c>
      <c r="K962" s="122">
        <f t="shared" ca="1" si="117"/>
        <v>-1000000</v>
      </c>
      <c r="M962" s="83">
        <f t="shared" ca="1" si="114"/>
        <v>7.3607142587037697E-2</v>
      </c>
      <c r="N962" s="18"/>
      <c r="O962" s="123">
        <f t="shared" ca="1" si="118"/>
        <v>164.19150028703515</v>
      </c>
      <c r="P962" s="123">
        <f t="shared" ca="1" si="119"/>
        <v>74.573033641383105</v>
      </c>
      <c r="R962" s="109">
        <f t="shared" ca="1" si="115"/>
        <v>2.2798674751805352E-3</v>
      </c>
    </row>
    <row r="963" spans="1:18" x14ac:dyDescent="0.25">
      <c r="A963" s="17"/>
      <c r="B963" s="138">
        <v>948</v>
      </c>
      <c r="C963" s="121">
        <f ca="1">'s1'!I966</f>
        <v>203.27753228393561</v>
      </c>
      <c r="D963" s="121">
        <f ca="1">'s1'!J966</f>
        <v>83.615402015911314</v>
      </c>
      <c r="E963" s="28"/>
      <c r="F963" s="19">
        <f t="shared" ca="1" si="112"/>
        <v>6.6847975754386502E-4</v>
      </c>
      <c r="H963" s="19">
        <f t="shared" ca="1" si="113"/>
        <v>5.0092582166139224E-2</v>
      </c>
      <c r="I963" s="18"/>
      <c r="J963" s="122">
        <f t="shared" ca="1" si="116"/>
        <v>1000000</v>
      </c>
      <c r="K963" s="122">
        <f t="shared" ca="1" si="117"/>
        <v>-1000000</v>
      </c>
      <c r="M963" s="83">
        <f t="shared" ca="1" si="114"/>
        <v>1.0020301882727119E-2</v>
      </c>
      <c r="N963" s="18"/>
      <c r="O963" s="123">
        <f t="shared" ca="1" si="118"/>
        <v>1000000</v>
      </c>
      <c r="P963" s="123">
        <f t="shared" ca="1" si="119"/>
        <v>1000000</v>
      </c>
      <c r="R963" s="109">
        <f t="shared" ca="1" si="115"/>
        <v>7.0692372873450866E-6</v>
      </c>
    </row>
    <row r="964" spans="1:18" x14ac:dyDescent="0.25">
      <c r="A964" s="17"/>
      <c r="B964" s="138">
        <v>949</v>
      </c>
      <c r="C964" s="121">
        <f ca="1">'s1'!I967</f>
        <v>175.84918281778184</v>
      </c>
      <c r="D964" s="121">
        <f ca="1">'s1'!J967</f>
        <v>83.807572665733645</v>
      </c>
      <c r="E964" s="28"/>
      <c r="F964" s="19">
        <f t="shared" ca="1" si="112"/>
        <v>4.9122110449334013E-3</v>
      </c>
      <c r="H964" s="19">
        <f t="shared" ca="1" si="113"/>
        <v>4.4836159781500767E-2</v>
      </c>
      <c r="I964" s="18"/>
      <c r="J964" s="122">
        <f t="shared" ca="1" si="116"/>
        <v>1000000</v>
      </c>
      <c r="K964" s="122">
        <f t="shared" ca="1" si="117"/>
        <v>-1000000</v>
      </c>
      <c r="M964" s="83">
        <f t="shared" ca="1" si="114"/>
        <v>7.4817729155942396E-3</v>
      </c>
      <c r="N964" s="18"/>
      <c r="O964" s="123">
        <f t="shared" ca="1" si="118"/>
        <v>1000000</v>
      </c>
      <c r="P964" s="123">
        <f t="shared" ca="1" si="119"/>
        <v>1000000</v>
      </c>
      <c r="R964" s="109">
        <f t="shared" ca="1" si="115"/>
        <v>1.5834635887098152E-2</v>
      </c>
    </row>
    <row r="965" spans="1:18" x14ac:dyDescent="0.25">
      <c r="A965" s="17"/>
      <c r="B965" s="138">
        <v>950</v>
      </c>
      <c r="C965" s="121">
        <f ca="1">'s1'!I968</f>
        <v>178.2874496913272</v>
      </c>
      <c r="D965" s="121">
        <f ca="1">'s1'!J968</f>
        <v>78.123994954768364</v>
      </c>
      <c r="E965" s="28"/>
      <c r="F965" s="19">
        <f t="shared" ca="1" si="112"/>
        <v>3.5298109580190829E-3</v>
      </c>
      <c r="H965" s="19">
        <f t="shared" ca="1" si="113"/>
        <v>8.5695711626728351E-3</v>
      </c>
      <c r="I965" s="18"/>
      <c r="J965" s="122">
        <f t="shared" ca="1" si="116"/>
        <v>1000000</v>
      </c>
      <c r="K965" s="122">
        <f t="shared" ca="1" si="117"/>
        <v>-1000000</v>
      </c>
      <c r="M965" s="83">
        <f t="shared" ca="1" si="114"/>
        <v>1.3128356647090571E-2</v>
      </c>
      <c r="N965" s="18"/>
      <c r="O965" s="123">
        <f t="shared" ca="1" si="118"/>
        <v>1000000</v>
      </c>
      <c r="P965" s="123">
        <f t="shared" ca="1" si="119"/>
        <v>1000000</v>
      </c>
      <c r="R965" s="109">
        <f t="shared" ca="1" si="115"/>
        <v>2.8948779997383503E-2</v>
      </c>
    </row>
    <row r="966" spans="1:18" x14ac:dyDescent="0.25">
      <c r="A966" s="17"/>
      <c r="B966" s="138">
        <v>951</v>
      </c>
      <c r="C966" s="121">
        <f ca="1">'s1'!I969</f>
        <v>180.97512490297723</v>
      </c>
      <c r="D966" s="121">
        <f ca="1">'s1'!J969</f>
        <v>81.345169841055835</v>
      </c>
      <c r="E966" s="28"/>
      <c r="F966" s="19">
        <f t="shared" ca="1" si="112"/>
        <v>1.4433079974895218E-2</v>
      </c>
      <c r="H966" s="19">
        <f t="shared" ca="1" si="113"/>
        <v>4.2684278506535431E-2</v>
      </c>
      <c r="I966" s="18"/>
      <c r="J966" s="122">
        <f t="shared" ca="1" si="116"/>
        <v>1000000</v>
      </c>
      <c r="K966" s="122">
        <f t="shared" ca="1" si="117"/>
        <v>-1000000</v>
      </c>
      <c r="M966" s="83">
        <f t="shared" ca="1" si="114"/>
        <v>2.320437532644706E-3</v>
      </c>
      <c r="N966" s="18"/>
      <c r="O966" s="123">
        <f t="shared" ca="1" si="118"/>
        <v>1000000</v>
      </c>
      <c r="P966" s="123">
        <f t="shared" ca="1" si="119"/>
        <v>1000000</v>
      </c>
      <c r="R966" s="109">
        <f t="shared" ca="1" si="115"/>
        <v>3.3223141154373699E-2</v>
      </c>
    </row>
    <row r="967" spans="1:18" x14ac:dyDescent="0.25">
      <c r="A967" s="17"/>
      <c r="B967" s="138">
        <v>952</v>
      </c>
      <c r="C967" s="121">
        <f ca="1">'s1'!I970</f>
        <v>178.70928348324946</v>
      </c>
      <c r="D967" s="121">
        <f ca="1">'s1'!J970</f>
        <v>77.106797306722143</v>
      </c>
      <c r="E967" s="28"/>
      <c r="F967" s="19">
        <f t="shared" ca="1" si="112"/>
        <v>3.0891272314296629E-3</v>
      </c>
      <c r="H967" s="19">
        <f t="shared" ca="1" si="113"/>
        <v>4.0076173876365806E-2</v>
      </c>
      <c r="I967" s="18"/>
      <c r="J967" s="122">
        <f t="shared" ca="1" si="116"/>
        <v>1000000</v>
      </c>
      <c r="K967" s="122">
        <f t="shared" ca="1" si="117"/>
        <v>-1000000</v>
      </c>
      <c r="M967" s="83">
        <f t="shared" ca="1" si="114"/>
        <v>6.9825075712969462E-2</v>
      </c>
      <c r="N967" s="18"/>
      <c r="O967" s="123">
        <f t="shared" ca="1" si="118"/>
        <v>1000000</v>
      </c>
      <c r="P967" s="123">
        <f t="shared" ca="1" si="119"/>
        <v>1000000</v>
      </c>
      <c r="R967" s="109">
        <f t="shared" ca="1" si="115"/>
        <v>3.7144523867005425E-2</v>
      </c>
    </row>
    <row r="968" spans="1:18" x14ac:dyDescent="0.25">
      <c r="A968" s="17"/>
      <c r="B968" s="138">
        <v>953</v>
      </c>
      <c r="C968" s="121">
        <f ca="1">'s1'!I971</f>
        <v>200.57990647651303</v>
      </c>
      <c r="D968" s="121">
        <f ca="1">'s1'!J971</f>
        <v>80.567289293688447</v>
      </c>
      <c r="E968" s="28"/>
      <c r="F968" s="19">
        <f t="shared" ca="1" si="112"/>
        <v>1.8781575600835415E-3</v>
      </c>
      <c r="H968" s="19">
        <f t="shared" ca="1" si="113"/>
        <v>6.5454202690918117E-2</v>
      </c>
      <c r="I968" s="18"/>
      <c r="J968" s="122">
        <f t="shared" ca="1" si="116"/>
        <v>1000000</v>
      </c>
      <c r="K968" s="122">
        <f t="shared" ca="1" si="117"/>
        <v>-1000000</v>
      </c>
      <c r="M968" s="83">
        <f t="shared" ca="1" si="114"/>
        <v>5.6886033477977466E-2</v>
      </c>
      <c r="N968" s="18"/>
      <c r="O968" s="123">
        <f t="shared" ca="1" si="118"/>
        <v>1000000</v>
      </c>
      <c r="P968" s="123">
        <f t="shared" ca="1" si="119"/>
        <v>1000000</v>
      </c>
      <c r="R968" s="109">
        <f t="shared" ca="1" si="115"/>
        <v>1.2923428011661335E-4</v>
      </c>
    </row>
    <row r="969" spans="1:18" x14ac:dyDescent="0.25">
      <c r="A969" s="17"/>
      <c r="B969" s="138">
        <v>954</v>
      </c>
      <c r="C969" s="121">
        <f ca="1">'s1'!I972</f>
        <v>164.36254947656406</v>
      </c>
      <c r="D969" s="121">
        <f ca="1">'s1'!J972</f>
        <v>73.183382724160978</v>
      </c>
      <c r="E969" s="28"/>
      <c r="F969" s="19">
        <f t="shared" ca="1" si="112"/>
        <v>4.5167754550143723E-3</v>
      </c>
      <c r="H969" s="19">
        <f t="shared" ca="1" si="113"/>
        <v>3.5524293194609969E-3</v>
      </c>
      <c r="I969" s="18"/>
      <c r="J969" s="122">
        <f t="shared" ca="1" si="116"/>
        <v>1000000</v>
      </c>
      <c r="K969" s="122">
        <f t="shared" ca="1" si="117"/>
        <v>-1000000</v>
      </c>
      <c r="M969" s="83">
        <f t="shared" ca="1" si="114"/>
        <v>4.156842138673239E-2</v>
      </c>
      <c r="N969" s="18"/>
      <c r="O969" s="123">
        <f t="shared" ca="1" si="118"/>
        <v>1000000</v>
      </c>
      <c r="P969" s="123">
        <f t="shared" ca="1" si="119"/>
        <v>1000000</v>
      </c>
      <c r="R969" s="109">
        <f t="shared" ca="1" si="115"/>
        <v>6.1296397779403832E-3</v>
      </c>
    </row>
    <row r="970" spans="1:18" x14ac:dyDescent="0.25">
      <c r="A970" s="17"/>
      <c r="B970" s="138">
        <v>955</v>
      </c>
      <c r="C970" s="121">
        <f ca="1">'s1'!I973</f>
        <v>169.81358323137616</v>
      </c>
      <c r="D970" s="121">
        <f ca="1">'s1'!J973</f>
        <v>78.644695689411762</v>
      </c>
      <c r="E970" s="28"/>
      <c r="F970" s="19">
        <f t="shared" ca="1" si="112"/>
        <v>5.66523762357305E-3</v>
      </c>
      <c r="H970" s="19">
        <f t="shared" ca="1" si="113"/>
        <v>2.3249713071427182E-2</v>
      </c>
      <c r="I970" s="18"/>
      <c r="J970" s="122">
        <f t="shared" ca="1" si="116"/>
        <v>169.81358323137616</v>
      </c>
      <c r="K970" s="122">
        <f t="shared" ca="1" si="117"/>
        <v>78.644695689411762</v>
      </c>
      <c r="M970" s="83">
        <f t="shared" ca="1" si="114"/>
        <v>8.6191248480457464E-2</v>
      </c>
      <c r="N970" s="18"/>
      <c r="O970" s="123">
        <f t="shared" ca="1" si="118"/>
        <v>1000000</v>
      </c>
      <c r="P970" s="123">
        <f t="shared" ca="1" si="119"/>
        <v>1000000</v>
      </c>
      <c r="R970" s="109">
        <f t="shared" ca="1" si="115"/>
        <v>2.9729053866379026E-2</v>
      </c>
    </row>
    <row r="971" spans="1:18" x14ac:dyDescent="0.25">
      <c r="A971" s="17"/>
      <c r="B971" s="138">
        <v>956</v>
      </c>
      <c r="C971" s="121">
        <f ca="1">'s1'!I974</f>
        <v>173.48158025360394</v>
      </c>
      <c r="D971" s="121">
        <f ca="1">'s1'!J974</f>
        <v>71.624820535035113</v>
      </c>
      <c r="E971" s="28"/>
      <c r="F971" s="19">
        <f t="shared" ca="1" si="112"/>
        <v>1.9839372796988285E-2</v>
      </c>
      <c r="H971" s="19">
        <f t="shared" ca="1" si="113"/>
        <v>1.0944586042492504E-2</v>
      </c>
      <c r="I971" s="18"/>
      <c r="J971" s="122">
        <f t="shared" ca="1" si="116"/>
        <v>1000000</v>
      </c>
      <c r="K971" s="122">
        <f t="shared" ca="1" si="117"/>
        <v>-1000000</v>
      </c>
      <c r="M971" s="83">
        <f t="shared" ca="1" si="114"/>
        <v>1.7001518794805992E-2</v>
      </c>
      <c r="N971" s="18"/>
      <c r="O971" s="123">
        <f t="shared" ca="1" si="118"/>
        <v>1000000</v>
      </c>
      <c r="P971" s="123">
        <f t="shared" ca="1" si="119"/>
        <v>1000000</v>
      </c>
      <c r="R971" s="109">
        <f t="shared" ca="1" si="115"/>
        <v>2.2911453783048583E-2</v>
      </c>
    </row>
    <row r="972" spans="1:18" x14ac:dyDescent="0.25">
      <c r="A972" s="17"/>
      <c r="B972" s="138">
        <v>957</v>
      </c>
      <c r="C972" s="121">
        <f ca="1">'s1'!I975</f>
        <v>173.33266071137993</v>
      </c>
      <c r="D972" s="121">
        <f ca="1">'s1'!J975</f>
        <v>77.729633995217199</v>
      </c>
      <c r="E972" s="28"/>
      <c r="F972" s="19">
        <f t="shared" ca="1" si="112"/>
        <v>2.5732587276992753E-2</v>
      </c>
      <c r="H972" s="19">
        <f t="shared" ca="1" si="113"/>
        <v>1.5625683646844576E-2</v>
      </c>
      <c r="I972" s="18"/>
      <c r="J972" s="122">
        <f t="shared" ca="1" si="116"/>
        <v>1000000</v>
      </c>
      <c r="K972" s="122">
        <f t="shared" ca="1" si="117"/>
        <v>-1000000</v>
      </c>
      <c r="M972" s="83">
        <f t="shared" ca="1" si="114"/>
        <v>3.7389921587303705E-2</v>
      </c>
      <c r="N972" s="18"/>
      <c r="O972" s="123">
        <f t="shared" ca="1" si="118"/>
        <v>1000000</v>
      </c>
      <c r="P972" s="123">
        <f t="shared" ca="1" si="119"/>
        <v>1000000</v>
      </c>
      <c r="R972" s="109">
        <f t="shared" ca="1" si="115"/>
        <v>4.5232159938058063E-2</v>
      </c>
    </row>
    <row r="973" spans="1:18" x14ac:dyDescent="0.25">
      <c r="A973" s="17"/>
      <c r="B973" s="138">
        <v>958</v>
      </c>
      <c r="C973" s="121">
        <f ca="1">'s1'!I976</f>
        <v>196.54906748907436</v>
      </c>
      <c r="D973" s="121">
        <f ca="1">'s1'!J976</f>
        <v>85.04223297051891</v>
      </c>
      <c r="E973" s="28"/>
      <c r="F973" s="19">
        <f t="shared" ca="1" si="112"/>
        <v>3.0246456348193671E-3</v>
      </c>
      <c r="H973" s="19">
        <f t="shared" ca="1" si="113"/>
        <v>7.6612520086646874E-3</v>
      </c>
      <c r="I973" s="18"/>
      <c r="J973" s="122">
        <f t="shared" ca="1" si="116"/>
        <v>1000000</v>
      </c>
      <c r="K973" s="122">
        <f t="shared" ca="1" si="117"/>
        <v>-1000000</v>
      </c>
      <c r="M973" s="83">
        <f t="shared" ca="1" si="114"/>
        <v>1.0092345451845454E-2</v>
      </c>
      <c r="N973" s="18"/>
      <c r="O973" s="123">
        <f t="shared" ca="1" si="118"/>
        <v>1000000</v>
      </c>
      <c r="P973" s="123">
        <f t="shared" ca="1" si="119"/>
        <v>1000000</v>
      </c>
      <c r="R973" s="109">
        <f t="shared" ca="1" si="115"/>
        <v>1.5806339928793343E-4</v>
      </c>
    </row>
    <row r="974" spans="1:18" x14ac:dyDescent="0.25">
      <c r="A974" s="17"/>
      <c r="B974" s="138">
        <v>959</v>
      </c>
      <c r="C974" s="121">
        <f ca="1">'s1'!I977</f>
        <v>174.38878944415876</v>
      </c>
      <c r="D974" s="121">
        <f ca="1">'s1'!J977</f>
        <v>71.4262135416527</v>
      </c>
      <c r="E974" s="28"/>
      <c r="F974" s="19">
        <f t="shared" ca="1" si="112"/>
        <v>1.7337292771345891E-2</v>
      </c>
      <c r="H974" s="19">
        <f t="shared" ca="1" si="113"/>
        <v>1.7539781040962491E-2</v>
      </c>
      <c r="I974" s="18"/>
      <c r="J974" s="122">
        <f t="shared" ca="1" si="116"/>
        <v>1000000</v>
      </c>
      <c r="K974" s="122">
        <f t="shared" ca="1" si="117"/>
        <v>-1000000</v>
      </c>
      <c r="M974" s="83">
        <f t="shared" ca="1" si="114"/>
        <v>4.6728326181057021E-3</v>
      </c>
      <c r="N974" s="18"/>
      <c r="O974" s="123">
        <f t="shared" ca="1" si="118"/>
        <v>1000000</v>
      </c>
      <c r="P974" s="123">
        <f t="shared" ca="1" si="119"/>
        <v>1000000</v>
      </c>
      <c r="R974" s="109">
        <f t="shared" ca="1" si="115"/>
        <v>3.3745168425360947E-2</v>
      </c>
    </row>
    <row r="975" spans="1:18" x14ac:dyDescent="0.25">
      <c r="A975" s="17"/>
      <c r="B975" s="138">
        <v>960</v>
      </c>
      <c r="C975" s="121">
        <f ca="1">'s1'!I978</f>
        <v>186.25380127419652</v>
      </c>
      <c r="D975" s="121">
        <f ca="1">'s1'!J978</f>
        <v>81.390295882297877</v>
      </c>
      <c r="E975" s="28"/>
      <c r="F975" s="19">
        <f t="shared" ca="1" si="112"/>
        <v>9.1234454482882459E-3</v>
      </c>
      <c r="H975" s="19">
        <f t="shared" ca="1" si="113"/>
        <v>7.3662059900771695E-2</v>
      </c>
      <c r="I975" s="18"/>
      <c r="J975" s="122">
        <f t="shared" ca="1" si="116"/>
        <v>1000000</v>
      </c>
      <c r="K975" s="122">
        <f t="shared" ca="1" si="117"/>
        <v>-1000000</v>
      </c>
      <c r="M975" s="83">
        <f t="shared" ca="1" si="114"/>
        <v>2.4325847980962885E-2</v>
      </c>
      <c r="N975" s="18"/>
      <c r="O975" s="123">
        <f t="shared" ca="1" si="118"/>
        <v>1000000</v>
      </c>
      <c r="P975" s="123">
        <f t="shared" ca="1" si="119"/>
        <v>1000000</v>
      </c>
      <c r="R975" s="109">
        <f t="shared" ca="1" si="115"/>
        <v>4.4742844570922003E-3</v>
      </c>
    </row>
    <row r="976" spans="1:18" x14ac:dyDescent="0.25">
      <c r="A976" s="17"/>
      <c r="B976" s="138">
        <v>961</v>
      </c>
      <c r="C976" s="121">
        <f ca="1">'s1'!I979</f>
        <v>171.44991750111822</v>
      </c>
      <c r="D976" s="121">
        <f ca="1">'s1'!J979</f>
        <v>77.549856154834217</v>
      </c>
      <c r="E976" s="28"/>
      <c r="F976" s="19">
        <f t="shared" ref="F976:F1039" ca="1" si="120">NORMDIST(C976,$C$10,$C$11,FALSE)  *RAND()</f>
        <v>1.2664954199203547E-2</v>
      </c>
      <c r="H976" s="19">
        <f t="shared" ref="H976:H1039" ca="1" si="121">NORMDIST(D976,$D$10,$D$11,FALSE)  *RAND()</f>
        <v>3.6657530245473295E-2</v>
      </c>
      <c r="I976" s="18"/>
      <c r="J976" s="122">
        <f t="shared" ca="1" si="116"/>
        <v>171.44991750111822</v>
      </c>
      <c r="K976" s="122">
        <f t="shared" ca="1" si="117"/>
        <v>77.549856154834217</v>
      </c>
      <c r="M976" s="83">
        <f t="shared" ref="M976:M1039" ca="1" si="122">NORMDIST(D976,$M$10,$M$11,FALSE)  *RAND()</f>
        <v>6.7746116953789921E-3</v>
      </c>
      <c r="N976" s="18"/>
      <c r="O976" s="123">
        <f t="shared" ca="1" si="118"/>
        <v>1000000</v>
      </c>
      <c r="P976" s="123">
        <f t="shared" ca="1" si="119"/>
        <v>1000000</v>
      </c>
      <c r="R976" s="109">
        <f t="shared" ref="R976:R1039" ca="1" si="123">NORMDIST(C976,$R$10,$R$11,FALSE)  *RAND()</f>
        <v>3.4034922600131898E-2</v>
      </c>
    </row>
    <row r="977" spans="1:18" x14ac:dyDescent="0.25">
      <c r="A977" s="17"/>
      <c r="B977" s="138">
        <v>962</v>
      </c>
      <c r="C977" s="121">
        <f ca="1">'s1'!I980</f>
        <v>181.49101559197382</v>
      </c>
      <c r="D977" s="121">
        <f ca="1">'s1'!J980</f>
        <v>79.783034181787855</v>
      </c>
      <c r="E977" s="28"/>
      <c r="F977" s="19">
        <f t="shared" ca="1" si="120"/>
        <v>3.1543590248023542E-2</v>
      </c>
      <c r="H977" s="19">
        <f t="shared" ca="1" si="121"/>
        <v>7.5737405933232914E-3</v>
      </c>
      <c r="I977" s="18"/>
      <c r="J977" s="122">
        <f t="shared" ref="J977:J1040" ca="1" si="124">IF(AND($J$7&lt;C977,C977&lt;$J$8),C977,1000000)</f>
        <v>1000000</v>
      </c>
      <c r="K977" s="122">
        <f t="shared" ref="K977:K1040" ca="1" si="125">IF(AND($J$7&lt;C977,C977&lt;$J$8),D977,-1000000)</f>
        <v>-1000000</v>
      </c>
      <c r="M977" s="83">
        <f t="shared" ca="1" si="122"/>
        <v>1.7474413390204759E-2</v>
      </c>
      <c r="N977" s="18"/>
      <c r="O977" s="123">
        <f t="shared" ref="O977:O1040" ca="1" si="126">IF(AND($O$7&lt;D977,D977&lt;$O$8),C977,1000000)</f>
        <v>1000000</v>
      </c>
      <c r="P977" s="123">
        <f t="shared" ref="P977:P1040" ca="1" si="127">IF(AND($O$7&lt;D977,D977&lt;$O$8),D977,1000000)</f>
        <v>1000000</v>
      </c>
      <c r="R977" s="109">
        <f t="shared" ca="1" si="123"/>
        <v>1.1576115551315823E-2</v>
      </c>
    </row>
    <row r="978" spans="1:18" x14ac:dyDescent="0.25">
      <c r="A978" s="17"/>
      <c r="B978" s="138">
        <v>963</v>
      </c>
      <c r="C978" s="121">
        <f ca="1">'s1'!I981</f>
        <v>162.93347759039202</v>
      </c>
      <c r="D978" s="121">
        <f ca="1">'s1'!J981</f>
        <v>67.518186422359832</v>
      </c>
      <c r="E978" s="28"/>
      <c r="F978" s="19">
        <f t="shared" ca="1" si="120"/>
        <v>4.2686337456775709E-3</v>
      </c>
      <c r="H978" s="19">
        <f t="shared" ca="1" si="121"/>
        <v>9.4074801095374121E-4</v>
      </c>
      <c r="I978" s="18"/>
      <c r="J978" s="122">
        <f t="shared" ca="1" si="124"/>
        <v>1000000</v>
      </c>
      <c r="K978" s="122">
        <f t="shared" ca="1" si="125"/>
        <v>-1000000</v>
      </c>
      <c r="M978" s="83">
        <f t="shared" ca="1" si="122"/>
        <v>4.040044959682771E-4</v>
      </c>
      <c r="N978" s="18"/>
      <c r="O978" s="123">
        <f t="shared" ca="1" si="126"/>
        <v>1000000</v>
      </c>
      <c r="P978" s="123">
        <f t="shared" ca="1" si="127"/>
        <v>1000000</v>
      </c>
      <c r="R978" s="109">
        <f t="shared" ca="1" si="123"/>
        <v>5.7198674805709259E-3</v>
      </c>
    </row>
    <row r="979" spans="1:18" x14ac:dyDescent="0.25">
      <c r="A979" s="17"/>
      <c r="B979" s="138">
        <v>964</v>
      </c>
      <c r="C979" s="121">
        <f ca="1">'s1'!I982</f>
        <v>185.29485537570557</v>
      </c>
      <c r="D979" s="121">
        <f ca="1">'s1'!J982</f>
        <v>79.214596386318391</v>
      </c>
      <c r="E979" s="28"/>
      <c r="F979" s="19">
        <f t="shared" ca="1" si="120"/>
        <v>1.8684645362766556E-2</v>
      </c>
      <c r="H979" s="19">
        <f t="shared" ca="1" si="121"/>
        <v>6.0423029210307302E-2</v>
      </c>
      <c r="I979" s="18"/>
      <c r="J979" s="122">
        <f t="shared" ca="1" si="124"/>
        <v>1000000</v>
      </c>
      <c r="K979" s="122">
        <f t="shared" ca="1" si="125"/>
        <v>-1000000</v>
      </c>
      <c r="M979" s="83">
        <f t="shared" ca="1" si="122"/>
        <v>8.0487049806122146E-2</v>
      </c>
      <c r="N979" s="18"/>
      <c r="O979" s="123">
        <f t="shared" ca="1" si="126"/>
        <v>1000000</v>
      </c>
      <c r="P979" s="123">
        <f t="shared" ca="1" si="127"/>
        <v>1000000</v>
      </c>
      <c r="R979" s="109">
        <f t="shared" ca="1" si="123"/>
        <v>9.0985347542532928E-4</v>
      </c>
    </row>
    <row r="980" spans="1:18" x14ac:dyDescent="0.25">
      <c r="A980" s="17"/>
      <c r="B980" s="138">
        <v>965</v>
      </c>
      <c r="C980" s="121">
        <f ca="1">'s1'!I983</f>
        <v>172.82309159877059</v>
      </c>
      <c r="D980" s="121">
        <f ca="1">'s1'!J983</f>
        <v>73.508080541787649</v>
      </c>
      <c r="E980" s="28"/>
      <c r="F980" s="19">
        <f t="shared" ca="1" si="120"/>
        <v>8.3940434550516668E-3</v>
      </c>
      <c r="H980" s="19">
        <f t="shared" ca="1" si="121"/>
        <v>5.146966055693686E-3</v>
      </c>
      <c r="I980" s="18"/>
      <c r="J980" s="122">
        <f t="shared" ca="1" si="124"/>
        <v>1000000</v>
      </c>
      <c r="K980" s="122">
        <f t="shared" ca="1" si="125"/>
        <v>-1000000</v>
      </c>
      <c r="M980" s="83">
        <f t="shared" ca="1" si="122"/>
        <v>6.4671067738152052E-2</v>
      </c>
      <c r="N980" s="18"/>
      <c r="O980" s="123">
        <f t="shared" ca="1" si="126"/>
        <v>1000000</v>
      </c>
      <c r="P980" s="123">
        <f t="shared" ca="1" si="127"/>
        <v>1000000</v>
      </c>
      <c r="R980" s="109">
        <f t="shared" ca="1" si="123"/>
        <v>4.6022476657528864E-2</v>
      </c>
    </row>
    <row r="981" spans="1:18" x14ac:dyDescent="0.25">
      <c r="A981" s="17"/>
      <c r="B981" s="138">
        <v>966</v>
      </c>
      <c r="C981" s="121">
        <f ca="1">'s1'!I984</f>
        <v>188.87975153082419</v>
      </c>
      <c r="D981" s="121">
        <f ca="1">'s1'!J984</f>
        <v>81.094791828171793</v>
      </c>
      <c r="E981" s="28"/>
      <c r="F981" s="19">
        <f t="shared" ca="1" si="120"/>
        <v>1.4698839863512544E-2</v>
      </c>
      <c r="H981" s="19">
        <f t="shared" ca="1" si="121"/>
        <v>3.3351709757465189E-3</v>
      </c>
      <c r="I981" s="18"/>
      <c r="J981" s="122">
        <f t="shared" ca="1" si="124"/>
        <v>1000000</v>
      </c>
      <c r="K981" s="122">
        <f t="shared" ca="1" si="125"/>
        <v>-1000000</v>
      </c>
      <c r="M981" s="83">
        <f t="shared" ca="1" si="122"/>
        <v>4.7850042152198492E-2</v>
      </c>
      <c r="N981" s="18"/>
      <c r="O981" s="123">
        <f t="shared" ca="1" si="126"/>
        <v>1000000</v>
      </c>
      <c r="P981" s="123">
        <f t="shared" ca="1" si="127"/>
        <v>1000000</v>
      </c>
      <c r="R981" s="109">
        <f t="shared" ca="1" si="123"/>
        <v>5.9495709688199023E-3</v>
      </c>
    </row>
    <row r="982" spans="1:18" x14ac:dyDescent="0.25">
      <c r="A982" s="17"/>
      <c r="B982" s="138">
        <v>967</v>
      </c>
      <c r="C982" s="121">
        <f ca="1">'s1'!I985</f>
        <v>181.65388691228529</v>
      </c>
      <c r="D982" s="121">
        <f ca="1">'s1'!J985</f>
        <v>79.386223497772164</v>
      </c>
      <c r="E982" s="28"/>
      <c r="F982" s="19">
        <f t="shared" ca="1" si="120"/>
        <v>3.9550712068429352E-3</v>
      </c>
      <c r="H982" s="19">
        <f t="shared" ca="1" si="121"/>
        <v>2.4081324192572098E-2</v>
      </c>
      <c r="I982" s="18"/>
      <c r="J982" s="122">
        <f t="shared" ca="1" si="124"/>
        <v>1000000</v>
      </c>
      <c r="K982" s="122">
        <f t="shared" ca="1" si="125"/>
        <v>-1000000</v>
      </c>
      <c r="M982" s="83">
        <f t="shared" ca="1" si="122"/>
        <v>4.2092576811144512E-2</v>
      </c>
      <c r="N982" s="18"/>
      <c r="O982" s="123">
        <f t="shared" ca="1" si="126"/>
        <v>1000000</v>
      </c>
      <c r="P982" s="123">
        <f t="shared" ca="1" si="127"/>
        <v>1000000</v>
      </c>
      <c r="R982" s="109">
        <f t="shared" ca="1" si="123"/>
        <v>9.3302136505857964E-4</v>
      </c>
    </row>
    <row r="983" spans="1:18" x14ac:dyDescent="0.25">
      <c r="A983" s="17"/>
      <c r="B983" s="138">
        <v>968</v>
      </c>
      <c r="C983" s="121">
        <f ca="1">'s1'!I986</f>
        <v>193.98178616796696</v>
      </c>
      <c r="D983" s="121">
        <f ca="1">'s1'!J986</f>
        <v>84.016403782564225</v>
      </c>
      <c r="E983" s="28"/>
      <c r="F983" s="19">
        <f t="shared" ca="1" si="120"/>
        <v>2.9494730825958058E-3</v>
      </c>
      <c r="H983" s="19">
        <f t="shared" ca="1" si="121"/>
        <v>5.6127967555500001E-2</v>
      </c>
      <c r="I983" s="18"/>
      <c r="J983" s="122">
        <f t="shared" ca="1" si="124"/>
        <v>1000000</v>
      </c>
      <c r="K983" s="122">
        <f t="shared" ca="1" si="125"/>
        <v>-1000000</v>
      </c>
      <c r="M983" s="83">
        <f t="shared" ca="1" si="122"/>
        <v>4.0568843880057701E-3</v>
      </c>
      <c r="N983" s="18"/>
      <c r="O983" s="123">
        <f t="shared" ca="1" si="126"/>
        <v>1000000</v>
      </c>
      <c r="P983" s="123">
        <f t="shared" ca="1" si="127"/>
        <v>1000000</v>
      </c>
      <c r="R983" s="109">
        <f t="shared" ca="1" si="123"/>
        <v>1.9177543261482391E-3</v>
      </c>
    </row>
    <row r="984" spans="1:18" x14ac:dyDescent="0.25">
      <c r="A984" s="17"/>
      <c r="B984" s="138">
        <v>969</v>
      </c>
      <c r="C984" s="121">
        <f ca="1">'s1'!I987</f>
        <v>175.28044972778881</v>
      </c>
      <c r="D984" s="121">
        <f ca="1">'s1'!J987</f>
        <v>77.878993039851295</v>
      </c>
      <c r="E984" s="28"/>
      <c r="F984" s="19">
        <f t="shared" ca="1" si="120"/>
        <v>2.642775687104542E-2</v>
      </c>
      <c r="H984" s="19">
        <f t="shared" ca="1" si="121"/>
        <v>2.2400208870974093E-2</v>
      </c>
      <c r="I984" s="18"/>
      <c r="J984" s="122">
        <f t="shared" ca="1" si="124"/>
        <v>1000000</v>
      </c>
      <c r="K984" s="122">
        <f t="shared" ca="1" si="125"/>
        <v>-1000000</v>
      </c>
      <c r="M984" s="83">
        <f t="shared" ca="1" si="122"/>
        <v>6.3913663301037649E-2</v>
      </c>
      <c r="N984" s="18"/>
      <c r="O984" s="123">
        <f t="shared" ca="1" si="126"/>
        <v>1000000</v>
      </c>
      <c r="P984" s="123">
        <f t="shared" ca="1" si="127"/>
        <v>1000000</v>
      </c>
      <c r="R984" s="109">
        <f t="shared" ca="1" si="123"/>
        <v>4.0937112658871122E-2</v>
      </c>
    </row>
    <row r="985" spans="1:18" x14ac:dyDescent="0.25">
      <c r="A985" s="17"/>
      <c r="B985" s="138">
        <v>970</v>
      </c>
      <c r="C985" s="121">
        <f ca="1">'s1'!I988</f>
        <v>174.36659134463679</v>
      </c>
      <c r="D985" s="121">
        <f ca="1">'s1'!J988</f>
        <v>85.267203968955684</v>
      </c>
      <c r="E985" s="28"/>
      <c r="F985" s="19">
        <f t="shared" ca="1" si="120"/>
        <v>1.9207946054253175E-2</v>
      </c>
      <c r="H985" s="19">
        <f t="shared" ca="1" si="121"/>
        <v>2.3452015246215242E-2</v>
      </c>
      <c r="I985" s="18"/>
      <c r="J985" s="122">
        <f t="shared" ca="1" si="124"/>
        <v>1000000</v>
      </c>
      <c r="K985" s="122">
        <f t="shared" ca="1" si="125"/>
        <v>-1000000</v>
      </c>
      <c r="M985" s="83">
        <f t="shared" ca="1" si="122"/>
        <v>5.8676398910867192E-3</v>
      </c>
      <c r="N985" s="18"/>
      <c r="O985" s="123">
        <f t="shared" ca="1" si="126"/>
        <v>1000000</v>
      </c>
      <c r="P985" s="123">
        <f t="shared" ca="1" si="127"/>
        <v>1000000</v>
      </c>
      <c r="R985" s="109">
        <f t="shared" ca="1" si="123"/>
        <v>1.099899283372101E-2</v>
      </c>
    </row>
    <row r="986" spans="1:18" x14ac:dyDescent="0.25">
      <c r="A986" s="17"/>
      <c r="B986" s="138">
        <v>971</v>
      </c>
      <c r="C986" s="121">
        <f ca="1">'s1'!I989</f>
        <v>178.50157064294669</v>
      </c>
      <c r="D986" s="121">
        <f ca="1">'s1'!J989</f>
        <v>79.257954911430687</v>
      </c>
      <c r="E986" s="28"/>
      <c r="F986" s="19">
        <f t="shared" ca="1" si="120"/>
        <v>2.2860964660343954E-2</v>
      </c>
      <c r="H986" s="19">
        <f t="shared" ca="1" si="121"/>
        <v>6.00923745253472E-2</v>
      </c>
      <c r="I986" s="18"/>
      <c r="J986" s="122">
        <f t="shared" ca="1" si="124"/>
        <v>1000000</v>
      </c>
      <c r="K986" s="122">
        <f t="shared" ca="1" si="125"/>
        <v>-1000000</v>
      </c>
      <c r="M986" s="83">
        <f t="shared" ca="1" si="122"/>
        <v>6.4314230111286994E-2</v>
      </c>
      <c r="N986" s="18"/>
      <c r="O986" s="123">
        <f t="shared" ca="1" si="126"/>
        <v>1000000</v>
      </c>
      <c r="P986" s="123">
        <f t="shared" ca="1" si="127"/>
        <v>1000000</v>
      </c>
      <c r="R986" s="109">
        <f t="shared" ca="1" si="123"/>
        <v>3.8103442641656401E-3</v>
      </c>
    </row>
    <row r="987" spans="1:18" x14ac:dyDescent="0.25">
      <c r="A987" s="17"/>
      <c r="B987" s="138">
        <v>972</v>
      </c>
      <c r="C987" s="121">
        <f ca="1">'s1'!I990</f>
        <v>171.36845404021608</v>
      </c>
      <c r="D987" s="121">
        <f ca="1">'s1'!J990</f>
        <v>75.598602614434924</v>
      </c>
      <c r="E987" s="28"/>
      <c r="F987" s="19">
        <f t="shared" ca="1" si="120"/>
        <v>2.6190918968641793E-3</v>
      </c>
      <c r="H987" s="19">
        <f t="shared" ca="1" si="121"/>
        <v>3.5157072226460306E-2</v>
      </c>
      <c r="I987" s="18"/>
      <c r="J987" s="122">
        <f t="shared" ca="1" si="124"/>
        <v>171.36845404021608</v>
      </c>
      <c r="K987" s="122">
        <f t="shared" ca="1" si="125"/>
        <v>75.598602614434924</v>
      </c>
      <c r="M987" s="83">
        <f t="shared" ca="1" si="122"/>
        <v>1.2528215030377647E-2</v>
      </c>
      <c r="N987" s="18"/>
      <c r="O987" s="123">
        <f t="shared" ca="1" si="126"/>
        <v>171.36845404021608</v>
      </c>
      <c r="P987" s="123">
        <f t="shared" ca="1" si="127"/>
        <v>75.598602614434924</v>
      </c>
      <c r="R987" s="109">
        <f t="shared" ca="1" si="123"/>
        <v>1.0818829664940348E-2</v>
      </c>
    </row>
    <row r="988" spans="1:18" x14ac:dyDescent="0.25">
      <c r="A988" s="17"/>
      <c r="B988" s="138">
        <v>973</v>
      </c>
      <c r="C988" s="121">
        <f ca="1">'s1'!I991</f>
        <v>182.27559659248178</v>
      </c>
      <c r="D988" s="121">
        <f ca="1">'s1'!J991</f>
        <v>70.066067500470652</v>
      </c>
      <c r="E988" s="28"/>
      <c r="F988" s="19">
        <f t="shared" ca="1" si="120"/>
        <v>2.5898396399690621E-2</v>
      </c>
      <c r="H988" s="19">
        <f t="shared" ca="1" si="121"/>
        <v>1.0282293681017034E-2</v>
      </c>
      <c r="I988" s="18"/>
      <c r="J988" s="122">
        <f t="shared" ca="1" si="124"/>
        <v>1000000</v>
      </c>
      <c r="K988" s="122">
        <f t="shared" ca="1" si="125"/>
        <v>-1000000</v>
      </c>
      <c r="M988" s="83">
        <f t="shared" ca="1" si="122"/>
        <v>1.5378435595831812E-2</v>
      </c>
      <c r="N988" s="18"/>
      <c r="O988" s="123">
        <f t="shared" ca="1" si="126"/>
        <v>1000000</v>
      </c>
      <c r="P988" s="123">
        <f t="shared" ca="1" si="127"/>
        <v>1000000</v>
      </c>
      <c r="R988" s="109">
        <f t="shared" ca="1" si="123"/>
        <v>2.144031906293913E-3</v>
      </c>
    </row>
    <row r="989" spans="1:18" x14ac:dyDescent="0.25">
      <c r="A989" s="17"/>
      <c r="B989" s="138">
        <v>974</v>
      </c>
      <c r="C989" s="121">
        <f ca="1">'s1'!I992</f>
        <v>169.36256560011873</v>
      </c>
      <c r="D989" s="121">
        <f ca="1">'s1'!J992</f>
        <v>71.736678979819146</v>
      </c>
      <c r="E989" s="28"/>
      <c r="F989" s="19">
        <f t="shared" ca="1" si="120"/>
        <v>3.0727543950766294E-3</v>
      </c>
      <c r="H989" s="19">
        <f t="shared" ca="1" si="121"/>
        <v>1.5891766504748231E-2</v>
      </c>
      <c r="I989" s="18"/>
      <c r="J989" s="122">
        <f t="shared" ca="1" si="124"/>
        <v>169.36256560011873</v>
      </c>
      <c r="K989" s="122">
        <f t="shared" ca="1" si="125"/>
        <v>71.736678979819146</v>
      </c>
      <c r="M989" s="83">
        <f t="shared" ca="1" si="122"/>
        <v>3.1495540402033319E-2</v>
      </c>
      <c r="N989" s="18"/>
      <c r="O989" s="123">
        <f t="shared" ca="1" si="126"/>
        <v>1000000</v>
      </c>
      <c r="P989" s="123">
        <f t="shared" ca="1" si="127"/>
        <v>1000000</v>
      </c>
      <c r="R989" s="109">
        <f t="shared" ca="1" si="123"/>
        <v>4.6511428155104088E-3</v>
      </c>
    </row>
    <row r="990" spans="1:18" x14ac:dyDescent="0.25">
      <c r="A990" s="17"/>
      <c r="B990" s="138">
        <v>975</v>
      </c>
      <c r="C990" s="121">
        <f ca="1">'s1'!I993</f>
        <v>160.76635661512668</v>
      </c>
      <c r="D990" s="121">
        <f ca="1">'s1'!J993</f>
        <v>69.571522557377094</v>
      </c>
      <c r="E990" s="28"/>
      <c r="F990" s="19">
        <f t="shared" ca="1" si="120"/>
        <v>6.2266921736226196E-3</v>
      </c>
      <c r="H990" s="19">
        <f t="shared" ca="1" si="121"/>
        <v>8.1668139299472826E-3</v>
      </c>
      <c r="I990" s="18"/>
      <c r="J990" s="122">
        <f t="shared" ca="1" si="124"/>
        <v>1000000</v>
      </c>
      <c r="K990" s="122">
        <f t="shared" ca="1" si="125"/>
        <v>-1000000</v>
      </c>
      <c r="M990" s="83">
        <f t="shared" ca="1" si="122"/>
        <v>1.1359197684494383E-2</v>
      </c>
      <c r="N990" s="18"/>
      <c r="O990" s="123">
        <f t="shared" ca="1" si="126"/>
        <v>1000000</v>
      </c>
      <c r="P990" s="123">
        <f t="shared" ca="1" si="127"/>
        <v>1000000</v>
      </c>
      <c r="R990" s="109">
        <f t="shared" ca="1" si="123"/>
        <v>3.6813905669597982E-3</v>
      </c>
    </row>
    <row r="991" spans="1:18" x14ac:dyDescent="0.25">
      <c r="A991" s="17"/>
      <c r="B991" s="138">
        <v>976</v>
      </c>
      <c r="C991" s="121">
        <f ca="1">'s1'!I994</f>
        <v>182.69352038064099</v>
      </c>
      <c r="D991" s="121">
        <f ca="1">'s1'!J994</f>
        <v>73.051058838322803</v>
      </c>
      <c r="E991" s="28"/>
      <c r="F991" s="19">
        <f t="shared" ca="1" si="120"/>
        <v>5.3883270219846381E-3</v>
      </c>
      <c r="H991" s="19">
        <f t="shared" ca="1" si="121"/>
        <v>9.2190318170137005E-3</v>
      </c>
      <c r="I991" s="18"/>
      <c r="J991" s="122">
        <f t="shared" ca="1" si="124"/>
        <v>1000000</v>
      </c>
      <c r="K991" s="122">
        <f t="shared" ca="1" si="125"/>
        <v>-1000000</v>
      </c>
      <c r="M991" s="83">
        <f t="shared" ca="1" si="122"/>
        <v>6.0232370149490469E-2</v>
      </c>
      <c r="N991" s="18"/>
      <c r="O991" s="123">
        <f t="shared" ca="1" si="126"/>
        <v>1000000</v>
      </c>
      <c r="P991" s="123">
        <f t="shared" ca="1" si="127"/>
        <v>1000000</v>
      </c>
      <c r="R991" s="109">
        <f t="shared" ca="1" si="123"/>
        <v>1.5473677644452927E-2</v>
      </c>
    </row>
    <row r="992" spans="1:18" x14ac:dyDescent="0.25">
      <c r="A992" s="17"/>
      <c r="B992" s="138">
        <v>977</v>
      </c>
      <c r="C992" s="121">
        <f ca="1">'s1'!I995</f>
        <v>173.07055428879713</v>
      </c>
      <c r="D992" s="121">
        <f ca="1">'s1'!J995</f>
        <v>73.729908445643218</v>
      </c>
      <c r="E992" s="28"/>
      <c r="F992" s="19">
        <f t="shared" ca="1" si="120"/>
        <v>1.4867687814316391E-2</v>
      </c>
      <c r="H992" s="19">
        <f t="shared" ca="1" si="121"/>
        <v>1.0480415258343053E-2</v>
      </c>
      <c r="I992" s="18"/>
      <c r="J992" s="122">
        <f t="shared" ca="1" si="124"/>
        <v>1000000</v>
      </c>
      <c r="K992" s="122">
        <f t="shared" ca="1" si="125"/>
        <v>-1000000</v>
      </c>
      <c r="M992" s="83">
        <f t="shared" ca="1" si="122"/>
        <v>2.1657686921746432E-2</v>
      </c>
      <c r="N992" s="18"/>
      <c r="O992" s="123">
        <f t="shared" ca="1" si="126"/>
        <v>1000000</v>
      </c>
      <c r="P992" s="123">
        <f t="shared" ca="1" si="127"/>
        <v>1000000</v>
      </c>
      <c r="R992" s="109">
        <f t="shared" ca="1" si="123"/>
        <v>2.0544666939322095E-2</v>
      </c>
    </row>
    <row r="993" spans="1:18" x14ac:dyDescent="0.25">
      <c r="A993" s="17"/>
      <c r="B993" s="138">
        <v>978</v>
      </c>
      <c r="C993" s="121">
        <f ca="1">'s1'!I996</f>
        <v>178.17264342775937</v>
      </c>
      <c r="D993" s="121">
        <f ca="1">'s1'!J996</f>
        <v>77.421686042474164</v>
      </c>
      <c r="E993" s="28"/>
      <c r="F993" s="19">
        <f t="shared" ca="1" si="120"/>
        <v>3.3275427128207177E-2</v>
      </c>
      <c r="H993" s="19">
        <f t="shared" ca="1" si="121"/>
        <v>3.5434832496022611E-2</v>
      </c>
      <c r="I993" s="18"/>
      <c r="J993" s="122">
        <f t="shared" ca="1" si="124"/>
        <v>1000000</v>
      </c>
      <c r="K993" s="122">
        <f t="shared" ca="1" si="125"/>
        <v>-1000000</v>
      </c>
      <c r="M993" s="83">
        <f t="shared" ca="1" si="122"/>
        <v>1.0492399051751993E-2</v>
      </c>
      <c r="N993" s="18"/>
      <c r="O993" s="123">
        <f t="shared" ca="1" si="126"/>
        <v>1000000</v>
      </c>
      <c r="P993" s="123">
        <f t="shared" ca="1" si="127"/>
        <v>1000000</v>
      </c>
      <c r="R993" s="109">
        <f t="shared" ca="1" si="123"/>
        <v>1.3592689055475013E-2</v>
      </c>
    </row>
    <row r="994" spans="1:18" x14ac:dyDescent="0.25">
      <c r="A994" s="17"/>
      <c r="B994" s="138">
        <v>979</v>
      </c>
      <c r="C994" s="121">
        <f ca="1">'s1'!I997</f>
        <v>182.30446848189058</v>
      </c>
      <c r="D994" s="121">
        <f ca="1">'s1'!J997</f>
        <v>81.231412262539195</v>
      </c>
      <c r="E994" s="28"/>
      <c r="F994" s="19">
        <f t="shared" ca="1" si="120"/>
        <v>1.3313701857955336E-3</v>
      </c>
      <c r="H994" s="19">
        <f t="shared" ca="1" si="121"/>
        <v>5.5076768946622064E-2</v>
      </c>
      <c r="I994" s="18"/>
      <c r="J994" s="122">
        <f t="shared" ca="1" si="124"/>
        <v>1000000</v>
      </c>
      <c r="K994" s="122">
        <f t="shared" ca="1" si="125"/>
        <v>-1000000</v>
      </c>
      <c r="M994" s="83">
        <f t="shared" ca="1" si="122"/>
        <v>1.0716388288404825E-2</v>
      </c>
      <c r="N994" s="18"/>
      <c r="O994" s="123">
        <f t="shared" ca="1" si="126"/>
        <v>1000000</v>
      </c>
      <c r="P994" s="123">
        <f t="shared" ca="1" si="127"/>
        <v>1000000</v>
      </c>
      <c r="R994" s="109">
        <f t="shared" ca="1" si="123"/>
        <v>2.1388888196337944E-2</v>
      </c>
    </row>
    <row r="995" spans="1:18" x14ac:dyDescent="0.25">
      <c r="A995" s="17"/>
      <c r="B995" s="138">
        <v>980</v>
      </c>
      <c r="C995" s="121">
        <f ca="1">'s1'!I998</f>
        <v>188.029703448199</v>
      </c>
      <c r="D995" s="121">
        <f ca="1">'s1'!J998</f>
        <v>82.939678484236495</v>
      </c>
      <c r="E995" s="28"/>
      <c r="F995" s="19">
        <f t="shared" ca="1" si="120"/>
        <v>9.1058081290591106E-3</v>
      </c>
      <c r="H995" s="19">
        <f t="shared" ca="1" si="121"/>
        <v>2.5798776365152123E-2</v>
      </c>
      <c r="I995" s="18"/>
      <c r="J995" s="122">
        <f t="shared" ca="1" si="124"/>
        <v>1000000</v>
      </c>
      <c r="K995" s="122">
        <f t="shared" ca="1" si="125"/>
        <v>-1000000</v>
      </c>
      <c r="M995" s="83">
        <f t="shared" ca="1" si="122"/>
        <v>1.6431171427264642E-2</v>
      </c>
      <c r="N995" s="18"/>
      <c r="O995" s="123">
        <f t="shared" ca="1" si="126"/>
        <v>1000000</v>
      </c>
      <c r="P995" s="123">
        <f t="shared" ca="1" si="127"/>
        <v>1000000</v>
      </c>
      <c r="R995" s="109">
        <f t="shared" ca="1" si="123"/>
        <v>3.9140578111461748E-3</v>
      </c>
    </row>
    <row r="996" spans="1:18" x14ac:dyDescent="0.25">
      <c r="A996" s="17"/>
      <c r="B996" s="138">
        <v>981</v>
      </c>
      <c r="C996" s="121">
        <f ca="1">'s1'!I999</f>
        <v>177.24742026104764</v>
      </c>
      <c r="D996" s="121">
        <f ca="1">'s1'!J999</f>
        <v>78.794215390194964</v>
      </c>
      <c r="E996" s="28"/>
      <c r="F996" s="19">
        <f t="shared" ca="1" si="120"/>
        <v>3.3671236085837414E-2</v>
      </c>
      <c r="H996" s="19">
        <f t="shared" ca="1" si="121"/>
        <v>6.5993242225493673E-2</v>
      </c>
      <c r="I996" s="18"/>
      <c r="J996" s="122">
        <f t="shared" ca="1" si="124"/>
        <v>1000000</v>
      </c>
      <c r="K996" s="122">
        <f t="shared" ca="1" si="125"/>
        <v>-1000000</v>
      </c>
      <c r="M996" s="83">
        <f t="shared" ca="1" si="122"/>
        <v>8.881677708690322E-2</v>
      </c>
      <c r="N996" s="18"/>
      <c r="O996" s="123">
        <f t="shared" ca="1" si="126"/>
        <v>1000000</v>
      </c>
      <c r="P996" s="123">
        <f t="shared" ca="1" si="127"/>
        <v>1000000</v>
      </c>
      <c r="R996" s="109">
        <f t="shared" ca="1" si="123"/>
        <v>7.1296158947923259E-3</v>
      </c>
    </row>
    <row r="997" spans="1:18" x14ac:dyDescent="0.25">
      <c r="A997" s="17"/>
      <c r="B997" s="138">
        <v>982</v>
      </c>
      <c r="C997" s="121">
        <f ca="1">'s1'!I1000</f>
        <v>170.29787807438947</v>
      </c>
      <c r="D997" s="121">
        <f ca="1">'s1'!J1000</f>
        <v>68.977067352306577</v>
      </c>
      <c r="E997" s="28"/>
      <c r="F997" s="19">
        <f t="shared" ca="1" si="120"/>
        <v>1.8622865334932451E-3</v>
      </c>
      <c r="H997" s="19">
        <f t="shared" ca="1" si="121"/>
        <v>6.6363401706242187E-4</v>
      </c>
      <c r="I997" s="18"/>
      <c r="J997" s="122">
        <f t="shared" ca="1" si="124"/>
        <v>170.29787807438947</v>
      </c>
      <c r="K997" s="122">
        <f t="shared" ca="1" si="125"/>
        <v>68.977067352306577</v>
      </c>
      <c r="M997" s="83">
        <f t="shared" ca="1" si="122"/>
        <v>4.6478975010375333E-3</v>
      </c>
      <c r="N997" s="18"/>
      <c r="O997" s="123">
        <f t="shared" ca="1" si="126"/>
        <v>1000000</v>
      </c>
      <c r="P997" s="123">
        <f t="shared" ca="1" si="127"/>
        <v>1000000</v>
      </c>
      <c r="R997" s="109">
        <f t="shared" ca="1" si="123"/>
        <v>2.5116109268942186E-2</v>
      </c>
    </row>
    <row r="998" spans="1:18" x14ac:dyDescent="0.25">
      <c r="A998" s="17"/>
      <c r="B998" s="138">
        <v>983</v>
      </c>
      <c r="C998" s="121">
        <f ca="1">'s1'!I1001</f>
        <v>163.99059880880503</v>
      </c>
      <c r="D998" s="121">
        <f ca="1">'s1'!J1001</f>
        <v>72.294968586679715</v>
      </c>
      <c r="E998" s="28"/>
      <c r="F998" s="19">
        <f t="shared" ca="1" si="120"/>
        <v>1.6010239468765004E-3</v>
      </c>
      <c r="H998" s="19">
        <f t="shared" ca="1" si="121"/>
        <v>5.8076813266988159E-3</v>
      </c>
      <c r="I998" s="18"/>
      <c r="J998" s="122">
        <f t="shared" ca="1" si="124"/>
        <v>1000000</v>
      </c>
      <c r="K998" s="122">
        <f t="shared" ca="1" si="125"/>
        <v>-1000000</v>
      </c>
      <c r="M998" s="83">
        <f t="shared" ca="1" si="122"/>
        <v>3.6513908480557987E-2</v>
      </c>
      <c r="N998" s="18"/>
      <c r="O998" s="123">
        <f t="shared" ca="1" si="126"/>
        <v>1000000</v>
      </c>
      <c r="P998" s="123">
        <f t="shared" ca="1" si="127"/>
        <v>1000000</v>
      </c>
      <c r="R998" s="109">
        <f t="shared" ca="1" si="123"/>
        <v>2.2004584916701389E-2</v>
      </c>
    </row>
    <row r="999" spans="1:18" x14ac:dyDescent="0.25">
      <c r="A999" s="17"/>
      <c r="B999" s="138">
        <v>984</v>
      </c>
      <c r="C999" s="121">
        <f ca="1">'s1'!I1002</f>
        <v>187.77877473462007</v>
      </c>
      <c r="D999" s="121">
        <f ca="1">'s1'!J1002</f>
        <v>83.35195844600301</v>
      </c>
      <c r="E999" s="28"/>
      <c r="F999" s="19">
        <f t="shared" ca="1" si="120"/>
        <v>2.1234977023086628E-2</v>
      </c>
      <c r="H999" s="19">
        <f t="shared" ca="1" si="121"/>
        <v>5.342342752372011E-3</v>
      </c>
      <c r="I999" s="18"/>
      <c r="J999" s="122">
        <f t="shared" ca="1" si="124"/>
        <v>1000000</v>
      </c>
      <c r="K999" s="122">
        <f t="shared" ca="1" si="125"/>
        <v>-1000000</v>
      </c>
      <c r="M999" s="83">
        <f t="shared" ca="1" si="122"/>
        <v>2.3711124512983316E-2</v>
      </c>
      <c r="N999" s="18"/>
      <c r="O999" s="123">
        <f t="shared" ca="1" si="126"/>
        <v>1000000</v>
      </c>
      <c r="P999" s="123">
        <f t="shared" ca="1" si="127"/>
        <v>1000000</v>
      </c>
      <c r="R999" s="109">
        <f t="shared" ca="1" si="123"/>
        <v>6.8668378129567919E-3</v>
      </c>
    </row>
    <row r="1000" spans="1:18" x14ac:dyDescent="0.25">
      <c r="A1000" s="17"/>
      <c r="B1000" s="138">
        <v>985</v>
      </c>
      <c r="C1000" s="121">
        <f ca="1">'s1'!I1003</f>
        <v>172.14771592260803</v>
      </c>
      <c r="D1000" s="121">
        <f ca="1">'s1'!J1003</f>
        <v>77.052261939582721</v>
      </c>
      <c r="E1000" s="28"/>
      <c r="F1000" s="19">
        <f t="shared" ca="1" si="120"/>
        <v>7.6468964098471773E-3</v>
      </c>
      <c r="H1000" s="19">
        <f t="shared" ca="1" si="121"/>
        <v>6.1825141542411484E-2</v>
      </c>
      <c r="I1000" s="18"/>
      <c r="J1000" s="122">
        <f t="shared" ca="1" si="124"/>
        <v>1000000</v>
      </c>
      <c r="K1000" s="122">
        <f t="shared" ca="1" si="125"/>
        <v>-1000000</v>
      </c>
      <c r="M1000" s="83">
        <f t="shared" ca="1" si="122"/>
        <v>9.5519783734117944E-2</v>
      </c>
      <c r="N1000" s="18"/>
      <c r="O1000" s="123">
        <f t="shared" ca="1" si="126"/>
        <v>1000000</v>
      </c>
      <c r="P1000" s="123">
        <f t="shared" ca="1" si="127"/>
        <v>1000000</v>
      </c>
      <c r="R1000" s="109">
        <f t="shared" ca="1" si="123"/>
        <v>2.5511837302791329E-2</v>
      </c>
    </row>
    <row r="1001" spans="1:18" x14ac:dyDescent="0.25">
      <c r="A1001" s="17"/>
      <c r="B1001" s="138">
        <v>986</v>
      </c>
      <c r="C1001" s="121">
        <f ca="1">'s1'!I1004</f>
        <v>195.63489701734329</v>
      </c>
      <c r="D1001" s="121">
        <f ca="1">'s1'!J1004</f>
        <v>88.119386022161393</v>
      </c>
      <c r="E1001" s="28"/>
      <c r="F1001" s="19">
        <f t="shared" ca="1" si="120"/>
        <v>3.0167139479045303E-3</v>
      </c>
      <c r="H1001" s="19">
        <f t="shared" ca="1" si="121"/>
        <v>9.4848143395925965E-3</v>
      </c>
      <c r="I1001" s="18"/>
      <c r="J1001" s="122">
        <f t="shared" ca="1" si="124"/>
        <v>1000000</v>
      </c>
      <c r="K1001" s="122">
        <f t="shared" ca="1" si="125"/>
        <v>-1000000</v>
      </c>
      <c r="M1001" s="83">
        <f t="shared" ca="1" si="122"/>
        <v>1.7069713132354778E-4</v>
      </c>
      <c r="N1001" s="18"/>
      <c r="O1001" s="123">
        <f t="shared" ca="1" si="126"/>
        <v>1000000</v>
      </c>
      <c r="P1001" s="123">
        <f t="shared" ca="1" si="127"/>
        <v>1000000</v>
      </c>
      <c r="R1001" s="109">
        <f t="shared" ca="1" si="123"/>
        <v>8.8316311958939596E-4</v>
      </c>
    </row>
    <row r="1002" spans="1:18" x14ac:dyDescent="0.25">
      <c r="A1002" s="17"/>
      <c r="B1002" s="138">
        <v>987</v>
      </c>
      <c r="C1002" s="121">
        <f ca="1">'s1'!I1005</f>
        <v>165.48133028800166</v>
      </c>
      <c r="D1002" s="121">
        <f ca="1">'s1'!J1005</f>
        <v>71.288547437625468</v>
      </c>
      <c r="E1002" s="28"/>
      <c r="F1002" s="19">
        <f t="shared" ca="1" si="120"/>
        <v>1.843697533002811E-3</v>
      </c>
      <c r="H1002" s="19">
        <f t="shared" ca="1" si="121"/>
        <v>1.4044607434698422E-2</v>
      </c>
      <c r="I1002" s="18"/>
      <c r="J1002" s="122">
        <f t="shared" ca="1" si="124"/>
        <v>1000000</v>
      </c>
      <c r="K1002" s="122">
        <f t="shared" ca="1" si="125"/>
        <v>-1000000</v>
      </c>
      <c r="M1002" s="83">
        <f t="shared" ca="1" si="122"/>
        <v>3.1187324787652928E-2</v>
      </c>
      <c r="N1002" s="18"/>
      <c r="O1002" s="123">
        <f t="shared" ca="1" si="126"/>
        <v>1000000</v>
      </c>
      <c r="P1002" s="123">
        <f t="shared" ca="1" si="127"/>
        <v>1000000</v>
      </c>
      <c r="R1002" s="109">
        <f t="shared" ca="1" si="123"/>
        <v>7.0157031579184152E-3</v>
      </c>
    </row>
    <row r="1003" spans="1:18" x14ac:dyDescent="0.25">
      <c r="A1003" s="17"/>
      <c r="B1003" s="138">
        <v>988</v>
      </c>
      <c r="C1003" s="121">
        <f ca="1">'s1'!I1006</f>
        <v>175.9011772474814</v>
      </c>
      <c r="D1003" s="121">
        <f ca="1">'s1'!J1006</f>
        <v>75.104147060390801</v>
      </c>
      <c r="E1003" s="28"/>
      <c r="F1003" s="19">
        <f t="shared" ca="1" si="120"/>
        <v>1.1513276103120875E-3</v>
      </c>
      <c r="H1003" s="19">
        <f t="shared" ca="1" si="121"/>
        <v>3.0946061269165371E-2</v>
      </c>
      <c r="I1003" s="18"/>
      <c r="J1003" s="122">
        <f t="shared" ca="1" si="124"/>
        <v>1000000</v>
      </c>
      <c r="K1003" s="122">
        <f t="shared" ca="1" si="125"/>
        <v>-1000000</v>
      </c>
      <c r="M1003" s="83">
        <f t="shared" ca="1" si="122"/>
        <v>8.6010485514528459E-2</v>
      </c>
      <c r="N1003" s="18"/>
      <c r="O1003" s="123">
        <f t="shared" ca="1" si="126"/>
        <v>175.9011772474814</v>
      </c>
      <c r="P1003" s="123">
        <f t="shared" ca="1" si="127"/>
        <v>75.104147060390801</v>
      </c>
      <c r="R1003" s="109">
        <f t="shared" ca="1" si="123"/>
        <v>1.3851569298344465E-2</v>
      </c>
    </row>
    <row r="1004" spans="1:18" x14ac:dyDescent="0.25">
      <c r="A1004" s="17"/>
      <c r="B1004" s="138">
        <v>989</v>
      </c>
      <c r="C1004" s="121">
        <f ca="1">'s1'!I1007</f>
        <v>167.89665865988309</v>
      </c>
      <c r="D1004" s="121">
        <f ca="1">'s1'!J1007</f>
        <v>77.633145561806202</v>
      </c>
      <c r="E1004" s="28"/>
      <c r="F1004" s="19">
        <f t="shared" ca="1" si="120"/>
        <v>1.1568330162073574E-3</v>
      </c>
      <c r="H1004" s="19">
        <f t="shared" ca="1" si="121"/>
        <v>7.0532826843206733E-2</v>
      </c>
      <c r="I1004" s="18"/>
      <c r="J1004" s="122">
        <f t="shared" ca="1" si="124"/>
        <v>1000000</v>
      </c>
      <c r="K1004" s="122">
        <f t="shared" ca="1" si="125"/>
        <v>-1000000</v>
      </c>
      <c r="M1004" s="83">
        <f t="shared" ca="1" si="122"/>
        <v>3.888433336276291E-2</v>
      </c>
      <c r="N1004" s="18"/>
      <c r="O1004" s="123">
        <f t="shared" ca="1" si="126"/>
        <v>1000000</v>
      </c>
      <c r="P1004" s="123">
        <f t="shared" ca="1" si="127"/>
        <v>1000000</v>
      </c>
      <c r="R1004" s="109">
        <f t="shared" ca="1" si="123"/>
        <v>4.7691809920593665E-3</v>
      </c>
    </row>
    <row r="1005" spans="1:18" x14ac:dyDescent="0.25">
      <c r="A1005" s="17"/>
      <c r="B1005" s="138">
        <v>990</v>
      </c>
      <c r="C1005" s="121">
        <f ca="1">'s1'!I1008</f>
        <v>187.14206876738251</v>
      </c>
      <c r="D1005" s="121">
        <f ca="1">'s1'!J1008</f>
        <v>83.487040790354143</v>
      </c>
      <c r="E1005" s="28"/>
      <c r="F1005" s="19">
        <f t="shared" ca="1" si="120"/>
        <v>9.6112077892267309E-3</v>
      </c>
      <c r="H1005" s="19">
        <f t="shared" ca="1" si="121"/>
        <v>6.0845663083153763E-3</v>
      </c>
      <c r="I1005" s="18"/>
      <c r="J1005" s="122">
        <f t="shared" ca="1" si="124"/>
        <v>1000000</v>
      </c>
      <c r="K1005" s="122">
        <f t="shared" ca="1" si="125"/>
        <v>-1000000</v>
      </c>
      <c r="M1005" s="83">
        <f t="shared" ca="1" si="122"/>
        <v>1.0678059798513289E-2</v>
      </c>
      <c r="N1005" s="18"/>
      <c r="O1005" s="123">
        <f t="shared" ca="1" si="126"/>
        <v>1000000</v>
      </c>
      <c r="P1005" s="123">
        <f t="shared" ca="1" si="127"/>
        <v>1000000</v>
      </c>
      <c r="R1005" s="109">
        <f t="shared" ca="1" si="123"/>
        <v>1.1082549378130219E-2</v>
      </c>
    </row>
    <row r="1006" spans="1:18" x14ac:dyDescent="0.25">
      <c r="A1006" s="17"/>
      <c r="B1006" s="138">
        <v>991</v>
      </c>
      <c r="C1006" s="121">
        <f ca="1">'s1'!I1009</f>
        <v>188.80344409346526</v>
      </c>
      <c r="D1006" s="121">
        <f ca="1">'s1'!J1009</f>
        <v>84.992170299620355</v>
      </c>
      <c r="E1006" s="28"/>
      <c r="F1006" s="19">
        <f t="shared" ca="1" si="120"/>
        <v>1.2769237425897079E-2</v>
      </c>
      <c r="H1006" s="19">
        <f t="shared" ca="1" si="121"/>
        <v>3.9774903070751502E-2</v>
      </c>
      <c r="I1006" s="18"/>
      <c r="J1006" s="122">
        <f t="shared" ca="1" si="124"/>
        <v>1000000</v>
      </c>
      <c r="K1006" s="122">
        <f t="shared" ca="1" si="125"/>
        <v>-1000000</v>
      </c>
      <c r="M1006" s="83">
        <f t="shared" ca="1" si="122"/>
        <v>1.8175281136055925E-3</v>
      </c>
      <c r="N1006" s="18"/>
      <c r="O1006" s="123">
        <f t="shared" ca="1" si="126"/>
        <v>1000000</v>
      </c>
      <c r="P1006" s="123">
        <f t="shared" ca="1" si="127"/>
        <v>1000000</v>
      </c>
      <c r="R1006" s="109">
        <f t="shared" ca="1" si="123"/>
        <v>8.7056312752385734E-3</v>
      </c>
    </row>
    <row r="1007" spans="1:18" x14ac:dyDescent="0.25">
      <c r="A1007" s="17"/>
      <c r="B1007" s="138">
        <v>992</v>
      </c>
      <c r="C1007" s="121">
        <f ca="1">'s1'!I1010</f>
        <v>184.01498753805228</v>
      </c>
      <c r="D1007" s="121">
        <f ca="1">'s1'!J1010</f>
        <v>87.804044855321436</v>
      </c>
      <c r="E1007" s="28"/>
      <c r="F1007" s="19">
        <f t="shared" ca="1" si="120"/>
        <v>7.6344241176056517E-3</v>
      </c>
      <c r="H1007" s="19">
        <f t="shared" ca="1" si="121"/>
        <v>1.5946693527647951E-2</v>
      </c>
      <c r="I1007" s="18"/>
      <c r="J1007" s="122">
        <f t="shared" ca="1" si="124"/>
        <v>1000000</v>
      </c>
      <c r="K1007" s="122">
        <f t="shared" ca="1" si="125"/>
        <v>-1000000</v>
      </c>
      <c r="M1007" s="83">
        <f t="shared" ca="1" si="122"/>
        <v>4.7478231050571449E-4</v>
      </c>
      <c r="N1007" s="18"/>
      <c r="O1007" s="123">
        <f t="shared" ca="1" si="126"/>
        <v>1000000</v>
      </c>
      <c r="P1007" s="123">
        <f t="shared" ca="1" si="127"/>
        <v>1000000</v>
      </c>
      <c r="R1007" s="109">
        <f t="shared" ca="1" si="123"/>
        <v>7.6380144670026946E-3</v>
      </c>
    </row>
    <row r="1008" spans="1:18" x14ac:dyDescent="0.25">
      <c r="A1008" s="17"/>
      <c r="B1008" s="138">
        <v>993</v>
      </c>
      <c r="C1008" s="121">
        <f ca="1">'s1'!I1011</f>
        <v>196.30371448761946</v>
      </c>
      <c r="D1008" s="121">
        <f ca="1">'s1'!J1011</f>
        <v>86.089558401315699</v>
      </c>
      <c r="E1008" s="28"/>
      <c r="F1008" s="19">
        <f t="shared" ca="1" si="120"/>
        <v>3.1936293808981242E-3</v>
      </c>
      <c r="H1008" s="19">
        <f t="shared" ca="1" si="121"/>
        <v>1.8881383140953716E-2</v>
      </c>
      <c r="I1008" s="18"/>
      <c r="J1008" s="122">
        <f t="shared" ca="1" si="124"/>
        <v>1000000</v>
      </c>
      <c r="K1008" s="122">
        <f t="shared" ca="1" si="125"/>
        <v>-1000000</v>
      </c>
      <c r="M1008" s="83">
        <f t="shared" ca="1" si="122"/>
        <v>4.8618648519340611E-3</v>
      </c>
      <c r="N1008" s="18"/>
      <c r="O1008" s="123">
        <f t="shared" ca="1" si="126"/>
        <v>1000000</v>
      </c>
      <c r="P1008" s="123">
        <f t="shared" ca="1" si="127"/>
        <v>1000000</v>
      </c>
      <c r="R1008" s="109">
        <f t="shared" ca="1" si="123"/>
        <v>6.0000877693325272E-4</v>
      </c>
    </row>
    <row r="1009" spans="1:18" x14ac:dyDescent="0.25">
      <c r="A1009" s="17"/>
      <c r="B1009" s="138">
        <v>994</v>
      </c>
      <c r="C1009" s="121">
        <f ca="1">'s1'!I1012</f>
        <v>167.78920563250176</v>
      </c>
      <c r="D1009" s="121">
        <f ca="1">'s1'!J1012</f>
        <v>76.773625935991618</v>
      </c>
      <c r="E1009" s="28"/>
      <c r="F1009" s="19">
        <f t="shared" ca="1" si="120"/>
        <v>1.8186914958836238E-2</v>
      </c>
      <c r="H1009" s="19">
        <f t="shared" ca="1" si="121"/>
        <v>3.4727867299008709E-2</v>
      </c>
      <c r="I1009" s="18"/>
      <c r="J1009" s="122">
        <f t="shared" ca="1" si="124"/>
        <v>1000000</v>
      </c>
      <c r="K1009" s="122">
        <f t="shared" ca="1" si="125"/>
        <v>-1000000</v>
      </c>
      <c r="M1009" s="83">
        <f t="shared" ca="1" si="122"/>
        <v>3.5887724157053193E-2</v>
      </c>
      <c r="N1009" s="18"/>
      <c r="O1009" s="123">
        <f t="shared" ca="1" si="126"/>
        <v>1000000</v>
      </c>
      <c r="P1009" s="123">
        <f t="shared" ca="1" si="127"/>
        <v>1000000</v>
      </c>
      <c r="R1009" s="109">
        <f t="shared" ca="1" si="123"/>
        <v>2.4084270493983446E-2</v>
      </c>
    </row>
    <row r="1010" spans="1:18" x14ac:dyDescent="0.25">
      <c r="A1010" s="17"/>
      <c r="B1010" s="138">
        <v>995</v>
      </c>
      <c r="C1010" s="121">
        <f ca="1">'s1'!I1013</f>
        <v>164.7618669649172</v>
      </c>
      <c r="D1010" s="121">
        <f ca="1">'s1'!J1013</f>
        <v>81.635878774675803</v>
      </c>
      <c r="E1010" s="28"/>
      <c r="F1010" s="19">
        <f t="shared" ca="1" si="120"/>
        <v>1.8469799826764245E-3</v>
      </c>
      <c r="H1010" s="19">
        <f t="shared" ca="1" si="121"/>
        <v>6.5516387038282692E-2</v>
      </c>
      <c r="I1010" s="18"/>
      <c r="J1010" s="122">
        <f t="shared" ca="1" si="124"/>
        <v>1000000</v>
      </c>
      <c r="K1010" s="122">
        <f t="shared" ca="1" si="125"/>
        <v>-1000000</v>
      </c>
      <c r="M1010" s="83">
        <f t="shared" ca="1" si="122"/>
        <v>2.2846621503215241E-2</v>
      </c>
      <c r="N1010" s="18"/>
      <c r="O1010" s="123">
        <f t="shared" ca="1" si="126"/>
        <v>1000000</v>
      </c>
      <c r="P1010" s="123">
        <f t="shared" ca="1" si="127"/>
        <v>1000000</v>
      </c>
      <c r="R1010" s="109">
        <f t="shared" ca="1" si="123"/>
        <v>2.0418710999867855E-2</v>
      </c>
    </row>
    <row r="1011" spans="1:18" x14ac:dyDescent="0.25">
      <c r="A1011" s="17"/>
      <c r="B1011" s="138">
        <v>996</v>
      </c>
      <c r="C1011" s="121">
        <f ca="1">'s1'!I1014</f>
        <v>174.3728451469818</v>
      </c>
      <c r="D1011" s="121">
        <f ca="1">'s1'!J1014</f>
        <v>76.741601303995395</v>
      </c>
      <c r="E1011" s="28"/>
      <c r="F1011" s="19">
        <f t="shared" ca="1" si="120"/>
        <v>3.0791707347047791E-4</v>
      </c>
      <c r="H1011" s="19">
        <f t="shared" ca="1" si="121"/>
        <v>8.697991514062961E-3</v>
      </c>
      <c r="I1011" s="18"/>
      <c r="J1011" s="122">
        <f t="shared" ca="1" si="124"/>
        <v>1000000</v>
      </c>
      <c r="K1011" s="122">
        <f t="shared" ca="1" si="125"/>
        <v>-1000000</v>
      </c>
      <c r="M1011" s="83">
        <f t="shared" ca="1" si="122"/>
        <v>1.7203618781805423E-2</v>
      </c>
      <c r="N1011" s="18"/>
      <c r="O1011" s="123">
        <f t="shared" ca="1" si="126"/>
        <v>1000000</v>
      </c>
      <c r="P1011" s="123">
        <f t="shared" ca="1" si="127"/>
        <v>1000000</v>
      </c>
      <c r="R1011" s="109">
        <f t="shared" ca="1" si="123"/>
        <v>3.3259176333801981E-2</v>
      </c>
    </row>
    <row r="1012" spans="1:18" x14ac:dyDescent="0.25">
      <c r="A1012" s="17"/>
      <c r="B1012" s="138">
        <v>997</v>
      </c>
      <c r="C1012" s="121">
        <f ca="1">'s1'!I1015</f>
        <v>193.04198601010839</v>
      </c>
      <c r="D1012" s="121">
        <f ca="1">'s1'!J1015</f>
        <v>85.050900316969887</v>
      </c>
      <c r="E1012" s="28"/>
      <c r="F1012" s="19">
        <f t="shared" ca="1" si="120"/>
        <v>8.1146639129924293E-3</v>
      </c>
      <c r="H1012" s="19">
        <f t="shared" ca="1" si="121"/>
        <v>2.7463139079777973E-2</v>
      </c>
      <c r="I1012" s="18"/>
      <c r="J1012" s="122">
        <f t="shared" ca="1" si="124"/>
        <v>1000000</v>
      </c>
      <c r="K1012" s="122">
        <f t="shared" ca="1" si="125"/>
        <v>-1000000</v>
      </c>
      <c r="M1012" s="83">
        <f t="shared" ca="1" si="122"/>
        <v>3.2387290024768916E-3</v>
      </c>
      <c r="N1012" s="18"/>
      <c r="O1012" s="123">
        <f t="shared" ca="1" si="126"/>
        <v>1000000</v>
      </c>
      <c r="P1012" s="123">
        <f t="shared" ca="1" si="127"/>
        <v>1000000</v>
      </c>
      <c r="R1012" s="109">
        <f t="shared" ca="1" si="123"/>
        <v>2.8101234519781909E-3</v>
      </c>
    </row>
    <row r="1013" spans="1:18" x14ac:dyDescent="0.25">
      <c r="A1013" s="17"/>
      <c r="B1013" s="138">
        <v>998</v>
      </c>
      <c r="C1013" s="121">
        <f ca="1">'s1'!I1016</f>
        <v>175.27740016821008</v>
      </c>
      <c r="D1013" s="121">
        <f ca="1">'s1'!J1016</f>
        <v>75.828145529800054</v>
      </c>
      <c r="E1013" s="28"/>
      <c r="F1013" s="19">
        <f t="shared" ca="1" si="120"/>
        <v>8.255534625900297E-3</v>
      </c>
      <c r="H1013" s="19">
        <f t="shared" ca="1" si="121"/>
        <v>6.5273604808587272E-3</v>
      </c>
      <c r="I1013" s="18"/>
      <c r="J1013" s="122">
        <f t="shared" ca="1" si="124"/>
        <v>1000000</v>
      </c>
      <c r="K1013" s="122">
        <f t="shared" ca="1" si="125"/>
        <v>-1000000</v>
      </c>
      <c r="M1013" s="83">
        <f t="shared" ca="1" si="122"/>
        <v>8.9661208308423387E-3</v>
      </c>
      <c r="N1013" s="18"/>
      <c r="O1013" s="123">
        <f t="shared" ca="1" si="126"/>
        <v>175.27740016821008</v>
      </c>
      <c r="P1013" s="123">
        <f t="shared" ca="1" si="127"/>
        <v>75.828145529800054</v>
      </c>
      <c r="R1013" s="109">
        <f t="shared" ca="1" si="123"/>
        <v>1.034667797395622E-2</v>
      </c>
    </row>
    <row r="1014" spans="1:18" x14ac:dyDescent="0.25">
      <c r="A1014" s="17"/>
      <c r="B1014" s="138">
        <v>999</v>
      </c>
      <c r="C1014" s="121">
        <f ca="1">'s1'!I1017</f>
        <v>168.91713555580614</v>
      </c>
      <c r="D1014" s="121">
        <f ca="1">'s1'!J1017</f>
        <v>76.54587643556701</v>
      </c>
      <c r="E1014" s="28"/>
      <c r="F1014" s="19">
        <f t="shared" ca="1" si="120"/>
        <v>1.1407722777186359E-2</v>
      </c>
      <c r="H1014" s="19">
        <f t="shared" ca="1" si="121"/>
        <v>2.6670917920235307E-2</v>
      </c>
      <c r="I1014" s="18"/>
      <c r="J1014" s="122">
        <f t="shared" ca="1" si="124"/>
        <v>168.91713555580614</v>
      </c>
      <c r="K1014" s="122">
        <f t="shared" ca="1" si="125"/>
        <v>76.54587643556701</v>
      </c>
      <c r="M1014" s="83">
        <f t="shared" ca="1" si="122"/>
        <v>9.8797031535770491E-2</v>
      </c>
      <c r="N1014" s="18"/>
      <c r="O1014" s="123">
        <f t="shared" ca="1" si="126"/>
        <v>1000000</v>
      </c>
      <c r="P1014" s="123">
        <f t="shared" ca="1" si="127"/>
        <v>1000000</v>
      </c>
      <c r="R1014" s="109">
        <f t="shared" ca="1" si="123"/>
        <v>3.6160709594813732E-2</v>
      </c>
    </row>
    <row r="1015" spans="1:18" x14ac:dyDescent="0.25">
      <c r="A1015" s="17"/>
      <c r="B1015" s="138">
        <v>1000</v>
      </c>
      <c r="C1015" s="121">
        <f ca="1">'s1'!I1018</f>
        <v>166.878217748417</v>
      </c>
      <c r="D1015" s="121">
        <f ca="1">'s1'!J1018</f>
        <v>75.261538928097366</v>
      </c>
      <c r="E1015" s="28"/>
      <c r="F1015" s="19">
        <f t="shared" ca="1" si="120"/>
        <v>1.4316700889596639E-2</v>
      </c>
      <c r="H1015" s="19">
        <f t="shared" ca="1" si="121"/>
        <v>4.9280842667873154E-3</v>
      </c>
      <c r="I1015" s="18"/>
      <c r="J1015" s="122">
        <f t="shared" ca="1" si="124"/>
        <v>1000000</v>
      </c>
      <c r="K1015" s="122">
        <f t="shared" ca="1" si="125"/>
        <v>-1000000</v>
      </c>
      <c r="M1015" s="83">
        <f t="shared" ca="1" si="122"/>
        <v>5.8925297177421364E-2</v>
      </c>
      <c r="N1015" s="18"/>
      <c r="O1015" s="123">
        <f t="shared" ca="1" si="126"/>
        <v>166.878217748417</v>
      </c>
      <c r="P1015" s="123">
        <f t="shared" ca="1" si="127"/>
        <v>75.261538928097366</v>
      </c>
      <c r="R1015" s="109">
        <f t="shared" ca="1" si="123"/>
        <v>2.6653110893767019E-2</v>
      </c>
    </row>
    <row r="1016" spans="1:18" x14ac:dyDescent="0.25">
      <c r="A1016" s="17"/>
      <c r="B1016" s="138">
        <v>1001</v>
      </c>
      <c r="C1016" s="121">
        <f ca="1">'s1'!I1019</f>
        <v>172.20444546938879</v>
      </c>
      <c r="D1016" s="121">
        <f ca="1">'s1'!J1019</f>
        <v>72.801279465128502</v>
      </c>
      <c r="E1016" s="28"/>
      <c r="F1016" s="19">
        <f t="shared" ca="1" si="120"/>
        <v>2.8258842683693851E-2</v>
      </c>
      <c r="H1016" s="19">
        <f t="shared" ca="1" si="121"/>
        <v>2.4515967719227139E-2</v>
      </c>
      <c r="I1016" s="18"/>
      <c r="J1016" s="122">
        <f t="shared" ca="1" si="124"/>
        <v>1000000</v>
      </c>
      <c r="K1016" s="122">
        <f t="shared" ca="1" si="125"/>
        <v>-1000000</v>
      </c>
      <c r="M1016" s="83">
        <f t="shared" ca="1" si="122"/>
        <v>2.8562287732291913E-3</v>
      </c>
      <c r="N1016" s="18"/>
      <c r="O1016" s="123">
        <f t="shared" ca="1" si="126"/>
        <v>1000000</v>
      </c>
      <c r="P1016" s="123">
        <f t="shared" ca="1" si="127"/>
        <v>1000000</v>
      </c>
      <c r="R1016" s="109">
        <f t="shared" ca="1" si="123"/>
        <v>2.4054342594065178E-2</v>
      </c>
    </row>
    <row r="1017" spans="1:18" x14ac:dyDescent="0.25">
      <c r="A1017" s="17"/>
      <c r="B1017" s="138">
        <v>1002</v>
      </c>
      <c r="C1017" s="121">
        <f ca="1">'s1'!I1020</f>
        <v>172.59831842048314</v>
      </c>
      <c r="D1017" s="121">
        <f ca="1">'s1'!J1020</f>
        <v>79.717924247723218</v>
      </c>
      <c r="E1017" s="28"/>
      <c r="F1017" s="19">
        <f t="shared" ca="1" si="120"/>
        <v>2.9898384676819548E-2</v>
      </c>
      <c r="H1017" s="19">
        <f t="shared" ca="1" si="121"/>
        <v>2.8838838296834628E-2</v>
      </c>
      <c r="I1017" s="18"/>
      <c r="J1017" s="122">
        <f t="shared" ca="1" si="124"/>
        <v>1000000</v>
      </c>
      <c r="K1017" s="122">
        <f t="shared" ca="1" si="125"/>
        <v>-1000000</v>
      </c>
      <c r="M1017" s="83">
        <f t="shared" ca="1" si="122"/>
        <v>5.8601363030598194E-2</v>
      </c>
      <c r="N1017" s="18"/>
      <c r="O1017" s="123">
        <f t="shared" ca="1" si="126"/>
        <v>1000000</v>
      </c>
      <c r="P1017" s="123">
        <f t="shared" ca="1" si="127"/>
        <v>1000000</v>
      </c>
      <c r="R1017" s="109">
        <f t="shared" ca="1" si="123"/>
        <v>4.5885905200100524E-2</v>
      </c>
    </row>
    <row r="1018" spans="1:18" x14ac:dyDescent="0.25">
      <c r="A1018" s="17"/>
      <c r="B1018" s="138">
        <v>1003</v>
      </c>
      <c r="C1018" s="121">
        <f ca="1">'s1'!I1021</f>
        <v>193.70220371905378</v>
      </c>
      <c r="D1018" s="121">
        <f ca="1">'s1'!J1021</f>
        <v>79.402312480924891</v>
      </c>
      <c r="E1018" s="28"/>
      <c r="F1018" s="19">
        <f t="shared" ca="1" si="120"/>
        <v>7.4238363840627136E-3</v>
      </c>
      <c r="H1018" s="19">
        <f t="shared" ca="1" si="121"/>
        <v>2.3193440310517704E-2</v>
      </c>
      <c r="I1018" s="18"/>
      <c r="J1018" s="122">
        <f t="shared" ca="1" si="124"/>
        <v>1000000</v>
      </c>
      <c r="K1018" s="122">
        <f t="shared" ca="1" si="125"/>
        <v>-1000000</v>
      </c>
      <c r="M1018" s="83">
        <f t="shared" ca="1" si="122"/>
        <v>2.8552682145650765E-2</v>
      </c>
      <c r="N1018" s="18"/>
      <c r="O1018" s="123">
        <f t="shared" ca="1" si="126"/>
        <v>1000000</v>
      </c>
      <c r="P1018" s="123">
        <f t="shared" ca="1" si="127"/>
        <v>1000000</v>
      </c>
      <c r="R1018" s="109">
        <f t="shared" ca="1" si="123"/>
        <v>2.4023016439622905E-3</v>
      </c>
    </row>
    <row r="1019" spans="1:18" x14ac:dyDescent="0.25">
      <c r="A1019" s="17"/>
      <c r="B1019" s="138">
        <v>1004</v>
      </c>
      <c r="C1019" s="121">
        <f ca="1">'s1'!I1022</f>
        <v>166.64258368789302</v>
      </c>
      <c r="D1019" s="121">
        <f ca="1">'s1'!J1022</f>
        <v>78.986734931755649</v>
      </c>
      <c r="E1019" s="28"/>
      <c r="F1019" s="19">
        <f t="shared" ca="1" si="120"/>
        <v>1.5163456836013832E-2</v>
      </c>
      <c r="H1019" s="19">
        <f t="shared" ca="1" si="121"/>
        <v>2.4157038905735298E-2</v>
      </c>
      <c r="I1019" s="18"/>
      <c r="J1019" s="122">
        <f t="shared" ca="1" si="124"/>
        <v>1000000</v>
      </c>
      <c r="K1019" s="122">
        <f t="shared" ca="1" si="125"/>
        <v>-1000000</v>
      </c>
      <c r="M1019" s="83">
        <f t="shared" ca="1" si="122"/>
        <v>6.836511959854788E-2</v>
      </c>
      <c r="N1019" s="18"/>
      <c r="O1019" s="123">
        <f t="shared" ca="1" si="126"/>
        <v>1000000</v>
      </c>
      <c r="P1019" s="123">
        <f t="shared" ca="1" si="127"/>
        <v>1000000</v>
      </c>
      <c r="R1019" s="109">
        <f t="shared" ca="1" si="123"/>
        <v>1.4227851352803789E-2</v>
      </c>
    </row>
    <row r="1020" spans="1:18" x14ac:dyDescent="0.25">
      <c r="A1020" s="17"/>
      <c r="B1020" s="138">
        <v>1005</v>
      </c>
      <c r="C1020" s="121">
        <f ca="1">'s1'!I1023</f>
        <v>178.80993912254922</v>
      </c>
      <c r="D1020" s="121">
        <f ca="1">'s1'!J1023</f>
        <v>75.036402379896614</v>
      </c>
      <c r="E1020" s="28"/>
      <c r="F1020" s="19">
        <f t="shared" ca="1" si="120"/>
        <v>3.7428087541687166E-2</v>
      </c>
      <c r="H1020" s="19">
        <f t="shared" ca="1" si="121"/>
        <v>1.02996568834602E-2</v>
      </c>
      <c r="I1020" s="18"/>
      <c r="J1020" s="122">
        <f t="shared" ca="1" si="124"/>
        <v>1000000</v>
      </c>
      <c r="K1020" s="122">
        <f t="shared" ca="1" si="125"/>
        <v>-1000000</v>
      </c>
      <c r="M1020" s="83">
        <f t="shared" ca="1" si="122"/>
        <v>4.9090464613648938E-2</v>
      </c>
      <c r="N1020" s="18"/>
      <c r="O1020" s="123">
        <f t="shared" ca="1" si="126"/>
        <v>178.80993912254922</v>
      </c>
      <c r="P1020" s="123">
        <f t="shared" ca="1" si="127"/>
        <v>75.036402379896614</v>
      </c>
      <c r="R1020" s="109">
        <f t="shared" ca="1" si="123"/>
        <v>2.4847104267493651E-2</v>
      </c>
    </row>
    <row r="1021" spans="1:18" x14ac:dyDescent="0.25">
      <c r="A1021" s="17"/>
      <c r="B1021" s="138">
        <v>1006</v>
      </c>
      <c r="C1021" s="121">
        <f ca="1">'s1'!I1024</f>
        <v>167.5927911601789</v>
      </c>
      <c r="D1021" s="121">
        <f ca="1">'s1'!J1024</f>
        <v>81.867936365375712</v>
      </c>
      <c r="E1021" s="28"/>
      <c r="F1021" s="19">
        <f t="shared" ca="1" si="120"/>
        <v>1.1775833986276789E-2</v>
      </c>
      <c r="H1021" s="19">
        <f t="shared" ca="1" si="121"/>
        <v>6.2738785952116641E-2</v>
      </c>
      <c r="I1021" s="18"/>
      <c r="J1021" s="122">
        <f t="shared" ca="1" si="124"/>
        <v>1000000</v>
      </c>
      <c r="K1021" s="122">
        <f t="shared" ca="1" si="125"/>
        <v>-1000000</v>
      </c>
      <c r="M1021" s="83">
        <f t="shared" ca="1" si="122"/>
        <v>3.4972886241881745E-2</v>
      </c>
      <c r="N1021" s="18"/>
      <c r="O1021" s="123">
        <f t="shared" ca="1" si="126"/>
        <v>1000000</v>
      </c>
      <c r="P1021" s="123">
        <f t="shared" ca="1" si="127"/>
        <v>1000000</v>
      </c>
      <c r="R1021" s="109">
        <f t="shared" ca="1" si="123"/>
        <v>2.0322514413618261E-2</v>
      </c>
    </row>
    <row r="1022" spans="1:18" x14ac:dyDescent="0.25">
      <c r="A1022" s="17"/>
      <c r="B1022" s="138">
        <v>1007</v>
      </c>
      <c r="C1022" s="121">
        <f ca="1">'s1'!I1025</f>
        <v>188.74190242617945</v>
      </c>
      <c r="D1022" s="121">
        <f ca="1">'s1'!J1025</f>
        <v>83.954387420428972</v>
      </c>
      <c r="E1022" s="28"/>
      <c r="F1022" s="19">
        <f t="shared" ca="1" si="120"/>
        <v>9.0613720206674693E-3</v>
      </c>
      <c r="H1022" s="19">
        <f t="shared" ca="1" si="121"/>
        <v>2.6909445499312818E-4</v>
      </c>
      <c r="I1022" s="18"/>
      <c r="J1022" s="122">
        <f t="shared" ca="1" si="124"/>
        <v>1000000</v>
      </c>
      <c r="K1022" s="122">
        <f t="shared" ca="1" si="125"/>
        <v>-1000000</v>
      </c>
      <c r="M1022" s="83">
        <f t="shared" ca="1" si="122"/>
        <v>2.0155280449158704E-2</v>
      </c>
      <c r="N1022" s="18"/>
      <c r="O1022" s="123">
        <f t="shared" ca="1" si="126"/>
        <v>1000000</v>
      </c>
      <c r="P1022" s="123">
        <f t="shared" ca="1" si="127"/>
        <v>1000000</v>
      </c>
      <c r="R1022" s="109">
        <f t="shared" ca="1" si="123"/>
        <v>2.958189150698808E-3</v>
      </c>
    </row>
    <row r="1023" spans="1:18" x14ac:dyDescent="0.25">
      <c r="A1023" s="17"/>
      <c r="B1023" s="138">
        <v>1008</v>
      </c>
      <c r="C1023" s="121">
        <f ca="1">'s1'!I1026</f>
        <v>181.98091796734818</v>
      </c>
      <c r="D1023" s="121">
        <f ca="1">'s1'!J1026</f>
        <v>78.175457411945303</v>
      </c>
      <c r="E1023" s="28"/>
      <c r="F1023" s="19">
        <f t="shared" ca="1" si="120"/>
        <v>4.216528501135425E-4</v>
      </c>
      <c r="H1023" s="19">
        <f t="shared" ca="1" si="121"/>
        <v>6.7500217349824643E-2</v>
      </c>
      <c r="I1023" s="18"/>
      <c r="J1023" s="122">
        <f t="shared" ca="1" si="124"/>
        <v>1000000</v>
      </c>
      <c r="K1023" s="122">
        <f t="shared" ca="1" si="125"/>
        <v>-1000000</v>
      </c>
      <c r="M1023" s="83">
        <f t="shared" ca="1" si="122"/>
        <v>7.7494756066712203E-2</v>
      </c>
      <c r="N1023" s="18"/>
      <c r="O1023" s="123">
        <f t="shared" ca="1" si="126"/>
        <v>1000000</v>
      </c>
      <c r="P1023" s="123">
        <f t="shared" ca="1" si="127"/>
        <v>1000000</v>
      </c>
      <c r="R1023" s="109">
        <f t="shared" ca="1" si="123"/>
        <v>4.5675225959449671E-3</v>
      </c>
    </row>
    <row r="1024" spans="1:18" x14ac:dyDescent="0.25">
      <c r="A1024" s="17"/>
      <c r="B1024" s="138">
        <v>1009</v>
      </c>
      <c r="C1024" s="121">
        <f ca="1">'s1'!I1027</f>
        <v>173.74449272030344</v>
      </c>
      <c r="D1024" s="121">
        <f ca="1">'s1'!J1027</f>
        <v>76.152802204617203</v>
      </c>
      <c r="E1024" s="28"/>
      <c r="F1024" s="19">
        <f t="shared" ca="1" si="120"/>
        <v>1.1711241716899695E-2</v>
      </c>
      <c r="H1024" s="19">
        <f t="shared" ca="1" si="121"/>
        <v>2.7987100026918229E-2</v>
      </c>
      <c r="I1024" s="18"/>
      <c r="J1024" s="122">
        <f t="shared" ca="1" si="124"/>
        <v>1000000</v>
      </c>
      <c r="K1024" s="122">
        <f t="shared" ca="1" si="125"/>
        <v>-1000000</v>
      </c>
      <c r="M1024" s="83">
        <f t="shared" ca="1" si="122"/>
        <v>4.8764162309182978E-2</v>
      </c>
      <c r="N1024" s="18"/>
      <c r="O1024" s="123">
        <f t="shared" ca="1" si="126"/>
        <v>1000000</v>
      </c>
      <c r="P1024" s="123">
        <f t="shared" ca="1" si="127"/>
        <v>1000000</v>
      </c>
      <c r="R1024" s="109">
        <f t="shared" ca="1" si="123"/>
        <v>4.8239101308517433E-2</v>
      </c>
    </row>
    <row r="1025" spans="1:18" x14ac:dyDescent="0.25">
      <c r="A1025" s="17"/>
      <c r="B1025" s="138">
        <v>1010</v>
      </c>
      <c r="C1025" s="121">
        <f ca="1">'s1'!I1028</f>
        <v>176.04391796779018</v>
      </c>
      <c r="D1025" s="121">
        <f ca="1">'s1'!J1028</f>
        <v>72.567620537865011</v>
      </c>
      <c r="E1025" s="28"/>
      <c r="F1025" s="19">
        <f t="shared" ca="1" si="120"/>
        <v>7.4240558104585021E-3</v>
      </c>
      <c r="H1025" s="19">
        <f t="shared" ca="1" si="121"/>
        <v>1.0462116312130413E-3</v>
      </c>
      <c r="I1025" s="18"/>
      <c r="J1025" s="122">
        <f t="shared" ca="1" si="124"/>
        <v>1000000</v>
      </c>
      <c r="K1025" s="122">
        <f t="shared" ca="1" si="125"/>
        <v>-1000000</v>
      </c>
      <c r="M1025" s="83">
        <f t="shared" ca="1" si="122"/>
        <v>4.5859625892365821E-2</v>
      </c>
      <c r="N1025" s="18"/>
      <c r="O1025" s="123">
        <f t="shared" ca="1" si="126"/>
        <v>1000000</v>
      </c>
      <c r="P1025" s="123">
        <f t="shared" ca="1" si="127"/>
        <v>1000000</v>
      </c>
      <c r="R1025" s="109">
        <f t="shared" ca="1" si="123"/>
        <v>2.9600875010523907E-2</v>
      </c>
    </row>
    <row r="1026" spans="1:18" x14ac:dyDescent="0.25">
      <c r="A1026" s="17"/>
      <c r="B1026" s="138">
        <v>1011</v>
      </c>
      <c r="C1026" s="121">
        <f ca="1">'s1'!I1029</f>
        <v>170.19874231692629</v>
      </c>
      <c r="D1026" s="121">
        <f ca="1">'s1'!J1029</f>
        <v>73.863360600365169</v>
      </c>
      <c r="E1026" s="28"/>
      <c r="F1026" s="19">
        <f t="shared" ca="1" si="120"/>
        <v>8.9187572538274845E-3</v>
      </c>
      <c r="H1026" s="19">
        <f t="shared" ca="1" si="121"/>
        <v>5.314709748354989E-3</v>
      </c>
      <c r="I1026" s="18"/>
      <c r="J1026" s="122">
        <f t="shared" ca="1" si="124"/>
        <v>170.19874231692629</v>
      </c>
      <c r="K1026" s="122">
        <f t="shared" ca="1" si="125"/>
        <v>73.863360600365169</v>
      </c>
      <c r="M1026" s="83">
        <f t="shared" ca="1" si="122"/>
        <v>1.3397413009463219E-2</v>
      </c>
      <c r="N1026" s="18"/>
      <c r="O1026" s="123">
        <f t="shared" ca="1" si="126"/>
        <v>1000000</v>
      </c>
      <c r="P1026" s="123">
        <f t="shared" ca="1" si="127"/>
        <v>1000000</v>
      </c>
      <c r="R1026" s="109">
        <f t="shared" ca="1" si="123"/>
        <v>3.1569796896528425E-2</v>
      </c>
    </row>
    <row r="1027" spans="1:18" x14ac:dyDescent="0.25">
      <c r="A1027" s="17"/>
      <c r="B1027" s="138">
        <v>1012</v>
      </c>
      <c r="C1027" s="121">
        <f ca="1">'s1'!I1030</f>
        <v>182.9916600252115</v>
      </c>
      <c r="D1027" s="121">
        <f ca="1">'s1'!J1030</f>
        <v>80.269272338529916</v>
      </c>
      <c r="E1027" s="28"/>
      <c r="F1027" s="19">
        <f t="shared" ca="1" si="120"/>
        <v>3.6319703174234982E-2</v>
      </c>
      <c r="H1027" s="19">
        <f t="shared" ca="1" si="121"/>
        <v>2.7285194768722935E-2</v>
      </c>
      <c r="I1027" s="18"/>
      <c r="J1027" s="122">
        <f t="shared" ca="1" si="124"/>
        <v>1000000</v>
      </c>
      <c r="K1027" s="122">
        <f t="shared" ca="1" si="125"/>
        <v>-1000000</v>
      </c>
      <c r="M1027" s="83">
        <f t="shared" ca="1" si="122"/>
        <v>1.2473758356256222E-2</v>
      </c>
      <c r="N1027" s="18"/>
      <c r="O1027" s="123">
        <f t="shared" ca="1" si="126"/>
        <v>1000000</v>
      </c>
      <c r="P1027" s="123">
        <f t="shared" ca="1" si="127"/>
        <v>1000000</v>
      </c>
      <c r="R1027" s="109">
        <f t="shared" ca="1" si="123"/>
        <v>7.3277954426782975E-3</v>
      </c>
    </row>
    <row r="1028" spans="1:18" x14ac:dyDescent="0.25">
      <c r="A1028" s="17"/>
      <c r="B1028" s="138">
        <v>1013</v>
      </c>
      <c r="C1028" s="121">
        <f ca="1">'s1'!I1031</f>
        <v>174.82646715172299</v>
      </c>
      <c r="D1028" s="121">
        <f ca="1">'s1'!J1031</f>
        <v>82.569824158352361</v>
      </c>
      <c r="E1028" s="28"/>
      <c r="F1028" s="19">
        <f t="shared" ca="1" si="120"/>
        <v>3.7509286223398483E-4</v>
      </c>
      <c r="H1028" s="19">
        <f t="shared" ca="1" si="121"/>
        <v>4.3944670888013977E-3</v>
      </c>
      <c r="I1028" s="18"/>
      <c r="J1028" s="122">
        <f t="shared" ca="1" si="124"/>
        <v>1000000</v>
      </c>
      <c r="K1028" s="122">
        <f t="shared" ca="1" si="125"/>
        <v>-1000000</v>
      </c>
      <c r="M1028" s="83">
        <f t="shared" ca="1" si="122"/>
        <v>1.0638236648971473E-3</v>
      </c>
      <c r="N1028" s="18"/>
      <c r="O1028" s="123">
        <f t="shared" ca="1" si="126"/>
        <v>1000000</v>
      </c>
      <c r="P1028" s="123">
        <f t="shared" ca="1" si="127"/>
        <v>1000000</v>
      </c>
      <c r="R1028" s="109">
        <f t="shared" ca="1" si="123"/>
        <v>4.7377023900183075E-3</v>
      </c>
    </row>
    <row r="1029" spans="1:18" x14ac:dyDescent="0.25">
      <c r="A1029" s="17"/>
      <c r="B1029" s="138">
        <v>1014</v>
      </c>
      <c r="C1029" s="121">
        <f ca="1">'s1'!I1032</f>
        <v>165.99568385171887</v>
      </c>
      <c r="D1029" s="121">
        <f ca="1">'s1'!J1032</f>
        <v>76.656467177633488</v>
      </c>
      <c r="E1029" s="28"/>
      <c r="F1029" s="19">
        <f t="shared" ca="1" si="120"/>
        <v>4.0649955786719394E-3</v>
      </c>
      <c r="H1029" s="19">
        <f t="shared" ca="1" si="121"/>
        <v>4.3676557410987103E-2</v>
      </c>
      <c r="I1029" s="18"/>
      <c r="J1029" s="122">
        <f t="shared" ca="1" si="124"/>
        <v>1000000</v>
      </c>
      <c r="K1029" s="122">
        <f t="shared" ca="1" si="125"/>
        <v>-1000000</v>
      </c>
      <c r="M1029" s="83">
        <f t="shared" ca="1" si="122"/>
        <v>4.1963160892326191E-2</v>
      </c>
      <c r="N1029" s="18"/>
      <c r="O1029" s="123">
        <f t="shared" ca="1" si="126"/>
        <v>1000000</v>
      </c>
      <c r="P1029" s="123">
        <f t="shared" ca="1" si="127"/>
        <v>1000000</v>
      </c>
      <c r="R1029" s="109">
        <f t="shared" ca="1" si="123"/>
        <v>1.999614133603219E-2</v>
      </c>
    </row>
    <row r="1030" spans="1:18" x14ac:dyDescent="0.25">
      <c r="A1030" s="17"/>
      <c r="B1030" s="138">
        <v>1015</v>
      </c>
      <c r="C1030" s="121">
        <f ca="1">'s1'!I1033</f>
        <v>179.00146168068079</v>
      </c>
      <c r="D1030" s="121">
        <f ca="1">'s1'!J1033</f>
        <v>82.739650694055968</v>
      </c>
      <c r="E1030" s="28"/>
      <c r="F1030" s="19">
        <f t="shared" ca="1" si="120"/>
        <v>2.739096262670683E-2</v>
      </c>
      <c r="H1030" s="19">
        <f t="shared" ca="1" si="121"/>
        <v>3.1824393289934277E-2</v>
      </c>
      <c r="I1030" s="18"/>
      <c r="J1030" s="122">
        <f t="shared" ca="1" si="124"/>
        <v>1000000</v>
      </c>
      <c r="K1030" s="122">
        <f t="shared" ca="1" si="125"/>
        <v>-1000000</v>
      </c>
      <c r="M1030" s="83">
        <f t="shared" ca="1" si="122"/>
        <v>1.9861011784872439E-2</v>
      </c>
      <c r="N1030" s="18"/>
      <c r="O1030" s="123">
        <f t="shared" ca="1" si="126"/>
        <v>1000000</v>
      </c>
      <c r="P1030" s="123">
        <f t="shared" ca="1" si="127"/>
        <v>1000000</v>
      </c>
      <c r="R1030" s="109">
        <f t="shared" ca="1" si="123"/>
        <v>1.1600582856183038E-2</v>
      </c>
    </row>
    <row r="1031" spans="1:18" x14ac:dyDescent="0.25">
      <c r="A1031" s="17"/>
      <c r="B1031" s="138">
        <v>1016</v>
      </c>
      <c r="C1031" s="121">
        <f ca="1">'s1'!I1034</f>
        <v>186.19971953221625</v>
      </c>
      <c r="D1031" s="121">
        <f ca="1">'s1'!J1034</f>
        <v>78.52256560237754</v>
      </c>
      <c r="E1031" s="28"/>
      <c r="F1031" s="19">
        <f t="shared" ca="1" si="120"/>
        <v>2.5857201855769042E-2</v>
      </c>
      <c r="H1031" s="19">
        <f t="shared" ca="1" si="121"/>
        <v>1.3741488402069423E-2</v>
      </c>
      <c r="I1031" s="18"/>
      <c r="J1031" s="122">
        <f t="shared" ca="1" si="124"/>
        <v>1000000</v>
      </c>
      <c r="K1031" s="122">
        <f t="shared" ca="1" si="125"/>
        <v>-1000000</v>
      </c>
      <c r="M1031" s="83">
        <f t="shared" ca="1" si="122"/>
        <v>6.3549351733660345E-2</v>
      </c>
      <c r="N1031" s="18"/>
      <c r="O1031" s="123">
        <f t="shared" ca="1" si="126"/>
        <v>1000000</v>
      </c>
      <c r="P1031" s="123">
        <f t="shared" ca="1" si="127"/>
        <v>1000000</v>
      </c>
      <c r="R1031" s="109">
        <f t="shared" ca="1" si="123"/>
        <v>7.5967447155503628E-3</v>
      </c>
    </row>
    <row r="1032" spans="1:18" x14ac:dyDescent="0.25">
      <c r="A1032" s="17"/>
      <c r="B1032" s="138">
        <v>1017</v>
      </c>
      <c r="C1032" s="121">
        <f ca="1">'s1'!I1035</f>
        <v>198.90668859116482</v>
      </c>
      <c r="D1032" s="121">
        <f ca="1">'s1'!J1035</f>
        <v>90.793216636540478</v>
      </c>
      <c r="E1032" s="28"/>
      <c r="F1032" s="19">
        <f t="shared" ca="1" si="120"/>
        <v>1.353852595011101E-4</v>
      </c>
      <c r="H1032" s="19">
        <f t="shared" ca="1" si="121"/>
        <v>3.9852420635018721E-3</v>
      </c>
      <c r="I1032" s="18"/>
      <c r="J1032" s="122">
        <f t="shared" ca="1" si="124"/>
        <v>1000000</v>
      </c>
      <c r="K1032" s="122">
        <f t="shared" ca="1" si="125"/>
        <v>-1000000</v>
      </c>
      <c r="M1032" s="83">
        <f t="shared" ca="1" si="122"/>
        <v>2.2982128949025466E-4</v>
      </c>
      <c r="N1032" s="18"/>
      <c r="O1032" s="123">
        <f t="shared" ca="1" si="126"/>
        <v>1000000</v>
      </c>
      <c r="P1032" s="123">
        <f t="shared" ca="1" si="127"/>
        <v>1000000</v>
      </c>
      <c r="R1032" s="109">
        <f t="shared" ca="1" si="123"/>
        <v>3.7075060982806526E-4</v>
      </c>
    </row>
    <row r="1033" spans="1:18" x14ac:dyDescent="0.25">
      <c r="A1033" s="17"/>
      <c r="B1033" s="138">
        <v>1018</v>
      </c>
      <c r="C1033" s="121">
        <f ca="1">'s1'!I1036</f>
        <v>176.01265231161935</v>
      </c>
      <c r="D1033" s="121">
        <f ca="1">'s1'!J1036</f>
        <v>75.122088925493074</v>
      </c>
      <c r="E1033" s="28"/>
      <c r="F1033" s="19">
        <f t="shared" ca="1" si="120"/>
        <v>3.4657550145369621E-2</v>
      </c>
      <c r="H1033" s="19">
        <f t="shared" ca="1" si="121"/>
        <v>1.6365576051097227E-2</v>
      </c>
      <c r="I1033" s="18"/>
      <c r="J1033" s="122">
        <f t="shared" ca="1" si="124"/>
        <v>1000000</v>
      </c>
      <c r="K1033" s="122">
        <f t="shared" ca="1" si="125"/>
        <v>-1000000</v>
      </c>
      <c r="M1033" s="83">
        <f t="shared" ca="1" si="122"/>
        <v>8.649694240352615E-2</v>
      </c>
      <c r="N1033" s="18"/>
      <c r="O1033" s="123">
        <f t="shared" ca="1" si="126"/>
        <v>176.01265231161935</v>
      </c>
      <c r="P1033" s="123">
        <f t="shared" ca="1" si="127"/>
        <v>75.122088925493074</v>
      </c>
      <c r="R1033" s="109">
        <f t="shared" ca="1" si="123"/>
        <v>2.9670892873380605E-2</v>
      </c>
    </row>
    <row r="1034" spans="1:18" x14ac:dyDescent="0.25">
      <c r="A1034" s="17"/>
      <c r="B1034" s="138">
        <v>1019</v>
      </c>
      <c r="C1034" s="121">
        <f ca="1">'s1'!I1037</f>
        <v>180.82362814860346</v>
      </c>
      <c r="D1034" s="121">
        <f ca="1">'s1'!J1037</f>
        <v>85.496524740209608</v>
      </c>
      <c r="E1034" s="28"/>
      <c r="F1034" s="19">
        <f t="shared" ca="1" si="120"/>
        <v>3.9756707961368237E-2</v>
      </c>
      <c r="H1034" s="19">
        <f t="shared" ca="1" si="121"/>
        <v>3.7286360099032197E-2</v>
      </c>
      <c r="I1034" s="18"/>
      <c r="J1034" s="122">
        <f t="shared" ca="1" si="124"/>
        <v>1000000</v>
      </c>
      <c r="K1034" s="122">
        <f t="shared" ca="1" si="125"/>
        <v>-1000000</v>
      </c>
      <c r="M1034" s="83">
        <f t="shared" ca="1" si="122"/>
        <v>1.9735156736977264E-3</v>
      </c>
      <c r="N1034" s="18"/>
      <c r="O1034" s="123">
        <f t="shared" ca="1" si="126"/>
        <v>1000000</v>
      </c>
      <c r="P1034" s="123">
        <f t="shared" ca="1" si="127"/>
        <v>1000000</v>
      </c>
      <c r="R1034" s="109">
        <f t="shared" ca="1" si="123"/>
        <v>1.5629005118405929E-2</v>
      </c>
    </row>
    <row r="1035" spans="1:18" x14ac:dyDescent="0.25">
      <c r="A1035" s="17"/>
      <c r="B1035" s="138">
        <v>1020</v>
      </c>
      <c r="C1035" s="121">
        <f ca="1">'s1'!I1038</f>
        <v>185.64157787286726</v>
      </c>
      <c r="D1035" s="121">
        <f ca="1">'s1'!J1038</f>
        <v>83.131566986443019</v>
      </c>
      <c r="E1035" s="28"/>
      <c r="F1035" s="19">
        <f t="shared" ca="1" si="120"/>
        <v>9.1705667287736124E-3</v>
      </c>
      <c r="H1035" s="19">
        <f t="shared" ca="1" si="121"/>
        <v>4.8389938330535301E-2</v>
      </c>
      <c r="I1035" s="18"/>
      <c r="J1035" s="122">
        <f t="shared" ca="1" si="124"/>
        <v>1000000</v>
      </c>
      <c r="K1035" s="122">
        <f t="shared" ca="1" si="125"/>
        <v>-1000000</v>
      </c>
      <c r="M1035" s="83">
        <f t="shared" ca="1" si="122"/>
        <v>2.6328680532716545E-2</v>
      </c>
      <c r="N1035" s="18"/>
      <c r="O1035" s="123">
        <f t="shared" ca="1" si="126"/>
        <v>1000000</v>
      </c>
      <c r="P1035" s="123">
        <f t="shared" ca="1" si="127"/>
        <v>1000000</v>
      </c>
      <c r="R1035" s="109">
        <f t="shared" ca="1" si="123"/>
        <v>6.67490144426699E-3</v>
      </c>
    </row>
    <row r="1036" spans="1:18" x14ac:dyDescent="0.25">
      <c r="A1036" s="17"/>
      <c r="B1036" s="138">
        <v>1021</v>
      </c>
      <c r="C1036" s="121">
        <f ca="1">'s1'!I1039</f>
        <v>190.19965517373157</v>
      </c>
      <c r="D1036" s="121">
        <f ca="1">'s1'!J1039</f>
        <v>88.350447617499256</v>
      </c>
      <c r="E1036" s="28"/>
      <c r="F1036" s="19">
        <f t="shared" ca="1" si="120"/>
        <v>1.2751228394709879E-2</v>
      </c>
      <c r="H1036" s="19">
        <f t="shared" ca="1" si="121"/>
        <v>1.594881212721589E-2</v>
      </c>
      <c r="I1036" s="18"/>
      <c r="J1036" s="122">
        <f t="shared" ca="1" si="124"/>
        <v>1000000</v>
      </c>
      <c r="K1036" s="122">
        <f t="shared" ca="1" si="125"/>
        <v>-1000000</v>
      </c>
      <c r="M1036" s="83">
        <f t="shared" ca="1" si="122"/>
        <v>2.5684744128075205E-4</v>
      </c>
      <c r="N1036" s="18"/>
      <c r="O1036" s="123">
        <f t="shared" ca="1" si="126"/>
        <v>1000000</v>
      </c>
      <c r="P1036" s="123">
        <f t="shared" ca="1" si="127"/>
        <v>1000000</v>
      </c>
      <c r="R1036" s="109">
        <f t="shared" ca="1" si="123"/>
        <v>3.520186988754941E-3</v>
      </c>
    </row>
    <row r="1037" spans="1:18" x14ac:dyDescent="0.25">
      <c r="A1037" s="17"/>
      <c r="B1037" s="138">
        <v>1022</v>
      </c>
      <c r="C1037" s="121">
        <f ca="1">'s1'!I1040</f>
        <v>172.58278605766279</v>
      </c>
      <c r="D1037" s="121">
        <f ca="1">'s1'!J1040</f>
        <v>82.91466225507591</v>
      </c>
      <c r="E1037" s="28"/>
      <c r="F1037" s="19">
        <f t="shared" ca="1" si="120"/>
        <v>2.1729913452656815E-2</v>
      </c>
      <c r="H1037" s="19">
        <f t="shared" ca="1" si="121"/>
        <v>1.1025964174602814E-2</v>
      </c>
      <c r="I1037" s="18"/>
      <c r="J1037" s="122">
        <f t="shared" ca="1" si="124"/>
        <v>1000000</v>
      </c>
      <c r="K1037" s="122">
        <f t="shared" ca="1" si="125"/>
        <v>-1000000</v>
      </c>
      <c r="M1037" s="83">
        <f t="shared" ca="1" si="122"/>
        <v>2.0263482377148707E-2</v>
      </c>
      <c r="N1037" s="18"/>
      <c r="O1037" s="123">
        <f t="shared" ca="1" si="126"/>
        <v>1000000</v>
      </c>
      <c r="P1037" s="123">
        <f t="shared" ca="1" si="127"/>
        <v>1000000</v>
      </c>
      <c r="R1037" s="109">
        <f t="shared" ca="1" si="123"/>
        <v>3.1481946077049079E-2</v>
      </c>
    </row>
    <row r="1038" spans="1:18" x14ac:dyDescent="0.25">
      <c r="A1038" s="17"/>
      <c r="B1038" s="138">
        <v>1023</v>
      </c>
      <c r="C1038" s="121">
        <f ca="1">'s1'!I1041</f>
        <v>185.10311027955123</v>
      </c>
      <c r="D1038" s="121">
        <f ca="1">'s1'!J1041</f>
        <v>83.199770625437665</v>
      </c>
      <c r="E1038" s="28"/>
      <c r="F1038" s="19">
        <f t="shared" ca="1" si="120"/>
        <v>1.8307358480660747E-2</v>
      </c>
      <c r="H1038" s="19">
        <f t="shared" ca="1" si="121"/>
        <v>3.7153611980482233E-2</v>
      </c>
      <c r="I1038" s="18"/>
      <c r="J1038" s="122">
        <f t="shared" ca="1" si="124"/>
        <v>1000000</v>
      </c>
      <c r="K1038" s="122">
        <f t="shared" ca="1" si="125"/>
        <v>-1000000</v>
      </c>
      <c r="M1038" s="83">
        <f t="shared" ca="1" si="122"/>
        <v>8.9515617941232518E-3</v>
      </c>
      <c r="N1038" s="18"/>
      <c r="O1038" s="123">
        <f t="shared" ca="1" si="126"/>
        <v>1000000</v>
      </c>
      <c r="P1038" s="123">
        <f t="shared" ca="1" si="127"/>
        <v>1000000</v>
      </c>
      <c r="R1038" s="109">
        <f t="shared" ca="1" si="123"/>
        <v>1.7460731628194236E-2</v>
      </c>
    </row>
    <row r="1039" spans="1:18" x14ac:dyDescent="0.25">
      <c r="A1039" s="17"/>
      <c r="B1039" s="138">
        <v>1024</v>
      </c>
      <c r="C1039" s="121">
        <f ca="1">'s1'!I1042</f>
        <v>181.96338726260342</v>
      </c>
      <c r="D1039" s="121">
        <f ca="1">'s1'!J1042</f>
        <v>84.480544497552785</v>
      </c>
      <c r="E1039" s="28"/>
      <c r="F1039" s="19">
        <f t="shared" ca="1" si="120"/>
        <v>3.0777010353573074E-2</v>
      </c>
      <c r="H1039" s="19">
        <f t="shared" ca="1" si="121"/>
        <v>1.3157036654037306E-2</v>
      </c>
      <c r="I1039" s="18"/>
      <c r="J1039" s="122">
        <f t="shared" ca="1" si="124"/>
        <v>1000000</v>
      </c>
      <c r="K1039" s="122">
        <f t="shared" ca="1" si="125"/>
        <v>-1000000</v>
      </c>
      <c r="M1039" s="83">
        <f t="shared" ca="1" si="122"/>
        <v>8.9748758707973106E-4</v>
      </c>
      <c r="N1039" s="18"/>
      <c r="O1039" s="123">
        <f t="shared" ca="1" si="126"/>
        <v>1000000</v>
      </c>
      <c r="P1039" s="123">
        <f t="shared" ca="1" si="127"/>
        <v>1000000</v>
      </c>
      <c r="R1039" s="109">
        <f t="shared" ca="1" si="123"/>
        <v>1.2428646842597245E-2</v>
      </c>
    </row>
    <row r="1040" spans="1:18" x14ac:dyDescent="0.25">
      <c r="A1040" s="17"/>
      <c r="B1040" s="138">
        <v>1025</v>
      </c>
      <c r="C1040" s="121">
        <f ca="1">'s1'!I1043</f>
        <v>190.03788440957891</v>
      </c>
      <c r="D1040" s="121">
        <f ca="1">'s1'!J1043</f>
        <v>78.1965411697185</v>
      </c>
      <c r="E1040" s="28"/>
      <c r="F1040" s="19">
        <f t="shared" ref="F1040:F1103" ca="1" si="128">NORMDIST(C1040,$C$10,$C$11,FALSE)  *RAND()</f>
        <v>1.7641502901342379E-2</v>
      </c>
      <c r="H1040" s="19">
        <f t="shared" ref="H1040:H1103" ca="1" si="129">NORMDIST(D1040,$D$10,$D$11,FALSE)  *RAND()</f>
        <v>2.5687243374557647E-2</v>
      </c>
      <c r="I1040" s="18"/>
      <c r="J1040" s="122">
        <f t="shared" ca="1" si="124"/>
        <v>1000000</v>
      </c>
      <c r="K1040" s="122">
        <f t="shared" ca="1" si="125"/>
        <v>-1000000</v>
      </c>
      <c r="M1040" s="83">
        <f t="shared" ref="M1040:M1103" ca="1" si="130">NORMDIST(D1040,$M$10,$M$11,FALSE)  *RAND()</f>
        <v>8.2059330266445171E-2</v>
      </c>
      <c r="N1040" s="18"/>
      <c r="O1040" s="123">
        <f t="shared" ca="1" si="126"/>
        <v>1000000</v>
      </c>
      <c r="P1040" s="123">
        <f t="shared" ca="1" si="127"/>
        <v>1000000</v>
      </c>
      <c r="R1040" s="109">
        <f t="shared" ref="R1040:R1103" ca="1" si="131">NORMDIST(C1040,$R$10,$R$11,FALSE)  *RAND()</f>
        <v>1.7793372984659019E-3</v>
      </c>
    </row>
    <row r="1041" spans="1:18" x14ac:dyDescent="0.25">
      <c r="A1041" s="17"/>
      <c r="B1041" s="138">
        <v>1026</v>
      </c>
      <c r="C1041" s="121">
        <f ca="1">'s1'!I1044</f>
        <v>187.07443408324858</v>
      </c>
      <c r="D1041" s="121">
        <f ca="1">'s1'!J1044</f>
        <v>81.636949223373122</v>
      </c>
      <c r="E1041" s="28"/>
      <c r="F1041" s="19">
        <f t="shared" ca="1" si="128"/>
        <v>4.4908925777695542E-3</v>
      </c>
      <c r="H1041" s="19">
        <f t="shared" ca="1" si="129"/>
        <v>8.005207909988786E-3</v>
      </c>
      <c r="I1041" s="18"/>
      <c r="J1041" s="122">
        <f t="shared" ref="J1041:J1104" ca="1" si="132">IF(AND($J$7&lt;C1041,C1041&lt;$J$8),C1041,1000000)</f>
        <v>1000000</v>
      </c>
      <c r="K1041" s="122">
        <f t="shared" ref="K1041:K1104" ca="1" si="133">IF(AND($J$7&lt;C1041,C1041&lt;$J$8),D1041,-1000000)</f>
        <v>-1000000</v>
      </c>
      <c r="M1041" s="83">
        <f t="shared" ca="1" si="130"/>
        <v>1.6795467439995923E-2</v>
      </c>
      <c r="N1041" s="18"/>
      <c r="O1041" s="123">
        <f t="shared" ref="O1041:O1104" ca="1" si="134">IF(AND($O$7&lt;D1041,D1041&lt;$O$8),C1041,1000000)</f>
        <v>1000000</v>
      </c>
      <c r="P1041" s="123">
        <f t="shared" ref="P1041:P1104" ca="1" si="135">IF(AND($O$7&lt;D1041,D1041&lt;$O$8),D1041,1000000)</f>
        <v>1000000</v>
      </c>
      <c r="R1041" s="109">
        <f t="shared" ca="1" si="131"/>
        <v>1.1667542936601934E-2</v>
      </c>
    </row>
    <row r="1042" spans="1:18" x14ac:dyDescent="0.25">
      <c r="A1042" s="17"/>
      <c r="B1042" s="138">
        <v>1027</v>
      </c>
      <c r="C1042" s="121">
        <f ca="1">'s1'!I1045</f>
        <v>183.33231265452707</v>
      </c>
      <c r="D1042" s="121">
        <f ca="1">'s1'!J1045</f>
        <v>83.642271278797892</v>
      </c>
      <c r="E1042" s="28"/>
      <c r="F1042" s="19">
        <f t="shared" ca="1" si="128"/>
        <v>2.2881853802509823E-2</v>
      </c>
      <c r="H1042" s="19">
        <f t="shared" ca="1" si="129"/>
        <v>2.0205653219499159E-2</v>
      </c>
      <c r="I1042" s="18"/>
      <c r="J1042" s="122">
        <f t="shared" ca="1" si="132"/>
        <v>1000000</v>
      </c>
      <c r="K1042" s="122">
        <f t="shared" ca="1" si="133"/>
        <v>-1000000</v>
      </c>
      <c r="M1042" s="83">
        <f t="shared" ca="1" si="130"/>
        <v>2.2799035700111513E-2</v>
      </c>
      <c r="N1042" s="18"/>
      <c r="O1042" s="123">
        <f t="shared" ca="1" si="134"/>
        <v>1000000</v>
      </c>
      <c r="P1042" s="123">
        <f t="shared" ca="1" si="135"/>
        <v>1000000</v>
      </c>
      <c r="R1042" s="109">
        <f t="shared" ca="1" si="131"/>
        <v>1.3893817286532507E-3</v>
      </c>
    </row>
    <row r="1043" spans="1:18" x14ac:dyDescent="0.25">
      <c r="A1043" s="17"/>
      <c r="B1043" s="138">
        <v>1028</v>
      </c>
      <c r="C1043" s="121">
        <f ca="1">'s1'!I1046</f>
        <v>174.31602008968025</v>
      </c>
      <c r="D1043" s="121">
        <f ca="1">'s1'!J1046</f>
        <v>78.840190351030415</v>
      </c>
      <c r="E1043" s="28"/>
      <c r="F1043" s="19">
        <f t="shared" ca="1" si="128"/>
        <v>2.8414060875703757E-2</v>
      </c>
      <c r="H1043" s="19">
        <f t="shared" ca="1" si="129"/>
        <v>4.796182764411819E-3</v>
      </c>
      <c r="I1043" s="18"/>
      <c r="J1043" s="122">
        <f t="shared" ca="1" si="132"/>
        <v>1000000</v>
      </c>
      <c r="K1043" s="122">
        <f t="shared" ca="1" si="133"/>
        <v>-1000000</v>
      </c>
      <c r="M1043" s="83">
        <f t="shared" ca="1" si="130"/>
        <v>5.238417732060232E-2</v>
      </c>
      <c r="N1043" s="18"/>
      <c r="O1043" s="123">
        <f t="shared" ca="1" si="134"/>
        <v>1000000</v>
      </c>
      <c r="P1043" s="123">
        <f t="shared" ca="1" si="135"/>
        <v>1000000</v>
      </c>
      <c r="R1043" s="109">
        <f t="shared" ca="1" si="131"/>
        <v>3.1539354286991478E-2</v>
      </c>
    </row>
    <row r="1044" spans="1:18" x14ac:dyDescent="0.25">
      <c r="A1044" s="17"/>
      <c r="B1044" s="138">
        <v>1029</v>
      </c>
      <c r="C1044" s="121">
        <f ca="1">'s1'!I1047</f>
        <v>175.36753540229529</v>
      </c>
      <c r="D1044" s="121">
        <f ca="1">'s1'!J1047</f>
        <v>85.594683856773543</v>
      </c>
      <c r="E1044" s="28"/>
      <c r="F1044" s="19">
        <f t="shared" ca="1" si="128"/>
        <v>1.3988276563526815E-2</v>
      </c>
      <c r="H1044" s="19">
        <f t="shared" ca="1" si="129"/>
        <v>2.8068101311016683E-2</v>
      </c>
      <c r="I1044" s="18"/>
      <c r="J1044" s="122">
        <f t="shared" ca="1" si="132"/>
        <v>1000000</v>
      </c>
      <c r="K1044" s="122">
        <f t="shared" ca="1" si="133"/>
        <v>-1000000</v>
      </c>
      <c r="M1044" s="83">
        <f t="shared" ca="1" si="130"/>
        <v>1.1700382936812672E-3</v>
      </c>
      <c r="N1044" s="18"/>
      <c r="O1044" s="123">
        <f t="shared" ca="1" si="134"/>
        <v>1000000</v>
      </c>
      <c r="P1044" s="123">
        <f t="shared" ca="1" si="135"/>
        <v>1000000</v>
      </c>
      <c r="R1044" s="109">
        <f t="shared" ca="1" si="131"/>
        <v>3.0864992349386746E-2</v>
      </c>
    </row>
    <row r="1045" spans="1:18" x14ac:dyDescent="0.25">
      <c r="A1045" s="17"/>
      <c r="B1045" s="138">
        <v>1030</v>
      </c>
      <c r="C1045" s="121">
        <f ca="1">'s1'!I1048</f>
        <v>200.20467797468172</v>
      </c>
      <c r="D1045" s="121">
        <f ca="1">'s1'!J1048</f>
        <v>87.087312565661591</v>
      </c>
      <c r="E1045" s="28"/>
      <c r="F1045" s="19">
        <f t="shared" ca="1" si="128"/>
        <v>4.0215181122674653E-3</v>
      </c>
      <c r="H1045" s="19">
        <f t="shared" ca="1" si="129"/>
        <v>2.5306645765204869E-3</v>
      </c>
      <c r="I1045" s="18"/>
      <c r="J1045" s="122">
        <f t="shared" ca="1" si="132"/>
        <v>1000000</v>
      </c>
      <c r="K1045" s="122">
        <f t="shared" ca="1" si="133"/>
        <v>-1000000</v>
      </c>
      <c r="M1045" s="83">
        <f t="shared" ca="1" si="130"/>
        <v>2.4677336638452008E-3</v>
      </c>
      <c r="N1045" s="18"/>
      <c r="O1045" s="123">
        <f t="shared" ca="1" si="134"/>
        <v>1000000</v>
      </c>
      <c r="P1045" s="123">
        <f t="shared" ca="1" si="135"/>
        <v>1000000</v>
      </c>
      <c r="R1045" s="109">
        <f t="shared" ca="1" si="131"/>
        <v>2.0390860910736206E-4</v>
      </c>
    </row>
    <row r="1046" spans="1:18" x14ac:dyDescent="0.25">
      <c r="A1046" s="17"/>
      <c r="B1046" s="138">
        <v>1031</v>
      </c>
      <c r="C1046" s="121">
        <f ca="1">'s1'!I1049</f>
        <v>173.87012970101421</v>
      </c>
      <c r="D1046" s="121">
        <f ca="1">'s1'!J1049</f>
        <v>72.638753102339777</v>
      </c>
      <c r="E1046" s="28"/>
      <c r="F1046" s="19">
        <f t="shared" ca="1" si="128"/>
        <v>2.2950694216700866E-2</v>
      </c>
      <c r="H1046" s="19">
        <f t="shared" ca="1" si="129"/>
        <v>4.0853713437406843E-3</v>
      </c>
      <c r="I1046" s="18"/>
      <c r="J1046" s="122">
        <f t="shared" ca="1" si="132"/>
        <v>1000000</v>
      </c>
      <c r="K1046" s="122">
        <f t="shared" ca="1" si="133"/>
        <v>-1000000</v>
      </c>
      <c r="M1046" s="83">
        <f t="shared" ca="1" si="130"/>
        <v>1.0559988324189267E-2</v>
      </c>
      <c r="N1046" s="18"/>
      <c r="O1046" s="123">
        <f t="shared" ca="1" si="134"/>
        <v>1000000</v>
      </c>
      <c r="P1046" s="123">
        <f t="shared" ca="1" si="135"/>
        <v>1000000</v>
      </c>
      <c r="R1046" s="109">
        <f t="shared" ca="1" si="131"/>
        <v>3.0814018286464486E-2</v>
      </c>
    </row>
    <row r="1047" spans="1:18" x14ac:dyDescent="0.25">
      <c r="A1047" s="17"/>
      <c r="B1047" s="138">
        <v>1032</v>
      </c>
      <c r="C1047" s="121">
        <f ca="1">'s1'!I1050</f>
        <v>184.58667808341795</v>
      </c>
      <c r="D1047" s="121">
        <f ca="1">'s1'!J1050</f>
        <v>86.133872067385468</v>
      </c>
      <c r="E1047" s="28"/>
      <c r="F1047" s="19">
        <f t="shared" ca="1" si="128"/>
        <v>1.8662331633973683E-2</v>
      </c>
      <c r="H1047" s="19">
        <f t="shared" ca="1" si="129"/>
        <v>3.2930410688252483E-2</v>
      </c>
      <c r="I1047" s="18"/>
      <c r="J1047" s="122">
        <f t="shared" ca="1" si="132"/>
        <v>1000000</v>
      </c>
      <c r="K1047" s="122">
        <f t="shared" ca="1" si="133"/>
        <v>-1000000</v>
      </c>
      <c r="M1047" s="83">
        <f t="shared" ca="1" si="130"/>
        <v>3.5589512824851327E-4</v>
      </c>
      <c r="N1047" s="18"/>
      <c r="O1047" s="123">
        <f t="shared" ca="1" si="134"/>
        <v>1000000</v>
      </c>
      <c r="P1047" s="123">
        <f t="shared" ca="1" si="135"/>
        <v>1000000</v>
      </c>
      <c r="R1047" s="109">
        <f t="shared" ca="1" si="131"/>
        <v>1.1517521127416407E-2</v>
      </c>
    </row>
    <row r="1048" spans="1:18" x14ac:dyDescent="0.25">
      <c r="A1048" s="17"/>
      <c r="B1048" s="138">
        <v>1033</v>
      </c>
      <c r="C1048" s="121">
        <f ca="1">'s1'!I1051</f>
        <v>187.20768134089064</v>
      </c>
      <c r="D1048" s="121">
        <f ca="1">'s1'!J1051</f>
        <v>78.928957168489234</v>
      </c>
      <c r="E1048" s="28"/>
      <c r="F1048" s="19">
        <f t="shared" ca="1" si="128"/>
        <v>1.4854186386788697E-2</v>
      </c>
      <c r="H1048" s="19">
        <f t="shared" ca="1" si="129"/>
        <v>3.3792457957159593E-2</v>
      </c>
      <c r="I1048" s="18"/>
      <c r="J1048" s="122">
        <f t="shared" ca="1" si="132"/>
        <v>1000000</v>
      </c>
      <c r="K1048" s="122">
        <f t="shared" ca="1" si="133"/>
        <v>-1000000</v>
      </c>
      <c r="M1048" s="83">
        <f t="shared" ca="1" si="130"/>
        <v>5.2249804711120305E-2</v>
      </c>
      <c r="N1048" s="18"/>
      <c r="O1048" s="123">
        <f t="shared" ca="1" si="134"/>
        <v>1000000</v>
      </c>
      <c r="P1048" s="123">
        <f t="shared" ca="1" si="135"/>
        <v>1000000</v>
      </c>
      <c r="R1048" s="109">
        <f t="shared" ca="1" si="131"/>
        <v>4.3886849759756964E-3</v>
      </c>
    </row>
    <row r="1049" spans="1:18" x14ac:dyDescent="0.25">
      <c r="A1049" s="17"/>
      <c r="B1049" s="138">
        <v>1034</v>
      </c>
      <c r="C1049" s="121">
        <f ca="1">'s1'!I1052</f>
        <v>180.47324739860076</v>
      </c>
      <c r="D1049" s="121">
        <f ca="1">'s1'!J1052</f>
        <v>75.021270569323164</v>
      </c>
      <c r="E1049" s="28"/>
      <c r="F1049" s="19">
        <f t="shared" ca="1" si="128"/>
        <v>1.5051207501957693E-2</v>
      </c>
      <c r="H1049" s="19">
        <f t="shared" ca="1" si="129"/>
        <v>1.5179340196667043E-2</v>
      </c>
      <c r="I1049" s="18"/>
      <c r="J1049" s="122">
        <f t="shared" ca="1" si="132"/>
        <v>1000000</v>
      </c>
      <c r="K1049" s="122">
        <f t="shared" ca="1" si="133"/>
        <v>-1000000</v>
      </c>
      <c r="M1049" s="83">
        <f t="shared" ca="1" si="130"/>
        <v>5.9016185307650855E-2</v>
      </c>
      <c r="N1049" s="18"/>
      <c r="O1049" s="123">
        <f t="shared" ca="1" si="134"/>
        <v>180.47324739860076</v>
      </c>
      <c r="P1049" s="123">
        <f t="shared" ca="1" si="135"/>
        <v>75.021270569323164</v>
      </c>
      <c r="R1049" s="109">
        <f t="shared" ca="1" si="131"/>
        <v>1.3268223748780265E-3</v>
      </c>
    </row>
    <row r="1050" spans="1:18" x14ac:dyDescent="0.25">
      <c r="A1050" s="17"/>
      <c r="B1050" s="138">
        <v>1035</v>
      </c>
      <c r="C1050" s="121">
        <f ca="1">'s1'!I1053</f>
        <v>196.54027485452025</v>
      </c>
      <c r="D1050" s="121">
        <f ca="1">'s1'!J1053</f>
        <v>85.919158385949146</v>
      </c>
      <c r="E1050" s="28"/>
      <c r="F1050" s="19">
        <f t="shared" ca="1" si="128"/>
        <v>8.3080306942644525E-3</v>
      </c>
      <c r="H1050" s="19">
        <f t="shared" ca="1" si="129"/>
        <v>2.5945365713479267E-2</v>
      </c>
      <c r="I1050" s="18"/>
      <c r="J1050" s="122">
        <f t="shared" ca="1" si="132"/>
        <v>1000000</v>
      </c>
      <c r="K1050" s="122">
        <f t="shared" ca="1" si="133"/>
        <v>-1000000</v>
      </c>
      <c r="M1050" s="83">
        <f t="shared" ca="1" si="130"/>
        <v>6.7838588923391663E-3</v>
      </c>
      <c r="N1050" s="18"/>
      <c r="O1050" s="123">
        <f t="shared" ca="1" si="134"/>
        <v>1000000</v>
      </c>
      <c r="P1050" s="123">
        <f t="shared" ca="1" si="135"/>
        <v>1000000</v>
      </c>
      <c r="R1050" s="109">
        <f t="shared" ca="1" si="131"/>
        <v>6.3524604930068963E-4</v>
      </c>
    </row>
    <row r="1051" spans="1:18" x14ac:dyDescent="0.25">
      <c r="A1051" s="17"/>
      <c r="B1051" s="138">
        <v>1036</v>
      </c>
      <c r="C1051" s="121">
        <f ca="1">'s1'!I1054</f>
        <v>189.68143997859579</v>
      </c>
      <c r="D1051" s="121">
        <f ca="1">'s1'!J1054</f>
        <v>80.735085468535146</v>
      </c>
      <c r="E1051" s="28"/>
      <c r="F1051" s="19">
        <f t="shared" ca="1" si="128"/>
        <v>2.1980303277772707E-2</v>
      </c>
      <c r="H1051" s="19">
        <f t="shared" ca="1" si="129"/>
        <v>5.5618801754043302E-2</v>
      </c>
      <c r="I1051" s="18"/>
      <c r="J1051" s="122">
        <f t="shared" ca="1" si="132"/>
        <v>1000000</v>
      </c>
      <c r="K1051" s="122">
        <f t="shared" ca="1" si="133"/>
        <v>-1000000</v>
      </c>
      <c r="M1051" s="83">
        <f t="shared" ca="1" si="130"/>
        <v>5.8905020932018982E-3</v>
      </c>
      <c r="N1051" s="18"/>
      <c r="O1051" s="123">
        <f t="shared" ca="1" si="134"/>
        <v>1000000</v>
      </c>
      <c r="P1051" s="123">
        <f t="shared" ca="1" si="135"/>
        <v>1000000</v>
      </c>
      <c r="R1051" s="109">
        <f t="shared" ca="1" si="131"/>
        <v>2.4204975622444461E-3</v>
      </c>
    </row>
    <row r="1052" spans="1:18" x14ac:dyDescent="0.25">
      <c r="A1052" s="17"/>
      <c r="B1052" s="138">
        <v>1037</v>
      </c>
      <c r="C1052" s="121">
        <f ca="1">'s1'!I1055</f>
        <v>185.92736911569011</v>
      </c>
      <c r="D1052" s="121">
        <f ca="1">'s1'!J1055</f>
        <v>83.168912793322178</v>
      </c>
      <c r="E1052" s="28"/>
      <c r="F1052" s="19">
        <f t="shared" ca="1" si="128"/>
        <v>2.3989795496710188E-2</v>
      </c>
      <c r="H1052" s="19">
        <f t="shared" ca="1" si="129"/>
        <v>3.0337232260369974E-2</v>
      </c>
      <c r="I1052" s="18"/>
      <c r="J1052" s="122">
        <f t="shared" ca="1" si="132"/>
        <v>1000000</v>
      </c>
      <c r="K1052" s="122">
        <f t="shared" ca="1" si="133"/>
        <v>-1000000</v>
      </c>
      <c r="M1052" s="83">
        <f t="shared" ca="1" si="130"/>
        <v>5.327932185184434E-4</v>
      </c>
      <c r="N1052" s="18"/>
      <c r="O1052" s="123">
        <f t="shared" ca="1" si="134"/>
        <v>1000000</v>
      </c>
      <c r="P1052" s="123">
        <f t="shared" ca="1" si="135"/>
        <v>1000000</v>
      </c>
      <c r="R1052" s="109">
        <f t="shared" ca="1" si="131"/>
        <v>9.1556482766743871E-3</v>
      </c>
    </row>
    <row r="1053" spans="1:18" x14ac:dyDescent="0.25">
      <c r="A1053" s="17"/>
      <c r="B1053" s="138">
        <v>1038</v>
      </c>
      <c r="C1053" s="121">
        <f ca="1">'s1'!I1056</f>
        <v>191.85848792863092</v>
      </c>
      <c r="D1053" s="121">
        <f ca="1">'s1'!J1056</f>
        <v>84.361737675991279</v>
      </c>
      <c r="E1053" s="28"/>
      <c r="F1053" s="19">
        <f t="shared" ca="1" si="128"/>
        <v>1.2206020684738928E-2</v>
      </c>
      <c r="H1053" s="19">
        <f t="shared" ca="1" si="129"/>
        <v>2.0129193610592278E-2</v>
      </c>
      <c r="I1053" s="18"/>
      <c r="J1053" s="122">
        <f t="shared" ca="1" si="132"/>
        <v>1000000</v>
      </c>
      <c r="K1053" s="122">
        <f t="shared" ca="1" si="133"/>
        <v>-1000000</v>
      </c>
      <c r="M1053" s="83">
        <f t="shared" ca="1" si="130"/>
        <v>1.8050169965321668E-2</v>
      </c>
      <c r="N1053" s="18"/>
      <c r="O1053" s="123">
        <f t="shared" ca="1" si="134"/>
        <v>1000000</v>
      </c>
      <c r="P1053" s="123">
        <f t="shared" ca="1" si="135"/>
        <v>1000000</v>
      </c>
      <c r="R1053" s="109">
        <f t="shared" ca="1" si="131"/>
        <v>3.871817463809552E-3</v>
      </c>
    </row>
    <row r="1054" spans="1:18" x14ac:dyDescent="0.25">
      <c r="A1054" s="17"/>
      <c r="B1054" s="138">
        <v>1039</v>
      </c>
      <c r="C1054" s="121">
        <f ca="1">'s1'!I1057</f>
        <v>184.82932185083092</v>
      </c>
      <c r="D1054" s="121">
        <f ca="1">'s1'!J1057</f>
        <v>74.04009918168498</v>
      </c>
      <c r="E1054" s="28"/>
      <c r="F1054" s="19">
        <f t="shared" ca="1" si="128"/>
        <v>3.3254375452270071E-2</v>
      </c>
      <c r="H1054" s="19">
        <f t="shared" ca="1" si="129"/>
        <v>3.3155674629631615E-3</v>
      </c>
      <c r="I1054" s="18"/>
      <c r="J1054" s="122">
        <f t="shared" ca="1" si="132"/>
        <v>1000000</v>
      </c>
      <c r="K1054" s="122">
        <f t="shared" ca="1" si="133"/>
        <v>-1000000</v>
      </c>
      <c r="M1054" s="83">
        <f t="shared" ca="1" si="130"/>
        <v>6.8523019426401793E-2</v>
      </c>
      <c r="N1054" s="18"/>
      <c r="O1054" s="123">
        <f t="shared" ca="1" si="134"/>
        <v>184.82932185083092</v>
      </c>
      <c r="P1054" s="123">
        <f t="shared" ca="1" si="135"/>
        <v>74.04009918168498</v>
      </c>
      <c r="R1054" s="109">
        <f t="shared" ca="1" si="131"/>
        <v>1.5836614621027822E-2</v>
      </c>
    </row>
    <row r="1055" spans="1:18" x14ac:dyDescent="0.25">
      <c r="A1055" s="17"/>
      <c r="B1055" s="138">
        <v>1040</v>
      </c>
      <c r="C1055" s="121">
        <f ca="1">'s1'!I1058</f>
        <v>175.10981993114265</v>
      </c>
      <c r="D1055" s="121">
        <f ca="1">'s1'!J1058</f>
        <v>81.6906523229448</v>
      </c>
      <c r="E1055" s="28"/>
      <c r="F1055" s="19">
        <f t="shared" ca="1" si="128"/>
        <v>3.3415690397014313E-3</v>
      </c>
      <c r="H1055" s="19">
        <f t="shared" ca="1" si="129"/>
        <v>2.0731697450523182E-2</v>
      </c>
      <c r="I1055" s="18"/>
      <c r="J1055" s="122">
        <f t="shared" ca="1" si="132"/>
        <v>1000000</v>
      </c>
      <c r="K1055" s="122">
        <f t="shared" ca="1" si="133"/>
        <v>-1000000</v>
      </c>
      <c r="M1055" s="83">
        <f t="shared" ca="1" si="130"/>
        <v>3.1318363633872297E-2</v>
      </c>
      <c r="N1055" s="18"/>
      <c r="O1055" s="123">
        <f t="shared" ca="1" si="134"/>
        <v>1000000</v>
      </c>
      <c r="P1055" s="123">
        <f t="shared" ca="1" si="135"/>
        <v>1000000</v>
      </c>
      <c r="R1055" s="109">
        <f t="shared" ca="1" si="131"/>
        <v>4.2187401158458773E-2</v>
      </c>
    </row>
    <row r="1056" spans="1:18" x14ac:dyDescent="0.25">
      <c r="A1056" s="17"/>
      <c r="B1056" s="138">
        <v>1041</v>
      </c>
      <c r="C1056" s="121">
        <f ca="1">'s1'!I1059</f>
        <v>188.9802232975984</v>
      </c>
      <c r="D1056" s="121">
        <f ca="1">'s1'!J1059</f>
        <v>82.621088487815626</v>
      </c>
      <c r="E1056" s="28"/>
      <c r="F1056" s="19">
        <f t="shared" ca="1" si="128"/>
        <v>2.5421698536787978E-2</v>
      </c>
      <c r="H1056" s="19">
        <f t="shared" ca="1" si="129"/>
        <v>6.1564541634662802E-2</v>
      </c>
      <c r="I1056" s="18"/>
      <c r="J1056" s="122">
        <f t="shared" ca="1" si="132"/>
        <v>1000000</v>
      </c>
      <c r="K1056" s="122">
        <f t="shared" ca="1" si="133"/>
        <v>-1000000</v>
      </c>
      <c r="M1056" s="83">
        <f t="shared" ca="1" si="130"/>
        <v>2.7188681596261761E-3</v>
      </c>
      <c r="N1056" s="18"/>
      <c r="O1056" s="123">
        <f t="shared" ca="1" si="134"/>
        <v>1000000</v>
      </c>
      <c r="P1056" s="123">
        <f t="shared" ca="1" si="135"/>
        <v>1000000</v>
      </c>
      <c r="R1056" s="109">
        <f t="shared" ca="1" si="131"/>
        <v>4.120308071274603E-3</v>
      </c>
    </row>
    <row r="1057" spans="1:18" x14ac:dyDescent="0.25">
      <c r="A1057" s="17"/>
      <c r="B1057" s="138">
        <v>1042</v>
      </c>
      <c r="C1057" s="121">
        <f ca="1">'s1'!I1060</f>
        <v>188.57528524977317</v>
      </c>
      <c r="D1057" s="121">
        <f ca="1">'s1'!J1060</f>
        <v>82.477260436641657</v>
      </c>
      <c r="E1057" s="28"/>
      <c r="F1057" s="19">
        <f t="shared" ca="1" si="128"/>
        <v>2.141548162451699E-2</v>
      </c>
      <c r="H1057" s="19">
        <f t="shared" ca="1" si="129"/>
        <v>3.6002759331700558E-2</v>
      </c>
      <c r="I1057" s="18"/>
      <c r="J1057" s="122">
        <f t="shared" ca="1" si="132"/>
        <v>1000000</v>
      </c>
      <c r="K1057" s="122">
        <f t="shared" ca="1" si="133"/>
        <v>-1000000</v>
      </c>
      <c r="M1057" s="83">
        <f t="shared" ca="1" si="130"/>
        <v>3.2557289408353236E-2</v>
      </c>
      <c r="N1057" s="18"/>
      <c r="O1057" s="123">
        <f t="shared" ca="1" si="134"/>
        <v>1000000</v>
      </c>
      <c r="P1057" s="123">
        <f t="shared" ca="1" si="135"/>
        <v>1000000</v>
      </c>
      <c r="R1057" s="109">
        <f t="shared" ca="1" si="131"/>
        <v>4.2898665238551726E-4</v>
      </c>
    </row>
    <row r="1058" spans="1:18" x14ac:dyDescent="0.25">
      <c r="A1058" s="17"/>
      <c r="B1058" s="138">
        <v>1043</v>
      </c>
      <c r="C1058" s="121">
        <f ca="1">'s1'!I1061</f>
        <v>179.52616780433291</v>
      </c>
      <c r="D1058" s="121">
        <f ca="1">'s1'!J1061</f>
        <v>73.696474112683688</v>
      </c>
      <c r="E1058" s="28"/>
      <c r="F1058" s="19">
        <f t="shared" ca="1" si="128"/>
        <v>3.7360304017298465E-2</v>
      </c>
      <c r="H1058" s="19">
        <f t="shared" ca="1" si="129"/>
        <v>1.5982708249823323E-2</v>
      </c>
      <c r="I1058" s="18"/>
      <c r="J1058" s="122">
        <f t="shared" ca="1" si="132"/>
        <v>1000000</v>
      </c>
      <c r="K1058" s="122">
        <f t="shared" ca="1" si="133"/>
        <v>-1000000</v>
      </c>
      <c r="M1058" s="83">
        <f t="shared" ca="1" si="130"/>
        <v>6.6188177201451703E-2</v>
      </c>
      <c r="N1058" s="18"/>
      <c r="O1058" s="123">
        <f t="shared" ca="1" si="134"/>
        <v>1000000</v>
      </c>
      <c r="P1058" s="123">
        <f t="shared" ca="1" si="135"/>
        <v>1000000</v>
      </c>
      <c r="R1058" s="109">
        <f t="shared" ca="1" si="131"/>
        <v>3.3135902733476552E-2</v>
      </c>
    </row>
    <row r="1059" spans="1:18" x14ac:dyDescent="0.25">
      <c r="A1059" s="17"/>
      <c r="B1059" s="138">
        <v>1044</v>
      </c>
      <c r="C1059" s="121">
        <f ca="1">'s1'!I1062</f>
        <v>152.22662758518027</v>
      </c>
      <c r="D1059" s="121">
        <f ca="1">'s1'!J1062</f>
        <v>66.678425097577673</v>
      </c>
      <c r="E1059" s="28"/>
      <c r="F1059" s="19">
        <f t="shared" ca="1" si="128"/>
        <v>3.5320312204813082E-5</v>
      </c>
      <c r="H1059" s="19">
        <f t="shared" ca="1" si="129"/>
        <v>1.4171800486189466E-3</v>
      </c>
      <c r="I1059" s="18"/>
      <c r="J1059" s="122">
        <f t="shared" ca="1" si="132"/>
        <v>1000000</v>
      </c>
      <c r="K1059" s="122">
        <f t="shared" ca="1" si="133"/>
        <v>-1000000</v>
      </c>
      <c r="M1059" s="83">
        <f t="shared" ca="1" si="130"/>
        <v>2.7849198263448882E-3</v>
      </c>
      <c r="N1059" s="18"/>
      <c r="O1059" s="123">
        <f t="shared" ca="1" si="134"/>
        <v>1000000</v>
      </c>
      <c r="P1059" s="123">
        <f t="shared" ca="1" si="135"/>
        <v>1000000</v>
      </c>
      <c r="R1059" s="109">
        <f t="shared" ca="1" si="131"/>
        <v>7.0586598693185185E-4</v>
      </c>
    </row>
    <row r="1060" spans="1:18" x14ac:dyDescent="0.25">
      <c r="A1060" s="17"/>
      <c r="B1060" s="138">
        <v>1045</v>
      </c>
      <c r="C1060" s="121">
        <f ca="1">'s1'!I1063</f>
        <v>176.88779139848305</v>
      </c>
      <c r="D1060" s="121">
        <f ca="1">'s1'!J1063</f>
        <v>75.686931094252998</v>
      </c>
      <c r="E1060" s="28"/>
      <c r="F1060" s="19">
        <f t="shared" ca="1" si="128"/>
        <v>2.20983626212134E-3</v>
      </c>
      <c r="H1060" s="19">
        <f t="shared" ca="1" si="129"/>
        <v>4.6446325040168837E-2</v>
      </c>
      <c r="I1060" s="18"/>
      <c r="J1060" s="122">
        <f t="shared" ca="1" si="132"/>
        <v>1000000</v>
      </c>
      <c r="K1060" s="122">
        <f t="shared" ca="1" si="133"/>
        <v>-1000000</v>
      </c>
      <c r="M1060" s="83">
        <f t="shared" ca="1" si="130"/>
        <v>5.471531833253019E-2</v>
      </c>
      <c r="N1060" s="18"/>
      <c r="O1060" s="123">
        <f t="shared" ca="1" si="134"/>
        <v>176.88779139848305</v>
      </c>
      <c r="P1060" s="123">
        <f t="shared" ca="1" si="135"/>
        <v>75.686931094252998</v>
      </c>
      <c r="R1060" s="109">
        <f t="shared" ca="1" si="131"/>
        <v>3.3402859055321629E-2</v>
      </c>
    </row>
    <row r="1061" spans="1:18" x14ac:dyDescent="0.25">
      <c r="A1061" s="17"/>
      <c r="B1061" s="138">
        <v>1046</v>
      </c>
      <c r="C1061" s="121">
        <f ca="1">'s1'!I1064</f>
        <v>184.12683620679218</v>
      </c>
      <c r="D1061" s="121">
        <f ca="1">'s1'!J1064</f>
        <v>83.219479819377128</v>
      </c>
      <c r="E1061" s="28"/>
      <c r="F1061" s="19">
        <f t="shared" ca="1" si="128"/>
        <v>3.477052191782222E-2</v>
      </c>
      <c r="H1061" s="19">
        <f t="shared" ca="1" si="129"/>
        <v>3.834213281349818E-2</v>
      </c>
      <c r="I1061" s="18"/>
      <c r="J1061" s="122">
        <f t="shared" ca="1" si="132"/>
        <v>1000000</v>
      </c>
      <c r="K1061" s="122">
        <f t="shared" ca="1" si="133"/>
        <v>-1000000</v>
      </c>
      <c r="M1061" s="83">
        <f t="shared" ca="1" si="130"/>
        <v>2.1191463861240718E-2</v>
      </c>
      <c r="N1061" s="18"/>
      <c r="O1061" s="123">
        <f t="shared" ca="1" si="134"/>
        <v>1000000</v>
      </c>
      <c r="P1061" s="123">
        <f t="shared" ca="1" si="135"/>
        <v>1000000</v>
      </c>
      <c r="R1061" s="109">
        <f t="shared" ca="1" si="131"/>
        <v>1.1402589110887262E-2</v>
      </c>
    </row>
    <row r="1062" spans="1:18" x14ac:dyDescent="0.25">
      <c r="A1062" s="17"/>
      <c r="B1062" s="138">
        <v>1047</v>
      </c>
      <c r="C1062" s="121">
        <f ca="1">'s1'!I1065</f>
        <v>168.65010430036278</v>
      </c>
      <c r="D1062" s="121">
        <f ca="1">'s1'!J1065</f>
        <v>78.03836043783582</v>
      </c>
      <c r="E1062" s="28"/>
      <c r="F1062" s="19">
        <f t="shared" ca="1" si="128"/>
        <v>1.8988860090006679E-2</v>
      </c>
      <c r="H1062" s="19">
        <f t="shared" ca="1" si="129"/>
        <v>5.7412954440840415E-2</v>
      </c>
      <c r="I1062" s="18"/>
      <c r="J1062" s="122">
        <f t="shared" ca="1" si="132"/>
        <v>168.65010430036278</v>
      </c>
      <c r="K1062" s="122">
        <f t="shared" ca="1" si="133"/>
        <v>78.03836043783582</v>
      </c>
      <c r="M1062" s="83">
        <f t="shared" ca="1" si="130"/>
        <v>8.2347821347373409E-2</v>
      </c>
      <c r="N1062" s="18"/>
      <c r="O1062" s="123">
        <f t="shared" ca="1" si="134"/>
        <v>1000000</v>
      </c>
      <c r="P1062" s="123">
        <f t="shared" ca="1" si="135"/>
        <v>1000000</v>
      </c>
      <c r="R1062" s="109">
        <f t="shared" ca="1" si="131"/>
        <v>2.396145072874651E-2</v>
      </c>
    </row>
    <row r="1063" spans="1:18" x14ac:dyDescent="0.25">
      <c r="A1063" s="17"/>
      <c r="B1063" s="138">
        <v>1048</v>
      </c>
      <c r="C1063" s="121">
        <f ca="1">'s1'!I1066</f>
        <v>183.39974063339218</v>
      </c>
      <c r="D1063" s="121">
        <f ca="1">'s1'!J1066</f>
        <v>79.340695571270132</v>
      </c>
      <c r="E1063" s="28"/>
      <c r="F1063" s="19">
        <f t="shared" ca="1" si="128"/>
        <v>2.3434743710851083E-3</v>
      </c>
      <c r="H1063" s="19">
        <f t="shared" ca="1" si="129"/>
        <v>6.366785851915932E-2</v>
      </c>
      <c r="I1063" s="18"/>
      <c r="J1063" s="122">
        <f t="shared" ca="1" si="132"/>
        <v>1000000</v>
      </c>
      <c r="K1063" s="122">
        <f t="shared" ca="1" si="133"/>
        <v>-1000000</v>
      </c>
      <c r="M1063" s="83">
        <f t="shared" ca="1" si="130"/>
        <v>8.2740460545622896E-2</v>
      </c>
      <c r="N1063" s="18"/>
      <c r="O1063" s="123">
        <f t="shared" ca="1" si="134"/>
        <v>1000000</v>
      </c>
      <c r="P1063" s="123">
        <f t="shared" ca="1" si="135"/>
        <v>1000000</v>
      </c>
      <c r="R1063" s="109">
        <f t="shared" ca="1" si="131"/>
        <v>1.376461566916184E-2</v>
      </c>
    </row>
    <row r="1064" spans="1:18" x14ac:dyDescent="0.25">
      <c r="A1064" s="17"/>
      <c r="B1064" s="138">
        <v>1049</v>
      </c>
      <c r="C1064" s="121">
        <f ca="1">'s1'!I1067</f>
        <v>172.99043463728751</v>
      </c>
      <c r="D1064" s="121">
        <f ca="1">'s1'!J1067</f>
        <v>74.676658197965864</v>
      </c>
      <c r="E1064" s="28"/>
      <c r="F1064" s="19">
        <f t="shared" ca="1" si="128"/>
        <v>9.1183151147367671E-3</v>
      </c>
      <c r="H1064" s="19">
        <f t="shared" ca="1" si="129"/>
        <v>2.3099752058178451E-3</v>
      </c>
      <c r="I1064" s="18"/>
      <c r="J1064" s="122">
        <f t="shared" ca="1" si="132"/>
        <v>1000000</v>
      </c>
      <c r="K1064" s="122">
        <f t="shared" ca="1" si="133"/>
        <v>-1000000</v>
      </c>
      <c r="M1064" s="83">
        <f t="shared" ca="1" si="130"/>
        <v>6.3852020053447131E-2</v>
      </c>
      <c r="N1064" s="18"/>
      <c r="O1064" s="123">
        <f t="shared" ca="1" si="134"/>
        <v>172.99043463728751</v>
      </c>
      <c r="P1064" s="123">
        <f t="shared" ca="1" si="135"/>
        <v>74.676658197965864</v>
      </c>
      <c r="R1064" s="109">
        <f t="shared" ca="1" si="131"/>
        <v>2.9800779216713376E-2</v>
      </c>
    </row>
    <row r="1065" spans="1:18" x14ac:dyDescent="0.25">
      <c r="A1065" s="17"/>
      <c r="B1065" s="138">
        <v>1050</v>
      </c>
      <c r="C1065" s="121">
        <f ca="1">'s1'!I1068</f>
        <v>177.67812215315871</v>
      </c>
      <c r="D1065" s="121">
        <f ca="1">'s1'!J1068</f>
        <v>80.066728753811148</v>
      </c>
      <c r="E1065" s="28"/>
      <c r="F1065" s="19">
        <f t="shared" ca="1" si="128"/>
        <v>3.8490589902361531E-2</v>
      </c>
      <c r="H1065" s="19">
        <f t="shared" ca="1" si="129"/>
        <v>3.5946485912472584E-2</v>
      </c>
      <c r="I1065" s="18"/>
      <c r="J1065" s="122">
        <f t="shared" ca="1" si="132"/>
        <v>1000000</v>
      </c>
      <c r="K1065" s="122">
        <f t="shared" ca="1" si="133"/>
        <v>-1000000</v>
      </c>
      <c r="M1065" s="83">
        <f t="shared" ca="1" si="130"/>
        <v>4.0872703933747541E-2</v>
      </c>
      <c r="N1065" s="18"/>
      <c r="O1065" s="123">
        <f t="shared" ca="1" si="134"/>
        <v>1000000</v>
      </c>
      <c r="P1065" s="123">
        <f t="shared" ca="1" si="135"/>
        <v>1000000</v>
      </c>
      <c r="R1065" s="109">
        <f t="shared" ca="1" si="131"/>
        <v>3.161246543588097E-2</v>
      </c>
    </row>
    <row r="1066" spans="1:18" x14ac:dyDescent="0.25">
      <c r="A1066" s="17"/>
      <c r="B1066" s="138">
        <v>1051</v>
      </c>
      <c r="C1066" s="121">
        <f ca="1">'s1'!I1069</f>
        <v>168.3871188267108</v>
      </c>
      <c r="D1066" s="121">
        <f ca="1">'s1'!J1069</f>
        <v>73.757024322892349</v>
      </c>
      <c r="E1066" s="28"/>
      <c r="F1066" s="19">
        <f t="shared" ca="1" si="128"/>
        <v>1.0380015086246461E-2</v>
      </c>
      <c r="H1066" s="19">
        <f t="shared" ca="1" si="129"/>
        <v>3.4568264833727533E-2</v>
      </c>
      <c r="I1066" s="18"/>
      <c r="J1066" s="122">
        <f t="shared" ca="1" si="132"/>
        <v>168.3871188267108</v>
      </c>
      <c r="K1066" s="122">
        <f t="shared" ca="1" si="133"/>
        <v>73.757024322892349</v>
      </c>
      <c r="M1066" s="83">
        <f t="shared" ca="1" si="130"/>
        <v>5.0643559438587872E-2</v>
      </c>
      <c r="N1066" s="18"/>
      <c r="O1066" s="123">
        <f t="shared" ca="1" si="134"/>
        <v>1000000</v>
      </c>
      <c r="P1066" s="123">
        <f t="shared" ca="1" si="135"/>
        <v>1000000</v>
      </c>
      <c r="R1066" s="109">
        <f t="shared" ca="1" si="131"/>
        <v>7.9558661292578308E-3</v>
      </c>
    </row>
    <row r="1067" spans="1:18" x14ac:dyDescent="0.25">
      <c r="A1067" s="17"/>
      <c r="B1067" s="138">
        <v>1052</v>
      </c>
      <c r="C1067" s="121">
        <f ca="1">'s1'!I1070</f>
        <v>192.03337697002985</v>
      </c>
      <c r="D1067" s="121">
        <f ca="1">'s1'!J1070</f>
        <v>87.276390174187867</v>
      </c>
      <c r="E1067" s="28"/>
      <c r="F1067" s="19">
        <f t="shared" ca="1" si="128"/>
        <v>4.9102930227786492E-3</v>
      </c>
      <c r="H1067" s="19">
        <f t="shared" ca="1" si="129"/>
        <v>2.4786207997332922E-2</v>
      </c>
      <c r="I1067" s="18"/>
      <c r="J1067" s="122">
        <f t="shared" ca="1" si="132"/>
        <v>1000000</v>
      </c>
      <c r="K1067" s="122">
        <f t="shared" ca="1" si="133"/>
        <v>-1000000</v>
      </c>
      <c r="M1067" s="83">
        <f t="shared" ca="1" si="130"/>
        <v>3.3015520852161086E-3</v>
      </c>
      <c r="N1067" s="18"/>
      <c r="O1067" s="123">
        <f t="shared" ca="1" si="134"/>
        <v>1000000</v>
      </c>
      <c r="P1067" s="123">
        <f t="shared" ca="1" si="135"/>
        <v>1000000</v>
      </c>
      <c r="R1067" s="109">
        <f t="shared" ca="1" si="131"/>
        <v>2.0294461628505966E-3</v>
      </c>
    </row>
    <row r="1068" spans="1:18" x14ac:dyDescent="0.25">
      <c r="A1068" s="17"/>
      <c r="B1068" s="138">
        <v>1053</v>
      </c>
      <c r="C1068" s="121">
        <f ca="1">'s1'!I1071</f>
        <v>194.2802590377413</v>
      </c>
      <c r="D1068" s="121">
        <f ca="1">'s1'!J1071</f>
        <v>75.835379910359507</v>
      </c>
      <c r="E1068" s="28"/>
      <c r="F1068" s="19">
        <f t="shared" ca="1" si="128"/>
        <v>9.2934806775325715E-3</v>
      </c>
      <c r="H1068" s="19">
        <f t="shared" ca="1" si="129"/>
        <v>2.1234461133824776E-3</v>
      </c>
      <c r="I1068" s="18"/>
      <c r="J1068" s="122">
        <f t="shared" ca="1" si="132"/>
        <v>1000000</v>
      </c>
      <c r="K1068" s="122">
        <f t="shared" ca="1" si="133"/>
        <v>-1000000</v>
      </c>
      <c r="M1068" s="83">
        <f t="shared" ca="1" si="130"/>
        <v>2.596795428768121E-2</v>
      </c>
      <c r="N1068" s="18"/>
      <c r="O1068" s="123">
        <f t="shared" ca="1" si="134"/>
        <v>194.2802590377413</v>
      </c>
      <c r="P1068" s="123">
        <f t="shared" ca="1" si="135"/>
        <v>75.835379910359507</v>
      </c>
      <c r="R1068" s="109">
        <f t="shared" ca="1" si="131"/>
        <v>1.1772155278940383E-3</v>
      </c>
    </row>
    <row r="1069" spans="1:18" x14ac:dyDescent="0.25">
      <c r="A1069" s="17"/>
      <c r="B1069" s="138">
        <v>1054</v>
      </c>
      <c r="C1069" s="121">
        <f ca="1">'s1'!I1072</f>
        <v>173.32532608910273</v>
      </c>
      <c r="D1069" s="121">
        <f ca="1">'s1'!J1072</f>
        <v>77.94666355860393</v>
      </c>
      <c r="E1069" s="28"/>
      <c r="F1069" s="19">
        <f t="shared" ca="1" si="128"/>
        <v>2.4104074249478438E-2</v>
      </c>
      <c r="H1069" s="19">
        <f t="shared" ca="1" si="129"/>
        <v>3.1140313153054908E-2</v>
      </c>
      <c r="I1069" s="18"/>
      <c r="J1069" s="122">
        <f t="shared" ca="1" si="132"/>
        <v>1000000</v>
      </c>
      <c r="K1069" s="122">
        <f t="shared" ca="1" si="133"/>
        <v>-1000000</v>
      </c>
      <c r="M1069" s="83">
        <f t="shared" ca="1" si="130"/>
        <v>2.6242959890333262E-2</v>
      </c>
      <c r="N1069" s="18"/>
      <c r="O1069" s="123">
        <f t="shared" ca="1" si="134"/>
        <v>1000000</v>
      </c>
      <c r="P1069" s="123">
        <f t="shared" ca="1" si="135"/>
        <v>1000000</v>
      </c>
      <c r="R1069" s="109">
        <f t="shared" ca="1" si="131"/>
        <v>3.339779299310535E-2</v>
      </c>
    </row>
    <row r="1070" spans="1:18" x14ac:dyDescent="0.25">
      <c r="A1070" s="17"/>
      <c r="B1070" s="138">
        <v>1055</v>
      </c>
      <c r="C1070" s="121">
        <f ca="1">'s1'!I1073</f>
        <v>172.05256951380576</v>
      </c>
      <c r="D1070" s="121">
        <f ca="1">'s1'!J1073</f>
        <v>77.655066221550115</v>
      </c>
      <c r="E1070" s="28"/>
      <c r="F1070" s="19">
        <f t="shared" ca="1" si="128"/>
        <v>1.6566445690012307E-2</v>
      </c>
      <c r="H1070" s="19">
        <f t="shared" ca="1" si="129"/>
        <v>2.9700362666334721E-2</v>
      </c>
      <c r="I1070" s="18"/>
      <c r="J1070" s="122">
        <f t="shared" ca="1" si="132"/>
        <v>1000000</v>
      </c>
      <c r="K1070" s="122">
        <f t="shared" ca="1" si="133"/>
        <v>-1000000</v>
      </c>
      <c r="M1070" s="83">
        <f t="shared" ca="1" si="130"/>
        <v>3.0326529923762356E-2</v>
      </c>
      <c r="N1070" s="18"/>
      <c r="O1070" s="123">
        <f t="shared" ca="1" si="134"/>
        <v>1000000</v>
      </c>
      <c r="P1070" s="123">
        <f t="shared" ca="1" si="135"/>
        <v>1000000</v>
      </c>
      <c r="R1070" s="109">
        <f t="shared" ca="1" si="131"/>
        <v>3.2173952160000747E-2</v>
      </c>
    </row>
    <row r="1071" spans="1:18" x14ac:dyDescent="0.25">
      <c r="A1071" s="17"/>
      <c r="B1071" s="138">
        <v>1056</v>
      </c>
      <c r="C1071" s="121">
        <f ca="1">'s1'!I1074</f>
        <v>180.62924324216226</v>
      </c>
      <c r="D1071" s="121">
        <f ca="1">'s1'!J1074</f>
        <v>82.588474730756772</v>
      </c>
      <c r="E1071" s="28"/>
      <c r="F1071" s="19">
        <f t="shared" ca="1" si="128"/>
        <v>3.1502312659465098E-2</v>
      </c>
      <c r="H1071" s="19">
        <f t="shared" ca="1" si="129"/>
        <v>2.8697330447459857E-2</v>
      </c>
      <c r="I1071" s="18"/>
      <c r="J1071" s="122">
        <f t="shared" ca="1" si="132"/>
        <v>1000000</v>
      </c>
      <c r="K1071" s="122">
        <f t="shared" ca="1" si="133"/>
        <v>-1000000</v>
      </c>
      <c r="M1071" s="83">
        <f t="shared" ca="1" si="130"/>
        <v>3.1347480710265864E-2</v>
      </c>
      <c r="N1071" s="18"/>
      <c r="O1071" s="123">
        <f t="shared" ca="1" si="134"/>
        <v>1000000</v>
      </c>
      <c r="P1071" s="123">
        <f t="shared" ca="1" si="135"/>
        <v>1000000</v>
      </c>
      <c r="R1071" s="109">
        <f t="shared" ca="1" si="131"/>
        <v>3.2955688623986096E-2</v>
      </c>
    </row>
    <row r="1072" spans="1:18" x14ac:dyDescent="0.25">
      <c r="A1072" s="17"/>
      <c r="B1072" s="138">
        <v>1057</v>
      </c>
      <c r="C1072" s="121">
        <f ca="1">'s1'!I1075</f>
        <v>196.95792988814065</v>
      </c>
      <c r="D1072" s="121">
        <f ca="1">'s1'!J1075</f>
        <v>94.150702718186039</v>
      </c>
      <c r="E1072" s="28"/>
      <c r="F1072" s="19">
        <f t="shared" ca="1" si="128"/>
        <v>8.0917439360881256E-3</v>
      </c>
      <c r="H1072" s="19">
        <f t="shared" ca="1" si="129"/>
        <v>6.2820777111539166E-6</v>
      </c>
      <c r="I1072" s="18"/>
      <c r="J1072" s="122">
        <f t="shared" ca="1" si="132"/>
        <v>1000000</v>
      </c>
      <c r="K1072" s="122">
        <f t="shared" ca="1" si="133"/>
        <v>-1000000</v>
      </c>
      <c r="M1072" s="83">
        <f t="shared" ca="1" si="130"/>
        <v>8.2559520606463975E-6</v>
      </c>
      <c r="N1072" s="18"/>
      <c r="O1072" s="123">
        <f t="shared" ca="1" si="134"/>
        <v>1000000</v>
      </c>
      <c r="P1072" s="123">
        <f t="shared" ca="1" si="135"/>
        <v>1000000</v>
      </c>
      <c r="R1072" s="109">
        <f t="shared" ca="1" si="131"/>
        <v>9.5356013675452562E-5</v>
      </c>
    </row>
    <row r="1073" spans="1:18" x14ac:dyDescent="0.25">
      <c r="A1073" s="17"/>
      <c r="B1073" s="138">
        <v>1058</v>
      </c>
      <c r="C1073" s="121">
        <f ca="1">'s1'!I1076</f>
        <v>171.58065745886083</v>
      </c>
      <c r="D1073" s="121">
        <f ca="1">'s1'!J1076</f>
        <v>81.787181100821172</v>
      </c>
      <c r="E1073" s="28"/>
      <c r="F1073" s="19">
        <f t="shared" ca="1" si="128"/>
        <v>1.2204902653568588E-2</v>
      </c>
      <c r="H1073" s="19">
        <f t="shared" ca="1" si="129"/>
        <v>2.4325221607094358E-2</v>
      </c>
      <c r="I1073" s="18"/>
      <c r="J1073" s="122">
        <f t="shared" ca="1" si="132"/>
        <v>171.58065745886083</v>
      </c>
      <c r="K1073" s="122">
        <f t="shared" ca="1" si="133"/>
        <v>81.787181100821172</v>
      </c>
      <c r="M1073" s="83">
        <f t="shared" ca="1" si="130"/>
        <v>4.5425016865289672E-2</v>
      </c>
      <c r="N1073" s="18"/>
      <c r="O1073" s="123">
        <f t="shared" ca="1" si="134"/>
        <v>1000000</v>
      </c>
      <c r="P1073" s="123">
        <f t="shared" ca="1" si="135"/>
        <v>1000000</v>
      </c>
      <c r="R1073" s="109">
        <f t="shared" ca="1" si="131"/>
        <v>4.3444156743771327E-2</v>
      </c>
    </row>
    <row r="1074" spans="1:18" x14ac:dyDescent="0.25">
      <c r="A1074" s="17"/>
      <c r="B1074" s="138">
        <v>1059</v>
      </c>
      <c r="C1074" s="121">
        <f ca="1">'s1'!I1077</f>
        <v>190.06664244707366</v>
      </c>
      <c r="D1074" s="121">
        <f ca="1">'s1'!J1077</f>
        <v>78.810899010146557</v>
      </c>
      <c r="E1074" s="28"/>
      <c r="F1074" s="19">
        <f t="shared" ca="1" si="128"/>
        <v>1.4582488736092662E-3</v>
      </c>
      <c r="H1074" s="19">
        <f t="shared" ca="1" si="129"/>
        <v>1.6141754024265858E-2</v>
      </c>
      <c r="I1074" s="18"/>
      <c r="J1074" s="122">
        <f t="shared" ca="1" si="132"/>
        <v>1000000</v>
      </c>
      <c r="K1074" s="122">
        <f t="shared" ca="1" si="133"/>
        <v>-1000000</v>
      </c>
      <c r="M1074" s="83">
        <f t="shared" ca="1" si="130"/>
        <v>6.3453458685854489E-2</v>
      </c>
      <c r="N1074" s="18"/>
      <c r="O1074" s="123">
        <f t="shared" ca="1" si="134"/>
        <v>1000000</v>
      </c>
      <c r="P1074" s="123">
        <f t="shared" ca="1" si="135"/>
        <v>1000000</v>
      </c>
      <c r="R1074" s="109">
        <f t="shared" ca="1" si="131"/>
        <v>4.2164766707224743E-3</v>
      </c>
    </row>
    <row r="1075" spans="1:18" x14ac:dyDescent="0.25">
      <c r="A1075" s="17"/>
      <c r="B1075" s="138">
        <v>1060</v>
      </c>
      <c r="C1075" s="121">
        <f ca="1">'s1'!I1078</f>
        <v>172.84378412804145</v>
      </c>
      <c r="D1075" s="121">
        <f ca="1">'s1'!J1078</f>
        <v>76.981458422536988</v>
      </c>
      <c r="E1075" s="28"/>
      <c r="F1075" s="19">
        <f t="shared" ca="1" si="128"/>
        <v>7.4083421595931512E-3</v>
      </c>
      <c r="H1075" s="19">
        <f t="shared" ca="1" si="129"/>
        <v>4.9952048600556152E-2</v>
      </c>
      <c r="I1075" s="18"/>
      <c r="J1075" s="122">
        <f t="shared" ca="1" si="132"/>
        <v>1000000</v>
      </c>
      <c r="K1075" s="122">
        <f t="shared" ca="1" si="133"/>
        <v>-1000000</v>
      </c>
      <c r="M1075" s="83">
        <f t="shared" ca="1" si="130"/>
        <v>8.9287092488368858E-2</v>
      </c>
      <c r="N1075" s="18"/>
      <c r="O1075" s="123">
        <f t="shared" ca="1" si="134"/>
        <v>1000000</v>
      </c>
      <c r="P1075" s="123">
        <f t="shared" ca="1" si="135"/>
        <v>1000000</v>
      </c>
      <c r="R1075" s="109">
        <f t="shared" ca="1" si="131"/>
        <v>1.6687587314856686E-2</v>
      </c>
    </row>
    <row r="1076" spans="1:18" x14ac:dyDescent="0.25">
      <c r="A1076" s="17"/>
      <c r="B1076" s="138">
        <v>1061</v>
      </c>
      <c r="C1076" s="121">
        <f ca="1">'s1'!I1079</f>
        <v>184.38778186708637</v>
      </c>
      <c r="D1076" s="121">
        <f ca="1">'s1'!J1079</f>
        <v>79.79962532105867</v>
      </c>
      <c r="E1076" s="28"/>
      <c r="F1076" s="19">
        <f t="shared" ca="1" si="128"/>
        <v>3.2351766074570978E-2</v>
      </c>
      <c r="H1076" s="19">
        <f t="shared" ca="1" si="129"/>
        <v>4.0561377627010925E-2</v>
      </c>
      <c r="I1076" s="18"/>
      <c r="J1076" s="122">
        <f t="shared" ca="1" si="132"/>
        <v>1000000</v>
      </c>
      <c r="K1076" s="122">
        <f t="shared" ca="1" si="133"/>
        <v>-1000000</v>
      </c>
      <c r="M1076" s="83">
        <f t="shared" ca="1" si="130"/>
        <v>1.9999564297758048E-2</v>
      </c>
      <c r="N1076" s="18"/>
      <c r="O1076" s="123">
        <f t="shared" ca="1" si="134"/>
        <v>1000000</v>
      </c>
      <c r="P1076" s="123">
        <f t="shared" ca="1" si="135"/>
        <v>1000000</v>
      </c>
      <c r="R1076" s="109">
        <f t="shared" ca="1" si="131"/>
        <v>1.1511985847257896E-2</v>
      </c>
    </row>
    <row r="1077" spans="1:18" x14ac:dyDescent="0.25">
      <c r="A1077" s="17"/>
      <c r="B1077" s="138">
        <v>1062</v>
      </c>
      <c r="C1077" s="121">
        <f ca="1">'s1'!I1080</f>
        <v>183.74782152740428</v>
      </c>
      <c r="D1077" s="121">
        <f ca="1">'s1'!J1080</f>
        <v>86.835281995807463</v>
      </c>
      <c r="E1077" s="28"/>
      <c r="F1077" s="19">
        <f t="shared" ca="1" si="128"/>
        <v>7.676285234834805E-3</v>
      </c>
      <c r="H1077" s="19">
        <f t="shared" ca="1" si="129"/>
        <v>2.4080685547525683E-3</v>
      </c>
      <c r="I1077" s="18"/>
      <c r="J1077" s="122">
        <f t="shared" ca="1" si="132"/>
        <v>1000000</v>
      </c>
      <c r="K1077" s="122">
        <f t="shared" ca="1" si="133"/>
        <v>-1000000</v>
      </c>
      <c r="M1077" s="83">
        <f t="shared" ca="1" si="130"/>
        <v>2.0767346841857712E-3</v>
      </c>
      <c r="N1077" s="18"/>
      <c r="O1077" s="123">
        <f t="shared" ca="1" si="134"/>
        <v>1000000</v>
      </c>
      <c r="P1077" s="123">
        <f t="shared" ca="1" si="135"/>
        <v>1000000</v>
      </c>
      <c r="R1077" s="109">
        <f t="shared" ca="1" si="131"/>
        <v>3.969105211891681E-3</v>
      </c>
    </row>
    <row r="1078" spans="1:18" x14ac:dyDescent="0.25">
      <c r="A1078" s="17"/>
      <c r="B1078" s="138">
        <v>1063</v>
      </c>
      <c r="C1078" s="121">
        <f ca="1">'s1'!I1081</f>
        <v>174.39067444608605</v>
      </c>
      <c r="D1078" s="121">
        <f ca="1">'s1'!J1081</f>
        <v>82.602142574672541</v>
      </c>
      <c r="E1078" s="28"/>
      <c r="F1078" s="19">
        <f t="shared" ca="1" si="128"/>
        <v>9.4027243680357888E-3</v>
      </c>
      <c r="H1078" s="19">
        <f t="shared" ca="1" si="129"/>
        <v>6.3432240838130066E-2</v>
      </c>
      <c r="I1078" s="18"/>
      <c r="J1078" s="122">
        <f t="shared" ca="1" si="132"/>
        <v>1000000</v>
      </c>
      <c r="K1078" s="122">
        <f t="shared" ca="1" si="133"/>
        <v>-1000000</v>
      </c>
      <c r="M1078" s="83">
        <f t="shared" ca="1" si="130"/>
        <v>7.7931314596503517E-3</v>
      </c>
      <c r="N1078" s="18"/>
      <c r="O1078" s="123">
        <f t="shared" ca="1" si="134"/>
        <v>1000000</v>
      </c>
      <c r="P1078" s="123">
        <f t="shared" ca="1" si="135"/>
        <v>1000000</v>
      </c>
      <c r="R1078" s="109">
        <f t="shared" ca="1" si="131"/>
        <v>7.9248834984833819E-3</v>
      </c>
    </row>
    <row r="1079" spans="1:18" x14ac:dyDescent="0.25">
      <c r="A1079" s="17"/>
      <c r="B1079" s="138">
        <v>1064</v>
      </c>
      <c r="C1079" s="121">
        <f ca="1">'s1'!I1082</f>
        <v>190.54848859046751</v>
      </c>
      <c r="D1079" s="121">
        <f ca="1">'s1'!J1082</f>
        <v>81.075519618369412</v>
      </c>
      <c r="E1079" s="28"/>
      <c r="F1079" s="19">
        <f t="shared" ca="1" si="128"/>
        <v>1.3714895276000744E-2</v>
      </c>
      <c r="H1079" s="19">
        <f t="shared" ca="1" si="129"/>
        <v>1.6328931519633761E-2</v>
      </c>
      <c r="I1079" s="18"/>
      <c r="J1079" s="122">
        <f t="shared" ca="1" si="132"/>
        <v>1000000</v>
      </c>
      <c r="K1079" s="122">
        <f t="shared" ca="1" si="133"/>
        <v>-1000000</v>
      </c>
      <c r="M1079" s="83">
        <f t="shared" ca="1" si="130"/>
        <v>1.2991528231950196E-2</v>
      </c>
      <c r="N1079" s="18"/>
      <c r="O1079" s="123">
        <f t="shared" ca="1" si="134"/>
        <v>1000000</v>
      </c>
      <c r="P1079" s="123">
        <f t="shared" ca="1" si="135"/>
        <v>1000000</v>
      </c>
      <c r="R1079" s="109">
        <f t="shared" ca="1" si="131"/>
        <v>5.6686780169115597E-3</v>
      </c>
    </row>
    <row r="1080" spans="1:18" x14ac:dyDescent="0.25">
      <c r="A1080" s="17"/>
      <c r="B1080" s="138">
        <v>1065</v>
      </c>
      <c r="C1080" s="121">
        <f ca="1">'s1'!I1083</f>
        <v>177.24030906870428</v>
      </c>
      <c r="D1080" s="121">
        <f ca="1">'s1'!J1083</f>
        <v>78.387827579311505</v>
      </c>
      <c r="E1080" s="28"/>
      <c r="F1080" s="19">
        <f t="shared" ca="1" si="128"/>
        <v>3.0849633083285845E-2</v>
      </c>
      <c r="H1080" s="19">
        <f t="shared" ca="1" si="129"/>
        <v>4.5989262082568899E-2</v>
      </c>
      <c r="I1080" s="18"/>
      <c r="J1080" s="122">
        <f t="shared" ca="1" si="132"/>
        <v>1000000</v>
      </c>
      <c r="K1080" s="122">
        <f t="shared" ca="1" si="133"/>
        <v>-1000000</v>
      </c>
      <c r="M1080" s="83">
        <f t="shared" ca="1" si="130"/>
        <v>9.1961736795318685E-3</v>
      </c>
      <c r="N1080" s="18"/>
      <c r="O1080" s="123">
        <f t="shared" ca="1" si="134"/>
        <v>1000000</v>
      </c>
      <c r="P1080" s="123">
        <f t="shared" ca="1" si="135"/>
        <v>1000000</v>
      </c>
      <c r="R1080" s="109">
        <f t="shared" ca="1" si="131"/>
        <v>8.0641032374406576E-4</v>
      </c>
    </row>
    <row r="1081" spans="1:18" x14ac:dyDescent="0.25">
      <c r="A1081" s="17"/>
      <c r="B1081" s="138">
        <v>1066</v>
      </c>
      <c r="C1081" s="121">
        <f ca="1">'s1'!I1084</f>
        <v>166.39346929255393</v>
      </c>
      <c r="D1081" s="121">
        <f ca="1">'s1'!J1084</f>
        <v>79.644704454594674</v>
      </c>
      <c r="E1081" s="28"/>
      <c r="F1081" s="19">
        <f t="shared" ca="1" si="128"/>
        <v>1.0601954869812779E-2</v>
      </c>
      <c r="H1081" s="19">
        <f t="shared" ca="1" si="129"/>
        <v>6.2621167630635466E-2</v>
      </c>
      <c r="I1081" s="18"/>
      <c r="J1081" s="122">
        <f t="shared" ca="1" si="132"/>
        <v>1000000</v>
      </c>
      <c r="K1081" s="122">
        <f t="shared" ca="1" si="133"/>
        <v>-1000000</v>
      </c>
      <c r="M1081" s="83">
        <f t="shared" ca="1" si="130"/>
        <v>2.2482769125815753E-2</v>
      </c>
      <c r="N1081" s="18"/>
      <c r="O1081" s="123">
        <f t="shared" ca="1" si="134"/>
        <v>1000000</v>
      </c>
      <c r="P1081" s="123">
        <f t="shared" ca="1" si="135"/>
        <v>1000000</v>
      </c>
      <c r="R1081" s="109">
        <f t="shared" ca="1" si="131"/>
        <v>2.2237354793490535E-2</v>
      </c>
    </row>
    <row r="1082" spans="1:18" x14ac:dyDescent="0.25">
      <c r="A1082" s="17"/>
      <c r="B1082" s="138">
        <v>1067</v>
      </c>
      <c r="C1082" s="121">
        <f ca="1">'s1'!I1085</f>
        <v>163.6988813688304</v>
      </c>
      <c r="D1082" s="121">
        <f ca="1">'s1'!J1085</f>
        <v>75.116094999521977</v>
      </c>
      <c r="E1082" s="28"/>
      <c r="F1082" s="19">
        <f t="shared" ca="1" si="128"/>
        <v>6.8232006960503976E-3</v>
      </c>
      <c r="H1082" s="19">
        <f t="shared" ca="1" si="129"/>
        <v>4.1553493424442124E-2</v>
      </c>
      <c r="I1082" s="18"/>
      <c r="J1082" s="122">
        <f t="shared" ca="1" si="132"/>
        <v>1000000</v>
      </c>
      <c r="K1082" s="122">
        <f t="shared" ca="1" si="133"/>
        <v>-1000000</v>
      </c>
      <c r="M1082" s="83">
        <f t="shared" ca="1" si="130"/>
        <v>7.285304177531883E-2</v>
      </c>
      <c r="N1082" s="18"/>
      <c r="O1082" s="123">
        <f t="shared" ca="1" si="134"/>
        <v>163.6988813688304</v>
      </c>
      <c r="P1082" s="123">
        <f t="shared" ca="1" si="135"/>
        <v>75.116094999521977</v>
      </c>
      <c r="R1082" s="109">
        <f t="shared" ca="1" si="131"/>
        <v>1.7464796962900955E-2</v>
      </c>
    </row>
    <row r="1083" spans="1:18" x14ac:dyDescent="0.25">
      <c r="A1083" s="17"/>
      <c r="B1083" s="138">
        <v>1068</v>
      </c>
      <c r="C1083" s="121">
        <f ca="1">'s1'!I1086</f>
        <v>178.43853552580595</v>
      </c>
      <c r="D1083" s="121">
        <f ca="1">'s1'!J1086</f>
        <v>81.338807400460169</v>
      </c>
      <c r="E1083" s="28"/>
      <c r="F1083" s="19">
        <f t="shared" ca="1" si="128"/>
        <v>4.5100119152724589E-3</v>
      </c>
      <c r="H1083" s="19">
        <f t="shared" ca="1" si="129"/>
        <v>8.1344936411598626E-3</v>
      </c>
      <c r="I1083" s="18"/>
      <c r="J1083" s="122">
        <f t="shared" ca="1" si="132"/>
        <v>1000000</v>
      </c>
      <c r="K1083" s="122">
        <f t="shared" ca="1" si="133"/>
        <v>-1000000</v>
      </c>
      <c r="M1083" s="83">
        <f t="shared" ca="1" si="130"/>
        <v>5.3677291488331134E-2</v>
      </c>
      <c r="N1083" s="18"/>
      <c r="O1083" s="123">
        <f t="shared" ca="1" si="134"/>
        <v>1000000</v>
      </c>
      <c r="P1083" s="123">
        <f t="shared" ca="1" si="135"/>
        <v>1000000</v>
      </c>
      <c r="R1083" s="109">
        <f t="shared" ca="1" si="131"/>
        <v>2.0911761606860022E-2</v>
      </c>
    </row>
    <row r="1084" spans="1:18" x14ac:dyDescent="0.25">
      <c r="A1084" s="17"/>
      <c r="B1084" s="138">
        <v>1069</v>
      </c>
      <c r="C1084" s="121">
        <f ca="1">'s1'!I1087</f>
        <v>176.60388906141287</v>
      </c>
      <c r="D1084" s="121">
        <f ca="1">'s1'!J1087</f>
        <v>83.578250473364179</v>
      </c>
      <c r="E1084" s="28"/>
      <c r="F1084" s="19">
        <f t="shared" ca="1" si="128"/>
        <v>1.9879738537929969E-2</v>
      </c>
      <c r="H1084" s="19">
        <f t="shared" ca="1" si="129"/>
        <v>1.4757852481352902E-2</v>
      </c>
      <c r="I1084" s="18"/>
      <c r="J1084" s="122">
        <f t="shared" ca="1" si="132"/>
        <v>1000000</v>
      </c>
      <c r="K1084" s="122">
        <f t="shared" ca="1" si="133"/>
        <v>-1000000</v>
      </c>
      <c r="M1084" s="83">
        <f t="shared" ca="1" si="130"/>
        <v>2.0435093062809787E-2</v>
      </c>
      <c r="N1084" s="18"/>
      <c r="O1084" s="123">
        <f t="shared" ca="1" si="134"/>
        <v>1000000</v>
      </c>
      <c r="P1084" s="123">
        <f t="shared" ca="1" si="135"/>
        <v>1000000</v>
      </c>
      <c r="R1084" s="109">
        <f t="shared" ca="1" si="131"/>
        <v>2.3939830282573391E-2</v>
      </c>
    </row>
    <row r="1085" spans="1:18" x14ac:dyDescent="0.25">
      <c r="A1085" s="17"/>
      <c r="B1085" s="138">
        <v>1070</v>
      </c>
      <c r="C1085" s="121">
        <f ca="1">'s1'!I1088</f>
        <v>191.74725404436606</v>
      </c>
      <c r="D1085" s="121">
        <f ca="1">'s1'!J1088</f>
        <v>89.370886701161197</v>
      </c>
      <c r="E1085" s="28"/>
      <c r="F1085" s="19">
        <f t="shared" ca="1" si="128"/>
        <v>1.3819308412126689E-2</v>
      </c>
      <c r="H1085" s="19">
        <f t="shared" ca="1" si="129"/>
        <v>1.3158121758305157E-2</v>
      </c>
      <c r="I1085" s="18"/>
      <c r="J1085" s="122">
        <f t="shared" ca="1" si="132"/>
        <v>1000000</v>
      </c>
      <c r="K1085" s="122">
        <f t="shared" ca="1" si="133"/>
        <v>-1000000</v>
      </c>
      <c r="M1085" s="83">
        <f t="shared" ca="1" si="130"/>
        <v>6.2238020029270372E-4</v>
      </c>
      <c r="N1085" s="18"/>
      <c r="O1085" s="123">
        <f t="shared" ca="1" si="134"/>
        <v>1000000</v>
      </c>
      <c r="P1085" s="123">
        <f t="shared" ca="1" si="135"/>
        <v>1000000</v>
      </c>
      <c r="R1085" s="109">
        <f t="shared" ca="1" si="131"/>
        <v>8.7148604293647424E-4</v>
      </c>
    </row>
    <row r="1086" spans="1:18" x14ac:dyDescent="0.25">
      <c r="A1086" s="17"/>
      <c r="B1086" s="138">
        <v>1071</v>
      </c>
      <c r="C1086" s="121">
        <f ca="1">'s1'!I1089</f>
        <v>167.26192101821769</v>
      </c>
      <c r="D1086" s="121">
        <f ca="1">'s1'!J1089</f>
        <v>77.538539917349397</v>
      </c>
      <c r="E1086" s="28"/>
      <c r="F1086" s="19">
        <f t="shared" ca="1" si="128"/>
        <v>1.0839774481604779E-2</v>
      </c>
      <c r="H1086" s="19">
        <f t="shared" ca="1" si="129"/>
        <v>2.4114426297292126E-2</v>
      </c>
      <c r="I1086" s="18"/>
      <c r="J1086" s="122">
        <f t="shared" ca="1" si="132"/>
        <v>1000000</v>
      </c>
      <c r="K1086" s="122">
        <f t="shared" ca="1" si="133"/>
        <v>-1000000</v>
      </c>
      <c r="M1086" s="83">
        <f t="shared" ca="1" si="130"/>
        <v>7.4151967173463812E-2</v>
      </c>
      <c r="N1086" s="18"/>
      <c r="O1086" s="123">
        <f t="shared" ca="1" si="134"/>
        <v>1000000</v>
      </c>
      <c r="P1086" s="123">
        <f t="shared" ca="1" si="135"/>
        <v>1000000</v>
      </c>
      <c r="R1086" s="109">
        <f t="shared" ca="1" si="131"/>
        <v>1.991105504223727E-2</v>
      </c>
    </row>
    <row r="1087" spans="1:18" x14ac:dyDescent="0.25">
      <c r="A1087" s="17"/>
      <c r="B1087" s="138">
        <v>1072</v>
      </c>
      <c r="C1087" s="121">
        <f ca="1">'s1'!I1090</f>
        <v>193.95108968707606</v>
      </c>
      <c r="D1087" s="121">
        <f ca="1">'s1'!J1090</f>
        <v>81.680527563008013</v>
      </c>
      <c r="E1087" s="28"/>
      <c r="F1087" s="19">
        <f t="shared" ca="1" si="128"/>
        <v>7.2102359642630415E-3</v>
      </c>
      <c r="H1087" s="19">
        <f t="shared" ca="1" si="129"/>
        <v>4.435788056529049E-2</v>
      </c>
      <c r="I1087" s="18"/>
      <c r="J1087" s="122">
        <f t="shared" ca="1" si="132"/>
        <v>1000000</v>
      </c>
      <c r="K1087" s="122">
        <f t="shared" ca="1" si="133"/>
        <v>-1000000</v>
      </c>
      <c r="M1087" s="83">
        <f t="shared" ca="1" si="130"/>
        <v>1.2363541715134862E-2</v>
      </c>
      <c r="N1087" s="18"/>
      <c r="O1087" s="123">
        <f t="shared" ca="1" si="134"/>
        <v>1000000</v>
      </c>
      <c r="P1087" s="123">
        <f t="shared" ca="1" si="135"/>
        <v>1000000</v>
      </c>
      <c r="R1087" s="109">
        <f t="shared" ca="1" si="131"/>
        <v>1.2640306129491888E-3</v>
      </c>
    </row>
    <row r="1088" spans="1:18" x14ac:dyDescent="0.25">
      <c r="A1088" s="17"/>
      <c r="B1088" s="138">
        <v>1073</v>
      </c>
      <c r="C1088" s="121">
        <f ca="1">'s1'!I1091</f>
        <v>179.87376780040944</v>
      </c>
      <c r="D1088" s="121">
        <f ca="1">'s1'!J1091</f>
        <v>83.542555750791976</v>
      </c>
      <c r="E1088" s="28"/>
      <c r="F1088" s="19">
        <f t="shared" ca="1" si="128"/>
        <v>3.721655017362646E-3</v>
      </c>
      <c r="H1088" s="19">
        <f t="shared" ca="1" si="129"/>
        <v>2.8994402214618291E-2</v>
      </c>
      <c r="I1088" s="18"/>
      <c r="J1088" s="122">
        <f t="shared" ca="1" si="132"/>
        <v>1000000</v>
      </c>
      <c r="K1088" s="122">
        <f t="shared" ca="1" si="133"/>
        <v>-1000000</v>
      </c>
      <c r="M1088" s="83">
        <f t="shared" ca="1" si="130"/>
        <v>1.4318727593588125E-2</v>
      </c>
      <c r="N1088" s="18"/>
      <c r="O1088" s="123">
        <f t="shared" ca="1" si="134"/>
        <v>1000000</v>
      </c>
      <c r="P1088" s="123">
        <f t="shared" ca="1" si="135"/>
        <v>1000000</v>
      </c>
      <c r="R1088" s="109">
        <f t="shared" ca="1" si="131"/>
        <v>2.9246833534878535E-3</v>
      </c>
    </row>
    <row r="1089" spans="1:18" x14ac:dyDescent="0.25">
      <c r="A1089" s="17"/>
      <c r="B1089" s="138">
        <v>1074</v>
      </c>
      <c r="C1089" s="121">
        <f ca="1">'s1'!I1092</f>
        <v>173.002809281911</v>
      </c>
      <c r="D1089" s="121">
        <f ca="1">'s1'!J1092</f>
        <v>77.836023188780715</v>
      </c>
      <c r="E1089" s="28"/>
      <c r="F1089" s="19">
        <f t="shared" ca="1" si="128"/>
        <v>1.5978743142749843E-2</v>
      </c>
      <c r="H1089" s="19">
        <f t="shared" ca="1" si="129"/>
        <v>5.0604496153033161E-2</v>
      </c>
      <c r="I1089" s="18"/>
      <c r="J1089" s="122">
        <f t="shared" ca="1" si="132"/>
        <v>1000000</v>
      </c>
      <c r="K1089" s="122">
        <f t="shared" ca="1" si="133"/>
        <v>-1000000</v>
      </c>
      <c r="M1089" s="83">
        <f t="shared" ca="1" si="130"/>
        <v>6.7719617350649866E-2</v>
      </c>
      <c r="N1089" s="18"/>
      <c r="O1089" s="123">
        <f t="shared" ca="1" si="134"/>
        <v>1000000</v>
      </c>
      <c r="P1089" s="123">
        <f t="shared" ca="1" si="135"/>
        <v>1000000</v>
      </c>
      <c r="R1089" s="109">
        <f t="shared" ca="1" si="131"/>
        <v>4.0756100714388954E-2</v>
      </c>
    </row>
    <row r="1090" spans="1:18" x14ac:dyDescent="0.25">
      <c r="A1090" s="17"/>
      <c r="B1090" s="138">
        <v>1075</v>
      </c>
      <c r="C1090" s="121">
        <f ca="1">'s1'!I1093</f>
        <v>188.76901736508799</v>
      </c>
      <c r="D1090" s="121">
        <f ca="1">'s1'!J1093</f>
        <v>85.975082510312618</v>
      </c>
      <c r="E1090" s="28"/>
      <c r="F1090" s="19">
        <f t="shared" ca="1" si="128"/>
        <v>2.3203731892227863E-2</v>
      </c>
      <c r="H1090" s="19">
        <f t="shared" ca="1" si="129"/>
        <v>3.2737005905231209E-2</v>
      </c>
      <c r="I1090" s="18"/>
      <c r="J1090" s="122">
        <f t="shared" ca="1" si="132"/>
        <v>1000000</v>
      </c>
      <c r="K1090" s="122">
        <f t="shared" ca="1" si="133"/>
        <v>-1000000</v>
      </c>
      <c r="M1090" s="83">
        <f t="shared" ca="1" si="130"/>
        <v>5.8002139093626653E-3</v>
      </c>
      <c r="N1090" s="18"/>
      <c r="O1090" s="123">
        <f t="shared" ca="1" si="134"/>
        <v>1000000</v>
      </c>
      <c r="P1090" s="123">
        <f t="shared" ca="1" si="135"/>
        <v>1000000</v>
      </c>
      <c r="R1090" s="109">
        <f t="shared" ca="1" si="131"/>
        <v>8.8031018981638617E-3</v>
      </c>
    </row>
    <row r="1091" spans="1:18" x14ac:dyDescent="0.25">
      <c r="A1091" s="17"/>
      <c r="B1091" s="138">
        <v>1076</v>
      </c>
      <c r="C1091" s="121">
        <f ca="1">'s1'!I1094</f>
        <v>176.41650034215786</v>
      </c>
      <c r="D1091" s="121">
        <f ca="1">'s1'!J1094</f>
        <v>81.923738987890758</v>
      </c>
      <c r="E1091" s="28"/>
      <c r="F1091" s="19">
        <f t="shared" ca="1" si="128"/>
        <v>4.9776137305813071E-4</v>
      </c>
      <c r="H1091" s="19">
        <f t="shared" ca="1" si="129"/>
        <v>2.0479284282462992E-3</v>
      </c>
      <c r="I1091" s="18"/>
      <c r="J1091" s="122">
        <f t="shared" ca="1" si="132"/>
        <v>1000000</v>
      </c>
      <c r="K1091" s="122">
        <f t="shared" ca="1" si="133"/>
        <v>-1000000</v>
      </c>
      <c r="M1091" s="83">
        <f t="shared" ca="1" si="130"/>
        <v>3.0886647815015645E-2</v>
      </c>
      <c r="N1091" s="18"/>
      <c r="O1091" s="123">
        <f t="shared" ca="1" si="134"/>
        <v>1000000</v>
      </c>
      <c r="P1091" s="123">
        <f t="shared" ca="1" si="135"/>
        <v>1000000</v>
      </c>
      <c r="R1091" s="109">
        <f t="shared" ca="1" si="131"/>
        <v>4.3565288905522408E-2</v>
      </c>
    </row>
    <row r="1092" spans="1:18" x14ac:dyDescent="0.25">
      <c r="A1092" s="17"/>
      <c r="B1092" s="138">
        <v>1077</v>
      </c>
      <c r="C1092" s="121">
        <f ca="1">'s1'!I1095</f>
        <v>192.36412641507661</v>
      </c>
      <c r="D1092" s="121">
        <f ca="1">'s1'!J1095</f>
        <v>83.11972708175098</v>
      </c>
      <c r="E1092" s="28"/>
      <c r="F1092" s="19">
        <f t="shared" ca="1" si="128"/>
        <v>6.2537852064507926E-3</v>
      </c>
      <c r="H1092" s="19">
        <f t="shared" ca="1" si="129"/>
        <v>3.3872365103276236E-2</v>
      </c>
      <c r="I1092" s="18"/>
      <c r="J1092" s="122">
        <f t="shared" ca="1" si="132"/>
        <v>1000000</v>
      </c>
      <c r="K1092" s="122">
        <f t="shared" ca="1" si="133"/>
        <v>-1000000</v>
      </c>
      <c r="M1092" s="83">
        <f t="shared" ca="1" si="130"/>
        <v>2.5174524081433607E-2</v>
      </c>
      <c r="N1092" s="18"/>
      <c r="O1092" s="123">
        <f t="shared" ca="1" si="134"/>
        <v>1000000</v>
      </c>
      <c r="P1092" s="123">
        <f t="shared" ca="1" si="135"/>
        <v>1000000</v>
      </c>
      <c r="R1092" s="109">
        <f t="shared" ca="1" si="131"/>
        <v>2.3297410489221621E-3</v>
      </c>
    </row>
    <row r="1093" spans="1:18" x14ac:dyDescent="0.25">
      <c r="A1093" s="17"/>
      <c r="B1093" s="138">
        <v>1078</v>
      </c>
      <c r="C1093" s="121">
        <f ca="1">'s1'!I1096</f>
        <v>199.04207100998718</v>
      </c>
      <c r="D1093" s="121">
        <f ca="1">'s1'!J1096</f>
        <v>82.485208332986161</v>
      </c>
      <c r="E1093" s="28"/>
      <c r="F1093" s="19">
        <f t="shared" ca="1" si="128"/>
        <v>4.6841467742650178E-4</v>
      </c>
      <c r="H1093" s="19">
        <f t="shared" ca="1" si="129"/>
        <v>4.2079075886198485E-3</v>
      </c>
      <c r="I1093" s="18"/>
      <c r="J1093" s="122">
        <f t="shared" ca="1" si="132"/>
        <v>1000000</v>
      </c>
      <c r="K1093" s="122">
        <f t="shared" ca="1" si="133"/>
        <v>-1000000</v>
      </c>
      <c r="M1093" s="83">
        <f t="shared" ca="1" si="130"/>
        <v>1.8109306067199803E-2</v>
      </c>
      <c r="N1093" s="18"/>
      <c r="O1093" s="123">
        <f t="shared" ca="1" si="134"/>
        <v>1000000</v>
      </c>
      <c r="P1093" s="123">
        <f t="shared" ca="1" si="135"/>
        <v>1000000</v>
      </c>
      <c r="R1093" s="109">
        <f t="shared" ca="1" si="131"/>
        <v>2.6058050035046706E-4</v>
      </c>
    </row>
    <row r="1094" spans="1:18" x14ac:dyDescent="0.25">
      <c r="A1094" s="17"/>
      <c r="B1094" s="138">
        <v>1079</v>
      </c>
      <c r="C1094" s="121">
        <f ca="1">'s1'!I1097</f>
        <v>153.6645318195983</v>
      </c>
      <c r="D1094" s="121">
        <f ca="1">'s1'!J1097</f>
        <v>68.267921833177198</v>
      </c>
      <c r="E1094" s="28"/>
      <c r="F1094" s="19">
        <f t="shared" ca="1" si="128"/>
        <v>8.2903515436119515E-4</v>
      </c>
      <c r="H1094" s="19">
        <f t="shared" ca="1" si="129"/>
        <v>4.3422784101118939E-3</v>
      </c>
      <c r="I1094" s="18"/>
      <c r="J1094" s="122">
        <f t="shared" ca="1" si="132"/>
        <v>1000000</v>
      </c>
      <c r="K1094" s="122">
        <f t="shared" ca="1" si="133"/>
        <v>-1000000</v>
      </c>
      <c r="M1094" s="83">
        <f t="shared" ca="1" si="130"/>
        <v>2.0946957890266306E-3</v>
      </c>
      <c r="N1094" s="18"/>
      <c r="O1094" s="123">
        <f t="shared" ca="1" si="134"/>
        <v>1000000</v>
      </c>
      <c r="P1094" s="123">
        <f t="shared" ca="1" si="135"/>
        <v>1000000</v>
      </c>
      <c r="R1094" s="109">
        <f t="shared" ca="1" si="131"/>
        <v>8.5107964949560194E-5</v>
      </c>
    </row>
    <row r="1095" spans="1:18" x14ac:dyDescent="0.25">
      <c r="A1095" s="17"/>
      <c r="B1095" s="138">
        <v>1080</v>
      </c>
      <c r="C1095" s="121">
        <f ca="1">'s1'!I1098</f>
        <v>192.73830456407626</v>
      </c>
      <c r="D1095" s="121">
        <f ca="1">'s1'!J1098</f>
        <v>81.949891328983142</v>
      </c>
      <c r="E1095" s="28"/>
      <c r="F1095" s="19">
        <f t="shared" ca="1" si="128"/>
        <v>7.2974727163447684E-3</v>
      </c>
      <c r="H1095" s="19">
        <f t="shared" ca="1" si="129"/>
        <v>2.7148344586638902E-2</v>
      </c>
      <c r="I1095" s="18"/>
      <c r="J1095" s="122">
        <f t="shared" ca="1" si="132"/>
        <v>1000000</v>
      </c>
      <c r="K1095" s="122">
        <f t="shared" ca="1" si="133"/>
        <v>-1000000</v>
      </c>
      <c r="M1095" s="83">
        <f t="shared" ca="1" si="130"/>
        <v>3.6990259896751067E-2</v>
      </c>
      <c r="N1095" s="18"/>
      <c r="O1095" s="123">
        <f t="shared" ca="1" si="134"/>
        <v>1000000</v>
      </c>
      <c r="P1095" s="123">
        <f t="shared" ca="1" si="135"/>
        <v>1000000</v>
      </c>
      <c r="R1095" s="109">
        <f t="shared" ca="1" si="131"/>
        <v>1.0678017894394907E-3</v>
      </c>
    </row>
    <row r="1096" spans="1:18" x14ac:dyDescent="0.25">
      <c r="A1096" s="17"/>
      <c r="B1096" s="138">
        <v>1081</v>
      </c>
      <c r="C1096" s="121">
        <f ca="1">'s1'!I1099</f>
        <v>155.73997628841283</v>
      </c>
      <c r="D1096" s="121">
        <f ca="1">'s1'!J1099</f>
        <v>74.310940470474577</v>
      </c>
      <c r="E1096" s="28"/>
      <c r="F1096" s="19">
        <f t="shared" ca="1" si="128"/>
        <v>8.211013226820011E-4</v>
      </c>
      <c r="H1096" s="19">
        <f t="shared" ca="1" si="129"/>
        <v>2.1486051866898413E-2</v>
      </c>
      <c r="I1096" s="18"/>
      <c r="J1096" s="122">
        <f t="shared" ca="1" si="132"/>
        <v>1000000</v>
      </c>
      <c r="K1096" s="122">
        <f t="shared" ca="1" si="133"/>
        <v>-1000000</v>
      </c>
      <c r="M1096" s="83">
        <f t="shared" ca="1" si="130"/>
        <v>6.6653142986098316E-3</v>
      </c>
      <c r="N1096" s="18"/>
      <c r="O1096" s="123">
        <f t="shared" ca="1" si="134"/>
        <v>155.73997628841283</v>
      </c>
      <c r="P1096" s="123">
        <f t="shared" ca="1" si="135"/>
        <v>74.310940470474577</v>
      </c>
      <c r="R1096" s="109">
        <f t="shared" ca="1" si="131"/>
        <v>3.0529954008382443E-3</v>
      </c>
    </row>
    <row r="1097" spans="1:18" x14ac:dyDescent="0.25">
      <c r="A1097" s="17"/>
      <c r="B1097" s="138">
        <v>1082</v>
      </c>
      <c r="C1097" s="121">
        <f ca="1">'s1'!I1100</f>
        <v>177.26573714141225</v>
      </c>
      <c r="D1097" s="121">
        <f ca="1">'s1'!J1100</f>
        <v>73.880217666679272</v>
      </c>
      <c r="E1097" s="28"/>
      <c r="F1097" s="19">
        <f t="shared" ca="1" si="128"/>
        <v>3.2736191552840542E-2</v>
      </c>
      <c r="H1097" s="19">
        <f t="shared" ca="1" si="129"/>
        <v>3.281193855143439E-2</v>
      </c>
      <c r="I1097" s="18"/>
      <c r="J1097" s="122">
        <f t="shared" ca="1" si="132"/>
        <v>1000000</v>
      </c>
      <c r="K1097" s="122">
        <f t="shared" ca="1" si="133"/>
        <v>-1000000</v>
      </c>
      <c r="M1097" s="83">
        <f t="shared" ca="1" si="130"/>
        <v>4.8296598342260341E-2</v>
      </c>
      <c r="N1097" s="18"/>
      <c r="O1097" s="123">
        <f t="shared" ca="1" si="134"/>
        <v>1000000</v>
      </c>
      <c r="P1097" s="123">
        <f t="shared" ca="1" si="135"/>
        <v>1000000</v>
      </c>
      <c r="R1097" s="109">
        <f t="shared" ca="1" si="131"/>
        <v>4.4720299812926613E-2</v>
      </c>
    </row>
    <row r="1098" spans="1:18" x14ac:dyDescent="0.25">
      <c r="A1098" s="17"/>
      <c r="B1098" s="138">
        <v>1083</v>
      </c>
      <c r="C1098" s="121">
        <f ca="1">'s1'!I1101</f>
        <v>180.74146839948688</v>
      </c>
      <c r="D1098" s="121">
        <f ca="1">'s1'!J1101</f>
        <v>80.118915553065406</v>
      </c>
      <c r="E1098" s="28"/>
      <c r="F1098" s="19">
        <f t="shared" ca="1" si="128"/>
        <v>1.9535059982494975E-2</v>
      </c>
      <c r="H1098" s="19">
        <f t="shared" ca="1" si="129"/>
        <v>6.4335417135095718E-2</v>
      </c>
      <c r="I1098" s="18"/>
      <c r="J1098" s="122">
        <f t="shared" ca="1" si="132"/>
        <v>1000000</v>
      </c>
      <c r="K1098" s="122">
        <f t="shared" ca="1" si="133"/>
        <v>-1000000</v>
      </c>
      <c r="M1098" s="83">
        <f t="shared" ca="1" si="130"/>
        <v>1.0774726487869467E-2</v>
      </c>
      <c r="N1098" s="18"/>
      <c r="O1098" s="123">
        <f t="shared" ca="1" si="134"/>
        <v>1000000</v>
      </c>
      <c r="P1098" s="123">
        <f t="shared" ca="1" si="135"/>
        <v>1000000</v>
      </c>
      <c r="R1098" s="109">
        <f t="shared" ca="1" si="131"/>
        <v>5.214043400248957E-3</v>
      </c>
    </row>
    <row r="1099" spans="1:18" x14ac:dyDescent="0.25">
      <c r="A1099" s="17"/>
      <c r="B1099" s="138">
        <v>1084</v>
      </c>
      <c r="C1099" s="121">
        <f ca="1">'s1'!I1102</f>
        <v>184.94287406171512</v>
      </c>
      <c r="D1099" s="121">
        <f ca="1">'s1'!J1102</f>
        <v>81.205181884482712</v>
      </c>
      <c r="E1099" s="28"/>
      <c r="F1099" s="19">
        <f t="shared" ca="1" si="128"/>
        <v>4.9393973804814386E-4</v>
      </c>
      <c r="H1099" s="19">
        <f t="shared" ca="1" si="129"/>
        <v>6.8821562810086556E-2</v>
      </c>
      <c r="I1099" s="18"/>
      <c r="J1099" s="122">
        <f t="shared" ca="1" si="132"/>
        <v>1000000</v>
      </c>
      <c r="K1099" s="122">
        <f t="shared" ca="1" si="133"/>
        <v>-1000000</v>
      </c>
      <c r="M1099" s="83">
        <f t="shared" ca="1" si="130"/>
        <v>1.9975266484894578E-2</v>
      </c>
      <c r="N1099" s="18"/>
      <c r="O1099" s="123">
        <f t="shared" ca="1" si="134"/>
        <v>1000000</v>
      </c>
      <c r="P1099" s="123">
        <f t="shared" ca="1" si="135"/>
        <v>1000000</v>
      </c>
      <c r="R1099" s="109">
        <f t="shared" ca="1" si="131"/>
        <v>9.2038685852136939E-3</v>
      </c>
    </row>
    <row r="1100" spans="1:18" x14ac:dyDescent="0.25">
      <c r="A1100" s="17"/>
      <c r="B1100" s="138">
        <v>1085</v>
      </c>
      <c r="C1100" s="121">
        <f ca="1">'s1'!I1103</f>
        <v>174.5065949862701</v>
      </c>
      <c r="D1100" s="121">
        <f ca="1">'s1'!J1103</f>
        <v>82.957220164099951</v>
      </c>
      <c r="E1100" s="28"/>
      <c r="F1100" s="19">
        <f t="shared" ca="1" si="128"/>
        <v>3.273151226405395E-2</v>
      </c>
      <c r="H1100" s="19">
        <f t="shared" ca="1" si="129"/>
        <v>1.4369307017182411E-2</v>
      </c>
      <c r="I1100" s="18"/>
      <c r="J1100" s="122">
        <f t="shared" ca="1" si="132"/>
        <v>1000000</v>
      </c>
      <c r="K1100" s="122">
        <f t="shared" ca="1" si="133"/>
        <v>-1000000</v>
      </c>
      <c r="M1100" s="83">
        <f t="shared" ca="1" si="130"/>
        <v>1.26933478446248E-2</v>
      </c>
      <c r="N1100" s="18"/>
      <c r="O1100" s="123">
        <f t="shared" ca="1" si="134"/>
        <v>1000000</v>
      </c>
      <c r="P1100" s="123">
        <f t="shared" ca="1" si="135"/>
        <v>1000000</v>
      </c>
      <c r="R1100" s="109">
        <f t="shared" ca="1" si="131"/>
        <v>3.2102164756079139E-2</v>
      </c>
    </row>
    <row r="1101" spans="1:18" x14ac:dyDescent="0.25">
      <c r="A1101" s="17"/>
      <c r="B1101" s="138">
        <v>1086</v>
      </c>
      <c r="C1101" s="121">
        <f ca="1">'s1'!I1104</f>
        <v>186.28439454359378</v>
      </c>
      <c r="D1101" s="121">
        <f ca="1">'s1'!J1104</f>
        <v>78.490404732739151</v>
      </c>
      <c r="E1101" s="28"/>
      <c r="F1101" s="19">
        <f t="shared" ca="1" si="128"/>
        <v>2.9893249299420423E-2</v>
      </c>
      <c r="H1101" s="19">
        <f t="shared" ca="1" si="129"/>
        <v>3.089982688156484E-2</v>
      </c>
      <c r="I1101" s="18"/>
      <c r="J1101" s="122">
        <f t="shared" ca="1" si="132"/>
        <v>1000000</v>
      </c>
      <c r="K1101" s="122">
        <f t="shared" ca="1" si="133"/>
        <v>-1000000</v>
      </c>
      <c r="M1101" s="83">
        <f t="shared" ca="1" si="130"/>
        <v>9.2105913375313014E-2</v>
      </c>
      <c r="N1101" s="18"/>
      <c r="O1101" s="123">
        <f t="shared" ca="1" si="134"/>
        <v>1000000</v>
      </c>
      <c r="P1101" s="123">
        <f t="shared" ca="1" si="135"/>
        <v>1000000</v>
      </c>
      <c r="R1101" s="109">
        <f t="shared" ca="1" si="131"/>
        <v>6.6534176969105111E-3</v>
      </c>
    </row>
    <row r="1102" spans="1:18" x14ac:dyDescent="0.25">
      <c r="A1102" s="17"/>
      <c r="B1102" s="138">
        <v>1087</v>
      </c>
      <c r="C1102" s="121">
        <f ca="1">'s1'!I1105</f>
        <v>168.16347453228414</v>
      </c>
      <c r="D1102" s="121">
        <f ca="1">'s1'!J1105</f>
        <v>73.387122114384198</v>
      </c>
      <c r="E1102" s="28"/>
      <c r="F1102" s="19">
        <f t="shared" ca="1" si="128"/>
        <v>4.4128722679106164E-3</v>
      </c>
      <c r="H1102" s="19">
        <f t="shared" ca="1" si="129"/>
        <v>1.2560776646042871E-2</v>
      </c>
      <c r="I1102" s="18"/>
      <c r="J1102" s="122">
        <f t="shared" ca="1" si="132"/>
        <v>168.16347453228414</v>
      </c>
      <c r="K1102" s="122">
        <f t="shared" ca="1" si="133"/>
        <v>73.387122114384198</v>
      </c>
      <c r="M1102" s="83">
        <f t="shared" ca="1" si="130"/>
        <v>3.5836128068013208E-2</v>
      </c>
      <c r="N1102" s="18"/>
      <c r="O1102" s="123">
        <f t="shared" ca="1" si="134"/>
        <v>1000000</v>
      </c>
      <c r="P1102" s="123">
        <f t="shared" ca="1" si="135"/>
        <v>1000000</v>
      </c>
      <c r="R1102" s="109">
        <f t="shared" ca="1" si="131"/>
        <v>2.4500627654272036E-2</v>
      </c>
    </row>
    <row r="1103" spans="1:18" x14ac:dyDescent="0.25">
      <c r="A1103" s="17"/>
      <c r="B1103" s="138">
        <v>1088</v>
      </c>
      <c r="C1103" s="121">
        <f ca="1">'s1'!I1106</f>
        <v>176.58702705299709</v>
      </c>
      <c r="D1103" s="121">
        <f ca="1">'s1'!J1106</f>
        <v>83.764941687364285</v>
      </c>
      <c r="E1103" s="28"/>
      <c r="F1103" s="19">
        <f t="shared" ca="1" si="128"/>
        <v>3.6841014457022717E-2</v>
      </c>
      <c r="H1103" s="19">
        <f t="shared" ca="1" si="129"/>
        <v>3.8216074314033156E-2</v>
      </c>
      <c r="I1103" s="18"/>
      <c r="J1103" s="122">
        <f t="shared" ca="1" si="132"/>
        <v>1000000</v>
      </c>
      <c r="K1103" s="122">
        <f t="shared" ca="1" si="133"/>
        <v>-1000000</v>
      </c>
      <c r="M1103" s="83">
        <f t="shared" ca="1" si="130"/>
        <v>4.8835091999156624E-4</v>
      </c>
      <c r="N1103" s="18"/>
      <c r="O1103" s="123">
        <f t="shared" ca="1" si="134"/>
        <v>1000000</v>
      </c>
      <c r="P1103" s="123">
        <f t="shared" ca="1" si="135"/>
        <v>1000000</v>
      </c>
      <c r="R1103" s="109">
        <f t="shared" ca="1" si="131"/>
        <v>2.1567822254804962E-2</v>
      </c>
    </row>
    <row r="1104" spans="1:18" x14ac:dyDescent="0.25">
      <c r="A1104" s="17"/>
      <c r="B1104" s="138">
        <v>1089</v>
      </c>
      <c r="C1104" s="121">
        <f ca="1">'s1'!I1107</f>
        <v>171.66528844679829</v>
      </c>
      <c r="D1104" s="121">
        <f ca="1">'s1'!J1107</f>
        <v>81.22535517569176</v>
      </c>
      <c r="E1104" s="28"/>
      <c r="F1104" s="19">
        <f t="shared" ref="F1104:F1167" ca="1" si="136">NORMDIST(C1104,$C$10,$C$11,FALSE)  *RAND()</f>
        <v>2.3881706718795245E-2</v>
      </c>
      <c r="H1104" s="19">
        <f t="shared" ref="H1104:H1167" ca="1" si="137">NORMDIST(D1104,$D$10,$D$11,FALSE)  *RAND()</f>
        <v>7.3890234212847877E-2</v>
      </c>
      <c r="I1104" s="18"/>
      <c r="J1104" s="122">
        <f t="shared" ca="1" si="132"/>
        <v>171.66528844679829</v>
      </c>
      <c r="K1104" s="122">
        <f t="shared" ca="1" si="133"/>
        <v>81.22535517569176</v>
      </c>
      <c r="M1104" s="83">
        <f t="shared" ref="M1104:M1167" ca="1" si="138">NORMDIST(D1104,$M$10,$M$11,FALSE)  *RAND()</f>
        <v>5.5431588734314301E-2</v>
      </c>
      <c r="N1104" s="18"/>
      <c r="O1104" s="123">
        <f t="shared" ca="1" si="134"/>
        <v>1000000</v>
      </c>
      <c r="P1104" s="123">
        <f t="shared" ca="1" si="135"/>
        <v>1000000</v>
      </c>
      <c r="R1104" s="109">
        <f t="shared" ref="R1104:R1167" ca="1" si="139">NORMDIST(C1104,$R$10,$R$11,FALSE)  *RAND()</f>
        <v>3.6714138260407175E-2</v>
      </c>
    </row>
    <row r="1105" spans="1:18" x14ac:dyDescent="0.25">
      <c r="A1105" s="17"/>
      <c r="B1105" s="138">
        <v>1090</v>
      </c>
      <c r="C1105" s="121">
        <f ca="1">'s1'!I1108</f>
        <v>180.25032523788681</v>
      </c>
      <c r="D1105" s="121">
        <f ca="1">'s1'!J1108</f>
        <v>76.556187519617694</v>
      </c>
      <c r="E1105" s="28"/>
      <c r="F1105" s="19">
        <f t="shared" ca="1" si="136"/>
        <v>2.3652889286815183E-2</v>
      </c>
      <c r="H1105" s="19">
        <f t="shared" ca="1" si="137"/>
        <v>5.4873628985672426E-2</v>
      </c>
      <c r="I1105" s="18"/>
      <c r="J1105" s="122">
        <f t="shared" ref="J1105:J1168" ca="1" si="140">IF(AND($J$7&lt;C1105,C1105&lt;$J$8),C1105,1000000)</f>
        <v>1000000</v>
      </c>
      <c r="K1105" s="122">
        <f t="shared" ref="K1105:K1168" ca="1" si="141">IF(AND($J$7&lt;C1105,C1105&lt;$J$8),D1105,-1000000)</f>
        <v>-1000000</v>
      </c>
      <c r="M1105" s="83">
        <f t="shared" ca="1" si="138"/>
        <v>3.8809849847802745E-2</v>
      </c>
      <c r="N1105" s="18"/>
      <c r="O1105" s="123">
        <f t="shared" ref="O1105:O1168" ca="1" si="142">IF(AND($O$7&lt;D1105,D1105&lt;$O$8),C1105,1000000)</f>
        <v>1000000</v>
      </c>
      <c r="P1105" s="123">
        <f t="shared" ref="P1105:P1168" ca="1" si="143">IF(AND($O$7&lt;D1105,D1105&lt;$O$8),D1105,1000000)</f>
        <v>1000000</v>
      </c>
      <c r="R1105" s="109">
        <f t="shared" ca="1" si="139"/>
        <v>2.0820130541411848E-3</v>
      </c>
    </row>
    <row r="1106" spans="1:18" x14ac:dyDescent="0.25">
      <c r="A1106" s="17"/>
      <c r="B1106" s="138">
        <v>1091</v>
      </c>
      <c r="C1106" s="121">
        <f ca="1">'s1'!I1109</f>
        <v>186.10440363216765</v>
      </c>
      <c r="D1106" s="121">
        <f ca="1">'s1'!J1109</f>
        <v>78.935370122139659</v>
      </c>
      <c r="E1106" s="28"/>
      <c r="F1106" s="19">
        <f t="shared" ca="1" si="136"/>
        <v>3.0801157867255315E-2</v>
      </c>
      <c r="H1106" s="19">
        <f t="shared" ca="1" si="137"/>
        <v>7.4274757318642845E-2</v>
      </c>
      <c r="I1106" s="18"/>
      <c r="J1106" s="122">
        <f t="shared" ca="1" si="140"/>
        <v>1000000</v>
      </c>
      <c r="K1106" s="122">
        <f t="shared" ca="1" si="141"/>
        <v>-1000000</v>
      </c>
      <c r="M1106" s="83">
        <f t="shared" ca="1" si="138"/>
        <v>6.3392281235850792E-2</v>
      </c>
      <c r="N1106" s="18"/>
      <c r="O1106" s="123">
        <f t="shared" ca="1" si="142"/>
        <v>1000000</v>
      </c>
      <c r="P1106" s="123">
        <f t="shared" ca="1" si="143"/>
        <v>1000000</v>
      </c>
      <c r="R1106" s="109">
        <f t="shared" ca="1" si="139"/>
        <v>1.2069513797842352E-2</v>
      </c>
    </row>
    <row r="1107" spans="1:18" x14ac:dyDescent="0.25">
      <c r="A1107" s="17"/>
      <c r="B1107" s="138">
        <v>1092</v>
      </c>
      <c r="C1107" s="121">
        <f ca="1">'s1'!I1110</f>
        <v>173.45337547772675</v>
      </c>
      <c r="D1107" s="121">
        <f ca="1">'s1'!J1110</f>
        <v>79.253158611344134</v>
      </c>
      <c r="E1107" s="28"/>
      <c r="F1107" s="19">
        <f t="shared" ca="1" si="136"/>
        <v>2.1201029132049635E-2</v>
      </c>
      <c r="H1107" s="19">
        <f t="shared" ca="1" si="137"/>
        <v>5.7170557732897864E-2</v>
      </c>
      <c r="I1107" s="18"/>
      <c r="J1107" s="122">
        <f t="shared" ca="1" si="140"/>
        <v>1000000</v>
      </c>
      <c r="K1107" s="122">
        <f t="shared" ca="1" si="141"/>
        <v>-1000000</v>
      </c>
      <c r="M1107" s="83">
        <f t="shared" ca="1" si="138"/>
        <v>1.4333504325707513E-3</v>
      </c>
      <c r="N1107" s="18"/>
      <c r="O1107" s="123">
        <f t="shared" ca="1" si="142"/>
        <v>1000000</v>
      </c>
      <c r="P1107" s="123">
        <f t="shared" ca="1" si="143"/>
        <v>1000000</v>
      </c>
      <c r="R1107" s="109">
        <f t="shared" ca="1" si="139"/>
        <v>4.8801234618899951E-2</v>
      </c>
    </row>
    <row r="1108" spans="1:18" x14ac:dyDescent="0.25">
      <c r="A1108" s="17"/>
      <c r="B1108" s="138">
        <v>1093</v>
      </c>
      <c r="C1108" s="121">
        <f ca="1">'s1'!I1111</f>
        <v>196.62626815557033</v>
      </c>
      <c r="D1108" s="121">
        <f ca="1">'s1'!J1111</f>
        <v>84.265691817844342</v>
      </c>
      <c r="E1108" s="28"/>
      <c r="F1108" s="19">
        <f t="shared" ca="1" si="136"/>
        <v>4.3867613978612694E-4</v>
      </c>
      <c r="H1108" s="19">
        <f t="shared" ca="1" si="137"/>
        <v>1.364642870866619E-2</v>
      </c>
      <c r="I1108" s="18"/>
      <c r="J1108" s="122">
        <f t="shared" ca="1" si="140"/>
        <v>1000000</v>
      </c>
      <c r="K1108" s="122">
        <f t="shared" ca="1" si="141"/>
        <v>-1000000</v>
      </c>
      <c r="M1108" s="83">
        <f t="shared" ca="1" si="138"/>
        <v>1.343516206622794E-2</v>
      </c>
      <c r="N1108" s="18"/>
      <c r="O1108" s="123">
        <f t="shared" ca="1" si="142"/>
        <v>1000000</v>
      </c>
      <c r="P1108" s="123">
        <f t="shared" ca="1" si="143"/>
        <v>1000000</v>
      </c>
      <c r="R1108" s="109">
        <f t="shared" ca="1" si="139"/>
        <v>3.6201702144725496E-4</v>
      </c>
    </row>
    <row r="1109" spans="1:18" x14ac:dyDescent="0.25">
      <c r="A1109" s="17"/>
      <c r="B1109" s="138">
        <v>1094</v>
      </c>
      <c r="C1109" s="121">
        <f ca="1">'s1'!I1112</f>
        <v>165.14935382286848</v>
      </c>
      <c r="D1109" s="121">
        <f ca="1">'s1'!J1112</f>
        <v>74.400110916555576</v>
      </c>
      <c r="E1109" s="28"/>
      <c r="F1109" s="19">
        <f t="shared" ca="1" si="136"/>
        <v>1.2166558197072106E-2</v>
      </c>
      <c r="H1109" s="19">
        <f t="shared" ca="1" si="137"/>
        <v>3.2723402816295391E-2</v>
      </c>
      <c r="I1109" s="18"/>
      <c r="J1109" s="122">
        <f t="shared" ca="1" si="140"/>
        <v>1000000</v>
      </c>
      <c r="K1109" s="122">
        <f t="shared" ca="1" si="141"/>
        <v>-1000000</v>
      </c>
      <c r="M1109" s="83">
        <f t="shared" ca="1" si="138"/>
        <v>1.7667887116127851E-2</v>
      </c>
      <c r="N1109" s="18"/>
      <c r="O1109" s="123">
        <f t="shared" ca="1" si="142"/>
        <v>165.14935382286848</v>
      </c>
      <c r="P1109" s="123">
        <f t="shared" ca="1" si="143"/>
        <v>74.400110916555576</v>
      </c>
      <c r="R1109" s="109">
        <f t="shared" ca="1" si="139"/>
        <v>9.7826098338941372E-3</v>
      </c>
    </row>
    <row r="1110" spans="1:18" x14ac:dyDescent="0.25">
      <c r="A1110" s="17"/>
      <c r="B1110" s="138">
        <v>1095</v>
      </c>
      <c r="C1110" s="121">
        <f ca="1">'s1'!I1113</f>
        <v>171.17612757041078</v>
      </c>
      <c r="D1110" s="121">
        <f ca="1">'s1'!J1113</f>
        <v>74.937521796187355</v>
      </c>
      <c r="E1110" s="28"/>
      <c r="F1110" s="19">
        <f t="shared" ca="1" si="136"/>
        <v>8.5535536288109861E-3</v>
      </c>
      <c r="H1110" s="19">
        <f t="shared" ca="1" si="137"/>
        <v>1.3826273367793854E-2</v>
      </c>
      <c r="I1110" s="18"/>
      <c r="J1110" s="122">
        <f t="shared" ca="1" si="140"/>
        <v>171.17612757041078</v>
      </c>
      <c r="K1110" s="122">
        <f t="shared" ca="1" si="141"/>
        <v>74.937521796187355</v>
      </c>
      <c r="M1110" s="83">
        <f t="shared" ca="1" si="138"/>
        <v>5.9396615842191719E-2</v>
      </c>
      <c r="N1110" s="18"/>
      <c r="O1110" s="123">
        <f t="shared" ca="1" si="142"/>
        <v>171.17612757041078</v>
      </c>
      <c r="P1110" s="123">
        <f t="shared" ca="1" si="143"/>
        <v>74.937521796187355</v>
      </c>
      <c r="R1110" s="109">
        <f t="shared" ca="1" si="139"/>
        <v>6.9579454695799809E-3</v>
      </c>
    </row>
    <row r="1111" spans="1:18" x14ac:dyDescent="0.25">
      <c r="A1111" s="17"/>
      <c r="B1111" s="138">
        <v>1096</v>
      </c>
      <c r="C1111" s="121">
        <f ca="1">'s1'!I1114</f>
        <v>170.63808593985678</v>
      </c>
      <c r="D1111" s="121">
        <f ca="1">'s1'!J1114</f>
        <v>71.563450185055004</v>
      </c>
      <c r="E1111" s="28"/>
      <c r="F1111" s="19">
        <f t="shared" ca="1" si="136"/>
        <v>4.324263636253876E-3</v>
      </c>
      <c r="H1111" s="19">
        <f t="shared" ca="1" si="137"/>
        <v>1.5849999234568538E-2</v>
      </c>
      <c r="I1111" s="18"/>
      <c r="J1111" s="122">
        <f t="shared" ca="1" si="140"/>
        <v>170.63808593985678</v>
      </c>
      <c r="K1111" s="122">
        <f t="shared" ca="1" si="141"/>
        <v>71.563450185055004</v>
      </c>
      <c r="M1111" s="83">
        <f t="shared" ca="1" si="138"/>
        <v>3.9477205115598497E-2</v>
      </c>
      <c r="N1111" s="18"/>
      <c r="O1111" s="123">
        <f t="shared" ca="1" si="142"/>
        <v>1000000</v>
      </c>
      <c r="P1111" s="123">
        <f t="shared" ca="1" si="143"/>
        <v>1000000</v>
      </c>
      <c r="R1111" s="109">
        <f t="shared" ca="1" si="139"/>
        <v>2.1761747820032089E-2</v>
      </c>
    </row>
    <row r="1112" spans="1:18" x14ac:dyDescent="0.25">
      <c r="A1112" s="17"/>
      <c r="B1112" s="138">
        <v>1097</v>
      </c>
      <c r="C1112" s="121">
        <f ca="1">'s1'!I1115</f>
        <v>176.53797335759612</v>
      </c>
      <c r="D1112" s="121">
        <f ca="1">'s1'!J1115</f>
        <v>75.904075770089008</v>
      </c>
      <c r="E1112" s="28"/>
      <c r="F1112" s="19">
        <f t="shared" ca="1" si="136"/>
        <v>4.452883680776878E-4</v>
      </c>
      <c r="H1112" s="19">
        <f t="shared" ca="1" si="137"/>
        <v>5.0929655255186154E-2</v>
      </c>
      <c r="I1112" s="18"/>
      <c r="J1112" s="122">
        <f t="shared" ca="1" si="140"/>
        <v>1000000</v>
      </c>
      <c r="K1112" s="122">
        <f t="shared" ca="1" si="141"/>
        <v>-1000000</v>
      </c>
      <c r="M1112" s="83">
        <f t="shared" ca="1" si="138"/>
        <v>2.5699148523413741E-2</v>
      </c>
      <c r="N1112" s="18"/>
      <c r="O1112" s="123">
        <f t="shared" ca="1" si="142"/>
        <v>176.53797335759612</v>
      </c>
      <c r="P1112" s="123">
        <f t="shared" ca="1" si="143"/>
        <v>75.904075770089008</v>
      </c>
      <c r="R1112" s="109">
        <f t="shared" ca="1" si="139"/>
        <v>1.8190476072696908E-2</v>
      </c>
    </row>
    <row r="1113" spans="1:18" x14ac:dyDescent="0.25">
      <c r="A1113" s="17"/>
      <c r="B1113" s="138">
        <v>1098</v>
      </c>
      <c r="C1113" s="121">
        <f ca="1">'s1'!I1116</f>
        <v>181.04855983519047</v>
      </c>
      <c r="D1113" s="121">
        <f ca="1">'s1'!J1116</f>
        <v>85.266233300829242</v>
      </c>
      <c r="E1113" s="28"/>
      <c r="F1113" s="19">
        <f t="shared" ca="1" si="136"/>
        <v>1.9923287645943762E-2</v>
      </c>
      <c r="H1113" s="19">
        <f t="shared" ca="1" si="137"/>
        <v>1.7424822452176698E-2</v>
      </c>
      <c r="I1113" s="18"/>
      <c r="J1113" s="122">
        <f t="shared" ca="1" si="140"/>
        <v>1000000</v>
      </c>
      <c r="K1113" s="122">
        <f t="shared" ca="1" si="141"/>
        <v>-1000000</v>
      </c>
      <c r="M1113" s="83">
        <f t="shared" ca="1" si="138"/>
        <v>4.6521931446357858E-3</v>
      </c>
      <c r="N1113" s="18"/>
      <c r="O1113" s="123">
        <f t="shared" ca="1" si="142"/>
        <v>1000000</v>
      </c>
      <c r="P1113" s="123">
        <f t="shared" ca="1" si="143"/>
        <v>1000000</v>
      </c>
      <c r="R1113" s="109">
        <f t="shared" ca="1" si="139"/>
        <v>1.0019561345934402E-2</v>
      </c>
    </row>
    <row r="1114" spans="1:18" x14ac:dyDescent="0.25">
      <c r="A1114" s="17"/>
      <c r="B1114" s="138">
        <v>1099</v>
      </c>
      <c r="C1114" s="121">
        <f ca="1">'s1'!I1117</f>
        <v>184.99499402226093</v>
      </c>
      <c r="D1114" s="121">
        <f ca="1">'s1'!J1117</f>
        <v>76.359001846593372</v>
      </c>
      <c r="E1114" s="28"/>
      <c r="F1114" s="19">
        <f t="shared" ca="1" si="136"/>
        <v>1.18403596760004E-2</v>
      </c>
      <c r="H1114" s="19">
        <f t="shared" ca="1" si="137"/>
        <v>5.6200113036300639E-2</v>
      </c>
      <c r="I1114" s="18"/>
      <c r="J1114" s="122">
        <f t="shared" ca="1" si="140"/>
        <v>1000000</v>
      </c>
      <c r="K1114" s="122">
        <f t="shared" ca="1" si="141"/>
        <v>-1000000</v>
      </c>
      <c r="M1114" s="83">
        <f t="shared" ca="1" si="138"/>
        <v>7.0517727740739125E-2</v>
      </c>
      <c r="N1114" s="18"/>
      <c r="O1114" s="123">
        <f t="shared" ca="1" si="142"/>
        <v>1000000</v>
      </c>
      <c r="P1114" s="123">
        <f t="shared" ca="1" si="143"/>
        <v>1000000</v>
      </c>
      <c r="R1114" s="109">
        <f t="shared" ca="1" si="139"/>
        <v>1.5189114030367219E-2</v>
      </c>
    </row>
    <row r="1115" spans="1:18" x14ac:dyDescent="0.25">
      <c r="A1115" s="17"/>
      <c r="B1115" s="138">
        <v>1100</v>
      </c>
      <c r="C1115" s="121">
        <f ca="1">'s1'!I1118</f>
        <v>183.35165767598352</v>
      </c>
      <c r="D1115" s="121">
        <f ca="1">'s1'!J1118</f>
        <v>80.989466092035428</v>
      </c>
      <c r="E1115" s="28"/>
      <c r="F1115" s="19">
        <f t="shared" ca="1" si="136"/>
        <v>6.9279620440789117E-3</v>
      </c>
      <c r="H1115" s="19">
        <f t="shared" ca="1" si="137"/>
        <v>1.3339616568393753E-2</v>
      </c>
      <c r="I1115" s="18"/>
      <c r="J1115" s="122">
        <f t="shared" ca="1" si="140"/>
        <v>1000000</v>
      </c>
      <c r="K1115" s="122">
        <f t="shared" ca="1" si="141"/>
        <v>-1000000</v>
      </c>
      <c r="M1115" s="83">
        <f t="shared" ca="1" si="138"/>
        <v>4.5612293295919017E-2</v>
      </c>
      <c r="N1115" s="18"/>
      <c r="O1115" s="123">
        <f t="shared" ca="1" si="142"/>
        <v>1000000</v>
      </c>
      <c r="P1115" s="123">
        <f t="shared" ca="1" si="143"/>
        <v>1000000</v>
      </c>
      <c r="R1115" s="109">
        <f t="shared" ca="1" si="139"/>
        <v>1.6939149467838602E-2</v>
      </c>
    </row>
    <row r="1116" spans="1:18" x14ac:dyDescent="0.25">
      <c r="A1116" s="17"/>
      <c r="B1116" s="138">
        <v>1101</v>
      </c>
      <c r="C1116" s="121">
        <f ca="1">'s1'!I1119</f>
        <v>174.98374204020234</v>
      </c>
      <c r="D1116" s="121">
        <f ca="1">'s1'!J1119</f>
        <v>77.258145017970563</v>
      </c>
      <c r="E1116" s="28"/>
      <c r="F1116" s="19">
        <f t="shared" ca="1" si="136"/>
        <v>2.0727689616842002E-2</v>
      </c>
      <c r="H1116" s="19">
        <f t="shared" ca="1" si="137"/>
        <v>4.1029352122574879E-2</v>
      </c>
      <c r="I1116" s="18"/>
      <c r="J1116" s="122">
        <f t="shared" ca="1" si="140"/>
        <v>1000000</v>
      </c>
      <c r="K1116" s="122">
        <f t="shared" ca="1" si="141"/>
        <v>-1000000</v>
      </c>
      <c r="M1116" s="83">
        <f t="shared" ca="1" si="138"/>
        <v>3.5928786811779745E-2</v>
      </c>
      <c r="N1116" s="18"/>
      <c r="O1116" s="123">
        <f t="shared" ca="1" si="142"/>
        <v>1000000</v>
      </c>
      <c r="P1116" s="123">
        <f t="shared" ca="1" si="143"/>
        <v>1000000</v>
      </c>
      <c r="R1116" s="109">
        <f t="shared" ca="1" si="139"/>
        <v>3.0338169326287273E-2</v>
      </c>
    </row>
    <row r="1117" spans="1:18" x14ac:dyDescent="0.25">
      <c r="A1117" s="17"/>
      <c r="B1117" s="138">
        <v>1102</v>
      </c>
      <c r="C1117" s="121">
        <f ca="1">'s1'!I1120</f>
        <v>186.67938908284441</v>
      </c>
      <c r="D1117" s="121">
        <f ca="1">'s1'!J1120</f>
        <v>77.484017157082405</v>
      </c>
      <c r="E1117" s="28"/>
      <c r="F1117" s="19">
        <f t="shared" ca="1" si="136"/>
        <v>8.9893238607296859E-3</v>
      </c>
      <c r="H1117" s="19">
        <f t="shared" ca="1" si="137"/>
        <v>1.0405292804490178E-2</v>
      </c>
      <c r="I1117" s="18"/>
      <c r="J1117" s="122">
        <f t="shared" ca="1" si="140"/>
        <v>1000000</v>
      </c>
      <c r="K1117" s="122">
        <f t="shared" ca="1" si="141"/>
        <v>-1000000</v>
      </c>
      <c r="M1117" s="83">
        <f t="shared" ca="1" si="138"/>
        <v>3.5552433271359126E-3</v>
      </c>
      <c r="N1117" s="18"/>
      <c r="O1117" s="123">
        <f t="shared" ca="1" si="142"/>
        <v>1000000</v>
      </c>
      <c r="P1117" s="123">
        <f t="shared" ca="1" si="143"/>
        <v>1000000</v>
      </c>
      <c r="R1117" s="109">
        <f t="shared" ca="1" si="139"/>
        <v>1.0103418394768445E-2</v>
      </c>
    </row>
    <row r="1118" spans="1:18" x14ac:dyDescent="0.25">
      <c r="A1118" s="17"/>
      <c r="B1118" s="138">
        <v>1103</v>
      </c>
      <c r="C1118" s="121">
        <f ca="1">'s1'!I1121</f>
        <v>180.36742022864289</v>
      </c>
      <c r="D1118" s="121">
        <f ca="1">'s1'!J1121</f>
        <v>75.781649065724963</v>
      </c>
      <c r="E1118" s="28"/>
      <c r="F1118" s="19">
        <f t="shared" ca="1" si="136"/>
        <v>2.2337022578745196E-2</v>
      </c>
      <c r="H1118" s="19">
        <f t="shared" ca="1" si="137"/>
        <v>4.9166277663360583E-2</v>
      </c>
      <c r="I1118" s="18"/>
      <c r="J1118" s="122">
        <f t="shared" ca="1" si="140"/>
        <v>1000000</v>
      </c>
      <c r="K1118" s="122">
        <f t="shared" ca="1" si="141"/>
        <v>-1000000</v>
      </c>
      <c r="M1118" s="83">
        <f t="shared" ca="1" si="138"/>
        <v>8.9830868818052953E-2</v>
      </c>
      <c r="N1118" s="18"/>
      <c r="O1118" s="123">
        <f t="shared" ca="1" si="142"/>
        <v>180.36742022864289</v>
      </c>
      <c r="P1118" s="123">
        <f t="shared" ca="1" si="143"/>
        <v>75.781649065724963</v>
      </c>
      <c r="R1118" s="109">
        <f t="shared" ca="1" si="139"/>
        <v>9.5938400522072222E-3</v>
      </c>
    </row>
    <row r="1119" spans="1:18" x14ac:dyDescent="0.25">
      <c r="A1119" s="17"/>
      <c r="B1119" s="138">
        <v>1104</v>
      </c>
      <c r="C1119" s="121">
        <f ca="1">'s1'!I1122</f>
        <v>174.05386255432293</v>
      </c>
      <c r="D1119" s="121">
        <f ca="1">'s1'!J1122</f>
        <v>79.568819678186131</v>
      </c>
      <c r="E1119" s="28"/>
      <c r="F1119" s="19">
        <f t="shared" ca="1" si="136"/>
        <v>2.4960724755272701E-3</v>
      </c>
      <c r="H1119" s="19">
        <f t="shared" ca="1" si="137"/>
        <v>7.8098226043651626E-4</v>
      </c>
      <c r="I1119" s="18"/>
      <c r="J1119" s="122">
        <f t="shared" ca="1" si="140"/>
        <v>1000000</v>
      </c>
      <c r="K1119" s="122">
        <f t="shared" ca="1" si="141"/>
        <v>-1000000</v>
      </c>
      <c r="M1119" s="83">
        <f t="shared" ca="1" si="138"/>
        <v>4.8573238738424583E-2</v>
      </c>
      <c r="N1119" s="18"/>
      <c r="O1119" s="123">
        <f t="shared" ca="1" si="142"/>
        <v>1000000</v>
      </c>
      <c r="P1119" s="123">
        <f t="shared" ca="1" si="143"/>
        <v>1000000</v>
      </c>
      <c r="R1119" s="109">
        <f t="shared" ca="1" si="139"/>
        <v>4.5545267227161006E-2</v>
      </c>
    </row>
    <row r="1120" spans="1:18" x14ac:dyDescent="0.25">
      <c r="A1120" s="17"/>
      <c r="B1120" s="138">
        <v>1105</v>
      </c>
      <c r="C1120" s="121">
        <f ca="1">'s1'!I1123</f>
        <v>162.51143551595834</v>
      </c>
      <c r="D1120" s="121">
        <f ca="1">'s1'!J1123</f>
        <v>80.928440970596853</v>
      </c>
      <c r="E1120" s="28"/>
      <c r="F1120" s="19">
        <f t="shared" ca="1" si="136"/>
        <v>5.071710716127339E-3</v>
      </c>
      <c r="H1120" s="19">
        <f t="shared" ca="1" si="137"/>
        <v>2.5699608065433577E-2</v>
      </c>
      <c r="I1120" s="18"/>
      <c r="J1120" s="122">
        <f t="shared" ca="1" si="140"/>
        <v>1000000</v>
      </c>
      <c r="K1120" s="122">
        <f t="shared" ca="1" si="141"/>
        <v>-1000000</v>
      </c>
      <c r="M1120" s="83">
        <f t="shared" ca="1" si="138"/>
        <v>1.7456775630720672E-3</v>
      </c>
      <c r="N1120" s="18"/>
      <c r="O1120" s="123">
        <f t="shared" ca="1" si="142"/>
        <v>1000000</v>
      </c>
      <c r="P1120" s="123">
        <f t="shared" ca="1" si="143"/>
        <v>1000000</v>
      </c>
      <c r="R1120" s="109">
        <f t="shared" ca="1" si="139"/>
        <v>8.7998635649556341E-3</v>
      </c>
    </row>
    <row r="1121" spans="1:18" x14ac:dyDescent="0.25">
      <c r="A1121" s="17"/>
      <c r="B1121" s="138">
        <v>1106</v>
      </c>
      <c r="C1121" s="121">
        <f ca="1">'s1'!I1124</f>
        <v>180.83035228862403</v>
      </c>
      <c r="D1121" s="121">
        <f ca="1">'s1'!J1124</f>
        <v>83.336962373633213</v>
      </c>
      <c r="E1121" s="28"/>
      <c r="F1121" s="19">
        <f t="shared" ca="1" si="136"/>
        <v>3.7290369689801324E-2</v>
      </c>
      <c r="H1121" s="19">
        <f t="shared" ca="1" si="137"/>
        <v>5.016063655241712E-2</v>
      </c>
      <c r="I1121" s="18"/>
      <c r="J1121" s="122">
        <f t="shared" ca="1" si="140"/>
        <v>1000000</v>
      </c>
      <c r="K1121" s="122">
        <f t="shared" ca="1" si="141"/>
        <v>-1000000</v>
      </c>
      <c r="M1121" s="83">
        <f t="shared" ca="1" si="138"/>
        <v>9.0316764852379997E-3</v>
      </c>
      <c r="N1121" s="18"/>
      <c r="O1121" s="123">
        <f t="shared" ca="1" si="142"/>
        <v>1000000</v>
      </c>
      <c r="P1121" s="123">
        <f t="shared" ca="1" si="143"/>
        <v>1000000</v>
      </c>
      <c r="R1121" s="109">
        <f t="shared" ca="1" si="139"/>
        <v>4.3026957356160312E-3</v>
      </c>
    </row>
    <row r="1122" spans="1:18" x14ac:dyDescent="0.25">
      <c r="A1122" s="17"/>
      <c r="B1122" s="138">
        <v>1107</v>
      </c>
      <c r="C1122" s="121">
        <f ca="1">'s1'!I1125</f>
        <v>186.40650622479944</v>
      </c>
      <c r="D1122" s="121">
        <f ca="1">'s1'!J1125</f>
        <v>84.026059706081753</v>
      </c>
      <c r="E1122" s="28"/>
      <c r="F1122" s="19">
        <f t="shared" ca="1" si="136"/>
        <v>1.2009659188156998E-2</v>
      </c>
      <c r="H1122" s="19">
        <f t="shared" ca="1" si="137"/>
        <v>3.2455236968803175E-2</v>
      </c>
      <c r="I1122" s="18"/>
      <c r="J1122" s="122">
        <f t="shared" ca="1" si="140"/>
        <v>1000000</v>
      </c>
      <c r="K1122" s="122">
        <f t="shared" ca="1" si="141"/>
        <v>-1000000</v>
      </c>
      <c r="M1122" s="83">
        <f t="shared" ca="1" si="138"/>
        <v>2.7065702644039572E-3</v>
      </c>
      <c r="N1122" s="18"/>
      <c r="O1122" s="123">
        <f t="shared" ca="1" si="142"/>
        <v>1000000</v>
      </c>
      <c r="P1122" s="123">
        <f t="shared" ca="1" si="143"/>
        <v>1000000</v>
      </c>
      <c r="R1122" s="109">
        <f t="shared" ca="1" si="139"/>
        <v>8.248038262327775E-3</v>
      </c>
    </row>
    <row r="1123" spans="1:18" x14ac:dyDescent="0.25">
      <c r="A1123" s="17"/>
      <c r="B1123" s="138">
        <v>1108</v>
      </c>
      <c r="C1123" s="121">
        <f ca="1">'s1'!I1126</f>
        <v>204.7991837757443</v>
      </c>
      <c r="D1123" s="121">
        <f ca="1">'s1'!J1126</f>
        <v>90.118472214070152</v>
      </c>
      <c r="E1123" s="28"/>
      <c r="F1123" s="19">
        <f t="shared" ca="1" si="136"/>
        <v>6.4416848442028739E-4</v>
      </c>
      <c r="H1123" s="19">
        <f t="shared" ca="1" si="137"/>
        <v>3.186011249710281E-3</v>
      </c>
      <c r="I1123" s="18"/>
      <c r="J1123" s="122">
        <f t="shared" ca="1" si="140"/>
        <v>1000000</v>
      </c>
      <c r="K1123" s="122">
        <f t="shared" ca="1" si="141"/>
        <v>-1000000</v>
      </c>
      <c r="M1123" s="83">
        <f t="shared" ca="1" si="138"/>
        <v>9.3865464179132451E-5</v>
      </c>
      <c r="N1123" s="18"/>
      <c r="O1123" s="123">
        <f t="shared" ca="1" si="142"/>
        <v>1000000</v>
      </c>
      <c r="P1123" s="123">
        <f t="shared" ca="1" si="143"/>
        <v>1000000</v>
      </c>
      <c r="R1123" s="109">
        <f t="shared" ca="1" si="139"/>
        <v>2.9507920533607803E-5</v>
      </c>
    </row>
    <row r="1124" spans="1:18" x14ac:dyDescent="0.25">
      <c r="A1124" s="17"/>
      <c r="B1124" s="138">
        <v>1109</v>
      </c>
      <c r="C1124" s="121">
        <f ca="1">'s1'!I1127</f>
        <v>186.33089116641324</v>
      </c>
      <c r="D1124" s="121">
        <f ca="1">'s1'!J1127</f>
        <v>86.015796415349058</v>
      </c>
      <c r="E1124" s="28"/>
      <c r="F1124" s="19">
        <f t="shared" ca="1" si="136"/>
        <v>1.7017676386028274E-2</v>
      </c>
      <c r="H1124" s="19">
        <f t="shared" ca="1" si="137"/>
        <v>1.7136071402347193E-2</v>
      </c>
      <c r="I1124" s="18"/>
      <c r="J1124" s="122">
        <f t="shared" ca="1" si="140"/>
        <v>1000000</v>
      </c>
      <c r="K1124" s="122">
        <f t="shared" ca="1" si="141"/>
        <v>-1000000</v>
      </c>
      <c r="M1124" s="83">
        <f t="shared" ca="1" si="138"/>
        <v>2.668225773402521E-3</v>
      </c>
      <c r="N1124" s="18"/>
      <c r="O1124" s="123">
        <f t="shared" ca="1" si="142"/>
        <v>1000000</v>
      </c>
      <c r="P1124" s="123">
        <f t="shared" ca="1" si="143"/>
        <v>1000000</v>
      </c>
      <c r="R1124" s="109">
        <f t="shared" ca="1" si="139"/>
        <v>6.5224145801801399E-3</v>
      </c>
    </row>
    <row r="1125" spans="1:18" x14ac:dyDescent="0.25">
      <c r="A1125" s="17"/>
      <c r="B1125" s="138">
        <v>1110</v>
      </c>
      <c r="C1125" s="121">
        <f ca="1">'s1'!I1128</f>
        <v>171.13186474594247</v>
      </c>
      <c r="D1125" s="121">
        <f ca="1">'s1'!J1128</f>
        <v>75.412509399094176</v>
      </c>
      <c r="E1125" s="28"/>
      <c r="F1125" s="19">
        <f t="shared" ca="1" si="136"/>
        <v>2.3979579103546016E-2</v>
      </c>
      <c r="H1125" s="19">
        <f t="shared" ca="1" si="137"/>
        <v>1.5060565649191535E-3</v>
      </c>
      <c r="I1125" s="18"/>
      <c r="J1125" s="122">
        <f t="shared" ca="1" si="140"/>
        <v>171.13186474594247</v>
      </c>
      <c r="K1125" s="122">
        <f t="shared" ca="1" si="141"/>
        <v>75.412509399094176</v>
      </c>
      <c r="M1125" s="83">
        <f t="shared" ca="1" si="138"/>
        <v>5.8901617292668434E-2</v>
      </c>
      <c r="N1125" s="18"/>
      <c r="O1125" s="123">
        <f t="shared" ca="1" si="142"/>
        <v>171.13186474594247</v>
      </c>
      <c r="P1125" s="123">
        <f t="shared" ca="1" si="143"/>
        <v>75.412509399094176</v>
      </c>
      <c r="R1125" s="109">
        <f t="shared" ca="1" si="139"/>
        <v>4.2489159413668792E-2</v>
      </c>
    </row>
    <row r="1126" spans="1:18" x14ac:dyDescent="0.25">
      <c r="A1126" s="17"/>
      <c r="B1126" s="138">
        <v>1111</v>
      </c>
      <c r="C1126" s="121">
        <f ca="1">'s1'!I1129</f>
        <v>172.78857565114396</v>
      </c>
      <c r="D1126" s="121">
        <f ca="1">'s1'!J1129</f>
        <v>79.748403661998196</v>
      </c>
      <c r="E1126" s="28"/>
      <c r="F1126" s="19">
        <f t="shared" ca="1" si="136"/>
        <v>1.8535650827061979E-2</v>
      </c>
      <c r="H1126" s="19">
        <f t="shared" ca="1" si="137"/>
        <v>1.3846817558376894E-2</v>
      </c>
      <c r="I1126" s="18"/>
      <c r="J1126" s="122">
        <f t="shared" ca="1" si="140"/>
        <v>1000000</v>
      </c>
      <c r="K1126" s="122">
        <f t="shared" ca="1" si="141"/>
        <v>-1000000</v>
      </c>
      <c r="M1126" s="83">
        <f t="shared" ca="1" si="138"/>
        <v>2.9407623890911172E-2</v>
      </c>
      <c r="N1126" s="18"/>
      <c r="O1126" s="123">
        <f t="shared" ca="1" si="142"/>
        <v>1000000</v>
      </c>
      <c r="P1126" s="123">
        <f t="shared" ca="1" si="143"/>
        <v>1000000</v>
      </c>
      <c r="R1126" s="109">
        <f t="shared" ca="1" si="139"/>
        <v>1.6051445337015812E-2</v>
      </c>
    </row>
    <row r="1127" spans="1:18" x14ac:dyDescent="0.25">
      <c r="A1127" s="17"/>
      <c r="B1127" s="138">
        <v>1112</v>
      </c>
      <c r="C1127" s="121">
        <f ca="1">'s1'!I1130</f>
        <v>178.29319005687893</v>
      </c>
      <c r="D1127" s="121">
        <f ca="1">'s1'!J1130</f>
        <v>77.764208412966738</v>
      </c>
      <c r="E1127" s="28"/>
      <c r="F1127" s="19">
        <f t="shared" ca="1" si="136"/>
        <v>1.0552214496190333E-2</v>
      </c>
      <c r="H1127" s="19">
        <f t="shared" ca="1" si="137"/>
        <v>6.462508779029022E-2</v>
      </c>
      <c r="I1127" s="18"/>
      <c r="J1127" s="122">
        <f t="shared" ca="1" si="140"/>
        <v>1000000</v>
      </c>
      <c r="K1127" s="122">
        <f t="shared" ca="1" si="141"/>
        <v>-1000000</v>
      </c>
      <c r="M1127" s="83">
        <f t="shared" ca="1" si="138"/>
        <v>8.7317276976774813E-2</v>
      </c>
      <c r="N1127" s="18"/>
      <c r="O1127" s="123">
        <f t="shared" ca="1" si="142"/>
        <v>1000000</v>
      </c>
      <c r="P1127" s="123">
        <f t="shared" ca="1" si="143"/>
        <v>1000000</v>
      </c>
      <c r="R1127" s="109">
        <f t="shared" ca="1" si="139"/>
        <v>1.6022748133249408E-2</v>
      </c>
    </row>
    <row r="1128" spans="1:18" x14ac:dyDescent="0.25">
      <c r="A1128" s="17"/>
      <c r="B1128" s="138">
        <v>1113</v>
      </c>
      <c r="C1128" s="121">
        <f ca="1">'s1'!I1131</f>
        <v>158.06437480619772</v>
      </c>
      <c r="D1128" s="121">
        <f ca="1">'s1'!J1131</f>
        <v>78.79215399514878</v>
      </c>
      <c r="E1128" s="28"/>
      <c r="F1128" s="19">
        <f t="shared" ca="1" si="136"/>
        <v>1.9388754918416942E-3</v>
      </c>
      <c r="H1128" s="19">
        <f t="shared" ca="1" si="137"/>
        <v>2.0398866748094824E-2</v>
      </c>
      <c r="I1128" s="18"/>
      <c r="J1128" s="122">
        <f t="shared" ca="1" si="140"/>
        <v>1000000</v>
      </c>
      <c r="K1128" s="122">
        <f t="shared" ca="1" si="141"/>
        <v>-1000000</v>
      </c>
      <c r="M1128" s="83">
        <f t="shared" ca="1" si="138"/>
        <v>2.4603425955086314E-2</v>
      </c>
      <c r="N1128" s="18"/>
      <c r="O1128" s="123">
        <f t="shared" ca="1" si="142"/>
        <v>1000000</v>
      </c>
      <c r="P1128" s="123">
        <f t="shared" ca="1" si="143"/>
        <v>1000000</v>
      </c>
      <c r="R1128" s="109">
        <f t="shared" ca="1" si="139"/>
        <v>4.6613276895085404E-3</v>
      </c>
    </row>
    <row r="1129" spans="1:18" x14ac:dyDescent="0.25">
      <c r="A1129" s="17"/>
      <c r="B1129" s="138">
        <v>1114</v>
      </c>
      <c r="C1129" s="121">
        <f ca="1">'s1'!I1132</f>
        <v>165.33541507031856</v>
      </c>
      <c r="D1129" s="121">
        <f ca="1">'s1'!J1132</f>
        <v>73.605611303898513</v>
      </c>
      <c r="E1129" s="28"/>
      <c r="F1129" s="19">
        <f t="shared" ca="1" si="136"/>
        <v>6.3790858556305599E-3</v>
      </c>
      <c r="H1129" s="19">
        <f t="shared" ca="1" si="137"/>
        <v>9.3001924457786472E-3</v>
      </c>
      <c r="I1129" s="18"/>
      <c r="J1129" s="122">
        <f t="shared" ca="1" si="140"/>
        <v>1000000</v>
      </c>
      <c r="K1129" s="122">
        <f t="shared" ca="1" si="141"/>
        <v>-1000000</v>
      </c>
      <c r="M1129" s="83">
        <f t="shared" ca="1" si="138"/>
        <v>5.4790299208892182E-2</v>
      </c>
      <c r="N1129" s="18"/>
      <c r="O1129" s="123">
        <f t="shared" ca="1" si="142"/>
        <v>1000000</v>
      </c>
      <c r="P1129" s="123">
        <f t="shared" ca="1" si="143"/>
        <v>1000000</v>
      </c>
      <c r="R1129" s="109">
        <f t="shared" ca="1" si="139"/>
        <v>1.1680737060379733E-2</v>
      </c>
    </row>
    <row r="1130" spans="1:18" x14ac:dyDescent="0.25">
      <c r="A1130" s="17"/>
      <c r="B1130" s="138">
        <v>1115</v>
      </c>
      <c r="C1130" s="121">
        <f ca="1">'s1'!I1133</f>
        <v>172.48687376684904</v>
      </c>
      <c r="D1130" s="121">
        <f ca="1">'s1'!J1133</f>
        <v>65.886623115944815</v>
      </c>
      <c r="E1130" s="28"/>
      <c r="F1130" s="19">
        <f t="shared" ca="1" si="136"/>
        <v>9.6874934257811119E-3</v>
      </c>
      <c r="H1130" s="19">
        <f t="shared" ca="1" si="137"/>
        <v>3.0973122602567056E-4</v>
      </c>
      <c r="I1130" s="18"/>
      <c r="J1130" s="122">
        <f t="shared" ca="1" si="140"/>
        <v>1000000</v>
      </c>
      <c r="K1130" s="122">
        <f t="shared" ca="1" si="141"/>
        <v>-1000000</v>
      </c>
      <c r="M1130" s="83">
        <f t="shared" ca="1" si="138"/>
        <v>4.2520503306857216E-5</v>
      </c>
      <c r="N1130" s="18"/>
      <c r="O1130" s="123">
        <f t="shared" ca="1" si="142"/>
        <v>1000000</v>
      </c>
      <c r="P1130" s="123">
        <f t="shared" ca="1" si="143"/>
        <v>1000000</v>
      </c>
      <c r="R1130" s="109">
        <f t="shared" ca="1" si="139"/>
        <v>2.7584907505609647E-2</v>
      </c>
    </row>
    <row r="1131" spans="1:18" x14ac:dyDescent="0.25">
      <c r="A1131" s="17"/>
      <c r="B1131" s="138">
        <v>1116</v>
      </c>
      <c r="C1131" s="121">
        <f ca="1">'s1'!I1134</f>
        <v>165.93327900522755</v>
      </c>
      <c r="D1131" s="121">
        <f ca="1">'s1'!J1134</f>
        <v>76.022435961644405</v>
      </c>
      <c r="E1131" s="28"/>
      <c r="F1131" s="19">
        <f t="shared" ca="1" si="136"/>
        <v>6.3373908378740696E-3</v>
      </c>
      <c r="H1131" s="19">
        <f t="shared" ca="1" si="137"/>
        <v>5.4628982025558392E-3</v>
      </c>
      <c r="I1131" s="18"/>
      <c r="J1131" s="122">
        <f t="shared" ca="1" si="140"/>
        <v>1000000</v>
      </c>
      <c r="K1131" s="122">
        <f t="shared" ca="1" si="141"/>
        <v>-1000000</v>
      </c>
      <c r="M1131" s="83">
        <f t="shared" ca="1" si="138"/>
        <v>4.1046666249060254E-2</v>
      </c>
      <c r="N1131" s="18"/>
      <c r="O1131" s="123">
        <f t="shared" ca="1" si="142"/>
        <v>1000000</v>
      </c>
      <c r="P1131" s="123">
        <f t="shared" ca="1" si="143"/>
        <v>1000000</v>
      </c>
      <c r="R1131" s="109">
        <f t="shared" ca="1" si="139"/>
        <v>2.0971128099565622E-2</v>
      </c>
    </row>
    <row r="1132" spans="1:18" x14ac:dyDescent="0.25">
      <c r="A1132" s="17"/>
      <c r="B1132" s="138">
        <v>1117</v>
      </c>
      <c r="C1132" s="121">
        <f ca="1">'s1'!I1135</f>
        <v>194.96226701960623</v>
      </c>
      <c r="D1132" s="121">
        <f ca="1">'s1'!J1135</f>
        <v>87.650787792693521</v>
      </c>
      <c r="E1132" s="28"/>
      <c r="F1132" s="19">
        <f t="shared" ca="1" si="136"/>
        <v>1.4216145494036223E-3</v>
      </c>
      <c r="H1132" s="19">
        <f t="shared" ca="1" si="137"/>
        <v>1.212956158818632E-2</v>
      </c>
      <c r="I1132" s="18"/>
      <c r="J1132" s="122">
        <f t="shared" ca="1" si="140"/>
        <v>1000000</v>
      </c>
      <c r="K1132" s="122">
        <f t="shared" ca="1" si="141"/>
        <v>-1000000</v>
      </c>
      <c r="M1132" s="83">
        <f t="shared" ca="1" si="138"/>
        <v>6.148704236488133E-4</v>
      </c>
      <c r="N1132" s="18"/>
      <c r="O1132" s="123">
        <f t="shared" ca="1" si="142"/>
        <v>1000000</v>
      </c>
      <c r="P1132" s="123">
        <f t="shared" ca="1" si="143"/>
        <v>1000000</v>
      </c>
      <c r="R1132" s="109">
        <f t="shared" ca="1" si="139"/>
        <v>3.0909751243293748E-4</v>
      </c>
    </row>
    <row r="1133" spans="1:18" x14ac:dyDescent="0.25">
      <c r="A1133" s="17"/>
      <c r="B1133" s="138">
        <v>1118</v>
      </c>
      <c r="C1133" s="121">
        <f ca="1">'s1'!I1136</f>
        <v>181.99214657178098</v>
      </c>
      <c r="D1133" s="121">
        <f ca="1">'s1'!J1136</f>
        <v>81.634444312062399</v>
      </c>
      <c r="E1133" s="28"/>
      <c r="F1133" s="19">
        <f t="shared" ca="1" si="136"/>
        <v>2.9464248887488887E-3</v>
      </c>
      <c r="H1133" s="19">
        <f t="shared" ca="1" si="137"/>
        <v>1.3914751726248908E-2</v>
      </c>
      <c r="I1133" s="18"/>
      <c r="J1133" s="122">
        <f t="shared" ca="1" si="140"/>
        <v>1000000</v>
      </c>
      <c r="K1133" s="122">
        <f t="shared" ca="1" si="141"/>
        <v>-1000000</v>
      </c>
      <c r="M1133" s="83">
        <f t="shared" ca="1" si="138"/>
        <v>4.5383348976778315E-2</v>
      </c>
      <c r="N1133" s="18"/>
      <c r="O1133" s="123">
        <f t="shared" ca="1" si="142"/>
        <v>1000000</v>
      </c>
      <c r="P1133" s="123">
        <f t="shared" ca="1" si="143"/>
        <v>1000000</v>
      </c>
      <c r="R1133" s="109">
        <f t="shared" ca="1" si="139"/>
        <v>2.4223189067638616E-2</v>
      </c>
    </row>
    <row r="1134" spans="1:18" x14ac:dyDescent="0.25">
      <c r="A1134" s="17"/>
      <c r="B1134" s="138">
        <v>1119</v>
      </c>
      <c r="C1134" s="121">
        <f ca="1">'s1'!I1137</f>
        <v>172.6435885961514</v>
      </c>
      <c r="D1134" s="121">
        <f ca="1">'s1'!J1137</f>
        <v>84.62247461694497</v>
      </c>
      <c r="E1134" s="28"/>
      <c r="F1134" s="19">
        <f t="shared" ca="1" si="136"/>
        <v>7.8296539824285836E-3</v>
      </c>
      <c r="H1134" s="19">
        <f t="shared" ca="1" si="137"/>
        <v>5.0179352573174192E-2</v>
      </c>
      <c r="I1134" s="18"/>
      <c r="J1134" s="122">
        <f t="shared" ca="1" si="140"/>
        <v>1000000</v>
      </c>
      <c r="K1134" s="122">
        <f t="shared" ca="1" si="141"/>
        <v>-1000000</v>
      </c>
      <c r="M1134" s="83">
        <f t="shared" ca="1" si="138"/>
        <v>2.3179698237298422E-3</v>
      </c>
      <c r="N1134" s="18"/>
      <c r="O1134" s="123">
        <f t="shared" ca="1" si="142"/>
        <v>1000000</v>
      </c>
      <c r="P1134" s="123">
        <f t="shared" ca="1" si="143"/>
        <v>1000000</v>
      </c>
      <c r="R1134" s="109">
        <f t="shared" ca="1" si="139"/>
        <v>2.7116745684837438E-2</v>
      </c>
    </row>
    <row r="1135" spans="1:18" x14ac:dyDescent="0.25">
      <c r="A1135" s="17"/>
      <c r="B1135" s="138">
        <v>1120</v>
      </c>
      <c r="C1135" s="121">
        <f ca="1">'s1'!I1138</f>
        <v>198.16044829502943</v>
      </c>
      <c r="D1135" s="121">
        <f ca="1">'s1'!J1138</f>
        <v>82.778832426837567</v>
      </c>
      <c r="E1135" s="28"/>
      <c r="F1135" s="19">
        <f t="shared" ca="1" si="136"/>
        <v>7.635111927718507E-3</v>
      </c>
      <c r="H1135" s="19">
        <f t="shared" ca="1" si="137"/>
        <v>5.5308703753036571E-4</v>
      </c>
      <c r="I1135" s="18"/>
      <c r="J1135" s="122">
        <f t="shared" ca="1" si="140"/>
        <v>1000000</v>
      </c>
      <c r="K1135" s="122">
        <f t="shared" ca="1" si="141"/>
        <v>-1000000</v>
      </c>
      <c r="M1135" s="83">
        <f t="shared" ca="1" si="138"/>
        <v>1.7181335434738695E-2</v>
      </c>
      <c r="N1135" s="18"/>
      <c r="O1135" s="123">
        <f t="shared" ca="1" si="142"/>
        <v>1000000</v>
      </c>
      <c r="P1135" s="123">
        <f t="shared" ca="1" si="143"/>
        <v>1000000</v>
      </c>
      <c r="R1135" s="109">
        <f t="shared" ca="1" si="139"/>
        <v>1.2600578898102366E-4</v>
      </c>
    </row>
    <row r="1136" spans="1:18" x14ac:dyDescent="0.25">
      <c r="A1136" s="17"/>
      <c r="B1136" s="138">
        <v>1121</v>
      </c>
      <c r="C1136" s="121">
        <f ca="1">'s1'!I1139</f>
        <v>168.86360606941912</v>
      </c>
      <c r="D1136" s="121">
        <f ca="1">'s1'!J1139</f>
        <v>78.466493767143817</v>
      </c>
      <c r="E1136" s="28"/>
      <c r="F1136" s="19">
        <f t="shared" ca="1" si="136"/>
        <v>1.0258562371109644E-2</v>
      </c>
      <c r="H1136" s="19">
        <f t="shared" ca="1" si="137"/>
        <v>1.9668152776732553E-3</v>
      </c>
      <c r="I1136" s="18"/>
      <c r="J1136" s="122">
        <f t="shared" ca="1" si="140"/>
        <v>168.86360606941912</v>
      </c>
      <c r="K1136" s="122">
        <f t="shared" ca="1" si="141"/>
        <v>78.466493767143817</v>
      </c>
      <c r="M1136" s="83">
        <f t="shared" ca="1" si="138"/>
        <v>2.9403433030682078E-2</v>
      </c>
      <c r="N1136" s="18"/>
      <c r="O1136" s="123">
        <f t="shared" ca="1" si="142"/>
        <v>1000000</v>
      </c>
      <c r="P1136" s="123">
        <f t="shared" ca="1" si="143"/>
        <v>1000000</v>
      </c>
      <c r="R1136" s="109">
        <f t="shared" ca="1" si="139"/>
        <v>7.5088963477312589E-3</v>
      </c>
    </row>
    <row r="1137" spans="1:18" x14ac:dyDescent="0.25">
      <c r="A1137" s="17"/>
      <c r="B1137" s="138">
        <v>1122</v>
      </c>
      <c r="C1137" s="121">
        <f ca="1">'s1'!I1140</f>
        <v>183.50327133646633</v>
      </c>
      <c r="D1137" s="121">
        <f ca="1">'s1'!J1140</f>
        <v>87.876004829039331</v>
      </c>
      <c r="E1137" s="28"/>
      <c r="F1137" s="19">
        <f t="shared" ca="1" si="136"/>
        <v>9.9664560092564761E-3</v>
      </c>
      <c r="H1137" s="19">
        <f t="shared" ca="1" si="137"/>
        <v>1.0319536668688815E-2</v>
      </c>
      <c r="I1137" s="18"/>
      <c r="J1137" s="122">
        <f t="shared" ca="1" si="140"/>
        <v>1000000</v>
      </c>
      <c r="K1137" s="122">
        <f t="shared" ca="1" si="141"/>
        <v>-1000000</v>
      </c>
      <c r="M1137" s="83">
        <f t="shared" ca="1" si="138"/>
        <v>2.1424993267929191E-3</v>
      </c>
      <c r="N1137" s="18"/>
      <c r="O1137" s="123">
        <f t="shared" ca="1" si="142"/>
        <v>1000000</v>
      </c>
      <c r="P1137" s="123">
        <f t="shared" ca="1" si="143"/>
        <v>1000000</v>
      </c>
      <c r="R1137" s="109">
        <f t="shared" ca="1" si="139"/>
        <v>1.7506592408955048E-2</v>
      </c>
    </row>
    <row r="1138" spans="1:18" x14ac:dyDescent="0.25">
      <c r="A1138" s="17"/>
      <c r="B1138" s="138">
        <v>1123</v>
      </c>
      <c r="C1138" s="121">
        <f ca="1">'s1'!I1141</f>
        <v>178.82017718278263</v>
      </c>
      <c r="D1138" s="121">
        <f ca="1">'s1'!J1141</f>
        <v>78.239595106326391</v>
      </c>
      <c r="E1138" s="28"/>
      <c r="F1138" s="19">
        <f t="shared" ca="1" si="136"/>
        <v>1.3441602726406245E-2</v>
      </c>
      <c r="H1138" s="19">
        <f t="shared" ca="1" si="137"/>
        <v>6.7194538646478119E-2</v>
      </c>
      <c r="I1138" s="18"/>
      <c r="J1138" s="122">
        <f t="shared" ca="1" si="140"/>
        <v>1000000</v>
      </c>
      <c r="K1138" s="122">
        <f t="shared" ca="1" si="141"/>
        <v>-1000000</v>
      </c>
      <c r="M1138" s="83">
        <f t="shared" ca="1" si="138"/>
        <v>2.3543488936216099E-2</v>
      </c>
      <c r="N1138" s="18"/>
      <c r="O1138" s="123">
        <f t="shared" ca="1" si="142"/>
        <v>1000000</v>
      </c>
      <c r="P1138" s="123">
        <f t="shared" ca="1" si="143"/>
        <v>1000000</v>
      </c>
      <c r="R1138" s="109">
        <f t="shared" ca="1" si="139"/>
        <v>2.1467345396213824E-2</v>
      </c>
    </row>
    <row r="1139" spans="1:18" x14ac:dyDescent="0.25">
      <c r="A1139" s="17"/>
      <c r="B1139" s="138">
        <v>1124</v>
      </c>
      <c r="C1139" s="121">
        <f ca="1">'s1'!I1142</f>
        <v>166.96897741867701</v>
      </c>
      <c r="D1139" s="121">
        <f ca="1">'s1'!J1142</f>
        <v>74.327630395320284</v>
      </c>
      <c r="E1139" s="28"/>
      <c r="F1139" s="19">
        <f t="shared" ca="1" si="136"/>
        <v>8.6740008737614289E-3</v>
      </c>
      <c r="H1139" s="19">
        <f t="shared" ca="1" si="137"/>
        <v>1.0613962648592849E-2</v>
      </c>
      <c r="I1139" s="18"/>
      <c r="J1139" s="122">
        <f t="shared" ca="1" si="140"/>
        <v>1000000</v>
      </c>
      <c r="K1139" s="122">
        <f t="shared" ca="1" si="141"/>
        <v>-1000000</v>
      </c>
      <c r="M1139" s="83">
        <f t="shared" ca="1" si="138"/>
        <v>2.4843907990313376E-3</v>
      </c>
      <c r="N1139" s="18"/>
      <c r="O1139" s="123">
        <f t="shared" ca="1" si="142"/>
        <v>166.96897741867701</v>
      </c>
      <c r="P1139" s="123">
        <f t="shared" ca="1" si="143"/>
        <v>74.327630395320284</v>
      </c>
      <c r="R1139" s="109">
        <f t="shared" ca="1" si="139"/>
        <v>2.3875679029458103E-2</v>
      </c>
    </row>
    <row r="1140" spans="1:18" x14ac:dyDescent="0.25">
      <c r="A1140" s="17"/>
      <c r="B1140" s="138">
        <v>1125</v>
      </c>
      <c r="C1140" s="121">
        <f ca="1">'s1'!I1143</f>
        <v>191.97866089143693</v>
      </c>
      <c r="D1140" s="121">
        <f ca="1">'s1'!J1143</f>
        <v>78.863289255780089</v>
      </c>
      <c r="E1140" s="28"/>
      <c r="F1140" s="19">
        <f t="shared" ca="1" si="136"/>
        <v>1.4449925173822745E-2</v>
      </c>
      <c r="H1140" s="19">
        <f t="shared" ca="1" si="137"/>
        <v>5.6853786930826447E-3</v>
      </c>
      <c r="I1140" s="18"/>
      <c r="J1140" s="122">
        <f t="shared" ca="1" si="140"/>
        <v>1000000</v>
      </c>
      <c r="K1140" s="122">
        <f t="shared" ca="1" si="141"/>
        <v>-1000000</v>
      </c>
      <c r="M1140" s="83">
        <f t="shared" ca="1" si="138"/>
        <v>1.6447440737137151E-2</v>
      </c>
      <c r="N1140" s="18"/>
      <c r="O1140" s="123">
        <f t="shared" ca="1" si="142"/>
        <v>1000000</v>
      </c>
      <c r="P1140" s="123">
        <f t="shared" ca="1" si="143"/>
        <v>1000000</v>
      </c>
      <c r="R1140" s="109">
        <f t="shared" ca="1" si="139"/>
        <v>3.0382413975592527E-4</v>
      </c>
    </row>
    <row r="1141" spans="1:18" x14ac:dyDescent="0.25">
      <c r="A1141" s="17"/>
      <c r="B1141" s="138">
        <v>1126</v>
      </c>
      <c r="C1141" s="121">
        <f ca="1">'s1'!I1144</f>
        <v>168.75999703691511</v>
      </c>
      <c r="D1141" s="121">
        <f ca="1">'s1'!J1144</f>
        <v>77.994290069573566</v>
      </c>
      <c r="E1141" s="28"/>
      <c r="F1141" s="19">
        <f t="shared" ca="1" si="136"/>
        <v>4.5088575194200398E-3</v>
      </c>
      <c r="H1141" s="19">
        <f t="shared" ca="1" si="137"/>
        <v>4.6415031984385867E-2</v>
      </c>
      <c r="I1141" s="18"/>
      <c r="J1141" s="122">
        <f t="shared" ca="1" si="140"/>
        <v>168.75999703691511</v>
      </c>
      <c r="K1141" s="122">
        <f t="shared" ca="1" si="141"/>
        <v>77.994290069573566</v>
      </c>
      <c r="M1141" s="83">
        <f t="shared" ca="1" si="138"/>
        <v>3.8066974006591731E-2</v>
      </c>
      <c r="N1141" s="18"/>
      <c r="O1141" s="123">
        <f t="shared" ca="1" si="142"/>
        <v>1000000</v>
      </c>
      <c r="P1141" s="123">
        <f t="shared" ca="1" si="143"/>
        <v>1000000</v>
      </c>
      <c r="R1141" s="109">
        <f t="shared" ca="1" si="139"/>
        <v>2.7003261482227644E-2</v>
      </c>
    </row>
    <row r="1142" spans="1:18" x14ac:dyDescent="0.25">
      <c r="A1142" s="17"/>
      <c r="B1142" s="138">
        <v>1127</v>
      </c>
      <c r="C1142" s="121">
        <f ca="1">'s1'!I1145</f>
        <v>184.49597352390475</v>
      </c>
      <c r="D1142" s="121">
        <f ca="1">'s1'!J1145</f>
        <v>83.84542173334404</v>
      </c>
      <c r="E1142" s="28"/>
      <c r="F1142" s="19">
        <f t="shared" ca="1" si="136"/>
        <v>5.2949978830163563E-3</v>
      </c>
      <c r="H1142" s="19">
        <f t="shared" ca="1" si="137"/>
        <v>2.5681286336548897E-2</v>
      </c>
      <c r="I1142" s="18"/>
      <c r="J1142" s="122">
        <f t="shared" ca="1" si="140"/>
        <v>1000000</v>
      </c>
      <c r="K1142" s="122">
        <f t="shared" ca="1" si="141"/>
        <v>-1000000</v>
      </c>
      <c r="M1142" s="83">
        <f t="shared" ca="1" si="138"/>
        <v>1.599915236364716E-2</v>
      </c>
      <c r="N1142" s="18"/>
      <c r="O1142" s="123">
        <f t="shared" ca="1" si="142"/>
        <v>1000000</v>
      </c>
      <c r="P1142" s="123">
        <f t="shared" ca="1" si="143"/>
        <v>1000000</v>
      </c>
      <c r="R1142" s="109">
        <f t="shared" ca="1" si="139"/>
        <v>1.4799560071809978E-2</v>
      </c>
    </row>
    <row r="1143" spans="1:18" x14ac:dyDescent="0.25">
      <c r="A1143" s="17"/>
      <c r="B1143" s="138">
        <v>1128</v>
      </c>
      <c r="C1143" s="121">
        <f ca="1">'s1'!I1146</f>
        <v>164.91570933484522</v>
      </c>
      <c r="D1143" s="121">
        <f ca="1">'s1'!J1146</f>
        <v>71.434412482843527</v>
      </c>
      <c r="E1143" s="28"/>
      <c r="F1143" s="19">
        <f t="shared" ca="1" si="136"/>
        <v>3.4842429264099633E-3</v>
      </c>
      <c r="H1143" s="19">
        <f t="shared" ca="1" si="137"/>
        <v>1.5864623113851537E-2</v>
      </c>
      <c r="I1143" s="18"/>
      <c r="J1143" s="122">
        <f t="shared" ca="1" si="140"/>
        <v>1000000</v>
      </c>
      <c r="K1143" s="122">
        <f t="shared" ca="1" si="141"/>
        <v>-1000000</v>
      </c>
      <c r="M1143" s="83">
        <f t="shared" ca="1" si="138"/>
        <v>2.6675317563295994E-2</v>
      </c>
      <c r="N1143" s="18"/>
      <c r="O1143" s="123">
        <f t="shared" ca="1" si="142"/>
        <v>1000000</v>
      </c>
      <c r="P1143" s="123">
        <f t="shared" ca="1" si="143"/>
        <v>1000000</v>
      </c>
      <c r="R1143" s="109">
        <f t="shared" ca="1" si="139"/>
        <v>7.6220536593487294E-3</v>
      </c>
    </row>
    <row r="1144" spans="1:18" x14ac:dyDescent="0.25">
      <c r="A1144" s="17"/>
      <c r="B1144" s="138">
        <v>1129</v>
      </c>
      <c r="C1144" s="121">
        <f ca="1">'s1'!I1147</f>
        <v>188.53811623749084</v>
      </c>
      <c r="D1144" s="121">
        <f ca="1">'s1'!J1147</f>
        <v>83.780160497163308</v>
      </c>
      <c r="E1144" s="28"/>
      <c r="F1144" s="19">
        <f t="shared" ca="1" si="136"/>
        <v>1.1794852175248451E-2</v>
      </c>
      <c r="H1144" s="19">
        <f t="shared" ca="1" si="137"/>
        <v>3.9234724674040627E-2</v>
      </c>
      <c r="I1144" s="18"/>
      <c r="J1144" s="122">
        <f t="shared" ca="1" si="140"/>
        <v>1000000</v>
      </c>
      <c r="K1144" s="122">
        <f t="shared" ca="1" si="141"/>
        <v>-1000000</v>
      </c>
      <c r="M1144" s="83">
        <f t="shared" ca="1" si="138"/>
        <v>8.5113725287375708E-3</v>
      </c>
      <c r="N1144" s="18"/>
      <c r="O1144" s="123">
        <f t="shared" ca="1" si="142"/>
        <v>1000000</v>
      </c>
      <c r="P1144" s="123">
        <f t="shared" ca="1" si="143"/>
        <v>1000000</v>
      </c>
      <c r="R1144" s="109">
        <f t="shared" ca="1" si="139"/>
        <v>2.5051367546337234E-3</v>
      </c>
    </row>
    <row r="1145" spans="1:18" x14ac:dyDescent="0.25">
      <c r="A1145" s="17"/>
      <c r="B1145" s="138">
        <v>1130</v>
      </c>
      <c r="C1145" s="121">
        <f ca="1">'s1'!I1148</f>
        <v>191.45860164003355</v>
      </c>
      <c r="D1145" s="121">
        <f ca="1">'s1'!J1148</f>
        <v>81.959028215783079</v>
      </c>
      <c r="E1145" s="28"/>
      <c r="F1145" s="19">
        <f t="shared" ca="1" si="136"/>
        <v>1.0320199020940207E-2</v>
      </c>
      <c r="H1145" s="19">
        <f t="shared" ca="1" si="137"/>
        <v>6.942213710174544E-2</v>
      </c>
      <c r="I1145" s="18"/>
      <c r="J1145" s="122">
        <f t="shared" ca="1" si="140"/>
        <v>1000000</v>
      </c>
      <c r="K1145" s="122">
        <f t="shared" ca="1" si="141"/>
        <v>-1000000</v>
      </c>
      <c r="M1145" s="83">
        <f t="shared" ca="1" si="138"/>
        <v>3.1437966405597033E-2</v>
      </c>
      <c r="N1145" s="18"/>
      <c r="O1145" s="123">
        <f t="shared" ca="1" si="142"/>
        <v>1000000</v>
      </c>
      <c r="P1145" s="123">
        <f t="shared" ca="1" si="143"/>
        <v>1000000</v>
      </c>
      <c r="R1145" s="109">
        <f t="shared" ca="1" si="139"/>
        <v>1.4247206687123548E-3</v>
      </c>
    </row>
    <row r="1146" spans="1:18" x14ac:dyDescent="0.25">
      <c r="A1146" s="17"/>
      <c r="B1146" s="138">
        <v>1131</v>
      </c>
      <c r="C1146" s="121">
        <f ca="1">'s1'!I1149</f>
        <v>170.89667501400194</v>
      </c>
      <c r="D1146" s="121">
        <f ca="1">'s1'!J1149</f>
        <v>73.379775503394995</v>
      </c>
      <c r="E1146" s="28"/>
      <c r="F1146" s="19">
        <f t="shared" ca="1" si="136"/>
        <v>2.5289846013044594E-2</v>
      </c>
      <c r="H1146" s="19">
        <f t="shared" ca="1" si="137"/>
        <v>1.6619450636344603E-2</v>
      </c>
      <c r="I1146" s="18"/>
      <c r="J1146" s="122">
        <f t="shared" ca="1" si="140"/>
        <v>170.89667501400194</v>
      </c>
      <c r="K1146" s="122">
        <f t="shared" ca="1" si="141"/>
        <v>73.379775503394995</v>
      </c>
      <c r="M1146" s="83">
        <f t="shared" ca="1" si="138"/>
        <v>1.3692325289947217E-2</v>
      </c>
      <c r="N1146" s="18"/>
      <c r="O1146" s="123">
        <f t="shared" ca="1" si="142"/>
        <v>1000000</v>
      </c>
      <c r="P1146" s="123">
        <f t="shared" ca="1" si="143"/>
        <v>1000000</v>
      </c>
      <c r="R1146" s="109">
        <f t="shared" ca="1" si="139"/>
        <v>4.4577203025474216E-2</v>
      </c>
    </row>
    <row r="1147" spans="1:18" x14ac:dyDescent="0.25">
      <c r="A1147" s="17"/>
      <c r="B1147" s="138">
        <v>1132</v>
      </c>
      <c r="C1147" s="121">
        <f ca="1">'s1'!I1150</f>
        <v>175.69512973889269</v>
      </c>
      <c r="D1147" s="121">
        <f ca="1">'s1'!J1150</f>
        <v>81.813873969248789</v>
      </c>
      <c r="E1147" s="28"/>
      <c r="F1147" s="19">
        <f t="shared" ca="1" si="136"/>
        <v>1.4788019605688362E-4</v>
      </c>
      <c r="H1147" s="19">
        <f t="shared" ca="1" si="137"/>
        <v>6.4581629910262894E-2</v>
      </c>
      <c r="I1147" s="18"/>
      <c r="J1147" s="122">
        <f t="shared" ca="1" si="140"/>
        <v>1000000</v>
      </c>
      <c r="K1147" s="122">
        <f t="shared" ca="1" si="141"/>
        <v>-1000000</v>
      </c>
      <c r="M1147" s="83">
        <f t="shared" ca="1" si="138"/>
        <v>3.5124586953630903E-2</v>
      </c>
      <c r="N1147" s="18"/>
      <c r="O1147" s="123">
        <f t="shared" ca="1" si="142"/>
        <v>1000000</v>
      </c>
      <c r="P1147" s="123">
        <f t="shared" ca="1" si="143"/>
        <v>1000000</v>
      </c>
      <c r="R1147" s="109">
        <f t="shared" ca="1" si="139"/>
        <v>3.2505711622615396E-2</v>
      </c>
    </row>
    <row r="1148" spans="1:18" x14ac:dyDescent="0.25">
      <c r="A1148" s="17"/>
      <c r="B1148" s="138">
        <v>1133</v>
      </c>
      <c r="C1148" s="121">
        <f ca="1">'s1'!I1151</f>
        <v>176.51716393843984</v>
      </c>
      <c r="D1148" s="121">
        <f ca="1">'s1'!J1151</f>
        <v>84.846029230893507</v>
      </c>
      <c r="E1148" s="28"/>
      <c r="F1148" s="19">
        <f t="shared" ca="1" si="136"/>
        <v>2.5095799455855723E-2</v>
      </c>
      <c r="H1148" s="19">
        <f t="shared" ca="1" si="137"/>
        <v>2.886515053283403E-2</v>
      </c>
      <c r="I1148" s="18"/>
      <c r="J1148" s="122">
        <f t="shared" ca="1" si="140"/>
        <v>1000000</v>
      </c>
      <c r="K1148" s="122">
        <f t="shared" ca="1" si="141"/>
        <v>-1000000</v>
      </c>
      <c r="M1148" s="83">
        <f t="shared" ca="1" si="138"/>
        <v>1.9208262383459574E-3</v>
      </c>
      <c r="N1148" s="18"/>
      <c r="O1148" s="123">
        <f t="shared" ca="1" si="142"/>
        <v>1000000</v>
      </c>
      <c r="P1148" s="123">
        <f t="shared" ca="1" si="143"/>
        <v>1000000</v>
      </c>
      <c r="R1148" s="109">
        <f t="shared" ca="1" si="139"/>
        <v>1.7065648337602032E-2</v>
      </c>
    </row>
    <row r="1149" spans="1:18" x14ac:dyDescent="0.25">
      <c r="A1149" s="17"/>
      <c r="B1149" s="138">
        <v>1134</v>
      </c>
      <c r="C1149" s="121">
        <f ca="1">'s1'!I1152</f>
        <v>182.85811839403826</v>
      </c>
      <c r="D1149" s="121">
        <f ca="1">'s1'!J1152</f>
        <v>87.199393989906085</v>
      </c>
      <c r="E1149" s="28"/>
      <c r="F1149" s="19">
        <f t="shared" ca="1" si="136"/>
        <v>1.3561972437417632E-2</v>
      </c>
      <c r="H1149" s="19">
        <f t="shared" ca="1" si="137"/>
        <v>2.5593272108266847E-2</v>
      </c>
      <c r="I1149" s="18"/>
      <c r="J1149" s="122">
        <f t="shared" ca="1" si="140"/>
        <v>1000000</v>
      </c>
      <c r="K1149" s="122">
        <f t="shared" ca="1" si="141"/>
        <v>-1000000</v>
      </c>
      <c r="M1149" s="83">
        <f t="shared" ca="1" si="138"/>
        <v>3.3065576929510528E-3</v>
      </c>
      <c r="N1149" s="18"/>
      <c r="O1149" s="123">
        <f t="shared" ca="1" si="142"/>
        <v>1000000</v>
      </c>
      <c r="P1149" s="123">
        <f t="shared" ca="1" si="143"/>
        <v>1000000</v>
      </c>
      <c r="R1149" s="109">
        <f t="shared" ca="1" si="139"/>
        <v>1.1766687774434383E-2</v>
      </c>
    </row>
    <row r="1150" spans="1:18" x14ac:dyDescent="0.25">
      <c r="A1150" s="17"/>
      <c r="B1150" s="138">
        <v>1135</v>
      </c>
      <c r="C1150" s="121">
        <f ca="1">'s1'!I1153</f>
        <v>184.5346100823368</v>
      </c>
      <c r="D1150" s="121">
        <f ca="1">'s1'!J1153</f>
        <v>78.846215692111869</v>
      </c>
      <c r="E1150" s="28"/>
      <c r="F1150" s="19">
        <f t="shared" ca="1" si="136"/>
        <v>2.2169724868052746E-2</v>
      </c>
      <c r="H1150" s="19">
        <f t="shared" ca="1" si="137"/>
        <v>7.5700057875117119E-2</v>
      </c>
      <c r="I1150" s="18"/>
      <c r="J1150" s="122">
        <f t="shared" ca="1" si="140"/>
        <v>1000000</v>
      </c>
      <c r="K1150" s="122">
        <f t="shared" ca="1" si="141"/>
        <v>-1000000</v>
      </c>
      <c r="M1150" s="83">
        <f t="shared" ca="1" si="138"/>
        <v>7.9799787001580386E-2</v>
      </c>
      <c r="N1150" s="18"/>
      <c r="O1150" s="123">
        <f t="shared" ca="1" si="142"/>
        <v>1000000</v>
      </c>
      <c r="P1150" s="123">
        <f t="shared" ca="1" si="143"/>
        <v>1000000</v>
      </c>
      <c r="R1150" s="109">
        <f t="shared" ca="1" si="139"/>
        <v>4.1372686261298948E-3</v>
      </c>
    </row>
    <row r="1151" spans="1:18" x14ac:dyDescent="0.25">
      <c r="A1151" s="17"/>
      <c r="B1151" s="138">
        <v>1136</v>
      </c>
      <c r="C1151" s="121">
        <f ca="1">'s1'!I1154</f>
        <v>185.63384521085396</v>
      </c>
      <c r="D1151" s="121">
        <f ca="1">'s1'!J1154</f>
        <v>80.145567038372093</v>
      </c>
      <c r="E1151" s="28"/>
      <c r="F1151" s="19">
        <f t="shared" ca="1" si="136"/>
        <v>1.3527066832131887E-2</v>
      </c>
      <c r="H1151" s="19">
        <f t="shared" ca="1" si="137"/>
        <v>4.5735571876968162E-3</v>
      </c>
      <c r="I1151" s="18"/>
      <c r="J1151" s="122">
        <f t="shared" ca="1" si="140"/>
        <v>1000000</v>
      </c>
      <c r="K1151" s="122">
        <f t="shared" ca="1" si="141"/>
        <v>-1000000</v>
      </c>
      <c r="M1151" s="83">
        <f t="shared" ca="1" si="138"/>
        <v>5.5042475492846563E-2</v>
      </c>
      <c r="N1151" s="18"/>
      <c r="O1151" s="123">
        <f t="shared" ca="1" si="142"/>
        <v>1000000</v>
      </c>
      <c r="P1151" s="123">
        <f t="shared" ca="1" si="143"/>
        <v>1000000</v>
      </c>
      <c r="R1151" s="109">
        <f t="shared" ca="1" si="139"/>
        <v>1.1226918120163364E-2</v>
      </c>
    </row>
    <row r="1152" spans="1:18" x14ac:dyDescent="0.25">
      <c r="A1152" s="17"/>
      <c r="B1152" s="138">
        <v>1137</v>
      </c>
      <c r="C1152" s="121">
        <f ca="1">'s1'!I1155</f>
        <v>175.96471472935991</v>
      </c>
      <c r="D1152" s="121">
        <f ca="1">'s1'!J1155</f>
        <v>72.55507174389335</v>
      </c>
      <c r="E1152" s="28"/>
      <c r="F1152" s="19">
        <f t="shared" ca="1" si="136"/>
        <v>1.4571515109379837E-2</v>
      </c>
      <c r="H1152" s="19">
        <f t="shared" ca="1" si="137"/>
        <v>1.5667024296305891E-2</v>
      </c>
      <c r="I1152" s="18"/>
      <c r="J1152" s="122">
        <f t="shared" ca="1" si="140"/>
        <v>1000000</v>
      </c>
      <c r="K1152" s="122">
        <f t="shared" ca="1" si="141"/>
        <v>-1000000</v>
      </c>
      <c r="M1152" s="83">
        <f t="shared" ca="1" si="138"/>
        <v>5.1804304368389349E-2</v>
      </c>
      <c r="N1152" s="18"/>
      <c r="O1152" s="123">
        <f t="shared" ca="1" si="142"/>
        <v>1000000</v>
      </c>
      <c r="P1152" s="123">
        <f t="shared" ca="1" si="143"/>
        <v>1000000</v>
      </c>
      <c r="R1152" s="109">
        <f t="shared" ca="1" si="139"/>
        <v>2.943909559167409E-2</v>
      </c>
    </row>
    <row r="1153" spans="1:18" x14ac:dyDescent="0.25">
      <c r="A1153" s="17"/>
      <c r="B1153" s="138">
        <v>1138</v>
      </c>
      <c r="C1153" s="121">
        <f ca="1">'s1'!I1156</f>
        <v>178.10820476985313</v>
      </c>
      <c r="D1153" s="121">
        <f ca="1">'s1'!J1156</f>
        <v>75.108784750678524</v>
      </c>
      <c r="E1153" s="28"/>
      <c r="F1153" s="19">
        <f t="shared" ca="1" si="136"/>
        <v>1.3837839359924735E-2</v>
      </c>
      <c r="H1153" s="19">
        <f t="shared" ca="1" si="137"/>
        <v>3.1273159383937502E-2</v>
      </c>
      <c r="I1153" s="18"/>
      <c r="J1153" s="122">
        <f t="shared" ca="1" si="140"/>
        <v>1000000</v>
      </c>
      <c r="K1153" s="122">
        <f t="shared" ca="1" si="141"/>
        <v>-1000000</v>
      </c>
      <c r="M1153" s="83">
        <f t="shared" ca="1" si="138"/>
        <v>5.9902613526080589E-2</v>
      </c>
      <c r="N1153" s="18"/>
      <c r="O1153" s="123">
        <f t="shared" ca="1" si="142"/>
        <v>178.10820476985313</v>
      </c>
      <c r="P1153" s="123">
        <f t="shared" ca="1" si="143"/>
        <v>75.108784750678524</v>
      </c>
      <c r="R1153" s="109">
        <f t="shared" ca="1" si="139"/>
        <v>3.6592976385892026E-2</v>
      </c>
    </row>
    <row r="1154" spans="1:18" x14ac:dyDescent="0.25">
      <c r="A1154" s="17"/>
      <c r="B1154" s="138">
        <v>1139</v>
      </c>
      <c r="C1154" s="121">
        <f ca="1">'s1'!I1157</f>
        <v>168.54784442045695</v>
      </c>
      <c r="D1154" s="121">
        <f ca="1">'s1'!J1157</f>
        <v>69.115110030500688</v>
      </c>
      <c r="E1154" s="28"/>
      <c r="F1154" s="19">
        <f t="shared" ca="1" si="136"/>
        <v>3.3432516658950346E-3</v>
      </c>
      <c r="H1154" s="19">
        <f t="shared" ca="1" si="137"/>
        <v>7.113908887886872E-3</v>
      </c>
      <c r="I1154" s="18"/>
      <c r="J1154" s="122">
        <f t="shared" ca="1" si="140"/>
        <v>168.54784442045695</v>
      </c>
      <c r="K1154" s="122">
        <f t="shared" ca="1" si="141"/>
        <v>69.115110030500688</v>
      </c>
      <c r="M1154" s="83">
        <f t="shared" ca="1" si="138"/>
        <v>1.7157997991074079E-3</v>
      </c>
      <c r="N1154" s="18"/>
      <c r="O1154" s="123">
        <f t="shared" ca="1" si="142"/>
        <v>1000000</v>
      </c>
      <c r="P1154" s="123">
        <f t="shared" ca="1" si="143"/>
        <v>1000000</v>
      </c>
      <c r="R1154" s="109">
        <f t="shared" ca="1" si="139"/>
        <v>3.2677214617712599E-2</v>
      </c>
    </row>
    <row r="1155" spans="1:18" x14ac:dyDescent="0.25">
      <c r="A1155" s="17"/>
      <c r="B1155" s="138">
        <v>1140</v>
      </c>
      <c r="C1155" s="121">
        <f ca="1">'s1'!I1158</f>
        <v>185.27739789723469</v>
      </c>
      <c r="D1155" s="121">
        <f ca="1">'s1'!J1158</f>
        <v>85.383264596617693</v>
      </c>
      <c r="E1155" s="28"/>
      <c r="F1155" s="19">
        <f t="shared" ca="1" si="136"/>
        <v>1.6364724664310364E-2</v>
      </c>
      <c r="H1155" s="19">
        <f t="shared" ca="1" si="137"/>
        <v>3.7415312788148428E-2</v>
      </c>
      <c r="I1155" s="18"/>
      <c r="J1155" s="122">
        <f t="shared" ca="1" si="140"/>
        <v>1000000</v>
      </c>
      <c r="K1155" s="122">
        <f t="shared" ca="1" si="141"/>
        <v>-1000000</v>
      </c>
      <c r="M1155" s="83">
        <f t="shared" ca="1" si="138"/>
        <v>5.2971640428408804E-4</v>
      </c>
      <c r="N1155" s="18"/>
      <c r="O1155" s="123">
        <f t="shared" ca="1" si="142"/>
        <v>1000000</v>
      </c>
      <c r="P1155" s="123">
        <f t="shared" ca="1" si="143"/>
        <v>1000000</v>
      </c>
      <c r="R1155" s="109">
        <f t="shared" ca="1" si="139"/>
        <v>8.6892141152430553E-3</v>
      </c>
    </row>
    <row r="1156" spans="1:18" x14ac:dyDescent="0.25">
      <c r="A1156" s="17"/>
      <c r="B1156" s="138">
        <v>1141</v>
      </c>
      <c r="C1156" s="121">
        <f ca="1">'s1'!I1159</f>
        <v>191.32287671167541</v>
      </c>
      <c r="D1156" s="121">
        <f ca="1">'s1'!J1159</f>
        <v>78.934843910923433</v>
      </c>
      <c r="E1156" s="28"/>
      <c r="F1156" s="19">
        <f t="shared" ca="1" si="136"/>
        <v>8.6851770229130557E-3</v>
      </c>
      <c r="H1156" s="19">
        <f t="shared" ca="1" si="137"/>
        <v>3.3520899248969213E-2</v>
      </c>
      <c r="I1156" s="18"/>
      <c r="J1156" s="122">
        <f t="shared" ca="1" si="140"/>
        <v>1000000</v>
      </c>
      <c r="K1156" s="122">
        <f t="shared" ca="1" si="141"/>
        <v>-1000000</v>
      </c>
      <c r="M1156" s="83">
        <f t="shared" ca="1" si="138"/>
        <v>8.8238620510223617E-2</v>
      </c>
      <c r="N1156" s="18"/>
      <c r="O1156" s="123">
        <f t="shared" ca="1" si="142"/>
        <v>1000000</v>
      </c>
      <c r="P1156" s="123">
        <f t="shared" ca="1" si="143"/>
        <v>1000000</v>
      </c>
      <c r="R1156" s="109">
        <f t="shared" ca="1" si="139"/>
        <v>7.7323075435519611E-4</v>
      </c>
    </row>
    <row r="1157" spans="1:18" x14ac:dyDescent="0.25">
      <c r="A1157" s="17"/>
      <c r="B1157" s="138">
        <v>1142</v>
      </c>
      <c r="C1157" s="121">
        <f ca="1">'s1'!I1160</f>
        <v>186.187838599401</v>
      </c>
      <c r="D1157" s="121">
        <f ca="1">'s1'!J1160</f>
        <v>83.597703830113502</v>
      </c>
      <c r="E1157" s="28"/>
      <c r="F1157" s="19">
        <f t="shared" ca="1" si="136"/>
        <v>1.1927340298818024E-2</v>
      </c>
      <c r="H1157" s="19">
        <f t="shared" ca="1" si="137"/>
        <v>5.6767312189075235E-2</v>
      </c>
      <c r="I1157" s="18"/>
      <c r="J1157" s="122">
        <f t="shared" ca="1" si="140"/>
        <v>1000000</v>
      </c>
      <c r="K1157" s="122">
        <f t="shared" ca="1" si="141"/>
        <v>-1000000</v>
      </c>
      <c r="M1157" s="83">
        <f t="shared" ca="1" si="138"/>
        <v>1.2525811744821308E-3</v>
      </c>
      <c r="N1157" s="18"/>
      <c r="O1157" s="123">
        <f t="shared" ca="1" si="142"/>
        <v>1000000</v>
      </c>
      <c r="P1157" s="123">
        <f t="shared" ca="1" si="143"/>
        <v>1000000</v>
      </c>
      <c r="R1157" s="109">
        <f t="shared" ca="1" si="139"/>
        <v>1.1571397844340399E-2</v>
      </c>
    </row>
    <row r="1158" spans="1:18" x14ac:dyDescent="0.25">
      <c r="A1158" s="17"/>
      <c r="B1158" s="138">
        <v>1143</v>
      </c>
      <c r="C1158" s="121">
        <f ca="1">'s1'!I1161</f>
        <v>179.32022152793056</v>
      </c>
      <c r="D1158" s="121">
        <f ca="1">'s1'!J1161</f>
        <v>76.59944172342874</v>
      </c>
      <c r="E1158" s="28"/>
      <c r="F1158" s="19">
        <f t="shared" ca="1" si="136"/>
        <v>8.5212945519800459E-4</v>
      </c>
      <c r="H1158" s="19">
        <f t="shared" ca="1" si="137"/>
        <v>5.3107390057095326E-2</v>
      </c>
      <c r="I1158" s="18"/>
      <c r="J1158" s="122">
        <f t="shared" ca="1" si="140"/>
        <v>1000000</v>
      </c>
      <c r="K1158" s="122">
        <f t="shared" ca="1" si="141"/>
        <v>-1000000</v>
      </c>
      <c r="M1158" s="83">
        <f t="shared" ca="1" si="138"/>
        <v>4.3809393626365503E-2</v>
      </c>
      <c r="N1158" s="18"/>
      <c r="O1158" s="123">
        <f t="shared" ca="1" si="142"/>
        <v>1000000</v>
      </c>
      <c r="P1158" s="123">
        <f t="shared" ca="1" si="143"/>
        <v>1000000</v>
      </c>
      <c r="R1158" s="109">
        <f t="shared" ca="1" si="139"/>
        <v>9.3171206855160258E-3</v>
      </c>
    </row>
    <row r="1159" spans="1:18" x14ac:dyDescent="0.25">
      <c r="A1159" s="17"/>
      <c r="B1159" s="138">
        <v>1144</v>
      </c>
      <c r="C1159" s="121">
        <f ca="1">'s1'!I1162</f>
        <v>162.19592029330357</v>
      </c>
      <c r="D1159" s="121">
        <f ca="1">'s1'!J1162</f>
        <v>74.777433830417266</v>
      </c>
      <c r="E1159" s="28"/>
      <c r="F1159" s="19">
        <f t="shared" ca="1" si="136"/>
        <v>5.5233488138822159E-3</v>
      </c>
      <c r="H1159" s="19">
        <f t="shared" ca="1" si="137"/>
        <v>4.0596616955514052E-2</v>
      </c>
      <c r="I1159" s="18"/>
      <c r="J1159" s="122">
        <f t="shared" ca="1" si="140"/>
        <v>1000000</v>
      </c>
      <c r="K1159" s="122">
        <f t="shared" ca="1" si="141"/>
        <v>-1000000</v>
      </c>
      <c r="M1159" s="83">
        <f t="shared" ca="1" si="138"/>
        <v>2.4267846034466224E-2</v>
      </c>
      <c r="N1159" s="18"/>
      <c r="O1159" s="123">
        <f t="shared" ca="1" si="142"/>
        <v>162.19592029330357</v>
      </c>
      <c r="P1159" s="123">
        <f t="shared" ca="1" si="143"/>
        <v>74.777433830417266</v>
      </c>
      <c r="R1159" s="109">
        <f t="shared" ca="1" si="139"/>
        <v>9.0117657322863788E-3</v>
      </c>
    </row>
    <row r="1160" spans="1:18" x14ac:dyDescent="0.25">
      <c r="A1160" s="17"/>
      <c r="B1160" s="138">
        <v>1145</v>
      </c>
      <c r="C1160" s="121">
        <f ca="1">'s1'!I1163</f>
        <v>168.02765910011735</v>
      </c>
      <c r="D1160" s="121">
        <f ca="1">'s1'!J1163</f>
        <v>78.315801707017641</v>
      </c>
      <c r="E1160" s="28"/>
      <c r="F1160" s="19">
        <f t="shared" ca="1" si="136"/>
        <v>5.6453739073853313E-3</v>
      </c>
      <c r="H1160" s="19">
        <f t="shared" ca="1" si="137"/>
        <v>6.3458333270813669E-2</v>
      </c>
      <c r="I1160" s="18"/>
      <c r="J1160" s="122">
        <f t="shared" ca="1" si="140"/>
        <v>168.02765910011735</v>
      </c>
      <c r="K1160" s="122">
        <f t="shared" ca="1" si="141"/>
        <v>78.315801707017641</v>
      </c>
      <c r="M1160" s="83">
        <f t="shared" ca="1" si="138"/>
        <v>3.6098002393108265E-2</v>
      </c>
      <c r="N1160" s="18"/>
      <c r="O1160" s="123">
        <f t="shared" ca="1" si="142"/>
        <v>1000000</v>
      </c>
      <c r="P1160" s="123">
        <f t="shared" ca="1" si="143"/>
        <v>1000000</v>
      </c>
      <c r="R1160" s="109">
        <f t="shared" ca="1" si="139"/>
        <v>1.9877413449065847E-2</v>
      </c>
    </row>
    <row r="1161" spans="1:18" x14ac:dyDescent="0.25">
      <c r="A1161" s="17"/>
      <c r="B1161" s="138">
        <v>1146</v>
      </c>
      <c r="C1161" s="121">
        <f ca="1">'s1'!I1164</f>
        <v>185.18924881007635</v>
      </c>
      <c r="D1161" s="121">
        <f ca="1">'s1'!J1164</f>
        <v>76.129815103523939</v>
      </c>
      <c r="E1161" s="28"/>
      <c r="F1161" s="19">
        <f t="shared" ca="1" si="136"/>
        <v>3.1271738834069009E-2</v>
      </c>
      <c r="H1161" s="19">
        <f t="shared" ca="1" si="137"/>
        <v>4.5876629762468306E-2</v>
      </c>
      <c r="I1161" s="18"/>
      <c r="J1161" s="122">
        <f t="shared" ca="1" si="140"/>
        <v>1000000</v>
      </c>
      <c r="K1161" s="122">
        <f t="shared" ca="1" si="141"/>
        <v>-1000000</v>
      </c>
      <c r="M1161" s="83">
        <f t="shared" ca="1" si="138"/>
        <v>5.9159737992135114E-2</v>
      </c>
      <c r="N1161" s="18"/>
      <c r="O1161" s="123">
        <f t="shared" ca="1" si="142"/>
        <v>1000000</v>
      </c>
      <c r="P1161" s="123">
        <f t="shared" ca="1" si="143"/>
        <v>1000000</v>
      </c>
      <c r="R1161" s="109">
        <f t="shared" ca="1" si="139"/>
        <v>5.8899517559966698E-3</v>
      </c>
    </row>
    <row r="1162" spans="1:18" x14ac:dyDescent="0.25">
      <c r="A1162" s="17"/>
      <c r="B1162" s="138">
        <v>1147</v>
      </c>
      <c r="C1162" s="121">
        <f ca="1">'s1'!I1165</f>
        <v>196.26990581540758</v>
      </c>
      <c r="D1162" s="121">
        <f ca="1">'s1'!J1165</f>
        <v>82.892728067336478</v>
      </c>
      <c r="E1162" s="28"/>
      <c r="F1162" s="19">
        <f t="shared" ca="1" si="136"/>
        <v>8.0910401087495377E-4</v>
      </c>
      <c r="H1162" s="19">
        <f t="shared" ca="1" si="137"/>
        <v>1.7340574862350525E-2</v>
      </c>
      <c r="I1162" s="18"/>
      <c r="J1162" s="122">
        <f t="shared" ca="1" si="140"/>
        <v>1000000</v>
      </c>
      <c r="K1162" s="122">
        <f t="shared" ca="1" si="141"/>
        <v>-1000000</v>
      </c>
      <c r="M1162" s="83">
        <f t="shared" ca="1" si="138"/>
        <v>2.7754164194367912E-2</v>
      </c>
      <c r="N1162" s="18"/>
      <c r="O1162" s="123">
        <f t="shared" ca="1" si="142"/>
        <v>1000000</v>
      </c>
      <c r="P1162" s="123">
        <f t="shared" ca="1" si="143"/>
        <v>1000000</v>
      </c>
      <c r="R1162" s="109">
        <f t="shared" ca="1" si="139"/>
        <v>8.3321351770335845E-4</v>
      </c>
    </row>
    <row r="1163" spans="1:18" x14ac:dyDescent="0.25">
      <c r="A1163" s="17"/>
      <c r="B1163" s="138">
        <v>1148</v>
      </c>
      <c r="C1163" s="121">
        <f ca="1">'s1'!I1166</f>
        <v>185.9073215501827</v>
      </c>
      <c r="D1163" s="121">
        <f ca="1">'s1'!J1166</f>
        <v>83.164983227485223</v>
      </c>
      <c r="E1163" s="28"/>
      <c r="F1163" s="19">
        <f t="shared" ca="1" si="136"/>
        <v>4.0240605885010191E-3</v>
      </c>
      <c r="H1163" s="19">
        <f t="shared" ca="1" si="137"/>
        <v>8.5694082072098141E-3</v>
      </c>
      <c r="I1163" s="18"/>
      <c r="J1163" s="122">
        <f t="shared" ca="1" si="140"/>
        <v>1000000</v>
      </c>
      <c r="K1163" s="122">
        <f t="shared" ca="1" si="141"/>
        <v>-1000000</v>
      </c>
      <c r="M1163" s="83">
        <f t="shared" ca="1" si="138"/>
        <v>2.3247234710975711E-2</v>
      </c>
      <c r="N1163" s="18"/>
      <c r="O1163" s="123">
        <f t="shared" ca="1" si="142"/>
        <v>1000000</v>
      </c>
      <c r="P1163" s="123">
        <f t="shared" ca="1" si="143"/>
        <v>1000000</v>
      </c>
      <c r="R1163" s="109">
        <f t="shared" ca="1" si="139"/>
        <v>1.0394117833047757E-2</v>
      </c>
    </row>
    <row r="1164" spans="1:18" x14ac:dyDescent="0.25">
      <c r="A1164" s="17"/>
      <c r="B1164" s="138">
        <v>1149</v>
      </c>
      <c r="C1164" s="121">
        <f ca="1">'s1'!I1167</f>
        <v>175.36655332061486</v>
      </c>
      <c r="D1164" s="121">
        <f ca="1">'s1'!J1167</f>
        <v>74.00604716248489</v>
      </c>
      <c r="E1164" s="28"/>
      <c r="F1164" s="19">
        <f t="shared" ca="1" si="136"/>
        <v>1.704044908844865E-2</v>
      </c>
      <c r="H1164" s="19">
        <f t="shared" ca="1" si="137"/>
        <v>1.2415741128888767E-2</v>
      </c>
      <c r="I1164" s="18"/>
      <c r="J1164" s="122">
        <f t="shared" ca="1" si="140"/>
        <v>1000000</v>
      </c>
      <c r="K1164" s="122">
        <f t="shared" ca="1" si="141"/>
        <v>-1000000</v>
      </c>
      <c r="M1164" s="83">
        <f t="shared" ca="1" si="138"/>
        <v>2.3796662730944475E-2</v>
      </c>
      <c r="N1164" s="18"/>
      <c r="O1164" s="123">
        <f t="shared" ca="1" si="142"/>
        <v>175.36655332061486</v>
      </c>
      <c r="P1164" s="123">
        <f t="shared" ca="1" si="143"/>
        <v>74.00604716248489</v>
      </c>
      <c r="R1164" s="109">
        <f t="shared" ca="1" si="139"/>
        <v>8.7387887483720075E-3</v>
      </c>
    </row>
    <row r="1165" spans="1:18" x14ac:dyDescent="0.25">
      <c r="A1165" s="17"/>
      <c r="B1165" s="138">
        <v>1150</v>
      </c>
      <c r="C1165" s="121">
        <f ca="1">'s1'!I1168</f>
        <v>170.49549547083126</v>
      </c>
      <c r="D1165" s="121">
        <f ca="1">'s1'!J1168</f>
        <v>69.139421525040831</v>
      </c>
      <c r="E1165" s="28"/>
      <c r="F1165" s="19">
        <f t="shared" ca="1" si="136"/>
        <v>1.6062829997116012E-2</v>
      </c>
      <c r="H1165" s="19">
        <f t="shared" ca="1" si="137"/>
        <v>4.622724613712429E-5</v>
      </c>
      <c r="I1165" s="18"/>
      <c r="J1165" s="122">
        <f t="shared" ca="1" si="140"/>
        <v>170.49549547083126</v>
      </c>
      <c r="K1165" s="122">
        <f t="shared" ca="1" si="141"/>
        <v>69.139421525040831</v>
      </c>
      <c r="M1165" s="83">
        <f t="shared" ca="1" si="138"/>
        <v>4.356787559394548E-3</v>
      </c>
      <c r="N1165" s="18"/>
      <c r="O1165" s="123">
        <f t="shared" ca="1" si="142"/>
        <v>1000000</v>
      </c>
      <c r="P1165" s="123">
        <f t="shared" ca="1" si="143"/>
        <v>1000000</v>
      </c>
      <c r="R1165" s="109">
        <f t="shared" ca="1" si="139"/>
        <v>2.6935885030891851E-2</v>
      </c>
    </row>
    <row r="1166" spans="1:18" x14ac:dyDescent="0.25">
      <c r="A1166" s="17"/>
      <c r="B1166" s="138">
        <v>1151</v>
      </c>
      <c r="C1166" s="121">
        <f ca="1">'s1'!I1169</f>
        <v>167.78903933794265</v>
      </c>
      <c r="D1166" s="121">
        <f ca="1">'s1'!J1169</f>
        <v>69.503028910457147</v>
      </c>
      <c r="E1166" s="28"/>
      <c r="F1166" s="19">
        <f t="shared" ca="1" si="136"/>
        <v>3.2447941129699009E-3</v>
      </c>
      <c r="H1166" s="19">
        <f t="shared" ca="1" si="137"/>
        <v>1.577629612712353E-3</v>
      </c>
      <c r="I1166" s="18"/>
      <c r="J1166" s="122">
        <f t="shared" ca="1" si="140"/>
        <v>1000000</v>
      </c>
      <c r="K1166" s="122">
        <f t="shared" ca="1" si="141"/>
        <v>-1000000</v>
      </c>
      <c r="M1166" s="83">
        <f t="shared" ca="1" si="138"/>
        <v>6.7155492257173835E-3</v>
      </c>
      <c r="N1166" s="18"/>
      <c r="O1166" s="123">
        <f t="shared" ca="1" si="142"/>
        <v>1000000</v>
      </c>
      <c r="P1166" s="123">
        <f t="shared" ca="1" si="143"/>
        <v>1000000</v>
      </c>
      <c r="R1166" s="109">
        <f t="shared" ca="1" si="139"/>
        <v>1.0594150579415141E-2</v>
      </c>
    </row>
    <row r="1167" spans="1:18" x14ac:dyDescent="0.25">
      <c r="A1167" s="17"/>
      <c r="B1167" s="138">
        <v>1152</v>
      </c>
      <c r="C1167" s="121">
        <f ca="1">'s1'!I1170</f>
        <v>185.06367663797823</v>
      </c>
      <c r="D1167" s="121">
        <f ca="1">'s1'!J1170</f>
        <v>80.615767299627493</v>
      </c>
      <c r="E1167" s="28"/>
      <c r="F1167" s="19">
        <f t="shared" ca="1" si="136"/>
        <v>1.9757769541815708E-3</v>
      </c>
      <c r="H1167" s="19">
        <f t="shared" ca="1" si="137"/>
        <v>2.6243682076595984E-2</v>
      </c>
      <c r="I1167" s="18"/>
      <c r="J1167" s="122">
        <f t="shared" ca="1" si="140"/>
        <v>1000000</v>
      </c>
      <c r="K1167" s="122">
        <f t="shared" ca="1" si="141"/>
        <v>-1000000</v>
      </c>
      <c r="M1167" s="83">
        <f t="shared" ca="1" si="138"/>
        <v>2.3819600899706347E-2</v>
      </c>
      <c r="N1167" s="18"/>
      <c r="O1167" s="123">
        <f t="shared" ca="1" si="142"/>
        <v>1000000</v>
      </c>
      <c r="P1167" s="123">
        <f t="shared" ca="1" si="143"/>
        <v>1000000</v>
      </c>
      <c r="R1167" s="109">
        <f t="shared" ca="1" si="139"/>
        <v>8.6806296720445247E-3</v>
      </c>
    </row>
    <row r="1168" spans="1:18" x14ac:dyDescent="0.25">
      <c r="A1168" s="17"/>
      <c r="B1168" s="138">
        <v>1153</v>
      </c>
      <c r="C1168" s="121">
        <f ca="1">'s1'!I1171</f>
        <v>172.25222371433367</v>
      </c>
      <c r="D1168" s="121">
        <f ca="1">'s1'!J1171</f>
        <v>74.440422446741763</v>
      </c>
      <c r="E1168" s="28"/>
      <c r="F1168" s="19">
        <f t="shared" ref="F1168:F1231" ca="1" si="144">NORMDIST(C1168,$C$10,$C$11,FALSE)  *RAND()</f>
        <v>1.5534389513345626E-2</v>
      </c>
      <c r="H1168" s="19">
        <f t="shared" ref="H1168:H1231" ca="1" si="145">NORMDIST(D1168,$D$10,$D$11,FALSE)  *RAND()</f>
        <v>3.9624064688559009E-2</v>
      </c>
      <c r="I1168" s="18"/>
      <c r="J1168" s="122">
        <f t="shared" ca="1" si="140"/>
        <v>1000000</v>
      </c>
      <c r="K1168" s="122">
        <f t="shared" ca="1" si="141"/>
        <v>-1000000</v>
      </c>
      <c r="M1168" s="83">
        <f t="shared" ref="M1168:M1231" ca="1" si="146">NORMDIST(D1168,$M$10,$M$11,FALSE)  *RAND()</f>
        <v>1.1548144717413758E-2</v>
      </c>
      <c r="N1168" s="18"/>
      <c r="O1168" s="123">
        <f t="shared" ca="1" si="142"/>
        <v>172.25222371433367</v>
      </c>
      <c r="P1168" s="123">
        <f t="shared" ca="1" si="143"/>
        <v>74.440422446741763</v>
      </c>
      <c r="R1168" s="109">
        <f t="shared" ref="R1168:R1231" ca="1" si="147">NORMDIST(C1168,$R$10,$R$11,FALSE)  *RAND()</f>
        <v>5.3445653167674332E-4</v>
      </c>
    </row>
    <row r="1169" spans="1:18" x14ac:dyDescent="0.25">
      <c r="A1169" s="17"/>
      <c r="B1169" s="138">
        <v>1154</v>
      </c>
      <c r="C1169" s="121">
        <f ca="1">'s1'!I1172</f>
        <v>184.28400360065896</v>
      </c>
      <c r="D1169" s="121">
        <f ca="1">'s1'!J1172</f>
        <v>78.813995718709776</v>
      </c>
      <c r="E1169" s="28"/>
      <c r="F1169" s="19">
        <f t="shared" ca="1" si="144"/>
        <v>2.1891632886015953E-2</v>
      </c>
      <c r="H1169" s="19">
        <f t="shared" ca="1" si="145"/>
        <v>7.1777327591319898E-2</v>
      </c>
      <c r="I1169" s="18"/>
      <c r="J1169" s="122">
        <f t="shared" ref="J1169:J1232" ca="1" si="148">IF(AND($J$7&lt;C1169,C1169&lt;$J$8),C1169,1000000)</f>
        <v>1000000</v>
      </c>
      <c r="K1169" s="122">
        <f t="shared" ref="K1169:K1232" ca="1" si="149">IF(AND($J$7&lt;C1169,C1169&lt;$J$8),D1169,-1000000)</f>
        <v>-1000000</v>
      </c>
      <c r="M1169" s="83">
        <f t="shared" ca="1" si="146"/>
        <v>6.5437645497801358E-2</v>
      </c>
      <c r="N1169" s="18"/>
      <c r="O1169" s="123">
        <f t="shared" ref="O1169:O1232" ca="1" si="150">IF(AND($O$7&lt;D1169,D1169&lt;$O$8),C1169,1000000)</f>
        <v>1000000</v>
      </c>
      <c r="P1169" s="123">
        <f t="shared" ref="P1169:P1232" ca="1" si="151">IF(AND($O$7&lt;D1169,D1169&lt;$O$8),D1169,1000000)</f>
        <v>1000000</v>
      </c>
      <c r="R1169" s="109">
        <f t="shared" ca="1" si="147"/>
        <v>1.720027131213878E-2</v>
      </c>
    </row>
    <row r="1170" spans="1:18" x14ac:dyDescent="0.25">
      <c r="A1170" s="17"/>
      <c r="B1170" s="138">
        <v>1155</v>
      </c>
      <c r="C1170" s="121">
        <f ca="1">'s1'!I1173</f>
        <v>166.77467510196709</v>
      </c>
      <c r="D1170" s="121">
        <f ca="1">'s1'!J1173</f>
        <v>73.835143956514287</v>
      </c>
      <c r="E1170" s="28"/>
      <c r="F1170" s="19">
        <f t="shared" ca="1" si="144"/>
        <v>1.1475145173000726E-2</v>
      </c>
      <c r="H1170" s="19">
        <f t="shared" ca="1" si="145"/>
        <v>1.8634609519137008E-2</v>
      </c>
      <c r="I1170" s="18"/>
      <c r="J1170" s="122">
        <f t="shared" ca="1" si="148"/>
        <v>1000000</v>
      </c>
      <c r="K1170" s="122">
        <f t="shared" ca="1" si="149"/>
        <v>-1000000</v>
      </c>
      <c r="M1170" s="83">
        <f t="shared" ca="1" si="146"/>
        <v>1.0263014821334581E-2</v>
      </c>
      <c r="N1170" s="18"/>
      <c r="O1170" s="123">
        <f t="shared" ca="1" si="150"/>
        <v>1000000</v>
      </c>
      <c r="P1170" s="123">
        <f t="shared" ca="1" si="151"/>
        <v>1000000</v>
      </c>
      <c r="R1170" s="109">
        <f t="shared" ca="1" si="147"/>
        <v>1.5768645156132462E-2</v>
      </c>
    </row>
    <row r="1171" spans="1:18" x14ac:dyDescent="0.25">
      <c r="A1171" s="17"/>
      <c r="B1171" s="138">
        <v>1156</v>
      </c>
      <c r="C1171" s="121">
        <f ca="1">'s1'!I1174</f>
        <v>189.68322911238101</v>
      </c>
      <c r="D1171" s="121">
        <f ca="1">'s1'!J1174</f>
        <v>85.629942426746553</v>
      </c>
      <c r="E1171" s="28"/>
      <c r="F1171" s="19">
        <f t="shared" ca="1" si="144"/>
        <v>5.309828988231376E-3</v>
      </c>
      <c r="H1171" s="19">
        <f t="shared" ca="1" si="145"/>
        <v>6.7812727523202786E-3</v>
      </c>
      <c r="I1171" s="18"/>
      <c r="J1171" s="122">
        <f t="shared" ca="1" si="148"/>
        <v>1000000</v>
      </c>
      <c r="K1171" s="122">
        <f t="shared" ca="1" si="149"/>
        <v>-1000000</v>
      </c>
      <c r="M1171" s="83">
        <f t="shared" ca="1" si="146"/>
        <v>9.1008824288115776E-3</v>
      </c>
      <c r="N1171" s="18"/>
      <c r="O1171" s="123">
        <f t="shared" ca="1" si="150"/>
        <v>1000000</v>
      </c>
      <c r="P1171" s="123">
        <f t="shared" ca="1" si="151"/>
        <v>1000000</v>
      </c>
      <c r="R1171" s="109">
        <f t="shared" ca="1" si="147"/>
        <v>6.6098051049550896E-3</v>
      </c>
    </row>
    <row r="1172" spans="1:18" x14ac:dyDescent="0.25">
      <c r="A1172" s="17"/>
      <c r="B1172" s="138">
        <v>1157</v>
      </c>
      <c r="C1172" s="121">
        <f ca="1">'s1'!I1175</f>
        <v>194.40842817103805</v>
      </c>
      <c r="D1172" s="121">
        <f ca="1">'s1'!J1175</f>
        <v>86.426938971017663</v>
      </c>
      <c r="E1172" s="28"/>
      <c r="F1172" s="19">
        <f t="shared" ca="1" si="144"/>
        <v>1.2547646678820905E-2</v>
      </c>
      <c r="H1172" s="19">
        <f t="shared" ca="1" si="145"/>
        <v>2.5421110064635422E-2</v>
      </c>
      <c r="I1172" s="18"/>
      <c r="J1172" s="122">
        <f t="shared" ca="1" si="148"/>
        <v>1000000</v>
      </c>
      <c r="K1172" s="122">
        <f t="shared" ca="1" si="149"/>
        <v>-1000000</v>
      </c>
      <c r="M1172" s="83">
        <f t="shared" ca="1" si="146"/>
        <v>1.0760054914522594E-3</v>
      </c>
      <c r="N1172" s="18"/>
      <c r="O1172" s="123">
        <f t="shared" ca="1" si="150"/>
        <v>1000000</v>
      </c>
      <c r="P1172" s="123">
        <f t="shared" ca="1" si="151"/>
        <v>1000000</v>
      </c>
      <c r="R1172" s="109">
        <f t="shared" ca="1" si="147"/>
        <v>1.342839425640713E-3</v>
      </c>
    </row>
    <row r="1173" spans="1:18" x14ac:dyDescent="0.25">
      <c r="A1173" s="17"/>
      <c r="B1173" s="138">
        <v>1158</v>
      </c>
      <c r="C1173" s="121">
        <f ca="1">'s1'!I1176</f>
        <v>171.0829012722013</v>
      </c>
      <c r="D1173" s="121">
        <f ca="1">'s1'!J1176</f>
        <v>77.076476520658332</v>
      </c>
      <c r="E1173" s="28"/>
      <c r="F1173" s="19">
        <f t="shared" ca="1" si="144"/>
        <v>1.5441088103080394E-2</v>
      </c>
      <c r="H1173" s="19">
        <f t="shared" ca="1" si="145"/>
        <v>7.1362098314228075E-3</v>
      </c>
      <c r="I1173" s="18"/>
      <c r="J1173" s="122">
        <f t="shared" ca="1" si="148"/>
        <v>171.0829012722013</v>
      </c>
      <c r="K1173" s="122">
        <f t="shared" ca="1" si="149"/>
        <v>77.076476520658332</v>
      </c>
      <c r="M1173" s="83">
        <f t="shared" ca="1" si="146"/>
        <v>3.2622164798414926E-3</v>
      </c>
      <c r="N1173" s="18"/>
      <c r="O1173" s="123">
        <f t="shared" ca="1" si="150"/>
        <v>1000000</v>
      </c>
      <c r="P1173" s="123">
        <f t="shared" ca="1" si="151"/>
        <v>1000000</v>
      </c>
      <c r="R1173" s="109">
        <f t="shared" ca="1" si="147"/>
        <v>2.7931005938706458E-2</v>
      </c>
    </row>
    <row r="1174" spans="1:18" x14ac:dyDescent="0.25">
      <c r="A1174" s="17"/>
      <c r="B1174" s="138">
        <v>1159</v>
      </c>
      <c r="C1174" s="121">
        <f ca="1">'s1'!I1177</f>
        <v>191.61522308423653</v>
      </c>
      <c r="D1174" s="121">
        <f ca="1">'s1'!J1177</f>
        <v>82.040420428207625</v>
      </c>
      <c r="E1174" s="28"/>
      <c r="F1174" s="19">
        <f t="shared" ca="1" si="144"/>
        <v>3.9197683100628796E-3</v>
      </c>
      <c r="H1174" s="19">
        <f t="shared" ca="1" si="145"/>
        <v>6.8517029512752986E-2</v>
      </c>
      <c r="I1174" s="18"/>
      <c r="J1174" s="122">
        <f t="shared" ca="1" si="148"/>
        <v>1000000</v>
      </c>
      <c r="K1174" s="122">
        <f t="shared" ca="1" si="149"/>
        <v>-1000000</v>
      </c>
      <c r="M1174" s="83">
        <f t="shared" ca="1" si="146"/>
        <v>2.0380443855420712E-2</v>
      </c>
      <c r="N1174" s="18"/>
      <c r="O1174" s="123">
        <f t="shared" ca="1" si="150"/>
        <v>1000000</v>
      </c>
      <c r="P1174" s="123">
        <f t="shared" ca="1" si="151"/>
        <v>1000000</v>
      </c>
      <c r="R1174" s="109">
        <f t="shared" ca="1" si="147"/>
        <v>3.5071046968945694E-3</v>
      </c>
    </row>
    <row r="1175" spans="1:18" x14ac:dyDescent="0.25">
      <c r="A1175" s="17"/>
      <c r="B1175" s="138">
        <v>1160</v>
      </c>
      <c r="C1175" s="121">
        <f ca="1">'s1'!I1178</f>
        <v>182.12844202362527</v>
      </c>
      <c r="D1175" s="121">
        <f ca="1">'s1'!J1178</f>
        <v>78.853292853434283</v>
      </c>
      <c r="E1175" s="28"/>
      <c r="F1175" s="19">
        <f t="shared" ca="1" si="144"/>
        <v>3.7319660551308406E-2</v>
      </c>
      <c r="H1175" s="19">
        <f t="shared" ca="1" si="145"/>
        <v>3.6546699441866531E-2</v>
      </c>
      <c r="I1175" s="18"/>
      <c r="J1175" s="122">
        <f t="shared" ca="1" si="148"/>
        <v>1000000</v>
      </c>
      <c r="K1175" s="122">
        <f t="shared" ca="1" si="149"/>
        <v>-1000000</v>
      </c>
      <c r="M1175" s="83">
        <f t="shared" ca="1" si="146"/>
        <v>7.0086079807095011E-2</v>
      </c>
      <c r="N1175" s="18"/>
      <c r="O1175" s="123">
        <f t="shared" ca="1" si="150"/>
        <v>1000000</v>
      </c>
      <c r="P1175" s="123">
        <f t="shared" ca="1" si="151"/>
        <v>1000000</v>
      </c>
      <c r="R1175" s="109">
        <f t="shared" ca="1" si="147"/>
        <v>1.8049236608406041E-2</v>
      </c>
    </row>
    <row r="1176" spans="1:18" x14ac:dyDescent="0.25">
      <c r="A1176" s="17"/>
      <c r="B1176" s="138">
        <v>1161</v>
      </c>
      <c r="C1176" s="121">
        <f ca="1">'s1'!I1179</f>
        <v>171.00766757472846</v>
      </c>
      <c r="D1176" s="121">
        <f ca="1">'s1'!J1179</f>
        <v>77.821435766527259</v>
      </c>
      <c r="E1176" s="28"/>
      <c r="F1176" s="19">
        <f t="shared" ca="1" si="144"/>
        <v>2.3664422011097846E-2</v>
      </c>
      <c r="H1176" s="19">
        <f t="shared" ca="1" si="145"/>
        <v>1.3740111717753495E-2</v>
      </c>
      <c r="I1176" s="18"/>
      <c r="J1176" s="122">
        <f t="shared" ca="1" si="148"/>
        <v>171.00766757472846</v>
      </c>
      <c r="K1176" s="122">
        <f t="shared" ca="1" si="149"/>
        <v>77.821435766527259</v>
      </c>
      <c r="M1176" s="83">
        <f t="shared" ca="1" si="146"/>
        <v>7.2259469942242303E-3</v>
      </c>
      <c r="N1176" s="18"/>
      <c r="O1176" s="123">
        <f t="shared" ca="1" si="150"/>
        <v>1000000</v>
      </c>
      <c r="P1176" s="123">
        <f t="shared" ca="1" si="151"/>
        <v>1000000</v>
      </c>
      <c r="R1176" s="109">
        <f t="shared" ca="1" si="147"/>
        <v>2.6846533269604192E-2</v>
      </c>
    </row>
    <row r="1177" spans="1:18" x14ac:dyDescent="0.25">
      <c r="A1177" s="17"/>
      <c r="B1177" s="138">
        <v>1162</v>
      </c>
      <c r="C1177" s="121">
        <f ca="1">'s1'!I1180</f>
        <v>162.6228140470902</v>
      </c>
      <c r="D1177" s="121">
        <f ca="1">'s1'!J1180</f>
        <v>71.003560288396969</v>
      </c>
      <c r="E1177" s="28"/>
      <c r="F1177" s="19">
        <f t="shared" ca="1" si="144"/>
        <v>2.0965769157790074E-4</v>
      </c>
      <c r="H1177" s="19">
        <f t="shared" ca="1" si="145"/>
        <v>5.6940453061615044E-4</v>
      </c>
      <c r="I1177" s="18"/>
      <c r="J1177" s="122">
        <f t="shared" ca="1" si="148"/>
        <v>1000000</v>
      </c>
      <c r="K1177" s="122">
        <f t="shared" ca="1" si="149"/>
        <v>-1000000</v>
      </c>
      <c r="M1177" s="83">
        <f t="shared" ca="1" si="146"/>
        <v>9.6896028699011202E-3</v>
      </c>
      <c r="N1177" s="18"/>
      <c r="O1177" s="123">
        <f t="shared" ca="1" si="150"/>
        <v>1000000</v>
      </c>
      <c r="P1177" s="123">
        <f t="shared" ca="1" si="151"/>
        <v>1000000</v>
      </c>
      <c r="R1177" s="109">
        <f t="shared" ca="1" si="147"/>
        <v>5.9850140537223652E-4</v>
      </c>
    </row>
    <row r="1178" spans="1:18" x14ac:dyDescent="0.25">
      <c r="A1178" s="17"/>
      <c r="B1178" s="138">
        <v>1163</v>
      </c>
      <c r="C1178" s="121">
        <f ca="1">'s1'!I1181</f>
        <v>197.97508662570036</v>
      </c>
      <c r="D1178" s="121">
        <f ca="1">'s1'!J1181</f>
        <v>73.369594479622165</v>
      </c>
      <c r="E1178" s="28"/>
      <c r="F1178" s="19">
        <f t="shared" ca="1" si="144"/>
        <v>6.7773767432891922E-3</v>
      </c>
      <c r="H1178" s="19">
        <f t="shared" ca="1" si="145"/>
        <v>1.6223546092614432E-2</v>
      </c>
      <c r="I1178" s="18"/>
      <c r="J1178" s="122">
        <f t="shared" ca="1" si="148"/>
        <v>1000000</v>
      </c>
      <c r="K1178" s="122">
        <f t="shared" ca="1" si="149"/>
        <v>-1000000</v>
      </c>
      <c r="M1178" s="83">
        <f t="shared" ca="1" si="146"/>
        <v>6.6357568785988382E-3</v>
      </c>
      <c r="N1178" s="18"/>
      <c r="O1178" s="123">
        <f t="shared" ca="1" si="150"/>
        <v>1000000</v>
      </c>
      <c r="P1178" s="123">
        <f t="shared" ca="1" si="151"/>
        <v>1000000</v>
      </c>
      <c r="R1178" s="109">
        <f t="shared" ca="1" si="147"/>
        <v>1.216140610061493E-4</v>
      </c>
    </row>
    <row r="1179" spans="1:18" x14ac:dyDescent="0.25">
      <c r="A1179" s="17"/>
      <c r="B1179" s="138">
        <v>1164</v>
      </c>
      <c r="C1179" s="121">
        <f ca="1">'s1'!I1182</f>
        <v>195.21333679022746</v>
      </c>
      <c r="D1179" s="121">
        <f ca="1">'s1'!J1182</f>
        <v>82.865474000811588</v>
      </c>
      <c r="E1179" s="28"/>
      <c r="F1179" s="19">
        <f t="shared" ca="1" si="144"/>
        <v>5.32071156403715E-3</v>
      </c>
      <c r="H1179" s="19">
        <f t="shared" ca="1" si="145"/>
        <v>1.8205080331263314E-2</v>
      </c>
      <c r="I1179" s="18"/>
      <c r="J1179" s="122">
        <f t="shared" ca="1" si="148"/>
        <v>1000000</v>
      </c>
      <c r="K1179" s="122">
        <f t="shared" ca="1" si="149"/>
        <v>-1000000</v>
      </c>
      <c r="M1179" s="83">
        <f t="shared" ca="1" si="146"/>
        <v>1.5034546056018618E-2</v>
      </c>
      <c r="N1179" s="18"/>
      <c r="O1179" s="123">
        <f t="shared" ca="1" si="150"/>
        <v>1000000</v>
      </c>
      <c r="P1179" s="123">
        <f t="shared" ca="1" si="151"/>
        <v>1000000</v>
      </c>
      <c r="R1179" s="109">
        <f t="shared" ca="1" si="147"/>
        <v>1.3811413242774575E-3</v>
      </c>
    </row>
    <row r="1180" spans="1:18" x14ac:dyDescent="0.25">
      <c r="A1180" s="17"/>
      <c r="B1180" s="138">
        <v>1165</v>
      </c>
      <c r="C1180" s="121">
        <f ca="1">'s1'!I1183</f>
        <v>167.98956207283004</v>
      </c>
      <c r="D1180" s="121">
        <f ca="1">'s1'!J1183</f>
        <v>74.496245407816019</v>
      </c>
      <c r="E1180" s="28"/>
      <c r="F1180" s="19">
        <f t="shared" ca="1" si="144"/>
        <v>5.0849900462814467E-3</v>
      </c>
      <c r="H1180" s="19">
        <f t="shared" ca="1" si="145"/>
        <v>5.9265004266414586E-3</v>
      </c>
      <c r="I1180" s="18"/>
      <c r="J1180" s="122">
        <f t="shared" ca="1" si="148"/>
        <v>1000000</v>
      </c>
      <c r="K1180" s="122">
        <f t="shared" ca="1" si="149"/>
        <v>-1000000</v>
      </c>
      <c r="M1180" s="83">
        <f t="shared" ca="1" si="146"/>
        <v>1.2569208636097215E-2</v>
      </c>
      <c r="N1180" s="18"/>
      <c r="O1180" s="123">
        <f t="shared" ca="1" si="150"/>
        <v>167.98956207283004</v>
      </c>
      <c r="P1180" s="123">
        <f t="shared" ca="1" si="151"/>
        <v>74.496245407816019</v>
      </c>
      <c r="R1180" s="109">
        <f t="shared" ca="1" si="147"/>
        <v>2.7342367934938334E-2</v>
      </c>
    </row>
    <row r="1181" spans="1:18" x14ac:dyDescent="0.25">
      <c r="A1181" s="17"/>
      <c r="B1181" s="138">
        <v>1166</v>
      </c>
      <c r="C1181" s="121">
        <f ca="1">'s1'!I1184</f>
        <v>180.90534305760821</v>
      </c>
      <c r="D1181" s="121">
        <f ca="1">'s1'!J1184</f>
        <v>75.622308732254098</v>
      </c>
      <c r="E1181" s="28"/>
      <c r="F1181" s="19">
        <f t="shared" ca="1" si="144"/>
        <v>3.6802553065817963E-4</v>
      </c>
      <c r="H1181" s="19">
        <f t="shared" ca="1" si="145"/>
        <v>1.835806816885889E-2</v>
      </c>
      <c r="I1181" s="18"/>
      <c r="J1181" s="122">
        <f t="shared" ca="1" si="148"/>
        <v>1000000</v>
      </c>
      <c r="K1181" s="122">
        <f t="shared" ca="1" si="149"/>
        <v>-1000000</v>
      </c>
      <c r="M1181" s="83">
        <f t="shared" ca="1" si="146"/>
        <v>5.674402852092069E-2</v>
      </c>
      <c r="N1181" s="18"/>
      <c r="O1181" s="123">
        <f t="shared" ca="1" si="150"/>
        <v>180.90534305760821</v>
      </c>
      <c r="P1181" s="123">
        <f t="shared" ca="1" si="151"/>
        <v>75.622308732254098</v>
      </c>
      <c r="R1181" s="109">
        <f t="shared" ca="1" si="147"/>
        <v>1.3938652096915527E-2</v>
      </c>
    </row>
    <row r="1182" spans="1:18" x14ac:dyDescent="0.25">
      <c r="A1182" s="17"/>
      <c r="B1182" s="138">
        <v>1167</v>
      </c>
      <c r="C1182" s="121">
        <f ca="1">'s1'!I1185</f>
        <v>177.9414721860546</v>
      </c>
      <c r="D1182" s="121">
        <f ca="1">'s1'!J1185</f>
        <v>81.319731760131489</v>
      </c>
      <c r="E1182" s="28"/>
      <c r="F1182" s="19">
        <f t="shared" ca="1" si="144"/>
        <v>1.2729249183237215E-2</v>
      </c>
      <c r="H1182" s="19">
        <f t="shared" ca="1" si="145"/>
        <v>5.3552761479934957E-2</v>
      </c>
      <c r="I1182" s="18"/>
      <c r="J1182" s="122">
        <f t="shared" ca="1" si="148"/>
        <v>1000000</v>
      </c>
      <c r="K1182" s="122">
        <f t="shared" ca="1" si="149"/>
        <v>-1000000</v>
      </c>
      <c r="M1182" s="83">
        <f t="shared" ca="1" si="146"/>
        <v>1.3262332495725703E-2</v>
      </c>
      <c r="N1182" s="18"/>
      <c r="O1182" s="123">
        <f t="shared" ca="1" si="150"/>
        <v>1000000</v>
      </c>
      <c r="P1182" s="123">
        <f t="shared" ca="1" si="151"/>
        <v>1000000</v>
      </c>
      <c r="R1182" s="109">
        <f t="shared" ca="1" si="147"/>
        <v>7.6372423751097382E-3</v>
      </c>
    </row>
    <row r="1183" spans="1:18" x14ac:dyDescent="0.25">
      <c r="A1183" s="17"/>
      <c r="B1183" s="138">
        <v>1168</v>
      </c>
      <c r="C1183" s="121">
        <f ca="1">'s1'!I1186</f>
        <v>172.14591658174709</v>
      </c>
      <c r="D1183" s="121">
        <f ca="1">'s1'!J1186</f>
        <v>74.755419019223112</v>
      </c>
      <c r="E1183" s="28"/>
      <c r="F1183" s="19">
        <f t="shared" ca="1" si="144"/>
        <v>1.9210894748960029E-2</v>
      </c>
      <c r="H1183" s="19">
        <f t="shared" ca="1" si="145"/>
        <v>1.6585938671726499E-2</v>
      </c>
      <c r="I1183" s="18"/>
      <c r="J1183" s="122">
        <f t="shared" ca="1" si="148"/>
        <v>1000000</v>
      </c>
      <c r="K1183" s="122">
        <f t="shared" ca="1" si="149"/>
        <v>-1000000</v>
      </c>
      <c r="M1183" s="83">
        <f t="shared" ca="1" si="146"/>
        <v>1.0579694365964667E-2</v>
      </c>
      <c r="N1183" s="18"/>
      <c r="O1183" s="123">
        <f t="shared" ca="1" si="150"/>
        <v>172.14591658174709</v>
      </c>
      <c r="P1183" s="123">
        <f t="shared" ca="1" si="151"/>
        <v>74.755419019223112</v>
      </c>
      <c r="R1183" s="109">
        <f t="shared" ca="1" si="147"/>
        <v>4.7279712218122473E-2</v>
      </c>
    </row>
    <row r="1184" spans="1:18" x14ac:dyDescent="0.25">
      <c r="A1184" s="17"/>
      <c r="B1184" s="138">
        <v>1169</v>
      </c>
      <c r="C1184" s="121">
        <f ca="1">'s1'!I1187</f>
        <v>176.65224691435927</v>
      </c>
      <c r="D1184" s="121">
        <f ca="1">'s1'!J1187</f>
        <v>73.520842150472959</v>
      </c>
      <c r="E1184" s="28"/>
      <c r="F1184" s="19">
        <f t="shared" ca="1" si="144"/>
        <v>1.9507322442978335E-2</v>
      </c>
      <c r="H1184" s="19">
        <f t="shared" ca="1" si="145"/>
        <v>1.1820690078777809E-2</v>
      </c>
      <c r="I1184" s="18"/>
      <c r="J1184" s="122">
        <f t="shared" ca="1" si="148"/>
        <v>1000000</v>
      </c>
      <c r="K1184" s="122">
        <f t="shared" ca="1" si="149"/>
        <v>-1000000</v>
      </c>
      <c r="M1184" s="83">
        <f t="shared" ca="1" si="146"/>
        <v>5.2577782780593441E-3</v>
      </c>
      <c r="N1184" s="18"/>
      <c r="O1184" s="123">
        <f t="shared" ca="1" si="150"/>
        <v>1000000</v>
      </c>
      <c r="P1184" s="123">
        <f t="shared" ca="1" si="151"/>
        <v>1000000</v>
      </c>
      <c r="R1184" s="109">
        <f t="shared" ca="1" si="147"/>
        <v>2.9830430677614036E-2</v>
      </c>
    </row>
    <row r="1185" spans="1:18" x14ac:dyDescent="0.25">
      <c r="A1185" s="17"/>
      <c r="B1185" s="138">
        <v>1170</v>
      </c>
      <c r="C1185" s="121">
        <f ca="1">'s1'!I1188</f>
        <v>186.08625924808476</v>
      </c>
      <c r="D1185" s="121">
        <f ca="1">'s1'!J1188</f>
        <v>85.451673343928036</v>
      </c>
      <c r="E1185" s="28"/>
      <c r="F1185" s="19">
        <f t="shared" ca="1" si="144"/>
        <v>2.7948765093376054E-2</v>
      </c>
      <c r="H1185" s="19">
        <f t="shared" ca="1" si="145"/>
        <v>2.6455888540587943E-2</v>
      </c>
      <c r="I1185" s="18"/>
      <c r="J1185" s="122">
        <f t="shared" ca="1" si="148"/>
        <v>1000000</v>
      </c>
      <c r="K1185" s="122">
        <f t="shared" ca="1" si="149"/>
        <v>-1000000</v>
      </c>
      <c r="M1185" s="83">
        <f t="shared" ca="1" si="146"/>
        <v>8.4379728953900366E-3</v>
      </c>
      <c r="N1185" s="18"/>
      <c r="O1185" s="123">
        <f t="shared" ca="1" si="150"/>
        <v>1000000</v>
      </c>
      <c r="P1185" s="123">
        <f t="shared" ca="1" si="151"/>
        <v>1000000</v>
      </c>
      <c r="R1185" s="109">
        <f t="shared" ca="1" si="147"/>
        <v>5.3441126057155982E-3</v>
      </c>
    </row>
    <row r="1186" spans="1:18" x14ac:dyDescent="0.25">
      <c r="A1186" s="17"/>
      <c r="B1186" s="138">
        <v>1171</v>
      </c>
      <c r="C1186" s="121">
        <f ca="1">'s1'!I1189</f>
        <v>190.61701091296237</v>
      </c>
      <c r="D1186" s="121">
        <f ca="1">'s1'!J1189</f>
        <v>79.667569833170106</v>
      </c>
      <c r="E1186" s="28"/>
      <c r="F1186" s="19">
        <f t="shared" ca="1" si="144"/>
        <v>1.3874776444703682E-2</v>
      </c>
      <c r="H1186" s="19">
        <f t="shared" ca="1" si="145"/>
        <v>4.3357563521575632E-2</v>
      </c>
      <c r="I1186" s="18"/>
      <c r="J1186" s="122">
        <f t="shared" ca="1" si="148"/>
        <v>1000000</v>
      </c>
      <c r="K1186" s="122">
        <f t="shared" ca="1" si="149"/>
        <v>-1000000</v>
      </c>
      <c r="M1186" s="83">
        <f t="shared" ca="1" si="146"/>
        <v>3.5765190473351173E-2</v>
      </c>
      <c r="N1186" s="18"/>
      <c r="O1186" s="123">
        <f t="shared" ca="1" si="150"/>
        <v>1000000</v>
      </c>
      <c r="P1186" s="123">
        <f t="shared" ca="1" si="151"/>
        <v>1000000</v>
      </c>
      <c r="R1186" s="109">
        <f t="shared" ca="1" si="147"/>
        <v>2.854581067342802E-3</v>
      </c>
    </row>
    <row r="1187" spans="1:18" x14ac:dyDescent="0.25">
      <c r="A1187" s="17"/>
      <c r="B1187" s="138">
        <v>1172</v>
      </c>
      <c r="C1187" s="121">
        <f ca="1">'s1'!I1190</f>
        <v>181.32972529147705</v>
      </c>
      <c r="D1187" s="121">
        <f ca="1">'s1'!J1190</f>
        <v>80.394930865579582</v>
      </c>
      <c r="E1187" s="28"/>
      <c r="F1187" s="19">
        <f t="shared" ca="1" si="144"/>
        <v>3.6780479630618257E-2</v>
      </c>
      <c r="H1187" s="19">
        <f t="shared" ca="1" si="145"/>
        <v>1.9039014391013777E-2</v>
      </c>
      <c r="I1187" s="18"/>
      <c r="J1187" s="122">
        <f t="shared" ca="1" si="148"/>
        <v>1000000</v>
      </c>
      <c r="K1187" s="122">
        <f t="shared" ca="1" si="149"/>
        <v>-1000000</v>
      </c>
      <c r="M1187" s="83">
        <f t="shared" ca="1" si="146"/>
        <v>3.0365647193062954E-2</v>
      </c>
      <c r="N1187" s="18"/>
      <c r="O1187" s="123">
        <f t="shared" ca="1" si="150"/>
        <v>1000000</v>
      </c>
      <c r="P1187" s="123">
        <f t="shared" ca="1" si="151"/>
        <v>1000000</v>
      </c>
      <c r="R1187" s="109">
        <f t="shared" ca="1" si="147"/>
        <v>5.4342857483908567E-3</v>
      </c>
    </row>
    <row r="1188" spans="1:18" x14ac:dyDescent="0.25">
      <c r="A1188" s="17"/>
      <c r="B1188" s="138">
        <v>1173</v>
      </c>
      <c r="C1188" s="121">
        <f ca="1">'s1'!I1191</f>
        <v>177.6000101860763</v>
      </c>
      <c r="D1188" s="121">
        <f ca="1">'s1'!J1191</f>
        <v>80.485150018714123</v>
      </c>
      <c r="E1188" s="28"/>
      <c r="F1188" s="19">
        <f t="shared" ca="1" si="144"/>
        <v>8.8167199860973051E-3</v>
      </c>
      <c r="H1188" s="19">
        <f t="shared" ca="1" si="145"/>
        <v>6.4492219957894031E-2</v>
      </c>
      <c r="I1188" s="18"/>
      <c r="J1188" s="122">
        <f t="shared" ca="1" si="148"/>
        <v>1000000</v>
      </c>
      <c r="K1188" s="122">
        <f t="shared" ca="1" si="149"/>
        <v>-1000000</v>
      </c>
      <c r="M1188" s="83">
        <f t="shared" ca="1" si="146"/>
        <v>3.4985234849342468E-2</v>
      </c>
      <c r="N1188" s="18"/>
      <c r="O1188" s="123">
        <f t="shared" ca="1" si="150"/>
        <v>1000000</v>
      </c>
      <c r="P1188" s="123">
        <f t="shared" ca="1" si="151"/>
        <v>1000000</v>
      </c>
      <c r="R1188" s="109">
        <f t="shared" ca="1" si="147"/>
        <v>2.2592039969526988E-2</v>
      </c>
    </row>
    <row r="1189" spans="1:18" x14ac:dyDescent="0.25">
      <c r="A1189" s="17"/>
      <c r="B1189" s="138">
        <v>1174</v>
      </c>
      <c r="C1189" s="121">
        <f ca="1">'s1'!I1192</f>
        <v>181.15754730829471</v>
      </c>
      <c r="D1189" s="121">
        <f ca="1">'s1'!J1192</f>
        <v>83.00526520288642</v>
      </c>
      <c r="E1189" s="28"/>
      <c r="F1189" s="19">
        <f t="shared" ca="1" si="144"/>
        <v>9.5039847855531731E-4</v>
      </c>
      <c r="H1189" s="19">
        <f t="shared" ca="1" si="145"/>
        <v>4.1216993571503213E-2</v>
      </c>
      <c r="I1189" s="18"/>
      <c r="J1189" s="122">
        <f t="shared" ca="1" si="148"/>
        <v>1000000</v>
      </c>
      <c r="K1189" s="122">
        <f t="shared" ca="1" si="149"/>
        <v>-1000000</v>
      </c>
      <c r="M1189" s="83">
        <f t="shared" ca="1" si="146"/>
        <v>9.0070724874719392E-3</v>
      </c>
      <c r="N1189" s="18"/>
      <c r="O1189" s="123">
        <f t="shared" ca="1" si="150"/>
        <v>1000000</v>
      </c>
      <c r="P1189" s="123">
        <f t="shared" ca="1" si="151"/>
        <v>1000000</v>
      </c>
      <c r="R1189" s="109">
        <f t="shared" ca="1" si="147"/>
        <v>9.7178530565939017E-3</v>
      </c>
    </row>
    <row r="1190" spans="1:18" x14ac:dyDescent="0.25">
      <c r="A1190" s="17"/>
      <c r="B1190" s="138">
        <v>1175</v>
      </c>
      <c r="C1190" s="121">
        <f ca="1">'s1'!I1193</f>
        <v>194.7860791125741</v>
      </c>
      <c r="D1190" s="121">
        <f ca="1">'s1'!J1193</f>
        <v>81.814528434839602</v>
      </c>
      <c r="E1190" s="28"/>
      <c r="F1190" s="19">
        <f t="shared" ca="1" si="144"/>
        <v>9.8394667707597111E-4</v>
      </c>
      <c r="H1190" s="19">
        <f t="shared" ca="1" si="145"/>
        <v>1.9928966548692931E-2</v>
      </c>
      <c r="I1190" s="18"/>
      <c r="J1190" s="122">
        <f t="shared" ca="1" si="148"/>
        <v>1000000</v>
      </c>
      <c r="K1190" s="122">
        <f t="shared" ca="1" si="149"/>
        <v>-1000000</v>
      </c>
      <c r="M1190" s="83">
        <f t="shared" ca="1" si="146"/>
        <v>3.2721347957843143E-2</v>
      </c>
      <c r="N1190" s="18"/>
      <c r="O1190" s="123">
        <f t="shared" ca="1" si="150"/>
        <v>1000000</v>
      </c>
      <c r="P1190" s="123">
        <f t="shared" ca="1" si="151"/>
        <v>1000000</v>
      </c>
      <c r="R1190" s="109">
        <f t="shared" ca="1" si="147"/>
        <v>1.5359501301836669E-3</v>
      </c>
    </row>
    <row r="1191" spans="1:18" x14ac:dyDescent="0.25">
      <c r="A1191" s="17"/>
      <c r="B1191" s="138">
        <v>1176</v>
      </c>
      <c r="C1191" s="121">
        <f ca="1">'s1'!I1194</f>
        <v>181.47069968605953</v>
      </c>
      <c r="D1191" s="121">
        <f ca="1">'s1'!J1194</f>
        <v>79.382291973294528</v>
      </c>
      <c r="E1191" s="28"/>
      <c r="F1191" s="19">
        <f t="shared" ca="1" si="144"/>
        <v>3.892472527873473E-2</v>
      </c>
      <c r="H1191" s="19">
        <f t="shared" ca="1" si="145"/>
        <v>3.7190198331564096E-2</v>
      </c>
      <c r="I1191" s="18"/>
      <c r="J1191" s="122">
        <f t="shared" ca="1" si="148"/>
        <v>1000000</v>
      </c>
      <c r="K1191" s="122">
        <f t="shared" ca="1" si="149"/>
        <v>-1000000</v>
      </c>
      <c r="M1191" s="83">
        <f t="shared" ca="1" si="146"/>
        <v>4.202228123419046E-2</v>
      </c>
      <c r="N1191" s="18"/>
      <c r="O1191" s="123">
        <f t="shared" ca="1" si="150"/>
        <v>1000000</v>
      </c>
      <c r="P1191" s="123">
        <f t="shared" ca="1" si="151"/>
        <v>1000000</v>
      </c>
      <c r="R1191" s="109">
        <f t="shared" ca="1" si="147"/>
        <v>1.9905297520942233E-2</v>
      </c>
    </row>
    <row r="1192" spans="1:18" x14ac:dyDescent="0.25">
      <c r="A1192" s="17"/>
      <c r="B1192" s="138">
        <v>1177</v>
      </c>
      <c r="C1192" s="121">
        <f ca="1">'s1'!I1195</f>
        <v>177.32881717227713</v>
      </c>
      <c r="D1192" s="121">
        <f ca="1">'s1'!J1195</f>
        <v>75.71534828566827</v>
      </c>
      <c r="E1192" s="28"/>
      <c r="F1192" s="19">
        <f t="shared" ca="1" si="144"/>
        <v>4.135703705551527E-3</v>
      </c>
      <c r="H1192" s="19">
        <f t="shared" ca="1" si="145"/>
        <v>2.5678588395674922E-2</v>
      </c>
      <c r="I1192" s="18"/>
      <c r="J1192" s="122">
        <f t="shared" ca="1" si="148"/>
        <v>1000000</v>
      </c>
      <c r="K1192" s="122">
        <f t="shared" ca="1" si="149"/>
        <v>-1000000</v>
      </c>
      <c r="M1192" s="83">
        <f t="shared" ca="1" si="146"/>
        <v>2.0488802680968206E-2</v>
      </c>
      <c r="N1192" s="18"/>
      <c r="O1192" s="123">
        <f t="shared" ca="1" si="150"/>
        <v>177.32881717227713</v>
      </c>
      <c r="P1192" s="123">
        <f t="shared" ca="1" si="151"/>
        <v>75.71534828566827</v>
      </c>
      <c r="R1192" s="109">
        <f t="shared" ca="1" si="147"/>
        <v>9.2140585325821607E-5</v>
      </c>
    </row>
    <row r="1193" spans="1:18" x14ac:dyDescent="0.25">
      <c r="A1193" s="17"/>
      <c r="B1193" s="138">
        <v>1178</v>
      </c>
      <c r="C1193" s="121">
        <f ca="1">'s1'!I1196</f>
        <v>175.89576070096911</v>
      </c>
      <c r="D1193" s="121">
        <f ca="1">'s1'!J1196</f>
        <v>84.529141211416359</v>
      </c>
      <c r="E1193" s="28"/>
      <c r="F1193" s="19">
        <f t="shared" ca="1" si="144"/>
        <v>2.0224602519427568E-2</v>
      </c>
      <c r="H1193" s="19">
        <f t="shared" ca="1" si="145"/>
        <v>5.2626649257415677E-2</v>
      </c>
      <c r="I1193" s="18"/>
      <c r="J1193" s="122">
        <f t="shared" ca="1" si="148"/>
        <v>1000000</v>
      </c>
      <c r="K1193" s="122">
        <f t="shared" ca="1" si="149"/>
        <v>-1000000</v>
      </c>
      <c r="M1193" s="83">
        <f t="shared" ca="1" si="146"/>
        <v>6.4529511383011485E-3</v>
      </c>
      <c r="N1193" s="18"/>
      <c r="O1193" s="123">
        <f t="shared" ca="1" si="150"/>
        <v>1000000</v>
      </c>
      <c r="P1193" s="123">
        <f t="shared" ca="1" si="151"/>
        <v>1000000</v>
      </c>
      <c r="R1193" s="109">
        <f t="shared" ca="1" si="147"/>
        <v>3.7288910476911678E-2</v>
      </c>
    </row>
    <row r="1194" spans="1:18" x14ac:dyDescent="0.25">
      <c r="A1194" s="17"/>
      <c r="B1194" s="138">
        <v>1179</v>
      </c>
      <c r="C1194" s="121">
        <f ca="1">'s1'!I1197</f>
        <v>167.642403540158</v>
      </c>
      <c r="D1194" s="121">
        <f ca="1">'s1'!J1197</f>
        <v>73.928141896806295</v>
      </c>
      <c r="E1194" s="28"/>
      <c r="F1194" s="19">
        <f t="shared" ca="1" si="144"/>
        <v>1.3808862980681855E-2</v>
      </c>
      <c r="H1194" s="19">
        <f t="shared" ca="1" si="145"/>
        <v>2.4758917846430965E-2</v>
      </c>
      <c r="I1194" s="18"/>
      <c r="J1194" s="122">
        <f t="shared" ca="1" si="148"/>
        <v>1000000</v>
      </c>
      <c r="K1194" s="122">
        <f t="shared" ca="1" si="149"/>
        <v>-1000000</v>
      </c>
      <c r="M1194" s="83">
        <f t="shared" ca="1" si="146"/>
        <v>5.2572779287068688E-2</v>
      </c>
      <c r="N1194" s="18"/>
      <c r="O1194" s="123">
        <f t="shared" ca="1" si="150"/>
        <v>1000000</v>
      </c>
      <c r="P1194" s="123">
        <f t="shared" ca="1" si="151"/>
        <v>1000000</v>
      </c>
      <c r="R1194" s="109">
        <f t="shared" ca="1" si="147"/>
        <v>1.3402060878196767E-3</v>
      </c>
    </row>
    <row r="1195" spans="1:18" x14ac:dyDescent="0.25">
      <c r="A1195" s="17"/>
      <c r="B1195" s="138">
        <v>1180</v>
      </c>
      <c r="C1195" s="121">
        <f ca="1">'s1'!I1198</f>
        <v>172.33765634470225</v>
      </c>
      <c r="D1195" s="121">
        <f ca="1">'s1'!J1198</f>
        <v>81.048600759677257</v>
      </c>
      <c r="E1195" s="28"/>
      <c r="F1195" s="19">
        <f t="shared" ca="1" si="144"/>
        <v>2.1696905305402026E-2</v>
      </c>
      <c r="H1195" s="19">
        <f t="shared" ca="1" si="145"/>
        <v>2.8667947072164798E-2</v>
      </c>
      <c r="I1195" s="18"/>
      <c r="J1195" s="122">
        <f t="shared" ca="1" si="148"/>
        <v>1000000</v>
      </c>
      <c r="K1195" s="122">
        <f t="shared" ca="1" si="149"/>
        <v>-1000000</v>
      </c>
      <c r="M1195" s="83">
        <f t="shared" ca="1" si="146"/>
        <v>9.4580343454175406E-3</v>
      </c>
      <c r="N1195" s="18"/>
      <c r="O1195" s="123">
        <f t="shared" ca="1" si="150"/>
        <v>1000000</v>
      </c>
      <c r="P1195" s="123">
        <f t="shared" ca="1" si="151"/>
        <v>1000000</v>
      </c>
      <c r="R1195" s="109">
        <f t="shared" ca="1" si="147"/>
        <v>1.1654173462512034E-2</v>
      </c>
    </row>
    <row r="1196" spans="1:18" x14ac:dyDescent="0.25">
      <c r="A1196" s="17"/>
      <c r="B1196" s="138">
        <v>1181</v>
      </c>
      <c r="C1196" s="121">
        <f ca="1">'s1'!I1199</f>
        <v>183.70230410882081</v>
      </c>
      <c r="D1196" s="121">
        <f ca="1">'s1'!J1199</f>
        <v>78.212248640393611</v>
      </c>
      <c r="E1196" s="28"/>
      <c r="F1196" s="19">
        <f t="shared" ca="1" si="144"/>
        <v>3.3949268716364278E-2</v>
      </c>
      <c r="H1196" s="19">
        <f t="shared" ca="1" si="145"/>
        <v>4.7359130765693966E-2</v>
      </c>
      <c r="I1196" s="18"/>
      <c r="J1196" s="122">
        <f t="shared" ca="1" si="148"/>
        <v>1000000</v>
      </c>
      <c r="K1196" s="122">
        <f t="shared" ca="1" si="149"/>
        <v>-1000000</v>
      </c>
      <c r="M1196" s="83">
        <f t="shared" ca="1" si="146"/>
        <v>5.6201076106504308E-2</v>
      </c>
      <c r="N1196" s="18"/>
      <c r="O1196" s="123">
        <f t="shared" ca="1" si="150"/>
        <v>1000000</v>
      </c>
      <c r="P1196" s="123">
        <f t="shared" ca="1" si="151"/>
        <v>1000000</v>
      </c>
      <c r="R1196" s="109">
        <f t="shared" ca="1" si="147"/>
        <v>1.4099431693582527E-2</v>
      </c>
    </row>
    <row r="1197" spans="1:18" x14ac:dyDescent="0.25">
      <c r="A1197" s="17"/>
      <c r="B1197" s="138">
        <v>1182</v>
      </c>
      <c r="C1197" s="121">
        <f ca="1">'s1'!I1200</f>
        <v>183.38252937241202</v>
      </c>
      <c r="D1197" s="121">
        <f ca="1">'s1'!J1200</f>
        <v>85.011715960261725</v>
      </c>
      <c r="E1197" s="28"/>
      <c r="F1197" s="19">
        <f t="shared" ca="1" si="144"/>
        <v>5.899998794627194E-3</v>
      </c>
      <c r="H1197" s="19">
        <f t="shared" ca="1" si="145"/>
        <v>8.1594073165823875E-3</v>
      </c>
      <c r="I1197" s="18"/>
      <c r="J1197" s="122">
        <f t="shared" ca="1" si="148"/>
        <v>1000000</v>
      </c>
      <c r="K1197" s="122">
        <f t="shared" ca="1" si="149"/>
        <v>-1000000</v>
      </c>
      <c r="M1197" s="83">
        <f t="shared" ca="1" si="146"/>
        <v>7.3814642857674981E-3</v>
      </c>
      <c r="N1197" s="18"/>
      <c r="O1197" s="123">
        <f t="shared" ca="1" si="150"/>
        <v>1000000</v>
      </c>
      <c r="P1197" s="123">
        <f t="shared" ca="1" si="151"/>
        <v>1000000</v>
      </c>
      <c r="R1197" s="109">
        <f t="shared" ca="1" si="147"/>
        <v>1.9203596149413926E-2</v>
      </c>
    </row>
    <row r="1198" spans="1:18" x14ac:dyDescent="0.25">
      <c r="A1198" s="17"/>
      <c r="B1198" s="138">
        <v>1183</v>
      </c>
      <c r="C1198" s="121">
        <f ca="1">'s1'!I1201</f>
        <v>176.03129930301037</v>
      </c>
      <c r="D1198" s="121">
        <f ca="1">'s1'!J1201</f>
        <v>81.815667525048212</v>
      </c>
      <c r="E1198" s="28"/>
      <c r="F1198" s="19">
        <f t="shared" ca="1" si="144"/>
        <v>7.446819528747875E-4</v>
      </c>
      <c r="H1198" s="19">
        <f t="shared" ca="1" si="145"/>
        <v>7.3296714810696328E-2</v>
      </c>
      <c r="I1198" s="18"/>
      <c r="J1198" s="122">
        <f t="shared" ca="1" si="148"/>
        <v>1000000</v>
      </c>
      <c r="K1198" s="122">
        <f t="shared" ca="1" si="149"/>
        <v>-1000000</v>
      </c>
      <c r="M1198" s="83">
        <f t="shared" ca="1" si="146"/>
        <v>1.1090186131289932E-2</v>
      </c>
      <c r="N1198" s="18"/>
      <c r="O1198" s="123">
        <f t="shared" ca="1" si="150"/>
        <v>1000000</v>
      </c>
      <c r="P1198" s="123">
        <f t="shared" ca="1" si="151"/>
        <v>1000000</v>
      </c>
      <c r="R1198" s="109">
        <f t="shared" ca="1" si="147"/>
        <v>4.5687039042414876E-2</v>
      </c>
    </row>
    <row r="1199" spans="1:18" x14ac:dyDescent="0.25">
      <c r="A1199" s="17"/>
      <c r="B1199" s="138">
        <v>1184</v>
      </c>
      <c r="C1199" s="121">
        <f ca="1">'s1'!I1202</f>
        <v>175.19291422168502</v>
      </c>
      <c r="D1199" s="121">
        <f ca="1">'s1'!J1202</f>
        <v>80.713197230516101</v>
      </c>
      <c r="E1199" s="28"/>
      <c r="F1199" s="19">
        <f t="shared" ca="1" si="144"/>
        <v>1.6334608238597177E-2</v>
      </c>
      <c r="H1199" s="19">
        <f t="shared" ca="1" si="145"/>
        <v>5.3082559833237411E-2</v>
      </c>
      <c r="I1199" s="18"/>
      <c r="J1199" s="122">
        <f t="shared" ca="1" si="148"/>
        <v>1000000</v>
      </c>
      <c r="K1199" s="122">
        <f t="shared" ca="1" si="149"/>
        <v>-1000000</v>
      </c>
      <c r="M1199" s="83">
        <f t="shared" ca="1" si="146"/>
        <v>5.1429251713836679E-2</v>
      </c>
      <c r="N1199" s="18"/>
      <c r="O1199" s="123">
        <f t="shared" ca="1" si="150"/>
        <v>1000000</v>
      </c>
      <c r="P1199" s="123">
        <f t="shared" ca="1" si="151"/>
        <v>1000000</v>
      </c>
      <c r="R1199" s="109">
        <f t="shared" ca="1" si="147"/>
        <v>2.0813885282613867E-2</v>
      </c>
    </row>
    <row r="1200" spans="1:18" x14ac:dyDescent="0.25">
      <c r="A1200" s="17"/>
      <c r="B1200" s="138">
        <v>1185</v>
      </c>
      <c r="C1200" s="121">
        <f ca="1">'s1'!I1203</f>
        <v>209.28814049075271</v>
      </c>
      <c r="D1200" s="121">
        <f ca="1">'s1'!J1203</f>
        <v>95.201699050304114</v>
      </c>
      <c r="E1200" s="28"/>
      <c r="F1200" s="19">
        <f t="shared" ca="1" si="144"/>
        <v>4.236745751820666E-4</v>
      </c>
      <c r="H1200" s="19">
        <f t="shared" ca="1" si="145"/>
        <v>7.0624366899165922E-4</v>
      </c>
      <c r="I1200" s="18"/>
      <c r="J1200" s="122">
        <f t="shared" ca="1" si="148"/>
        <v>1000000</v>
      </c>
      <c r="K1200" s="122">
        <f t="shared" ca="1" si="149"/>
        <v>-1000000</v>
      </c>
      <c r="M1200" s="83">
        <f t="shared" ca="1" si="146"/>
        <v>2.774678828577741E-6</v>
      </c>
      <c r="N1200" s="18"/>
      <c r="O1200" s="123">
        <f t="shared" ca="1" si="150"/>
        <v>1000000</v>
      </c>
      <c r="P1200" s="123">
        <f t="shared" ca="1" si="151"/>
        <v>1000000</v>
      </c>
      <c r="R1200" s="109">
        <f t="shared" ca="1" si="147"/>
        <v>2.9366953183090692E-7</v>
      </c>
    </row>
    <row r="1201" spans="1:18" x14ac:dyDescent="0.25">
      <c r="A1201" s="17"/>
      <c r="B1201" s="138">
        <v>1186</v>
      </c>
      <c r="C1201" s="121">
        <f ca="1">'s1'!I1204</f>
        <v>189.69299720699451</v>
      </c>
      <c r="D1201" s="121">
        <f ca="1">'s1'!J1204</f>
        <v>75.748822197988062</v>
      </c>
      <c r="E1201" s="28"/>
      <c r="F1201" s="19">
        <f t="shared" ca="1" si="144"/>
        <v>2.1235189320722457E-2</v>
      </c>
      <c r="H1201" s="19">
        <f t="shared" ca="1" si="145"/>
        <v>2.8063703521433443E-3</v>
      </c>
      <c r="I1201" s="18"/>
      <c r="J1201" s="122">
        <f t="shared" ca="1" si="148"/>
        <v>1000000</v>
      </c>
      <c r="K1201" s="122">
        <f t="shared" ca="1" si="149"/>
        <v>-1000000</v>
      </c>
      <c r="M1201" s="83">
        <f t="shared" ca="1" si="146"/>
        <v>1.806028872426866E-2</v>
      </c>
      <c r="N1201" s="18"/>
      <c r="O1201" s="123">
        <f t="shared" ca="1" si="150"/>
        <v>189.69299720699451</v>
      </c>
      <c r="P1201" s="123">
        <f t="shared" ca="1" si="151"/>
        <v>75.748822197988062</v>
      </c>
      <c r="R1201" s="109">
        <f t="shared" ca="1" si="147"/>
        <v>6.4536407694039122E-3</v>
      </c>
    </row>
    <row r="1202" spans="1:18" x14ac:dyDescent="0.25">
      <c r="A1202" s="17"/>
      <c r="B1202" s="138">
        <v>1187</v>
      </c>
      <c r="C1202" s="121">
        <f ca="1">'s1'!I1205</f>
        <v>174.19061032237224</v>
      </c>
      <c r="D1202" s="121">
        <f ca="1">'s1'!J1205</f>
        <v>84.159939132885228</v>
      </c>
      <c r="E1202" s="28"/>
      <c r="F1202" s="19">
        <f t="shared" ca="1" si="144"/>
        <v>3.2788548038228074E-2</v>
      </c>
      <c r="H1202" s="19">
        <f t="shared" ca="1" si="145"/>
        <v>4.4977712772002243E-2</v>
      </c>
      <c r="I1202" s="18"/>
      <c r="J1202" s="122">
        <f t="shared" ca="1" si="148"/>
        <v>1000000</v>
      </c>
      <c r="K1202" s="122">
        <f t="shared" ca="1" si="149"/>
        <v>-1000000</v>
      </c>
      <c r="M1202" s="83">
        <f t="shared" ca="1" si="146"/>
        <v>1.2355958621258318E-3</v>
      </c>
      <c r="N1202" s="18"/>
      <c r="O1202" s="123">
        <f t="shared" ca="1" si="150"/>
        <v>1000000</v>
      </c>
      <c r="P1202" s="123">
        <f t="shared" ca="1" si="151"/>
        <v>1000000</v>
      </c>
      <c r="R1202" s="109">
        <f t="shared" ca="1" si="147"/>
        <v>1.0212235686645171E-2</v>
      </c>
    </row>
    <row r="1203" spans="1:18" x14ac:dyDescent="0.25">
      <c r="A1203" s="17"/>
      <c r="B1203" s="138">
        <v>1188</v>
      </c>
      <c r="C1203" s="121">
        <f ca="1">'s1'!I1206</f>
        <v>171.69505575485451</v>
      </c>
      <c r="D1203" s="121">
        <f ca="1">'s1'!J1206</f>
        <v>77.018601206567425</v>
      </c>
      <c r="E1203" s="28"/>
      <c r="F1203" s="19">
        <f t="shared" ca="1" si="144"/>
        <v>9.3249070444579047E-3</v>
      </c>
      <c r="H1203" s="19">
        <f t="shared" ca="1" si="145"/>
        <v>4.739006875238657E-2</v>
      </c>
      <c r="I1203" s="18"/>
      <c r="J1203" s="122">
        <f t="shared" ca="1" si="148"/>
        <v>171.69505575485451</v>
      </c>
      <c r="K1203" s="122">
        <f t="shared" ca="1" si="149"/>
        <v>77.018601206567425</v>
      </c>
      <c r="M1203" s="83">
        <f t="shared" ca="1" si="146"/>
        <v>2.9540034499804059E-2</v>
      </c>
      <c r="N1203" s="18"/>
      <c r="O1203" s="123">
        <f t="shared" ca="1" si="150"/>
        <v>1000000</v>
      </c>
      <c r="P1203" s="123">
        <f t="shared" ca="1" si="151"/>
        <v>1000000</v>
      </c>
      <c r="R1203" s="109">
        <f t="shared" ca="1" si="147"/>
        <v>1.831497218058643E-2</v>
      </c>
    </row>
    <row r="1204" spans="1:18" x14ac:dyDescent="0.25">
      <c r="A1204" s="17"/>
      <c r="B1204" s="138">
        <v>1189</v>
      </c>
      <c r="C1204" s="121">
        <f ca="1">'s1'!I1207</f>
        <v>172.53074328735781</v>
      </c>
      <c r="D1204" s="121">
        <f ca="1">'s1'!J1207</f>
        <v>81.704637247301264</v>
      </c>
      <c r="E1204" s="28"/>
      <c r="F1204" s="19">
        <f t="shared" ca="1" si="144"/>
        <v>8.833385164923168E-3</v>
      </c>
      <c r="H1204" s="19">
        <f t="shared" ca="1" si="145"/>
        <v>1.7430577975568278E-2</v>
      </c>
      <c r="I1204" s="18"/>
      <c r="J1204" s="122">
        <f t="shared" ca="1" si="148"/>
        <v>1000000</v>
      </c>
      <c r="K1204" s="122">
        <f t="shared" ca="1" si="149"/>
        <v>-1000000</v>
      </c>
      <c r="M1204" s="83">
        <f t="shared" ca="1" si="146"/>
        <v>3.5189914224647806E-3</v>
      </c>
      <c r="N1204" s="18"/>
      <c r="O1204" s="123">
        <f t="shared" ca="1" si="150"/>
        <v>1000000</v>
      </c>
      <c r="P1204" s="123">
        <f t="shared" ca="1" si="151"/>
        <v>1000000</v>
      </c>
      <c r="R1204" s="109">
        <f t="shared" ca="1" si="147"/>
        <v>2.9363832170940683E-3</v>
      </c>
    </row>
    <row r="1205" spans="1:18" x14ac:dyDescent="0.25">
      <c r="A1205" s="17"/>
      <c r="B1205" s="138">
        <v>1190</v>
      </c>
      <c r="C1205" s="121">
        <f ca="1">'s1'!I1208</f>
        <v>163.60945233801732</v>
      </c>
      <c r="D1205" s="121">
        <f ca="1">'s1'!J1208</f>
        <v>70.647342901595607</v>
      </c>
      <c r="E1205" s="28"/>
      <c r="F1205" s="19">
        <f t="shared" ca="1" si="144"/>
        <v>5.8555236469197197E-3</v>
      </c>
      <c r="H1205" s="19">
        <f t="shared" ca="1" si="145"/>
        <v>3.0541037422161696E-4</v>
      </c>
      <c r="I1205" s="18"/>
      <c r="J1205" s="122">
        <f t="shared" ca="1" si="148"/>
        <v>1000000</v>
      </c>
      <c r="K1205" s="122">
        <f t="shared" ca="1" si="149"/>
        <v>-1000000</v>
      </c>
      <c r="M1205" s="83">
        <f t="shared" ca="1" si="146"/>
        <v>9.9895299317462726E-3</v>
      </c>
      <c r="N1205" s="18"/>
      <c r="O1205" s="123">
        <f t="shared" ca="1" si="150"/>
        <v>1000000</v>
      </c>
      <c r="P1205" s="123">
        <f t="shared" ca="1" si="151"/>
        <v>1000000</v>
      </c>
      <c r="R1205" s="109">
        <f t="shared" ca="1" si="147"/>
        <v>9.7188578950441629E-3</v>
      </c>
    </row>
    <row r="1206" spans="1:18" x14ac:dyDescent="0.25">
      <c r="A1206" s="17"/>
      <c r="B1206" s="138">
        <v>1191</v>
      </c>
      <c r="C1206" s="121">
        <f ca="1">'s1'!I1209</f>
        <v>178.2735658060665</v>
      </c>
      <c r="D1206" s="121">
        <f ca="1">'s1'!J1209</f>
        <v>82.051805861974117</v>
      </c>
      <c r="E1206" s="28"/>
      <c r="F1206" s="19">
        <f t="shared" ca="1" si="144"/>
        <v>3.7165489362401119E-2</v>
      </c>
      <c r="H1206" s="19">
        <f t="shared" ca="1" si="145"/>
        <v>2.0583325445140178E-2</v>
      </c>
      <c r="I1206" s="18"/>
      <c r="J1206" s="122">
        <f t="shared" ca="1" si="148"/>
        <v>1000000</v>
      </c>
      <c r="K1206" s="122">
        <f t="shared" ca="1" si="149"/>
        <v>-1000000</v>
      </c>
      <c r="M1206" s="83">
        <f t="shared" ca="1" si="146"/>
        <v>2.5386216203138437E-3</v>
      </c>
      <c r="N1206" s="18"/>
      <c r="O1206" s="123">
        <f t="shared" ca="1" si="150"/>
        <v>1000000</v>
      </c>
      <c r="P1206" s="123">
        <f t="shared" ca="1" si="151"/>
        <v>1000000</v>
      </c>
      <c r="R1206" s="109">
        <f t="shared" ca="1" si="147"/>
        <v>4.634660237028394E-3</v>
      </c>
    </row>
    <row r="1207" spans="1:18" x14ac:dyDescent="0.25">
      <c r="A1207" s="17"/>
      <c r="B1207" s="138">
        <v>1192</v>
      </c>
      <c r="C1207" s="121">
        <f ca="1">'s1'!I1210</f>
        <v>180.27875286703662</v>
      </c>
      <c r="D1207" s="121">
        <f ca="1">'s1'!J1210</f>
        <v>80.567153829098658</v>
      </c>
      <c r="E1207" s="28"/>
      <c r="F1207" s="19">
        <f t="shared" ca="1" si="144"/>
        <v>2.7583552649733736E-2</v>
      </c>
      <c r="H1207" s="19">
        <f t="shared" ca="1" si="145"/>
        <v>8.668356539553005E-3</v>
      </c>
      <c r="I1207" s="18"/>
      <c r="J1207" s="122">
        <f t="shared" ca="1" si="148"/>
        <v>1000000</v>
      </c>
      <c r="K1207" s="122">
        <f t="shared" ca="1" si="149"/>
        <v>-1000000</v>
      </c>
      <c r="M1207" s="83">
        <f t="shared" ca="1" si="146"/>
        <v>9.6944537240846815E-3</v>
      </c>
      <c r="N1207" s="18"/>
      <c r="O1207" s="123">
        <f t="shared" ca="1" si="150"/>
        <v>1000000</v>
      </c>
      <c r="P1207" s="123">
        <f t="shared" ca="1" si="151"/>
        <v>1000000</v>
      </c>
      <c r="R1207" s="109">
        <f t="shared" ca="1" si="147"/>
        <v>1.4248807611608891E-2</v>
      </c>
    </row>
    <row r="1208" spans="1:18" x14ac:dyDescent="0.25">
      <c r="A1208" s="17"/>
      <c r="B1208" s="138">
        <v>1193</v>
      </c>
      <c r="C1208" s="121">
        <f ca="1">'s1'!I1211</f>
        <v>168.65043714888543</v>
      </c>
      <c r="D1208" s="121">
        <f ca="1">'s1'!J1211</f>
        <v>67.905158307076704</v>
      </c>
      <c r="E1208" s="28"/>
      <c r="F1208" s="19">
        <f t="shared" ca="1" si="144"/>
        <v>8.9163032772829505E-3</v>
      </c>
      <c r="H1208" s="19">
        <f t="shared" ca="1" si="145"/>
        <v>2.0291393414585061E-3</v>
      </c>
      <c r="I1208" s="18"/>
      <c r="J1208" s="122">
        <f t="shared" ca="1" si="148"/>
        <v>168.65043714888543</v>
      </c>
      <c r="K1208" s="122">
        <f t="shared" ca="1" si="149"/>
        <v>67.905158307076704</v>
      </c>
      <c r="M1208" s="83">
        <f t="shared" ca="1" si="146"/>
        <v>5.7159233170102101E-3</v>
      </c>
      <c r="N1208" s="18"/>
      <c r="O1208" s="123">
        <f t="shared" ca="1" si="150"/>
        <v>1000000</v>
      </c>
      <c r="P1208" s="123">
        <f t="shared" ca="1" si="151"/>
        <v>1000000</v>
      </c>
      <c r="R1208" s="109">
        <f t="shared" ca="1" si="147"/>
        <v>3.8146959563566125E-2</v>
      </c>
    </row>
    <row r="1209" spans="1:18" x14ac:dyDescent="0.25">
      <c r="A1209" s="17"/>
      <c r="B1209" s="138">
        <v>1194</v>
      </c>
      <c r="C1209" s="121">
        <f ca="1">'s1'!I1212</f>
        <v>192.38257033401354</v>
      </c>
      <c r="D1209" s="121">
        <f ca="1">'s1'!J1212</f>
        <v>81.017248745033868</v>
      </c>
      <c r="E1209" s="28"/>
      <c r="F1209" s="19">
        <f t="shared" ca="1" si="144"/>
        <v>7.8409713645818738E-3</v>
      </c>
      <c r="H1209" s="19">
        <f t="shared" ca="1" si="145"/>
        <v>6.8987346750440756E-2</v>
      </c>
      <c r="I1209" s="18"/>
      <c r="J1209" s="122">
        <f t="shared" ca="1" si="148"/>
        <v>1000000</v>
      </c>
      <c r="K1209" s="122">
        <f t="shared" ca="1" si="149"/>
        <v>-1000000</v>
      </c>
      <c r="M1209" s="83">
        <f t="shared" ca="1" si="146"/>
        <v>2.7504328929514328E-2</v>
      </c>
      <c r="N1209" s="18"/>
      <c r="O1209" s="123">
        <f t="shared" ca="1" si="150"/>
        <v>1000000</v>
      </c>
      <c r="P1209" s="123">
        <f t="shared" ca="1" si="151"/>
        <v>1000000</v>
      </c>
      <c r="R1209" s="109">
        <f t="shared" ca="1" si="147"/>
        <v>1.9818079014503926E-3</v>
      </c>
    </row>
    <row r="1210" spans="1:18" x14ac:dyDescent="0.25">
      <c r="A1210" s="17"/>
      <c r="B1210" s="138">
        <v>1195</v>
      </c>
      <c r="C1210" s="121">
        <f ca="1">'s1'!I1213</f>
        <v>189.6152109982003</v>
      </c>
      <c r="D1210" s="121">
        <f ca="1">'s1'!J1213</f>
        <v>87.836493828125484</v>
      </c>
      <c r="E1210" s="28"/>
      <c r="F1210" s="19">
        <f t="shared" ca="1" si="144"/>
        <v>1.3592100608010242E-2</v>
      </c>
      <c r="H1210" s="19">
        <f t="shared" ca="1" si="145"/>
        <v>4.6622034638575992E-3</v>
      </c>
      <c r="I1210" s="18"/>
      <c r="J1210" s="122">
        <f t="shared" ca="1" si="148"/>
        <v>1000000</v>
      </c>
      <c r="K1210" s="122">
        <f t="shared" ca="1" si="149"/>
        <v>-1000000</v>
      </c>
      <c r="M1210" s="83">
        <f t="shared" ca="1" si="146"/>
        <v>2.0217467477377923E-3</v>
      </c>
      <c r="N1210" s="18"/>
      <c r="O1210" s="123">
        <f t="shared" ca="1" si="150"/>
        <v>1000000</v>
      </c>
      <c r="P1210" s="123">
        <f t="shared" ca="1" si="151"/>
        <v>1000000</v>
      </c>
      <c r="R1210" s="109">
        <f t="shared" ca="1" si="147"/>
        <v>6.0416013726844846E-3</v>
      </c>
    </row>
    <row r="1211" spans="1:18" x14ac:dyDescent="0.25">
      <c r="A1211" s="17"/>
      <c r="B1211" s="138">
        <v>1196</v>
      </c>
      <c r="C1211" s="121">
        <f ca="1">'s1'!I1214</f>
        <v>163.98197955593344</v>
      </c>
      <c r="D1211" s="121">
        <f ca="1">'s1'!J1214</f>
        <v>69.807162701217948</v>
      </c>
      <c r="E1211" s="28"/>
      <c r="F1211" s="19">
        <f t="shared" ca="1" si="144"/>
        <v>6.2133772208506962E-3</v>
      </c>
      <c r="H1211" s="19">
        <f t="shared" ca="1" si="145"/>
        <v>7.4544635262053793E-3</v>
      </c>
      <c r="I1211" s="18"/>
      <c r="J1211" s="122">
        <f t="shared" ca="1" si="148"/>
        <v>1000000</v>
      </c>
      <c r="K1211" s="122">
        <f t="shared" ca="1" si="149"/>
        <v>-1000000</v>
      </c>
      <c r="M1211" s="83">
        <f t="shared" ca="1" si="146"/>
        <v>9.5165812509817628E-3</v>
      </c>
      <c r="N1211" s="18"/>
      <c r="O1211" s="123">
        <f t="shared" ca="1" si="150"/>
        <v>1000000</v>
      </c>
      <c r="P1211" s="123">
        <f t="shared" ca="1" si="151"/>
        <v>1000000</v>
      </c>
      <c r="R1211" s="109">
        <f t="shared" ca="1" si="147"/>
        <v>1.5203419023366672E-2</v>
      </c>
    </row>
    <row r="1212" spans="1:18" x14ac:dyDescent="0.25">
      <c r="A1212" s="17"/>
      <c r="B1212" s="138">
        <v>1197</v>
      </c>
      <c r="C1212" s="121">
        <f ca="1">'s1'!I1215</f>
        <v>188.97618637474037</v>
      </c>
      <c r="D1212" s="121">
        <f ca="1">'s1'!J1215</f>
        <v>85.16210159891348</v>
      </c>
      <c r="E1212" s="28"/>
      <c r="F1212" s="19">
        <f t="shared" ca="1" si="144"/>
        <v>2.3097071129270039E-2</v>
      </c>
      <c r="H1212" s="19">
        <f t="shared" ca="1" si="145"/>
        <v>1.5365867486422323E-2</v>
      </c>
      <c r="I1212" s="18"/>
      <c r="J1212" s="122">
        <f t="shared" ca="1" si="148"/>
        <v>1000000</v>
      </c>
      <c r="K1212" s="122">
        <f t="shared" ca="1" si="149"/>
        <v>-1000000</v>
      </c>
      <c r="M1212" s="83">
        <f t="shared" ca="1" si="146"/>
        <v>1.0256926143461669E-2</v>
      </c>
      <c r="N1212" s="18"/>
      <c r="O1212" s="123">
        <f t="shared" ca="1" si="150"/>
        <v>1000000</v>
      </c>
      <c r="P1212" s="123">
        <f t="shared" ca="1" si="151"/>
        <v>1000000</v>
      </c>
      <c r="R1212" s="109">
        <f t="shared" ca="1" si="147"/>
        <v>5.5602936754466986E-3</v>
      </c>
    </row>
    <row r="1213" spans="1:18" x14ac:dyDescent="0.25">
      <c r="A1213" s="17"/>
      <c r="B1213" s="138">
        <v>1198</v>
      </c>
      <c r="C1213" s="121">
        <f ca="1">'s1'!I1216</f>
        <v>174.47303679816582</v>
      </c>
      <c r="D1213" s="121">
        <f ca="1">'s1'!J1216</f>
        <v>81.960066920894135</v>
      </c>
      <c r="E1213" s="28"/>
      <c r="F1213" s="19">
        <f t="shared" ca="1" si="144"/>
        <v>1.201089495633241E-2</v>
      </c>
      <c r="H1213" s="19">
        <f t="shared" ca="1" si="145"/>
        <v>8.6295217101579474E-3</v>
      </c>
      <c r="I1213" s="18"/>
      <c r="J1213" s="122">
        <f t="shared" ca="1" si="148"/>
        <v>1000000</v>
      </c>
      <c r="K1213" s="122">
        <f t="shared" ca="1" si="149"/>
        <v>-1000000</v>
      </c>
      <c r="M1213" s="83">
        <f t="shared" ca="1" si="146"/>
        <v>3.4665629565669938E-2</v>
      </c>
      <c r="N1213" s="18"/>
      <c r="O1213" s="123">
        <f t="shared" ca="1" si="150"/>
        <v>1000000</v>
      </c>
      <c r="P1213" s="123">
        <f t="shared" ca="1" si="151"/>
        <v>1000000</v>
      </c>
      <c r="R1213" s="109">
        <f t="shared" ca="1" si="147"/>
        <v>4.786336877954931E-2</v>
      </c>
    </row>
    <row r="1214" spans="1:18" x14ac:dyDescent="0.25">
      <c r="A1214" s="17"/>
      <c r="B1214" s="138">
        <v>1199</v>
      </c>
      <c r="C1214" s="121">
        <f ca="1">'s1'!I1217</f>
        <v>188.10028775497454</v>
      </c>
      <c r="D1214" s="121">
        <f ca="1">'s1'!J1217</f>
        <v>79.189937595685024</v>
      </c>
      <c r="E1214" s="28"/>
      <c r="F1214" s="19">
        <f t="shared" ca="1" si="144"/>
        <v>2.4631915988870393E-2</v>
      </c>
      <c r="H1214" s="19">
        <f t="shared" ca="1" si="145"/>
        <v>4.3054707516185833E-4</v>
      </c>
      <c r="I1214" s="18"/>
      <c r="J1214" s="122">
        <f t="shared" ca="1" si="148"/>
        <v>1000000</v>
      </c>
      <c r="K1214" s="122">
        <f t="shared" ca="1" si="149"/>
        <v>-1000000</v>
      </c>
      <c r="M1214" s="83">
        <f t="shared" ca="1" si="146"/>
        <v>6.0588323699628258E-2</v>
      </c>
      <c r="N1214" s="18"/>
      <c r="O1214" s="123">
        <f t="shared" ca="1" si="150"/>
        <v>1000000</v>
      </c>
      <c r="P1214" s="123">
        <f t="shared" ca="1" si="151"/>
        <v>1000000</v>
      </c>
      <c r="R1214" s="109">
        <f t="shared" ca="1" si="147"/>
        <v>3.5932368707790739E-3</v>
      </c>
    </row>
    <row r="1215" spans="1:18" x14ac:dyDescent="0.25">
      <c r="A1215" s="17"/>
      <c r="B1215" s="138">
        <v>1200</v>
      </c>
      <c r="C1215" s="121">
        <f ca="1">'s1'!I1218</f>
        <v>180.83425201325193</v>
      </c>
      <c r="D1215" s="121">
        <f ca="1">'s1'!J1218</f>
        <v>81.127078198935024</v>
      </c>
      <c r="E1215" s="28"/>
      <c r="F1215" s="19">
        <f t="shared" ca="1" si="144"/>
        <v>5.385036223204802E-3</v>
      </c>
      <c r="H1215" s="19">
        <f t="shared" ca="1" si="145"/>
        <v>5.3600285783744706E-2</v>
      </c>
      <c r="I1215" s="18"/>
      <c r="J1215" s="122">
        <f t="shared" ca="1" si="148"/>
        <v>1000000</v>
      </c>
      <c r="K1215" s="122">
        <f t="shared" ca="1" si="149"/>
        <v>-1000000</v>
      </c>
      <c r="M1215" s="83">
        <f t="shared" ca="1" si="146"/>
        <v>5.1477656964520571E-2</v>
      </c>
      <c r="N1215" s="18"/>
      <c r="O1215" s="123">
        <f t="shared" ca="1" si="150"/>
        <v>1000000</v>
      </c>
      <c r="P1215" s="123">
        <f t="shared" ca="1" si="151"/>
        <v>1000000</v>
      </c>
      <c r="R1215" s="109">
        <f t="shared" ca="1" si="147"/>
        <v>2.0918192753779905E-2</v>
      </c>
    </row>
    <row r="1216" spans="1:18" x14ac:dyDescent="0.25">
      <c r="A1216" s="17"/>
      <c r="B1216" s="138">
        <v>1201</v>
      </c>
      <c r="C1216" s="121">
        <f ca="1">'s1'!I1219</f>
        <v>187.56209256319076</v>
      </c>
      <c r="D1216" s="121">
        <f ca="1">'s1'!J1219</f>
        <v>83.015886130159885</v>
      </c>
      <c r="E1216" s="28"/>
      <c r="F1216" s="19">
        <f t="shared" ca="1" si="144"/>
        <v>1.3739030102236127E-2</v>
      </c>
      <c r="H1216" s="19">
        <f t="shared" ca="1" si="145"/>
        <v>3.0108456681395272E-2</v>
      </c>
      <c r="I1216" s="18"/>
      <c r="J1216" s="122">
        <f t="shared" ca="1" si="148"/>
        <v>1000000</v>
      </c>
      <c r="K1216" s="122">
        <f t="shared" ca="1" si="149"/>
        <v>-1000000</v>
      </c>
      <c r="M1216" s="83">
        <f t="shared" ca="1" si="146"/>
        <v>2.847794378453726E-2</v>
      </c>
      <c r="N1216" s="18"/>
      <c r="O1216" s="123">
        <f t="shared" ca="1" si="150"/>
        <v>1000000</v>
      </c>
      <c r="P1216" s="123">
        <f t="shared" ca="1" si="151"/>
        <v>1000000</v>
      </c>
      <c r="R1216" s="109">
        <f t="shared" ca="1" si="147"/>
        <v>1.0434653520225844E-3</v>
      </c>
    </row>
    <row r="1217" spans="1:18" x14ac:dyDescent="0.25">
      <c r="A1217" s="17"/>
      <c r="B1217" s="138">
        <v>1202</v>
      </c>
      <c r="C1217" s="121">
        <f ca="1">'s1'!I1220</f>
        <v>185.92897045987209</v>
      </c>
      <c r="D1217" s="121">
        <f ca="1">'s1'!J1220</f>
        <v>84.438784459889447</v>
      </c>
      <c r="E1217" s="28"/>
      <c r="F1217" s="19">
        <f t="shared" ca="1" si="144"/>
        <v>3.798009124669253E-3</v>
      </c>
      <c r="H1217" s="19">
        <f t="shared" ca="1" si="145"/>
        <v>2.4203196962437959E-2</v>
      </c>
      <c r="I1217" s="18"/>
      <c r="J1217" s="122">
        <f t="shared" ca="1" si="148"/>
        <v>1000000</v>
      </c>
      <c r="K1217" s="122">
        <f t="shared" ca="1" si="149"/>
        <v>-1000000</v>
      </c>
      <c r="M1217" s="83">
        <f t="shared" ca="1" si="146"/>
        <v>3.988545523801108E-3</v>
      </c>
      <c r="N1217" s="18"/>
      <c r="O1217" s="123">
        <f t="shared" ca="1" si="150"/>
        <v>1000000</v>
      </c>
      <c r="P1217" s="123">
        <f t="shared" ca="1" si="151"/>
        <v>1000000</v>
      </c>
      <c r="R1217" s="109">
        <f t="shared" ca="1" si="147"/>
        <v>1.6660716328938622E-3</v>
      </c>
    </row>
    <row r="1218" spans="1:18" x14ac:dyDescent="0.25">
      <c r="A1218" s="17"/>
      <c r="B1218" s="138">
        <v>1203</v>
      </c>
      <c r="C1218" s="121">
        <f ca="1">'s1'!I1221</f>
        <v>172.22599025597756</v>
      </c>
      <c r="D1218" s="121">
        <f ca="1">'s1'!J1221</f>
        <v>74.975847225502918</v>
      </c>
      <c r="E1218" s="28"/>
      <c r="F1218" s="19">
        <f t="shared" ca="1" si="144"/>
        <v>1.38803142058939E-2</v>
      </c>
      <c r="H1218" s="19">
        <f t="shared" ca="1" si="145"/>
        <v>1.9495480800524288E-2</v>
      </c>
      <c r="I1218" s="18"/>
      <c r="J1218" s="122">
        <f t="shared" ca="1" si="148"/>
        <v>1000000</v>
      </c>
      <c r="K1218" s="122">
        <f t="shared" ca="1" si="149"/>
        <v>-1000000</v>
      </c>
      <c r="M1218" s="83">
        <f t="shared" ca="1" si="146"/>
        <v>5.3335686021585053E-2</v>
      </c>
      <c r="N1218" s="18"/>
      <c r="O1218" s="123">
        <f t="shared" ca="1" si="150"/>
        <v>172.22599025597756</v>
      </c>
      <c r="P1218" s="123">
        <f t="shared" ca="1" si="151"/>
        <v>74.975847225502918</v>
      </c>
      <c r="R1218" s="109">
        <f t="shared" ca="1" si="147"/>
        <v>4.3384564546028806E-3</v>
      </c>
    </row>
    <row r="1219" spans="1:18" x14ac:dyDescent="0.25">
      <c r="A1219" s="17"/>
      <c r="B1219" s="138">
        <v>1204</v>
      </c>
      <c r="C1219" s="121">
        <f ca="1">'s1'!I1222</f>
        <v>174.7364963879466</v>
      </c>
      <c r="D1219" s="121">
        <f ca="1">'s1'!J1222</f>
        <v>71.7225288946467</v>
      </c>
      <c r="E1219" s="28"/>
      <c r="F1219" s="19">
        <f t="shared" ca="1" si="144"/>
        <v>2.8969094121596661E-2</v>
      </c>
      <c r="H1219" s="19">
        <f t="shared" ca="1" si="145"/>
        <v>3.398858283215022E-3</v>
      </c>
      <c r="I1219" s="18"/>
      <c r="J1219" s="122">
        <f t="shared" ca="1" si="148"/>
        <v>1000000</v>
      </c>
      <c r="K1219" s="122">
        <f t="shared" ca="1" si="149"/>
        <v>-1000000</v>
      </c>
      <c r="M1219" s="83">
        <f t="shared" ca="1" si="146"/>
        <v>1.6884559698547956E-2</v>
      </c>
      <c r="N1219" s="18"/>
      <c r="O1219" s="123">
        <f t="shared" ca="1" si="150"/>
        <v>1000000</v>
      </c>
      <c r="P1219" s="123">
        <f t="shared" ca="1" si="151"/>
        <v>1000000</v>
      </c>
      <c r="R1219" s="109">
        <f t="shared" ca="1" si="147"/>
        <v>2.2102801304218795E-4</v>
      </c>
    </row>
    <row r="1220" spans="1:18" x14ac:dyDescent="0.25">
      <c r="A1220" s="17"/>
      <c r="B1220" s="138">
        <v>1205</v>
      </c>
      <c r="C1220" s="121">
        <f ca="1">'s1'!I1223</f>
        <v>176.45250270941133</v>
      </c>
      <c r="D1220" s="121">
        <f ca="1">'s1'!J1223</f>
        <v>77.561853124234815</v>
      </c>
      <c r="E1220" s="28"/>
      <c r="F1220" s="19">
        <f t="shared" ca="1" si="144"/>
        <v>1.0542846846918542E-2</v>
      </c>
      <c r="H1220" s="19">
        <f t="shared" ca="1" si="145"/>
        <v>1.7358543383467932E-2</v>
      </c>
      <c r="I1220" s="18"/>
      <c r="J1220" s="122">
        <f t="shared" ca="1" si="148"/>
        <v>1000000</v>
      </c>
      <c r="K1220" s="122">
        <f t="shared" ca="1" si="149"/>
        <v>-1000000</v>
      </c>
      <c r="M1220" s="83">
        <f t="shared" ca="1" si="146"/>
        <v>8.7312264133454845E-2</v>
      </c>
      <c r="N1220" s="18"/>
      <c r="O1220" s="123">
        <f t="shared" ca="1" si="150"/>
        <v>1000000</v>
      </c>
      <c r="P1220" s="123">
        <f t="shared" ca="1" si="151"/>
        <v>1000000</v>
      </c>
      <c r="R1220" s="109">
        <f t="shared" ca="1" si="147"/>
        <v>8.4724763538247155E-4</v>
      </c>
    </row>
    <row r="1221" spans="1:18" x14ac:dyDescent="0.25">
      <c r="A1221" s="17"/>
      <c r="B1221" s="138">
        <v>1206</v>
      </c>
      <c r="C1221" s="121">
        <f ca="1">'s1'!I1224</f>
        <v>173.49578408476225</v>
      </c>
      <c r="D1221" s="121">
        <f ca="1">'s1'!J1224</f>
        <v>80.246590472314793</v>
      </c>
      <c r="E1221" s="28"/>
      <c r="F1221" s="19">
        <f t="shared" ca="1" si="144"/>
        <v>4.9874214495367704E-3</v>
      </c>
      <c r="H1221" s="19">
        <f t="shared" ca="1" si="145"/>
        <v>5.9949306898761219E-2</v>
      </c>
      <c r="I1221" s="18"/>
      <c r="J1221" s="122">
        <f t="shared" ca="1" si="148"/>
        <v>1000000</v>
      </c>
      <c r="K1221" s="122">
        <f t="shared" ca="1" si="149"/>
        <v>-1000000</v>
      </c>
      <c r="M1221" s="83">
        <f t="shared" ca="1" si="146"/>
        <v>1.156225828284302E-2</v>
      </c>
      <c r="N1221" s="18"/>
      <c r="O1221" s="123">
        <f t="shared" ca="1" si="150"/>
        <v>1000000</v>
      </c>
      <c r="P1221" s="123">
        <f t="shared" ca="1" si="151"/>
        <v>1000000</v>
      </c>
      <c r="R1221" s="109">
        <f t="shared" ca="1" si="147"/>
        <v>2.049798531458033E-2</v>
      </c>
    </row>
    <row r="1222" spans="1:18" x14ac:dyDescent="0.25">
      <c r="A1222" s="17"/>
      <c r="B1222" s="138">
        <v>1207</v>
      </c>
      <c r="C1222" s="121">
        <f ca="1">'s1'!I1225</f>
        <v>180.76775249038903</v>
      </c>
      <c r="D1222" s="121">
        <f ca="1">'s1'!J1225</f>
        <v>75.90726498271323</v>
      </c>
      <c r="E1222" s="28"/>
      <c r="F1222" s="19">
        <f t="shared" ca="1" si="144"/>
        <v>2.030041089565892E-2</v>
      </c>
      <c r="H1222" s="19">
        <f t="shared" ca="1" si="145"/>
        <v>3.548903732682572E-2</v>
      </c>
      <c r="I1222" s="18"/>
      <c r="J1222" s="122">
        <f t="shared" ca="1" si="148"/>
        <v>1000000</v>
      </c>
      <c r="K1222" s="122">
        <f t="shared" ca="1" si="149"/>
        <v>-1000000</v>
      </c>
      <c r="M1222" s="83">
        <f t="shared" ca="1" si="146"/>
        <v>4.7558335362177108E-2</v>
      </c>
      <c r="N1222" s="18"/>
      <c r="O1222" s="123">
        <f t="shared" ca="1" si="150"/>
        <v>180.76775249038903</v>
      </c>
      <c r="P1222" s="123">
        <f t="shared" ca="1" si="151"/>
        <v>75.90726498271323</v>
      </c>
      <c r="R1222" s="109">
        <f t="shared" ca="1" si="147"/>
        <v>1.637587036158319E-3</v>
      </c>
    </row>
    <row r="1223" spans="1:18" x14ac:dyDescent="0.25">
      <c r="A1223" s="17"/>
      <c r="B1223" s="138">
        <v>1208</v>
      </c>
      <c r="C1223" s="121">
        <f ca="1">'s1'!I1226</f>
        <v>171.58138814224267</v>
      </c>
      <c r="D1223" s="121">
        <f ca="1">'s1'!J1226</f>
        <v>69.378119551344753</v>
      </c>
      <c r="E1223" s="28"/>
      <c r="F1223" s="19">
        <f t="shared" ca="1" si="144"/>
        <v>5.0758630451030523E-3</v>
      </c>
      <c r="H1223" s="19">
        <f t="shared" ca="1" si="145"/>
        <v>5.414510066620153E-3</v>
      </c>
      <c r="I1223" s="18"/>
      <c r="J1223" s="122">
        <f t="shared" ca="1" si="148"/>
        <v>171.58138814224267</v>
      </c>
      <c r="K1223" s="122">
        <f t="shared" ca="1" si="149"/>
        <v>69.378119551344753</v>
      </c>
      <c r="M1223" s="83">
        <f t="shared" ca="1" si="146"/>
        <v>1.4128341914191588E-2</v>
      </c>
      <c r="N1223" s="18"/>
      <c r="O1223" s="123">
        <f t="shared" ca="1" si="150"/>
        <v>1000000</v>
      </c>
      <c r="P1223" s="123">
        <f t="shared" ca="1" si="151"/>
        <v>1000000</v>
      </c>
      <c r="R1223" s="109">
        <f t="shared" ca="1" si="147"/>
        <v>1.7341842401634198E-2</v>
      </c>
    </row>
    <row r="1224" spans="1:18" x14ac:dyDescent="0.25">
      <c r="A1224" s="17"/>
      <c r="B1224" s="138">
        <v>1209</v>
      </c>
      <c r="C1224" s="121">
        <f ca="1">'s1'!I1227</f>
        <v>169.79733443974948</v>
      </c>
      <c r="D1224" s="121">
        <f ca="1">'s1'!J1227</f>
        <v>76.21600581281993</v>
      </c>
      <c r="E1224" s="28"/>
      <c r="F1224" s="19">
        <f t="shared" ca="1" si="144"/>
        <v>1.6001183381638768E-2</v>
      </c>
      <c r="H1224" s="19">
        <f t="shared" ca="1" si="145"/>
        <v>5.5050257434227395E-2</v>
      </c>
      <c r="I1224" s="18"/>
      <c r="J1224" s="122">
        <f t="shared" ca="1" si="148"/>
        <v>169.79733443974948</v>
      </c>
      <c r="K1224" s="122">
        <f t="shared" ca="1" si="149"/>
        <v>76.21600581281993</v>
      </c>
      <c r="M1224" s="83">
        <f t="shared" ca="1" si="146"/>
        <v>7.4792988861127493E-2</v>
      </c>
      <c r="N1224" s="18"/>
      <c r="O1224" s="123">
        <f t="shared" ca="1" si="150"/>
        <v>1000000</v>
      </c>
      <c r="P1224" s="123">
        <f t="shared" ca="1" si="151"/>
        <v>1000000</v>
      </c>
      <c r="R1224" s="109">
        <f t="shared" ca="1" si="147"/>
        <v>3.1451766185482288E-2</v>
      </c>
    </row>
    <row r="1225" spans="1:18" x14ac:dyDescent="0.25">
      <c r="A1225" s="17"/>
      <c r="B1225" s="138">
        <v>1210</v>
      </c>
      <c r="C1225" s="121">
        <f ca="1">'s1'!I1228</f>
        <v>167.23244437865037</v>
      </c>
      <c r="D1225" s="121">
        <f ca="1">'s1'!J1228</f>
        <v>74.102584371443626</v>
      </c>
      <c r="E1225" s="28"/>
      <c r="F1225" s="19">
        <f t="shared" ca="1" si="144"/>
        <v>1.6269731607692347E-2</v>
      </c>
      <c r="H1225" s="19">
        <f t="shared" ca="1" si="145"/>
        <v>2.8439998591127138E-2</v>
      </c>
      <c r="I1225" s="18"/>
      <c r="J1225" s="122">
        <f t="shared" ca="1" si="148"/>
        <v>1000000</v>
      </c>
      <c r="K1225" s="122">
        <f t="shared" ca="1" si="149"/>
        <v>-1000000</v>
      </c>
      <c r="M1225" s="83">
        <f t="shared" ca="1" si="146"/>
        <v>2.3805842333372063E-2</v>
      </c>
      <c r="N1225" s="18"/>
      <c r="O1225" s="123">
        <f t="shared" ca="1" si="150"/>
        <v>167.23244437865037</v>
      </c>
      <c r="P1225" s="123">
        <f t="shared" ca="1" si="151"/>
        <v>74.102584371443626</v>
      </c>
      <c r="R1225" s="109">
        <f t="shared" ca="1" si="147"/>
        <v>3.2808944008626557E-2</v>
      </c>
    </row>
    <row r="1226" spans="1:18" x14ac:dyDescent="0.25">
      <c r="A1226" s="17"/>
      <c r="B1226" s="138">
        <v>1211</v>
      </c>
      <c r="C1226" s="121">
        <f ca="1">'s1'!I1229</f>
        <v>193.07645496848139</v>
      </c>
      <c r="D1226" s="121">
        <f ca="1">'s1'!J1229</f>
        <v>88.501775335791535</v>
      </c>
      <c r="E1226" s="28"/>
      <c r="F1226" s="19">
        <f t="shared" ca="1" si="144"/>
        <v>3.6131146523021066E-3</v>
      </c>
      <c r="H1226" s="19">
        <f t="shared" ca="1" si="145"/>
        <v>1.0436712928856605E-2</v>
      </c>
      <c r="I1226" s="18"/>
      <c r="J1226" s="122">
        <f t="shared" ca="1" si="148"/>
        <v>1000000</v>
      </c>
      <c r="K1226" s="122">
        <f t="shared" ca="1" si="149"/>
        <v>-1000000</v>
      </c>
      <c r="M1226" s="83">
        <f t="shared" ca="1" si="146"/>
        <v>8.8163626210194127E-4</v>
      </c>
      <c r="N1226" s="18"/>
      <c r="O1226" s="123">
        <f t="shared" ca="1" si="150"/>
        <v>1000000</v>
      </c>
      <c r="P1226" s="123">
        <f t="shared" ca="1" si="151"/>
        <v>1000000</v>
      </c>
      <c r="R1226" s="109">
        <f t="shared" ca="1" si="147"/>
        <v>2.7857494338799668E-3</v>
      </c>
    </row>
    <row r="1227" spans="1:18" x14ac:dyDescent="0.25">
      <c r="A1227" s="17"/>
      <c r="B1227" s="138">
        <v>1212</v>
      </c>
      <c r="C1227" s="121">
        <f ca="1">'s1'!I1230</f>
        <v>175.35288547789816</v>
      </c>
      <c r="D1227" s="121">
        <f ca="1">'s1'!J1230</f>
        <v>77.73325552654434</v>
      </c>
      <c r="E1227" s="28"/>
      <c r="F1227" s="19">
        <f t="shared" ca="1" si="144"/>
        <v>1.8270218328384394E-2</v>
      </c>
      <c r="H1227" s="19">
        <f t="shared" ca="1" si="145"/>
        <v>2.5168680798300449E-2</v>
      </c>
      <c r="I1227" s="18"/>
      <c r="J1227" s="122">
        <f t="shared" ca="1" si="148"/>
        <v>1000000</v>
      </c>
      <c r="K1227" s="122">
        <f t="shared" ca="1" si="149"/>
        <v>-1000000</v>
      </c>
      <c r="M1227" s="83">
        <f t="shared" ca="1" si="146"/>
        <v>2.1707304295076383E-3</v>
      </c>
      <c r="N1227" s="18"/>
      <c r="O1227" s="123">
        <f t="shared" ca="1" si="150"/>
        <v>1000000</v>
      </c>
      <c r="P1227" s="123">
        <f t="shared" ca="1" si="151"/>
        <v>1000000</v>
      </c>
      <c r="R1227" s="109">
        <f t="shared" ca="1" si="147"/>
        <v>4.7160148413280742E-2</v>
      </c>
    </row>
    <row r="1228" spans="1:18" x14ac:dyDescent="0.25">
      <c r="A1228" s="17"/>
      <c r="B1228" s="138">
        <v>1213</v>
      </c>
      <c r="C1228" s="121">
        <f ca="1">'s1'!I1231</f>
        <v>161.05065924474542</v>
      </c>
      <c r="D1228" s="121">
        <f ca="1">'s1'!J1231</f>
        <v>73.068370164814155</v>
      </c>
      <c r="E1228" s="28"/>
      <c r="F1228" s="19">
        <f t="shared" ca="1" si="144"/>
        <v>3.4526352711577947E-4</v>
      </c>
      <c r="H1228" s="19">
        <f t="shared" ca="1" si="145"/>
        <v>2.3942354331581175E-2</v>
      </c>
      <c r="I1228" s="18"/>
      <c r="J1228" s="122">
        <f t="shared" ca="1" si="148"/>
        <v>1000000</v>
      </c>
      <c r="K1228" s="122">
        <f t="shared" ca="1" si="149"/>
        <v>-1000000</v>
      </c>
      <c r="M1228" s="83">
        <f t="shared" ca="1" si="146"/>
        <v>4.5380811681974595E-2</v>
      </c>
      <c r="N1228" s="18"/>
      <c r="O1228" s="123">
        <f t="shared" ca="1" si="150"/>
        <v>1000000</v>
      </c>
      <c r="P1228" s="123">
        <f t="shared" ca="1" si="151"/>
        <v>1000000</v>
      </c>
      <c r="R1228" s="109">
        <f t="shared" ca="1" si="147"/>
        <v>2.8507453195842115E-3</v>
      </c>
    </row>
    <row r="1229" spans="1:18" x14ac:dyDescent="0.25">
      <c r="A1229" s="17"/>
      <c r="B1229" s="138">
        <v>1214</v>
      </c>
      <c r="C1229" s="121">
        <f ca="1">'s1'!I1232</f>
        <v>174.64649935141736</v>
      </c>
      <c r="D1229" s="121">
        <f ca="1">'s1'!J1232</f>
        <v>83.248906012011332</v>
      </c>
      <c r="E1229" s="28"/>
      <c r="F1229" s="19">
        <f t="shared" ca="1" si="144"/>
        <v>3.2609187460078945E-2</v>
      </c>
      <c r="H1229" s="19">
        <f t="shared" ca="1" si="145"/>
        <v>1.4188996550397161E-2</v>
      </c>
      <c r="I1229" s="18"/>
      <c r="J1229" s="122">
        <f t="shared" ca="1" si="148"/>
        <v>1000000</v>
      </c>
      <c r="K1229" s="122">
        <f t="shared" ca="1" si="149"/>
        <v>-1000000</v>
      </c>
      <c r="M1229" s="83">
        <f t="shared" ca="1" si="146"/>
        <v>1.9419332300212144E-2</v>
      </c>
      <c r="N1229" s="18"/>
      <c r="O1229" s="123">
        <f t="shared" ca="1" si="150"/>
        <v>1000000</v>
      </c>
      <c r="P1229" s="123">
        <f t="shared" ca="1" si="151"/>
        <v>1000000</v>
      </c>
      <c r="R1229" s="109">
        <f t="shared" ca="1" si="147"/>
        <v>3.9930372630245972E-2</v>
      </c>
    </row>
    <row r="1230" spans="1:18" x14ac:dyDescent="0.25">
      <c r="A1230" s="17"/>
      <c r="B1230" s="138">
        <v>1215</v>
      </c>
      <c r="C1230" s="121">
        <f ca="1">'s1'!I1233</f>
        <v>178.9686483565184</v>
      </c>
      <c r="D1230" s="121">
        <f ca="1">'s1'!J1233</f>
        <v>77.45258545268436</v>
      </c>
      <c r="E1230" s="28"/>
      <c r="F1230" s="19">
        <f t="shared" ca="1" si="144"/>
        <v>1.6958710372731965E-2</v>
      </c>
      <c r="H1230" s="19">
        <f t="shared" ca="1" si="145"/>
        <v>3.5588675715657804E-2</v>
      </c>
      <c r="I1230" s="18"/>
      <c r="J1230" s="122">
        <f t="shared" ca="1" si="148"/>
        <v>1000000</v>
      </c>
      <c r="K1230" s="122">
        <f t="shared" ca="1" si="149"/>
        <v>-1000000</v>
      </c>
      <c r="M1230" s="83">
        <f t="shared" ca="1" si="146"/>
        <v>9.0176872685127904E-2</v>
      </c>
      <c r="N1230" s="18"/>
      <c r="O1230" s="123">
        <f t="shared" ca="1" si="150"/>
        <v>1000000</v>
      </c>
      <c r="P1230" s="123">
        <f t="shared" ca="1" si="151"/>
        <v>1000000</v>
      </c>
      <c r="R1230" s="109">
        <f t="shared" ca="1" si="147"/>
        <v>2.6421046862354681E-2</v>
      </c>
    </row>
    <row r="1231" spans="1:18" x14ac:dyDescent="0.25">
      <c r="A1231" s="17"/>
      <c r="B1231" s="138">
        <v>1216</v>
      </c>
      <c r="C1231" s="121">
        <f ca="1">'s1'!I1234</f>
        <v>199.10718728706348</v>
      </c>
      <c r="D1231" s="121">
        <f ca="1">'s1'!J1234</f>
        <v>89.793668953893274</v>
      </c>
      <c r="E1231" s="28"/>
      <c r="F1231" s="19">
        <f t="shared" ca="1" si="144"/>
        <v>2.71642878476802E-3</v>
      </c>
      <c r="H1231" s="19">
        <f t="shared" ca="1" si="145"/>
        <v>8.0202978188006219E-3</v>
      </c>
      <c r="I1231" s="18"/>
      <c r="J1231" s="122">
        <f t="shared" ca="1" si="148"/>
        <v>1000000</v>
      </c>
      <c r="K1231" s="122">
        <f t="shared" ca="1" si="149"/>
        <v>-1000000</v>
      </c>
      <c r="M1231" s="83">
        <f t="shared" ca="1" si="146"/>
        <v>4.0271026667613595E-4</v>
      </c>
      <c r="N1231" s="18"/>
      <c r="O1231" s="123">
        <f t="shared" ca="1" si="150"/>
        <v>1000000</v>
      </c>
      <c r="P1231" s="123">
        <f t="shared" ca="1" si="151"/>
        <v>1000000</v>
      </c>
      <c r="R1231" s="109">
        <f t="shared" ca="1" si="147"/>
        <v>1.1252962787591964E-4</v>
      </c>
    </row>
    <row r="1232" spans="1:18" x14ac:dyDescent="0.25">
      <c r="A1232" s="17"/>
      <c r="B1232" s="138">
        <v>1217</v>
      </c>
      <c r="C1232" s="121">
        <f ca="1">'s1'!I1235</f>
        <v>178.93885522597191</v>
      </c>
      <c r="D1232" s="121">
        <f ca="1">'s1'!J1235</f>
        <v>77.224601914613004</v>
      </c>
      <c r="E1232" s="28"/>
      <c r="F1232" s="19">
        <f t="shared" ref="F1232:F1295" ca="1" si="152">NORMDIST(C1232,$C$10,$C$11,FALSE)  *RAND()</f>
        <v>3.3730909521280571E-2</v>
      </c>
      <c r="H1232" s="19">
        <f t="shared" ref="H1232:H1295" ca="1" si="153">NORMDIST(D1232,$D$10,$D$11,FALSE)  *RAND()</f>
        <v>1.7076355366023432E-2</v>
      </c>
      <c r="I1232" s="18"/>
      <c r="J1232" s="122">
        <f t="shared" ca="1" si="148"/>
        <v>1000000</v>
      </c>
      <c r="K1232" s="122">
        <f t="shared" ca="1" si="149"/>
        <v>-1000000</v>
      </c>
      <c r="M1232" s="83">
        <f t="shared" ref="M1232:M1295" ca="1" si="154">NORMDIST(D1232,$M$10,$M$11,FALSE)  *RAND()</f>
        <v>5.6599365678205643E-2</v>
      </c>
      <c r="N1232" s="18"/>
      <c r="O1232" s="123">
        <f t="shared" ca="1" si="150"/>
        <v>1000000</v>
      </c>
      <c r="P1232" s="123">
        <f t="shared" ca="1" si="151"/>
        <v>1000000</v>
      </c>
      <c r="R1232" s="109">
        <f t="shared" ref="R1232:R1295" ca="1" si="155">NORMDIST(C1232,$R$10,$R$11,FALSE)  *RAND()</f>
        <v>2.1196484610202029E-2</v>
      </c>
    </row>
    <row r="1233" spans="1:18" x14ac:dyDescent="0.25">
      <c r="A1233" s="17"/>
      <c r="B1233" s="138">
        <v>1218</v>
      </c>
      <c r="C1233" s="121">
        <f ca="1">'s1'!I1236</f>
        <v>167.27628324704261</v>
      </c>
      <c r="D1233" s="121">
        <f ca="1">'s1'!J1236</f>
        <v>78.01573571576985</v>
      </c>
      <c r="E1233" s="28"/>
      <c r="F1233" s="19">
        <f t="shared" ca="1" si="152"/>
        <v>1.4628494384863777E-2</v>
      </c>
      <c r="H1233" s="19">
        <f t="shared" ca="1" si="153"/>
        <v>4.9765130820385611E-2</v>
      </c>
      <c r="I1233" s="18"/>
      <c r="J1233" s="122">
        <f t="shared" ref="J1233:J1296" ca="1" si="156">IF(AND($J$7&lt;C1233,C1233&lt;$J$8),C1233,1000000)</f>
        <v>1000000</v>
      </c>
      <c r="K1233" s="122">
        <f t="shared" ref="K1233:K1296" ca="1" si="157">IF(AND($J$7&lt;C1233,C1233&lt;$J$8),D1233,-1000000)</f>
        <v>-1000000</v>
      </c>
      <c r="M1233" s="83">
        <f t="shared" ca="1" si="154"/>
        <v>2.4598822921113712E-2</v>
      </c>
      <c r="N1233" s="18"/>
      <c r="O1233" s="123">
        <f t="shared" ref="O1233:O1296" ca="1" si="158">IF(AND($O$7&lt;D1233,D1233&lt;$O$8),C1233,1000000)</f>
        <v>1000000</v>
      </c>
      <c r="P1233" s="123">
        <f t="shared" ref="P1233:P1296" ca="1" si="159">IF(AND($O$7&lt;D1233,D1233&lt;$O$8),D1233,1000000)</f>
        <v>1000000</v>
      </c>
      <c r="R1233" s="109">
        <f t="shared" ca="1" si="155"/>
        <v>2.9845426195940574E-2</v>
      </c>
    </row>
    <row r="1234" spans="1:18" x14ac:dyDescent="0.25">
      <c r="A1234" s="17"/>
      <c r="B1234" s="138">
        <v>1219</v>
      </c>
      <c r="C1234" s="121">
        <f ca="1">'s1'!I1237</f>
        <v>190.92987410756555</v>
      </c>
      <c r="D1234" s="121">
        <f ca="1">'s1'!J1237</f>
        <v>81.765215945884691</v>
      </c>
      <c r="E1234" s="28"/>
      <c r="F1234" s="19">
        <f t="shared" ca="1" si="152"/>
        <v>6.8420561877791412E-3</v>
      </c>
      <c r="H1234" s="19">
        <f t="shared" ca="1" si="153"/>
        <v>3.5497567865001675E-2</v>
      </c>
      <c r="I1234" s="18"/>
      <c r="J1234" s="122">
        <f t="shared" ca="1" si="156"/>
        <v>1000000</v>
      </c>
      <c r="K1234" s="122">
        <f t="shared" ca="1" si="157"/>
        <v>-1000000</v>
      </c>
      <c r="M1234" s="83">
        <f t="shared" ca="1" si="154"/>
        <v>9.0757891994584588E-4</v>
      </c>
      <c r="N1234" s="18"/>
      <c r="O1234" s="123">
        <f t="shared" ca="1" si="158"/>
        <v>1000000</v>
      </c>
      <c r="P1234" s="123">
        <f t="shared" ca="1" si="159"/>
        <v>1000000</v>
      </c>
      <c r="R1234" s="109">
        <f t="shared" ca="1" si="155"/>
        <v>3.4493615392907923E-3</v>
      </c>
    </row>
    <row r="1235" spans="1:18" x14ac:dyDescent="0.25">
      <c r="A1235" s="17"/>
      <c r="B1235" s="138">
        <v>1220</v>
      </c>
      <c r="C1235" s="121">
        <f ca="1">'s1'!I1238</f>
        <v>182.64076314516754</v>
      </c>
      <c r="D1235" s="121">
        <f ca="1">'s1'!J1238</f>
        <v>79.685228066098048</v>
      </c>
      <c r="E1235" s="28"/>
      <c r="F1235" s="19">
        <f t="shared" ca="1" si="152"/>
        <v>2.9785059241980362E-2</v>
      </c>
      <c r="H1235" s="19">
        <f t="shared" ca="1" si="153"/>
        <v>6.8594039179634442E-2</v>
      </c>
      <c r="I1235" s="18"/>
      <c r="J1235" s="122">
        <f t="shared" ca="1" si="156"/>
        <v>1000000</v>
      </c>
      <c r="K1235" s="122">
        <f t="shared" ca="1" si="157"/>
        <v>-1000000</v>
      </c>
      <c r="M1235" s="83">
        <f t="shared" ca="1" si="154"/>
        <v>2.8437279862910881E-2</v>
      </c>
      <c r="N1235" s="18"/>
      <c r="O1235" s="123">
        <f t="shared" ca="1" si="158"/>
        <v>1000000</v>
      </c>
      <c r="P1235" s="123">
        <f t="shared" ca="1" si="159"/>
        <v>1000000</v>
      </c>
      <c r="R1235" s="109">
        <f t="shared" ca="1" si="155"/>
        <v>3.7492124466790067E-3</v>
      </c>
    </row>
    <row r="1236" spans="1:18" x14ac:dyDescent="0.25">
      <c r="A1236" s="17"/>
      <c r="B1236" s="138">
        <v>1221</v>
      </c>
      <c r="C1236" s="121">
        <f ca="1">'s1'!I1239</f>
        <v>181.24026282691005</v>
      </c>
      <c r="D1236" s="121">
        <f ca="1">'s1'!J1239</f>
        <v>81.874605425034559</v>
      </c>
      <c r="E1236" s="28"/>
      <c r="F1236" s="19">
        <f t="shared" ca="1" si="152"/>
        <v>3.098462229956914E-2</v>
      </c>
      <c r="H1236" s="19">
        <f t="shared" ca="1" si="153"/>
        <v>9.6609592570864652E-3</v>
      </c>
      <c r="I1236" s="18"/>
      <c r="J1236" s="122">
        <f t="shared" ca="1" si="156"/>
        <v>1000000</v>
      </c>
      <c r="K1236" s="122">
        <f t="shared" ca="1" si="157"/>
        <v>-1000000</v>
      </c>
      <c r="M1236" s="83">
        <f t="shared" ca="1" si="154"/>
        <v>3.871075307617771E-2</v>
      </c>
      <c r="N1236" s="18"/>
      <c r="O1236" s="123">
        <f t="shared" ca="1" si="158"/>
        <v>1000000</v>
      </c>
      <c r="P1236" s="123">
        <f t="shared" ca="1" si="159"/>
        <v>1000000</v>
      </c>
      <c r="R1236" s="109">
        <f t="shared" ca="1" si="155"/>
        <v>2.055259294531497E-2</v>
      </c>
    </row>
    <row r="1237" spans="1:18" x14ac:dyDescent="0.25">
      <c r="A1237" s="17"/>
      <c r="B1237" s="138">
        <v>1222</v>
      </c>
      <c r="C1237" s="121">
        <f ca="1">'s1'!I1240</f>
        <v>191.3538393352267</v>
      </c>
      <c r="D1237" s="121">
        <f ca="1">'s1'!J1240</f>
        <v>86.778676329371564</v>
      </c>
      <c r="E1237" s="28"/>
      <c r="F1237" s="19">
        <f t="shared" ca="1" si="152"/>
        <v>4.8097065145809147E-3</v>
      </c>
      <c r="H1237" s="19">
        <f t="shared" ca="1" si="153"/>
        <v>2.9952502147072263E-2</v>
      </c>
      <c r="I1237" s="18"/>
      <c r="J1237" s="122">
        <f t="shared" ca="1" si="156"/>
        <v>1000000</v>
      </c>
      <c r="K1237" s="122">
        <f t="shared" ca="1" si="157"/>
        <v>-1000000</v>
      </c>
      <c r="M1237" s="83">
        <f t="shared" ca="1" si="154"/>
        <v>1.8867188094877211E-3</v>
      </c>
      <c r="N1237" s="18"/>
      <c r="O1237" s="123">
        <f t="shared" ca="1" si="158"/>
        <v>1000000</v>
      </c>
      <c r="P1237" s="123">
        <f t="shared" ca="1" si="159"/>
        <v>1000000</v>
      </c>
      <c r="R1237" s="109">
        <f t="shared" ca="1" si="155"/>
        <v>3.9954502986965009E-3</v>
      </c>
    </row>
    <row r="1238" spans="1:18" x14ac:dyDescent="0.25">
      <c r="A1238" s="17"/>
      <c r="B1238" s="138">
        <v>1223</v>
      </c>
      <c r="C1238" s="121">
        <f ca="1">'s1'!I1241</f>
        <v>179.55502915665227</v>
      </c>
      <c r="D1238" s="121">
        <f ca="1">'s1'!J1241</f>
        <v>80.241090186181864</v>
      </c>
      <c r="E1238" s="28"/>
      <c r="F1238" s="19">
        <f t="shared" ca="1" si="152"/>
        <v>5.9564158995990104E-3</v>
      </c>
      <c r="H1238" s="19">
        <f t="shared" ca="1" si="153"/>
        <v>4.8096404972348641E-2</v>
      </c>
      <c r="I1238" s="18"/>
      <c r="J1238" s="122">
        <f t="shared" ca="1" si="156"/>
        <v>1000000</v>
      </c>
      <c r="K1238" s="122">
        <f t="shared" ca="1" si="157"/>
        <v>-1000000</v>
      </c>
      <c r="M1238" s="83">
        <f t="shared" ca="1" si="154"/>
        <v>6.120292126250601E-2</v>
      </c>
      <c r="N1238" s="18"/>
      <c r="O1238" s="123">
        <f t="shared" ca="1" si="158"/>
        <v>1000000</v>
      </c>
      <c r="P1238" s="123">
        <f t="shared" ca="1" si="159"/>
        <v>1000000</v>
      </c>
      <c r="R1238" s="109">
        <f t="shared" ca="1" si="155"/>
        <v>3.2783207587276327E-2</v>
      </c>
    </row>
    <row r="1239" spans="1:18" x14ac:dyDescent="0.25">
      <c r="A1239" s="17"/>
      <c r="B1239" s="138">
        <v>1224</v>
      </c>
      <c r="C1239" s="121">
        <f ca="1">'s1'!I1242</f>
        <v>170.32958493941817</v>
      </c>
      <c r="D1239" s="121">
        <f ca="1">'s1'!J1242</f>
        <v>76.370729336221814</v>
      </c>
      <c r="E1239" s="28"/>
      <c r="F1239" s="19">
        <f t="shared" ca="1" si="152"/>
        <v>9.1921761582472884E-3</v>
      </c>
      <c r="H1239" s="19">
        <f t="shared" ca="1" si="153"/>
        <v>2.1373541497495003E-2</v>
      </c>
      <c r="I1239" s="18"/>
      <c r="J1239" s="122">
        <f t="shared" ca="1" si="156"/>
        <v>170.32958493941817</v>
      </c>
      <c r="K1239" s="122">
        <f t="shared" ca="1" si="157"/>
        <v>76.370729336221814</v>
      </c>
      <c r="M1239" s="83">
        <f t="shared" ca="1" si="154"/>
        <v>7.4934391314402174E-2</v>
      </c>
      <c r="N1239" s="18"/>
      <c r="O1239" s="123">
        <f t="shared" ca="1" si="158"/>
        <v>1000000</v>
      </c>
      <c r="P1239" s="123">
        <f t="shared" ca="1" si="159"/>
        <v>1000000</v>
      </c>
      <c r="R1239" s="109">
        <f t="shared" ca="1" si="155"/>
        <v>3.0024909233286472E-2</v>
      </c>
    </row>
    <row r="1240" spans="1:18" x14ac:dyDescent="0.25">
      <c r="A1240" s="17"/>
      <c r="B1240" s="138">
        <v>1225</v>
      </c>
      <c r="C1240" s="121">
        <f ca="1">'s1'!I1243</f>
        <v>179.47350424038618</v>
      </c>
      <c r="D1240" s="121">
        <f ca="1">'s1'!J1243</f>
        <v>84.768475952239243</v>
      </c>
      <c r="E1240" s="28"/>
      <c r="F1240" s="19">
        <f t="shared" ca="1" si="152"/>
        <v>3.592042593070096E-2</v>
      </c>
      <c r="H1240" s="19">
        <f t="shared" ca="1" si="153"/>
        <v>3.9936719823808073E-2</v>
      </c>
      <c r="I1240" s="18"/>
      <c r="J1240" s="122">
        <f t="shared" ca="1" si="156"/>
        <v>1000000</v>
      </c>
      <c r="K1240" s="122">
        <f t="shared" ca="1" si="157"/>
        <v>-1000000</v>
      </c>
      <c r="M1240" s="83">
        <f t="shared" ca="1" si="154"/>
        <v>3.5908063508620237E-3</v>
      </c>
      <c r="N1240" s="18"/>
      <c r="O1240" s="123">
        <f t="shared" ca="1" si="158"/>
        <v>1000000</v>
      </c>
      <c r="P1240" s="123">
        <f t="shared" ca="1" si="159"/>
        <v>1000000</v>
      </c>
      <c r="R1240" s="109">
        <f t="shared" ca="1" si="155"/>
        <v>2.1834628090850357E-3</v>
      </c>
    </row>
    <row r="1241" spans="1:18" x14ac:dyDescent="0.25">
      <c r="A1241" s="17"/>
      <c r="B1241" s="138">
        <v>1226</v>
      </c>
      <c r="C1241" s="121">
        <f ca="1">'s1'!I1244</f>
        <v>177.27943305036379</v>
      </c>
      <c r="D1241" s="121">
        <f ca="1">'s1'!J1244</f>
        <v>77.22737998952141</v>
      </c>
      <c r="E1241" s="28"/>
      <c r="F1241" s="19">
        <f t="shared" ca="1" si="152"/>
        <v>1.2417575886752805E-2</v>
      </c>
      <c r="H1241" s="19">
        <f t="shared" ca="1" si="153"/>
        <v>2.3174485477390178E-2</v>
      </c>
      <c r="I1241" s="18"/>
      <c r="J1241" s="122">
        <f t="shared" ca="1" si="156"/>
        <v>1000000</v>
      </c>
      <c r="K1241" s="122">
        <f t="shared" ca="1" si="157"/>
        <v>-1000000</v>
      </c>
      <c r="M1241" s="83">
        <f t="shared" ca="1" si="154"/>
        <v>4.3106772210332656E-2</v>
      </c>
      <c r="N1241" s="18"/>
      <c r="O1241" s="123">
        <f t="shared" ca="1" si="158"/>
        <v>1000000</v>
      </c>
      <c r="P1241" s="123">
        <f t="shared" ca="1" si="159"/>
        <v>1000000</v>
      </c>
      <c r="R1241" s="109">
        <f t="shared" ca="1" si="155"/>
        <v>2.3008797811643122E-2</v>
      </c>
    </row>
    <row r="1242" spans="1:18" x14ac:dyDescent="0.25">
      <c r="A1242" s="17"/>
      <c r="B1242" s="138">
        <v>1227</v>
      </c>
      <c r="C1242" s="121">
        <f ca="1">'s1'!I1245</f>
        <v>185.5769838470458</v>
      </c>
      <c r="D1242" s="121">
        <f ca="1">'s1'!J1245</f>
        <v>80.498331275844876</v>
      </c>
      <c r="E1242" s="28"/>
      <c r="F1242" s="19">
        <f t="shared" ca="1" si="152"/>
        <v>1.7983556121386777E-2</v>
      </c>
      <c r="H1242" s="19">
        <f t="shared" ca="1" si="153"/>
        <v>6.5785192748546675E-2</v>
      </c>
      <c r="I1242" s="18"/>
      <c r="J1242" s="122">
        <f t="shared" ca="1" si="156"/>
        <v>1000000</v>
      </c>
      <c r="K1242" s="122">
        <f t="shared" ca="1" si="157"/>
        <v>-1000000</v>
      </c>
      <c r="M1242" s="83">
        <f t="shared" ca="1" si="154"/>
        <v>2.4870790101140992E-2</v>
      </c>
      <c r="N1242" s="18"/>
      <c r="O1242" s="123">
        <f t="shared" ca="1" si="158"/>
        <v>1000000</v>
      </c>
      <c r="P1242" s="123">
        <f t="shared" ca="1" si="159"/>
        <v>1000000</v>
      </c>
      <c r="R1242" s="109">
        <f t="shared" ca="1" si="155"/>
        <v>6.2233209692565301E-3</v>
      </c>
    </row>
    <row r="1243" spans="1:18" x14ac:dyDescent="0.25">
      <c r="A1243" s="17"/>
      <c r="B1243" s="138">
        <v>1228</v>
      </c>
      <c r="C1243" s="121">
        <f ca="1">'s1'!I1246</f>
        <v>185.67601884362634</v>
      </c>
      <c r="D1243" s="121">
        <f ca="1">'s1'!J1246</f>
        <v>89.830797987524619</v>
      </c>
      <c r="E1243" s="28"/>
      <c r="F1243" s="19">
        <f t="shared" ca="1" si="152"/>
        <v>3.0033991104864302E-3</v>
      </c>
      <c r="H1243" s="19">
        <f t="shared" ca="1" si="153"/>
        <v>6.8865853189711964E-4</v>
      </c>
      <c r="I1243" s="18"/>
      <c r="J1243" s="122">
        <f t="shared" ca="1" si="156"/>
        <v>1000000</v>
      </c>
      <c r="K1243" s="122">
        <f t="shared" ca="1" si="157"/>
        <v>-1000000</v>
      </c>
      <c r="M1243" s="83">
        <f t="shared" ca="1" si="154"/>
        <v>3.1043521075251295E-4</v>
      </c>
      <c r="N1243" s="18"/>
      <c r="O1243" s="123">
        <f t="shared" ca="1" si="158"/>
        <v>1000000</v>
      </c>
      <c r="P1243" s="123">
        <f t="shared" ca="1" si="159"/>
        <v>1000000</v>
      </c>
      <c r="R1243" s="109">
        <f t="shared" ca="1" si="155"/>
        <v>9.0539946525759092E-3</v>
      </c>
    </row>
    <row r="1244" spans="1:18" x14ac:dyDescent="0.25">
      <c r="A1244" s="17"/>
      <c r="B1244" s="138">
        <v>1229</v>
      </c>
      <c r="C1244" s="121">
        <f ca="1">'s1'!I1247</f>
        <v>169.17353296122417</v>
      </c>
      <c r="D1244" s="121">
        <f ca="1">'s1'!J1247</f>
        <v>74.950938767538702</v>
      </c>
      <c r="E1244" s="28"/>
      <c r="F1244" s="19">
        <f t="shared" ca="1" si="152"/>
        <v>1.5296637746117657E-2</v>
      </c>
      <c r="H1244" s="19">
        <f t="shared" ca="1" si="153"/>
        <v>1.2680195122875644E-3</v>
      </c>
      <c r="I1244" s="18"/>
      <c r="J1244" s="122">
        <f t="shared" ca="1" si="156"/>
        <v>169.17353296122417</v>
      </c>
      <c r="K1244" s="122">
        <f t="shared" ca="1" si="157"/>
        <v>74.950938767538702</v>
      </c>
      <c r="M1244" s="83">
        <f t="shared" ca="1" si="154"/>
        <v>6.1310252121918096E-2</v>
      </c>
      <c r="N1244" s="18"/>
      <c r="O1244" s="123">
        <f t="shared" ca="1" si="158"/>
        <v>169.17353296122417</v>
      </c>
      <c r="P1244" s="123">
        <f t="shared" ca="1" si="159"/>
        <v>74.950938767538702</v>
      </c>
      <c r="R1244" s="109">
        <f t="shared" ca="1" si="155"/>
        <v>1.1994887546330525E-2</v>
      </c>
    </row>
    <row r="1245" spans="1:18" x14ac:dyDescent="0.25">
      <c r="A1245" s="17"/>
      <c r="B1245" s="138">
        <v>1230</v>
      </c>
      <c r="C1245" s="121">
        <f ca="1">'s1'!I1248</f>
        <v>179.82243894531527</v>
      </c>
      <c r="D1245" s="121">
        <f ca="1">'s1'!J1248</f>
        <v>73.36877618103091</v>
      </c>
      <c r="E1245" s="28"/>
      <c r="F1245" s="19">
        <f t="shared" ca="1" si="152"/>
        <v>5.6019582497467977E-3</v>
      </c>
      <c r="H1245" s="19">
        <f t="shared" ca="1" si="153"/>
        <v>6.1189147981404986E-3</v>
      </c>
      <c r="I1245" s="18"/>
      <c r="J1245" s="122">
        <f t="shared" ca="1" si="156"/>
        <v>1000000</v>
      </c>
      <c r="K1245" s="122">
        <f t="shared" ca="1" si="157"/>
        <v>-1000000</v>
      </c>
      <c r="M1245" s="83">
        <f t="shared" ca="1" si="154"/>
        <v>4.0773359853816228E-2</v>
      </c>
      <c r="N1245" s="18"/>
      <c r="O1245" s="123">
        <f t="shared" ca="1" si="158"/>
        <v>1000000</v>
      </c>
      <c r="P1245" s="123">
        <f t="shared" ca="1" si="159"/>
        <v>1000000</v>
      </c>
      <c r="R1245" s="109">
        <f t="shared" ca="1" si="155"/>
        <v>2.997051602978756E-2</v>
      </c>
    </row>
    <row r="1246" spans="1:18" x14ac:dyDescent="0.25">
      <c r="A1246" s="17"/>
      <c r="B1246" s="138">
        <v>1231</v>
      </c>
      <c r="C1246" s="121">
        <f ca="1">'s1'!I1249</f>
        <v>177.27320602414733</v>
      </c>
      <c r="D1246" s="121">
        <f ca="1">'s1'!J1249</f>
        <v>78.40234649484232</v>
      </c>
      <c r="E1246" s="28"/>
      <c r="F1246" s="19">
        <f t="shared" ca="1" si="152"/>
        <v>7.4721722607494091E-3</v>
      </c>
      <c r="H1246" s="19">
        <f t="shared" ca="1" si="153"/>
        <v>3.6842507142273682E-2</v>
      </c>
      <c r="I1246" s="18"/>
      <c r="J1246" s="122">
        <f t="shared" ca="1" si="156"/>
        <v>1000000</v>
      </c>
      <c r="K1246" s="122">
        <f t="shared" ca="1" si="157"/>
        <v>-1000000</v>
      </c>
      <c r="M1246" s="83">
        <f t="shared" ca="1" si="154"/>
        <v>6.0812189450442364E-4</v>
      </c>
      <c r="N1246" s="18"/>
      <c r="O1246" s="123">
        <f t="shared" ca="1" si="158"/>
        <v>1000000</v>
      </c>
      <c r="P1246" s="123">
        <f t="shared" ca="1" si="159"/>
        <v>1000000</v>
      </c>
      <c r="R1246" s="109">
        <f t="shared" ca="1" si="155"/>
        <v>7.8456014267378922E-3</v>
      </c>
    </row>
    <row r="1247" spans="1:18" x14ac:dyDescent="0.25">
      <c r="A1247" s="17"/>
      <c r="B1247" s="138">
        <v>1232</v>
      </c>
      <c r="C1247" s="121">
        <f ca="1">'s1'!I1250</f>
        <v>189.64720110718292</v>
      </c>
      <c r="D1247" s="121">
        <f ca="1">'s1'!J1250</f>
        <v>83.289463554060177</v>
      </c>
      <c r="E1247" s="28"/>
      <c r="F1247" s="19">
        <f t="shared" ca="1" si="152"/>
        <v>9.7004244132363662E-3</v>
      </c>
      <c r="H1247" s="19">
        <f t="shared" ca="1" si="153"/>
        <v>5.2173555626887934E-2</v>
      </c>
      <c r="I1247" s="18"/>
      <c r="J1247" s="122">
        <f t="shared" ca="1" si="156"/>
        <v>1000000</v>
      </c>
      <c r="K1247" s="122">
        <f t="shared" ca="1" si="157"/>
        <v>-1000000</v>
      </c>
      <c r="M1247" s="83">
        <f t="shared" ca="1" si="154"/>
        <v>2.4358098611994828E-2</v>
      </c>
      <c r="N1247" s="18"/>
      <c r="O1247" s="123">
        <f t="shared" ca="1" si="158"/>
        <v>1000000</v>
      </c>
      <c r="P1247" s="123">
        <f t="shared" ca="1" si="159"/>
        <v>1000000</v>
      </c>
      <c r="R1247" s="109">
        <f t="shared" ca="1" si="155"/>
        <v>7.2293721341151456E-3</v>
      </c>
    </row>
    <row r="1248" spans="1:18" x14ac:dyDescent="0.25">
      <c r="A1248" s="17"/>
      <c r="B1248" s="138">
        <v>1233</v>
      </c>
      <c r="C1248" s="121">
        <f ca="1">'s1'!I1251</f>
        <v>165.02073644564214</v>
      </c>
      <c r="D1248" s="121">
        <f ca="1">'s1'!J1251</f>
        <v>76.600724843997511</v>
      </c>
      <c r="E1248" s="28"/>
      <c r="F1248" s="19">
        <f t="shared" ca="1" si="152"/>
        <v>5.0861697247506481E-3</v>
      </c>
      <c r="H1248" s="19">
        <f t="shared" ca="1" si="153"/>
        <v>3.5586666090222312E-2</v>
      </c>
      <c r="I1248" s="18"/>
      <c r="J1248" s="122">
        <f t="shared" ca="1" si="156"/>
        <v>1000000</v>
      </c>
      <c r="K1248" s="122">
        <f t="shared" ca="1" si="157"/>
        <v>-1000000</v>
      </c>
      <c r="M1248" s="83">
        <f t="shared" ca="1" si="154"/>
        <v>4.9071389552771898E-2</v>
      </c>
      <c r="N1248" s="18"/>
      <c r="O1248" s="123">
        <f t="shared" ca="1" si="158"/>
        <v>1000000</v>
      </c>
      <c r="P1248" s="123">
        <f t="shared" ca="1" si="159"/>
        <v>1000000</v>
      </c>
      <c r="R1248" s="109">
        <f t="shared" ca="1" si="155"/>
        <v>2.442117339281108E-2</v>
      </c>
    </row>
    <row r="1249" spans="1:18" x14ac:dyDescent="0.25">
      <c r="A1249" s="17"/>
      <c r="B1249" s="138">
        <v>1234</v>
      </c>
      <c r="C1249" s="121">
        <f ca="1">'s1'!I1252</f>
        <v>177.83412616359675</v>
      </c>
      <c r="D1249" s="121">
        <f ca="1">'s1'!J1252</f>
        <v>83.591022463572827</v>
      </c>
      <c r="E1249" s="28"/>
      <c r="F1249" s="19">
        <f t="shared" ca="1" si="152"/>
        <v>3.233766075850579E-2</v>
      </c>
      <c r="H1249" s="19">
        <f t="shared" ca="1" si="153"/>
        <v>4.3022952856866484E-2</v>
      </c>
      <c r="I1249" s="18"/>
      <c r="J1249" s="122">
        <f t="shared" ca="1" si="156"/>
        <v>1000000</v>
      </c>
      <c r="K1249" s="122">
        <f t="shared" ca="1" si="157"/>
        <v>-1000000</v>
      </c>
      <c r="M1249" s="83">
        <f t="shared" ca="1" si="154"/>
        <v>5.7219104544262867E-3</v>
      </c>
      <c r="N1249" s="18"/>
      <c r="O1249" s="123">
        <f t="shared" ca="1" si="158"/>
        <v>1000000</v>
      </c>
      <c r="P1249" s="123">
        <f t="shared" ca="1" si="159"/>
        <v>1000000</v>
      </c>
      <c r="R1249" s="109">
        <f t="shared" ca="1" si="155"/>
        <v>1.9991827365653244E-2</v>
      </c>
    </row>
    <row r="1250" spans="1:18" x14ac:dyDescent="0.25">
      <c r="A1250" s="17"/>
      <c r="B1250" s="138">
        <v>1235</v>
      </c>
      <c r="C1250" s="121">
        <f ca="1">'s1'!I1253</f>
        <v>176.55360872181345</v>
      </c>
      <c r="D1250" s="121">
        <f ca="1">'s1'!J1253</f>
        <v>74.101840395337533</v>
      </c>
      <c r="E1250" s="28"/>
      <c r="F1250" s="19">
        <f t="shared" ca="1" si="152"/>
        <v>2.1344954780702263E-3</v>
      </c>
      <c r="H1250" s="19">
        <f t="shared" ca="1" si="153"/>
        <v>2.1539121400977048E-2</v>
      </c>
      <c r="I1250" s="18"/>
      <c r="J1250" s="122">
        <f t="shared" ca="1" si="156"/>
        <v>1000000</v>
      </c>
      <c r="K1250" s="122">
        <f t="shared" ca="1" si="157"/>
        <v>-1000000</v>
      </c>
      <c r="M1250" s="83">
        <f t="shared" ca="1" si="154"/>
        <v>2.5179108010693743E-2</v>
      </c>
      <c r="N1250" s="18"/>
      <c r="O1250" s="123">
        <f t="shared" ca="1" si="158"/>
        <v>176.55360872181345</v>
      </c>
      <c r="P1250" s="123">
        <f t="shared" ca="1" si="159"/>
        <v>74.101840395337533</v>
      </c>
      <c r="R1250" s="109">
        <f t="shared" ca="1" si="155"/>
        <v>3.1677509854560776E-2</v>
      </c>
    </row>
    <row r="1251" spans="1:18" x14ac:dyDescent="0.25">
      <c r="A1251" s="17"/>
      <c r="B1251" s="138">
        <v>1236</v>
      </c>
      <c r="C1251" s="121">
        <f ca="1">'s1'!I1254</f>
        <v>172.93519513812487</v>
      </c>
      <c r="D1251" s="121">
        <f ca="1">'s1'!J1254</f>
        <v>74.628468861147795</v>
      </c>
      <c r="E1251" s="28"/>
      <c r="F1251" s="19">
        <f t="shared" ca="1" si="152"/>
        <v>7.6121841966548601E-3</v>
      </c>
      <c r="H1251" s="19">
        <f t="shared" ca="1" si="153"/>
        <v>4.2276416505519769E-2</v>
      </c>
      <c r="I1251" s="18"/>
      <c r="J1251" s="122">
        <f t="shared" ca="1" si="156"/>
        <v>1000000</v>
      </c>
      <c r="K1251" s="122">
        <f t="shared" ca="1" si="157"/>
        <v>-1000000</v>
      </c>
      <c r="M1251" s="83">
        <f t="shared" ca="1" si="154"/>
        <v>6.202387637928005E-2</v>
      </c>
      <c r="N1251" s="18"/>
      <c r="O1251" s="123">
        <f t="shared" ca="1" si="158"/>
        <v>172.93519513812487</v>
      </c>
      <c r="P1251" s="123">
        <f t="shared" ca="1" si="159"/>
        <v>74.628468861147795</v>
      </c>
      <c r="R1251" s="109">
        <f t="shared" ca="1" si="155"/>
        <v>9.1065560194847003E-3</v>
      </c>
    </row>
    <row r="1252" spans="1:18" x14ac:dyDescent="0.25">
      <c r="A1252" s="17"/>
      <c r="B1252" s="138">
        <v>1237</v>
      </c>
      <c r="C1252" s="121">
        <f ca="1">'s1'!I1255</f>
        <v>175.49079129644295</v>
      </c>
      <c r="D1252" s="121">
        <f ca="1">'s1'!J1255</f>
        <v>75.169614723807655</v>
      </c>
      <c r="E1252" s="28"/>
      <c r="F1252" s="19">
        <f t="shared" ca="1" si="152"/>
        <v>1.1449095403089521E-2</v>
      </c>
      <c r="H1252" s="19">
        <f t="shared" ca="1" si="153"/>
        <v>1.9045199172921336E-2</v>
      </c>
      <c r="I1252" s="18"/>
      <c r="J1252" s="122">
        <f t="shared" ca="1" si="156"/>
        <v>1000000</v>
      </c>
      <c r="K1252" s="122">
        <f t="shared" ca="1" si="157"/>
        <v>-1000000</v>
      </c>
      <c r="M1252" s="83">
        <f t="shared" ca="1" si="154"/>
        <v>5.4435364127390209E-2</v>
      </c>
      <c r="N1252" s="18"/>
      <c r="O1252" s="123">
        <f t="shared" ca="1" si="158"/>
        <v>175.49079129644295</v>
      </c>
      <c r="P1252" s="123">
        <f t="shared" ca="1" si="159"/>
        <v>75.169614723807655</v>
      </c>
      <c r="R1252" s="109">
        <f t="shared" ca="1" si="155"/>
        <v>1.1118220527429003E-2</v>
      </c>
    </row>
    <row r="1253" spans="1:18" x14ac:dyDescent="0.25">
      <c r="A1253" s="17"/>
      <c r="B1253" s="138">
        <v>1238</v>
      </c>
      <c r="C1253" s="121">
        <f ca="1">'s1'!I1256</f>
        <v>175.70254160296619</v>
      </c>
      <c r="D1253" s="121">
        <f ca="1">'s1'!J1256</f>
        <v>72.288729160076585</v>
      </c>
      <c r="E1253" s="28"/>
      <c r="F1253" s="19">
        <f t="shared" ca="1" si="152"/>
        <v>2.3555366898271413E-2</v>
      </c>
      <c r="H1253" s="19">
        <f t="shared" ca="1" si="153"/>
        <v>1.2010005074494337E-2</v>
      </c>
      <c r="I1253" s="18"/>
      <c r="J1253" s="122">
        <f t="shared" ca="1" si="156"/>
        <v>1000000</v>
      </c>
      <c r="K1253" s="122">
        <f t="shared" ca="1" si="157"/>
        <v>-1000000</v>
      </c>
      <c r="M1253" s="83">
        <f t="shared" ca="1" si="154"/>
        <v>6.3068477758647179E-3</v>
      </c>
      <c r="N1253" s="18"/>
      <c r="O1253" s="123">
        <f t="shared" ca="1" si="158"/>
        <v>1000000</v>
      </c>
      <c r="P1253" s="123">
        <f t="shared" ca="1" si="159"/>
        <v>1000000</v>
      </c>
      <c r="R1253" s="109">
        <f t="shared" ca="1" si="155"/>
        <v>4.4744843606506421E-2</v>
      </c>
    </row>
    <row r="1254" spans="1:18" x14ac:dyDescent="0.25">
      <c r="A1254" s="17"/>
      <c r="B1254" s="138">
        <v>1239</v>
      </c>
      <c r="C1254" s="121">
        <f ca="1">'s1'!I1257</f>
        <v>183.48579191810904</v>
      </c>
      <c r="D1254" s="121">
        <f ca="1">'s1'!J1257</f>
        <v>83.397947936817118</v>
      </c>
      <c r="E1254" s="28"/>
      <c r="F1254" s="19">
        <f t="shared" ca="1" si="152"/>
        <v>3.4516746353908681E-2</v>
      </c>
      <c r="H1254" s="19">
        <f t="shared" ca="1" si="153"/>
        <v>2.2188082817957241E-2</v>
      </c>
      <c r="I1254" s="18"/>
      <c r="J1254" s="122">
        <f t="shared" ca="1" si="156"/>
        <v>1000000</v>
      </c>
      <c r="K1254" s="122">
        <f t="shared" ca="1" si="157"/>
        <v>-1000000</v>
      </c>
      <c r="M1254" s="83">
        <f t="shared" ca="1" si="154"/>
        <v>1.4433967788654845E-3</v>
      </c>
      <c r="N1254" s="18"/>
      <c r="O1254" s="123">
        <f t="shared" ca="1" si="158"/>
        <v>1000000</v>
      </c>
      <c r="P1254" s="123">
        <f t="shared" ca="1" si="159"/>
        <v>1000000</v>
      </c>
      <c r="R1254" s="109">
        <f t="shared" ca="1" si="155"/>
        <v>2.2332479967235815E-2</v>
      </c>
    </row>
    <row r="1255" spans="1:18" x14ac:dyDescent="0.25">
      <c r="A1255" s="17"/>
      <c r="B1255" s="138">
        <v>1240</v>
      </c>
      <c r="C1255" s="121">
        <f ca="1">'s1'!I1258</f>
        <v>170.54627734919885</v>
      </c>
      <c r="D1255" s="121">
        <f ca="1">'s1'!J1258</f>
        <v>81.568599309236248</v>
      </c>
      <c r="E1255" s="28"/>
      <c r="F1255" s="19">
        <f t="shared" ca="1" si="152"/>
        <v>4.9813053601457491E-4</v>
      </c>
      <c r="H1255" s="19">
        <f t="shared" ca="1" si="153"/>
        <v>5.9236696467408166E-3</v>
      </c>
      <c r="I1255" s="18"/>
      <c r="J1255" s="122">
        <f t="shared" ca="1" si="156"/>
        <v>170.54627734919885</v>
      </c>
      <c r="K1255" s="122">
        <f t="shared" ca="1" si="157"/>
        <v>81.568599309236248</v>
      </c>
      <c r="M1255" s="83">
        <f t="shared" ca="1" si="154"/>
        <v>2.6810460136498693E-3</v>
      </c>
      <c r="N1255" s="18"/>
      <c r="O1255" s="123">
        <f t="shared" ca="1" si="158"/>
        <v>1000000</v>
      </c>
      <c r="P1255" s="123">
        <f t="shared" ca="1" si="159"/>
        <v>1000000</v>
      </c>
      <c r="R1255" s="109">
        <f t="shared" ca="1" si="155"/>
        <v>2.4103390942206565E-2</v>
      </c>
    </row>
    <row r="1256" spans="1:18" x14ac:dyDescent="0.25">
      <c r="A1256" s="17"/>
      <c r="B1256" s="138">
        <v>1241</v>
      </c>
      <c r="C1256" s="121">
        <f ca="1">'s1'!I1259</f>
        <v>189.66968286320051</v>
      </c>
      <c r="D1256" s="121">
        <f ca="1">'s1'!J1259</f>
        <v>83.015943744730563</v>
      </c>
      <c r="E1256" s="28"/>
      <c r="F1256" s="19">
        <f t="shared" ca="1" si="152"/>
        <v>2.3432402194943348E-2</v>
      </c>
      <c r="H1256" s="19">
        <f t="shared" ca="1" si="153"/>
        <v>4.9206740648308732E-2</v>
      </c>
      <c r="I1256" s="18"/>
      <c r="J1256" s="122">
        <f t="shared" ca="1" si="156"/>
        <v>1000000</v>
      </c>
      <c r="K1256" s="122">
        <f t="shared" ca="1" si="157"/>
        <v>-1000000</v>
      </c>
      <c r="M1256" s="83">
        <f t="shared" ca="1" si="154"/>
        <v>2.1445452695834904E-2</v>
      </c>
      <c r="N1256" s="18"/>
      <c r="O1256" s="123">
        <f t="shared" ca="1" si="158"/>
        <v>1000000</v>
      </c>
      <c r="P1256" s="123">
        <f t="shared" ca="1" si="159"/>
        <v>1000000</v>
      </c>
      <c r="R1256" s="109">
        <f t="shared" ca="1" si="155"/>
        <v>3.4349807772947809E-3</v>
      </c>
    </row>
    <row r="1257" spans="1:18" x14ac:dyDescent="0.25">
      <c r="A1257" s="17"/>
      <c r="B1257" s="138">
        <v>1242</v>
      </c>
      <c r="C1257" s="121">
        <f ca="1">'s1'!I1260</f>
        <v>197.02717409633212</v>
      </c>
      <c r="D1257" s="121">
        <f ca="1">'s1'!J1260</f>
        <v>87.11152627077395</v>
      </c>
      <c r="E1257" s="28"/>
      <c r="F1257" s="19">
        <f t="shared" ca="1" si="152"/>
        <v>6.7438034355808973E-3</v>
      </c>
      <c r="H1257" s="19">
        <f t="shared" ca="1" si="153"/>
        <v>8.2117913102560305E-3</v>
      </c>
      <c r="I1257" s="18"/>
      <c r="J1257" s="122">
        <f t="shared" ca="1" si="156"/>
        <v>1000000</v>
      </c>
      <c r="K1257" s="122">
        <f t="shared" ca="1" si="157"/>
        <v>-1000000</v>
      </c>
      <c r="M1257" s="83">
        <f t="shared" ca="1" si="154"/>
        <v>9.1428047246520591E-4</v>
      </c>
      <c r="N1257" s="18"/>
      <c r="O1257" s="123">
        <f t="shared" ca="1" si="158"/>
        <v>1000000</v>
      </c>
      <c r="P1257" s="123">
        <f t="shared" ca="1" si="159"/>
        <v>1000000</v>
      </c>
      <c r="R1257" s="109">
        <f t="shared" ca="1" si="155"/>
        <v>6.8805302062657043E-4</v>
      </c>
    </row>
    <row r="1258" spans="1:18" x14ac:dyDescent="0.25">
      <c r="A1258" s="17"/>
      <c r="B1258" s="138">
        <v>1243</v>
      </c>
      <c r="C1258" s="121">
        <f ca="1">'s1'!I1261</f>
        <v>194.66608402953744</v>
      </c>
      <c r="D1258" s="121">
        <f ca="1">'s1'!J1261</f>
        <v>84.011981067781363</v>
      </c>
      <c r="E1258" s="28"/>
      <c r="F1258" s="19">
        <f t="shared" ca="1" si="152"/>
        <v>9.9814722316818628E-3</v>
      </c>
      <c r="H1258" s="19">
        <f t="shared" ca="1" si="153"/>
        <v>4.3109615311293994E-2</v>
      </c>
      <c r="I1258" s="18"/>
      <c r="J1258" s="122">
        <f t="shared" ca="1" si="156"/>
        <v>1000000</v>
      </c>
      <c r="K1258" s="122">
        <f t="shared" ca="1" si="157"/>
        <v>-1000000</v>
      </c>
      <c r="M1258" s="83">
        <f t="shared" ca="1" si="154"/>
        <v>1.7487348397186114E-2</v>
      </c>
      <c r="N1258" s="18"/>
      <c r="O1258" s="123">
        <f t="shared" ca="1" si="158"/>
        <v>1000000</v>
      </c>
      <c r="P1258" s="123">
        <f t="shared" ca="1" si="159"/>
        <v>1000000</v>
      </c>
      <c r="R1258" s="109">
        <f t="shared" ca="1" si="155"/>
        <v>4.348250335350086E-4</v>
      </c>
    </row>
    <row r="1259" spans="1:18" x14ac:dyDescent="0.25">
      <c r="A1259" s="17"/>
      <c r="B1259" s="138">
        <v>1244</v>
      </c>
      <c r="C1259" s="121">
        <f ca="1">'s1'!I1262</f>
        <v>165.72147491774444</v>
      </c>
      <c r="D1259" s="121">
        <f ca="1">'s1'!J1262</f>
        <v>71.22499718702656</v>
      </c>
      <c r="E1259" s="28"/>
      <c r="F1259" s="19">
        <f t="shared" ca="1" si="152"/>
        <v>1.3450140065186441E-2</v>
      </c>
      <c r="H1259" s="19">
        <f t="shared" ca="1" si="153"/>
        <v>1.3325978344755622E-2</v>
      </c>
      <c r="I1259" s="18"/>
      <c r="J1259" s="122">
        <f t="shared" ca="1" si="156"/>
        <v>1000000</v>
      </c>
      <c r="K1259" s="122">
        <f t="shared" ca="1" si="157"/>
        <v>-1000000</v>
      </c>
      <c r="M1259" s="83">
        <f t="shared" ca="1" si="154"/>
        <v>1.2473231324983946E-2</v>
      </c>
      <c r="N1259" s="18"/>
      <c r="O1259" s="123">
        <f t="shared" ca="1" si="158"/>
        <v>1000000</v>
      </c>
      <c r="P1259" s="123">
        <f t="shared" ca="1" si="159"/>
        <v>1000000</v>
      </c>
      <c r="R1259" s="109">
        <f t="shared" ca="1" si="155"/>
        <v>1.0732777287505076E-2</v>
      </c>
    </row>
    <row r="1260" spans="1:18" x14ac:dyDescent="0.25">
      <c r="A1260" s="17"/>
      <c r="B1260" s="138">
        <v>1245</v>
      </c>
      <c r="C1260" s="121">
        <f ca="1">'s1'!I1263</f>
        <v>192.39226471342442</v>
      </c>
      <c r="D1260" s="121">
        <f ca="1">'s1'!J1263</f>
        <v>84.0326976854126</v>
      </c>
      <c r="E1260" s="28"/>
      <c r="F1260" s="19">
        <f t="shared" ca="1" si="152"/>
        <v>1.5977878949028818E-2</v>
      </c>
      <c r="H1260" s="19">
        <f t="shared" ca="1" si="153"/>
        <v>9.136131130092838E-3</v>
      </c>
      <c r="I1260" s="18"/>
      <c r="J1260" s="122">
        <f t="shared" ca="1" si="156"/>
        <v>1000000</v>
      </c>
      <c r="K1260" s="122">
        <f t="shared" ca="1" si="157"/>
        <v>-1000000</v>
      </c>
      <c r="M1260" s="83">
        <f t="shared" ca="1" si="154"/>
        <v>9.5583638365643094E-3</v>
      </c>
      <c r="N1260" s="18"/>
      <c r="O1260" s="123">
        <f t="shared" ca="1" si="158"/>
        <v>1000000</v>
      </c>
      <c r="P1260" s="123">
        <f t="shared" ca="1" si="159"/>
        <v>1000000</v>
      </c>
      <c r="R1260" s="109">
        <f t="shared" ca="1" si="155"/>
        <v>3.0391227471278726E-3</v>
      </c>
    </row>
    <row r="1261" spans="1:18" x14ac:dyDescent="0.25">
      <c r="A1261" s="17"/>
      <c r="B1261" s="138">
        <v>1246</v>
      </c>
      <c r="C1261" s="121">
        <f ca="1">'s1'!I1264</f>
        <v>183.22774414318471</v>
      </c>
      <c r="D1261" s="121">
        <f ca="1">'s1'!J1264</f>
        <v>78.601158225144403</v>
      </c>
      <c r="E1261" s="28"/>
      <c r="F1261" s="19">
        <f t="shared" ca="1" si="152"/>
        <v>1.7201478407043315E-2</v>
      </c>
      <c r="H1261" s="19">
        <f t="shared" ca="1" si="153"/>
        <v>5.3379046193277678E-2</v>
      </c>
      <c r="I1261" s="18"/>
      <c r="J1261" s="122">
        <f t="shared" ca="1" si="156"/>
        <v>1000000</v>
      </c>
      <c r="K1261" s="122">
        <f t="shared" ca="1" si="157"/>
        <v>-1000000</v>
      </c>
      <c r="M1261" s="83">
        <f t="shared" ca="1" si="154"/>
        <v>3.6442592587726391E-2</v>
      </c>
      <c r="N1261" s="18"/>
      <c r="O1261" s="123">
        <f t="shared" ca="1" si="158"/>
        <v>1000000</v>
      </c>
      <c r="P1261" s="123">
        <f t="shared" ca="1" si="159"/>
        <v>1000000</v>
      </c>
      <c r="R1261" s="109">
        <f t="shared" ca="1" si="155"/>
        <v>1.3261839819230884E-2</v>
      </c>
    </row>
    <row r="1262" spans="1:18" x14ac:dyDescent="0.25">
      <c r="A1262" s="17"/>
      <c r="B1262" s="138">
        <v>1247</v>
      </c>
      <c r="C1262" s="121">
        <f ca="1">'s1'!I1265</f>
        <v>182.16477349573157</v>
      </c>
      <c r="D1262" s="121">
        <f ca="1">'s1'!J1265</f>
        <v>87.208051537244529</v>
      </c>
      <c r="E1262" s="28"/>
      <c r="F1262" s="19">
        <f t="shared" ca="1" si="152"/>
        <v>1.6320260664760586E-2</v>
      </c>
      <c r="H1262" s="19">
        <f t="shared" ca="1" si="153"/>
        <v>2.2197325577490139E-2</v>
      </c>
      <c r="I1262" s="18"/>
      <c r="J1262" s="122">
        <f t="shared" ca="1" si="156"/>
        <v>1000000</v>
      </c>
      <c r="K1262" s="122">
        <f t="shared" ca="1" si="157"/>
        <v>-1000000</v>
      </c>
      <c r="M1262" s="83">
        <f t="shared" ca="1" si="154"/>
        <v>9.6521902859092294E-4</v>
      </c>
      <c r="N1262" s="18"/>
      <c r="O1262" s="123">
        <f t="shared" ca="1" si="158"/>
        <v>1000000</v>
      </c>
      <c r="P1262" s="123">
        <f t="shared" ca="1" si="159"/>
        <v>1000000</v>
      </c>
      <c r="R1262" s="109">
        <f t="shared" ca="1" si="155"/>
        <v>9.3236888184022888E-3</v>
      </c>
    </row>
    <row r="1263" spans="1:18" x14ac:dyDescent="0.25">
      <c r="A1263" s="17"/>
      <c r="B1263" s="138">
        <v>1248</v>
      </c>
      <c r="C1263" s="121">
        <f ca="1">'s1'!I1266</f>
        <v>168.66757370271699</v>
      </c>
      <c r="D1263" s="121">
        <f ca="1">'s1'!J1266</f>
        <v>73.799130452194589</v>
      </c>
      <c r="E1263" s="28"/>
      <c r="F1263" s="19">
        <f t="shared" ca="1" si="152"/>
        <v>1.687321911449759E-2</v>
      </c>
      <c r="H1263" s="19">
        <f t="shared" ca="1" si="153"/>
        <v>1.8680683551724492E-2</v>
      </c>
      <c r="I1263" s="18"/>
      <c r="J1263" s="122">
        <f t="shared" ca="1" si="156"/>
        <v>168.66757370271699</v>
      </c>
      <c r="K1263" s="122">
        <f t="shared" ca="1" si="157"/>
        <v>73.799130452194589</v>
      </c>
      <c r="M1263" s="83">
        <f t="shared" ca="1" si="154"/>
        <v>1.5789163212817812E-3</v>
      </c>
      <c r="N1263" s="18"/>
      <c r="O1263" s="123">
        <f t="shared" ca="1" si="158"/>
        <v>1000000</v>
      </c>
      <c r="P1263" s="123">
        <f t="shared" ca="1" si="159"/>
        <v>1000000</v>
      </c>
      <c r="R1263" s="109">
        <f t="shared" ca="1" si="155"/>
        <v>3.6714527301658285E-2</v>
      </c>
    </row>
    <row r="1264" spans="1:18" x14ac:dyDescent="0.25">
      <c r="A1264" s="17"/>
      <c r="B1264" s="138">
        <v>1249</v>
      </c>
      <c r="C1264" s="121">
        <f ca="1">'s1'!I1267</f>
        <v>191.77202191532385</v>
      </c>
      <c r="D1264" s="121">
        <f ca="1">'s1'!J1267</f>
        <v>79.52605850974409</v>
      </c>
      <c r="E1264" s="28"/>
      <c r="F1264" s="19">
        <f t="shared" ca="1" si="152"/>
        <v>8.1618310316585504E-3</v>
      </c>
      <c r="H1264" s="19">
        <f t="shared" ca="1" si="153"/>
        <v>5.6213053357389249E-2</v>
      </c>
      <c r="I1264" s="18"/>
      <c r="J1264" s="122">
        <f t="shared" ca="1" si="156"/>
        <v>1000000</v>
      </c>
      <c r="K1264" s="122">
        <f t="shared" ca="1" si="157"/>
        <v>-1000000</v>
      </c>
      <c r="M1264" s="83">
        <f t="shared" ca="1" si="154"/>
        <v>9.6036821152060223E-3</v>
      </c>
      <c r="N1264" s="18"/>
      <c r="O1264" s="123">
        <f t="shared" ca="1" si="158"/>
        <v>1000000</v>
      </c>
      <c r="P1264" s="123">
        <f t="shared" ca="1" si="159"/>
        <v>1000000</v>
      </c>
      <c r="R1264" s="109">
        <f t="shared" ca="1" si="155"/>
        <v>9.1172060737612041E-4</v>
      </c>
    </row>
    <row r="1265" spans="1:18" x14ac:dyDescent="0.25">
      <c r="A1265" s="17"/>
      <c r="B1265" s="138">
        <v>1250</v>
      </c>
      <c r="C1265" s="121">
        <f ca="1">'s1'!I1268</f>
        <v>179.5878465775773</v>
      </c>
      <c r="D1265" s="121">
        <f ca="1">'s1'!J1268</f>
        <v>85.476577067977672</v>
      </c>
      <c r="E1265" s="28"/>
      <c r="F1265" s="19">
        <f t="shared" ca="1" si="152"/>
        <v>2.5101201469519052E-2</v>
      </c>
      <c r="H1265" s="19">
        <f t="shared" ca="1" si="153"/>
        <v>1.4107420717144849E-2</v>
      </c>
      <c r="I1265" s="18"/>
      <c r="J1265" s="122">
        <f t="shared" ca="1" si="156"/>
        <v>1000000</v>
      </c>
      <c r="K1265" s="122">
        <f t="shared" ca="1" si="157"/>
        <v>-1000000</v>
      </c>
      <c r="M1265" s="83">
        <f t="shared" ca="1" si="154"/>
        <v>9.1696403586044983E-3</v>
      </c>
      <c r="N1265" s="18"/>
      <c r="O1265" s="123">
        <f t="shared" ca="1" si="158"/>
        <v>1000000</v>
      </c>
      <c r="P1265" s="123">
        <f t="shared" ca="1" si="159"/>
        <v>1000000</v>
      </c>
      <c r="R1265" s="109">
        <f t="shared" ca="1" si="155"/>
        <v>6.0141418406314548E-3</v>
      </c>
    </row>
    <row r="1266" spans="1:18" x14ac:dyDescent="0.25">
      <c r="A1266" s="17"/>
      <c r="B1266" s="138">
        <v>1251</v>
      </c>
      <c r="C1266" s="121">
        <f ca="1">'s1'!I1269</f>
        <v>162.31021582511784</v>
      </c>
      <c r="D1266" s="121">
        <f ca="1">'s1'!J1269</f>
        <v>75.450987324215632</v>
      </c>
      <c r="E1266" s="28"/>
      <c r="F1266" s="19">
        <f t="shared" ca="1" si="152"/>
        <v>4.3492010663487499E-3</v>
      </c>
      <c r="H1266" s="19">
        <f t="shared" ca="1" si="153"/>
        <v>3.690089025865487E-3</v>
      </c>
      <c r="I1266" s="18"/>
      <c r="J1266" s="122">
        <f t="shared" ca="1" si="156"/>
        <v>1000000</v>
      </c>
      <c r="K1266" s="122">
        <f t="shared" ca="1" si="157"/>
        <v>-1000000</v>
      </c>
      <c r="M1266" s="83">
        <f t="shared" ca="1" si="154"/>
        <v>1.3231563285857438E-2</v>
      </c>
      <c r="N1266" s="18"/>
      <c r="O1266" s="123">
        <f t="shared" ca="1" si="158"/>
        <v>162.31021582511784</v>
      </c>
      <c r="P1266" s="123">
        <f t="shared" ca="1" si="159"/>
        <v>75.450987324215632</v>
      </c>
      <c r="R1266" s="109">
        <f t="shared" ca="1" si="155"/>
        <v>1.2067416139963672E-2</v>
      </c>
    </row>
    <row r="1267" spans="1:18" x14ac:dyDescent="0.25">
      <c r="A1267" s="17"/>
      <c r="B1267" s="138">
        <v>1252</v>
      </c>
      <c r="C1267" s="121">
        <f ca="1">'s1'!I1270</f>
        <v>163.48773541588662</v>
      </c>
      <c r="D1267" s="121">
        <f ca="1">'s1'!J1270</f>
        <v>76.430685188882237</v>
      </c>
      <c r="E1267" s="28"/>
      <c r="F1267" s="19">
        <f t="shared" ca="1" si="152"/>
        <v>8.5404338772340788E-3</v>
      </c>
      <c r="H1267" s="19">
        <f t="shared" ca="1" si="153"/>
        <v>2.5255419368284418E-2</v>
      </c>
      <c r="I1267" s="18"/>
      <c r="J1267" s="122">
        <f t="shared" ca="1" si="156"/>
        <v>1000000</v>
      </c>
      <c r="K1267" s="122">
        <f t="shared" ca="1" si="157"/>
        <v>-1000000</v>
      </c>
      <c r="M1267" s="83">
        <f t="shared" ca="1" si="154"/>
        <v>6.9257929445481634E-2</v>
      </c>
      <c r="N1267" s="18"/>
      <c r="O1267" s="123">
        <f t="shared" ca="1" si="158"/>
        <v>1000000</v>
      </c>
      <c r="P1267" s="123">
        <f t="shared" ca="1" si="159"/>
        <v>1000000</v>
      </c>
      <c r="R1267" s="109">
        <f t="shared" ca="1" si="155"/>
        <v>1.4779156462645132E-2</v>
      </c>
    </row>
    <row r="1268" spans="1:18" x14ac:dyDescent="0.25">
      <c r="A1268" s="17"/>
      <c r="B1268" s="138">
        <v>1253</v>
      </c>
      <c r="C1268" s="121">
        <f ca="1">'s1'!I1271</f>
        <v>176.37873504542844</v>
      </c>
      <c r="D1268" s="121">
        <f ca="1">'s1'!J1271</f>
        <v>79.231834331232818</v>
      </c>
      <c r="E1268" s="28"/>
      <c r="F1268" s="19">
        <f t="shared" ca="1" si="152"/>
        <v>5.2754363696541559E-3</v>
      </c>
      <c r="H1268" s="19">
        <f t="shared" ca="1" si="153"/>
        <v>1.0253194537444539E-2</v>
      </c>
      <c r="I1268" s="18"/>
      <c r="J1268" s="122">
        <f t="shared" ca="1" si="156"/>
        <v>1000000</v>
      </c>
      <c r="K1268" s="122">
        <f t="shared" ca="1" si="157"/>
        <v>-1000000</v>
      </c>
      <c r="M1268" s="83">
        <f t="shared" ca="1" si="154"/>
        <v>6.5655853093743194E-2</v>
      </c>
      <c r="N1268" s="18"/>
      <c r="O1268" s="123">
        <f t="shared" ca="1" si="158"/>
        <v>1000000</v>
      </c>
      <c r="P1268" s="123">
        <f t="shared" ca="1" si="159"/>
        <v>1000000</v>
      </c>
      <c r="R1268" s="109">
        <f t="shared" ca="1" si="155"/>
        <v>2.0013982251074511E-3</v>
      </c>
    </row>
    <row r="1269" spans="1:18" x14ac:dyDescent="0.25">
      <c r="A1269" s="17"/>
      <c r="B1269" s="138">
        <v>1254</v>
      </c>
      <c r="C1269" s="121">
        <f ca="1">'s1'!I1272</f>
        <v>186.87702267311872</v>
      </c>
      <c r="D1269" s="121">
        <f ca="1">'s1'!J1272</f>
        <v>80.330846980384848</v>
      </c>
      <c r="E1269" s="28"/>
      <c r="F1269" s="19">
        <f t="shared" ca="1" si="152"/>
        <v>1.5227179983172653E-2</v>
      </c>
      <c r="H1269" s="19">
        <f t="shared" ca="1" si="153"/>
        <v>2.4181436499955508E-2</v>
      </c>
      <c r="I1269" s="18"/>
      <c r="J1269" s="122">
        <f t="shared" ca="1" si="156"/>
        <v>1000000</v>
      </c>
      <c r="K1269" s="122">
        <f t="shared" ca="1" si="157"/>
        <v>-1000000</v>
      </c>
      <c r="M1269" s="83">
        <f t="shared" ca="1" si="154"/>
        <v>2.8625797864585138E-2</v>
      </c>
      <c r="N1269" s="18"/>
      <c r="O1269" s="123">
        <f t="shared" ca="1" si="158"/>
        <v>1000000</v>
      </c>
      <c r="P1269" s="123">
        <f t="shared" ca="1" si="159"/>
        <v>1000000</v>
      </c>
      <c r="R1269" s="109">
        <f t="shared" ca="1" si="155"/>
        <v>6.7933140569463998E-3</v>
      </c>
    </row>
    <row r="1270" spans="1:18" x14ac:dyDescent="0.25">
      <c r="A1270" s="17"/>
      <c r="B1270" s="138">
        <v>1255</v>
      </c>
      <c r="C1270" s="121">
        <f ca="1">'s1'!I1273</f>
        <v>182.80743909992603</v>
      </c>
      <c r="D1270" s="121">
        <f ca="1">'s1'!J1273</f>
        <v>85.224399837814204</v>
      </c>
      <c r="E1270" s="28"/>
      <c r="F1270" s="19">
        <f t="shared" ca="1" si="152"/>
        <v>2.0698495385390758E-2</v>
      </c>
      <c r="H1270" s="19">
        <f t="shared" ca="1" si="153"/>
        <v>2.4899356993293927E-2</v>
      </c>
      <c r="I1270" s="18"/>
      <c r="J1270" s="122">
        <f t="shared" ca="1" si="156"/>
        <v>1000000</v>
      </c>
      <c r="K1270" s="122">
        <f t="shared" ca="1" si="157"/>
        <v>-1000000</v>
      </c>
      <c r="M1270" s="83">
        <f t="shared" ca="1" si="154"/>
        <v>5.267556113483964E-3</v>
      </c>
      <c r="N1270" s="18"/>
      <c r="O1270" s="123">
        <f t="shared" ca="1" si="158"/>
        <v>1000000</v>
      </c>
      <c r="P1270" s="123">
        <f t="shared" ca="1" si="159"/>
        <v>1000000</v>
      </c>
      <c r="R1270" s="109">
        <f t="shared" ca="1" si="155"/>
        <v>1.2372151435271352E-2</v>
      </c>
    </row>
    <row r="1271" spans="1:18" x14ac:dyDescent="0.25">
      <c r="A1271" s="17"/>
      <c r="B1271" s="138">
        <v>1256</v>
      </c>
      <c r="C1271" s="121">
        <f ca="1">'s1'!I1274</f>
        <v>175.13941306203191</v>
      </c>
      <c r="D1271" s="121">
        <f ca="1">'s1'!J1274</f>
        <v>86.335572337229635</v>
      </c>
      <c r="E1271" s="28"/>
      <c r="F1271" s="19">
        <f t="shared" ca="1" si="152"/>
        <v>2.6329653617454461E-2</v>
      </c>
      <c r="H1271" s="19">
        <f t="shared" ca="1" si="153"/>
        <v>1.7003076074425496E-2</v>
      </c>
      <c r="I1271" s="18"/>
      <c r="J1271" s="122">
        <f t="shared" ca="1" si="156"/>
        <v>1000000</v>
      </c>
      <c r="K1271" s="122">
        <f t="shared" ca="1" si="157"/>
        <v>-1000000</v>
      </c>
      <c r="M1271" s="83">
        <f t="shared" ca="1" si="154"/>
        <v>4.8181593974415578E-3</v>
      </c>
      <c r="N1271" s="18"/>
      <c r="O1271" s="123">
        <f t="shared" ca="1" si="158"/>
        <v>1000000</v>
      </c>
      <c r="P1271" s="123">
        <f t="shared" ca="1" si="159"/>
        <v>1000000</v>
      </c>
      <c r="R1271" s="109">
        <f t="shared" ca="1" si="155"/>
        <v>8.1200018490538203E-3</v>
      </c>
    </row>
    <row r="1272" spans="1:18" x14ac:dyDescent="0.25">
      <c r="A1272" s="17"/>
      <c r="B1272" s="138">
        <v>1257</v>
      </c>
      <c r="C1272" s="121">
        <f ca="1">'s1'!I1275</f>
        <v>171.99987761090102</v>
      </c>
      <c r="D1272" s="121">
        <f ca="1">'s1'!J1275</f>
        <v>71.149636043192743</v>
      </c>
      <c r="E1272" s="28"/>
      <c r="F1272" s="19">
        <f t="shared" ca="1" si="152"/>
        <v>2.5527660827578721E-2</v>
      </c>
      <c r="H1272" s="19">
        <f t="shared" ca="1" si="153"/>
        <v>7.8126139668084002E-3</v>
      </c>
      <c r="I1272" s="18"/>
      <c r="J1272" s="122">
        <f t="shared" ca="1" si="156"/>
        <v>171.99987761090102</v>
      </c>
      <c r="K1272" s="122">
        <f t="shared" ca="1" si="157"/>
        <v>71.149636043192743</v>
      </c>
      <c r="M1272" s="83">
        <f t="shared" ca="1" si="154"/>
        <v>2.8252590629128913E-2</v>
      </c>
      <c r="N1272" s="18"/>
      <c r="O1272" s="123">
        <f t="shared" ca="1" si="158"/>
        <v>1000000</v>
      </c>
      <c r="P1272" s="123">
        <f t="shared" ca="1" si="159"/>
        <v>1000000</v>
      </c>
      <c r="R1272" s="109">
        <f t="shared" ca="1" si="155"/>
        <v>4.3562073908709788E-2</v>
      </c>
    </row>
    <row r="1273" spans="1:18" x14ac:dyDescent="0.25">
      <c r="A1273" s="17"/>
      <c r="B1273" s="138">
        <v>1258</v>
      </c>
      <c r="C1273" s="121">
        <f ca="1">'s1'!I1276</f>
        <v>181.27499523016357</v>
      </c>
      <c r="D1273" s="121">
        <f ca="1">'s1'!J1276</f>
        <v>84.416496528917705</v>
      </c>
      <c r="E1273" s="28"/>
      <c r="F1273" s="19">
        <f t="shared" ca="1" si="152"/>
        <v>1.211136337831625E-2</v>
      </c>
      <c r="H1273" s="19">
        <f t="shared" ca="1" si="153"/>
        <v>8.2220197809519426E-3</v>
      </c>
      <c r="I1273" s="18"/>
      <c r="J1273" s="122">
        <f t="shared" ca="1" si="156"/>
        <v>1000000</v>
      </c>
      <c r="K1273" s="122">
        <f t="shared" ca="1" si="157"/>
        <v>-1000000</v>
      </c>
      <c r="M1273" s="83">
        <f t="shared" ca="1" si="154"/>
        <v>4.6011690352304171E-3</v>
      </c>
      <c r="N1273" s="18"/>
      <c r="O1273" s="123">
        <f t="shared" ca="1" si="158"/>
        <v>1000000</v>
      </c>
      <c r="P1273" s="123">
        <f t="shared" ca="1" si="159"/>
        <v>1000000</v>
      </c>
      <c r="R1273" s="109">
        <f t="shared" ca="1" si="155"/>
        <v>3.2821248305920571E-2</v>
      </c>
    </row>
    <row r="1274" spans="1:18" x14ac:dyDescent="0.25">
      <c r="A1274" s="17"/>
      <c r="B1274" s="138">
        <v>1259</v>
      </c>
      <c r="C1274" s="121">
        <f ca="1">'s1'!I1277</f>
        <v>181.69422043260099</v>
      </c>
      <c r="D1274" s="121">
        <f ca="1">'s1'!J1277</f>
        <v>79.536748709423136</v>
      </c>
      <c r="E1274" s="28"/>
      <c r="F1274" s="19">
        <f t="shared" ca="1" si="152"/>
        <v>2.3360592130478995E-2</v>
      </c>
      <c r="H1274" s="19">
        <f t="shared" ca="1" si="153"/>
        <v>6.7893590787491895E-2</v>
      </c>
      <c r="I1274" s="18"/>
      <c r="J1274" s="122">
        <f t="shared" ca="1" si="156"/>
        <v>1000000</v>
      </c>
      <c r="K1274" s="122">
        <f t="shared" ca="1" si="157"/>
        <v>-1000000</v>
      </c>
      <c r="M1274" s="83">
        <f t="shared" ca="1" si="154"/>
        <v>2.6305371494874462E-2</v>
      </c>
      <c r="N1274" s="18"/>
      <c r="O1274" s="123">
        <f t="shared" ca="1" si="158"/>
        <v>1000000</v>
      </c>
      <c r="P1274" s="123">
        <f t="shared" ca="1" si="159"/>
        <v>1000000</v>
      </c>
      <c r="R1274" s="109">
        <f t="shared" ca="1" si="155"/>
        <v>3.9492258523384565E-3</v>
      </c>
    </row>
    <row r="1275" spans="1:18" x14ac:dyDescent="0.25">
      <c r="A1275" s="17"/>
      <c r="B1275" s="138">
        <v>1260</v>
      </c>
      <c r="C1275" s="121">
        <f ca="1">'s1'!I1278</f>
        <v>182.7550612641451</v>
      </c>
      <c r="D1275" s="121">
        <f ca="1">'s1'!J1278</f>
        <v>80.371734144096848</v>
      </c>
      <c r="E1275" s="28"/>
      <c r="F1275" s="19">
        <f t="shared" ca="1" si="152"/>
        <v>3.6057727120143108E-2</v>
      </c>
      <c r="H1275" s="19">
        <f t="shared" ca="1" si="153"/>
        <v>7.8445499951578859E-2</v>
      </c>
      <c r="I1275" s="18"/>
      <c r="J1275" s="122">
        <f t="shared" ca="1" si="156"/>
        <v>1000000</v>
      </c>
      <c r="K1275" s="122">
        <f t="shared" ca="1" si="157"/>
        <v>-1000000</v>
      </c>
      <c r="M1275" s="83">
        <f t="shared" ca="1" si="154"/>
        <v>5.327352191310001E-2</v>
      </c>
      <c r="N1275" s="18"/>
      <c r="O1275" s="123">
        <f t="shared" ca="1" si="158"/>
        <v>1000000</v>
      </c>
      <c r="P1275" s="123">
        <f t="shared" ca="1" si="159"/>
        <v>1000000</v>
      </c>
      <c r="R1275" s="109">
        <f t="shared" ca="1" si="155"/>
        <v>1.0095190511607397E-2</v>
      </c>
    </row>
    <row r="1276" spans="1:18" x14ac:dyDescent="0.25">
      <c r="A1276" s="17"/>
      <c r="B1276" s="138">
        <v>1261</v>
      </c>
      <c r="C1276" s="121">
        <f ca="1">'s1'!I1279</f>
        <v>172.3027082577465</v>
      </c>
      <c r="D1276" s="121">
        <f ca="1">'s1'!J1279</f>
        <v>84.133259236514235</v>
      </c>
      <c r="E1276" s="28"/>
      <c r="F1276" s="19">
        <f t="shared" ca="1" si="152"/>
        <v>3.2583713831084954E-3</v>
      </c>
      <c r="H1276" s="19">
        <f t="shared" ca="1" si="153"/>
        <v>1.9159307993324021E-2</v>
      </c>
      <c r="I1276" s="18"/>
      <c r="J1276" s="122">
        <f t="shared" ca="1" si="156"/>
        <v>1000000</v>
      </c>
      <c r="K1276" s="122">
        <f t="shared" ca="1" si="157"/>
        <v>-1000000</v>
      </c>
      <c r="M1276" s="83">
        <f t="shared" ca="1" si="154"/>
        <v>1.492048352389184E-2</v>
      </c>
      <c r="N1276" s="18"/>
      <c r="O1276" s="123">
        <f t="shared" ca="1" si="158"/>
        <v>1000000</v>
      </c>
      <c r="P1276" s="123">
        <f t="shared" ca="1" si="159"/>
        <v>1000000</v>
      </c>
      <c r="R1276" s="109">
        <f t="shared" ca="1" si="155"/>
        <v>2.8326093657908589E-2</v>
      </c>
    </row>
    <row r="1277" spans="1:18" x14ac:dyDescent="0.25">
      <c r="A1277" s="17"/>
      <c r="B1277" s="138">
        <v>1262</v>
      </c>
      <c r="C1277" s="121">
        <f ca="1">'s1'!I1280</f>
        <v>189.1676101091191</v>
      </c>
      <c r="D1277" s="121">
        <f ca="1">'s1'!J1280</f>
        <v>81.262901993097259</v>
      </c>
      <c r="E1277" s="28"/>
      <c r="F1277" s="19">
        <f t="shared" ca="1" si="152"/>
        <v>5.7476035357241235E-3</v>
      </c>
      <c r="H1277" s="19">
        <f t="shared" ca="1" si="153"/>
        <v>3.8999031179979937E-2</v>
      </c>
      <c r="I1277" s="18"/>
      <c r="J1277" s="122">
        <f t="shared" ca="1" si="156"/>
        <v>1000000</v>
      </c>
      <c r="K1277" s="122">
        <f t="shared" ca="1" si="157"/>
        <v>-1000000</v>
      </c>
      <c r="M1277" s="83">
        <f t="shared" ca="1" si="154"/>
        <v>5.4849074504655149E-2</v>
      </c>
      <c r="N1277" s="18"/>
      <c r="O1277" s="123">
        <f t="shared" ca="1" si="158"/>
        <v>1000000</v>
      </c>
      <c r="P1277" s="123">
        <f t="shared" ca="1" si="159"/>
        <v>1000000</v>
      </c>
      <c r="R1277" s="109">
        <f t="shared" ca="1" si="155"/>
        <v>6.0195967089146981E-3</v>
      </c>
    </row>
    <row r="1278" spans="1:18" x14ac:dyDescent="0.25">
      <c r="A1278" s="17"/>
      <c r="B1278" s="138">
        <v>1263</v>
      </c>
      <c r="C1278" s="121">
        <f ca="1">'s1'!I1281</f>
        <v>194.82411489511941</v>
      </c>
      <c r="D1278" s="121">
        <f ca="1">'s1'!J1281</f>
        <v>84.139604660224364</v>
      </c>
      <c r="E1278" s="28"/>
      <c r="F1278" s="19">
        <f t="shared" ca="1" si="152"/>
        <v>1.1689666616980527E-2</v>
      </c>
      <c r="H1278" s="19">
        <f t="shared" ca="1" si="153"/>
        <v>5.2177940057296965E-2</v>
      </c>
      <c r="I1278" s="18"/>
      <c r="J1278" s="122">
        <f t="shared" ca="1" si="156"/>
        <v>1000000</v>
      </c>
      <c r="K1278" s="122">
        <f t="shared" ca="1" si="157"/>
        <v>-1000000</v>
      </c>
      <c r="M1278" s="83">
        <f t="shared" ca="1" si="154"/>
        <v>1.3716104253453111E-2</v>
      </c>
      <c r="N1278" s="18"/>
      <c r="O1278" s="123">
        <f t="shared" ca="1" si="158"/>
        <v>1000000</v>
      </c>
      <c r="P1278" s="123">
        <f t="shared" ca="1" si="159"/>
        <v>1000000</v>
      </c>
      <c r="R1278" s="109">
        <f t="shared" ca="1" si="155"/>
        <v>5.5943626557262787E-4</v>
      </c>
    </row>
    <row r="1279" spans="1:18" x14ac:dyDescent="0.25">
      <c r="A1279" s="17"/>
      <c r="B1279" s="138">
        <v>1264</v>
      </c>
      <c r="C1279" s="121">
        <f ca="1">'s1'!I1282</f>
        <v>193.44948491632186</v>
      </c>
      <c r="D1279" s="121">
        <f ca="1">'s1'!J1282</f>
        <v>78.585040435163464</v>
      </c>
      <c r="E1279" s="28"/>
      <c r="F1279" s="19">
        <f t="shared" ca="1" si="152"/>
        <v>8.4069138149192018E-3</v>
      </c>
      <c r="H1279" s="19">
        <f t="shared" ca="1" si="153"/>
        <v>7.2374678650960048E-2</v>
      </c>
      <c r="I1279" s="18"/>
      <c r="J1279" s="122">
        <f t="shared" ca="1" si="156"/>
        <v>1000000</v>
      </c>
      <c r="K1279" s="122">
        <f t="shared" ca="1" si="157"/>
        <v>-1000000</v>
      </c>
      <c r="M1279" s="83">
        <f t="shared" ca="1" si="154"/>
        <v>6.1574845204245235E-2</v>
      </c>
      <c r="N1279" s="18"/>
      <c r="O1279" s="123">
        <f t="shared" ca="1" si="158"/>
        <v>1000000</v>
      </c>
      <c r="P1279" s="123">
        <f t="shared" ca="1" si="159"/>
        <v>1000000</v>
      </c>
      <c r="R1279" s="109">
        <f t="shared" ca="1" si="155"/>
        <v>1.7914775324465236E-3</v>
      </c>
    </row>
    <row r="1280" spans="1:18" x14ac:dyDescent="0.25">
      <c r="A1280" s="17"/>
      <c r="B1280" s="138">
        <v>1265</v>
      </c>
      <c r="C1280" s="121">
        <f ca="1">'s1'!I1283</f>
        <v>189.70707575223196</v>
      </c>
      <c r="D1280" s="121">
        <f ca="1">'s1'!J1283</f>
        <v>78.874932658154876</v>
      </c>
      <c r="E1280" s="28"/>
      <c r="F1280" s="19">
        <f t="shared" ca="1" si="152"/>
        <v>6.3102796690996934E-3</v>
      </c>
      <c r="H1280" s="19">
        <f t="shared" ca="1" si="153"/>
        <v>7.0501387005518015E-2</v>
      </c>
      <c r="I1280" s="18"/>
      <c r="J1280" s="122">
        <f t="shared" ca="1" si="156"/>
        <v>1000000</v>
      </c>
      <c r="K1280" s="122">
        <f t="shared" ca="1" si="157"/>
        <v>-1000000</v>
      </c>
      <c r="M1280" s="83">
        <f t="shared" ca="1" si="154"/>
        <v>5.8340849856295611E-2</v>
      </c>
      <c r="N1280" s="18"/>
      <c r="O1280" s="123">
        <f t="shared" ca="1" si="158"/>
        <v>1000000</v>
      </c>
      <c r="P1280" s="123">
        <f t="shared" ca="1" si="159"/>
        <v>1000000</v>
      </c>
      <c r="R1280" s="109">
        <f t="shared" ca="1" si="155"/>
        <v>3.9384106159653176E-3</v>
      </c>
    </row>
    <row r="1281" spans="1:18" x14ac:dyDescent="0.25">
      <c r="A1281" s="17"/>
      <c r="B1281" s="138">
        <v>1266</v>
      </c>
      <c r="C1281" s="121">
        <f ca="1">'s1'!I1284</f>
        <v>188.41824496343088</v>
      </c>
      <c r="D1281" s="121">
        <f ca="1">'s1'!J1284</f>
        <v>85.618666342178372</v>
      </c>
      <c r="E1281" s="28"/>
      <c r="F1281" s="19">
        <f t="shared" ca="1" si="152"/>
        <v>8.5026797349846775E-4</v>
      </c>
      <c r="H1281" s="19">
        <f t="shared" ca="1" si="153"/>
        <v>8.5793799786839844E-3</v>
      </c>
      <c r="I1281" s="18"/>
      <c r="J1281" s="122">
        <f t="shared" ca="1" si="156"/>
        <v>1000000</v>
      </c>
      <c r="K1281" s="122">
        <f t="shared" ca="1" si="157"/>
        <v>-1000000</v>
      </c>
      <c r="M1281" s="83">
        <f t="shared" ca="1" si="154"/>
        <v>5.6574101922933521E-3</v>
      </c>
      <c r="N1281" s="18"/>
      <c r="O1281" s="123">
        <f t="shared" ca="1" si="158"/>
        <v>1000000</v>
      </c>
      <c r="P1281" s="123">
        <f t="shared" ca="1" si="159"/>
        <v>1000000</v>
      </c>
      <c r="R1281" s="109">
        <f t="shared" ca="1" si="155"/>
        <v>2.4041210019087465E-3</v>
      </c>
    </row>
    <row r="1282" spans="1:18" x14ac:dyDescent="0.25">
      <c r="A1282" s="17"/>
      <c r="B1282" s="138">
        <v>1267</v>
      </c>
      <c r="C1282" s="121">
        <f ca="1">'s1'!I1285</f>
        <v>175.68554561829094</v>
      </c>
      <c r="D1282" s="121">
        <f ca="1">'s1'!J1285</f>
        <v>77.392431900445075</v>
      </c>
      <c r="E1282" s="28"/>
      <c r="F1282" s="19">
        <f t="shared" ca="1" si="152"/>
        <v>1.9661550877436786E-2</v>
      </c>
      <c r="H1282" s="19">
        <f t="shared" ca="1" si="153"/>
        <v>5.2878728604747079E-2</v>
      </c>
      <c r="I1282" s="18"/>
      <c r="J1282" s="122">
        <f t="shared" ca="1" si="156"/>
        <v>1000000</v>
      </c>
      <c r="K1282" s="122">
        <f t="shared" ca="1" si="157"/>
        <v>-1000000</v>
      </c>
      <c r="M1282" s="83">
        <f t="shared" ca="1" si="154"/>
        <v>5.0470836243964583E-2</v>
      </c>
      <c r="N1282" s="18"/>
      <c r="O1282" s="123">
        <f t="shared" ca="1" si="158"/>
        <v>1000000</v>
      </c>
      <c r="P1282" s="123">
        <f t="shared" ca="1" si="159"/>
        <v>1000000</v>
      </c>
      <c r="R1282" s="109">
        <f t="shared" ca="1" si="155"/>
        <v>4.504822767033978E-2</v>
      </c>
    </row>
    <row r="1283" spans="1:18" x14ac:dyDescent="0.25">
      <c r="A1283" s="17"/>
      <c r="B1283" s="138">
        <v>1268</v>
      </c>
      <c r="C1283" s="121">
        <f ca="1">'s1'!I1286</f>
        <v>179.238677489493</v>
      </c>
      <c r="D1283" s="121">
        <f ca="1">'s1'!J1286</f>
        <v>82.005410733151137</v>
      </c>
      <c r="E1283" s="28"/>
      <c r="F1283" s="19">
        <f t="shared" ca="1" si="152"/>
        <v>8.146659331067941E-3</v>
      </c>
      <c r="H1283" s="19">
        <f t="shared" ca="1" si="153"/>
        <v>6.8977822992558155E-2</v>
      </c>
      <c r="I1283" s="18"/>
      <c r="J1283" s="122">
        <f t="shared" ca="1" si="156"/>
        <v>1000000</v>
      </c>
      <c r="K1283" s="122">
        <f t="shared" ca="1" si="157"/>
        <v>-1000000</v>
      </c>
      <c r="M1283" s="83">
        <f t="shared" ca="1" si="154"/>
        <v>1.741736342844917E-2</v>
      </c>
      <c r="N1283" s="18"/>
      <c r="O1283" s="123">
        <f t="shared" ca="1" si="158"/>
        <v>1000000</v>
      </c>
      <c r="P1283" s="123">
        <f t="shared" ca="1" si="159"/>
        <v>1000000</v>
      </c>
      <c r="R1283" s="109">
        <f t="shared" ca="1" si="155"/>
        <v>3.5818410206482514E-2</v>
      </c>
    </row>
    <row r="1284" spans="1:18" x14ac:dyDescent="0.25">
      <c r="A1284" s="17"/>
      <c r="B1284" s="138">
        <v>1269</v>
      </c>
      <c r="C1284" s="121">
        <f ca="1">'s1'!I1287</f>
        <v>186.65616644666014</v>
      </c>
      <c r="D1284" s="121">
        <f ca="1">'s1'!J1287</f>
        <v>76.55569296260515</v>
      </c>
      <c r="E1284" s="28"/>
      <c r="F1284" s="19">
        <f t="shared" ca="1" si="152"/>
        <v>2.1981294916698393E-2</v>
      </c>
      <c r="H1284" s="19">
        <f t="shared" ca="1" si="153"/>
        <v>4.4563620402286348E-2</v>
      </c>
      <c r="I1284" s="18"/>
      <c r="J1284" s="122">
        <f t="shared" ca="1" si="156"/>
        <v>1000000</v>
      </c>
      <c r="K1284" s="122">
        <f t="shared" ca="1" si="157"/>
        <v>-1000000</v>
      </c>
      <c r="M1284" s="83">
        <f t="shared" ca="1" si="154"/>
        <v>4.9041246951473792E-2</v>
      </c>
      <c r="N1284" s="18"/>
      <c r="O1284" s="123">
        <f t="shared" ca="1" si="158"/>
        <v>1000000</v>
      </c>
      <c r="P1284" s="123">
        <f t="shared" ca="1" si="159"/>
        <v>1000000</v>
      </c>
      <c r="R1284" s="109">
        <f t="shared" ca="1" si="155"/>
        <v>8.7805893484413401E-3</v>
      </c>
    </row>
    <row r="1285" spans="1:18" x14ac:dyDescent="0.25">
      <c r="A1285" s="17"/>
      <c r="B1285" s="138">
        <v>1270</v>
      </c>
      <c r="C1285" s="121">
        <f ca="1">'s1'!I1288</f>
        <v>170.66334827259118</v>
      </c>
      <c r="D1285" s="121">
        <f ca="1">'s1'!J1288</f>
        <v>76.997959183966444</v>
      </c>
      <c r="E1285" s="28"/>
      <c r="F1285" s="19">
        <f t="shared" ca="1" si="152"/>
        <v>2.6533851585773174E-3</v>
      </c>
      <c r="H1285" s="19">
        <f t="shared" ca="1" si="153"/>
        <v>4.7268995142914841E-2</v>
      </c>
      <c r="I1285" s="18"/>
      <c r="J1285" s="122">
        <f t="shared" ca="1" si="156"/>
        <v>170.66334827259118</v>
      </c>
      <c r="K1285" s="122">
        <f t="shared" ca="1" si="157"/>
        <v>76.997959183966444</v>
      </c>
      <c r="M1285" s="83">
        <f t="shared" ca="1" si="154"/>
        <v>6.978198418002475E-2</v>
      </c>
      <c r="N1285" s="18"/>
      <c r="O1285" s="123">
        <f t="shared" ca="1" si="158"/>
        <v>1000000</v>
      </c>
      <c r="P1285" s="123">
        <f t="shared" ca="1" si="159"/>
        <v>1000000</v>
      </c>
      <c r="R1285" s="109">
        <f t="shared" ca="1" si="155"/>
        <v>3.6174219791931139E-2</v>
      </c>
    </row>
    <row r="1286" spans="1:18" x14ac:dyDescent="0.25">
      <c r="A1286" s="17"/>
      <c r="B1286" s="138">
        <v>1271</v>
      </c>
      <c r="C1286" s="121">
        <f ca="1">'s1'!I1289</f>
        <v>185.04742846635034</v>
      </c>
      <c r="D1286" s="121">
        <f ca="1">'s1'!J1289</f>
        <v>88.288658449289528</v>
      </c>
      <c r="E1286" s="28"/>
      <c r="F1286" s="19">
        <f t="shared" ca="1" si="152"/>
        <v>3.3007936900913887E-2</v>
      </c>
      <c r="H1286" s="19">
        <f t="shared" ca="1" si="153"/>
        <v>2.3352051296259163E-3</v>
      </c>
      <c r="I1286" s="18"/>
      <c r="J1286" s="122">
        <f t="shared" ca="1" si="156"/>
        <v>1000000</v>
      </c>
      <c r="K1286" s="122">
        <f t="shared" ca="1" si="157"/>
        <v>-1000000</v>
      </c>
      <c r="M1286" s="83">
        <f t="shared" ca="1" si="154"/>
        <v>1.6377831439453622E-3</v>
      </c>
      <c r="N1286" s="18"/>
      <c r="O1286" s="123">
        <f t="shared" ca="1" si="158"/>
        <v>1000000</v>
      </c>
      <c r="P1286" s="123">
        <f t="shared" ca="1" si="159"/>
        <v>1000000</v>
      </c>
      <c r="R1286" s="109">
        <f t="shared" ca="1" si="155"/>
        <v>1.176044320044429E-2</v>
      </c>
    </row>
    <row r="1287" spans="1:18" x14ac:dyDescent="0.25">
      <c r="A1287" s="17"/>
      <c r="B1287" s="138">
        <v>1272</v>
      </c>
      <c r="C1287" s="121">
        <f ca="1">'s1'!I1290</f>
        <v>187.55899483981023</v>
      </c>
      <c r="D1287" s="121">
        <f ca="1">'s1'!J1290</f>
        <v>80.775922590309605</v>
      </c>
      <c r="E1287" s="28"/>
      <c r="F1287" s="19">
        <f t="shared" ca="1" si="152"/>
        <v>2.9769937089884721E-2</v>
      </c>
      <c r="H1287" s="19">
        <f t="shared" ca="1" si="153"/>
        <v>3.2153199075720458E-2</v>
      </c>
      <c r="I1287" s="18"/>
      <c r="J1287" s="122">
        <f t="shared" ca="1" si="156"/>
        <v>1000000</v>
      </c>
      <c r="K1287" s="122">
        <f t="shared" ca="1" si="157"/>
        <v>-1000000</v>
      </c>
      <c r="M1287" s="83">
        <f t="shared" ca="1" si="154"/>
        <v>1.3280801790901502E-2</v>
      </c>
      <c r="N1287" s="18"/>
      <c r="O1287" s="123">
        <f t="shared" ca="1" si="158"/>
        <v>1000000</v>
      </c>
      <c r="P1287" s="123">
        <f t="shared" ca="1" si="159"/>
        <v>1000000</v>
      </c>
      <c r="R1287" s="109">
        <f t="shared" ca="1" si="155"/>
        <v>8.2447677662232215E-5</v>
      </c>
    </row>
    <row r="1288" spans="1:18" x14ac:dyDescent="0.25">
      <c r="A1288" s="17"/>
      <c r="B1288" s="138">
        <v>1273</v>
      </c>
      <c r="C1288" s="121">
        <f ca="1">'s1'!I1291</f>
        <v>175.75020088450182</v>
      </c>
      <c r="D1288" s="121">
        <f ca="1">'s1'!J1291</f>
        <v>82.456533936150578</v>
      </c>
      <c r="E1288" s="28"/>
      <c r="F1288" s="19">
        <f t="shared" ca="1" si="152"/>
        <v>3.4961440063910429E-2</v>
      </c>
      <c r="H1288" s="19">
        <f t="shared" ca="1" si="153"/>
        <v>4.7290883310200524E-2</v>
      </c>
      <c r="I1288" s="18"/>
      <c r="J1288" s="122">
        <f t="shared" ca="1" si="156"/>
        <v>1000000</v>
      </c>
      <c r="K1288" s="122">
        <f t="shared" ca="1" si="157"/>
        <v>-1000000</v>
      </c>
      <c r="M1288" s="83">
        <f t="shared" ca="1" si="154"/>
        <v>2.4155343231266686E-2</v>
      </c>
      <c r="N1288" s="18"/>
      <c r="O1288" s="123">
        <f t="shared" ca="1" si="158"/>
        <v>1000000</v>
      </c>
      <c r="P1288" s="123">
        <f t="shared" ca="1" si="159"/>
        <v>1000000</v>
      </c>
      <c r="R1288" s="109">
        <f t="shared" ca="1" si="155"/>
        <v>1.9910382621850073E-3</v>
      </c>
    </row>
    <row r="1289" spans="1:18" x14ac:dyDescent="0.25">
      <c r="A1289" s="17"/>
      <c r="B1289" s="138">
        <v>1274</v>
      </c>
      <c r="C1289" s="121">
        <f ca="1">'s1'!I1292</f>
        <v>197.56919057492141</v>
      </c>
      <c r="D1289" s="121">
        <f ca="1">'s1'!J1292</f>
        <v>83.03339000869093</v>
      </c>
      <c r="E1289" s="28"/>
      <c r="F1289" s="19">
        <f t="shared" ca="1" si="152"/>
        <v>4.0900087442248502E-3</v>
      </c>
      <c r="H1289" s="19">
        <f t="shared" ca="1" si="153"/>
        <v>4.1234917598973804E-2</v>
      </c>
      <c r="I1289" s="18"/>
      <c r="J1289" s="122">
        <f t="shared" ca="1" si="156"/>
        <v>1000000</v>
      </c>
      <c r="K1289" s="122">
        <f t="shared" ca="1" si="157"/>
        <v>-1000000</v>
      </c>
      <c r="M1289" s="83">
        <f t="shared" ca="1" si="154"/>
        <v>8.090042137050623E-3</v>
      </c>
      <c r="N1289" s="18"/>
      <c r="O1289" s="123">
        <f t="shared" ca="1" si="158"/>
        <v>1000000</v>
      </c>
      <c r="P1289" s="123">
        <f t="shared" ca="1" si="159"/>
        <v>1000000</v>
      </c>
      <c r="R1289" s="109">
        <f t="shared" ca="1" si="155"/>
        <v>2.6099674542599376E-4</v>
      </c>
    </row>
    <row r="1290" spans="1:18" x14ac:dyDescent="0.25">
      <c r="A1290" s="17"/>
      <c r="B1290" s="138">
        <v>1275</v>
      </c>
      <c r="C1290" s="121">
        <f ca="1">'s1'!I1293</f>
        <v>195.30224005013375</v>
      </c>
      <c r="D1290" s="121">
        <f ca="1">'s1'!J1293</f>
        <v>90.070126328682889</v>
      </c>
      <c r="E1290" s="28"/>
      <c r="F1290" s="19">
        <f t="shared" ca="1" si="152"/>
        <v>3.9446622009110359E-3</v>
      </c>
      <c r="H1290" s="19">
        <f t="shared" ca="1" si="153"/>
        <v>6.5938831807816987E-3</v>
      </c>
      <c r="I1290" s="18"/>
      <c r="J1290" s="122">
        <f t="shared" ca="1" si="156"/>
        <v>1000000</v>
      </c>
      <c r="K1290" s="122">
        <f t="shared" ca="1" si="157"/>
        <v>-1000000</v>
      </c>
      <c r="M1290" s="83">
        <f t="shared" ca="1" si="154"/>
        <v>3.6069265671043264E-4</v>
      </c>
      <c r="N1290" s="18"/>
      <c r="O1290" s="123">
        <f t="shared" ca="1" si="158"/>
        <v>1000000</v>
      </c>
      <c r="P1290" s="123">
        <f t="shared" ca="1" si="159"/>
        <v>1000000</v>
      </c>
      <c r="R1290" s="109">
        <f t="shared" ca="1" si="155"/>
        <v>2.339145663746033E-4</v>
      </c>
    </row>
    <row r="1291" spans="1:18" x14ac:dyDescent="0.25">
      <c r="A1291" s="17"/>
      <c r="B1291" s="138">
        <v>1276</v>
      </c>
      <c r="C1291" s="121">
        <f ca="1">'s1'!I1294</f>
        <v>173.64242032917588</v>
      </c>
      <c r="D1291" s="121">
        <f ca="1">'s1'!J1294</f>
        <v>77.187779883719799</v>
      </c>
      <c r="E1291" s="28"/>
      <c r="F1291" s="19">
        <f t="shared" ca="1" si="152"/>
        <v>1.7874182658117105E-2</v>
      </c>
      <c r="H1291" s="19">
        <f t="shared" ca="1" si="153"/>
        <v>4.055516372185352E-2</v>
      </c>
      <c r="I1291" s="18"/>
      <c r="J1291" s="122">
        <f t="shared" ca="1" si="156"/>
        <v>1000000</v>
      </c>
      <c r="K1291" s="122">
        <f t="shared" ca="1" si="157"/>
        <v>-1000000</v>
      </c>
      <c r="M1291" s="83">
        <f t="shared" ca="1" si="154"/>
        <v>2.5988277584669144E-2</v>
      </c>
      <c r="N1291" s="18"/>
      <c r="O1291" s="123">
        <f t="shared" ca="1" si="158"/>
        <v>1000000</v>
      </c>
      <c r="P1291" s="123">
        <f t="shared" ca="1" si="159"/>
        <v>1000000</v>
      </c>
      <c r="R1291" s="109">
        <f t="shared" ca="1" si="155"/>
        <v>3.2660390674803712E-3</v>
      </c>
    </row>
    <row r="1292" spans="1:18" x14ac:dyDescent="0.25">
      <c r="A1292" s="17"/>
      <c r="B1292" s="138">
        <v>1277</v>
      </c>
      <c r="C1292" s="121">
        <f ca="1">'s1'!I1295</f>
        <v>167.40779037349517</v>
      </c>
      <c r="D1292" s="121">
        <f ca="1">'s1'!J1295</f>
        <v>82.013770605752839</v>
      </c>
      <c r="E1292" s="28"/>
      <c r="F1292" s="19">
        <f t="shared" ca="1" si="152"/>
        <v>5.7352264084521601E-4</v>
      </c>
      <c r="H1292" s="19">
        <f t="shared" ca="1" si="153"/>
        <v>2.7733499506578687E-2</v>
      </c>
      <c r="I1292" s="18"/>
      <c r="J1292" s="122">
        <f t="shared" ca="1" si="156"/>
        <v>1000000</v>
      </c>
      <c r="K1292" s="122">
        <f t="shared" ca="1" si="157"/>
        <v>-1000000</v>
      </c>
      <c r="M1292" s="83">
        <f t="shared" ca="1" si="154"/>
        <v>2.4926232525465386E-3</v>
      </c>
      <c r="N1292" s="18"/>
      <c r="O1292" s="123">
        <f t="shared" ca="1" si="158"/>
        <v>1000000</v>
      </c>
      <c r="P1292" s="123">
        <f t="shared" ca="1" si="159"/>
        <v>1000000</v>
      </c>
      <c r="R1292" s="109">
        <f t="shared" ca="1" si="155"/>
        <v>2.1243790321206287E-3</v>
      </c>
    </row>
    <row r="1293" spans="1:18" x14ac:dyDescent="0.25">
      <c r="A1293" s="17"/>
      <c r="B1293" s="138">
        <v>1278</v>
      </c>
      <c r="C1293" s="121">
        <f ca="1">'s1'!I1296</f>
        <v>176.54944584918044</v>
      </c>
      <c r="D1293" s="121">
        <f ca="1">'s1'!J1296</f>
        <v>73.92976140022769</v>
      </c>
      <c r="E1293" s="28"/>
      <c r="F1293" s="19">
        <f t="shared" ca="1" si="152"/>
        <v>2.6872039868396549E-2</v>
      </c>
      <c r="H1293" s="19">
        <f t="shared" ca="1" si="153"/>
        <v>3.0168421697492887E-2</v>
      </c>
      <c r="I1293" s="18"/>
      <c r="J1293" s="122">
        <f t="shared" ca="1" si="156"/>
        <v>1000000</v>
      </c>
      <c r="K1293" s="122">
        <f t="shared" ca="1" si="157"/>
        <v>-1000000</v>
      </c>
      <c r="M1293" s="83">
        <f t="shared" ca="1" si="154"/>
        <v>7.2513077347472962E-2</v>
      </c>
      <c r="N1293" s="18"/>
      <c r="O1293" s="123">
        <f t="shared" ca="1" si="158"/>
        <v>1000000</v>
      </c>
      <c r="P1293" s="123">
        <f t="shared" ca="1" si="159"/>
        <v>1000000</v>
      </c>
      <c r="R1293" s="109">
        <f t="shared" ca="1" si="155"/>
        <v>1.1923221594739205E-2</v>
      </c>
    </row>
    <row r="1294" spans="1:18" x14ac:dyDescent="0.25">
      <c r="A1294" s="17"/>
      <c r="B1294" s="138">
        <v>1279</v>
      </c>
      <c r="C1294" s="121">
        <f ca="1">'s1'!I1297</f>
        <v>185.05657339078866</v>
      </c>
      <c r="D1294" s="121">
        <f ca="1">'s1'!J1297</f>
        <v>80.693792509322634</v>
      </c>
      <c r="E1294" s="28"/>
      <c r="F1294" s="19">
        <f t="shared" ca="1" si="152"/>
        <v>1.9750157751051833E-2</v>
      </c>
      <c r="H1294" s="19">
        <f t="shared" ca="1" si="153"/>
        <v>4.6505655576140302E-2</v>
      </c>
      <c r="I1294" s="18"/>
      <c r="J1294" s="122">
        <f t="shared" ca="1" si="156"/>
        <v>1000000</v>
      </c>
      <c r="K1294" s="122">
        <f t="shared" ca="1" si="157"/>
        <v>-1000000</v>
      </c>
      <c r="M1294" s="83">
        <f t="shared" ca="1" si="154"/>
        <v>2.9565715639359457E-2</v>
      </c>
      <c r="N1294" s="18"/>
      <c r="O1294" s="123">
        <f t="shared" ca="1" si="158"/>
        <v>1000000</v>
      </c>
      <c r="P1294" s="123">
        <f t="shared" ca="1" si="159"/>
        <v>1000000</v>
      </c>
      <c r="R1294" s="109">
        <f t="shared" ca="1" si="155"/>
        <v>1.6078696465611549E-2</v>
      </c>
    </row>
    <row r="1295" spans="1:18" x14ac:dyDescent="0.25">
      <c r="A1295" s="17"/>
      <c r="B1295" s="138">
        <v>1280</v>
      </c>
      <c r="C1295" s="121">
        <f ca="1">'s1'!I1298</f>
        <v>170.58168640589446</v>
      </c>
      <c r="D1295" s="121">
        <f ca="1">'s1'!J1298</f>
        <v>75.171479210265673</v>
      </c>
      <c r="E1295" s="28"/>
      <c r="F1295" s="19">
        <f t="shared" ca="1" si="152"/>
        <v>1.0253463755682859E-2</v>
      </c>
      <c r="H1295" s="19">
        <f t="shared" ca="1" si="153"/>
        <v>1.3691306470738917E-3</v>
      </c>
      <c r="I1295" s="18"/>
      <c r="J1295" s="122">
        <f t="shared" ca="1" si="156"/>
        <v>170.58168640589446</v>
      </c>
      <c r="K1295" s="122">
        <f t="shared" ca="1" si="157"/>
        <v>75.171479210265673</v>
      </c>
      <c r="M1295" s="83">
        <f t="shared" ca="1" si="154"/>
        <v>4.9864738987619867E-2</v>
      </c>
      <c r="N1295" s="18"/>
      <c r="O1295" s="123">
        <f t="shared" ca="1" si="158"/>
        <v>170.58168640589446</v>
      </c>
      <c r="P1295" s="123">
        <f t="shared" ca="1" si="159"/>
        <v>75.171479210265673</v>
      </c>
      <c r="R1295" s="109">
        <f t="shared" ca="1" si="155"/>
        <v>5.131313084733454E-3</v>
      </c>
    </row>
    <row r="1296" spans="1:18" x14ac:dyDescent="0.25">
      <c r="A1296" s="17"/>
      <c r="B1296" s="138">
        <v>1281</v>
      </c>
      <c r="C1296" s="121">
        <f ca="1">'s1'!I1299</f>
        <v>179.3436930051939</v>
      </c>
      <c r="D1296" s="121">
        <f ca="1">'s1'!J1299</f>
        <v>81.091664084684325</v>
      </c>
      <c r="E1296" s="28"/>
      <c r="F1296" s="19">
        <f t="shared" ref="F1296:F1359" ca="1" si="160">NORMDIST(C1296,$C$10,$C$11,FALSE)  *RAND()</f>
        <v>3.9742079720556406E-2</v>
      </c>
      <c r="H1296" s="19">
        <f t="shared" ref="H1296:H1359" ca="1" si="161">NORMDIST(D1296,$D$10,$D$11,FALSE)  *RAND()</f>
        <v>4.3358407782023128E-2</v>
      </c>
      <c r="I1296" s="18"/>
      <c r="J1296" s="122">
        <f t="shared" ca="1" si="156"/>
        <v>1000000</v>
      </c>
      <c r="K1296" s="122">
        <f t="shared" ca="1" si="157"/>
        <v>-1000000</v>
      </c>
      <c r="M1296" s="83">
        <f t="shared" ref="M1296:M1359" ca="1" si="162">NORMDIST(D1296,$M$10,$M$11,FALSE)  *RAND()</f>
        <v>4.8335498067000111E-2</v>
      </c>
      <c r="N1296" s="18"/>
      <c r="O1296" s="123">
        <f t="shared" ca="1" si="158"/>
        <v>1000000</v>
      </c>
      <c r="P1296" s="123">
        <f t="shared" ca="1" si="159"/>
        <v>1000000</v>
      </c>
      <c r="R1296" s="109">
        <f t="shared" ref="R1296:R1359" ca="1" si="163">NORMDIST(C1296,$R$10,$R$11,FALSE)  *RAND()</f>
        <v>1.053496870851583E-2</v>
      </c>
    </row>
    <row r="1297" spans="1:18" x14ac:dyDescent="0.25">
      <c r="A1297" s="17"/>
      <c r="B1297" s="138">
        <v>1282</v>
      </c>
      <c r="C1297" s="121">
        <f ca="1">'s1'!I1300</f>
        <v>186.79001725227545</v>
      </c>
      <c r="D1297" s="121">
        <f ca="1">'s1'!J1300</f>
        <v>80.426446691587017</v>
      </c>
      <c r="E1297" s="28"/>
      <c r="F1297" s="19">
        <f t="shared" ca="1" si="160"/>
        <v>1.4988345546858668E-2</v>
      </c>
      <c r="H1297" s="19">
        <f t="shared" ca="1" si="161"/>
        <v>3.9883961760007684E-2</v>
      </c>
      <c r="I1297" s="18"/>
      <c r="J1297" s="122">
        <f t="shared" ref="J1297:J1360" ca="1" si="164">IF(AND($J$7&lt;C1297,C1297&lt;$J$8),C1297,1000000)</f>
        <v>1000000</v>
      </c>
      <c r="K1297" s="122">
        <f t="shared" ref="K1297:K1360" ca="1" si="165">IF(AND($J$7&lt;C1297,C1297&lt;$J$8),D1297,-1000000)</f>
        <v>-1000000</v>
      </c>
      <c r="M1297" s="83">
        <f t="shared" ca="1" si="162"/>
        <v>5.1628770852635564E-2</v>
      </c>
      <c r="N1297" s="18"/>
      <c r="O1297" s="123">
        <f t="shared" ref="O1297:O1360" ca="1" si="166">IF(AND($O$7&lt;D1297,D1297&lt;$O$8),C1297,1000000)</f>
        <v>1000000</v>
      </c>
      <c r="P1297" s="123">
        <f t="shared" ref="P1297:P1360" ca="1" si="167">IF(AND($O$7&lt;D1297,D1297&lt;$O$8),D1297,1000000)</f>
        <v>1000000</v>
      </c>
      <c r="R1297" s="109">
        <f t="shared" ca="1" si="163"/>
        <v>5.8591462099137227E-3</v>
      </c>
    </row>
    <row r="1298" spans="1:18" x14ac:dyDescent="0.25">
      <c r="A1298" s="17"/>
      <c r="B1298" s="138">
        <v>1283</v>
      </c>
      <c r="C1298" s="121">
        <f ca="1">'s1'!I1301</f>
        <v>184.00996962634139</v>
      </c>
      <c r="D1298" s="121">
        <f ca="1">'s1'!J1301</f>
        <v>69.248805330261419</v>
      </c>
      <c r="E1298" s="28"/>
      <c r="F1298" s="19">
        <f t="shared" ca="1" si="160"/>
        <v>2.7841486754517589E-2</v>
      </c>
      <c r="H1298" s="19">
        <f t="shared" ca="1" si="161"/>
        <v>5.4587167172582473E-3</v>
      </c>
      <c r="I1298" s="18"/>
      <c r="J1298" s="122">
        <f t="shared" ca="1" si="164"/>
        <v>1000000</v>
      </c>
      <c r="K1298" s="122">
        <f t="shared" ca="1" si="165"/>
        <v>-1000000</v>
      </c>
      <c r="M1298" s="83">
        <f t="shared" ca="1" si="162"/>
        <v>1.2998695958433093E-2</v>
      </c>
      <c r="N1298" s="18"/>
      <c r="O1298" s="123">
        <f t="shared" ca="1" si="166"/>
        <v>1000000</v>
      </c>
      <c r="P1298" s="123">
        <f t="shared" ca="1" si="167"/>
        <v>1000000</v>
      </c>
      <c r="R1298" s="109">
        <f t="shared" ca="1" si="163"/>
        <v>1.6692890430885055E-2</v>
      </c>
    </row>
    <row r="1299" spans="1:18" x14ac:dyDescent="0.25">
      <c r="A1299" s="17"/>
      <c r="B1299" s="138">
        <v>1284</v>
      </c>
      <c r="C1299" s="121">
        <f ca="1">'s1'!I1302</f>
        <v>191.84426575245342</v>
      </c>
      <c r="D1299" s="121">
        <f ca="1">'s1'!J1302</f>
        <v>79.149023090523727</v>
      </c>
      <c r="E1299" s="28"/>
      <c r="F1299" s="19">
        <f t="shared" ca="1" si="160"/>
        <v>1.5218792807754419E-2</v>
      </c>
      <c r="H1299" s="19">
        <f t="shared" ca="1" si="161"/>
        <v>1.5312842661692694E-2</v>
      </c>
      <c r="I1299" s="18"/>
      <c r="J1299" s="122">
        <f t="shared" ca="1" si="164"/>
        <v>1000000</v>
      </c>
      <c r="K1299" s="122">
        <f t="shared" ca="1" si="165"/>
        <v>-1000000</v>
      </c>
      <c r="M1299" s="83">
        <f t="shared" ca="1" si="162"/>
        <v>3.0738809195088469E-2</v>
      </c>
      <c r="N1299" s="18"/>
      <c r="O1299" s="123">
        <f t="shared" ca="1" si="166"/>
        <v>1000000</v>
      </c>
      <c r="P1299" s="123">
        <f t="shared" ca="1" si="167"/>
        <v>1000000</v>
      </c>
      <c r="R1299" s="109">
        <f t="shared" ca="1" si="163"/>
        <v>6.552050733521159E-4</v>
      </c>
    </row>
    <row r="1300" spans="1:18" x14ac:dyDescent="0.25">
      <c r="A1300" s="17"/>
      <c r="B1300" s="138">
        <v>1285</v>
      </c>
      <c r="C1300" s="121">
        <f ca="1">'s1'!I1303</f>
        <v>185.77336265436011</v>
      </c>
      <c r="D1300" s="121">
        <f ca="1">'s1'!J1303</f>
        <v>79.481346838807895</v>
      </c>
      <c r="E1300" s="28"/>
      <c r="F1300" s="19">
        <f t="shared" ca="1" si="160"/>
        <v>3.1504149542857657E-2</v>
      </c>
      <c r="H1300" s="19">
        <f t="shared" ca="1" si="161"/>
        <v>1.3849830544086341E-2</v>
      </c>
      <c r="I1300" s="18"/>
      <c r="J1300" s="122">
        <f t="shared" ca="1" si="164"/>
        <v>1000000</v>
      </c>
      <c r="K1300" s="122">
        <f t="shared" ca="1" si="165"/>
        <v>-1000000</v>
      </c>
      <c r="M1300" s="83">
        <f t="shared" ca="1" si="162"/>
        <v>4.48797403442419E-2</v>
      </c>
      <c r="N1300" s="18"/>
      <c r="O1300" s="123">
        <f t="shared" ca="1" si="166"/>
        <v>1000000</v>
      </c>
      <c r="P1300" s="123">
        <f t="shared" ca="1" si="167"/>
        <v>1000000</v>
      </c>
      <c r="R1300" s="109">
        <f t="shared" ca="1" si="163"/>
        <v>4.1915036199334961E-3</v>
      </c>
    </row>
    <row r="1301" spans="1:18" x14ac:dyDescent="0.25">
      <c r="A1301" s="17"/>
      <c r="B1301" s="138">
        <v>1286</v>
      </c>
      <c r="C1301" s="121">
        <f ca="1">'s1'!I1304</f>
        <v>190.85732631892901</v>
      </c>
      <c r="D1301" s="121">
        <f ca="1">'s1'!J1304</f>
        <v>82.819015741287529</v>
      </c>
      <c r="E1301" s="28"/>
      <c r="F1301" s="19">
        <f t="shared" ca="1" si="160"/>
        <v>1.4416028443908716E-2</v>
      </c>
      <c r="H1301" s="19">
        <f t="shared" ca="1" si="161"/>
        <v>6.0503578079843155E-2</v>
      </c>
      <c r="I1301" s="18"/>
      <c r="J1301" s="122">
        <f t="shared" ca="1" si="164"/>
        <v>1000000</v>
      </c>
      <c r="K1301" s="122">
        <f t="shared" ca="1" si="165"/>
        <v>-1000000</v>
      </c>
      <c r="M1301" s="83">
        <f t="shared" ca="1" si="162"/>
        <v>3.4309676355813362E-2</v>
      </c>
      <c r="N1301" s="18"/>
      <c r="O1301" s="123">
        <f t="shared" ca="1" si="166"/>
        <v>1000000</v>
      </c>
      <c r="P1301" s="123">
        <f t="shared" ca="1" si="167"/>
        <v>1000000</v>
      </c>
      <c r="R1301" s="109">
        <f t="shared" ca="1" si="163"/>
        <v>4.6486138143276481E-3</v>
      </c>
    </row>
    <row r="1302" spans="1:18" x14ac:dyDescent="0.25">
      <c r="A1302" s="17"/>
      <c r="B1302" s="138">
        <v>1287</v>
      </c>
      <c r="C1302" s="121">
        <f ca="1">'s1'!I1305</f>
        <v>178.59084684278994</v>
      </c>
      <c r="D1302" s="121">
        <f ca="1">'s1'!J1305</f>
        <v>73.072724845845372</v>
      </c>
      <c r="E1302" s="28"/>
      <c r="F1302" s="19">
        <f t="shared" ca="1" si="160"/>
        <v>4.0856248166257457E-3</v>
      </c>
      <c r="H1302" s="19">
        <f t="shared" ca="1" si="161"/>
        <v>2.6323660787491709E-2</v>
      </c>
      <c r="I1302" s="18"/>
      <c r="J1302" s="122">
        <f t="shared" ca="1" si="164"/>
        <v>1000000</v>
      </c>
      <c r="K1302" s="122">
        <f t="shared" ca="1" si="165"/>
        <v>-1000000</v>
      </c>
      <c r="M1302" s="83">
        <f t="shared" ca="1" si="162"/>
        <v>3.3876006279619378E-3</v>
      </c>
      <c r="N1302" s="18"/>
      <c r="O1302" s="123">
        <f t="shared" ca="1" si="166"/>
        <v>1000000</v>
      </c>
      <c r="P1302" s="123">
        <f t="shared" ca="1" si="167"/>
        <v>1000000</v>
      </c>
      <c r="R1302" s="109">
        <f t="shared" ca="1" si="163"/>
        <v>3.8364290108704811E-2</v>
      </c>
    </row>
    <row r="1303" spans="1:18" x14ac:dyDescent="0.25">
      <c r="A1303" s="17"/>
      <c r="B1303" s="138">
        <v>1288</v>
      </c>
      <c r="C1303" s="121">
        <f ca="1">'s1'!I1306</f>
        <v>177.61341864126769</v>
      </c>
      <c r="D1303" s="121">
        <f ca="1">'s1'!J1306</f>
        <v>81.944598215963055</v>
      </c>
      <c r="E1303" s="28"/>
      <c r="F1303" s="19">
        <f t="shared" ca="1" si="160"/>
        <v>1.5274032422619946E-2</v>
      </c>
      <c r="H1303" s="19">
        <f t="shared" ca="1" si="161"/>
        <v>5.5984227241009092E-2</v>
      </c>
      <c r="I1303" s="18"/>
      <c r="J1303" s="122">
        <f t="shared" ca="1" si="164"/>
        <v>1000000</v>
      </c>
      <c r="K1303" s="122">
        <f t="shared" ca="1" si="165"/>
        <v>-1000000</v>
      </c>
      <c r="M1303" s="83">
        <f t="shared" ca="1" si="162"/>
        <v>2.4278908312316813E-2</v>
      </c>
      <c r="N1303" s="18"/>
      <c r="O1303" s="123">
        <f t="shared" ca="1" si="166"/>
        <v>1000000</v>
      </c>
      <c r="P1303" s="123">
        <f t="shared" ca="1" si="167"/>
        <v>1000000</v>
      </c>
      <c r="R1303" s="109">
        <f t="shared" ca="1" si="163"/>
        <v>3.9127531390562104E-2</v>
      </c>
    </row>
    <row r="1304" spans="1:18" x14ac:dyDescent="0.25">
      <c r="A1304" s="17"/>
      <c r="B1304" s="138">
        <v>1289</v>
      </c>
      <c r="C1304" s="121">
        <f ca="1">'s1'!I1307</f>
        <v>170.22672492590561</v>
      </c>
      <c r="D1304" s="121">
        <f ca="1">'s1'!J1307</f>
        <v>84.892767742266273</v>
      </c>
      <c r="E1304" s="28"/>
      <c r="F1304" s="19">
        <f t="shared" ca="1" si="160"/>
        <v>1.6860637757904563E-2</v>
      </c>
      <c r="H1304" s="19">
        <f t="shared" ca="1" si="161"/>
        <v>1.1804146729355444E-3</v>
      </c>
      <c r="I1304" s="18"/>
      <c r="J1304" s="122">
        <f t="shared" ca="1" si="164"/>
        <v>170.22672492590561</v>
      </c>
      <c r="K1304" s="122">
        <f t="shared" ca="1" si="165"/>
        <v>84.892767742266273</v>
      </c>
      <c r="M1304" s="83">
        <f t="shared" ca="1" si="162"/>
        <v>1.7402188698550374E-3</v>
      </c>
      <c r="N1304" s="18"/>
      <c r="O1304" s="123">
        <f t="shared" ca="1" si="166"/>
        <v>1000000</v>
      </c>
      <c r="P1304" s="123">
        <f t="shared" ca="1" si="167"/>
        <v>1000000</v>
      </c>
      <c r="R1304" s="109">
        <f t="shared" ca="1" si="163"/>
        <v>5.1040186976385139E-3</v>
      </c>
    </row>
    <row r="1305" spans="1:18" x14ac:dyDescent="0.25">
      <c r="A1305" s="17"/>
      <c r="B1305" s="138">
        <v>1290</v>
      </c>
      <c r="C1305" s="121">
        <f ca="1">'s1'!I1308</f>
        <v>177.51004381447243</v>
      </c>
      <c r="D1305" s="121">
        <f ca="1">'s1'!J1308</f>
        <v>76.609948194550043</v>
      </c>
      <c r="E1305" s="28"/>
      <c r="F1305" s="19">
        <f t="shared" ca="1" si="160"/>
        <v>2.4843504276252032E-3</v>
      </c>
      <c r="H1305" s="19">
        <f t="shared" ca="1" si="161"/>
        <v>5.1552445228516416E-2</v>
      </c>
      <c r="I1305" s="18"/>
      <c r="J1305" s="122">
        <f t="shared" ca="1" si="164"/>
        <v>1000000</v>
      </c>
      <c r="K1305" s="122">
        <f t="shared" ca="1" si="165"/>
        <v>-1000000</v>
      </c>
      <c r="M1305" s="83">
        <f t="shared" ca="1" si="162"/>
        <v>8.1447066008978303E-2</v>
      </c>
      <c r="N1305" s="18"/>
      <c r="O1305" s="123">
        <f t="shared" ca="1" si="166"/>
        <v>1000000</v>
      </c>
      <c r="P1305" s="123">
        <f t="shared" ca="1" si="167"/>
        <v>1000000</v>
      </c>
      <c r="R1305" s="109">
        <f t="shared" ca="1" si="163"/>
        <v>8.9626737788822339E-3</v>
      </c>
    </row>
    <row r="1306" spans="1:18" x14ac:dyDescent="0.25">
      <c r="A1306" s="17"/>
      <c r="B1306" s="138">
        <v>1291</v>
      </c>
      <c r="C1306" s="121">
        <f ca="1">'s1'!I1309</f>
        <v>177.69764915372645</v>
      </c>
      <c r="D1306" s="121">
        <f ca="1">'s1'!J1309</f>
        <v>84.809759435231214</v>
      </c>
      <c r="E1306" s="28"/>
      <c r="F1306" s="19">
        <f t="shared" ca="1" si="160"/>
        <v>6.4986322983104465E-3</v>
      </c>
      <c r="H1306" s="19">
        <f t="shared" ca="1" si="161"/>
        <v>3.3664979323290066E-2</v>
      </c>
      <c r="I1306" s="18"/>
      <c r="J1306" s="122">
        <f t="shared" ca="1" si="164"/>
        <v>1000000</v>
      </c>
      <c r="K1306" s="122">
        <f t="shared" ca="1" si="165"/>
        <v>-1000000</v>
      </c>
      <c r="M1306" s="83">
        <f t="shared" ca="1" si="162"/>
        <v>5.878861522123374E-3</v>
      </c>
      <c r="N1306" s="18"/>
      <c r="O1306" s="123">
        <f t="shared" ca="1" si="166"/>
        <v>1000000</v>
      </c>
      <c r="P1306" s="123">
        <f t="shared" ca="1" si="167"/>
        <v>1000000</v>
      </c>
      <c r="R1306" s="109">
        <f t="shared" ca="1" si="163"/>
        <v>3.6771341278016957E-3</v>
      </c>
    </row>
    <row r="1307" spans="1:18" x14ac:dyDescent="0.25">
      <c r="A1307" s="17"/>
      <c r="B1307" s="138">
        <v>1292</v>
      </c>
      <c r="C1307" s="121">
        <f ca="1">'s1'!I1310</f>
        <v>183.69030650824325</v>
      </c>
      <c r="D1307" s="121">
        <f ca="1">'s1'!J1310</f>
        <v>75.299290941086497</v>
      </c>
      <c r="E1307" s="28"/>
      <c r="F1307" s="19">
        <f t="shared" ca="1" si="160"/>
        <v>2.8807521191717519E-2</v>
      </c>
      <c r="H1307" s="19">
        <f t="shared" ca="1" si="161"/>
        <v>3.9480670311018644E-2</v>
      </c>
      <c r="I1307" s="18"/>
      <c r="J1307" s="122">
        <f t="shared" ca="1" si="164"/>
        <v>1000000</v>
      </c>
      <c r="K1307" s="122">
        <f t="shared" ca="1" si="165"/>
        <v>-1000000</v>
      </c>
      <c r="M1307" s="83">
        <f t="shared" ca="1" si="162"/>
        <v>6.0372443297882269E-3</v>
      </c>
      <c r="N1307" s="18"/>
      <c r="O1307" s="123">
        <f t="shared" ca="1" si="166"/>
        <v>183.69030650824325</v>
      </c>
      <c r="P1307" s="123">
        <f t="shared" ca="1" si="167"/>
        <v>75.299290941086497</v>
      </c>
      <c r="R1307" s="109">
        <f t="shared" ca="1" si="163"/>
        <v>1.6131360468515293E-2</v>
      </c>
    </row>
    <row r="1308" spans="1:18" x14ac:dyDescent="0.25">
      <c r="A1308" s="17"/>
      <c r="B1308" s="138">
        <v>1293</v>
      </c>
      <c r="C1308" s="121">
        <f ca="1">'s1'!I1311</f>
        <v>176.06650094644476</v>
      </c>
      <c r="D1308" s="121">
        <f ca="1">'s1'!J1311</f>
        <v>74.133197705860482</v>
      </c>
      <c r="E1308" s="28"/>
      <c r="F1308" s="19">
        <f t="shared" ca="1" si="160"/>
        <v>3.1989083364757219E-2</v>
      </c>
      <c r="H1308" s="19">
        <f t="shared" ca="1" si="161"/>
        <v>3.8502580468200154E-2</v>
      </c>
      <c r="I1308" s="18"/>
      <c r="J1308" s="122">
        <f t="shared" ca="1" si="164"/>
        <v>1000000</v>
      </c>
      <c r="K1308" s="122">
        <f t="shared" ca="1" si="165"/>
        <v>-1000000</v>
      </c>
      <c r="M1308" s="83">
        <f t="shared" ca="1" si="162"/>
        <v>2.2898785765403575E-2</v>
      </c>
      <c r="N1308" s="18"/>
      <c r="O1308" s="123">
        <f t="shared" ca="1" si="166"/>
        <v>176.06650094644476</v>
      </c>
      <c r="P1308" s="123">
        <f t="shared" ca="1" si="167"/>
        <v>74.133197705860482</v>
      </c>
      <c r="R1308" s="109">
        <f t="shared" ca="1" si="163"/>
        <v>1.1524239713926141E-2</v>
      </c>
    </row>
    <row r="1309" spans="1:18" x14ac:dyDescent="0.25">
      <c r="A1309" s="17"/>
      <c r="B1309" s="138">
        <v>1294</v>
      </c>
      <c r="C1309" s="121">
        <f ca="1">'s1'!I1312</f>
        <v>184.61254325781223</v>
      </c>
      <c r="D1309" s="121">
        <f ca="1">'s1'!J1312</f>
        <v>77.390650564108356</v>
      </c>
      <c r="E1309" s="28"/>
      <c r="F1309" s="19">
        <f t="shared" ca="1" si="160"/>
        <v>2.3459952973135245E-3</v>
      </c>
      <c r="H1309" s="19">
        <f t="shared" ca="1" si="161"/>
        <v>5.243806468388848E-2</v>
      </c>
      <c r="I1309" s="18"/>
      <c r="J1309" s="122">
        <f t="shared" ca="1" si="164"/>
        <v>1000000</v>
      </c>
      <c r="K1309" s="122">
        <f t="shared" ca="1" si="165"/>
        <v>-1000000</v>
      </c>
      <c r="M1309" s="83">
        <f t="shared" ca="1" si="162"/>
        <v>7.8828708970619138E-2</v>
      </c>
      <c r="N1309" s="18"/>
      <c r="O1309" s="123">
        <f t="shared" ca="1" si="166"/>
        <v>1000000</v>
      </c>
      <c r="P1309" s="123">
        <f t="shared" ca="1" si="167"/>
        <v>1000000</v>
      </c>
      <c r="R1309" s="109">
        <f t="shared" ca="1" si="163"/>
        <v>1.0005108363599906E-2</v>
      </c>
    </row>
    <row r="1310" spans="1:18" x14ac:dyDescent="0.25">
      <c r="A1310" s="17"/>
      <c r="B1310" s="138">
        <v>1295</v>
      </c>
      <c r="C1310" s="121">
        <f ca="1">'s1'!I1313</f>
        <v>173.02218745595201</v>
      </c>
      <c r="D1310" s="121">
        <f ca="1">'s1'!J1313</f>
        <v>72.518889494492413</v>
      </c>
      <c r="E1310" s="28"/>
      <c r="F1310" s="19">
        <f t="shared" ca="1" si="160"/>
        <v>3.0643263908323383E-3</v>
      </c>
      <c r="H1310" s="19">
        <f t="shared" ca="1" si="161"/>
        <v>2.3275515075009294E-2</v>
      </c>
      <c r="I1310" s="18"/>
      <c r="J1310" s="122">
        <f t="shared" ca="1" si="164"/>
        <v>1000000</v>
      </c>
      <c r="K1310" s="122">
        <f t="shared" ca="1" si="165"/>
        <v>-1000000</v>
      </c>
      <c r="M1310" s="83">
        <f t="shared" ca="1" si="162"/>
        <v>1.2323642787586837E-2</v>
      </c>
      <c r="N1310" s="18"/>
      <c r="O1310" s="123">
        <f t="shared" ca="1" si="166"/>
        <v>1000000</v>
      </c>
      <c r="P1310" s="123">
        <f t="shared" ca="1" si="167"/>
        <v>1000000</v>
      </c>
      <c r="R1310" s="109">
        <f t="shared" ca="1" si="163"/>
        <v>3.2276119733523435E-2</v>
      </c>
    </row>
    <row r="1311" spans="1:18" x14ac:dyDescent="0.25">
      <c r="A1311" s="17"/>
      <c r="B1311" s="138">
        <v>1296</v>
      </c>
      <c r="C1311" s="121">
        <f ca="1">'s1'!I1314</f>
        <v>175.37955941212419</v>
      </c>
      <c r="D1311" s="121">
        <f ca="1">'s1'!J1314</f>
        <v>73.765252162348133</v>
      </c>
      <c r="E1311" s="28"/>
      <c r="F1311" s="19">
        <f t="shared" ca="1" si="160"/>
        <v>2.45637650266698E-2</v>
      </c>
      <c r="H1311" s="19">
        <f t="shared" ca="1" si="161"/>
        <v>2.4496922482556954E-2</v>
      </c>
      <c r="I1311" s="18"/>
      <c r="J1311" s="122">
        <f t="shared" ca="1" si="164"/>
        <v>1000000</v>
      </c>
      <c r="K1311" s="122">
        <f t="shared" ca="1" si="165"/>
        <v>-1000000</v>
      </c>
      <c r="M1311" s="83">
        <f t="shared" ca="1" si="162"/>
        <v>6.3594642908000723E-2</v>
      </c>
      <c r="N1311" s="18"/>
      <c r="O1311" s="123">
        <f t="shared" ca="1" si="166"/>
        <v>1000000</v>
      </c>
      <c r="P1311" s="123">
        <f t="shared" ca="1" si="167"/>
        <v>1000000</v>
      </c>
      <c r="R1311" s="109">
        <f t="shared" ca="1" si="163"/>
        <v>2.8049356828019303E-2</v>
      </c>
    </row>
    <row r="1312" spans="1:18" x14ac:dyDescent="0.25">
      <c r="A1312" s="17"/>
      <c r="B1312" s="138">
        <v>1297</v>
      </c>
      <c r="C1312" s="121">
        <f ca="1">'s1'!I1315</f>
        <v>172.65707675499672</v>
      </c>
      <c r="D1312" s="121">
        <f ca="1">'s1'!J1315</f>
        <v>76.453580777801051</v>
      </c>
      <c r="E1312" s="28"/>
      <c r="F1312" s="19">
        <f t="shared" ca="1" si="160"/>
        <v>2.1848120873119783E-2</v>
      </c>
      <c r="H1312" s="19">
        <f t="shared" ca="1" si="161"/>
        <v>4.062264931937147E-2</v>
      </c>
      <c r="I1312" s="18"/>
      <c r="J1312" s="122">
        <f t="shared" ca="1" si="164"/>
        <v>1000000</v>
      </c>
      <c r="K1312" s="122">
        <f t="shared" ca="1" si="165"/>
        <v>-1000000</v>
      </c>
      <c r="M1312" s="83">
        <f t="shared" ca="1" si="162"/>
        <v>3.0101859314888051E-2</v>
      </c>
      <c r="N1312" s="18"/>
      <c r="O1312" s="123">
        <f t="shared" ca="1" si="166"/>
        <v>1000000</v>
      </c>
      <c r="P1312" s="123">
        <f t="shared" ca="1" si="167"/>
        <v>1000000</v>
      </c>
      <c r="R1312" s="109">
        <f t="shared" ca="1" si="163"/>
        <v>3.3549254950459496E-2</v>
      </c>
    </row>
    <row r="1313" spans="1:18" x14ac:dyDescent="0.25">
      <c r="A1313" s="17"/>
      <c r="B1313" s="138">
        <v>1298</v>
      </c>
      <c r="C1313" s="121">
        <f ca="1">'s1'!I1316</f>
        <v>171.40254962152704</v>
      </c>
      <c r="D1313" s="121">
        <f ca="1">'s1'!J1316</f>
        <v>74.954496259333297</v>
      </c>
      <c r="E1313" s="28"/>
      <c r="F1313" s="19">
        <f t="shared" ca="1" si="160"/>
        <v>2.1664930922506219E-3</v>
      </c>
      <c r="H1313" s="19">
        <f t="shared" ca="1" si="161"/>
        <v>7.4362648489105952E-3</v>
      </c>
      <c r="I1313" s="18"/>
      <c r="J1313" s="122">
        <f t="shared" ca="1" si="164"/>
        <v>171.40254962152704</v>
      </c>
      <c r="K1313" s="122">
        <f t="shared" ca="1" si="165"/>
        <v>74.954496259333297</v>
      </c>
      <c r="M1313" s="83">
        <f t="shared" ca="1" si="162"/>
        <v>2.8412600092038571E-2</v>
      </c>
      <c r="N1313" s="18"/>
      <c r="O1313" s="123">
        <f t="shared" ca="1" si="166"/>
        <v>171.40254962152704</v>
      </c>
      <c r="P1313" s="123">
        <f t="shared" ca="1" si="167"/>
        <v>74.954496259333297</v>
      </c>
      <c r="R1313" s="109">
        <f t="shared" ca="1" si="163"/>
        <v>4.5672116469839645E-2</v>
      </c>
    </row>
    <row r="1314" spans="1:18" x14ac:dyDescent="0.25">
      <c r="A1314" s="17"/>
      <c r="B1314" s="138">
        <v>1299</v>
      </c>
      <c r="C1314" s="121">
        <f ca="1">'s1'!I1317</f>
        <v>172.91994621686544</v>
      </c>
      <c r="D1314" s="121">
        <f ca="1">'s1'!J1317</f>
        <v>88.8159509772576</v>
      </c>
      <c r="E1314" s="28"/>
      <c r="F1314" s="19">
        <f t="shared" ca="1" si="160"/>
        <v>1.8301475735773764E-3</v>
      </c>
      <c r="H1314" s="19">
        <f t="shared" ca="1" si="161"/>
        <v>1.4851387863275403E-2</v>
      </c>
      <c r="I1314" s="18"/>
      <c r="J1314" s="122">
        <f t="shared" ca="1" si="164"/>
        <v>1000000</v>
      </c>
      <c r="K1314" s="122">
        <f t="shared" ca="1" si="165"/>
        <v>-1000000</v>
      </c>
      <c r="M1314" s="83">
        <f t="shared" ca="1" si="162"/>
        <v>4.1936958376880283E-4</v>
      </c>
      <c r="N1314" s="18"/>
      <c r="O1314" s="123">
        <f t="shared" ca="1" si="166"/>
        <v>1000000</v>
      </c>
      <c r="P1314" s="123">
        <f t="shared" ca="1" si="167"/>
        <v>1000000</v>
      </c>
      <c r="R1314" s="109">
        <f t="shared" ca="1" si="163"/>
        <v>1.7145905878603672E-2</v>
      </c>
    </row>
    <row r="1315" spans="1:18" x14ac:dyDescent="0.25">
      <c r="A1315" s="17"/>
      <c r="B1315" s="138">
        <v>1300</v>
      </c>
      <c r="C1315" s="121">
        <f ca="1">'s1'!I1318</f>
        <v>162.68299462019004</v>
      </c>
      <c r="D1315" s="121">
        <f ca="1">'s1'!J1318</f>
        <v>77.122312950082403</v>
      </c>
      <c r="E1315" s="28"/>
      <c r="F1315" s="19">
        <f t="shared" ca="1" si="160"/>
        <v>7.4845272995130892E-3</v>
      </c>
      <c r="H1315" s="19">
        <f t="shared" ca="1" si="161"/>
        <v>2.9107285619808684E-2</v>
      </c>
      <c r="I1315" s="18"/>
      <c r="J1315" s="122">
        <f t="shared" ca="1" si="164"/>
        <v>1000000</v>
      </c>
      <c r="K1315" s="122">
        <f t="shared" ca="1" si="165"/>
        <v>-1000000</v>
      </c>
      <c r="M1315" s="83">
        <f t="shared" ca="1" si="162"/>
        <v>3.2118150542653656E-2</v>
      </c>
      <c r="N1315" s="18"/>
      <c r="O1315" s="123">
        <f t="shared" ca="1" si="166"/>
        <v>1000000</v>
      </c>
      <c r="P1315" s="123">
        <f t="shared" ca="1" si="167"/>
        <v>1000000</v>
      </c>
      <c r="R1315" s="109">
        <f t="shared" ca="1" si="163"/>
        <v>5.2162620819863276E-3</v>
      </c>
    </row>
    <row r="1316" spans="1:18" x14ac:dyDescent="0.25">
      <c r="A1316" s="17"/>
      <c r="B1316" s="138">
        <v>1301</v>
      </c>
      <c r="C1316" s="121">
        <f ca="1">'s1'!I1319</f>
        <v>164.30949756383134</v>
      </c>
      <c r="D1316" s="121">
        <f ca="1">'s1'!J1319</f>
        <v>74.876675912965666</v>
      </c>
      <c r="E1316" s="28"/>
      <c r="F1316" s="19">
        <f t="shared" ca="1" si="160"/>
        <v>9.1142929324297076E-3</v>
      </c>
      <c r="H1316" s="19">
        <f t="shared" ca="1" si="161"/>
        <v>2.5173077622198496E-2</v>
      </c>
      <c r="I1316" s="18"/>
      <c r="J1316" s="122">
        <f t="shared" ca="1" si="164"/>
        <v>1000000</v>
      </c>
      <c r="K1316" s="122">
        <f t="shared" ca="1" si="165"/>
        <v>-1000000</v>
      </c>
      <c r="M1316" s="83">
        <f t="shared" ca="1" si="162"/>
        <v>1.4491975513976898E-2</v>
      </c>
      <c r="N1316" s="18"/>
      <c r="O1316" s="123">
        <f t="shared" ca="1" si="166"/>
        <v>164.30949756383134</v>
      </c>
      <c r="P1316" s="123">
        <f t="shared" ca="1" si="167"/>
        <v>74.876675912965666</v>
      </c>
      <c r="R1316" s="109">
        <f t="shared" ca="1" si="163"/>
        <v>6.4879554972345444E-3</v>
      </c>
    </row>
    <row r="1317" spans="1:18" x14ac:dyDescent="0.25">
      <c r="A1317" s="17"/>
      <c r="B1317" s="138">
        <v>1302</v>
      </c>
      <c r="C1317" s="121">
        <f ca="1">'s1'!I1320</f>
        <v>180.44794426613436</v>
      </c>
      <c r="D1317" s="121">
        <f ca="1">'s1'!J1320</f>
        <v>83.427391300563912</v>
      </c>
      <c r="E1317" s="28"/>
      <c r="F1317" s="19">
        <f t="shared" ca="1" si="160"/>
        <v>3.3779105905547203E-2</v>
      </c>
      <c r="H1317" s="19">
        <f t="shared" ca="1" si="161"/>
        <v>5.0330140197416752E-2</v>
      </c>
      <c r="I1317" s="18"/>
      <c r="J1317" s="122">
        <f t="shared" ca="1" si="164"/>
        <v>1000000</v>
      </c>
      <c r="K1317" s="122">
        <f t="shared" ca="1" si="165"/>
        <v>-1000000</v>
      </c>
      <c r="M1317" s="83">
        <f t="shared" ca="1" si="162"/>
        <v>1.6304165968293295E-2</v>
      </c>
      <c r="N1317" s="18"/>
      <c r="O1317" s="123">
        <f t="shared" ca="1" si="166"/>
        <v>1000000</v>
      </c>
      <c r="P1317" s="123">
        <f t="shared" ca="1" si="167"/>
        <v>1000000</v>
      </c>
      <c r="R1317" s="109">
        <f t="shared" ca="1" si="163"/>
        <v>3.3604900315190485E-2</v>
      </c>
    </row>
    <row r="1318" spans="1:18" x14ac:dyDescent="0.25">
      <c r="A1318" s="17"/>
      <c r="B1318" s="138">
        <v>1303</v>
      </c>
      <c r="C1318" s="121">
        <f ca="1">'s1'!I1321</f>
        <v>176.50503241814167</v>
      </c>
      <c r="D1318" s="121">
        <f ca="1">'s1'!J1321</f>
        <v>79.521664026291674</v>
      </c>
      <c r="E1318" s="28"/>
      <c r="F1318" s="19">
        <f t="shared" ca="1" si="160"/>
        <v>4.4263725957121285E-3</v>
      </c>
      <c r="H1318" s="19">
        <f t="shared" ca="1" si="161"/>
        <v>4.1539095426811785E-2</v>
      </c>
      <c r="I1318" s="18"/>
      <c r="J1318" s="122">
        <f t="shared" ca="1" si="164"/>
        <v>1000000</v>
      </c>
      <c r="K1318" s="122">
        <f t="shared" ca="1" si="165"/>
        <v>-1000000</v>
      </c>
      <c r="M1318" s="83">
        <f t="shared" ca="1" si="162"/>
        <v>7.2920565318361483E-2</v>
      </c>
      <c r="N1318" s="18"/>
      <c r="O1318" s="123">
        <f t="shared" ca="1" si="166"/>
        <v>1000000</v>
      </c>
      <c r="P1318" s="123">
        <f t="shared" ca="1" si="167"/>
        <v>1000000</v>
      </c>
      <c r="R1318" s="109">
        <f t="shared" ca="1" si="163"/>
        <v>2.5922619172366792E-2</v>
      </c>
    </row>
    <row r="1319" spans="1:18" x14ac:dyDescent="0.25">
      <c r="A1319" s="17"/>
      <c r="B1319" s="138">
        <v>1304</v>
      </c>
      <c r="C1319" s="121">
        <f ca="1">'s1'!I1322</f>
        <v>210.74128998946682</v>
      </c>
      <c r="D1319" s="121">
        <f ca="1">'s1'!J1322</f>
        <v>82.41336951453961</v>
      </c>
      <c r="E1319" s="28"/>
      <c r="F1319" s="19">
        <f t="shared" ca="1" si="160"/>
        <v>1.9882577168243141E-4</v>
      </c>
      <c r="H1319" s="19">
        <f t="shared" ca="1" si="161"/>
        <v>1.9940957950662502E-3</v>
      </c>
      <c r="I1319" s="18"/>
      <c r="J1319" s="122">
        <f t="shared" ca="1" si="164"/>
        <v>1000000</v>
      </c>
      <c r="K1319" s="122">
        <f t="shared" ca="1" si="165"/>
        <v>-1000000</v>
      </c>
      <c r="M1319" s="83">
        <f t="shared" ca="1" si="162"/>
        <v>2.2228656783924994E-2</v>
      </c>
      <c r="N1319" s="18"/>
      <c r="O1319" s="123">
        <f t="shared" ca="1" si="166"/>
        <v>1000000</v>
      </c>
      <c r="P1319" s="123">
        <f t="shared" ca="1" si="167"/>
        <v>1000000</v>
      </c>
      <c r="R1319" s="109">
        <f t="shared" ca="1" si="163"/>
        <v>1.3528544453093897E-7</v>
      </c>
    </row>
    <row r="1320" spans="1:18" x14ac:dyDescent="0.25">
      <c r="A1320" s="17"/>
      <c r="B1320" s="138">
        <v>1305</v>
      </c>
      <c r="C1320" s="121">
        <f ca="1">'s1'!I1323</f>
        <v>190.41845875088379</v>
      </c>
      <c r="D1320" s="121">
        <f ca="1">'s1'!J1323</f>
        <v>81.411356199275673</v>
      </c>
      <c r="E1320" s="28"/>
      <c r="F1320" s="19">
        <f t="shared" ca="1" si="160"/>
        <v>1.6491875791092722E-2</v>
      </c>
      <c r="H1320" s="19">
        <f t="shared" ca="1" si="161"/>
        <v>7.104356361763052E-2</v>
      </c>
      <c r="I1320" s="18"/>
      <c r="J1320" s="122">
        <f t="shared" ca="1" si="164"/>
        <v>1000000</v>
      </c>
      <c r="K1320" s="122">
        <f t="shared" ca="1" si="165"/>
        <v>-1000000</v>
      </c>
      <c r="M1320" s="83">
        <f t="shared" ca="1" si="162"/>
        <v>3.613812623593734E-3</v>
      </c>
      <c r="N1320" s="18"/>
      <c r="O1320" s="123">
        <f t="shared" ca="1" si="166"/>
        <v>1000000</v>
      </c>
      <c r="P1320" s="123">
        <f t="shared" ca="1" si="167"/>
        <v>1000000</v>
      </c>
      <c r="R1320" s="109">
        <f t="shared" ca="1" si="163"/>
        <v>3.7439743783633907E-4</v>
      </c>
    </row>
    <row r="1321" spans="1:18" x14ac:dyDescent="0.25">
      <c r="A1321" s="17"/>
      <c r="B1321" s="138">
        <v>1306</v>
      </c>
      <c r="C1321" s="121">
        <f ca="1">'s1'!I1324</f>
        <v>192.15991201091671</v>
      </c>
      <c r="D1321" s="121">
        <f ca="1">'s1'!J1324</f>
        <v>82.554078568770876</v>
      </c>
      <c r="E1321" s="28"/>
      <c r="F1321" s="19">
        <f t="shared" ca="1" si="160"/>
        <v>3.2365678894155274E-3</v>
      </c>
      <c r="H1321" s="19">
        <f t="shared" ca="1" si="161"/>
        <v>3.3411113382560767E-2</v>
      </c>
      <c r="I1321" s="18"/>
      <c r="J1321" s="122">
        <f t="shared" ca="1" si="164"/>
        <v>1000000</v>
      </c>
      <c r="K1321" s="122">
        <f t="shared" ca="1" si="165"/>
        <v>-1000000</v>
      </c>
      <c r="M1321" s="83">
        <f t="shared" ca="1" si="162"/>
        <v>1.978438730409085E-2</v>
      </c>
      <c r="N1321" s="18"/>
      <c r="O1321" s="123">
        <f t="shared" ca="1" si="166"/>
        <v>1000000</v>
      </c>
      <c r="P1321" s="123">
        <f t="shared" ca="1" si="167"/>
        <v>1000000</v>
      </c>
      <c r="R1321" s="109">
        <f t="shared" ca="1" si="163"/>
        <v>1.4404239028305284E-3</v>
      </c>
    </row>
    <row r="1322" spans="1:18" x14ac:dyDescent="0.25">
      <c r="A1322" s="17"/>
      <c r="B1322" s="138">
        <v>1307</v>
      </c>
      <c r="C1322" s="121">
        <f ca="1">'s1'!I1325</f>
        <v>179.73365867568873</v>
      </c>
      <c r="D1322" s="121">
        <f ca="1">'s1'!J1325</f>
        <v>81.585165088705111</v>
      </c>
      <c r="E1322" s="28"/>
      <c r="F1322" s="19">
        <f t="shared" ca="1" si="160"/>
        <v>1.6555440816946255E-2</v>
      </c>
      <c r="H1322" s="19">
        <f t="shared" ca="1" si="161"/>
        <v>5.6840394688947075E-2</v>
      </c>
      <c r="I1322" s="18"/>
      <c r="J1322" s="122">
        <f t="shared" ca="1" si="164"/>
        <v>1000000</v>
      </c>
      <c r="K1322" s="122">
        <f t="shared" ca="1" si="165"/>
        <v>-1000000</v>
      </c>
      <c r="M1322" s="83">
        <f t="shared" ca="1" si="162"/>
        <v>4.1137997354802031E-2</v>
      </c>
      <c r="N1322" s="18"/>
      <c r="O1322" s="123">
        <f t="shared" ca="1" si="166"/>
        <v>1000000</v>
      </c>
      <c r="P1322" s="123">
        <f t="shared" ca="1" si="167"/>
        <v>1000000</v>
      </c>
      <c r="R1322" s="109">
        <f t="shared" ca="1" si="163"/>
        <v>3.7082712366464349E-2</v>
      </c>
    </row>
    <row r="1323" spans="1:18" x14ac:dyDescent="0.25">
      <c r="A1323" s="17"/>
      <c r="B1323" s="138">
        <v>1308</v>
      </c>
      <c r="C1323" s="121">
        <f ca="1">'s1'!I1326</f>
        <v>197.51002889659378</v>
      </c>
      <c r="D1323" s="121">
        <f ca="1">'s1'!J1326</f>
        <v>90.122327318089063</v>
      </c>
      <c r="E1323" s="28"/>
      <c r="F1323" s="19">
        <f t="shared" ca="1" si="160"/>
        <v>7.9105421120694661E-3</v>
      </c>
      <c r="H1323" s="19">
        <f t="shared" ca="1" si="161"/>
        <v>4.0184491282486213E-3</v>
      </c>
      <c r="I1323" s="18"/>
      <c r="J1323" s="122">
        <f t="shared" ca="1" si="164"/>
        <v>1000000</v>
      </c>
      <c r="K1323" s="122">
        <f t="shared" ca="1" si="165"/>
        <v>-1000000</v>
      </c>
      <c r="M1323" s="83">
        <f t="shared" ca="1" si="162"/>
        <v>3.9873285096264839E-4</v>
      </c>
      <c r="N1323" s="18"/>
      <c r="O1323" s="123">
        <f t="shared" ca="1" si="166"/>
        <v>1000000</v>
      </c>
      <c r="P1323" s="123">
        <f t="shared" ca="1" si="167"/>
        <v>1000000</v>
      </c>
      <c r="R1323" s="109">
        <f t="shared" ca="1" si="163"/>
        <v>6.569127295559101E-4</v>
      </c>
    </row>
    <row r="1324" spans="1:18" x14ac:dyDescent="0.25">
      <c r="A1324" s="17"/>
      <c r="B1324" s="138">
        <v>1309</v>
      </c>
      <c r="C1324" s="121">
        <f ca="1">'s1'!I1327</f>
        <v>173.62174831755871</v>
      </c>
      <c r="D1324" s="121">
        <f ca="1">'s1'!J1327</f>
        <v>80.837128879710448</v>
      </c>
      <c r="E1324" s="28"/>
      <c r="F1324" s="19">
        <f t="shared" ca="1" si="160"/>
        <v>7.2465624779877334E-3</v>
      </c>
      <c r="H1324" s="19">
        <f t="shared" ca="1" si="161"/>
        <v>4.924239767673709E-2</v>
      </c>
      <c r="I1324" s="18"/>
      <c r="J1324" s="122">
        <f t="shared" ca="1" si="164"/>
        <v>1000000</v>
      </c>
      <c r="K1324" s="122">
        <f t="shared" ca="1" si="165"/>
        <v>-1000000</v>
      </c>
      <c r="M1324" s="83">
        <f t="shared" ca="1" si="162"/>
        <v>5.8975917239307347E-2</v>
      </c>
      <c r="N1324" s="18"/>
      <c r="O1324" s="123">
        <f t="shared" ca="1" si="166"/>
        <v>1000000</v>
      </c>
      <c r="P1324" s="123">
        <f t="shared" ca="1" si="167"/>
        <v>1000000</v>
      </c>
      <c r="R1324" s="109">
        <f t="shared" ca="1" si="163"/>
        <v>8.9085187811587235E-3</v>
      </c>
    </row>
    <row r="1325" spans="1:18" x14ac:dyDescent="0.25">
      <c r="A1325" s="17"/>
      <c r="B1325" s="138">
        <v>1310</v>
      </c>
      <c r="C1325" s="121">
        <f ca="1">'s1'!I1328</f>
        <v>186.56883864862965</v>
      </c>
      <c r="D1325" s="121">
        <f ca="1">'s1'!J1328</f>
        <v>78.380887745879434</v>
      </c>
      <c r="E1325" s="28"/>
      <c r="F1325" s="19">
        <f t="shared" ca="1" si="160"/>
        <v>3.0389745082558917E-2</v>
      </c>
      <c r="H1325" s="19">
        <f t="shared" ca="1" si="161"/>
        <v>6.4085688432724983E-2</v>
      </c>
      <c r="I1325" s="18"/>
      <c r="J1325" s="122">
        <f t="shared" ca="1" si="164"/>
        <v>1000000</v>
      </c>
      <c r="K1325" s="122">
        <f t="shared" ca="1" si="165"/>
        <v>-1000000</v>
      </c>
      <c r="M1325" s="83">
        <f t="shared" ca="1" si="162"/>
        <v>2.7155896878861174E-3</v>
      </c>
      <c r="N1325" s="18"/>
      <c r="O1325" s="123">
        <f t="shared" ca="1" si="166"/>
        <v>1000000</v>
      </c>
      <c r="P1325" s="123">
        <f t="shared" ca="1" si="167"/>
        <v>1000000</v>
      </c>
      <c r="R1325" s="109">
        <f t="shared" ca="1" si="163"/>
        <v>1.0370757925214172E-2</v>
      </c>
    </row>
    <row r="1326" spans="1:18" x14ac:dyDescent="0.25">
      <c r="A1326" s="17"/>
      <c r="B1326" s="138">
        <v>1311</v>
      </c>
      <c r="C1326" s="121">
        <f ca="1">'s1'!I1329</f>
        <v>164.38227178811846</v>
      </c>
      <c r="D1326" s="121">
        <f ca="1">'s1'!J1329</f>
        <v>74.262020248412313</v>
      </c>
      <c r="E1326" s="28"/>
      <c r="F1326" s="19">
        <f t="shared" ca="1" si="160"/>
        <v>7.7879731569733658E-3</v>
      </c>
      <c r="H1326" s="19">
        <f t="shared" ca="1" si="161"/>
        <v>2.4280956061095611E-2</v>
      </c>
      <c r="I1326" s="18"/>
      <c r="J1326" s="122">
        <f t="shared" ca="1" si="164"/>
        <v>1000000</v>
      </c>
      <c r="K1326" s="122">
        <f t="shared" ca="1" si="165"/>
        <v>-1000000</v>
      </c>
      <c r="M1326" s="83">
        <f t="shared" ca="1" si="162"/>
        <v>3.6624179044071628E-2</v>
      </c>
      <c r="N1326" s="18"/>
      <c r="O1326" s="123">
        <f t="shared" ca="1" si="166"/>
        <v>164.38227178811846</v>
      </c>
      <c r="P1326" s="123">
        <f t="shared" ca="1" si="167"/>
        <v>74.262020248412313</v>
      </c>
      <c r="R1326" s="109">
        <f t="shared" ca="1" si="163"/>
        <v>2.4009111037825312E-2</v>
      </c>
    </row>
    <row r="1327" spans="1:18" x14ac:dyDescent="0.25">
      <c r="A1327" s="17"/>
      <c r="B1327" s="138">
        <v>1312</v>
      </c>
      <c r="C1327" s="121">
        <f ca="1">'s1'!I1330</f>
        <v>169.47680038662679</v>
      </c>
      <c r="D1327" s="121">
        <f ca="1">'s1'!J1330</f>
        <v>75.756750302773526</v>
      </c>
      <c r="E1327" s="28"/>
      <c r="F1327" s="19">
        <f t="shared" ca="1" si="160"/>
        <v>8.0699416730185738E-3</v>
      </c>
      <c r="H1327" s="19">
        <f t="shared" ca="1" si="161"/>
        <v>1.8545285962739869E-2</v>
      </c>
      <c r="I1327" s="18"/>
      <c r="J1327" s="122">
        <f t="shared" ca="1" si="164"/>
        <v>169.47680038662679</v>
      </c>
      <c r="K1327" s="122">
        <f t="shared" ca="1" si="165"/>
        <v>75.756750302773526</v>
      </c>
      <c r="M1327" s="83">
        <f t="shared" ca="1" si="162"/>
        <v>4.5142605815649967E-2</v>
      </c>
      <c r="N1327" s="18"/>
      <c r="O1327" s="123">
        <f t="shared" ca="1" si="166"/>
        <v>169.47680038662679</v>
      </c>
      <c r="P1327" s="123">
        <f t="shared" ca="1" si="167"/>
        <v>75.756750302773526</v>
      </c>
      <c r="R1327" s="109">
        <f t="shared" ca="1" si="163"/>
        <v>3.3410391193893191E-2</v>
      </c>
    </row>
    <row r="1328" spans="1:18" x14ac:dyDescent="0.25">
      <c r="A1328" s="17"/>
      <c r="B1328" s="138">
        <v>1313</v>
      </c>
      <c r="C1328" s="121">
        <f ca="1">'s1'!I1331</f>
        <v>166.17815348924987</v>
      </c>
      <c r="D1328" s="121">
        <f ca="1">'s1'!J1331</f>
        <v>77.070308473794967</v>
      </c>
      <c r="E1328" s="28"/>
      <c r="F1328" s="19">
        <f t="shared" ca="1" si="160"/>
        <v>1.0840526101070391E-2</v>
      </c>
      <c r="H1328" s="19">
        <f t="shared" ca="1" si="161"/>
        <v>1.9198595760885256E-2</v>
      </c>
      <c r="I1328" s="18"/>
      <c r="J1328" s="122">
        <f t="shared" ca="1" si="164"/>
        <v>1000000</v>
      </c>
      <c r="K1328" s="122">
        <f t="shared" ca="1" si="165"/>
        <v>-1000000</v>
      </c>
      <c r="M1328" s="83">
        <f t="shared" ca="1" si="162"/>
        <v>5.6693558487878243E-2</v>
      </c>
      <c r="N1328" s="18"/>
      <c r="O1328" s="123">
        <f t="shared" ca="1" si="166"/>
        <v>1000000</v>
      </c>
      <c r="P1328" s="123">
        <f t="shared" ca="1" si="167"/>
        <v>1000000</v>
      </c>
      <c r="R1328" s="109">
        <f t="shared" ca="1" si="163"/>
        <v>1.123821807681806E-2</v>
      </c>
    </row>
    <row r="1329" spans="1:18" x14ac:dyDescent="0.25">
      <c r="A1329" s="17"/>
      <c r="B1329" s="138">
        <v>1314</v>
      </c>
      <c r="C1329" s="121">
        <f ca="1">'s1'!I1332</f>
        <v>185.28414096443146</v>
      </c>
      <c r="D1329" s="121">
        <f ca="1">'s1'!J1332</f>
        <v>81.280014412347555</v>
      </c>
      <c r="E1329" s="28"/>
      <c r="F1329" s="19">
        <f t="shared" ca="1" si="160"/>
        <v>2.7475247530430503E-2</v>
      </c>
      <c r="H1329" s="19">
        <f t="shared" ca="1" si="161"/>
        <v>2.7731384236242274E-2</v>
      </c>
      <c r="I1329" s="18"/>
      <c r="J1329" s="122">
        <f t="shared" ca="1" si="164"/>
        <v>1000000</v>
      </c>
      <c r="K1329" s="122">
        <f t="shared" ca="1" si="165"/>
        <v>-1000000</v>
      </c>
      <c r="M1329" s="83">
        <f t="shared" ca="1" si="162"/>
        <v>3.1484132437070581E-3</v>
      </c>
      <c r="N1329" s="18"/>
      <c r="O1329" s="123">
        <f t="shared" ca="1" si="166"/>
        <v>1000000</v>
      </c>
      <c r="P1329" s="123">
        <f t="shared" ca="1" si="167"/>
        <v>1000000</v>
      </c>
      <c r="R1329" s="109">
        <f t="shared" ca="1" si="163"/>
        <v>1.4400177747760335E-2</v>
      </c>
    </row>
    <row r="1330" spans="1:18" x14ac:dyDescent="0.25">
      <c r="A1330" s="17"/>
      <c r="B1330" s="138">
        <v>1315</v>
      </c>
      <c r="C1330" s="121">
        <f ca="1">'s1'!I1333</f>
        <v>171.50808019932492</v>
      </c>
      <c r="D1330" s="121">
        <f ca="1">'s1'!J1333</f>
        <v>80.557171486850763</v>
      </c>
      <c r="E1330" s="28"/>
      <c r="F1330" s="19">
        <f t="shared" ca="1" si="160"/>
        <v>1.7923236768970001E-2</v>
      </c>
      <c r="H1330" s="19">
        <f t="shared" ca="1" si="161"/>
        <v>2.9302670489378055E-3</v>
      </c>
      <c r="I1330" s="18"/>
      <c r="J1330" s="122">
        <f t="shared" ca="1" si="164"/>
        <v>171.50808019932492</v>
      </c>
      <c r="K1330" s="122">
        <f t="shared" ca="1" si="165"/>
        <v>80.557171486850763</v>
      </c>
      <c r="M1330" s="83">
        <f t="shared" ca="1" si="162"/>
        <v>5.6061144900861143E-2</v>
      </c>
      <c r="N1330" s="18"/>
      <c r="O1330" s="123">
        <f t="shared" ca="1" si="166"/>
        <v>1000000</v>
      </c>
      <c r="P1330" s="123">
        <f t="shared" ca="1" si="167"/>
        <v>1000000</v>
      </c>
      <c r="R1330" s="109">
        <f t="shared" ca="1" si="163"/>
        <v>6.9967760914523757E-3</v>
      </c>
    </row>
    <row r="1331" spans="1:18" x14ac:dyDescent="0.25">
      <c r="A1331" s="17"/>
      <c r="B1331" s="138">
        <v>1316</v>
      </c>
      <c r="C1331" s="121">
        <f ca="1">'s1'!I1334</f>
        <v>180.79112036284045</v>
      </c>
      <c r="D1331" s="121">
        <f ca="1">'s1'!J1334</f>
        <v>83.666052059984622</v>
      </c>
      <c r="E1331" s="28"/>
      <c r="F1331" s="19">
        <f t="shared" ca="1" si="160"/>
        <v>1.8434229527253744E-2</v>
      </c>
      <c r="H1331" s="19">
        <f t="shared" ca="1" si="161"/>
        <v>4.4224251217564327E-2</v>
      </c>
      <c r="I1331" s="18"/>
      <c r="J1331" s="122">
        <f t="shared" ca="1" si="164"/>
        <v>1000000</v>
      </c>
      <c r="K1331" s="122">
        <f t="shared" ca="1" si="165"/>
        <v>-1000000</v>
      </c>
      <c r="M1331" s="83">
        <f t="shared" ca="1" si="162"/>
        <v>1.3292876152538617E-2</v>
      </c>
      <c r="N1331" s="18"/>
      <c r="O1331" s="123">
        <f t="shared" ca="1" si="166"/>
        <v>1000000</v>
      </c>
      <c r="P1331" s="123">
        <f t="shared" ca="1" si="167"/>
        <v>1000000</v>
      </c>
      <c r="R1331" s="109">
        <f t="shared" ca="1" si="163"/>
        <v>3.0007868557782251E-2</v>
      </c>
    </row>
    <row r="1332" spans="1:18" x14ac:dyDescent="0.25">
      <c r="A1332" s="17"/>
      <c r="B1332" s="138">
        <v>1317</v>
      </c>
      <c r="C1332" s="121">
        <f ca="1">'s1'!I1335</f>
        <v>179.43147186104707</v>
      </c>
      <c r="D1332" s="121">
        <f ca="1">'s1'!J1335</f>
        <v>89.531926189666308</v>
      </c>
      <c r="E1332" s="28"/>
      <c r="F1332" s="19">
        <f t="shared" ca="1" si="160"/>
        <v>5.3613371747170645E-4</v>
      </c>
      <c r="H1332" s="19">
        <f t="shared" ca="1" si="161"/>
        <v>3.2454434860207846E-3</v>
      </c>
      <c r="I1332" s="18"/>
      <c r="J1332" s="122">
        <f t="shared" ca="1" si="164"/>
        <v>1000000</v>
      </c>
      <c r="K1332" s="122">
        <f t="shared" ca="1" si="165"/>
        <v>-1000000</v>
      </c>
      <c r="M1332" s="83">
        <f t="shared" ca="1" si="162"/>
        <v>2.5962721079789662E-4</v>
      </c>
      <c r="N1332" s="18"/>
      <c r="O1332" s="123">
        <f t="shared" ca="1" si="166"/>
        <v>1000000</v>
      </c>
      <c r="P1332" s="123">
        <f t="shared" ca="1" si="167"/>
        <v>1000000</v>
      </c>
      <c r="R1332" s="109">
        <f t="shared" ca="1" si="163"/>
        <v>9.2853987684404209E-3</v>
      </c>
    </row>
    <row r="1333" spans="1:18" x14ac:dyDescent="0.25">
      <c r="A1333" s="17"/>
      <c r="B1333" s="138">
        <v>1318</v>
      </c>
      <c r="C1333" s="121">
        <f ca="1">'s1'!I1336</f>
        <v>161.7054559253726</v>
      </c>
      <c r="D1333" s="121">
        <f ca="1">'s1'!J1336</f>
        <v>73.57396860058175</v>
      </c>
      <c r="E1333" s="28"/>
      <c r="F1333" s="19">
        <f t="shared" ca="1" si="160"/>
        <v>6.0635383105654469E-3</v>
      </c>
      <c r="H1333" s="19">
        <f t="shared" ca="1" si="161"/>
        <v>2.7016843877346791E-2</v>
      </c>
      <c r="I1333" s="18"/>
      <c r="J1333" s="122">
        <f t="shared" ca="1" si="164"/>
        <v>1000000</v>
      </c>
      <c r="K1333" s="122">
        <f t="shared" ca="1" si="165"/>
        <v>-1000000</v>
      </c>
      <c r="M1333" s="83">
        <f t="shared" ca="1" si="162"/>
        <v>6.1692282661089927E-2</v>
      </c>
      <c r="N1333" s="18"/>
      <c r="O1333" s="123">
        <f t="shared" ca="1" si="166"/>
        <v>1000000</v>
      </c>
      <c r="P1333" s="123">
        <f t="shared" ca="1" si="167"/>
        <v>1000000</v>
      </c>
      <c r="R1333" s="109">
        <f t="shared" ca="1" si="163"/>
        <v>1.345100085755627E-2</v>
      </c>
    </row>
    <row r="1334" spans="1:18" x14ac:dyDescent="0.25">
      <c r="A1334" s="17"/>
      <c r="B1334" s="138">
        <v>1319</v>
      </c>
      <c r="C1334" s="121">
        <f ca="1">'s1'!I1337</f>
        <v>165.12395281650518</v>
      </c>
      <c r="D1334" s="121">
        <f ca="1">'s1'!J1337</f>
        <v>72.443498231877953</v>
      </c>
      <c r="E1334" s="28"/>
      <c r="F1334" s="19">
        <f t="shared" ca="1" si="160"/>
        <v>1.0757687763093401E-2</v>
      </c>
      <c r="H1334" s="19">
        <f t="shared" ca="1" si="161"/>
        <v>9.7117821509662364E-3</v>
      </c>
      <c r="I1334" s="18"/>
      <c r="J1334" s="122">
        <f t="shared" ca="1" si="164"/>
        <v>1000000</v>
      </c>
      <c r="K1334" s="122">
        <f t="shared" ca="1" si="165"/>
        <v>-1000000</v>
      </c>
      <c r="M1334" s="83">
        <f t="shared" ca="1" si="162"/>
        <v>1.2384600052823731E-3</v>
      </c>
      <c r="N1334" s="18"/>
      <c r="O1334" s="123">
        <f t="shared" ca="1" si="166"/>
        <v>1000000</v>
      </c>
      <c r="P1334" s="123">
        <f t="shared" ca="1" si="167"/>
        <v>1000000</v>
      </c>
      <c r="R1334" s="109">
        <f t="shared" ca="1" si="163"/>
        <v>1.5061658961857087E-2</v>
      </c>
    </row>
    <row r="1335" spans="1:18" x14ac:dyDescent="0.25">
      <c r="A1335" s="17"/>
      <c r="B1335" s="138">
        <v>1320</v>
      </c>
      <c r="C1335" s="121">
        <f ca="1">'s1'!I1338</f>
        <v>187.7992863592597</v>
      </c>
      <c r="D1335" s="121">
        <f ca="1">'s1'!J1338</f>
        <v>83.018019047088856</v>
      </c>
      <c r="E1335" s="28"/>
      <c r="F1335" s="19">
        <f t="shared" ca="1" si="160"/>
        <v>9.1034171734408025E-3</v>
      </c>
      <c r="H1335" s="19">
        <f t="shared" ca="1" si="161"/>
        <v>4.9981600762865279E-2</v>
      </c>
      <c r="I1335" s="18"/>
      <c r="J1335" s="122">
        <f t="shared" ca="1" si="164"/>
        <v>1000000</v>
      </c>
      <c r="K1335" s="122">
        <f t="shared" ca="1" si="165"/>
        <v>-1000000</v>
      </c>
      <c r="M1335" s="83">
        <f t="shared" ca="1" si="162"/>
        <v>2.557879887530605E-2</v>
      </c>
      <c r="N1335" s="18"/>
      <c r="O1335" s="123">
        <f t="shared" ca="1" si="166"/>
        <v>1000000</v>
      </c>
      <c r="P1335" s="123">
        <f t="shared" ca="1" si="167"/>
        <v>1000000</v>
      </c>
      <c r="R1335" s="109">
        <f t="shared" ca="1" si="163"/>
        <v>5.9753859827590987E-3</v>
      </c>
    </row>
    <row r="1336" spans="1:18" x14ac:dyDescent="0.25">
      <c r="A1336" s="17"/>
      <c r="B1336" s="138">
        <v>1321</v>
      </c>
      <c r="C1336" s="121">
        <f ca="1">'s1'!I1339</f>
        <v>185.16335226399386</v>
      </c>
      <c r="D1336" s="121">
        <f ca="1">'s1'!J1339</f>
        <v>83.442777920685913</v>
      </c>
      <c r="E1336" s="28"/>
      <c r="F1336" s="19">
        <f t="shared" ca="1" si="160"/>
        <v>2.4018568903116454E-2</v>
      </c>
      <c r="H1336" s="19">
        <f t="shared" ca="1" si="161"/>
        <v>1.5361984826321414E-2</v>
      </c>
      <c r="I1336" s="18"/>
      <c r="J1336" s="122">
        <f t="shared" ca="1" si="164"/>
        <v>1000000</v>
      </c>
      <c r="K1336" s="122">
        <f t="shared" ca="1" si="165"/>
        <v>-1000000</v>
      </c>
      <c r="M1336" s="83">
        <f t="shared" ca="1" si="162"/>
        <v>2.44516306834173E-2</v>
      </c>
      <c r="N1336" s="18"/>
      <c r="O1336" s="123">
        <f t="shared" ca="1" si="166"/>
        <v>1000000</v>
      </c>
      <c r="P1336" s="123">
        <f t="shared" ca="1" si="167"/>
        <v>1000000</v>
      </c>
      <c r="R1336" s="109">
        <f t="shared" ca="1" si="163"/>
        <v>7.2700793042746658E-3</v>
      </c>
    </row>
    <row r="1337" spans="1:18" x14ac:dyDescent="0.25">
      <c r="A1337" s="17"/>
      <c r="B1337" s="138">
        <v>1322</v>
      </c>
      <c r="C1337" s="121">
        <f ca="1">'s1'!I1340</f>
        <v>170.19648168436899</v>
      </c>
      <c r="D1337" s="121">
        <f ca="1">'s1'!J1340</f>
        <v>73.057405064753553</v>
      </c>
      <c r="E1337" s="28"/>
      <c r="F1337" s="19">
        <f t="shared" ca="1" si="160"/>
        <v>2.3586773170085451E-2</v>
      </c>
      <c r="H1337" s="19">
        <f t="shared" ca="1" si="161"/>
        <v>4.6390868321000258E-3</v>
      </c>
      <c r="I1337" s="18"/>
      <c r="J1337" s="122">
        <f t="shared" ca="1" si="164"/>
        <v>170.19648168436899</v>
      </c>
      <c r="K1337" s="122">
        <f t="shared" ca="1" si="165"/>
        <v>73.057405064753553</v>
      </c>
      <c r="M1337" s="83">
        <f t="shared" ca="1" si="162"/>
        <v>6.1205883283502877E-2</v>
      </c>
      <c r="N1337" s="18"/>
      <c r="O1337" s="123">
        <f t="shared" ca="1" si="166"/>
        <v>1000000</v>
      </c>
      <c r="P1337" s="123">
        <f t="shared" ca="1" si="167"/>
        <v>1000000</v>
      </c>
      <c r="R1337" s="109">
        <f t="shared" ca="1" si="163"/>
        <v>2.1609952730148967E-2</v>
      </c>
    </row>
    <row r="1338" spans="1:18" x14ac:dyDescent="0.25">
      <c r="A1338" s="17"/>
      <c r="B1338" s="138">
        <v>1323</v>
      </c>
      <c r="C1338" s="121">
        <f ca="1">'s1'!I1341</f>
        <v>183.61583331415267</v>
      </c>
      <c r="D1338" s="121">
        <f ca="1">'s1'!J1341</f>
        <v>83.642949954857301</v>
      </c>
      <c r="E1338" s="28"/>
      <c r="F1338" s="19">
        <f t="shared" ca="1" si="160"/>
        <v>2.5299709978784873E-2</v>
      </c>
      <c r="H1338" s="19">
        <f t="shared" ca="1" si="161"/>
        <v>6.4125810382791E-3</v>
      </c>
      <c r="I1338" s="18"/>
      <c r="J1338" s="122">
        <f t="shared" ca="1" si="164"/>
        <v>1000000</v>
      </c>
      <c r="K1338" s="122">
        <f t="shared" ca="1" si="165"/>
        <v>-1000000</v>
      </c>
      <c r="M1338" s="83">
        <f t="shared" ca="1" si="162"/>
        <v>1.9380996921114429E-2</v>
      </c>
      <c r="N1338" s="18"/>
      <c r="O1338" s="123">
        <f t="shared" ca="1" si="166"/>
        <v>1000000</v>
      </c>
      <c r="P1338" s="123">
        <f t="shared" ca="1" si="167"/>
        <v>1000000</v>
      </c>
      <c r="R1338" s="109">
        <f t="shared" ca="1" si="163"/>
        <v>1.0287491913491831E-3</v>
      </c>
    </row>
    <row r="1339" spans="1:18" x14ac:dyDescent="0.25">
      <c r="A1339" s="17"/>
      <c r="B1339" s="138">
        <v>1324</v>
      </c>
      <c r="C1339" s="121">
        <f ca="1">'s1'!I1342</f>
        <v>187.5013507044799</v>
      </c>
      <c r="D1339" s="121">
        <f ca="1">'s1'!J1342</f>
        <v>79.676719522914993</v>
      </c>
      <c r="E1339" s="28"/>
      <c r="F1339" s="19">
        <f t="shared" ca="1" si="160"/>
        <v>2.6385785639735131E-2</v>
      </c>
      <c r="H1339" s="19">
        <f t="shared" ca="1" si="161"/>
        <v>5.8636554407999496E-2</v>
      </c>
      <c r="I1339" s="18"/>
      <c r="J1339" s="122">
        <f t="shared" ca="1" si="164"/>
        <v>1000000</v>
      </c>
      <c r="K1339" s="122">
        <f t="shared" ca="1" si="165"/>
        <v>-1000000</v>
      </c>
      <c r="M1339" s="83">
        <f t="shared" ca="1" si="162"/>
        <v>4.7260951315287347E-2</v>
      </c>
      <c r="N1339" s="18"/>
      <c r="O1339" s="123">
        <f t="shared" ca="1" si="166"/>
        <v>1000000</v>
      </c>
      <c r="P1339" s="123">
        <f t="shared" ca="1" si="167"/>
        <v>1000000</v>
      </c>
      <c r="R1339" s="109">
        <f t="shared" ca="1" si="163"/>
        <v>5.4027612717170556E-5</v>
      </c>
    </row>
    <row r="1340" spans="1:18" x14ac:dyDescent="0.25">
      <c r="A1340" s="17"/>
      <c r="B1340" s="138">
        <v>1325</v>
      </c>
      <c r="C1340" s="121">
        <f ca="1">'s1'!I1343</f>
        <v>181.26377200242231</v>
      </c>
      <c r="D1340" s="121">
        <f ca="1">'s1'!J1343</f>
        <v>81.460349912673124</v>
      </c>
      <c r="E1340" s="28"/>
      <c r="F1340" s="19">
        <f t="shared" ca="1" si="160"/>
        <v>3.4651531304839625E-2</v>
      </c>
      <c r="H1340" s="19">
        <f t="shared" ca="1" si="161"/>
        <v>4.4517703563553175E-2</v>
      </c>
      <c r="I1340" s="18"/>
      <c r="J1340" s="122">
        <f t="shared" ca="1" si="164"/>
        <v>1000000</v>
      </c>
      <c r="K1340" s="122">
        <f t="shared" ca="1" si="165"/>
        <v>-1000000</v>
      </c>
      <c r="M1340" s="83">
        <f t="shared" ca="1" si="162"/>
        <v>2.7801814745193748E-2</v>
      </c>
      <c r="N1340" s="18"/>
      <c r="O1340" s="123">
        <f t="shared" ca="1" si="166"/>
        <v>1000000</v>
      </c>
      <c r="P1340" s="123">
        <f t="shared" ca="1" si="167"/>
        <v>1000000</v>
      </c>
      <c r="R1340" s="109">
        <f t="shared" ca="1" si="163"/>
        <v>1.5180966631948975E-2</v>
      </c>
    </row>
    <row r="1341" spans="1:18" x14ac:dyDescent="0.25">
      <c r="A1341" s="17"/>
      <c r="B1341" s="138">
        <v>1326</v>
      </c>
      <c r="C1341" s="121">
        <f ca="1">'s1'!I1344</f>
        <v>187.02662287171557</v>
      </c>
      <c r="D1341" s="121">
        <f ca="1">'s1'!J1344</f>
        <v>85.675742868274369</v>
      </c>
      <c r="E1341" s="28"/>
      <c r="F1341" s="19">
        <f t="shared" ca="1" si="160"/>
        <v>2.466445251264085E-2</v>
      </c>
      <c r="H1341" s="19">
        <f t="shared" ca="1" si="161"/>
        <v>2.6895486733040461E-2</v>
      </c>
      <c r="I1341" s="18"/>
      <c r="J1341" s="122">
        <f t="shared" ca="1" si="164"/>
        <v>1000000</v>
      </c>
      <c r="K1341" s="122">
        <f t="shared" ca="1" si="165"/>
        <v>-1000000</v>
      </c>
      <c r="M1341" s="83">
        <f t="shared" ca="1" si="162"/>
        <v>1.7875767500369932E-3</v>
      </c>
      <c r="N1341" s="18"/>
      <c r="O1341" s="123">
        <f t="shared" ca="1" si="166"/>
        <v>1000000</v>
      </c>
      <c r="P1341" s="123">
        <f t="shared" ca="1" si="167"/>
        <v>1000000</v>
      </c>
      <c r="R1341" s="109">
        <f t="shared" ca="1" si="163"/>
        <v>7.8026962039811597E-3</v>
      </c>
    </row>
    <row r="1342" spans="1:18" x14ac:dyDescent="0.25">
      <c r="A1342" s="17"/>
      <c r="B1342" s="138">
        <v>1327</v>
      </c>
      <c r="C1342" s="121">
        <f ca="1">'s1'!I1345</f>
        <v>175.82368893336167</v>
      </c>
      <c r="D1342" s="121">
        <f ca="1">'s1'!J1345</f>
        <v>79.958453485087517</v>
      </c>
      <c r="E1342" s="28"/>
      <c r="F1342" s="19">
        <f t="shared" ca="1" si="160"/>
        <v>1.8591791939130169E-2</v>
      </c>
      <c r="H1342" s="19">
        <f t="shared" ca="1" si="161"/>
        <v>3.6569483437833762E-2</v>
      </c>
      <c r="I1342" s="18"/>
      <c r="J1342" s="122">
        <f t="shared" ca="1" si="164"/>
        <v>1000000</v>
      </c>
      <c r="K1342" s="122">
        <f t="shared" ca="1" si="165"/>
        <v>-1000000</v>
      </c>
      <c r="M1342" s="83">
        <f t="shared" ca="1" si="162"/>
        <v>5.3754490755758146E-2</v>
      </c>
      <c r="N1342" s="18"/>
      <c r="O1342" s="123">
        <f t="shared" ca="1" si="166"/>
        <v>1000000</v>
      </c>
      <c r="P1342" s="123">
        <f t="shared" ca="1" si="167"/>
        <v>1000000</v>
      </c>
      <c r="R1342" s="109">
        <f t="shared" ca="1" si="163"/>
        <v>1.1557648484279464E-2</v>
      </c>
    </row>
    <row r="1343" spans="1:18" x14ac:dyDescent="0.25">
      <c r="A1343" s="17"/>
      <c r="B1343" s="138">
        <v>1328</v>
      </c>
      <c r="C1343" s="121">
        <f ca="1">'s1'!I1346</f>
        <v>167.04130064091919</v>
      </c>
      <c r="D1343" s="121">
        <f ca="1">'s1'!J1346</f>
        <v>78.760810050278749</v>
      </c>
      <c r="E1343" s="28"/>
      <c r="F1343" s="19">
        <f t="shared" ca="1" si="160"/>
        <v>8.0488607021161573E-5</v>
      </c>
      <c r="H1343" s="19">
        <f t="shared" ca="1" si="161"/>
        <v>3.0616849459806139E-2</v>
      </c>
      <c r="I1343" s="18"/>
      <c r="J1343" s="122">
        <f t="shared" ca="1" si="164"/>
        <v>1000000</v>
      </c>
      <c r="K1343" s="122">
        <f t="shared" ca="1" si="165"/>
        <v>-1000000</v>
      </c>
      <c r="M1343" s="83">
        <f t="shared" ca="1" si="162"/>
        <v>6.5014529637697396E-2</v>
      </c>
      <c r="N1343" s="18"/>
      <c r="O1343" s="123">
        <f t="shared" ca="1" si="166"/>
        <v>1000000</v>
      </c>
      <c r="P1343" s="123">
        <f t="shared" ca="1" si="167"/>
        <v>1000000</v>
      </c>
      <c r="R1343" s="109">
        <f t="shared" ca="1" si="163"/>
        <v>1.0926215904929539E-2</v>
      </c>
    </row>
    <row r="1344" spans="1:18" x14ac:dyDescent="0.25">
      <c r="A1344" s="17"/>
      <c r="B1344" s="138">
        <v>1329</v>
      </c>
      <c r="C1344" s="121">
        <f ca="1">'s1'!I1347</f>
        <v>168.73651772153585</v>
      </c>
      <c r="D1344" s="121">
        <f ca="1">'s1'!J1347</f>
        <v>74.602539640108589</v>
      </c>
      <c r="E1344" s="28"/>
      <c r="F1344" s="19">
        <f t="shared" ca="1" si="160"/>
        <v>1.0461142728605304E-2</v>
      </c>
      <c r="H1344" s="19">
        <f t="shared" ca="1" si="161"/>
        <v>2.8025614378705304E-2</v>
      </c>
      <c r="I1344" s="18"/>
      <c r="J1344" s="122">
        <f t="shared" ca="1" si="164"/>
        <v>168.73651772153585</v>
      </c>
      <c r="K1344" s="122">
        <f t="shared" ca="1" si="165"/>
        <v>74.602539640108589</v>
      </c>
      <c r="M1344" s="83">
        <f t="shared" ca="1" si="162"/>
        <v>6.7845916751145138E-2</v>
      </c>
      <c r="N1344" s="18"/>
      <c r="O1344" s="123">
        <f t="shared" ca="1" si="166"/>
        <v>168.73651772153585</v>
      </c>
      <c r="P1344" s="123">
        <f t="shared" ca="1" si="167"/>
        <v>74.602539640108589</v>
      </c>
      <c r="R1344" s="109">
        <f t="shared" ca="1" si="163"/>
        <v>3.6366297480343701E-2</v>
      </c>
    </row>
    <row r="1345" spans="1:18" x14ac:dyDescent="0.25">
      <c r="A1345" s="17"/>
      <c r="B1345" s="138">
        <v>1330</v>
      </c>
      <c r="C1345" s="121">
        <f ca="1">'s1'!I1348</f>
        <v>171.88845520583797</v>
      </c>
      <c r="D1345" s="121">
        <f ca="1">'s1'!J1348</f>
        <v>73.923274952606207</v>
      </c>
      <c r="E1345" s="28"/>
      <c r="F1345" s="19">
        <f t="shared" ca="1" si="160"/>
        <v>2.84564480030998E-2</v>
      </c>
      <c r="H1345" s="19">
        <f t="shared" ca="1" si="161"/>
        <v>1.6196323558959537E-2</v>
      </c>
      <c r="I1345" s="18"/>
      <c r="J1345" s="122">
        <f t="shared" ca="1" si="164"/>
        <v>171.88845520583797</v>
      </c>
      <c r="K1345" s="122">
        <f t="shared" ca="1" si="165"/>
        <v>73.923274952606207</v>
      </c>
      <c r="M1345" s="83">
        <f t="shared" ca="1" si="162"/>
        <v>4.7130879665648245E-2</v>
      </c>
      <c r="N1345" s="18"/>
      <c r="O1345" s="123">
        <f t="shared" ca="1" si="166"/>
        <v>1000000</v>
      </c>
      <c r="P1345" s="123">
        <f t="shared" ca="1" si="167"/>
        <v>1000000</v>
      </c>
      <c r="R1345" s="109">
        <f t="shared" ca="1" si="163"/>
        <v>1.1127988918971271E-2</v>
      </c>
    </row>
    <row r="1346" spans="1:18" x14ac:dyDescent="0.25">
      <c r="A1346" s="17"/>
      <c r="B1346" s="138">
        <v>1331</v>
      </c>
      <c r="C1346" s="121">
        <f ca="1">'s1'!I1349</f>
        <v>187.84228624982325</v>
      </c>
      <c r="D1346" s="121">
        <f ca="1">'s1'!J1349</f>
        <v>80.085114068866687</v>
      </c>
      <c r="E1346" s="28"/>
      <c r="F1346" s="19">
        <f t="shared" ca="1" si="160"/>
        <v>6.6989123824041383E-3</v>
      </c>
      <c r="H1346" s="19">
        <f t="shared" ca="1" si="161"/>
        <v>1.4495170055423912E-2</v>
      </c>
      <c r="I1346" s="18"/>
      <c r="J1346" s="122">
        <f t="shared" ca="1" si="164"/>
        <v>1000000</v>
      </c>
      <c r="K1346" s="122">
        <f t="shared" ca="1" si="165"/>
        <v>-1000000</v>
      </c>
      <c r="M1346" s="83">
        <f t="shared" ca="1" si="162"/>
        <v>3.1485331868331509E-2</v>
      </c>
      <c r="N1346" s="18"/>
      <c r="O1346" s="123">
        <f t="shared" ca="1" si="166"/>
        <v>1000000</v>
      </c>
      <c r="P1346" s="123">
        <f t="shared" ca="1" si="167"/>
        <v>1000000</v>
      </c>
      <c r="R1346" s="109">
        <f t="shared" ca="1" si="163"/>
        <v>5.3705405219059751E-3</v>
      </c>
    </row>
    <row r="1347" spans="1:18" x14ac:dyDescent="0.25">
      <c r="A1347" s="17"/>
      <c r="B1347" s="138">
        <v>1332</v>
      </c>
      <c r="C1347" s="121">
        <f ca="1">'s1'!I1350</f>
        <v>161.56841784842007</v>
      </c>
      <c r="D1347" s="121">
        <f ca="1">'s1'!J1350</f>
        <v>68.512059965438041</v>
      </c>
      <c r="E1347" s="28"/>
      <c r="F1347" s="19">
        <f t="shared" ca="1" si="160"/>
        <v>6.3978714832745587E-3</v>
      </c>
      <c r="H1347" s="19">
        <f t="shared" ca="1" si="161"/>
        <v>5.4483533448672931E-3</v>
      </c>
      <c r="I1347" s="18"/>
      <c r="J1347" s="122">
        <f t="shared" ca="1" si="164"/>
        <v>1000000</v>
      </c>
      <c r="K1347" s="122">
        <f t="shared" ca="1" si="165"/>
        <v>-1000000</v>
      </c>
      <c r="M1347" s="83">
        <f t="shared" ca="1" si="162"/>
        <v>7.8865568791274387E-3</v>
      </c>
      <c r="N1347" s="18"/>
      <c r="O1347" s="123">
        <f t="shared" ca="1" si="166"/>
        <v>1000000</v>
      </c>
      <c r="P1347" s="123">
        <f t="shared" ca="1" si="167"/>
        <v>1000000</v>
      </c>
      <c r="R1347" s="109">
        <f t="shared" ca="1" si="163"/>
        <v>1.8323506447956552E-3</v>
      </c>
    </row>
    <row r="1348" spans="1:18" x14ac:dyDescent="0.25">
      <c r="A1348" s="17"/>
      <c r="B1348" s="138">
        <v>1333</v>
      </c>
      <c r="C1348" s="121">
        <f ca="1">'s1'!I1351</f>
        <v>185.29458506059248</v>
      </c>
      <c r="D1348" s="121">
        <f ca="1">'s1'!J1351</f>
        <v>83.370751027296166</v>
      </c>
      <c r="E1348" s="28"/>
      <c r="F1348" s="19">
        <f t="shared" ca="1" si="160"/>
        <v>8.9670694524959776E-3</v>
      </c>
      <c r="H1348" s="19">
        <f t="shared" ca="1" si="161"/>
        <v>1.4335793505915451E-2</v>
      </c>
      <c r="I1348" s="18"/>
      <c r="J1348" s="122">
        <f t="shared" ca="1" si="164"/>
        <v>1000000</v>
      </c>
      <c r="K1348" s="122">
        <f t="shared" ca="1" si="165"/>
        <v>-1000000</v>
      </c>
      <c r="M1348" s="83">
        <f t="shared" ca="1" si="162"/>
        <v>1.5459249219070364E-2</v>
      </c>
      <c r="N1348" s="18"/>
      <c r="O1348" s="123">
        <f t="shared" ca="1" si="166"/>
        <v>1000000</v>
      </c>
      <c r="P1348" s="123">
        <f t="shared" ca="1" si="167"/>
        <v>1000000</v>
      </c>
      <c r="R1348" s="109">
        <f t="shared" ca="1" si="163"/>
        <v>9.8148110913454153E-3</v>
      </c>
    </row>
    <row r="1349" spans="1:18" x14ac:dyDescent="0.25">
      <c r="A1349" s="17"/>
      <c r="B1349" s="138">
        <v>1334</v>
      </c>
      <c r="C1349" s="121">
        <f ca="1">'s1'!I1352</f>
        <v>154.55864888652548</v>
      </c>
      <c r="D1349" s="121">
        <f ca="1">'s1'!J1352</f>
        <v>71.124794282994515</v>
      </c>
      <c r="E1349" s="28"/>
      <c r="F1349" s="19">
        <f t="shared" ca="1" si="160"/>
        <v>1.0148375856632952E-3</v>
      </c>
      <c r="H1349" s="19">
        <f t="shared" ca="1" si="161"/>
        <v>3.2227331501742322E-3</v>
      </c>
      <c r="I1349" s="18"/>
      <c r="J1349" s="122">
        <f t="shared" ca="1" si="164"/>
        <v>1000000</v>
      </c>
      <c r="K1349" s="122">
        <f t="shared" ca="1" si="165"/>
        <v>-1000000</v>
      </c>
      <c r="M1349" s="83">
        <f t="shared" ca="1" si="162"/>
        <v>6.2161124990433563E-3</v>
      </c>
      <c r="N1349" s="18"/>
      <c r="O1349" s="123">
        <f t="shared" ca="1" si="166"/>
        <v>1000000</v>
      </c>
      <c r="P1349" s="123">
        <f t="shared" ca="1" si="167"/>
        <v>1000000</v>
      </c>
      <c r="R1349" s="109">
        <f t="shared" ca="1" si="163"/>
        <v>7.1692474919567218E-5</v>
      </c>
    </row>
    <row r="1350" spans="1:18" x14ac:dyDescent="0.25">
      <c r="A1350" s="17"/>
      <c r="B1350" s="138">
        <v>1335</v>
      </c>
      <c r="C1350" s="121">
        <f ca="1">'s1'!I1353</f>
        <v>186.71746057545656</v>
      </c>
      <c r="D1350" s="121">
        <f ca="1">'s1'!J1353</f>
        <v>79.972306280449402</v>
      </c>
      <c r="E1350" s="28"/>
      <c r="F1350" s="19">
        <f t="shared" ca="1" si="160"/>
        <v>2.1999096104002691E-2</v>
      </c>
      <c r="H1350" s="19">
        <f t="shared" ca="1" si="161"/>
        <v>5.7119356615355173E-2</v>
      </c>
      <c r="I1350" s="18"/>
      <c r="J1350" s="122">
        <f t="shared" ca="1" si="164"/>
        <v>1000000</v>
      </c>
      <c r="K1350" s="122">
        <f t="shared" ca="1" si="165"/>
        <v>-1000000</v>
      </c>
      <c r="M1350" s="83">
        <f t="shared" ca="1" si="162"/>
        <v>3.6763494494246193E-2</v>
      </c>
      <c r="N1350" s="18"/>
      <c r="O1350" s="123">
        <f t="shared" ca="1" si="166"/>
        <v>1000000</v>
      </c>
      <c r="P1350" s="123">
        <f t="shared" ca="1" si="167"/>
        <v>1000000</v>
      </c>
      <c r="R1350" s="109">
        <f t="shared" ca="1" si="163"/>
        <v>7.484066988074271E-3</v>
      </c>
    </row>
    <row r="1351" spans="1:18" x14ac:dyDescent="0.25">
      <c r="A1351" s="17"/>
      <c r="B1351" s="138">
        <v>1336</v>
      </c>
      <c r="C1351" s="121">
        <f ca="1">'s1'!I1354</f>
        <v>187.46855069407911</v>
      </c>
      <c r="D1351" s="121">
        <f ca="1">'s1'!J1354</f>
        <v>84.592631902298322</v>
      </c>
      <c r="E1351" s="28"/>
      <c r="F1351" s="19">
        <f t="shared" ca="1" si="160"/>
        <v>2.7223522301284889E-2</v>
      </c>
      <c r="H1351" s="19">
        <f t="shared" ca="1" si="161"/>
        <v>2.3759930495043855E-2</v>
      </c>
      <c r="I1351" s="18"/>
      <c r="J1351" s="122">
        <f t="shared" ca="1" si="164"/>
        <v>1000000</v>
      </c>
      <c r="K1351" s="122">
        <f t="shared" ca="1" si="165"/>
        <v>-1000000</v>
      </c>
      <c r="M1351" s="83">
        <f t="shared" ca="1" si="162"/>
        <v>1.1943932276765223E-2</v>
      </c>
      <c r="N1351" s="18"/>
      <c r="O1351" s="123">
        <f t="shared" ca="1" si="166"/>
        <v>1000000</v>
      </c>
      <c r="P1351" s="123">
        <f t="shared" ca="1" si="167"/>
        <v>1000000</v>
      </c>
      <c r="R1351" s="109">
        <f t="shared" ca="1" si="163"/>
        <v>2.7449743608491707E-3</v>
      </c>
    </row>
    <row r="1352" spans="1:18" x14ac:dyDescent="0.25">
      <c r="A1352" s="17"/>
      <c r="B1352" s="138">
        <v>1337</v>
      </c>
      <c r="C1352" s="121">
        <f ca="1">'s1'!I1355</f>
        <v>186.11633051297008</v>
      </c>
      <c r="D1352" s="121">
        <f ca="1">'s1'!J1355</f>
        <v>83.679493173344127</v>
      </c>
      <c r="E1352" s="28"/>
      <c r="F1352" s="19">
        <f t="shared" ca="1" si="160"/>
        <v>2.7922652764424905E-2</v>
      </c>
      <c r="H1352" s="19">
        <f t="shared" ca="1" si="161"/>
        <v>4.1738186080828139E-2</v>
      </c>
      <c r="I1352" s="18"/>
      <c r="J1352" s="122">
        <f t="shared" ca="1" si="164"/>
        <v>1000000</v>
      </c>
      <c r="K1352" s="122">
        <f t="shared" ca="1" si="165"/>
        <v>-1000000</v>
      </c>
      <c r="M1352" s="83">
        <f t="shared" ca="1" si="162"/>
        <v>7.432870839253986E-3</v>
      </c>
      <c r="N1352" s="18"/>
      <c r="O1352" s="123">
        <f t="shared" ca="1" si="166"/>
        <v>1000000</v>
      </c>
      <c r="P1352" s="123">
        <f t="shared" ca="1" si="167"/>
        <v>1000000</v>
      </c>
      <c r="R1352" s="109">
        <f t="shared" ca="1" si="163"/>
        <v>6.4541042105151648E-3</v>
      </c>
    </row>
    <row r="1353" spans="1:18" x14ac:dyDescent="0.25">
      <c r="A1353" s="17"/>
      <c r="B1353" s="138">
        <v>1338</v>
      </c>
      <c r="C1353" s="121">
        <f ca="1">'s1'!I1356</f>
        <v>187.0962424959161</v>
      </c>
      <c r="D1353" s="121">
        <f ca="1">'s1'!J1356</f>
        <v>83.084517978990263</v>
      </c>
      <c r="E1353" s="28"/>
      <c r="F1353" s="19">
        <f t="shared" ca="1" si="160"/>
        <v>1.4100630211224501E-2</v>
      </c>
      <c r="H1353" s="19">
        <f t="shared" ca="1" si="161"/>
        <v>2.9320478057176236E-2</v>
      </c>
      <c r="I1353" s="18"/>
      <c r="J1353" s="122">
        <f t="shared" ca="1" si="164"/>
        <v>1000000</v>
      </c>
      <c r="K1353" s="122">
        <f t="shared" ca="1" si="165"/>
        <v>-1000000</v>
      </c>
      <c r="M1353" s="83">
        <f t="shared" ca="1" si="162"/>
        <v>1.5068542829934797E-2</v>
      </c>
      <c r="N1353" s="18"/>
      <c r="O1353" s="123">
        <f t="shared" ca="1" si="166"/>
        <v>1000000</v>
      </c>
      <c r="P1353" s="123">
        <f t="shared" ca="1" si="167"/>
        <v>1000000</v>
      </c>
      <c r="R1353" s="109">
        <f t="shared" ca="1" si="163"/>
        <v>2.3569738682528317E-4</v>
      </c>
    </row>
    <row r="1354" spans="1:18" x14ac:dyDescent="0.25">
      <c r="A1354" s="17"/>
      <c r="B1354" s="138">
        <v>1339</v>
      </c>
      <c r="C1354" s="121">
        <f ca="1">'s1'!I1357</f>
        <v>194.28179390504459</v>
      </c>
      <c r="D1354" s="121">
        <f ca="1">'s1'!J1357</f>
        <v>80.377146842606805</v>
      </c>
      <c r="E1354" s="28"/>
      <c r="F1354" s="19">
        <f t="shared" ca="1" si="160"/>
        <v>1.1138135297867321E-2</v>
      </c>
      <c r="H1354" s="19">
        <f t="shared" ca="1" si="161"/>
        <v>2.8009722405381084E-2</v>
      </c>
      <c r="I1354" s="18"/>
      <c r="J1354" s="122">
        <f t="shared" ca="1" si="164"/>
        <v>1000000</v>
      </c>
      <c r="K1354" s="122">
        <f t="shared" ca="1" si="165"/>
        <v>-1000000</v>
      </c>
      <c r="M1354" s="83">
        <f t="shared" ca="1" si="162"/>
        <v>6.7763228837063594E-2</v>
      </c>
      <c r="N1354" s="18"/>
      <c r="O1354" s="123">
        <f t="shared" ca="1" si="166"/>
        <v>1000000</v>
      </c>
      <c r="P1354" s="123">
        <f t="shared" ca="1" si="167"/>
        <v>1000000</v>
      </c>
      <c r="R1354" s="109">
        <f t="shared" ca="1" si="163"/>
        <v>1.8409044634676212E-3</v>
      </c>
    </row>
    <row r="1355" spans="1:18" x14ac:dyDescent="0.25">
      <c r="A1355" s="17"/>
      <c r="B1355" s="138">
        <v>1340</v>
      </c>
      <c r="C1355" s="121">
        <f ca="1">'s1'!I1358</f>
        <v>181.88670365101382</v>
      </c>
      <c r="D1355" s="121">
        <f ca="1">'s1'!J1358</f>
        <v>76.352221605576815</v>
      </c>
      <c r="E1355" s="28"/>
      <c r="F1355" s="19">
        <f t="shared" ca="1" si="160"/>
        <v>5.3796473779753381E-3</v>
      </c>
      <c r="H1355" s="19">
        <f t="shared" ca="1" si="161"/>
        <v>1.5383828001453983E-2</v>
      </c>
      <c r="I1355" s="18"/>
      <c r="J1355" s="122">
        <f t="shared" ca="1" si="164"/>
        <v>1000000</v>
      </c>
      <c r="K1355" s="122">
        <f t="shared" ca="1" si="165"/>
        <v>-1000000</v>
      </c>
      <c r="M1355" s="83">
        <f t="shared" ca="1" si="162"/>
        <v>4.46108889976067E-2</v>
      </c>
      <c r="N1355" s="18"/>
      <c r="O1355" s="123">
        <f t="shared" ca="1" si="166"/>
        <v>1000000</v>
      </c>
      <c r="P1355" s="123">
        <f t="shared" ca="1" si="167"/>
        <v>1000000</v>
      </c>
      <c r="R1355" s="109">
        <f t="shared" ca="1" si="163"/>
        <v>1.3331669286070404E-3</v>
      </c>
    </row>
    <row r="1356" spans="1:18" x14ac:dyDescent="0.25">
      <c r="A1356" s="17"/>
      <c r="B1356" s="138">
        <v>1341</v>
      </c>
      <c r="C1356" s="121">
        <f ca="1">'s1'!I1359</f>
        <v>168.3892510658192</v>
      </c>
      <c r="D1356" s="121">
        <f ca="1">'s1'!J1359</f>
        <v>70.288783988682511</v>
      </c>
      <c r="E1356" s="28"/>
      <c r="F1356" s="19">
        <f t="shared" ca="1" si="160"/>
        <v>1.0434850008904747E-2</v>
      </c>
      <c r="H1356" s="19">
        <f t="shared" ca="1" si="161"/>
        <v>1.0170224983987894E-4</v>
      </c>
      <c r="I1356" s="18"/>
      <c r="J1356" s="122">
        <f t="shared" ca="1" si="164"/>
        <v>168.3892510658192</v>
      </c>
      <c r="K1356" s="122">
        <f t="shared" ca="1" si="165"/>
        <v>70.288783988682511</v>
      </c>
      <c r="M1356" s="83">
        <f t="shared" ca="1" si="162"/>
        <v>2.1011993322207791E-2</v>
      </c>
      <c r="N1356" s="18"/>
      <c r="O1356" s="123">
        <f t="shared" ca="1" si="166"/>
        <v>1000000</v>
      </c>
      <c r="P1356" s="123">
        <f t="shared" ca="1" si="167"/>
        <v>1000000</v>
      </c>
      <c r="R1356" s="109">
        <f t="shared" ca="1" si="163"/>
        <v>2.7746106467708719E-2</v>
      </c>
    </row>
    <row r="1357" spans="1:18" x14ac:dyDescent="0.25">
      <c r="A1357" s="17"/>
      <c r="B1357" s="138">
        <v>1342</v>
      </c>
      <c r="C1357" s="121">
        <f ca="1">'s1'!I1360</f>
        <v>177.98810196526733</v>
      </c>
      <c r="D1357" s="121">
        <f ca="1">'s1'!J1360</f>
        <v>81.392637943687049</v>
      </c>
      <c r="E1357" s="28"/>
      <c r="F1357" s="19">
        <f t="shared" ca="1" si="160"/>
        <v>4.6948448569426576E-3</v>
      </c>
      <c r="H1357" s="19">
        <f t="shared" ca="1" si="161"/>
        <v>4.4373480078291241E-2</v>
      </c>
      <c r="I1357" s="18"/>
      <c r="J1357" s="122">
        <f t="shared" ca="1" si="164"/>
        <v>1000000</v>
      </c>
      <c r="K1357" s="122">
        <f t="shared" ca="1" si="165"/>
        <v>-1000000</v>
      </c>
      <c r="M1357" s="83">
        <f t="shared" ca="1" si="162"/>
        <v>3.8641995873517229E-2</v>
      </c>
      <c r="N1357" s="18"/>
      <c r="O1357" s="123">
        <f t="shared" ca="1" si="166"/>
        <v>1000000</v>
      </c>
      <c r="P1357" s="123">
        <f t="shared" ca="1" si="167"/>
        <v>1000000</v>
      </c>
      <c r="R1357" s="109">
        <f t="shared" ca="1" si="163"/>
        <v>3.074676848288758E-3</v>
      </c>
    </row>
    <row r="1358" spans="1:18" x14ac:dyDescent="0.25">
      <c r="A1358" s="17"/>
      <c r="B1358" s="138">
        <v>1343</v>
      </c>
      <c r="C1358" s="121">
        <f ca="1">'s1'!I1361</f>
        <v>187.1612148476554</v>
      </c>
      <c r="D1358" s="121">
        <f ca="1">'s1'!J1361</f>
        <v>81.106888068938588</v>
      </c>
      <c r="E1358" s="28"/>
      <c r="F1358" s="19">
        <f t="shared" ca="1" si="160"/>
        <v>2.3643467828856116E-3</v>
      </c>
      <c r="H1358" s="19">
        <f t="shared" ca="1" si="161"/>
        <v>1.0026596131260619E-2</v>
      </c>
      <c r="I1358" s="18"/>
      <c r="J1358" s="122">
        <f t="shared" ca="1" si="164"/>
        <v>1000000</v>
      </c>
      <c r="K1358" s="122">
        <f t="shared" ca="1" si="165"/>
        <v>-1000000</v>
      </c>
      <c r="M1358" s="83">
        <f t="shared" ca="1" si="162"/>
        <v>4.6416962571312954E-2</v>
      </c>
      <c r="N1358" s="18"/>
      <c r="O1358" s="123">
        <f t="shared" ca="1" si="166"/>
        <v>1000000</v>
      </c>
      <c r="P1358" s="123">
        <f t="shared" ca="1" si="167"/>
        <v>1000000</v>
      </c>
      <c r="R1358" s="109">
        <f t="shared" ca="1" si="163"/>
        <v>8.2432255796472571E-3</v>
      </c>
    </row>
    <row r="1359" spans="1:18" x14ac:dyDescent="0.25">
      <c r="A1359" s="17"/>
      <c r="B1359" s="138">
        <v>1344</v>
      </c>
      <c r="C1359" s="121">
        <f ca="1">'s1'!I1362</f>
        <v>184.30994843008435</v>
      </c>
      <c r="D1359" s="121">
        <f ca="1">'s1'!J1362</f>
        <v>82.91121178264919</v>
      </c>
      <c r="E1359" s="28"/>
      <c r="F1359" s="19">
        <f t="shared" ca="1" si="160"/>
        <v>3.5471058035563122E-2</v>
      </c>
      <c r="H1359" s="19">
        <f t="shared" ca="1" si="161"/>
        <v>2.6180138402566752E-3</v>
      </c>
      <c r="I1359" s="18"/>
      <c r="J1359" s="122">
        <f t="shared" ca="1" si="164"/>
        <v>1000000</v>
      </c>
      <c r="K1359" s="122">
        <f t="shared" ca="1" si="165"/>
        <v>-1000000</v>
      </c>
      <c r="M1359" s="83">
        <f t="shared" ca="1" si="162"/>
        <v>1.9351348764842895E-2</v>
      </c>
      <c r="N1359" s="18"/>
      <c r="O1359" s="123">
        <f t="shared" ca="1" si="166"/>
        <v>1000000</v>
      </c>
      <c r="P1359" s="123">
        <f t="shared" ca="1" si="167"/>
        <v>1000000</v>
      </c>
      <c r="R1359" s="109">
        <f t="shared" ca="1" si="163"/>
        <v>5.0904277059433305E-3</v>
      </c>
    </row>
    <row r="1360" spans="1:18" x14ac:dyDescent="0.25">
      <c r="A1360" s="17"/>
      <c r="B1360" s="138">
        <v>1345</v>
      </c>
      <c r="C1360" s="121">
        <f ca="1">'s1'!I1363</f>
        <v>172.15859899109017</v>
      </c>
      <c r="D1360" s="121">
        <f ca="1">'s1'!J1363</f>
        <v>77.156983026584712</v>
      </c>
      <c r="E1360" s="28"/>
      <c r="F1360" s="19">
        <f t="shared" ref="F1360:F1423" ca="1" si="168">NORMDIST(C1360,$C$10,$C$11,FALSE)  *RAND()</f>
        <v>4.600784800959201E-3</v>
      </c>
      <c r="H1360" s="19">
        <f t="shared" ref="H1360:H1423" ca="1" si="169">NORMDIST(D1360,$D$10,$D$11,FALSE)  *RAND()</f>
        <v>5.1896000497444764E-2</v>
      </c>
      <c r="I1360" s="18"/>
      <c r="J1360" s="122">
        <f t="shared" ca="1" si="164"/>
        <v>1000000</v>
      </c>
      <c r="K1360" s="122">
        <f t="shared" ca="1" si="165"/>
        <v>-1000000</v>
      </c>
      <c r="M1360" s="83">
        <f t="shared" ref="M1360:M1423" ca="1" si="170">NORMDIST(D1360,$M$10,$M$11,FALSE)  *RAND()</f>
        <v>1.851819908690416E-2</v>
      </c>
      <c r="N1360" s="18"/>
      <c r="O1360" s="123">
        <f t="shared" ca="1" si="166"/>
        <v>1000000</v>
      </c>
      <c r="P1360" s="123">
        <f t="shared" ca="1" si="167"/>
        <v>1000000</v>
      </c>
      <c r="R1360" s="109">
        <f t="shared" ref="R1360:R1423" ca="1" si="171">NORMDIST(C1360,$R$10,$R$11,FALSE)  *RAND()</f>
        <v>1.5665433344311225E-2</v>
      </c>
    </row>
    <row r="1361" spans="1:18" x14ac:dyDescent="0.25">
      <c r="A1361" s="17"/>
      <c r="B1361" s="138">
        <v>1346</v>
      </c>
      <c r="C1361" s="121">
        <f ca="1">'s1'!I1364</f>
        <v>196.58343218756033</v>
      </c>
      <c r="D1361" s="121">
        <f ca="1">'s1'!J1364</f>
        <v>88.207552097096595</v>
      </c>
      <c r="E1361" s="28"/>
      <c r="F1361" s="19">
        <f t="shared" ca="1" si="168"/>
        <v>2.7885269627139328E-3</v>
      </c>
      <c r="H1361" s="19">
        <f t="shared" ca="1" si="169"/>
        <v>6.4084059737235877E-3</v>
      </c>
      <c r="I1361" s="18"/>
      <c r="J1361" s="122">
        <f t="shared" ref="J1361:J1424" ca="1" si="172">IF(AND($J$7&lt;C1361,C1361&lt;$J$8),C1361,1000000)</f>
        <v>1000000</v>
      </c>
      <c r="K1361" s="122">
        <f t="shared" ref="K1361:K1424" ca="1" si="173">IF(AND($J$7&lt;C1361,C1361&lt;$J$8),D1361,-1000000)</f>
        <v>-1000000</v>
      </c>
      <c r="M1361" s="83">
        <f t="shared" ca="1" si="170"/>
        <v>1.1247011551561317E-3</v>
      </c>
      <c r="N1361" s="18"/>
      <c r="O1361" s="123">
        <f t="shared" ref="O1361:O1424" ca="1" si="174">IF(AND($O$7&lt;D1361,D1361&lt;$O$8),C1361,1000000)</f>
        <v>1000000</v>
      </c>
      <c r="P1361" s="123">
        <f t="shared" ref="P1361:P1424" ca="1" si="175">IF(AND($O$7&lt;D1361,D1361&lt;$O$8),D1361,1000000)</f>
        <v>1000000</v>
      </c>
      <c r="R1361" s="109">
        <f t="shared" ca="1" si="171"/>
        <v>8.7880835361480662E-4</v>
      </c>
    </row>
    <row r="1362" spans="1:18" x14ac:dyDescent="0.25">
      <c r="A1362" s="17"/>
      <c r="B1362" s="138">
        <v>1347</v>
      </c>
      <c r="C1362" s="121">
        <f ca="1">'s1'!I1365</f>
        <v>180.58988115463833</v>
      </c>
      <c r="D1362" s="121">
        <f ca="1">'s1'!J1365</f>
        <v>81.670968689136629</v>
      </c>
      <c r="E1362" s="28"/>
      <c r="F1362" s="19">
        <f t="shared" ca="1" si="168"/>
        <v>1.994073042181637E-2</v>
      </c>
      <c r="H1362" s="19">
        <f t="shared" ca="1" si="169"/>
        <v>4.1615009432227894E-2</v>
      </c>
      <c r="I1362" s="18"/>
      <c r="J1362" s="122">
        <f t="shared" ca="1" si="172"/>
        <v>1000000</v>
      </c>
      <c r="K1362" s="122">
        <f t="shared" ca="1" si="173"/>
        <v>-1000000</v>
      </c>
      <c r="M1362" s="83">
        <f t="shared" ca="1" si="170"/>
        <v>4.8813341328028399E-2</v>
      </c>
      <c r="N1362" s="18"/>
      <c r="O1362" s="123">
        <f t="shared" ca="1" si="174"/>
        <v>1000000</v>
      </c>
      <c r="P1362" s="123">
        <f t="shared" ca="1" si="175"/>
        <v>1000000</v>
      </c>
      <c r="R1362" s="109">
        <f t="shared" ca="1" si="171"/>
        <v>2.7154673742813166E-2</v>
      </c>
    </row>
    <row r="1363" spans="1:18" x14ac:dyDescent="0.25">
      <c r="A1363" s="17"/>
      <c r="B1363" s="138">
        <v>1348</v>
      </c>
      <c r="C1363" s="121">
        <f ca="1">'s1'!I1366</f>
        <v>186.18703823454103</v>
      </c>
      <c r="D1363" s="121">
        <f ca="1">'s1'!J1366</f>
        <v>89.288028548895255</v>
      </c>
      <c r="E1363" s="28"/>
      <c r="F1363" s="19">
        <f t="shared" ca="1" si="168"/>
        <v>1.4592300128642592E-2</v>
      </c>
      <c r="H1363" s="19">
        <f t="shared" ca="1" si="169"/>
        <v>5.879682846273963E-3</v>
      </c>
      <c r="I1363" s="18"/>
      <c r="J1363" s="122">
        <f t="shared" ca="1" si="172"/>
        <v>1000000</v>
      </c>
      <c r="K1363" s="122">
        <f t="shared" ca="1" si="173"/>
        <v>-1000000</v>
      </c>
      <c r="M1363" s="83">
        <f t="shared" ca="1" si="170"/>
        <v>7.0535811543766746E-5</v>
      </c>
      <c r="N1363" s="18"/>
      <c r="O1363" s="123">
        <f t="shared" ca="1" si="174"/>
        <v>1000000</v>
      </c>
      <c r="P1363" s="123">
        <f t="shared" ca="1" si="175"/>
        <v>1000000</v>
      </c>
      <c r="R1363" s="109">
        <f t="shared" ca="1" si="171"/>
        <v>1.4064366591160596E-2</v>
      </c>
    </row>
    <row r="1364" spans="1:18" x14ac:dyDescent="0.25">
      <c r="A1364" s="17"/>
      <c r="B1364" s="138">
        <v>1349</v>
      </c>
      <c r="C1364" s="121">
        <f ca="1">'s1'!I1367</f>
        <v>177.97420026614299</v>
      </c>
      <c r="D1364" s="121">
        <f ca="1">'s1'!J1367</f>
        <v>78.335295363298599</v>
      </c>
      <c r="E1364" s="28"/>
      <c r="F1364" s="19">
        <f t="shared" ca="1" si="168"/>
        <v>1.3845052257313832E-2</v>
      </c>
      <c r="H1364" s="19">
        <f t="shared" ca="1" si="169"/>
        <v>3.7166337955406144E-2</v>
      </c>
      <c r="I1364" s="18"/>
      <c r="J1364" s="122">
        <f t="shared" ca="1" si="172"/>
        <v>1000000</v>
      </c>
      <c r="K1364" s="122">
        <f t="shared" ca="1" si="173"/>
        <v>-1000000</v>
      </c>
      <c r="M1364" s="83">
        <f t="shared" ca="1" si="170"/>
        <v>4.2443938437629392E-2</v>
      </c>
      <c r="N1364" s="18"/>
      <c r="O1364" s="123">
        <f t="shared" ca="1" si="174"/>
        <v>1000000</v>
      </c>
      <c r="P1364" s="123">
        <f t="shared" ca="1" si="175"/>
        <v>1000000</v>
      </c>
      <c r="R1364" s="109">
        <f t="shared" ca="1" si="171"/>
        <v>2.4718690190609984E-2</v>
      </c>
    </row>
    <row r="1365" spans="1:18" x14ac:dyDescent="0.25">
      <c r="A1365" s="17"/>
      <c r="B1365" s="138">
        <v>1350</v>
      </c>
      <c r="C1365" s="121">
        <f ca="1">'s1'!I1368</f>
        <v>188.30591351661639</v>
      </c>
      <c r="D1365" s="121">
        <f ca="1">'s1'!J1368</f>
        <v>81.658813973281326</v>
      </c>
      <c r="E1365" s="28"/>
      <c r="F1365" s="19">
        <f t="shared" ca="1" si="168"/>
        <v>2.1921355324749689E-2</v>
      </c>
      <c r="H1365" s="19">
        <f t="shared" ca="1" si="169"/>
        <v>1.5975842396584363E-2</v>
      </c>
      <c r="I1365" s="18"/>
      <c r="J1365" s="122">
        <f t="shared" ca="1" si="172"/>
        <v>1000000</v>
      </c>
      <c r="K1365" s="122">
        <f t="shared" ca="1" si="173"/>
        <v>-1000000</v>
      </c>
      <c r="M1365" s="83">
        <f t="shared" ca="1" si="170"/>
        <v>8.5166105582819771E-3</v>
      </c>
      <c r="N1365" s="18"/>
      <c r="O1365" s="123">
        <f t="shared" ca="1" si="174"/>
        <v>1000000</v>
      </c>
      <c r="P1365" s="123">
        <f t="shared" ca="1" si="175"/>
        <v>1000000</v>
      </c>
      <c r="R1365" s="109">
        <f t="shared" ca="1" si="171"/>
        <v>2.5715231835389861E-3</v>
      </c>
    </row>
    <row r="1366" spans="1:18" x14ac:dyDescent="0.25">
      <c r="A1366" s="17"/>
      <c r="B1366" s="138">
        <v>1351</v>
      </c>
      <c r="C1366" s="121">
        <f ca="1">'s1'!I1369</f>
        <v>203.72305183848695</v>
      </c>
      <c r="D1366" s="121">
        <f ca="1">'s1'!J1369</f>
        <v>82.067358730263095</v>
      </c>
      <c r="E1366" s="28"/>
      <c r="F1366" s="19">
        <f t="shared" ca="1" si="168"/>
        <v>2.3514606354015149E-3</v>
      </c>
      <c r="H1366" s="19">
        <f t="shared" ca="1" si="169"/>
        <v>4.4865506799807456E-2</v>
      </c>
      <c r="I1366" s="18"/>
      <c r="J1366" s="122">
        <f t="shared" ca="1" si="172"/>
        <v>1000000</v>
      </c>
      <c r="K1366" s="122">
        <f t="shared" ca="1" si="173"/>
        <v>-1000000</v>
      </c>
      <c r="M1366" s="83">
        <f t="shared" ca="1" si="170"/>
        <v>3.2315266203401298E-2</v>
      </c>
      <c r="N1366" s="18"/>
      <c r="O1366" s="123">
        <f t="shared" ca="1" si="174"/>
        <v>1000000</v>
      </c>
      <c r="P1366" s="123">
        <f t="shared" ca="1" si="175"/>
        <v>1000000</v>
      </c>
      <c r="R1366" s="109">
        <f t="shared" ca="1" si="171"/>
        <v>1.8837418559438157E-7</v>
      </c>
    </row>
    <row r="1367" spans="1:18" x14ac:dyDescent="0.25">
      <c r="A1367" s="17"/>
      <c r="B1367" s="138">
        <v>1352</v>
      </c>
      <c r="C1367" s="121">
        <f ca="1">'s1'!I1370</f>
        <v>173.78726654054594</v>
      </c>
      <c r="D1367" s="121">
        <f ca="1">'s1'!J1370</f>
        <v>77.2213334702287</v>
      </c>
      <c r="E1367" s="28"/>
      <c r="F1367" s="19">
        <f t="shared" ca="1" si="168"/>
        <v>1.6481129315909705E-2</v>
      </c>
      <c r="H1367" s="19">
        <f t="shared" ca="1" si="169"/>
        <v>9.9169426051176918E-3</v>
      </c>
      <c r="I1367" s="18"/>
      <c r="J1367" s="122">
        <f t="shared" ca="1" si="172"/>
        <v>1000000</v>
      </c>
      <c r="K1367" s="122">
        <f t="shared" ca="1" si="173"/>
        <v>-1000000</v>
      </c>
      <c r="M1367" s="83">
        <f t="shared" ca="1" si="170"/>
        <v>3.8816212590634558E-2</v>
      </c>
      <c r="N1367" s="18"/>
      <c r="O1367" s="123">
        <f t="shared" ca="1" si="174"/>
        <v>1000000</v>
      </c>
      <c r="P1367" s="123">
        <f t="shared" ca="1" si="175"/>
        <v>1000000</v>
      </c>
      <c r="R1367" s="109">
        <f t="shared" ca="1" si="171"/>
        <v>3.5334447457462524E-2</v>
      </c>
    </row>
    <row r="1368" spans="1:18" x14ac:dyDescent="0.25">
      <c r="A1368" s="17"/>
      <c r="B1368" s="138">
        <v>1353</v>
      </c>
      <c r="C1368" s="121">
        <f ca="1">'s1'!I1371</f>
        <v>192.7897126372126</v>
      </c>
      <c r="D1368" s="121">
        <f ca="1">'s1'!J1371</f>
        <v>87.947270498146196</v>
      </c>
      <c r="E1368" s="28"/>
      <c r="F1368" s="19">
        <f t="shared" ca="1" si="168"/>
        <v>1.4755475344022835E-2</v>
      </c>
      <c r="H1368" s="19">
        <f t="shared" ca="1" si="169"/>
        <v>9.2327425856406926E-3</v>
      </c>
      <c r="I1368" s="18"/>
      <c r="J1368" s="122">
        <f t="shared" ca="1" si="172"/>
        <v>1000000</v>
      </c>
      <c r="K1368" s="122">
        <f t="shared" ca="1" si="173"/>
        <v>-1000000</v>
      </c>
      <c r="M1368" s="83">
        <f t="shared" ca="1" si="170"/>
        <v>2.3906052936127802E-4</v>
      </c>
      <c r="N1368" s="18"/>
      <c r="O1368" s="123">
        <f t="shared" ca="1" si="174"/>
        <v>1000000</v>
      </c>
      <c r="P1368" s="123">
        <f t="shared" ca="1" si="175"/>
        <v>1000000</v>
      </c>
      <c r="R1368" s="109">
        <f t="shared" ca="1" si="171"/>
        <v>1.008528249544374E-3</v>
      </c>
    </row>
    <row r="1369" spans="1:18" x14ac:dyDescent="0.25">
      <c r="A1369" s="17"/>
      <c r="B1369" s="138">
        <v>1354</v>
      </c>
      <c r="C1369" s="121">
        <f ca="1">'s1'!I1372</f>
        <v>177.33702211074765</v>
      </c>
      <c r="D1369" s="121">
        <f ca="1">'s1'!J1372</f>
        <v>76.355510598497617</v>
      </c>
      <c r="E1369" s="28"/>
      <c r="F1369" s="19">
        <f t="shared" ca="1" si="168"/>
        <v>3.631265142345063E-2</v>
      </c>
      <c r="H1369" s="19">
        <f t="shared" ca="1" si="169"/>
        <v>1.590731231631301E-2</v>
      </c>
      <c r="I1369" s="18"/>
      <c r="J1369" s="122">
        <f t="shared" ca="1" si="172"/>
        <v>1000000</v>
      </c>
      <c r="K1369" s="122">
        <f t="shared" ca="1" si="173"/>
        <v>-1000000</v>
      </c>
      <c r="M1369" s="83">
        <f t="shared" ca="1" si="170"/>
        <v>2.5154577449131902E-3</v>
      </c>
      <c r="N1369" s="18"/>
      <c r="O1369" s="123">
        <f t="shared" ca="1" si="174"/>
        <v>1000000</v>
      </c>
      <c r="P1369" s="123">
        <f t="shared" ca="1" si="175"/>
        <v>1000000</v>
      </c>
      <c r="R1369" s="109">
        <f t="shared" ca="1" si="171"/>
        <v>1.6752157836859005E-3</v>
      </c>
    </row>
    <row r="1370" spans="1:18" x14ac:dyDescent="0.25">
      <c r="A1370" s="17"/>
      <c r="B1370" s="138">
        <v>1355</v>
      </c>
      <c r="C1370" s="121">
        <f ca="1">'s1'!I1373</f>
        <v>195.78648719939125</v>
      </c>
      <c r="D1370" s="121">
        <f ca="1">'s1'!J1373</f>
        <v>84.607302866117706</v>
      </c>
      <c r="E1370" s="28"/>
      <c r="F1370" s="19">
        <f t="shared" ca="1" si="168"/>
        <v>9.8741101937304069E-3</v>
      </c>
      <c r="H1370" s="19">
        <f t="shared" ca="1" si="169"/>
        <v>2.3983856712595984E-2</v>
      </c>
      <c r="I1370" s="18"/>
      <c r="J1370" s="122">
        <f t="shared" ca="1" si="172"/>
        <v>1000000</v>
      </c>
      <c r="K1370" s="122">
        <f t="shared" ca="1" si="173"/>
        <v>-1000000</v>
      </c>
      <c r="M1370" s="83">
        <f t="shared" ca="1" si="170"/>
        <v>6.3736547940344357E-3</v>
      </c>
      <c r="N1370" s="18"/>
      <c r="O1370" s="123">
        <f t="shared" ca="1" si="174"/>
        <v>1000000</v>
      </c>
      <c r="P1370" s="123">
        <f t="shared" ca="1" si="175"/>
        <v>1000000</v>
      </c>
      <c r="R1370" s="109">
        <f t="shared" ca="1" si="171"/>
        <v>9.3621837652250951E-4</v>
      </c>
    </row>
    <row r="1371" spans="1:18" x14ac:dyDescent="0.25">
      <c r="A1371" s="17"/>
      <c r="B1371" s="138">
        <v>1356</v>
      </c>
      <c r="C1371" s="121">
        <f ca="1">'s1'!I1374</f>
        <v>186.00887899537381</v>
      </c>
      <c r="D1371" s="121">
        <f ca="1">'s1'!J1374</f>
        <v>80.687502037280254</v>
      </c>
      <c r="E1371" s="28"/>
      <c r="F1371" s="19">
        <f t="shared" ca="1" si="168"/>
        <v>9.0400122345021799E-3</v>
      </c>
      <c r="H1371" s="19">
        <f t="shared" ca="1" si="169"/>
        <v>4.4504061644223471E-2</v>
      </c>
      <c r="I1371" s="18"/>
      <c r="J1371" s="122">
        <f t="shared" ca="1" si="172"/>
        <v>1000000</v>
      </c>
      <c r="K1371" s="122">
        <f t="shared" ca="1" si="173"/>
        <v>-1000000</v>
      </c>
      <c r="M1371" s="83">
        <f t="shared" ca="1" si="170"/>
        <v>6.0232162237982459E-2</v>
      </c>
      <c r="N1371" s="18"/>
      <c r="O1371" s="123">
        <f t="shared" ca="1" si="174"/>
        <v>1000000</v>
      </c>
      <c r="P1371" s="123">
        <f t="shared" ca="1" si="175"/>
        <v>1000000</v>
      </c>
      <c r="R1371" s="109">
        <f t="shared" ca="1" si="171"/>
        <v>1.2427846777101109E-3</v>
      </c>
    </row>
    <row r="1372" spans="1:18" x14ac:dyDescent="0.25">
      <c r="A1372" s="17"/>
      <c r="B1372" s="138">
        <v>1357</v>
      </c>
      <c r="C1372" s="121">
        <f ca="1">'s1'!I1375</f>
        <v>179.45258504844858</v>
      </c>
      <c r="D1372" s="121">
        <f ca="1">'s1'!J1375</f>
        <v>75.446925961473852</v>
      </c>
      <c r="E1372" s="28"/>
      <c r="F1372" s="19">
        <f t="shared" ca="1" si="168"/>
        <v>2.2900453890818125E-2</v>
      </c>
      <c r="H1372" s="19">
        <f t="shared" ca="1" si="169"/>
        <v>1.9305227779579558E-2</v>
      </c>
      <c r="I1372" s="18"/>
      <c r="J1372" s="122">
        <f t="shared" ca="1" si="172"/>
        <v>1000000</v>
      </c>
      <c r="K1372" s="122">
        <f t="shared" ca="1" si="173"/>
        <v>-1000000</v>
      </c>
      <c r="M1372" s="83">
        <f t="shared" ca="1" si="170"/>
        <v>5.3116156849853435E-2</v>
      </c>
      <c r="N1372" s="18"/>
      <c r="O1372" s="123">
        <f t="shared" ca="1" si="174"/>
        <v>179.45258504844858</v>
      </c>
      <c r="P1372" s="123">
        <f t="shared" ca="1" si="175"/>
        <v>75.446925961473852</v>
      </c>
      <c r="R1372" s="109">
        <f t="shared" ca="1" si="171"/>
        <v>3.4548543864270372E-2</v>
      </c>
    </row>
    <row r="1373" spans="1:18" x14ac:dyDescent="0.25">
      <c r="A1373" s="17"/>
      <c r="B1373" s="138">
        <v>1358</v>
      </c>
      <c r="C1373" s="121">
        <f ca="1">'s1'!I1376</f>
        <v>175.39035022226597</v>
      </c>
      <c r="D1373" s="121">
        <f ca="1">'s1'!J1376</f>
        <v>77.838731653677399</v>
      </c>
      <c r="E1373" s="28"/>
      <c r="F1373" s="19">
        <f t="shared" ca="1" si="168"/>
        <v>4.1034084433598022E-3</v>
      </c>
      <c r="H1373" s="19">
        <f t="shared" ca="1" si="169"/>
        <v>5.9573051692979127E-2</v>
      </c>
      <c r="I1373" s="18"/>
      <c r="J1373" s="122">
        <f t="shared" ca="1" si="172"/>
        <v>1000000</v>
      </c>
      <c r="K1373" s="122">
        <f t="shared" ca="1" si="173"/>
        <v>-1000000</v>
      </c>
      <c r="M1373" s="83">
        <f t="shared" ca="1" si="170"/>
        <v>7.4968888493154293E-2</v>
      </c>
      <c r="N1373" s="18"/>
      <c r="O1373" s="123">
        <f t="shared" ca="1" si="174"/>
        <v>1000000</v>
      </c>
      <c r="P1373" s="123">
        <f t="shared" ca="1" si="175"/>
        <v>1000000</v>
      </c>
      <c r="R1373" s="109">
        <f t="shared" ca="1" si="171"/>
        <v>3.0586022044651499E-2</v>
      </c>
    </row>
    <row r="1374" spans="1:18" x14ac:dyDescent="0.25">
      <c r="A1374" s="17"/>
      <c r="B1374" s="138">
        <v>1359</v>
      </c>
      <c r="C1374" s="121">
        <f ca="1">'s1'!I1377</f>
        <v>173.64798475215082</v>
      </c>
      <c r="D1374" s="121">
        <f ca="1">'s1'!J1377</f>
        <v>83.934636384129178</v>
      </c>
      <c r="E1374" s="28"/>
      <c r="F1374" s="19">
        <f t="shared" ca="1" si="168"/>
        <v>7.004344246857341E-3</v>
      </c>
      <c r="H1374" s="19">
        <f t="shared" ca="1" si="169"/>
        <v>4.1320875684656505E-2</v>
      </c>
      <c r="I1374" s="18"/>
      <c r="J1374" s="122">
        <f t="shared" ca="1" si="172"/>
        <v>1000000</v>
      </c>
      <c r="K1374" s="122">
        <f t="shared" ca="1" si="173"/>
        <v>-1000000</v>
      </c>
      <c r="M1374" s="83">
        <f t="shared" ca="1" si="170"/>
        <v>8.5522601678240454E-3</v>
      </c>
      <c r="N1374" s="18"/>
      <c r="O1374" s="123">
        <f t="shared" ca="1" si="174"/>
        <v>1000000</v>
      </c>
      <c r="P1374" s="123">
        <f t="shared" ca="1" si="175"/>
        <v>1000000</v>
      </c>
      <c r="R1374" s="109">
        <f t="shared" ca="1" si="171"/>
        <v>1.8021230763484337E-2</v>
      </c>
    </row>
    <row r="1375" spans="1:18" x14ac:dyDescent="0.25">
      <c r="A1375" s="17"/>
      <c r="B1375" s="138">
        <v>1360</v>
      </c>
      <c r="C1375" s="121">
        <f ca="1">'s1'!I1378</f>
        <v>160.08275903924402</v>
      </c>
      <c r="D1375" s="121">
        <f ca="1">'s1'!J1378</f>
        <v>67.503872049161998</v>
      </c>
      <c r="E1375" s="28"/>
      <c r="F1375" s="19">
        <f t="shared" ca="1" si="168"/>
        <v>3.2155566505745348E-3</v>
      </c>
      <c r="H1375" s="19">
        <f t="shared" ca="1" si="169"/>
        <v>3.4114639120071287E-3</v>
      </c>
      <c r="I1375" s="18"/>
      <c r="J1375" s="122">
        <f t="shared" ca="1" si="172"/>
        <v>1000000</v>
      </c>
      <c r="K1375" s="122">
        <f t="shared" ca="1" si="173"/>
        <v>-1000000</v>
      </c>
      <c r="M1375" s="83">
        <f t="shared" ca="1" si="170"/>
        <v>1.6599638963677901E-3</v>
      </c>
      <c r="N1375" s="18"/>
      <c r="O1375" s="123">
        <f t="shared" ca="1" si="174"/>
        <v>1000000</v>
      </c>
      <c r="P1375" s="123">
        <f t="shared" ca="1" si="175"/>
        <v>1000000</v>
      </c>
      <c r="R1375" s="109">
        <f t="shared" ca="1" si="171"/>
        <v>2.5147031923130323E-3</v>
      </c>
    </row>
    <row r="1376" spans="1:18" x14ac:dyDescent="0.25">
      <c r="A1376" s="17"/>
      <c r="B1376" s="138">
        <v>1361</v>
      </c>
      <c r="C1376" s="121">
        <f ca="1">'s1'!I1379</f>
        <v>152.55664856247063</v>
      </c>
      <c r="D1376" s="121">
        <f ca="1">'s1'!J1379</f>
        <v>75.877916020339967</v>
      </c>
      <c r="E1376" s="28"/>
      <c r="F1376" s="19">
        <f t="shared" ca="1" si="168"/>
        <v>2.9183836160801696E-4</v>
      </c>
      <c r="H1376" s="19">
        <f t="shared" ca="1" si="169"/>
        <v>4.5402742969671575E-2</v>
      </c>
      <c r="I1376" s="18"/>
      <c r="J1376" s="122">
        <f t="shared" ca="1" si="172"/>
        <v>1000000</v>
      </c>
      <c r="K1376" s="122">
        <f t="shared" ca="1" si="173"/>
        <v>-1000000</v>
      </c>
      <c r="M1376" s="83">
        <f t="shared" ca="1" si="170"/>
        <v>6.1467481399727346E-2</v>
      </c>
      <c r="N1376" s="18"/>
      <c r="O1376" s="123">
        <f t="shared" ca="1" si="174"/>
        <v>152.55664856247063</v>
      </c>
      <c r="P1376" s="123">
        <f t="shared" ca="1" si="175"/>
        <v>75.877916020339967</v>
      </c>
      <c r="R1376" s="109">
        <f t="shared" ca="1" si="171"/>
        <v>1.2325556542586598E-3</v>
      </c>
    </row>
    <row r="1377" spans="1:18" x14ac:dyDescent="0.25">
      <c r="A1377" s="17"/>
      <c r="B1377" s="138">
        <v>1362</v>
      </c>
      <c r="C1377" s="121">
        <f ca="1">'s1'!I1380</f>
        <v>187.26335870062681</v>
      </c>
      <c r="D1377" s="121">
        <f ca="1">'s1'!J1380</f>
        <v>82.590915546895786</v>
      </c>
      <c r="E1377" s="28"/>
      <c r="F1377" s="19">
        <f t="shared" ca="1" si="168"/>
        <v>1.2613319944072993E-2</v>
      </c>
      <c r="H1377" s="19">
        <f t="shared" ca="1" si="169"/>
        <v>3.1555413625767754E-2</v>
      </c>
      <c r="I1377" s="18"/>
      <c r="J1377" s="122">
        <f t="shared" ca="1" si="172"/>
        <v>1000000</v>
      </c>
      <c r="K1377" s="122">
        <f t="shared" ca="1" si="173"/>
        <v>-1000000</v>
      </c>
      <c r="M1377" s="83">
        <f t="shared" ca="1" si="170"/>
        <v>3.2211660711648972E-2</v>
      </c>
      <c r="N1377" s="18"/>
      <c r="O1377" s="123">
        <f t="shared" ca="1" si="174"/>
        <v>1000000</v>
      </c>
      <c r="P1377" s="123">
        <f t="shared" ca="1" si="175"/>
        <v>1000000</v>
      </c>
      <c r="R1377" s="109">
        <f t="shared" ca="1" si="171"/>
        <v>1.1351908415366074E-2</v>
      </c>
    </row>
    <row r="1378" spans="1:18" x14ac:dyDescent="0.25">
      <c r="A1378" s="17"/>
      <c r="B1378" s="138">
        <v>1363</v>
      </c>
      <c r="C1378" s="121">
        <f ca="1">'s1'!I1381</f>
        <v>187.3120222093971</v>
      </c>
      <c r="D1378" s="121">
        <f ca="1">'s1'!J1381</f>
        <v>82.229217862446404</v>
      </c>
      <c r="E1378" s="28"/>
      <c r="F1378" s="19">
        <f t="shared" ca="1" si="168"/>
        <v>8.7423136700957148E-3</v>
      </c>
      <c r="H1378" s="19">
        <f t="shared" ca="1" si="169"/>
        <v>1.346490856668971E-2</v>
      </c>
      <c r="I1378" s="18"/>
      <c r="J1378" s="122">
        <f t="shared" ca="1" si="172"/>
        <v>1000000</v>
      </c>
      <c r="K1378" s="122">
        <f t="shared" ca="1" si="173"/>
        <v>-1000000</v>
      </c>
      <c r="M1378" s="83">
        <f t="shared" ca="1" si="170"/>
        <v>3.5291240469335967E-2</v>
      </c>
      <c r="N1378" s="18"/>
      <c r="O1378" s="123">
        <f t="shared" ca="1" si="174"/>
        <v>1000000</v>
      </c>
      <c r="P1378" s="123">
        <f t="shared" ca="1" si="175"/>
        <v>1000000</v>
      </c>
      <c r="R1378" s="109">
        <f t="shared" ca="1" si="171"/>
        <v>2.5307361922514656E-3</v>
      </c>
    </row>
    <row r="1379" spans="1:18" x14ac:dyDescent="0.25">
      <c r="A1379" s="17"/>
      <c r="B1379" s="138">
        <v>1364</v>
      </c>
      <c r="C1379" s="121">
        <f ca="1">'s1'!I1382</f>
        <v>187.73925701114308</v>
      </c>
      <c r="D1379" s="121">
        <f ca="1">'s1'!J1382</f>
        <v>80.496527002206832</v>
      </c>
      <c r="E1379" s="28"/>
      <c r="F1379" s="19">
        <f t="shared" ca="1" si="168"/>
        <v>5.2401746722248767E-3</v>
      </c>
      <c r="H1379" s="19">
        <f t="shared" ca="1" si="169"/>
        <v>4.8901099733325896E-2</v>
      </c>
      <c r="I1379" s="18"/>
      <c r="J1379" s="122">
        <f t="shared" ca="1" si="172"/>
        <v>1000000</v>
      </c>
      <c r="K1379" s="122">
        <f t="shared" ca="1" si="173"/>
        <v>-1000000</v>
      </c>
      <c r="M1379" s="83">
        <f t="shared" ca="1" si="170"/>
        <v>1.0853131929887643E-2</v>
      </c>
      <c r="N1379" s="18"/>
      <c r="O1379" s="123">
        <f t="shared" ca="1" si="174"/>
        <v>1000000</v>
      </c>
      <c r="P1379" s="123">
        <f t="shared" ca="1" si="175"/>
        <v>1000000</v>
      </c>
      <c r="R1379" s="109">
        <f t="shared" ca="1" si="171"/>
        <v>3.3780708078755433E-3</v>
      </c>
    </row>
    <row r="1380" spans="1:18" x14ac:dyDescent="0.25">
      <c r="A1380" s="17"/>
      <c r="B1380" s="138">
        <v>1365</v>
      </c>
      <c r="C1380" s="121">
        <f ca="1">'s1'!I1383</f>
        <v>172.17488672798825</v>
      </c>
      <c r="D1380" s="121">
        <f ca="1">'s1'!J1383</f>
        <v>82.507379371921786</v>
      </c>
      <c r="E1380" s="28"/>
      <c r="F1380" s="19">
        <f t="shared" ca="1" si="168"/>
        <v>2.2365471359752632E-2</v>
      </c>
      <c r="H1380" s="19">
        <f t="shared" ca="1" si="169"/>
        <v>4.0667900706784374E-2</v>
      </c>
      <c r="I1380" s="18"/>
      <c r="J1380" s="122">
        <f t="shared" ca="1" si="172"/>
        <v>1000000</v>
      </c>
      <c r="K1380" s="122">
        <f t="shared" ca="1" si="173"/>
        <v>-1000000</v>
      </c>
      <c r="M1380" s="83">
        <f t="shared" ca="1" si="170"/>
        <v>1.8921105934016559E-2</v>
      </c>
      <c r="N1380" s="18"/>
      <c r="O1380" s="123">
        <f t="shared" ca="1" si="174"/>
        <v>1000000</v>
      </c>
      <c r="P1380" s="123">
        <f t="shared" ca="1" si="175"/>
        <v>1000000</v>
      </c>
      <c r="R1380" s="109">
        <f t="shared" ca="1" si="171"/>
        <v>2.0968602120342527E-2</v>
      </c>
    </row>
    <row r="1381" spans="1:18" x14ac:dyDescent="0.25">
      <c r="A1381" s="17"/>
      <c r="B1381" s="138">
        <v>1366</v>
      </c>
      <c r="C1381" s="121">
        <f ca="1">'s1'!I1384</f>
        <v>190.49257373222167</v>
      </c>
      <c r="D1381" s="121">
        <f ca="1">'s1'!J1384</f>
        <v>89.434944456730918</v>
      </c>
      <c r="E1381" s="28"/>
      <c r="F1381" s="19">
        <f t="shared" ca="1" si="168"/>
        <v>3.8094452768063108E-3</v>
      </c>
      <c r="H1381" s="19">
        <f t="shared" ca="1" si="169"/>
        <v>1.8629515688588809E-3</v>
      </c>
      <c r="I1381" s="18"/>
      <c r="J1381" s="122">
        <f t="shared" ca="1" si="172"/>
        <v>1000000</v>
      </c>
      <c r="K1381" s="122">
        <f t="shared" ca="1" si="173"/>
        <v>-1000000</v>
      </c>
      <c r="M1381" s="83">
        <f t="shared" ca="1" si="170"/>
        <v>7.4693410578311609E-4</v>
      </c>
      <c r="N1381" s="18"/>
      <c r="O1381" s="123">
        <f t="shared" ca="1" si="174"/>
        <v>1000000</v>
      </c>
      <c r="P1381" s="123">
        <f t="shared" ca="1" si="175"/>
        <v>1000000</v>
      </c>
      <c r="R1381" s="109">
        <f t="shared" ca="1" si="171"/>
        <v>3.8201063122587568E-3</v>
      </c>
    </row>
    <row r="1382" spans="1:18" x14ac:dyDescent="0.25">
      <c r="A1382" s="17"/>
      <c r="B1382" s="138">
        <v>1367</v>
      </c>
      <c r="C1382" s="121">
        <f ca="1">'s1'!I1385</f>
        <v>174.49116426592184</v>
      </c>
      <c r="D1382" s="121">
        <f ca="1">'s1'!J1385</f>
        <v>72.926031524555313</v>
      </c>
      <c r="E1382" s="28"/>
      <c r="F1382" s="19">
        <f t="shared" ca="1" si="168"/>
        <v>9.0551482566933583E-3</v>
      </c>
      <c r="H1382" s="19">
        <f t="shared" ca="1" si="169"/>
        <v>2.9601923942217286E-3</v>
      </c>
      <c r="I1382" s="18"/>
      <c r="J1382" s="122">
        <f t="shared" ca="1" si="172"/>
        <v>1000000</v>
      </c>
      <c r="K1382" s="122">
        <f t="shared" ca="1" si="173"/>
        <v>-1000000</v>
      </c>
      <c r="M1382" s="83">
        <f t="shared" ca="1" si="170"/>
        <v>1.2940733355943332E-2</v>
      </c>
      <c r="N1382" s="18"/>
      <c r="O1382" s="123">
        <f t="shared" ca="1" si="174"/>
        <v>1000000</v>
      </c>
      <c r="P1382" s="123">
        <f t="shared" ca="1" si="175"/>
        <v>1000000</v>
      </c>
      <c r="R1382" s="109">
        <f t="shared" ca="1" si="171"/>
        <v>6.0876582934269964E-3</v>
      </c>
    </row>
    <row r="1383" spans="1:18" x14ac:dyDescent="0.25">
      <c r="A1383" s="17"/>
      <c r="B1383" s="138">
        <v>1368</v>
      </c>
      <c r="C1383" s="121">
        <f ca="1">'s1'!I1386</f>
        <v>166.50902223066552</v>
      </c>
      <c r="D1383" s="121">
        <f ca="1">'s1'!J1386</f>
        <v>77.188432691070901</v>
      </c>
      <c r="E1383" s="28"/>
      <c r="F1383" s="19">
        <f t="shared" ca="1" si="168"/>
        <v>8.8765681182801908E-3</v>
      </c>
      <c r="H1383" s="19">
        <f t="shared" ca="1" si="169"/>
        <v>6.6570000472636198E-2</v>
      </c>
      <c r="I1383" s="18"/>
      <c r="J1383" s="122">
        <f t="shared" ca="1" si="172"/>
        <v>1000000</v>
      </c>
      <c r="K1383" s="122">
        <f t="shared" ca="1" si="173"/>
        <v>-1000000</v>
      </c>
      <c r="M1383" s="83">
        <f t="shared" ca="1" si="170"/>
        <v>6.23549899596735E-2</v>
      </c>
      <c r="N1383" s="18"/>
      <c r="O1383" s="123">
        <f t="shared" ca="1" si="174"/>
        <v>1000000</v>
      </c>
      <c r="P1383" s="123">
        <f t="shared" ca="1" si="175"/>
        <v>1000000</v>
      </c>
      <c r="R1383" s="109">
        <f t="shared" ca="1" si="171"/>
        <v>9.9582493846632546E-4</v>
      </c>
    </row>
    <row r="1384" spans="1:18" x14ac:dyDescent="0.25">
      <c r="A1384" s="17"/>
      <c r="B1384" s="138">
        <v>1369</v>
      </c>
      <c r="C1384" s="121">
        <f ca="1">'s1'!I1387</f>
        <v>171.63851135838391</v>
      </c>
      <c r="D1384" s="121">
        <f ca="1">'s1'!J1387</f>
        <v>78.74302585567095</v>
      </c>
      <c r="E1384" s="28"/>
      <c r="F1384" s="19">
        <f t="shared" ca="1" si="168"/>
        <v>1.5195458205731132E-2</v>
      </c>
      <c r="H1384" s="19">
        <f t="shared" ca="1" si="169"/>
        <v>2.0632829836948925E-3</v>
      </c>
      <c r="I1384" s="18"/>
      <c r="J1384" s="122">
        <f t="shared" ca="1" si="172"/>
        <v>171.63851135838391</v>
      </c>
      <c r="K1384" s="122">
        <f t="shared" ca="1" si="173"/>
        <v>78.74302585567095</v>
      </c>
      <c r="M1384" s="83">
        <f t="shared" ca="1" si="170"/>
        <v>1.3580053496690678E-2</v>
      </c>
      <c r="N1384" s="18"/>
      <c r="O1384" s="123">
        <f t="shared" ca="1" si="174"/>
        <v>1000000</v>
      </c>
      <c r="P1384" s="123">
        <f t="shared" ca="1" si="175"/>
        <v>1000000</v>
      </c>
      <c r="R1384" s="109">
        <f t="shared" ca="1" si="171"/>
        <v>1.6798470031082029E-2</v>
      </c>
    </row>
    <row r="1385" spans="1:18" x14ac:dyDescent="0.25">
      <c r="A1385" s="17"/>
      <c r="B1385" s="138">
        <v>1370</v>
      </c>
      <c r="C1385" s="121">
        <f ca="1">'s1'!I1388</f>
        <v>193.03123936027086</v>
      </c>
      <c r="D1385" s="121">
        <f ca="1">'s1'!J1388</f>
        <v>91.247718091681506</v>
      </c>
      <c r="E1385" s="28"/>
      <c r="F1385" s="19">
        <f t="shared" ca="1" si="168"/>
        <v>7.0570835302410095E-3</v>
      </c>
      <c r="H1385" s="19">
        <f t="shared" ca="1" si="169"/>
        <v>6.1980134274932305E-3</v>
      </c>
      <c r="I1385" s="18"/>
      <c r="J1385" s="122">
        <f t="shared" ca="1" si="172"/>
        <v>1000000</v>
      </c>
      <c r="K1385" s="122">
        <f t="shared" ca="1" si="173"/>
        <v>-1000000</v>
      </c>
      <c r="M1385" s="83">
        <f t="shared" ca="1" si="170"/>
        <v>1.3889660702022592E-4</v>
      </c>
      <c r="N1385" s="18"/>
      <c r="O1385" s="123">
        <f t="shared" ca="1" si="174"/>
        <v>1000000</v>
      </c>
      <c r="P1385" s="123">
        <f t="shared" ca="1" si="175"/>
        <v>1000000</v>
      </c>
      <c r="R1385" s="109">
        <f t="shared" ca="1" si="171"/>
        <v>2.0007475036143332E-3</v>
      </c>
    </row>
    <row r="1386" spans="1:18" x14ac:dyDescent="0.25">
      <c r="A1386" s="17"/>
      <c r="B1386" s="138">
        <v>1371</v>
      </c>
      <c r="C1386" s="121">
        <f ca="1">'s1'!I1389</f>
        <v>192.3639829750411</v>
      </c>
      <c r="D1386" s="121">
        <f ca="1">'s1'!J1389</f>
        <v>80.550228445956648</v>
      </c>
      <c r="E1386" s="28"/>
      <c r="F1386" s="19">
        <f t="shared" ca="1" si="168"/>
        <v>1.4238610821644319E-2</v>
      </c>
      <c r="H1386" s="19">
        <f t="shared" ca="1" si="169"/>
        <v>2.0792077604256418E-2</v>
      </c>
      <c r="I1386" s="18"/>
      <c r="J1386" s="122">
        <f t="shared" ca="1" si="172"/>
        <v>1000000</v>
      </c>
      <c r="K1386" s="122">
        <f t="shared" ca="1" si="173"/>
        <v>-1000000</v>
      </c>
      <c r="M1386" s="83">
        <f t="shared" ca="1" si="170"/>
        <v>6.673976362342246E-2</v>
      </c>
      <c r="N1386" s="18"/>
      <c r="O1386" s="123">
        <f t="shared" ca="1" si="174"/>
        <v>1000000</v>
      </c>
      <c r="P1386" s="123">
        <f t="shared" ca="1" si="175"/>
        <v>1000000</v>
      </c>
      <c r="R1386" s="109">
        <f t="shared" ca="1" si="171"/>
        <v>1.4123308500862233E-3</v>
      </c>
    </row>
    <row r="1387" spans="1:18" x14ac:dyDescent="0.25">
      <c r="A1387" s="17"/>
      <c r="B1387" s="138">
        <v>1372</v>
      </c>
      <c r="C1387" s="121">
        <f ca="1">'s1'!I1390</f>
        <v>183.46900474104652</v>
      </c>
      <c r="D1387" s="121">
        <f ca="1">'s1'!J1390</f>
        <v>69.296127252261442</v>
      </c>
      <c r="E1387" s="28"/>
      <c r="F1387" s="19">
        <f t="shared" ca="1" si="168"/>
        <v>3.8538689683182861E-3</v>
      </c>
      <c r="H1387" s="19">
        <f t="shared" ca="1" si="169"/>
        <v>3.2949411122510427E-3</v>
      </c>
      <c r="I1387" s="18"/>
      <c r="J1387" s="122">
        <f t="shared" ca="1" si="172"/>
        <v>1000000</v>
      </c>
      <c r="K1387" s="122">
        <f t="shared" ca="1" si="173"/>
        <v>-1000000</v>
      </c>
      <c r="M1387" s="83">
        <f t="shared" ca="1" si="170"/>
        <v>2.9746828631993598E-3</v>
      </c>
      <c r="N1387" s="18"/>
      <c r="O1387" s="123">
        <f t="shared" ca="1" si="174"/>
        <v>1000000</v>
      </c>
      <c r="P1387" s="123">
        <f t="shared" ca="1" si="175"/>
        <v>1000000</v>
      </c>
      <c r="R1387" s="109">
        <f t="shared" ca="1" si="171"/>
        <v>1.123455566727981E-2</v>
      </c>
    </row>
    <row r="1388" spans="1:18" x14ac:dyDescent="0.25">
      <c r="A1388" s="17"/>
      <c r="B1388" s="138">
        <v>1373</v>
      </c>
      <c r="C1388" s="121">
        <f ca="1">'s1'!I1391</f>
        <v>182.0382452525098</v>
      </c>
      <c r="D1388" s="121">
        <f ca="1">'s1'!J1391</f>
        <v>74.780054103258522</v>
      </c>
      <c r="E1388" s="28"/>
      <c r="F1388" s="19">
        <f t="shared" ca="1" si="168"/>
        <v>7.311717029780139E-3</v>
      </c>
      <c r="H1388" s="19">
        <f t="shared" ca="1" si="169"/>
        <v>1.1210304232216389E-2</v>
      </c>
      <c r="I1388" s="18"/>
      <c r="J1388" s="122">
        <f t="shared" ca="1" si="172"/>
        <v>1000000</v>
      </c>
      <c r="K1388" s="122">
        <f t="shared" ca="1" si="173"/>
        <v>-1000000</v>
      </c>
      <c r="M1388" s="83">
        <f t="shared" ca="1" si="170"/>
        <v>9.0755702519243406E-3</v>
      </c>
      <c r="N1388" s="18"/>
      <c r="O1388" s="123">
        <f t="shared" ca="1" si="174"/>
        <v>182.0382452525098</v>
      </c>
      <c r="P1388" s="123">
        <f t="shared" ca="1" si="175"/>
        <v>74.780054103258522</v>
      </c>
      <c r="R1388" s="109">
        <f t="shared" ca="1" si="171"/>
        <v>1.6714223896276375E-3</v>
      </c>
    </row>
    <row r="1389" spans="1:18" x14ac:dyDescent="0.25">
      <c r="A1389" s="17"/>
      <c r="B1389" s="138">
        <v>1374</v>
      </c>
      <c r="C1389" s="121">
        <f ca="1">'s1'!I1392</f>
        <v>187.34019782581404</v>
      </c>
      <c r="D1389" s="121">
        <f ca="1">'s1'!J1392</f>
        <v>80.021929234339268</v>
      </c>
      <c r="E1389" s="28"/>
      <c r="F1389" s="19">
        <f t="shared" ca="1" si="168"/>
        <v>2.4742423543147232E-2</v>
      </c>
      <c r="H1389" s="19">
        <f t="shared" ca="1" si="169"/>
        <v>4.9323677978639402E-2</v>
      </c>
      <c r="I1389" s="18"/>
      <c r="J1389" s="122">
        <f t="shared" ca="1" si="172"/>
        <v>1000000</v>
      </c>
      <c r="K1389" s="122">
        <f t="shared" ca="1" si="173"/>
        <v>-1000000</v>
      </c>
      <c r="M1389" s="83">
        <f t="shared" ca="1" si="170"/>
        <v>5.0750556654390468E-2</v>
      </c>
      <c r="N1389" s="18"/>
      <c r="O1389" s="123">
        <f t="shared" ca="1" si="174"/>
        <v>1000000</v>
      </c>
      <c r="P1389" s="123">
        <f t="shared" ca="1" si="175"/>
        <v>1000000</v>
      </c>
      <c r="R1389" s="109">
        <f t="shared" ca="1" si="171"/>
        <v>3.8150015327822668E-3</v>
      </c>
    </row>
    <row r="1390" spans="1:18" x14ac:dyDescent="0.25">
      <c r="A1390" s="17"/>
      <c r="B1390" s="138">
        <v>1375</v>
      </c>
      <c r="C1390" s="121">
        <f ca="1">'s1'!I1393</f>
        <v>186.18909391225392</v>
      </c>
      <c r="D1390" s="121">
        <f ca="1">'s1'!J1393</f>
        <v>76.841841623678448</v>
      </c>
      <c r="E1390" s="28"/>
      <c r="F1390" s="19">
        <f t="shared" ca="1" si="168"/>
        <v>3.2096054448508299E-2</v>
      </c>
      <c r="H1390" s="19">
        <f t="shared" ca="1" si="169"/>
        <v>4.3600081249807847E-2</v>
      </c>
      <c r="I1390" s="18"/>
      <c r="J1390" s="122">
        <f t="shared" ca="1" si="172"/>
        <v>1000000</v>
      </c>
      <c r="K1390" s="122">
        <f t="shared" ca="1" si="173"/>
        <v>-1000000</v>
      </c>
      <c r="M1390" s="83">
        <f t="shared" ca="1" si="170"/>
        <v>3.9148726772777802E-2</v>
      </c>
      <c r="N1390" s="18"/>
      <c r="O1390" s="123">
        <f t="shared" ca="1" si="174"/>
        <v>1000000</v>
      </c>
      <c r="P1390" s="123">
        <f t="shared" ca="1" si="175"/>
        <v>1000000</v>
      </c>
      <c r="R1390" s="109">
        <f t="shared" ca="1" si="171"/>
        <v>1.1652081593021042E-2</v>
      </c>
    </row>
    <row r="1391" spans="1:18" x14ac:dyDescent="0.25">
      <c r="A1391" s="17"/>
      <c r="B1391" s="138">
        <v>1376</v>
      </c>
      <c r="C1391" s="121">
        <f ca="1">'s1'!I1394</f>
        <v>191.48744821236156</v>
      </c>
      <c r="D1391" s="121">
        <f ca="1">'s1'!J1394</f>
        <v>89.210469169587796</v>
      </c>
      <c r="E1391" s="28"/>
      <c r="F1391" s="19">
        <f t="shared" ca="1" si="168"/>
        <v>2.0595146038053645E-2</v>
      </c>
      <c r="H1391" s="19">
        <f t="shared" ca="1" si="169"/>
        <v>1.4534390327234803E-3</v>
      </c>
      <c r="I1391" s="18"/>
      <c r="J1391" s="122">
        <f t="shared" ca="1" si="172"/>
        <v>1000000</v>
      </c>
      <c r="K1391" s="122">
        <f t="shared" ca="1" si="173"/>
        <v>-1000000</v>
      </c>
      <c r="M1391" s="83">
        <f t="shared" ca="1" si="170"/>
        <v>1.528508306620684E-4</v>
      </c>
      <c r="N1391" s="18"/>
      <c r="O1391" s="123">
        <f t="shared" ca="1" si="174"/>
        <v>1000000</v>
      </c>
      <c r="P1391" s="123">
        <f t="shared" ca="1" si="175"/>
        <v>1000000</v>
      </c>
      <c r="R1391" s="109">
        <f t="shared" ca="1" si="171"/>
        <v>2.3341905068807512E-3</v>
      </c>
    </row>
    <row r="1392" spans="1:18" x14ac:dyDescent="0.25">
      <c r="A1392" s="17"/>
      <c r="B1392" s="138">
        <v>1377</v>
      </c>
      <c r="C1392" s="121">
        <f ca="1">'s1'!I1395</f>
        <v>179.50061859268268</v>
      </c>
      <c r="D1392" s="121">
        <f ca="1">'s1'!J1395</f>
        <v>80.198452427449027</v>
      </c>
      <c r="E1392" s="28"/>
      <c r="F1392" s="19">
        <f t="shared" ca="1" si="168"/>
        <v>3.2048039314392311E-2</v>
      </c>
      <c r="H1392" s="19">
        <f t="shared" ca="1" si="169"/>
        <v>1.9145375719417764E-2</v>
      </c>
      <c r="I1392" s="18"/>
      <c r="J1392" s="122">
        <f t="shared" ca="1" si="172"/>
        <v>1000000</v>
      </c>
      <c r="K1392" s="122">
        <f t="shared" ca="1" si="173"/>
        <v>-1000000</v>
      </c>
      <c r="M1392" s="83">
        <f t="shared" ca="1" si="170"/>
        <v>3.9622179808362148E-2</v>
      </c>
      <c r="N1392" s="18"/>
      <c r="O1392" s="123">
        <f t="shared" ca="1" si="174"/>
        <v>1000000</v>
      </c>
      <c r="P1392" s="123">
        <f t="shared" ca="1" si="175"/>
        <v>1000000</v>
      </c>
      <c r="R1392" s="109">
        <f t="shared" ca="1" si="171"/>
        <v>1.4330292075700002E-2</v>
      </c>
    </row>
    <row r="1393" spans="1:18" x14ac:dyDescent="0.25">
      <c r="A1393" s="17"/>
      <c r="B1393" s="138">
        <v>1378</v>
      </c>
      <c r="C1393" s="121">
        <f ca="1">'s1'!I1396</f>
        <v>177.09288034892919</v>
      </c>
      <c r="D1393" s="121">
        <f ca="1">'s1'!J1396</f>
        <v>78.368887061503827</v>
      </c>
      <c r="E1393" s="28"/>
      <c r="F1393" s="19">
        <f t="shared" ca="1" si="168"/>
        <v>4.4176637434762453E-4</v>
      </c>
      <c r="H1393" s="19">
        <f t="shared" ca="1" si="169"/>
        <v>1.9806992489876399E-2</v>
      </c>
      <c r="I1393" s="18"/>
      <c r="J1393" s="122">
        <f t="shared" ca="1" si="172"/>
        <v>1000000</v>
      </c>
      <c r="K1393" s="122">
        <f t="shared" ca="1" si="173"/>
        <v>-1000000</v>
      </c>
      <c r="M1393" s="83">
        <f t="shared" ca="1" si="170"/>
        <v>6.5735332272071983E-2</v>
      </c>
      <c r="N1393" s="18"/>
      <c r="O1393" s="123">
        <f t="shared" ca="1" si="174"/>
        <v>1000000</v>
      </c>
      <c r="P1393" s="123">
        <f t="shared" ca="1" si="175"/>
        <v>1000000</v>
      </c>
      <c r="R1393" s="109">
        <f t="shared" ca="1" si="171"/>
        <v>2.1999719661884094E-2</v>
      </c>
    </row>
    <row r="1394" spans="1:18" x14ac:dyDescent="0.25">
      <c r="A1394" s="17"/>
      <c r="B1394" s="138">
        <v>1379</v>
      </c>
      <c r="C1394" s="121">
        <f ca="1">'s1'!I1397</f>
        <v>156.9887642593045</v>
      </c>
      <c r="D1394" s="121">
        <f ca="1">'s1'!J1397</f>
        <v>77.526683924983331</v>
      </c>
      <c r="E1394" s="28"/>
      <c r="F1394" s="19">
        <f t="shared" ca="1" si="168"/>
        <v>2.7876562459719207E-3</v>
      </c>
      <c r="H1394" s="19">
        <f t="shared" ca="1" si="169"/>
        <v>1.2201149450468761E-2</v>
      </c>
      <c r="I1394" s="18"/>
      <c r="J1394" s="122">
        <f t="shared" ca="1" si="172"/>
        <v>1000000</v>
      </c>
      <c r="K1394" s="122">
        <f t="shared" ca="1" si="173"/>
        <v>-1000000</v>
      </c>
      <c r="M1394" s="83">
        <f t="shared" ca="1" si="170"/>
        <v>3.6087782530093017E-2</v>
      </c>
      <c r="N1394" s="18"/>
      <c r="O1394" s="123">
        <f t="shared" ca="1" si="174"/>
        <v>1000000</v>
      </c>
      <c r="P1394" s="123">
        <f t="shared" ca="1" si="175"/>
        <v>1000000</v>
      </c>
      <c r="R1394" s="109">
        <f t="shared" ca="1" si="171"/>
        <v>2.0764495939273055E-3</v>
      </c>
    </row>
    <row r="1395" spans="1:18" x14ac:dyDescent="0.25">
      <c r="A1395" s="17"/>
      <c r="B1395" s="138">
        <v>1380</v>
      </c>
      <c r="C1395" s="121">
        <f ca="1">'s1'!I1398</f>
        <v>170.43157733515619</v>
      </c>
      <c r="D1395" s="121">
        <f ca="1">'s1'!J1398</f>
        <v>78.841152436208802</v>
      </c>
      <c r="E1395" s="28"/>
      <c r="F1395" s="19">
        <f t="shared" ca="1" si="168"/>
        <v>2.0656218986558388E-2</v>
      </c>
      <c r="H1395" s="19">
        <f t="shared" ca="1" si="169"/>
        <v>4.922925399208182E-2</v>
      </c>
      <c r="I1395" s="18"/>
      <c r="J1395" s="122">
        <f t="shared" ca="1" si="172"/>
        <v>170.43157733515619</v>
      </c>
      <c r="K1395" s="122">
        <f t="shared" ca="1" si="173"/>
        <v>78.841152436208802</v>
      </c>
      <c r="M1395" s="83">
        <f t="shared" ca="1" si="170"/>
        <v>7.0382620366181816E-3</v>
      </c>
      <c r="N1395" s="18"/>
      <c r="O1395" s="123">
        <f t="shared" ca="1" si="174"/>
        <v>1000000</v>
      </c>
      <c r="P1395" s="123">
        <f t="shared" ca="1" si="175"/>
        <v>1000000</v>
      </c>
      <c r="R1395" s="109">
        <f t="shared" ca="1" si="171"/>
        <v>1.2298396559969957E-2</v>
      </c>
    </row>
    <row r="1396" spans="1:18" x14ac:dyDescent="0.25">
      <c r="A1396" s="17"/>
      <c r="B1396" s="138">
        <v>1381</v>
      </c>
      <c r="C1396" s="121">
        <f ca="1">'s1'!I1399</f>
        <v>181.16203341738554</v>
      </c>
      <c r="D1396" s="121">
        <f ca="1">'s1'!J1399</f>
        <v>76.432184607988404</v>
      </c>
      <c r="E1396" s="28"/>
      <c r="F1396" s="19">
        <f t="shared" ca="1" si="168"/>
        <v>2.7297271610436862E-2</v>
      </c>
      <c r="H1396" s="19">
        <f t="shared" ca="1" si="169"/>
        <v>3.4350562906953631E-2</v>
      </c>
      <c r="I1396" s="18"/>
      <c r="J1396" s="122">
        <f t="shared" ca="1" si="172"/>
        <v>1000000</v>
      </c>
      <c r="K1396" s="122">
        <f t="shared" ca="1" si="173"/>
        <v>-1000000</v>
      </c>
      <c r="M1396" s="83">
        <f t="shared" ca="1" si="170"/>
        <v>3.8137043651202872E-2</v>
      </c>
      <c r="N1396" s="18"/>
      <c r="O1396" s="123">
        <f t="shared" ca="1" si="174"/>
        <v>1000000</v>
      </c>
      <c r="P1396" s="123">
        <f t="shared" ca="1" si="175"/>
        <v>1000000</v>
      </c>
      <c r="R1396" s="109">
        <f t="shared" ca="1" si="171"/>
        <v>3.0163735110121777E-2</v>
      </c>
    </row>
    <row r="1397" spans="1:18" x14ac:dyDescent="0.25">
      <c r="A1397" s="17"/>
      <c r="B1397" s="138">
        <v>1382</v>
      </c>
      <c r="C1397" s="121">
        <f ca="1">'s1'!I1400</f>
        <v>162.66355002724546</v>
      </c>
      <c r="D1397" s="121">
        <f ca="1">'s1'!J1400</f>
        <v>72.306407562196057</v>
      </c>
      <c r="E1397" s="28"/>
      <c r="F1397" s="19">
        <f t="shared" ca="1" si="168"/>
        <v>3.5884933032720992E-3</v>
      </c>
      <c r="H1397" s="19">
        <f t="shared" ca="1" si="169"/>
        <v>4.7412039267108637E-3</v>
      </c>
      <c r="I1397" s="18"/>
      <c r="J1397" s="122">
        <f t="shared" ca="1" si="172"/>
        <v>1000000</v>
      </c>
      <c r="K1397" s="122">
        <f t="shared" ca="1" si="173"/>
        <v>-1000000</v>
      </c>
      <c r="M1397" s="83">
        <f t="shared" ca="1" si="170"/>
        <v>2.2641655513115616E-2</v>
      </c>
      <c r="N1397" s="18"/>
      <c r="O1397" s="123">
        <f t="shared" ca="1" si="174"/>
        <v>1000000</v>
      </c>
      <c r="P1397" s="123">
        <f t="shared" ca="1" si="175"/>
        <v>1000000</v>
      </c>
      <c r="R1397" s="109">
        <f t="shared" ca="1" si="171"/>
        <v>5.8372688573425419E-4</v>
      </c>
    </row>
    <row r="1398" spans="1:18" x14ac:dyDescent="0.25">
      <c r="A1398" s="17"/>
      <c r="B1398" s="138">
        <v>1383</v>
      </c>
      <c r="C1398" s="121">
        <f ca="1">'s1'!I1401</f>
        <v>169.60895808860994</v>
      </c>
      <c r="D1398" s="121">
        <f ca="1">'s1'!J1401</f>
        <v>73.649466613301925</v>
      </c>
      <c r="E1398" s="28"/>
      <c r="F1398" s="19">
        <f t="shared" ca="1" si="168"/>
        <v>7.825434588044005E-3</v>
      </c>
      <c r="H1398" s="19">
        <f t="shared" ca="1" si="169"/>
        <v>1.1251382101941928E-2</v>
      </c>
      <c r="I1398" s="18"/>
      <c r="J1398" s="122">
        <f t="shared" ca="1" si="172"/>
        <v>169.60895808860994</v>
      </c>
      <c r="K1398" s="122">
        <f t="shared" ca="1" si="173"/>
        <v>73.649466613301925</v>
      </c>
      <c r="M1398" s="83">
        <f t="shared" ca="1" si="170"/>
        <v>3.5056792392995015E-2</v>
      </c>
      <c r="N1398" s="18"/>
      <c r="O1398" s="123">
        <f t="shared" ca="1" si="174"/>
        <v>1000000</v>
      </c>
      <c r="P1398" s="123">
        <f t="shared" ca="1" si="175"/>
        <v>1000000</v>
      </c>
      <c r="R1398" s="109">
        <f t="shared" ca="1" si="171"/>
        <v>4.1922234018344821E-2</v>
      </c>
    </row>
    <row r="1399" spans="1:18" x14ac:dyDescent="0.25">
      <c r="A1399" s="17"/>
      <c r="B1399" s="138">
        <v>1384</v>
      </c>
      <c r="C1399" s="121">
        <f ca="1">'s1'!I1402</f>
        <v>180.63982688262402</v>
      </c>
      <c r="D1399" s="121">
        <f ca="1">'s1'!J1402</f>
        <v>79.564961895297088</v>
      </c>
      <c r="E1399" s="28"/>
      <c r="F1399" s="19">
        <f t="shared" ca="1" si="168"/>
        <v>2.3324757651183976E-2</v>
      </c>
      <c r="H1399" s="19">
        <f t="shared" ca="1" si="169"/>
        <v>2.181639014765448E-3</v>
      </c>
      <c r="I1399" s="18"/>
      <c r="J1399" s="122">
        <f t="shared" ca="1" si="172"/>
        <v>1000000</v>
      </c>
      <c r="K1399" s="122">
        <f t="shared" ca="1" si="173"/>
        <v>-1000000</v>
      </c>
      <c r="M1399" s="83">
        <f t="shared" ca="1" si="170"/>
        <v>4.7775269218732319E-2</v>
      </c>
      <c r="N1399" s="18"/>
      <c r="O1399" s="123">
        <f t="shared" ca="1" si="174"/>
        <v>1000000</v>
      </c>
      <c r="P1399" s="123">
        <f t="shared" ca="1" si="175"/>
        <v>1000000</v>
      </c>
      <c r="R1399" s="109">
        <f t="shared" ca="1" si="171"/>
        <v>1.0892210341030091E-2</v>
      </c>
    </row>
    <row r="1400" spans="1:18" x14ac:dyDescent="0.25">
      <c r="A1400" s="17"/>
      <c r="B1400" s="138">
        <v>1385</v>
      </c>
      <c r="C1400" s="121">
        <f ca="1">'s1'!I1403</f>
        <v>173.4116740493977</v>
      </c>
      <c r="D1400" s="121">
        <f ca="1">'s1'!J1403</f>
        <v>73.118855100165149</v>
      </c>
      <c r="E1400" s="28"/>
      <c r="F1400" s="19">
        <f t="shared" ca="1" si="168"/>
        <v>1.7475462288219924E-2</v>
      </c>
      <c r="H1400" s="19">
        <f t="shared" ca="1" si="169"/>
        <v>5.2881452515187166E-3</v>
      </c>
      <c r="I1400" s="18"/>
      <c r="J1400" s="122">
        <f t="shared" ca="1" si="172"/>
        <v>1000000</v>
      </c>
      <c r="K1400" s="122">
        <f t="shared" ca="1" si="173"/>
        <v>-1000000</v>
      </c>
      <c r="M1400" s="83">
        <f t="shared" ca="1" si="170"/>
        <v>1.9496111106982572E-2</v>
      </c>
      <c r="N1400" s="18"/>
      <c r="O1400" s="123">
        <f t="shared" ca="1" si="174"/>
        <v>1000000</v>
      </c>
      <c r="P1400" s="123">
        <f t="shared" ca="1" si="175"/>
        <v>1000000</v>
      </c>
      <c r="R1400" s="109">
        <f t="shared" ca="1" si="171"/>
        <v>3.1242186088353219E-2</v>
      </c>
    </row>
    <row r="1401" spans="1:18" x14ac:dyDescent="0.25">
      <c r="A1401" s="17"/>
      <c r="B1401" s="138">
        <v>1386</v>
      </c>
      <c r="C1401" s="121">
        <f ca="1">'s1'!I1404</f>
        <v>170.66323741054273</v>
      </c>
      <c r="D1401" s="121">
        <f ca="1">'s1'!J1404</f>
        <v>73.614019704308092</v>
      </c>
      <c r="E1401" s="28"/>
      <c r="F1401" s="19">
        <f t="shared" ca="1" si="168"/>
        <v>2.2687646340597931E-2</v>
      </c>
      <c r="H1401" s="19">
        <f t="shared" ca="1" si="169"/>
        <v>1.889108010959856E-2</v>
      </c>
      <c r="I1401" s="18"/>
      <c r="J1401" s="122">
        <f t="shared" ca="1" si="172"/>
        <v>170.66323741054273</v>
      </c>
      <c r="K1401" s="122">
        <f t="shared" ca="1" si="173"/>
        <v>73.614019704308092</v>
      </c>
      <c r="M1401" s="83">
        <f t="shared" ca="1" si="170"/>
        <v>1.2768593966321238E-3</v>
      </c>
      <c r="N1401" s="18"/>
      <c r="O1401" s="123">
        <f t="shared" ca="1" si="174"/>
        <v>1000000</v>
      </c>
      <c r="P1401" s="123">
        <f t="shared" ca="1" si="175"/>
        <v>1000000</v>
      </c>
      <c r="R1401" s="109">
        <f t="shared" ca="1" si="171"/>
        <v>8.2267657631289546E-3</v>
      </c>
    </row>
    <row r="1402" spans="1:18" x14ac:dyDescent="0.25">
      <c r="A1402" s="17"/>
      <c r="B1402" s="138">
        <v>1387</v>
      </c>
      <c r="C1402" s="121">
        <f ca="1">'s1'!I1405</f>
        <v>190.92233855270473</v>
      </c>
      <c r="D1402" s="121">
        <f ca="1">'s1'!J1405</f>
        <v>82.783412930253789</v>
      </c>
      <c r="E1402" s="28"/>
      <c r="F1402" s="19">
        <f t="shared" ca="1" si="168"/>
        <v>2.7211369805022318E-3</v>
      </c>
      <c r="H1402" s="19">
        <f t="shared" ca="1" si="169"/>
        <v>5.7694784086089156E-2</v>
      </c>
      <c r="I1402" s="18"/>
      <c r="J1402" s="122">
        <f t="shared" ca="1" si="172"/>
        <v>1000000</v>
      </c>
      <c r="K1402" s="122">
        <f t="shared" ca="1" si="173"/>
        <v>-1000000</v>
      </c>
      <c r="M1402" s="83">
        <f t="shared" ca="1" si="170"/>
        <v>2.4730605766489784E-2</v>
      </c>
      <c r="N1402" s="18"/>
      <c r="O1402" s="123">
        <f t="shared" ca="1" si="174"/>
        <v>1000000</v>
      </c>
      <c r="P1402" s="123">
        <f t="shared" ca="1" si="175"/>
        <v>1000000</v>
      </c>
      <c r="R1402" s="109">
        <f t="shared" ca="1" si="171"/>
        <v>1.5806373949124801E-3</v>
      </c>
    </row>
    <row r="1403" spans="1:18" x14ac:dyDescent="0.25">
      <c r="A1403" s="17"/>
      <c r="B1403" s="138">
        <v>1388</v>
      </c>
      <c r="C1403" s="121">
        <f ca="1">'s1'!I1406</f>
        <v>205.56520901745318</v>
      </c>
      <c r="D1403" s="121">
        <f ca="1">'s1'!J1406</f>
        <v>93.154403360420361</v>
      </c>
      <c r="E1403" s="28"/>
      <c r="F1403" s="19">
        <f t="shared" ca="1" si="168"/>
        <v>6.8197240966080797E-4</v>
      </c>
      <c r="H1403" s="19">
        <f t="shared" ca="1" si="169"/>
        <v>2.2153501050694593E-3</v>
      </c>
      <c r="I1403" s="18"/>
      <c r="J1403" s="122">
        <f t="shared" ca="1" si="172"/>
        <v>1000000</v>
      </c>
      <c r="K1403" s="122">
        <f t="shared" ca="1" si="173"/>
        <v>-1000000</v>
      </c>
      <c r="M1403" s="83">
        <f t="shared" ca="1" si="170"/>
        <v>1.6388916694667365E-5</v>
      </c>
      <c r="N1403" s="18"/>
      <c r="O1403" s="123">
        <f t="shared" ca="1" si="174"/>
        <v>1000000</v>
      </c>
      <c r="P1403" s="123">
        <f t="shared" ca="1" si="175"/>
        <v>1000000</v>
      </c>
      <c r="R1403" s="109">
        <f t="shared" ca="1" si="171"/>
        <v>1.7884409150651723E-8</v>
      </c>
    </row>
    <row r="1404" spans="1:18" x14ac:dyDescent="0.25">
      <c r="A1404" s="17"/>
      <c r="B1404" s="138">
        <v>1389</v>
      </c>
      <c r="C1404" s="121">
        <f ca="1">'s1'!I1407</f>
        <v>167.65046348563934</v>
      </c>
      <c r="D1404" s="121">
        <f ca="1">'s1'!J1407</f>
        <v>79.890947146343933</v>
      </c>
      <c r="E1404" s="28"/>
      <c r="F1404" s="19">
        <f t="shared" ca="1" si="168"/>
        <v>1.2793995114298476E-2</v>
      </c>
      <c r="H1404" s="19">
        <f t="shared" ca="1" si="169"/>
        <v>6.8114058937504107E-2</v>
      </c>
      <c r="I1404" s="18"/>
      <c r="J1404" s="122">
        <f t="shared" ca="1" si="172"/>
        <v>1000000</v>
      </c>
      <c r="K1404" s="122">
        <f t="shared" ca="1" si="173"/>
        <v>-1000000</v>
      </c>
      <c r="M1404" s="83">
        <f t="shared" ca="1" si="170"/>
        <v>4.1564781852437921E-2</v>
      </c>
      <c r="N1404" s="18"/>
      <c r="O1404" s="123">
        <f t="shared" ca="1" si="174"/>
        <v>1000000</v>
      </c>
      <c r="P1404" s="123">
        <f t="shared" ca="1" si="175"/>
        <v>1000000</v>
      </c>
      <c r="R1404" s="109">
        <f t="shared" ca="1" si="171"/>
        <v>2.8330350604113537E-4</v>
      </c>
    </row>
    <row r="1405" spans="1:18" x14ac:dyDescent="0.25">
      <c r="A1405" s="17"/>
      <c r="B1405" s="138">
        <v>1390</v>
      </c>
      <c r="C1405" s="121">
        <f ca="1">'s1'!I1408</f>
        <v>180.29647193407976</v>
      </c>
      <c r="D1405" s="121">
        <f ca="1">'s1'!J1408</f>
        <v>72.104366437540051</v>
      </c>
      <c r="E1405" s="28"/>
      <c r="F1405" s="19">
        <f t="shared" ca="1" si="168"/>
        <v>2.7940132021072116E-2</v>
      </c>
      <c r="H1405" s="19">
        <f t="shared" ca="1" si="169"/>
        <v>1.9562204227463947E-2</v>
      </c>
      <c r="I1405" s="18"/>
      <c r="J1405" s="122">
        <f t="shared" ca="1" si="172"/>
        <v>1000000</v>
      </c>
      <c r="K1405" s="122">
        <f t="shared" ca="1" si="173"/>
        <v>-1000000</v>
      </c>
      <c r="M1405" s="83">
        <f t="shared" ca="1" si="170"/>
        <v>4.0581344815941854E-2</v>
      </c>
      <c r="N1405" s="18"/>
      <c r="O1405" s="123">
        <f t="shared" ca="1" si="174"/>
        <v>1000000</v>
      </c>
      <c r="P1405" s="123">
        <f t="shared" ca="1" si="175"/>
        <v>1000000</v>
      </c>
      <c r="R1405" s="109">
        <f t="shared" ca="1" si="171"/>
        <v>3.4178363045285119E-2</v>
      </c>
    </row>
    <row r="1406" spans="1:18" x14ac:dyDescent="0.25">
      <c r="A1406" s="17"/>
      <c r="B1406" s="138">
        <v>1391</v>
      </c>
      <c r="C1406" s="121">
        <f ca="1">'s1'!I1409</f>
        <v>171.84727620440898</v>
      </c>
      <c r="D1406" s="121">
        <f ca="1">'s1'!J1409</f>
        <v>81.390142371816935</v>
      </c>
      <c r="E1406" s="28"/>
      <c r="F1406" s="19">
        <f t="shared" ca="1" si="168"/>
        <v>7.3670511222013475E-3</v>
      </c>
      <c r="H1406" s="19">
        <f t="shared" ca="1" si="169"/>
        <v>1.0818457942995824E-2</v>
      </c>
      <c r="I1406" s="18"/>
      <c r="J1406" s="122">
        <f t="shared" ca="1" si="172"/>
        <v>171.84727620440898</v>
      </c>
      <c r="K1406" s="122">
        <f t="shared" ca="1" si="173"/>
        <v>81.390142371816935</v>
      </c>
      <c r="M1406" s="83">
        <f t="shared" ca="1" si="170"/>
        <v>7.3303665981488322E-3</v>
      </c>
      <c r="N1406" s="18"/>
      <c r="O1406" s="123">
        <f t="shared" ca="1" si="174"/>
        <v>1000000</v>
      </c>
      <c r="P1406" s="123">
        <f t="shared" ca="1" si="175"/>
        <v>1000000</v>
      </c>
      <c r="R1406" s="109">
        <f t="shared" ca="1" si="171"/>
        <v>2.6596353499716105E-2</v>
      </c>
    </row>
    <row r="1407" spans="1:18" x14ac:dyDescent="0.25">
      <c r="A1407" s="17"/>
      <c r="B1407" s="138">
        <v>1392</v>
      </c>
      <c r="C1407" s="121">
        <f ca="1">'s1'!I1410</f>
        <v>176.72506073168529</v>
      </c>
      <c r="D1407" s="121">
        <f ca="1">'s1'!J1410</f>
        <v>77.225981600559265</v>
      </c>
      <c r="E1407" s="28"/>
      <c r="F1407" s="19">
        <f t="shared" ca="1" si="168"/>
        <v>2.4196913613519491E-3</v>
      </c>
      <c r="H1407" s="19">
        <f t="shared" ca="1" si="169"/>
        <v>6.5196444842743534E-2</v>
      </c>
      <c r="I1407" s="18"/>
      <c r="J1407" s="122">
        <f t="shared" ca="1" si="172"/>
        <v>1000000</v>
      </c>
      <c r="K1407" s="122">
        <f t="shared" ca="1" si="173"/>
        <v>-1000000</v>
      </c>
      <c r="M1407" s="83">
        <f t="shared" ca="1" si="170"/>
        <v>5.9236563247015261E-2</v>
      </c>
      <c r="N1407" s="18"/>
      <c r="O1407" s="123">
        <f t="shared" ca="1" si="174"/>
        <v>1000000</v>
      </c>
      <c r="P1407" s="123">
        <f t="shared" ca="1" si="175"/>
        <v>1000000</v>
      </c>
      <c r="R1407" s="109">
        <f t="shared" ca="1" si="171"/>
        <v>3.0653067543828488E-2</v>
      </c>
    </row>
    <row r="1408" spans="1:18" x14ac:dyDescent="0.25">
      <c r="A1408" s="17"/>
      <c r="B1408" s="138">
        <v>1393</v>
      </c>
      <c r="C1408" s="121">
        <f ca="1">'s1'!I1411</f>
        <v>162.85926918705891</v>
      </c>
      <c r="D1408" s="121">
        <f ca="1">'s1'!J1411</f>
        <v>77.95570508778269</v>
      </c>
      <c r="E1408" s="28"/>
      <c r="F1408" s="19">
        <f t="shared" ca="1" si="168"/>
        <v>2.8326706412798363E-3</v>
      </c>
      <c r="H1408" s="19">
        <f t="shared" ca="1" si="169"/>
        <v>5.6646912979484799E-2</v>
      </c>
      <c r="I1408" s="18"/>
      <c r="J1408" s="122">
        <f t="shared" ca="1" si="172"/>
        <v>1000000</v>
      </c>
      <c r="K1408" s="122">
        <f t="shared" ca="1" si="173"/>
        <v>-1000000</v>
      </c>
      <c r="M1408" s="83">
        <f t="shared" ca="1" si="170"/>
        <v>1.6089126777958738E-2</v>
      </c>
      <c r="N1408" s="18"/>
      <c r="O1408" s="123">
        <f t="shared" ca="1" si="174"/>
        <v>1000000</v>
      </c>
      <c r="P1408" s="123">
        <f t="shared" ca="1" si="175"/>
        <v>1000000</v>
      </c>
      <c r="R1408" s="109">
        <f t="shared" ca="1" si="171"/>
        <v>2.5899669661042131E-3</v>
      </c>
    </row>
    <row r="1409" spans="1:18" x14ac:dyDescent="0.25">
      <c r="A1409" s="17"/>
      <c r="B1409" s="138">
        <v>1394</v>
      </c>
      <c r="C1409" s="121">
        <f ca="1">'s1'!I1412</f>
        <v>173.42731742829957</v>
      </c>
      <c r="D1409" s="121">
        <f ca="1">'s1'!J1412</f>
        <v>82.236808935018161</v>
      </c>
      <c r="E1409" s="28"/>
      <c r="F1409" s="19">
        <f t="shared" ca="1" si="168"/>
        <v>2.7915278071698357E-2</v>
      </c>
      <c r="H1409" s="19">
        <f t="shared" ca="1" si="169"/>
        <v>6.5097423740956561E-2</v>
      </c>
      <c r="I1409" s="18"/>
      <c r="J1409" s="122">
        <f t="shared" ca="1" si="172"/>
        <v>1000000</v>
      </c>
      <c r="K1409" s="122">
        <f t="shared" ca="1" si="173"/>
        <v>-1000000</v>
      </c>
      <c r="M1409" s="83">
        <f t="shared" ca="1" si="170"/>
        <v>1.3939411667576548E-2</v>
      </c>
      <c r="N1409" s="18"/>
      <c r="O1409" s="123">
        <f t="shared" ca="1" si="174"/>
        <v>1000000</v>
      </c>
      <c r="P1409" s="123">
        <f t="shared" ca="1" si="175"/>
        <v>1000000</v>
      </c>
      <c r="R1409" s="109">
        <f t="shared" ca="1" si="171"/>
        <v>2.8990464413244862E-2</v>
      </c>
    </row>
    <row r="1410" spans="1:18" x14ac:dyDescent="0.25">
      <c r="A1410" s="17"/>
      <c r="B1410" s="138">
        <v>1395</v>
      </c>
      <c r="C1410" s="121">
        <f ca="1">'s1'!I1413</f>
        <v>177.74440727915734</v>
      </c>
      <c r="D1410" s="121">
        <f ca="1">'s1'!J1413</f>
        <v>81.169133585524918</v>
      </c>
      <c r="E1410" s="28"/>
      <c r="F1410" s="19">
        <f t="shared" ca="1" si="168"/>
        <v>1.9398152000304703E-2</v>
      </c>
      <c r="H1410" s="19">
        <f t="shared" ca="1" si="169"/>
        <v>3.9956890656392741E-2</v>
      </c>
      <c r="I1410" s="18"/>
      <c r="J1410" s="122">
        <f t="shared" ca="1" si="172"/>
        <v>1000000</v>
      </c>
      <c r="K1410" s="122">
        <f t="shared" ca="1" si="173"/>
        <v>-1000000</v>
      </c>
      <c r="M1410" s="83">
        <f t="shared" ca="1" si="170"/>
        <v>4.3968771912257908E-3</v>
      </c>
      <c r="N1410" s="18"/>
      <c r="O1410" s="123">
        <f t="shared" ca="1" si="174"/>
        <v>1000000</v>
      </c>
      <c r="P1410" s="123">
        <f t="shared" ca="1" si="175"/>
        <v>1000000</v>
      </c>
      <c r="R1410" s="109">
        <f t="shared" ca="1" si="171"/>
        <v>3.6587064466718652E-2</v>
      </c>
    </row>
    <row r="1411" spans="1:18" x14ac:dyDescent="0.25">
      <c r="A1411" s="17"/>
      <c r="B1411" s="138">
        <v>1396</v>
      </c>
      <c r="C1411" s="121">
        <f ca="1">'s1'!I1414</f>
        <v>177.9154117752376</v>
      </c>
      <c r="D1411" s="121">
        <f ca="1">'s1'!J1414</f>
        <v>76.479735560120304</v>
      </c>
      <c r="E1411" s="28"/>
      <c r="F1411" s="19">
        <f t="shared" ca="1" si="168"/>
        <v>3.5731363778697164E-2</v>
      </c>
      <c r="H1411" s="19">
        <f t="shared" ca="1" si="169"/>
        <v>3.3224421590213611E-2</v>
      </c>
      <c r="I1411" s="18"/>
      <c r="J1411" s="122">
        <f t="shared" ca="1" si="172"/>
        <v>1000000</v>
      </c>
      <c r="K1411" s="122">
        <f t="shared" ca="1" si="173"/>
        <v>-1000000</v>
      </c>
      <c r="M1411" s="83">
        <f t="shared" ca="1" si="170"/>
        <v>8.1442870249755217E-2</v>
      </c>
      <c r="N1411" s="18"/>
      <c r="O1411" s="123">
        <f t="shared" ca="1" si="174"/>
        <v>1000000</v>
      </c>
      <c r="P1411" s="123">
        <f t="shared" ca="1" si="175"/>
        <v>1000000</v>
      </c>
      <c r="R1411" s="109">
        <f t="shared" ca="1" si="171"/>
        <v>3.846768651753775E-2</v>
      </c>
    </row>
    <row r="1412" spans="1:18" x14ac:dyDescent="0.25">
      <c r="A1412" s="17"/>
      <c r="B1412" s="138">
        <v>1397</v>
      </c>
      <c r="C1412" s="121">
        <f ca="1">'s1'!I1415</f>
        <v>182.23177206455821</v>
      </c>
      <c r="D1412" s="121">
        <f ca="1">'s1'!J1415</f>
        <v>77.653801232524401</v>
      </c>
      <c r="E1412" s="28"/>
      <c r="F1412" s="19">
        <f t="shared" ca="1" si="168"/>
        <v>2.7423679795323536E-2</v>
      </c>
      <c r="H1412" s="19">
        <f t="shared" ca="1" si="169"/>
        <v>1.7524138342242319E-2</v>
      </c>
      <c r="I1412" s="18"/>
      <c r="J1412" s="122">
        <f t="shared" ca="1" si="172"/>
        <v>1000000</v>
      </c>
      <c r="K1412" s="122">
        <f t="shared" ca="1" si="173"/>
        <v>-1000000</v>
      </c>
      <c r="M1412" s="83">
        <f t="shared" ca="1" si="170"/>
        <v>2.2053040397309678E-2</v>
      </c>
      <c r="N1412" s="18"/>
      <c r="O1412" s="123">
        <f t="shared" ca="1" si="174"/>
        <v>1000000</v>
      </c>
      <c r="P1412" s="123">
        <f t="shared" ca="1" si="175"/>
        <v>1000000</v>
      </c>
      <c r="R1412" s="109">
        <f t="shared" ca="1" si="171"/>
        <v>2.6127081922673538E-2</v>
      </c>
    </row>
    <row r="1413" spans="1:18" x14ac:dyDescent="0.25">
      <c r="A1413" s="17"/>
      <c r="B1413" s="138">
        <v>1398</v>
      </c>
      <c r="C1413" s="121">
        <f ca="1">'s1'!I1416</f>
        <v>186.70606153710227</v>
      </c>
      <c r="D1413" s="121">
        <f ca="1">'s1'!J1416</f>
        <v>80.112963070593622</v>
      </c>
      <c r="E1413" s="28"/>
      <c r="F1413" s="19">
        <f t="shared" ca="1" si="168"/>
        <v>3.6754432861334095E-3</v>
      </c>
      <c r="H1413" s="19">
        <f t="shared" ca="1" si="169"/>
        <v>2.108839923660303E-2</v>
      </c>
      <c r="I1413" s="18"/>
      <c r="J1413" s="122">
        <f t="shared" ca="1" si="172"/>
        <v>1000000</v>
      </c>
      <c r="K1413" s="122">
        <f t="shared" ca="1" si="173"/>
        <v>-1000000</v>
      </c>
      <c r="M1413" s="83">
        <f t="shared" ca="1" si="170"/>
        <v>1.86225328644954E-2</v>
      </c>
      <c r="N1413" s="18"/>
      <c r="O1413" s="123">
        <f t="shared" ca="1" si="174"/>
        <v>1000000</v>
      </c>
      <c r="P1413" s="123">
        <f t="shared" ca="1" si="175"/>
        <v>1000000</v>
      </c>
      <c r="R1413" s="109">
        <f t="shared" ca="1" si="171"/>
        <v>6.2053389744993089E-3</v>
      </c>
    </row>
    <row r="1414" spans="1:18" x14ac:dyDescent="0.25">
      <c r="A1414" s="17"/>
      <c r="B1414" s="138">
        <v>1399</v>
      </c>
      <c r="C1414" s="121">
        <f ca="1">'s1'!I1417</f>
        <v>173.14805789563766</v>
      </c>
      <c r="D1414" s="121">
        <f ca="1">'s1'!J1417</f>
        <v>76.882731370867305</v>
      </c>
      <c r="E1414" s="28"/>
      <c r="F1414" s="19">
        <f t="shared" ca="1" si="168"/>
        <v>2.0307424628678395E-2</v>
      </c>
      <c r="H1414" s="19">
        <f t="shared" ca="1" si="169"/>
        <v>3.3663923379348155E-2</v>
      </c>
      <c r="I1414" s="18"/>
      <c r="J1414" s="122">
        <f t="shared" ca="1" si="172"/>
        <v>1000000</v>
      </c>
      <c r="K1414" s="122">
        <f t="shared" ca="1" si="173"/>
        <v>-1000000</v>
      </c>
      <c r="M1414" s="83">
        <f t="shared" ca="1" si="170"/>
        <v>7.7199975037114232E-2</v>
      </c>
      <c r="N1414" s="18"/>
      <c r="O1414" s="123">
        <f t="shared" ca="1" si="174"/>
        <v>1000000</v>
      </c>
      <c r="P1414" s="123">
        <f t="shared" ca="1" si="175"/>
        <v>1000000</v>
      </c>
      <c r="R1414" s="109">
        <f t="shared" ca="1" si="171"/>
        <v>4.6867436814009775E-2</v>
      </c>
    </row>
    <row r="1415" spans="1:18" x14ac:dyDescent="0.25">
      <c r="A1415" s="17"/>
      <c r="B1415" s="138">
        <v>1400</v>
      </c>
      <c r="C1415" s="121">
        <f ca="1">'s1'!I1418</f>
        <v>171.84449067968291</v>
      </c>
      <c r="D1415" s="121">
        <f ca="1">'s1'!J1418</f>
        <v>67.301495702818585</v>
      </c>
      <c r="E1415" s="28"/>
      <c r="F1415" s="19">
        <f t="shared" ca="1" si="168"/>
        <v>1.214061508659732E-2</v>
      </c>
      <c r="H1415" s="19">
        <f t="shared" ca="1" si="169"/>
        <v>8.3546317024020317E-4</v>
      </c>
      <c r="I1415" s="18"/>
      <c r="J1415" s="122">
        <f t="shared" ca="1" si="172"/>
        <v>171.84449067968291</v>
      </c>
      <c r="K1415" s="122">
        <f t="shared" ca="1" si="173"/>
        <v>67.301495702818585</v>
      </c>
      <c r="M1415" s="83">
        <f t="shared" ca="1" si="170"/>
        <v>3.9563252397697224E-3</v>
      </c>
      <c r="N1415" s="18"/>
      <c r="O1415" s="123">
        <f t="shared" ca="1" si="174"/>
        <v>1000000</v>
      </c>
      <c r="P1415" s="123">
        <f t="shared" ca="1" si="175"/>
        <v>1000000</v>
      </c>
      <c r="R1415" s="109">
        <f t="shared" ca="1" si="171"/>
        <v>4.056066501560178E-2</v>
      </c>
    </row>
    <row r="1416" spans="1:18" x14ac:dyDescent="0.25">
      <c r="A1416" s="17"/>
      <c r="B1416" s="138">
        <v>1401</v>
      </c>
      <c r="C1416" s="121">
        <f ca="1">'s1'!I1419</f>
        <v>176.23483088790707</v>
      </c>
      <c r="D1416" s="121">
        <f ca="1">'s1'!J1419</f>
        <v>74.227538618184312</v>
      </c>
      <c r="E1416" s="28"/>
      <c r="F1416" s="19">
        <f t="shared" ca="1" si="168"/>
        <v>1.8611714268745708E-2</v>
      </c>
      <c r="H1416" s="19">
        <f t="shared" ca="1" si="169"/>
        <v>2.8384934227061891E-2</v>
      </c>
      <c r="I1416" s="18"/>
      <c r="J1416" s="122">
        <f t="shared" ca="1" si="172"/>
        <v>1000000</v>
      </c>
      <c r="K1416" s="122">
        <f t="shared" ca="1" si="173"/>
        <v>-1000000</v>
      </c>
      <c r="M1416" s="83">
        <f t="shared" ca="1" si="170"/>
        <v>7.3844593228076585E-2</v>
      </c>
      <c r="N1416" s="18"/>
      <c r="O1416" s="123">
        <f t="shared" ca="1" si="174"/>
        <v>176.23483088790707</v>
      </c>
      <c r="P1416" s="123">
        <f t="shared" ca="1" si="175"/>
        <v>74.227538618184312</v>
      </c>
      <c r="R1416" s="109">
        <f t="shared" ca="1" si="171"/>
        <v>2.2791576757909087E-2</v>
      </c>
    </row>
    <row r="1417" spans="1:18" x14ac:dyDescent="0.25">
      <c r="A1417" s="17"/>
      <c r="B1417" s="138">
        <v>1402</v>
      </c>
      <c r="C1417" s="121">
        <f ca="1">'s1'!I1420</f>
        <v>194.04614850338743</v>
      </c>
      <c r="D1417" s="121">
        <f ca="1">'s1'!J1420</f>
        <v>85.613123693676158</v>
      </c>
      <c r="E1417" s="28"/>
      <c r="F1417" s="19">
        <f t="shared" ca="1" si="168"/>
        <v>9.7935982795359245E-3</v>
      </c>
      <c r="H1417" s="19">
        <f t="shared" ca="1" si="169"/>
        <v>1.2082760612704727E-2</v>
      </c>
      <c r="I1417" s="18"/>
      <c r="J1417" s="122">
        <f t="shared" ca="1" si="172"/>
        <v>1000000</v>
      </c>
      <c r="K1417" s="122">
        <f t="shared" ca="1" si="173"/>
        <v>-1000000</v>
      </c>
      <c r="M1417" s="83">
        <f t="shared" ca="1" si="170"/>
        <v>5.0212699709694733E-3</v>
      </c>
      <c r="N1417" s="18"/>
      <c r="O1417" s="123">
        <f t="shared" ca="1" si="174"/>
        <v>1000000</v>
      </c>
      <c r="P1417" s="123">
        <f t="shared" ca="1" si="175"/>
        <v>1000000</v>
      </c>
      <c r="R1417" s="109">
        <f t="shared" ca="1" si="171"/>
        <v>1.0684649698868979E-3</v>
      </c>
    </row>
    <row r="1418" spans="1:18" x14ac:dyDescent="0.25">
      <c r="A1418" s="17"/>
      <c r="B1418" s="138">
        <v>1403</v>
      </c>
      <c r="C1418" s="121">
        <f ca="1">'s1'!I1421</f>
        <v>188.03070265603466</v>
      </c>
      <c r="D1418" s="121">
        <f ca="1">'s1'!J1421</f>
        <v>80.889113739565687</v>
      </c>
      <c r="E1418" s="28"/>
      <c r="F1418" s="19">
        <f t="shared" ca="1" si="168"/>
        <v>1.6358090959653394E-2</v>
      </c>
      <c r="H1418" s="19">
        <f t="shared" ca="1" si="169"/>
        <v>3.7842148643699225E-2</v>
      </c>
      <c r="I1418" s="18"/>
      <c r="J1418" s="122">
        <f t="shared" ca="1" si="172"/>
        <v>1000000</v>
      </c>
      <c r="K1418" s="122">
        <f t="shared" ca="1" si="173"/>
        <v>-1000000</v>
      </c>
      <c r="M1418" s="83">
        <f t="shared" ca="1" si="170"/>
        <v>1.7972075113401181E-2</v>
      </c>
      <c r="N1418" s="18"/>
      <c r="O1418" s="123">
        <f t="shared" ca="1" si="174"/>
        <v>1000000</v>
      </c>
      <c r="P1418" s="123">
        <f t="shared" ca="1" si="175"/>
        <v>1000000</v>
      </c>
      <c r="R1418" s="109">
        <f t="shared" ca="1" si="171"/>
        <v>3.4106891034748001E-3</v>
      </c>
    </row>
    <row r="1419" spans="1:18" x14ac:dyDescent="0.25">
      <c r="A1419" s="17"/>
      <c r="B1419" s="138">
        <v>1404</v>
      </c>
      <c r="C1419" s="121">
        <f ca="1">'s1'!I1422</f>
        <v>185.57220870678285</v>
      </c>
      <c r="D1419" s="121">
        <f ca="1">'s1'!J1422</f>
        <v>83.073737508708604</v>
      </c>
      <c r="E1419" s="28"/>
      <c r="F1419" s="19">
        <f t="shared" ca="1" si="168"/>
        <v>1.8497441762184218E-2</v>
      </c>
      <c r="H1419" s="19">
        <f t="shared" ca="1" si="169"/>
        <v>1.7448769162690645E-2</v>
      </c>
      <c r="I1419" s="18"/>
      <c r="J1419" s="122">
        <f t="shared" ca="1" si="172"/>
        <v>1000000</v>
      </c>
      <c r="K1419" s="122">
        <f t="shared" ca="1" si="173"/>
        <v>-1000000</v>
      </c>
      <c r="M1419" s="83">
        <f t="shared" ca="1" si="170"/>
        <v>2.5976012030589073E-2</v>
      </c>
      <c r="N1419" s="18"/>
      <c r="O1419" s="123">
        <f t="shared" ca="1" si="174"/>
        <v>1000000</v>
      </c>
      <c r="P1419" s="123">
        <f t="shared" ca="1" si="175"/>
        <v>1000000</v>
      </c>
      <c r="R1419" s="109">
        <f t="shared" ca="1" si="171"/>
        <v>1.7494781215418756E-3</v>
      </c>
    </row>
    <row r="1420" spans="1:18" x14ac:dyDescent="0.25">
      <c r="A1420" s="17"/>
      <c r="B1420" s="138">
        <v>1405</v>
      </c>
      <c r="C1420" s="121">
        <f ca="1">'s1'!I1423</f>
        <v>174.93764797201575</v>
      </c>
      <c r="D1420" s="121">
        <f ca="1">'s1'!J1423</f>
        <v>84.812506144374069</v>
      </c>
      <c r="E1420" s="28"/>
      <c r="F1420" s="19">
        <f t="shared" ca="1" si="168"/>
        <v>2.1893781272869818E-2</v>
      </c>
      <c r="H1420" s="19">
        <f t="shared" ca="1" si="169"/>
        <v>7.5583255108683488E-3</v>
      </c>
      <c r="I1420" s="18"/>
      <c r="J1420" s="122">
        <f t="shared" ca="1" si="172"/>
        <v>1000000</v>
      </c>
      <c r="K1420" s="122">
        <f t="shared" ca="1" si="173"/>
        <v>-1000000</v>
      </c>
      <c r="M1420" s="83">
        <f t="shared" ca="1" si="170"/>
        <v>8.9562470071228289E-3</v>
      </c>
      <c r="N1420" s="18"/>
      <c r="O1420" s="123">
        <f t="shared" ca="1" si="174"/>
        <v>1000000</v>
      </c>
      <c r="P1420" s="123">
        <f t="shared" ca="1" si="175"/>
        <v>1000000</v>
      </c>
      <c r="R1420" s="109">
        <f t="shared" ca="1" si="171"/>
        <v>2.3511212916828235E-2</v>
      </c>
    </row>
    <row r="1421" spans="1:18" x14ac:dyDescent="0.25">
      <c r="A1421" s="17"/>
      <c r="B1421" s="138">
        <v>1406</v>
      </c>
      <c r="C1421" s="121">
        <f ca="1">'s1'!I1424</f>
        <v>170.74928332431068</v>
      </c>
      <c r="D1421" s="121">
        <f ca="1">'s1'!J1424</f>
        <v>76.972721983319445</v>
      </c>
      <c r="E1421" s="28"/>
      <c r="F1421" s="19">
        <f t="shared" ca="1" si="168"/>
        <v>1.9668579403811205E-2</v>
      </c>
      <c r="H1421" s="19">
        <f t="shared" ca="1" si="169"/>
        <v>1.2259677411623137E-2</v>
      </c>
      <c r="I1421" s="18"/>
      <c r="J1421" s="122">
        <f t="shared" ca="1" si="172"/>
        <v>170.74928332431068</v>
      </c>
      <c r="K1421" s="122">
        <f t="shared" ca="1" si="173"/>
        <v>76.972721983319445</v>
      </c>
      <c r="M1421" s="83">
        <f t="shared" ca="1" si="170"/>
        <v>9.0707324502995068E-2</v>
      </c>
      <c r="N1421" s="18"/>
      <c r="O1421" s="123">
        <f t="shared" ca="1" si="174"/>
        <v>1000000</v>
      </c>
      <c r="P1421" s="123">
        <f t="shared" ca="1" si="175"/>
        <v>1000000</v>
      </c>
      <c r="R1421" s="109">
        <f t="shared" ca="1" si="171"/>
        <v>8.1303504482394177E-5</v>
      </c>
    </row>
    <row r="1422" spans="1:18" x14ac:dyDescent="0.25">
      <c r="A1422" s="17"/>
      <c r="B1422" s="138">
        <v>1407</v>
      </c>
      <c r="C1422" s="121">
        <f ca="1">'s1'!I1425</f>
        <v>179.74868564595127</v>
      </c>
      <c r="D1422" s="121">
        <f ca="1">'s1'!J1425</f>
        <v>72.792581123767974</v>
      </c>
      <c r="E1422" s="28"/>
      <c r="F1422" s="19">
        <f t="shared" ca="1" si="168"/>
        <v>1.758371958498277E-3</v>
      </c>
      <c r="H1422" s="19">
        <f t="shared" ca="1" si="169"/>
        <v>2.2980819877941597E-2</v>
      </c>
      <c r="I1422" s="18"/>
      <c r="J1422" s="122">
        <f t="shared" ca="1" si="172"/>
        <v>1000000</v>
      </c>
      <c r="K1422" s="122">
        <f t="shared" ca="1" si="173"/>
        <v>-1000000</v>
      </c>
      <c r="M1422" s="83">
        <f t="shared" ca="1" si="170"/>
        <v>2.1932569768704786E-2</v>
      </c>
      <c r="N1422" s="18"/>
      <c r="O1422" s="123">
        <f t="shared" ca="1" si="174"/>
        <v>1000000</v>
      </c>
      <c r="P1422" s="123">
        <f t="shared" ca="1" si="175"/>
        <v>1000000</v>
      </c>
      <c r="R1422" s="109">
        <f t="shared" ca="1" si="171"/>
        <v>3.8181422685266211E-2</v>
      </c>
    </row>
    <row r="1423" spans="1:18" x14ac:dyDescent="0.25">
      <c r="A1423" s="17"/>
      <c r="B1423" s="138">
        <v>1408</v>
      </c>
      <c r="C1423" s="121">
        <f ca="1">'s1'!I1426</f>
        <v>182.5622206272885</v>
      </c>
      <c r="D1423" s="121">
        <f ca="1">'s1'!J1426</f>
        <v>79.250733292358106</v>
      </c>
      <c r="E1423" s="28"/>
      <c r="F1423" s="19">
        <f t="shared" ca="1" si="168"/>
        <v>1.3236837304107931E-2</v>
      </c>
      <c r="H1423" s="19">
        <f t="shared" ca="1" si="169"/>
        <v>2.7182271205597876E-2</v>
      </c>
      <c r="I1423" s="18"/>
      <c r="J1423" s="122">
        <f t="shared" ca="1" si="172"/>
        <v>1000000</v>
      </c>
      <c r="K1423" s="122">
        <f t="shared" ca="1" si="173"/>
        <v>-1000000</v>
      </c>
      <c r="M1423" s="83">
        <f t="shared" ca="1" si="170"/>
        <v>3.5047144354816749E-3</v>
      </c>
      <c r="N1423" s="18"/>
      <c r="O1423" s="123">
        <f t="shared" ca="1" si="174"/>
        <v>1000000</v>
      </c>
      <c r="P1423" s="123">
        <f t="shared" ca="1" si="175"/>
        <v>1000000</v>
      </c>
      <c r="R1423" s="109">
        <f t="shared" ca="1" si="171"/>
        <v>8.3031974729490792E-3</v>
      </c>
    </row>
    <row r="1424" spans="1:18" x14ac:dyDescent="0.25">
      <c r="A1424" s="17"/>
      <c r="B1424" s="138">
        <v>1409</v>
      </c>
      <c r="C1424" s="121">
        <f ca="1">'s1'!I1427</f>
        <v>174.58571144984924</v>
      </c>
      <c r="D1424" s="121">
        <f ca="1">'s1'!J1427</f>
        <v>73.836558047567308</v>
      </c>
      <c r="E1424" s="28"/>
      <c r="F1424" s="19">
        <f t="shared" ref="F1424:F1487" ca="1" si="176">NORMDIST(C1424,$C$10,$C$11,FALSE)  *RAND()</f>
        <v>1.6921067177436563E-2</v>
      </c>
      <c r="H1424" s="19">
        <f t="shared" ref="H1424:H1487" ca="1" si="177">NORMDIST(D1424,$D$10,$D$11,FALSE)  *RAND()</f>
        <v>3.5953317494367233E-2</v>
      </c>
      <c r="I1424" s="18"/>
      <c r="J1424" s="122">
        <f t="shared" ca="1" si="172"/>
        <v>1000000</v>
      </c>
      <c r="K1424" s="122">
        <f t="shared" ca="1" si="173"/>
        <v>-1000000</v>
      </c>
      <c r="M1424" s="83">
        <f t="shared" ref="M1424:M1487" ca="1" si="178">NORMDIST(D1424,$M$10,$M$11,FALSE)  *RAND()</f>
        <v>4.1898047875150411E-2</v>
      </c>
      <c r="N1424" s="18"/>
      <c r="O1424" s="123">
        <f t="shared" ca="1" si="174"/>
        <v>1000000</v>
      </c>
      <c r="P1424" s="123">
        <f t="shared" ca="1" si="175"/>
        <v>1000000</v>
      </c>
      <c r="R1424" s="109">
        <f t="shared" ref="R1424:R1487" ca="1" si="179">NORMDIST(C1424,$R$10,$R$11,FALSE)  *RAND()</f>
        <v>6.3325836201816674E-3</v>
      </c>
    </row>
    <row r="1425" spans="1:18" x14ac:dyDescent="0.25">
      <c r="A1425" s="17"/>
      <c r="B1425" s="138">
        <v>1410</v>
      </c>
      <c r="C1425" s="121">
        <f ca="1">'s1'!I1428</f>
        <v>158.19001976745483</v>
      </c>
      <c r="D1425" s="121">
        <f ca="1">'s1'!J1428</f>
        <v>77.771513802108586</v>
      </c>
      <c r="E1425" s="28"/>
      <c r="F1425" s="19">
        <f t="shared" ca="1" si="176"/>
        <v>2.9901305618170531E-3</v>
      </c>
      <c r="H1425" s="19">
        <f t="shared" ca="1" si="177"/>
        <v>1.9983652877725595E-2</v>
      </c>
      <c r="I1425" s="18"/>
      <c r="J1425" s="122">
        <f t="shared" ref="J1425:J1488" ca="1" si="180">IF(AND($J$7&lt;C1425,C1425&lt;$J$8),C1425,1000000)</f>
        <v>1000000</v>
      </c>
      <c r="K1425" s="122">
        <f t="shared" ref="K1425:K1488" ca="1" si="181">IF(AND($J$7&lt;C1425,C1425&lt;$J$8),D1425,-1000000)</f>
        <v>-1000000</v>
      </c>
      <c r="M1425" s="83">
        <f t="shared" ca="1" si="178"/>
        <v>8.9465849202776282E-2</v>
      </c>
      <c r="N1425" s="18"/>
      <c r="O1425" s="123">
        <f t="shared" ref="O1425:O1488" ca="1" si="182">IF(AND($O$7&lt;D1425,D1425&lt;$O$8),C1425,1000000)</f>
        <v>1000000</v>
      </c>
      <c r="P1425" s="123">
        <f t="shared" ref="P1425:P1488" ca="1" si="183">IF(AND($O$7&lt;D1425,D1425&lt;$O$8),D1425,1000000)</f>
        <v>1000000</v>
      </c>
      <c r="R1425" s="109">
        <f t="shared" ca="1" si="179"/>
        <v>4.3702137540290733E-4</v>
      </c>
    </row>
    <row r="1426" spans="1:18" x14ac:dyDescent="0.25">
      <c r="A1426" s="17"/>
      <c r="B1426" s="138">
        <v>1411</v>
      </c>
      <c r="C1426" s="121">
        <f ca="1">'s1'!I1429</f>
        <v>190.73693814385766</v>
      </c>
      <c r="D1426" s="121">
        <f ca="1">'s1'!J1429</f>
        <v>79.995865783734942</v>
      </c>
      <c r="E1426" s="28"/>
      <c r="F1426" s="19">
        <f t="shared" ca="1" si="176"/>
        <v>6.0760922719346093E-3</v>
      </c>
      <c r="H1426" s="19">
        <f t="shared" ca="1" si="177"/>
        <v>7.2138697631389068E-2</v>
      </c>
      <c r="I1426" s="18"/>
      <c r="J1426" s="122">
        <f t="shared" ca="1" si="180"/>
        <v>1000000</v>
      </c>
      <c r="K1426" s="122">
        <f t="shared" ca="1" si="181"/>
        <v>-1000000</v>
      </c>
      <c r="M1426" s="83">
        <f t="shared" ca="1" si="178"/>
        <v>5.8676314546045619E-2</v>
      </c>
      <c r="N1426" s="18"/>
      <c r="O1426" s="123">
        <f t="shared" ca="1" si="182"/>
        <v>1000000</v>
      </c>
      <c r="P1426" s="123">
        <f t="shared" ca="1" si="183"/>
        <v>1000000</v>
      </c>
      <c r="R1426" s="109">
        <f t="shared" ca="1" si="179"/>
        <v>3.2971874763718812E-3</v>
      </c>
    </row>
    <row r="1427" spans="1:18" x14ac:dyDescent="0.25">
      <c r="A1427" s="17"/>
      <c r="B1427" s="138">
        <v>1412</v>
      </c>
      <c r="C1427" s="121">
        <f ca="1">'s1'!I1430</f>
        <v>179.01200155065388</v>
      </c>
      <c r="D1427" s="121">
        <f ca="1">'s1'!J1430</f>
        <v>77.567649464119967</v>
      </c>
      <c r="E1427" s="28"/>
      <c r="F1427" s="19">
        <f t="shared" ca="1" si="176"/>
        <v>1.0645188275611298E-2</v>
      </c>
      <c r="H1427" s="19">
        <f t="shared" ca="1" si="177"/>
        <v>4.1856788900850372E-2</v>
      </c>
      <c r="I1427" s="18"/>
      <c r="J1427" s="122">
        <f t="shared" ca="1" si="180"/>
        <v>1000000</v>
      </c>
      <c r="K1427" s="122">
        <f t="shared" ca="1" si="181"/>
        <v>-1000000</v>
      </c>
      <c r="M1427" s="83">
        <f t="shared" ca="1" si="178"/>
        <v>3.8746177779754372E-2</v>
      </c>
      <c r="N1427" s="18"/>
      <c r="O1427" s="123">
        <f t="shared" ca="1" si="182"/>
        <v>1000000</v>
      </c>
      <c r="P1427" s="123">
        <f t="shared" ca="1" si="183"/>
        <v>1000000</v>
      </c>
      <c r="R1427" s="109">
        <f t="shared" ca="1" si="179"/>
        <v>1.9551931132187898E-3</v>
      </c>
    </row>
    <row r="1428" spans="1:18" x14ac:dyDescent="0.25">
      <c r="A1428" s="17"/>
      <c r="B1428" s="138">
        <v>1413</v>
      </c>
      <c r="C1428" s="121">
        <f ca="1">'s1'!I1431</f>
        <v>185.44679925371631</v>
      </c>
      <c r="D1428" s="121">
        <f ca="1">'s1'!J1431</f>
        <v>88.296557445102835</v>
      </c>
      <c r="E1428" s="28"/>
      <c r="F1428" s="19">
        <f t="shared" ca="1" si="176"/>
        <v>1.6087100549526074E-2</v>
      </c>
      <c r="H1428" s="19">
        <f t="shared" ca="1" si="177"/>
        <v>1.8777389871038729E-2</v>
      </c>
      <c r="I1428" s="18"/>
      <c r="J1428" s="122">
        <f t="shared" ca="1" si="180"/>
        <v>1000000</v>
      </c>
      <c r="K1428" s="122">
        <f t="shared" ca="1" si="181"/>
        <v>-1000000</v>
      </c>
      <c r="M1428" s="83">
        <f t="shared" ca="1" si="178"/>
        <v>1.7842580762207018E-3</v>
      </c>
      <c r="N1428" s="18"/>
      <c r="O1428" s="123">
        <f t="shared" ca="1" si="182"/>
        <v>1000000</v>
      </c>
      <c r="P1428" s="123">
        <f t="shared" ca="1" si="183"/>
        <v>1000000</v>
      </c>
      <c r="R1428" s="109">
        <f t="shared" ca="1" si="179"/>
        <v>4.4317813158625966E-3</v>
      </c>
    </row>
    <row r="1429" spans="1:18" x14ac:dyDescent="0.25">
      <c r="A1429" s="17"/>
      <c r="B1429" s="138">
        <v>1414</v>
      </c>
      <c r="C1429" s="121">
        <f ca="1">'s1'!I1432</f>
        <v>192.28756179289189</v>
      </c>
      <c r="D1429" s="121">
        <f ca="1">'s1'!J1432</f>
        <v>84.742034471967017</v>
      </c>
      <c r="E1429" s="28"/>
      <c r="F1429" s="19">
        <f t="shared" ca="1" si="176"/>
        <v>7.9986934457824642E-3</v>
      </c>
      <c r="H1429" s="19">
        <f t="shared" ca="1" si="177"/>
        <v>6.0484868875648095E-3</v>
      </c>
      <c r="I1429" s="18"/>
      <c r="J1429" s="122">
        <f t="shared" ca="1" si="180"/>
        <v>1000000</v>
      </c>
      <c r="K1429" s="122">
        <f t="shared" ca="1" si="181"/>
        <v>-1000000</v>
      </c>
      <c r="M1429" s="83">
        <f t="shared" ca="1" si="178"/>
        <v>1.3966651721286794E-2</v>
      </c>
      <c r="N1429" s="18"/>
      <c r="O1429" s="123">
        <f t="shared" ca="1" si="182"/>
        <v>1000000</v>
      </c>
      <c r="P1429" s="123">
        <f t="shared" ca="1" si="183"/>
        <v>1000000</v>
      </c>
      <c r="R1429" s="109">
        <f t="shared" ca="1" si="179"/>
        <v>2.4795102946146164E-3</v>
      </c>
    </row>
    <row r="1430" spans="1:18" x14ac:dyDescent="0.25">
      <c r="A1430" s="17"/>
      <c r="B1430" s="138">
        <v>1415</v>
      </c>
      <c r="C1430" s="121">
        <f ca="1">'s1'!I1433</f>
        <v>194.83672329828786</v>
      </c>
      <c r="D1430" s="121">
        <f ca="1">'s1'!J1433</f>
        <v>78.604232419891872</v>
      </c>
      <c r="E1430" s="28"/>
      <c r="F1430" s="19">
        <f t="shared" ca="1" si="176"/>
        <v>3.8109107231973235E-3</v>
      </c>
      <c r="H1430" s="19">
        <f t="shared" ca="1" si="177"/>
        <v>5.3483201104149676E-2</v>
      </c>
      <c r="I1430" s="18"/>
      <c r="J1430" s="122">
        <f t="shared" ca="1" si="180"/>
        <v>1000000</v>
      </c>
      <c r="K1430" s="122">
        <f t="shared" ca="1" si="181"/>
        <v>-1000000</v>
      </c>
      <c r="M1430" s="83">
        <f t="shared" ca="1" si="178"/>
        <v>1.3246910751456738E-2</v>
      </c>
      <c r="N1430" s="18"/>
      <c r="O1430" s="123">
        <f t="shared" ca="1" si="182"/>
        <v>1000000</v>
      </c>
      <c r="P1430" s="123">
        <f t="shared" ca="1" si="183"/>
        <v>1000000</v>
      </c>
      <c r="R1430" s="109">
        <f t="shared" ca="1" si="179"/>
        <v>1.0616742590704793E-3</v>
      </c>
    </row>
    <row r="1431" spans="1:18" x14ac:dyDescent="0.25">
      <c r="A1431" s="17"/>
      <c r="B1431" s="138">
        <v>1416</v>
      </c>
      <c r="C1431" s="121">
        <f ca="1">'s1'!I1434</f>
        <v>178.23638169291991</v>
      </c>
      <c r="D1431" s="121">
        <f ca="1">'s1'!J1434</f>
        <v>77.46835098447842</v>
      </c>
      <c r="E1431" s="28"/>
      <c r="F1431" s="19">
        <f t="shared" ca="1" si="176"/>
        <v>8.5534720170107187E-3</v>
      </c>
      <c r="H1431" s="19">
        <f t="shared" ca="1" si="177"/>
        <v>2.7206319760325745E-4</v>
      </c>
      <c r="I1431" s="18"/>
      <c r="J1431" s="122">
        <f t="shared" ca="1" si="180"/>
        <v>1000000</v>
      </c>
      <c r="K1431" s="122">
        <f t="shared" ca="1" si="181"/>
        <v>-1000000</v>
      </c>
      <c r="M1431" s="83">
        <f t="shared" ca="1" si="178"/>
        <v>1.7016865696524698E-2</v>
      </c>
      <c r="N1431" s="18"/>
      <c r="O1431" s="123">
        <f t="shared" ca="1" si="182"/>
        <v>1000000</v>
      </c>
      <c r="P1431" s="123">
        <f t="shared" ca="1" si="183"/>
        <v>1000000</v>
      </c>
      <c r="R1431" s="109">
        <f t="shared" ca="1" si="179"/>
        <v>2.3717667822867165E-2</v>
      </c>
    </row>
    <row r="1432" spans="1:18" x14ac:dyDescent="0.25">
      <c r="A1432" s="17"/>
      <c r="B1432" s="138">
        <v>1417</v>
      </c>
      <c r="C1432" s="121">
        <f ca="1">'s1'!I1435</f>
        <v>191.67858510090946</v>
      </c>
      <c r="D1432" s="121">
        <f ca="1">'s1'!J1435</f>
        <v>81.650938212283506</v>
      </c>
      <c r="E1432" s="28"/>
      <c r="F1432" s="19">
        <f t="shared" ca="1" si="176"/>
        <v>6.6342409618919329E-3</v>
      </c>
      <c r="H1432" s="19">
        <f t="shared" ca="1" si="177"/>
        <v>1.9212345142485376E-2</v>
      </c>
      <c r="I1432" s="18"/>
      <c r="J1432" s="122">
        <f t="shared" ca="1" si="180"/>
        <v>1000000</v>
      </c>
      <c r="K1432" s="122">
        <f t="shared" ca="1" si="181"/>
        <v>-1000000</v>
      </c>
      <c r="M1432" s="83">
        <f t="shared" ca="1" si="178"/>
        <v>4.3160470707464725E-2</v>
      </c>
      <c r="N1432" s="18"/>
      <c r="O1432" s="123">
        <f t="shared" ca="1" si="182"/>
        <v>1000000</v>
      </c>
      <c r="P1432" s="123">
        <f t="shared" ca="1" si="183"/>
        <v>1000000</v>
      </c>
      <c r="R1432" s="109">
        <f t="shared" ca="1" si="179"/>
        <v>4.0207769674792532E-3</v>
      </c>
    </row>
    <row r="1433" spans="1:18" x14ac:dyDescent="0.25">
      <c r="A1433" s="17"/>
      <c r="B1433" s="138">
        <v>1418</v>
      </c>
      <c r="C1433" s="121">
        <f ca="1">'s1'!I1436</f>
        <v>178.86327514706792</v>
      </c>
      <c r="D1433" s="121">
        <f ca="1">'s1'!J1436</f>
        <v>83.713454951955313</v>
      </c>
      <c r="E1433" s="28"/>
      <c r="F1433" s="19">
        <f t="shared" ca="1" si="176"/>
        <v>2.654171731209154E-2</v>
      </c>
      <c r="H1433" s="19">
        <f t="shared" ca="1" si="177"/>
        <v>5.7748302225164104E-2</v>
      </c>
      <c r="I1433" s="18"/>
      <c r="J1433" s="122">
        <f t="shared" ca="1" si="180"/>
        <v>1000000</v>
      </c>
      <c r="K1433" s="122">
        <f t="shared" ca="1" si="181"/>
        <v>-1000000</v>
      </c>
      <c r="M1433" s="83">
        <f t="shared" ca="1" si="178"/>
        <v>1.9248030084643802E-2</v>
      </c>
      <c r="N1433" s="18"/>
      <c r="O1433" s="123">
        <f t="shared" ca="1" si="182"/>
        <v>1000000</v>
      </c>
      <c r="P1433" s="123">
        <f t="shared" ca="1" si="183"/>
        <v>1000000</v>
      </c>
      <c r="R1433" s="109">
        <f t="shared" ca="1" si="179"/>
        <v>3.7766597461209278E-2</v>
      </c>
    </row>
    <row r="1434" spans="1:18" x14ac:dyDescent="0.25">
      <c r="A1434" s="17"/>
      <c r="B1434" s="138">
        <v>1419</v>
      </c>
      <c r="C1434" s="121">
        <f ca="1">'s1'!I1437</f>
        <v>173.67291317981227</v>
      </c>
      <c r="D1434" s="121">
        <f ca="1">'s1'!J1437</f>
        <v>82.76235704141888</v>
      </c>
      <c r="E1434" s="28"/>
      <c r="F1434" s="19">
        <f t="shared" ca="1" si="176"/>
        <v>1.0794275112592266E-2</v>
      </c>
      <c r="H1434" s="19">
        <f t="shared" ca="1" si="177"/>
        <v>5.0572510308135319E-3</v>
      </c>
      <c r="I1434" s="18"/>
      <c r="J1434" s="122">
        <f t="shared" ca="1" si="180"/>
        <v>1000000</v>
      </c>
      <c r="K1434" s="122">
        <f t="shared" ca="1" si="181"/>
        <v>-1000000</v>
      </c>
      <c r="M1434" s="83">
        <f t="shared" ca="1" si="178"/>
        <v>1.7762326616589767E-2</v>
      </c>
      <c r="N1434" s="18"/>
      <c r="O1434" s="123">
        <f t="shared" ca="1" si="182"/>
        <v>1000000</v>
      </c>
      <c r="P1434" s="123">
        <f t="shared" ca="1" si="183"/>
        <v>1000000</v>
      </c>
      <c r="R1434" s="109">
        <f t="shared" ca="1" si="179"/>
        <v>7.1356276577955839E-3</v>
      </c>
    </row>
    <row r="1435" spans="1:18" x14ac:dyDescent="0.25">
      <c r="A1435" s="17"/>
      <c r="B1435" s="138">
        <v>1420</v>
      </c>
      <c r="C1435" s="121">
        <f ca="1">'s1'!I1438</f>
        <v>161.68202877418156</v>
      </c>
      <c r="D1435" s="121">
        <f ca="1">'s1'!J1438</f>
        <v>75.448235785441611</v>
      </c>
      <c r="E1435" s="28"/>
      <c r="F1435" s="19">
        <f t="shared" ca="1" si="176"/>
        <v>3.7086547845319924E-3</v>
      </c>
      <c r="H1435" s="19">
        <f t="shared" ca="1" si="177"/>
        <v>2.1119172286247007E-2</v>
      </c>
      <c r="I1435" s="18"/>
      <c r="J1435" s="122">
        <f t="shared" ca="1" si="180"/>
        <v>1000000</v>
      </c>
      <c r="K1435" s="122">
        <f t="shared" ca="1" si="181"/>
        <v>-1000000</v>
      </c>
      <c r="M1435" s="83">
        <f t="shared" ca="1" si="178"/>
        <v>7.9067747667083729E-2</v>
      </c>
      <c r="N1435" s="18"/>
      <c r="O1435" s="123">
        <f t="shared" ca="1" si="182"/>
        <v>161.68202877418156</v>
      </c>
      <c r="P1435" s="123">
        <f t="shared" ca="1" si="183"/>
        <v>75.448235785441611</v>
      </c>
      <c r="R1435" s="109">
        <f t="shared" ca="1" si="179"/>
        <v>1.0213039355943832E-2</v>
      </c>
    </row>
    <row r="1436" spans="1:18" x14ac:dyDescent="0.25">
      <c r="A1436" s="17"/>
      <c r="B1436" s="138">
        <v>1421</v>
      </c>
      <c r="C1436" s="121">
        <f ca="1">'s1'!I1439</f>
        <v>155.21358305961672</v>
      </c>
      <c r="D1436" s="121">
        <f ca="1">'s1'!J1439</f>
        <v>73.190874205334509</v>
      </c>
      <c r="E1436" s="28"/>
      <c r="F1436" s="19">
        <f t="shared" ca="1" si="176"/>
        <v>1.7401043583073633E-3</v>
      </c>
      <c r="H1436" s="19">
        <f t="shared" ca="1" si="177"/>
        <v>2.7556679035969901E-2</v>
      </c>
      <c r="I1436" s="18"/>
      <c r="J1436" s="122">
        <f t="shared" ca="1" si="180"/>
        <v>1000000</v>
      </c>
      <c r="K1436" s="122">
        <f t="shared" ca="1" si="181"/>
        <v>-1000000</v>
      </c>
      <c r="M1436" s="83">
        <f t="shared" ca="1" si="178"/>
        <v>3.4677815226596909E-2</v>
      </c>
      <c r="N1436" s="18"/>
      <c r="O1436" s="123">
        <f t="shared" ca="1" si="182"/>
        <v>1000000</v>
      </c>
      <c r="P1436" s="123">
        <f t="shared" ca="1" si="183"/>
        <v>1000000</v>
      </c>
      <c r="R1436" s="109">
        <f t="shared" ca="1" si="179"/>
        <v>3.2458775475853073E-4</v>
      </c>
    </row>
    <row r="1437" spans="1:18" x14ac:dyDescent="0.25">
      <c r="A1437" s="17"/>
      <c r="B1437" s="138">
        <v>1422</v>
      </c>
      <c r="C1437" s="121">
        <f ca="1">'s1'!I1440</f>
        <v>188.86846965377484</v>
      </c>
      <c r="D1437" s="121">
        <f ca="1">'s1'!J1440</f>
        <v>80.267786009689331</v>
      </c>
      <c r="E1437" s="28"/>
      <c r="F1437" s="19">
        <f t="shared" ca="1" si="176"/>
        <v>5.3975697642975476E-3</v>
      </c>
      <c r="H1437" s="19">
        <f t="shared" ca="1" si="177"/>
        <v>7.2709166495967842E-2</v>
      </c>
      <c r="I1437" s="18"/>
      <c r="J1437" s="122">
        <f t="shared" ca="1" si="180"/>
        <v>1000000</v>
      </c>
      <c r="K1437" s="122">
        <f t="shared" ca="1" si="181"/>
        <v>-1000000</v>
      </c>
      <c r="M1437" s="83">
        <f t="shared" ca="1" si="178"/>
        <v>7.0745764571118766E-2</v>
      </c>
      <c r="N1437" s="18"/>
      <c r="O1437" s="123">
        <f t="shared" ca="1" si="182"/>
        <v>1000000</v>
      </c>
      <c r="P1437" s="123">
        <f t="shared" ca="1" si="183"/>
        <v>1000000</v>
      </c>
      <c r="R1437" s="109">
        <f t="shared" ca="1" si="179"/>
        <v>5.0420530324182958E-3</v>
      </c>
    </row>
    <row r="1438" spans="1:18" x14ac:dyDescent="0.25">
      <c r="A1438" s="17"/>
      <c r="B1438" s="138">
        <v>1423</v>
      </c>
      <c r="C1438" s="121">
        <f ca="1">'s1'!I1441</f>
        <v>171.21618941677161</v>
      </c>
      <c r="D1438" s="121">
        <f ca="1">'s1'!J1441</f>
        <v>77.428659173678113</v>
      </c>
      <c r="E1438" s="28"/>
      <c r="F1438" s="19">
        <f t="shared" ca="1" si="176"/>
        <v>3.4529671064378116E-3</v>
      </c>
      <c r="H1438" s="19">
        <f t="shared" ca="1" si="177"/>
        <v>4.0175737182788988E-2</v>
      </c>
      <c r="I1438" s="18"/>
      <c r="J1438" s="122">
        <f t="shared" ca="1" si="180"/>
        <v>171.21618941677161</v>
      </c>
      <c r="K1438" s="122">
        <f t="shared" ca="1" si="181"/>
        <v>77.428659173678113</v>
      </c>
      <c r="M1438" s="83">
        <f t="shared" ca="1" si="178"/>
        <v>3.5243108294827595E-2</v>
      </c>
      <c r="N1438" s="18"/>
      <c r="O1438" s="123">
        <f t="shared" ca="1" si="182"/>
        <v>1000000</v>
      </c>
      <c r="P1438" s="123">
        <f t="shared" ca="1" si="183"/>
        <v>1000000</v>
      </c>
      <c r="R1438" s="109">
        <f t="shared" ca="1" si="179"/>
        <v>3.3930766725579535E-2</v>
      </c>
    </row>
    <row r="1439" spans="1:18" x14ac:dyDescent="0.25">
      <c r="A1439" s="17"/>
      <c r="B1439" s="138">
        <v>1424</v>
      </c>
      <c r="C1439" s="121">
        <f ca="1">'s1'!I1442</f>
        <v>170.94427445179741</v>
      </c>
      <c r="D1439" s="121">
        <f ca="1">'s1'!J1442</f>
        <v>72.805074166202701</v>
      </c>
      <c r="E1439" s="28"/>
      <c r="F1439" s="19">
        <f t="shared" ca="1" si="176"/>
        <v>4.6439567837326824E-3</v>
      </c>
      <c r="H1439" s="19">
        <f t="shared" ca="1" si="177"/>
        <v>8.1376842075390112E-3</v>
      </c>
      <c r="I1439" s="18"/>
      <c r="J1439" s="122">
        <f t="shared" ca="1" si="180"/>
        <v>170.94427445179741</v>
      </c>
      <c r="K1439" s="122">
        <f t="shared" ca="1" si="181"/>
        <v>72.805074166202701</v>
      </c>
      <c r="M1439" s="83">
        <f t="shared" ca="1" si="178"/>
        <v>4.9330873365503083E-2</v>
      </c>
      <c r="N1439" s="18"/>
      <c r="O1439" s="123">
        <f t="shared" ca="1" si="182"/>
        <v>1000000</v>
      </c>
      <c r="P1439" s="123">
        <f t="shared" ca="1" si="183"/>
        <v>1000000</v>
      </c>
      <c r="R1439" s="109">
        <f t="shared" ca="1" si="179"/>
        <v>3.1496164820619212E-2</v>
      </c>
    </row>
    <row r="1440" spans="1:18" x14ac:dyDescent="0.25">
      <c r="A1440" s="17"/>
      <c r="B1440" s="138">
        <v>1425</v>
      </c>
      <c r="C1440" s="121">
        <f ca="1">'s1'!I1443</f>
        <v>173.98800289647306</v>
      </c>
      <c r="D1440" s="121">
        <f ca="1">'s1'!J1443</f>
        <v>84.508046883376636</v>
      </c>
      <c r="E1440" s="28"/>
      <c r="F1440" s="19">
        <f t="shared" ca="1" si="176"/>
        <v>1.4226283794822448E-2</v>
      </c>
      <c r="H1440" s="19">
        <f t="shared" ca="1" si="177"/>
        <v>7.2715875179104866E-3</v>
      </c>
      <c r="I1440" s="18"/>
      <c r="J1440" s="122">
        <f t="shared" ca="1" si="180"/>
        <v>1000000</v>
      </c>
      <c r="K1440" s="122">
        <f t="shared" ca="1" si="181"/>
        <v>-1000000</v>
      </c>
      <c r="M1440" s="83">
        <f t="shared" ca="1" si="178"/>
        <v>4.3903305720025907E-3</v>
      </c>
      <c r="N1440" s="18"/>
      <c r="O1440" s="123">
        <f t="shared" ca="1" si="182"/>
        <v>1000000</v>
      </c>
      <c r="P1440" s="123">
        <f t="shared" ca="1" si="183"/>
        <v>1000000</v>
      </c>
      <c r="R1440" s="109">
        <f t="shared" ca="1" si="179"/>
        <v>7.5033174128667553E-3</v>
      </c>
    </row>
    <row r="1441" spans="1:18" x14ac:dyDescent="0.25">
      <c r="A1441" s="17"/>
      <c r="B1441" s="138">
        <v>1426</v>
      </c>
      <c r="C1441" s="121">
        <f ca="1">'s1'!I1444</f>
        <v>170.63965090165306</v>
      </c>
      <c r="D1441" s="121">
        <f ca="1">'s1'!J1444</f>
        <v>74.20481727251925</v>
      </c>
      <c r="E1441" s="28"/>
      <c r="F1441" s="19">
        <f t="shared" ca="1" si="176"/>
        <v>7.7391345613465673E-4</v>
      </c>
      <c r="H1441" s="19">
        <f t="shared" ca="1" si="177"/>
        <v>2.3389021111721135E-3</v>
      </c>
      <c r="I1441" s="18"/>
      <c r="J1441" s="122">
        <f t="shared" ca="1" si="180"/>
        <v>170.63965090165306</v>
      </c>
      <c r="K1441" s="122">
        <f t="shared" ca="1" si="181"/>
        <v>74.20481727251925</v>
      </c>
      <c r="M1441" s="83">
        <f t="shared" ca="1" si="178"/>
        <v>6.9629107541754207E-2</v>
      </c>
      <c r="N1441" s="18"/>
      <c r="O1441" s="123">
        <f t="shared" ca="1" si="182"/>
        <v>170.63965090165306</v>
      </c>
      <c r="P1441" s="123">
        <f t="shared" ca="1" si="183"/>
        <v>74.20481727251925</v>
      </c>
      <c r="R1441" s="109">
        <f t="shared" ca="1" si="179"/>
        <v>4.3727063909989337E-2</v>
      </c>
    </row>
    <row r="1442" spans="1:18" x14ac:dyDescent="0.25">
      <c r="A1442" s="17"/>
      <c r="B1442" s="138">
        <v>1427</v>
      </c>
      <c r="C1442" s="121">
        <f ca="1">'s1'!I1445</f>
        <v>179.92507867327825</v>
      </c>
      <c r="D1442" s="121">
        <f ca="1">'s1'!J1445</f>
        <v>72.409231085116801</v>
      </c>
      <c r="E1442" s="28"/>
      <c r="F1442" s="19">
        <f t="shared" ca="1" si="176"/>
        <v>3.4441720389362857E-2</v>
      </c>
      <c r="H1442" s="19">
        <f t="shared" ca="1" si="177"/>
        <v>4.338241700518059E-3</v>
      </c>
      <c r="I1442" s="18"/>
      <c r="J1442" s="122">
        <f t="shared" ca="1" si="180"/>
        <v>1000000</v>
      </c>
      <c r="K1442" s="122">
        <f t="shared" ca="1" si="181"/>
        <v>-1000000</v>
      </c>
      <c r="M1442" s="83">
        <f t="shared" ca="1" si="178"/>
        <v>1.5074228392421561E-2</v>
      </c>
      <c r="N1442" s="18"/>
      <c r="O1442" s="123">
        <f t="shared" ca="1" si="182"/>
        <v>1000000</v>
      </c>
      <c r="P1442" s="123">
        <f t="shared" ca="1" si="183"/>
        <v>1000000</v>
      </c>
      <c r="R1442" s="109">
        <f t="shared" ca="1" si="179"/>
        <v>3.5440991542703346E-2</v>
      </c>
    </row>
    <row r="1443" spans="1:18" x14ac:dyDescent="0.25">
      <c r="A1443" s="17"/>
      <c r="B1443" s="138">
        <v>1428</v>
      </c>
      <c r="C1443" s="121">
        <f ca="1">'s1'!I1446</f>
        <v>192.22977911949488</v>
      </c>
      <c r="D1443" s="121">
        <f ca="1">'s1'!J1446</f>
        <v>90.475960116296747</v>
      </c>
      <c r="E1443" s="28"/>
      <c r="F1443" s="19">
        <f t="shared" ca="1" si="176"/>
        <v>7.944621047579736E-3</v>
      </c>
      <c r="H1443" s="19">
        <f t="shared" ca="1" si="177"/>
        <v>3.5510521807721892E-3</v>
      </c>
      <c r="I1443" s="18"/>
      <c r="J1443" s="122">
        <f t="shared" ca="1" si="180"/>
        <v>1000000</v>
      </c>
      <c r="K1443" s="122">
        <f t="shared" ca="1" si="181"/>
        <v>-1000000</v>
      </c>
      <c r="M1443" s="83">
        <f t="shared" ca="1" si="178"/>
        <v>7.6261185050072454E-5</v>
      </c>
      <c r="N1443" s="18"/>
      <c r="O1443" s="123">
        <f t="shared" ca="1" si="182"/>
        <v>1000000</v>
      </c>
      <c r="P1443" s="123">
        <f t="shared" ca="1" si="183"/>
        <v>1000000</v>
      </c>
      <c r="R1443" s="109">
        <f t="shared" ca="1" si="179"/>
        <v>7.2426516570943216E-4</v>
      </c>
    </row>
    <row r="1444" spans="1:18" x14ac:dyDescent="0.25">
      <c r="A1444" s="17"/>
      <c r="B1444" s="138">
        <v>1429</v>
      </c>
      <c r="C1444" s="121">
        <f ca="1">'s1'!I1447</f>
        <v>154.64296342223309</v>
      </c>
      <c r="D1444" s="121">
        <f ca="1">'s1'!J1447</f>
        <v>74.53516120880667</v>
      </c>
      <c r="E1444" s="28"/>
      <c r="F1444" s="19">
        <f t="shared" ca="1" si="176"/>
        <v>1.4528250781227839E-3</v>
      </c>
      <c r="H1444" s="19">
        <f t="shared" ca="1" si="177"/>
        <v>1.2381678500141016E-2</v>
      </c>
      <c r="I1444" s="18"/>
      <c r="J1444" s="122">
        <f t="shared" ca="1" si="180"/>
        <v>1000000</v>
      </c>
      <c r="K1444" s="122">
        <f t="shared" ca="1" si="181"/>
        <v>-1000000</v>
      </c>
      <c r="M1444" s="83">
        <f t="shared" ca="1" si="178"/>
        <v>5.3671465802186626E-4</v>
      </c>
      <c r="N1444" s="18"/>
      <c r="O1444" s="123">
        <f t="shared" ca="1" si="182"/>
        <v>154.64296342223309</v>
      </c>
      <c r="P1444" s="123">
        <f t="shared" ca="1" si="183"/>
        <v>74.53516120880667</v>
      </c>
      <c r="R1444" s="109">
        <f t="shared" ca="1" si="179"/>
        <v>1.5543081083774029E-3</v>
      </c>
    </row>
    <row r="1445" spans="1:18" x14ac:dyDescent="0.25">
      <c r="A1445" s="17"/>
      <c r="B1445" s="138">
        <v>1430</v>
      </c>
      <c r="C1445" s="121">
        <f ca="1">'s1'!I1448</f>
        <v>185.59190861850024</v>
      </c>
      <c r="D1445" s="121">
        <f ca="1">'s1'!J1448</f>
        <v>82.093368788476937</v>
      </c>
      <c r="E1445" s="28"/>
      <c r="F1445" s="19">
        <f t="shared" ca="1" si="176"/>
        <v>1.1888175843151084E-3</v>
      </c>
      <c r="H1445" s="19">
        <f t="shared" ca="1" si="177"/>
        <v>9.7418122031283482E-3</v>
      </c>
      <c r="I1445" s="18"/>
      <c r="J1445" s="122">
        <f t="shared" ca="1" si="180"/>
        <v>1000000</v>
      </c>
      <c r="K1445" s="122">
        <f t="shared" ca="1" si="181"/>
        <v>-1000000</v>
      </c>
      <c r="M1445" s="83">
        <f t="shared" ca="1" si="178"/>
        <v>2.5120507331386901E-2</v>
      </c>
      <c r="N1445" s="18"/>
      <c r="O1445" s="123">
        <f t="shared" ca="1" si="182"/>
        <v>1000000</v>
      </c>
      <c r="P1445" s="123">
        <f t="shared" ca="1" si="183"/>
        <v>1000000</v>
      </c>
      <c r="R1445" s="109">
        <f t="shared" ca="1" si="179"/>
        <v>1.3456743968778837E-3</v>
      </c>
    </row>
    <row r="1446" spans="1:18" x14ac:dyDescent="0.25">
      <c r="A1446" s="17"/>
      <c r="B1446" s="138">
        <v>1431</v>
      </c>
      <c r="C1446" s="121">
        <f ca="1">'s1'!I1449</f>
        <v>177.47361806442871</v>
      </c>
      <c r="D1446" s="121">
        <f ca="1">'s1'!J1449</f>
        <v>89.005397050112592</v>
      </c>
      <c r="E1446" s="28"/>
      <c r="F1446" s="19">
        <f t="shared" ca="1" si="176"/>
        <v>7.4018245226746306E-3</v>
      </c>
      <c r="H1446" s="19">
        <f t="shared" ca="1" si="177"/>
        <v>5.5068992545783194E-4</v>
      </c>
      <c r="I1446" s="18"/>
      <c r="J1446" s="122">
        <f t="shared" ca="1" si="180"/>
        <v>1000000</v>
      </c>
      <c r="K1446" s="122">
        <f t="shared" ca="1" si="181"/>
        <v>-1000000</v>
      </c>
      <c r="M1446" s="83">
        <f t="shared" ca="1" si="178"/>
        <v>3.111795338616886E-4</v>
      </c>
      <c r="N1446" s="18"/>
      <c r="O1446" s="123">
        <f t="shared" ca="1" si="182"/>
        <v>1000000</v>
      </c>
      <c r="P1446" s="123">
        <f t="shared" ca="1" si="183"/>
        <v>1000000</v>
      </c>
      <c r="R1446" s="109">
        <f t="shared" ca="1" si="179"/>
        <v>2.3484551034251306E-2</v>
      </c>
    </row>
    <row r="1447" spans="1:18" x14ac:dyDescent="0.25">
      <c r="A1447" s="17"/>
      <c r="B1447" s="138">
        <v>1432</v>
      </c>
      <c r="C1447" s="121">
        <f ca="1">'s1'!I1450</f>
        <v>187.17051663372138</v>
      </c>
      <c r="D1447" s="121">
        <f ca="1">'s1'!J1450</f>
        <v>80.614434190873624</v>
      </c>
      <c r="E1447" s="28"/>
      <c r="F1447" s="19">
        <f t="shared" ca="1" si="176"/>
        <v>2.9345454392318112E-2</v>
      </c>
      <c r="H1447" s="19">
        <f t="shared" ca="1" si="177"/>
        <v>1.1570098418944474E-2</v>
      </c>
      <c r="I1447" s="18"/>
      <c r="J1447" s="122">
        <f t="shared" ca="1" si="180"/>
        <v>1000000</v>
      </c>
      <c r="K1447" s="122">
        <f t="shared" ca="1" si="181"/>
        <v>-1000000</v>
      </c>
      <c r="M1447" s="83">
        <f t="shared" ca="1" si="178"/>
        <v>1.8831783879040678E-2</v>
      </c>
      <c r="N1447" s="18"/>
      <c r="O1447" s="123">
        <f t="shared" ca="1" si="182"/>
        <v>1000000</v>
      </c>
      <c r="P1447" s="123">
        <f t="shared" ca="1" si="183"/>
        <v>1000000</v>
      </c>
      <c r="R1447" s="109">
        <f t="shared" ca="1" si="179"/>
        <v>8.5805650045768216E-3</v>
      </c>
    </row>
    <row r="1448" spans="1:18" x14ac:dyDescent="0.25">
      <c r="A1448" s="17"/>
      <c r="B1448" s="138">
        <v>1433</v>
      </c>
      <c r="C1448" s="121">
        <f ca="1">'s1'!I1451</f>
        <v>175.73795822238895</v>
      </c>
      <c r="D1448" s="121">
        <f ca="1">'s1'!J1451</f>
        <v>77.611816718510894</v>
      </c>
      <c r="E1448" s="28"/>
      <c r="F1448" s="19">
        <f t="shared" ca="1" si="176"/>
        <v>2.1146629337381914E-2</v>
      </c>
      <c r="H1448" s="19">
        <f t="shared" ca="1" si="177"/>
        <v>7.0958297566337883E-3</v>
      </c>
      <c r="I1448" s="18"/>
      <c r="J1448" s="122">
        <f t="shared" ca="1" si="180"/>
        <v>1000000</v>
      </c>
      <c r="K1448" s="122">
        <f t="shared" ca="1" si="181"/>
        <v>-1000000</v>
      </c>
      <c r="M1448" s="83">
        <f t="shared" ca="1" si="178"/>
        <v>5.8263542439664251E-2</v>
      </c>
      <c r="N1448" s="18"/>
      <c r="O1448" s="123">
        <f t="shared" ca="1" si="182"/>
        <v>1000000</v>
      </c>
      <c r="P1448" s="123">
        <f t="shared" ca="1" si="183"/>
        <v>1000000</v>
      </c>
      <c r="R1448" s="109">
        <f t="shared" ca="1" si="179"/>
        <v>4.3592501540582168E-2</v>
      </c>
    </row>
    <row r="1449" spans="1:18" x14ac:dyDescent="0.25">
      <c r="A1449" s="17"/>
      <c r="B1449" s="138">
        <v>1434</v>
      </c>
      <c r="C1449" s="121">
        <f ca="1">'s1'!I1452</f>
        <v>179.49622003900748</v>
      </c>
      <c r="D1449" s="121">
        <f ca="1">'s1'!J1452</f>
        <v>83.195056553773142</v>
      </c>
      <c r="E1449" s="28"/>
      <c r="F1449" s="19">
        <f t="shared" ca="1" si="176"/>
        <v>1.8219727817447261E-2</v>
      </c>
      <c r="H1449" s="19">
        <f t="shared" ca="1" si="177"/>
        <v>9.738136669225227E-3</v>
      </c>
      <c r="I1449" s="18"/>
      <c r="J1449" s="122">
        <f t="shared" ca="1" si="180"/>
        <v>1000000</v>
      </c>
      <c r="K1449" s="122">
        <f t="shared" ca="1" si="181"/>
        <v>-1000000</v>
      </c>
      <c r="M1449" s="83">
        <f t="shared" ca="1" si="178"/>
        <v>3.4469190309552779E-3</v>
      </c>
      <c r="N1449" s="18"/>
      <c r="O1449" s="123">
        <f t="shared" ca="1" si="182"/>
        <v>1000000</v>
      </c>
      <c r="P1449" s="123">
        <f t="shared" ca="1" si="183"/>
        <v>1000000</v>
      </c>
      <c r="R1449" s="109">
        <f t="shared" ca="1" si="179"/>
        <v>1.9180937232447737E-2</v>
      </c>
    </row>
    <row r="1450" spans="1:18" x14ac:dyDescent="0.25">
      <c r="A1450" s="17"/>
      <c r="B1450" s="138">
        <v>1435</v>
      </c>
      <c r="C1450" s="121">
        <f ca="1">'s1'!I1453</f>
        <v>191.54133289686536</v>
      </c>
      <c r="D1450" s="121">
        <f ca="1">'s1'!J1453</f>
        <v>87.410589203754213</v>
      </c>
      <c r="E1450" s="28"/>
      <c r="F1450" s="19">
        <f t="shared" ca="1" si="176"/>
        <v>7.8698822051974891E-3</v>
      </c>
      <c r="H1450" s="19">
        <f t="shared" ca="1" si="177"/>
        <v>2.9841083052684026E-3</v>
      </c>
      <c r="I1450" s="18"/>
      <c r="J1450" s="122">
        <f t="shared" ca="1" si="180"/>
        <v>1000000</v>
      </c>
      <c r="K1450" s="122">
        <f t="shared" ca="1" si="181"/>
        <v>-1000000</v>
      </c>
      <c r="M1450" s="83">
        <f t="shared" ca="1" si="178"/>
        <v>2.5127624455542966E-3</v>
      </c>
      <c r="N1450" s="18"/>
      <c r="O1450" s="123">
        <f t="shared" ca="1" si="182"/>
        <v>1000000</v>
      </c>
      <c r="P1450" s="123">
        <f t="shared" ca="1" si="183"/>
        <v>1000000</v>
      </c>
      <c r="R1450" s="109">
        <f t="shared" ca="1" si="179"/>
        <v>1.1264604745747E-3</v>
      </c>
    </row>
    <row r="1451" spans="1:18" x14ac:dyDescent="0.25">
      <c r="A1451" s="17"/>
      <c r="B1451" s="138">
        <v>1436</v>
      </c>
      <c r="C1451" s="121">
        <f ca="1">'s1'!I1454</f>
        <v>159.79483837046246</v>
      </c>
      <c r="D1451" s="121">
        <f ca="1">'s1'!J1454</f>
        <v>68.118724959761821</v>
      </c>
      <c r="E1451" s="28"/>
      <c r="F1451" s="19">
        <f t="shared" ca="1" si="176"/>
        <v>3.6484650076005916E-3</v>
      </c>
      <c r="H1451" s="19">
        <f t="shared" ca="1" si="177"/>
        <v>1.8015859545465022E-4</v>
      </c>
      <c r="I1451" s="18"/>
      <c r="J1451" s="122">
        <f t="shared" ca="1" si="180"/>
        <v>1000000</v>
      </c>
      <c r="K1451" s="122">
        <f t="shared" ca="1" si="181"/>
        <v>-1000000</v>
      </c>
      <c r="M1451" s="83">
        <f t="shared" ca="1" si="178"/>
        <v>8.2029297246979469E-3</v>
      </c>
      <c r="N1451" s="18"/>
      <c r="O1451" s="123">
        <f t="shared" ca="1" si="182"/>
        <v>1000000</v>
      </c>
      <c r="P1451" s="123">
        <f t="shared" ca="1" si="183"/>
        <v>1000000</v>
      </c>
      <c r="R1451" s="109">
        <f t="shared" ca="1" si="179"/>
        <v>1.2542662169435033E-3</v>
      </c>
    </row>
    <row r="1452" spans="1:18" x14ac:dyDescent="0.25">
      <c r="A1452" s="17"/>
      <c r="B1452" s="138">
        <v>1437</v>
      </c>
      <c r="C1452" s="121">
        <f ca="1">'s1'!I1455</f>
        <v>188.31350110593289</v>
      </c>
      <c r="D1452" s="121">
        <f ca="1">'s1'!J1455</f>
        <v>73.434841944152552</v>
      </c>
      <c r="E1452" s="28"/>
      <c r="F1452" s="19">
        <f t="shared" ca="1" si="176"/>
        <v>1.4802653645247594E-2</v>
      </c>
      <c r="H1452" s="19">
        <f t="shared" ca="1" si="177"/>
        <v>1.4905405457111345E-2</v>
      </c>
      <c r="I1452" s="18"/>
      <c r="J1452" s="122">
        <f t="shared" ca="1" si="180"/>
        <v>1000000</v>
      </c>
      <c r="K1452" s="122">
        <f t="shared" ca="1" si="181"/>
        <v>-1000000</v>
      </c>
      <c r="M1452" s="83">
        <f t="shared" ca="1" si="178"/>
        <v>1.8628327586285631E-2</v>
      </c>
      <c r="N1452" s="18"/>
      <c r="O1452" s="123">
        <f t="shared" ca="1" si="182"/>
        <v>1000000</v>
      </c>
      <c r="P1452" s="123">
        <f t="shared" ca="1" si="183"/>
        <v>1000000</v>
      </c>
      <c r="R1452" s="109">
        <f t="shared" ca="1" si="179"/>
        <v>2.9443031256071563E-3</v>
      </c>
    </row>
    <row r="1453" spans="1:18" x14ac:dyDescent="0.25">
      <c r="A1453" s="17"/>
      <c r="B1453" s="138">
        <v>1438</v>
      </c>
      <c r="C1453" s="121">
        <f ca="1">'s1'!I1456</f>
        <v>171.44923599800509</v>
      </c>
      <c r="D1453" s="121">
        <f ca="1">'s1'!J1456</f>
        <v>80.635710591302015</v>
      </c>
      <c r="E1453" s="28"/>
      <c r="F1453" s="19">
        <f t="shared" ca="1" si="176"/>
        <v>1.8094782047963193E-2</v>
      </c>
      <c r="H1453" s="19">
        <f t="shared" ca="1" si="177"/>
        <v>7.3825724240349421E-3</v>
      </c>
      <c r="I1453" s="18"/>
      <c r="J1453" s="122">
        <f t="shared" ca="1" si="180"/>
        <v>171.44923599800509</v>
      </c>
      <c r="K1453" s="122">
        <f t="shared" ca="1" si="181"/>
        <v>80.635710591302015</v>
      </c>
      <c r="M1453" s="83">
        <f t="shared" ca="1" si="178"/>
        <v>2.6511441251708835E-2</v>
      </c>
      <c r="N1453" s="18"/>
      <c r="O1453" s="123">
        <f t="shared" ca="1" si="182"/>
        <v>1000000</v>
      </c>
      <c r="P1453" s="123">
        <f t="shared" ca="1" si="183"/>
        <v>1000000</v>
      </c>
      <c r="R1453" s="109">
        <f t="shared" ca="1" si="179"/>
        <v>2.501002764738891E-2</v>
      </c>
    </row>
    <row r="1454" spans="1:18" x14ac:dyDescent="0.25">
      <c r="A1454" s="17"/>
      <c r="B1454" s="138">
        <v>1439</v>
      </c>
      <c r="C1454" s="121">
        <f ca="1">'s1'!I1457</f>
        <v>188.32283113969567</v>
      </c>
      <c r="D1454" s="121">
        <f ca="1">'s1'!J1457</f>
        <v>83.586372999015254</v>
      </c>
      <c r="E1454" s="28"/>
      <c r="F1454" s="19">
        <f t="shared" ca="1" si="176"/>
        <v>2.3840255055964956E-2</v>
      </c>
      <c r="H1454" s="19">
        <f t="shared" ca="1" si="177"/>
        <v>1.6766716078749019E-2</v>
      </c>
      <c r="I1454" s="18"/>
      <c r="J1454" s="122">
        <f t="shared" ca="1" si="180"/>
        <v>1000000</v>
      </c>
      <c r="K1454" s="122">
        <f t="shared" ca="1" si="181"/>
        <v>-1000000</v>
      </c>
      <c r="M1454" s="83">
        <f t="shared" ca="1" si="178"/>
        <v>1.8613323017056822E-2</v>
      </c>
      <c r="N1454" s="18"/>
      <c r="O1454" s="123">
        <f t="shared" ca="1" si="182"/>
        <v>1000000</v>
      </c>
      <c r="P1454" s="123">
        <f t="shared" ca="1" si="183"/>
        <v>1000000</v>
      </c>
      <c r="R1454" s="109">
        <f t="shared" ca="1" si="179"/>
        <v>8.2879934419977062E-3</v>
      </c>
    </row>
    <row r="1455" spans="1:18" x14ac:dyDescent="0.25">
      <c r="A1455" s="17"/>
      <c r="B1455" s="138">
        <v>1440</v>
      </c>
      <c r="C1455" s="121">
        <f ca="1">'s1'!I1458</f>
        <v>175.04361307798447</v>
      </c>
      <c r="D1455" s="121">
        <f ca="1">'s1'!J1458</f>
        <v>85.664024408445641</v>
      </c>
      <c r="E1455" s="28"/>
      <c r="F1455" s="19">
        <f t="shared" ca="1" si="176"/>
        <v>2.8631757123804894E-2</v>
      </c>
      <c r="H1455" s="19">
        <f t="shared" ca="1" si="177"/>
        <v>2.0073376787150727E-2</v>
      </c>
      <c r="I1455" s="18"/>
      <c r="J1455" s="122">
        <f t="shared" ca="1" si="180"/>
        <v>1000000</v>
      </c>
      <c r="K1455" s="122">
        <f t="shared" ca="1" si="181"/>
        <v>-1000000</v>
      </c>
      <c r="M1455" s="83">
        <f t="shared" ca="1" si="178"/>
        <v>3.0168712937997185E-3</v>
      </c>
      <c r="N1455" s="18"/>
      <c r="O1455" s="123">
        <f t="shared" ca="1" si="182"/>
        <v>1000000</v>
      </c>
      <c r="P1455" s="123">
        <f t="shared" ca="1" si="183"/>
        <v>1000000</v>
      </c>
      <c r="R1455" s="109">
        <f t="shared" ca="1" si="179"/>
        <v>2.6165785857112767E-2</v>
      </c>
    </row>
    <row r="1456" spans="1:18" x14ac:dyDescent="0.25">
      <c r="A1456" s="17"/>
      <c r="B1456" s="138">
        <v>1441</v>
      </c>
      <c r="C1456" s="121">
        <f ca="1">'s1'!I1459</f>
        <v>177.87024554043953</v>
      </c>
      <c r="D1456" s="121">
        <f ca="1">'s1'!J1459</f>
        <v>78.195619718020907</v>
      </c>
      <c r="E1456" s="28"/>
      <c r="F1456" s="19">
        <f t="shared" ca="1" si="176"/>
        <v>3.050339570773164E-2</v>
      </c>
      <c r="H1456" s="19">
        <f t="shared" ca="1" si="177"/>
        <v>6.2473686931469402E-2</v>
      </c>
      <c r="I1456" s="18"/>
      <c r="J1456" s="122">
        <f t="shared" ca="1" si="180"/>
        <v>1000000</v>
      </c>
      <c r="K1456" s="122">
        <f t="shared" ca="1" si="181"/>
        <v>-1000000</v>
      </c>
      <c r="M1456" s="83">
        <f t="shared" ca="1" si="178"/>
        <v>3.6766744054492401E-2</v>
      </c>
      <c r="N1456" s="18"/>
      <c r="O1456" s="123">
        <f t="shared" ca="1" si="182"/>
        <v>1000000</v>
      </c>
      <c r="P1456" s="123">
        <f t="shared" ca="1" si="183"/>
        <v>1000000</v>
      </c>
      <c r="R1456" s="109">
        <f t="shared" ca="1" si="179"/>
        <v>3.955505088200427E-2</v>
      </c>
    </row>
    <row r="1457" spans="1:18" x14ac:dyDescent="0.25">
      <c r="A1457" s="17"/>
      <c r="B1457" s="138">
        <v>1442</v>
      </c>
      <c r="C1457" s="121">
        <f ca="1">'s1'!I1460</f>
        <v>172.9304509789867</v>
      </c>
      <c r="D1457" s="121">
        <f ca="1">'s1'!J1460</f>
        <v>78.032663951543327</v>
      </c>
      <c r="E1457" s="28"/>
      <c r="F1457" s="19">
        <f t="shared" ca="1" si="176"/>
        <v>2.9052337673480547E-2</v>
      </c>
      <c r="H1457" s="19">
        <f t="shared" ca="1" si="177"/>
        <v>6.8447522763088936E-2</v>
      </c>
      <c r="I1457" s="18"/>
      <c r="J1457" s="122">
        <f t="shared" ca="1" si="180"/>
        <v>1000000</v>
      </c>
      <c r="K1457" s="122">
        <f t="shared" ca="1" si="181"/>
        <v>-1000000</v>
      </c>
      <c r="M1457" s="83">
        <f t="shared" ca="1" si="178"/>
        <v>5.860968797377757E-3</v>
      </c>
      <c r="N1457" s="18"/>
      <c r="O1457" s="123">
        <f t="shared" ca="1" si="182"/>
        <v>1000000</v>
      </c>
      <c r="P1457" s="123">
        <f t="shared" ca="1" si="183"/>
        <v>1000000</v>
      </c>
      <c r="R1457" s="109">
        <f t="shared" ca="1" si="179"/>
        <v>2.3009245637696144E-2</v>
      </c>
    </row>
    <row r="1458" spans="1:18" x14ac:dyDescent="0.25">
      <c r="A1458" s="17"/>
      <c r="B1458" s="138">
        <v>1443</v>
      </c>
      <c r="C1458" s="121">
        <f ca="1">'s1'!I1461</f>
        <v>194.99544596242256</v>
      </c>
      <c r="D1458" s="121">
        <f ca="1">'s1'!J1461</f>
        <v>84.475546324026212</v>
      </c>
      <c r="E1458" s="28"/>
      <c r="F1458" s="19">
        <f t="shared" ca="1" si="176"/>
        <v>9.003457002111805E-3</v>
      </c>
      <c r="H1458" s="19">
        <f t="shared" ca="1" si="177"/>
        <v>3.7697956798816865E-2</v>
      </c>
      <c r="I1458" s="18"/>
      <c r="J1458" s="122">
        <f t="shared" ca="1" si="180"/>
        <v>1000000</v>
      </c>
      <c r="K1458" s="122">
        <f t="shared" ca="1" si="181"/>
        <v>-1000000</v>
      </c>
      <c r="M1458" s="83">
        <f t="shared" ca="1" si="178"/>
        <v>1.6966798202604327E-2</v>
      </c>
      <c r="N1458" s="18"/>
      <c r="O1458" s="123">
        <f t="shared" ca="1" si="182"/>
        <v>1000000</v>
      </c>
      <c r="P1458" s="123">
        <f t="shared" ca="1" si="183"/>
        <v>1000000</v>
      </c>
      <c r="R1458" s="109">
        <f t="shared" ca="1" si="179"/>
        <v>1.4695406178045934E-3</v>
      </c>
    </row>
    <row r="1459" spans="1:18" x14ac:dyDescent="0.25">
      <c r="A1459" s="17"/>
      <c r="B1459" s="138">
        <v>1444</v>
      </c>
      <c r="C1459" s="121">
        <f ca="1">'s1'!I1462</f>
        <v>168.24917064845127</v>
      </c>
      <c r="D1459" s="121">
        <f ca="1">'s1'!J1462</f>
        <v>76.856271248520642</v>
      </c>
      <c r="E1459" s="28"/>
      <c r="F1459" s="19">
        <f t="shared" ca="1" si="176"/>
        <v>1.3181975296301043E-2</v>
      </c>
      <c r="H1459" s="19">
        <f t="shared" ca="1" si="177"/>
        <v>5.1386394801385626E-2</v>
      </c>
      <c r="I1459" s="18"/>
      <c r="J1459" s="122">
        <f t="shared" ca="1" si="180"/>
        <v>168.24917064845127</v>
      </c>
      <c r="K1459" s="122">
        <f t="shared" ca="1" si="181"/>
        <v>76.856271248520642</v>
      </c>
      <c r="M1459" s="83">
        <f t="shared" ca="1" si="178"/>
        <v>9.5404760246067963E-2</v>
      </c>
      <c r="N1459" s="18"/>
      <c r="O1459" s="123">
        <f t="shared" ca="1" si="182"/>
        <v>1000000</v>
      </c>
      <c r="P1459" s="123">
        <f t="shared" ca="1" si="183"/>
        <v>1000000</v>
      </c>
      <c r="R1459" s="109">
        <f t="shared" ca="1" si="179"/>
        <v>2.3443517006827993E-3</v>
      </c>
    </row>
    <row r="1460" spans="1:18" x14ac:dyDescent="0.25">
      <c r="A1460" s="17"/>
      <c r="B1460" s="138">
        <v>1445</v>
      </c>
      <c r="C1460" s="121">
        <f ca="1">'s1'!I1463</f>
        <v>172.44713703189336</v>
      </c>
      <c r="D1460" s="121">
        <f ca="1">'s1'!J1463</f>
        <v>80.509110402640474</v>
      </c>
      <c r="E1460" s="28"/>
      <c r="F1460" s="19">
        <f t="shared" ca="1" si="176"/>
        <v>1.7497997132751061E-2</v>
      </c>
      <c r="H1460" s="19">
        <f t="shared" ca="1" si="177"/>
        <v>5.2173044675735407E-4</v>
      </c>
      <c r="I1460" s="18"/>
      <c r="J1460" s="122">
        <f t="shared" ca="1" si="180"/>
        <v>1000000</v>
      </c>
      <c r="K1460" s="122">
        <f t="shared" ca="1" si="181"/>
        <v>-1000000</v>
      </c>
      <c r="M1460" s="83">
        <f t="shared" ca="1" si="178"/>
        <v>4.1988730714715164E-2</v>
      </c>
      <c r="N1460" s="18"/>
      <c r="O1460" s="123">
        <f t="shared" ca="1" si="182"/>
        <v>1000000</v>
      </c>
      <c r="P1460" s="123">
        <f t="shared" ca="1" si="183"/>
        <v>1000000</v>
      </c>
      <c r="R1460" s="109">
        <f t="shared" ca="1" si="179"/>
        <v>2.3155893637362531E-2</v>
      </c>
    </row>
    <row r="1461" spans="1:18" x14ac:dyDescent="0.25">
      <c r="A1461" s="17"/>
      <c r="B1461" s="138">
        <v>1446</v>
      </c>
      <c r="C1461" s="121">
        <f ca="1">'s1'!I1464</f>
        <v>196.18358642018711</v>
      </c>
      <c r="D1461" s="121">
        <f ca="1">'s1'!J1464</f>
        <v>85.05894360806883</v>
      </c>
      <c r="E1461" s="28"/>
      <c r="F1461" s="19">
        <f t="shared" ca="1" si="176"/>
        <v>9.7143952470630877E-3</v>
      </c>
      <c r="H1461" s="19">
        <f t="shared" ca="1" si="177"/>
        <v>1.6461941505238682E-2</v>
      </c>
      <c r="I1461" s="18"/>
      <c r="J1461" s="122">
        <f t="shared" ca="1" si="180"/>
        <v>1000000</v>
      </c>
      <c r="K1461" s="122">
        <f t="shared" ca="1" si="181"/>
        <v>-1000000</v>
      </c>
      <c r="M1461" s="83">
        <f t="shared" ca="1" si="178"/>
        <v>2.0037303151546238E-3</v>
      </c>
      <c r="N1461" s="18"/>
      <c r="O1461" s="123">
        <f t="shared" ca="1" si="182"/>
        <v>1000000</v>
      </c>
      <c r="P1461" s="123">
        <f t="shared" ca="1" si="183"/>
        <v>1000000</v>
      </c>
      <c r="R1461" s="109">
        <f t="shared" ca="1" si="179"/>
        <v>2.743372818932198E-4</v>
      </c>
    </row>
    <row r="1462" spans="1:18" x14ac:dyDescent="0.25">
      <c r="A1462" s="17"/>
      <c r="B1462" s="138">
        <v>1447</v>
      </c>
      <c r="C1462" s="121">
        <f ca="1">'s1'!I1465</f>
        <v>179.07354432206679</v>
      </c>
      <c r="D1462" s="121">
        <f ca="1">'s1'!J1465</f>
        <v>85.312704055665563</v>
      </c>
      <c r="E1462" s="28"/>
      <c r="F1462" s="19">
        <f t="shared" ca="1" si="176"/>
        <v>1.4946910311054358E-2</v>
      </c>
      <c r="H1462" s="19">
        <f t="shared" ca="1" si="177"/>
        <v>4.2856202816753168E-2</v>
      </c>
      <c r="I1462" s="18"/>
      <c r="J1462" s="122">
        <f t="shared" ca="1" si="180"/>
        <v>1000000</v>
      </c>
      <c r="K1462" s="122">
        <f t="shared" ca="1" si="181"/>
        <v>-1000000</v>
      </c>
      <c r="M1462" s="83">
        <f t="shared" ca="1" si="178"/>
        <v>4.0987749676969316E-3</v>
      </c>
      <c r="N1462" s="18"/>
      <c r="O1462" s="123">
        <f t="shared" ca="1" si="182"/>
        <v>1000000</v>
      </c>
      <c r="P1462" s="123">
        <f t="shared" ca="1" si="183"/>
        <v>1000000</v>
      </c>
      <c r="R1462" s="109">
        <f t="shared" ca="1" si="179"/>
        <v>3.9729348016844732E-2</v>
      </c>
    </row>
    <row r="1463" spans="1:18" x14ac:dyDescent="0.25">
      <c r="A1463" s="17"/>
      <c r="B1463" s="138">
        <v>1448</v>
      </c>
      <c r="C1463" s="121">
        <f ca="1">'s1'!I1466</f>
        <v>180.59008225274118</v>
      </c>
      <c r="D1463" s="121">
        <f ca="1">'s1'!J1466</f>
        <v>74.866867306617905</v>
      </c>
      <c r="E1463" s="28"/>
      <c r="F1463" s="19">
        <f t="shared" ca="1" si="176"/>
        <v>3.757065917897616E-2</v>
      </c>
      <c r="H1463" s="19">
        <f t="shared" ca="1" si="177"/>
        <v>4.3291624156740566E-2</v>
      </c>
      <c r="I1463" s="18"/>
      <c r="J1463" s="122">
        <f t="shared" ca="1" si="180"/>
        <v>1000000</v>
      </c>
      <c r="K1463" s="122">
        <f t="shared" ca="1" si="181"/>
        <v>-1000000</v>
      </c>
      <c r="M1463" s="83">
        <f t="shared" ca="1" si="178"/>
        <v>7.3059067103145539E-2</v>
      </c>
      <c r="N1463" s="18"/>
      <c r="O1463" s="123">
        <f t="shared" ca="1" si="182"/>
        <v>180.59008225274118</v>
      </c>
      <c r="P1463" s="123">
        <f t="shared" ca="1" si="183"/>
        <v>74.866867306617905</v>
      </c>
      <c r="R1463" s="109">
        <f t="shared" ca="1" si="179"/>
        <v>4.7149568078762348E-3</v>
      </c>
    </row>
    <row r="1464" spans="1:18" x14ac:dyDescent="0.25">
      <c r="A1464" s="17"/>
      <c r="B1464" s="138">
        <v>1449</v>
      </c>
      <c r="C1464" s="121">
        <f ca="1">'s1'!I1467</f>
        <v>175.13324466545453</v>
      </c>
      <c r="D1464" s="121">
        <f ca="1">'s1'!J1467</f>
        <v>79.559363854006349</v>
      </c>
      <c r="E1464" s="28"/>
      <c r="F1464" s="19">
        <f t="shared" ca="1" si="176"/>
        <v>2.6180389175154447E-3</v>
      </c>
      <c r="H1464" s="19">
        <f t="shared" ca="1" si="177"/>
        <v>3.8523811484805048E-2</v>
      </c>
      <c r="I1464" s="18"/>
      <c r="J1464" s="122">
        <f t="shared" ca="1" si="180"/>
        <v>1000000</v>
      </c>
      <c r="K1464" s="122">
        <f t="shared" ca="1" si="181"/>
        <v>-1000000</v>
      </c>
      <c r="M1464" s="83">
        <f t="shared" ca="1" si="178"/>
        <v>2.1982170084110658E-2</v>
      </c>
      <c r="N1464" s="18"/>
      <c r="O1464" s="123">
        <f t="shared" ca="1" si="182"/>
        <v>1000000</v>
      </c>
      <c r="P1464" s="123">
        <f t="shared" ca="1" si="183"/>
        <v>1000000</v>
      </c>
      <c r="R1464" s="109">
        <f t="shared" ca="1" si="179"/>
        <v>9.3263831604244417E-3</v>
      </c>
    </row>
    <row r="1465" spans="1:18" x14ac:dyDescent="0.25">
      <c r="A1465" s="17"/>
      <c r="B1465" s="138">
        <v>1450</v>
      </c>
      <c r="C1465" s="121">
        <f ca="1">'s1'!I1468</f>
        <v>188.97980439924009</v>
      </c>
      <c r="D1465" s="121">
        <f ca="1">'s1'!J1468</f>
        <v>88.457516358973848</v>
      </c>
      <c r="E1465" s="28"/>
      <c r="F1465" s="19">
        <f t="shared" ca="1" si="176"/>
        <v>1.4196414062161638E-2</v>
      </c>
      <c r="H1465" s="19">
        <f t="shared" ca="1" si="177"/>
        <v>3.6247424035374203E-3</v>
      </c>
      <c r="I1465" s="18"/>
      <c r="J1465" s="122">
        <f t="shared" ca="1" si="180"/>
        <v>1000000</v>
      </c>
      <c r="K1465" s="122">
        <f t="shared" ca="1" si="181"/>
        <v>-1000000</v>
      </c>
      <c r="M1465" s="83">
        <f t="shared" ca="1" si="178"/>
        <v>7.7591595224571342E-5</v>
      </c>
      <c r="N1465" s="18"/>
      <c r="O1465" s="123">
        <f t="shared" ca="1" si="182"/>
        <v>1000000</v>
      </c>
      <c r="P1465" s="123">
        <f t="shared" ca="1" si="183"/>
        <v>1000000</v>
      </c>
      <c r="R1465" s="109">
        <f t="shared" ca="1" si="179"/>
        <v>7.9203974924083858E-3</v>
      </c>
    </row>
    <row r="1466" spans="1:18" x14ac:dyDescent="0.25">
      <c r="A1466" s="17"/>
      <c r="B1466" s="138">
        <v>1451</v>
      </c>
      <c r="C1466" s="121">
        <f ca="1">'s1'!I1469</f>
        <v>177.18161831196258</v>
      </c>
      <c r="D1466" s="121">
        <f ca="1">'s1'!J1469</f>
        <v>83.510982631670345</v>
      </c>
      <c r="E1466" s="28"/>
      <c r="F1466" s="19">
        <f t="shared" ca="1" si="176"/>
        <v>5.0773553735449948E-3</v>
      </c>
      <c r="H1466" s="19">
        <f t="shared" ca="1" si="177"/>
        <v>7.0459522735769947E-3</v>
      </c>
      <c r="I1466" s="18"/>
      <c r="J1466" s="122">
        <f t="shared" ca="1" si="180"/>
        <v>1000000</v>
      </c>
      <c r="K1466" s="122">
        <f t="shared" ca="1" si="181"/>
        <v>-1000000</v>
      </c>
      <c r="M1466" s="83">
        <f t="shared" ca="1" si="178"/>
        <v>1.2099949364106874E-2</v>
      </c>
      <c r="N1466" s="18"/>
      <c r="O1466" s="123">
        <f t="shared" ca="1" si="182"/>
        <v>1000000</v>
      </c>
      <c r="P1466" s="123">
        <f t="shared" ca="1" si="183"/>
        <v>1000000</v>
      </c>
      <c r="R1466" s="109">
        <f t="shared" ca="1" si="179"/>
        <v>2.8358213608392701E-2</v>
      </c>
    </row>
    <row r="1467" spans="1:18" x14ac:dyDescent="0.25">
      <c r="A1467" s="17"/>
      <c r="B1467" s="138">
        <v>1452</v>
      </c>
      <c r="C1467" s="121">
        <f ca="1">'s1'!I1470</f>
        <v>183.92602963061279</v>
      </c>
      <c r="D1467" s="121">
        <f ca="1">'s1'!J1470</f>
        <v>82.402474837220069</v>
      </c>
      <c r="E1467" s="28"/>
      <c r="F1467" s="19">
        <f t="shared" ca="1" si="176"/>
        <v>6.3493894164158061E-4</v>
      </c>
      <c r="H1467" s="19">
        <f t="shared" ca="1" si="177"/>
        <v>6.7099161141008265E-2</v>
      </c>
      <c r="I1467" s="18"/>
      <c r="J1467" s="122">
        <f t="shared" ca="1" si="180"/>
        <v>1000000</v>
      </c>
      <c r="K1467" s="122">
        <f t="shared" ca="1" si="181"/>
        <v>-1000000</v>
      </c>
      <c r="M1467" s="83">
        <f t="shared" ca="1" si="178"/>
        <v>3.5671134217836599E-3</v>
      </c>
      <c r="N1467" s="18"/>
      <c r="O1467" s="123">
        <f t="shared" ca="1" si="182"/>
        <v>1000000</v>
      </c>
      <c r="P1467" s="123">
        <f t="shared" ca="1" si="183"/>
        <v>1000000</v>
      </c>
      <c r="R1467" s="109">
        <f t="shared" ca="1" si="179"/>
        <v>1.3147631575489649E-2</v>
      </c>
    </row>
    <row r="1468" spans="1:18" x14ac:dyDescent="0.25">
      <c r="A1468" s="17"/>
      <c r="B1468" s="138">
        <v>1453</v>
      </c>
      <c r="C1468" s="121">
        <f ca="1">'s1'!I1471</f>
        <v>187.48963591412135</v>
      </c>
      <c r="D1468" s="121">
        <f ca="1">'s1'!J1471</f>
        <v>90.390806342261001</v>
      </c>
      <c r="E1468" s="28"/>
      <c r="F1468" s="19">
        <f t="shared" ca="1" si="176"/>
        <v>2.892695807014322E-2</v>
      </c>
      <c r="H1468" s="19">
        <f t="shared" ca="1" si="177"/>
        <v>3.3072177373181887E-4</v>
      </c>
      <c r="I1468" s="18"/>
      <c r="J1468" s="122">
        <f t="shared" ca="1" si="180"/>
        <v>1000000</v>
      </c>
      <c r="K1468" s="122">
        <f t="shared" ca="1" si="181"/>
        <v>-1000000</v>
      </c>
      <c r="M1468" s="83">
        <f t="shared" ca="1" si="178"/>
        <v>1.7134835376317784E-4</v>
      </c>
      <c r="N1468" s="18"/>
      <c r="O1468" s="123">
        <f t="shared" ca="1" si="182"/>
        <v>1000000</v>
      </c>
      <c r="P1468" s="123">
        <f t="shared" ca="1" si="183"/>
        <v>1000000</v>
      </c>
      <c r="R1468" s="109">
        <f t="shared" ca="1" si="179"/>
        <v>7.3694141243545643E-3</v>
      </c>
    </row>
    <row r="1469" spans="1:18" x14ac:dyDescent="0.25">
      <c r="A1469" s="17"/>
      <c r="B1469" s="138">
        <v>1454</v>
      </c>
      <c r="C1469" s="121">
        <f ca="1">'s1'!I1472</f>
        <v>186.50442145913112</v>
      </c>
      <c r="D1469" s="121">
        <f ca="1">'s1'!J1472</f>
        <v>85.318072115445943</v>
      </c>
      <c r="E1469" s="28"/>
      <c r="F1469" s="19">
        <f t="shared" ca="1" si="176"/>
        <v>2.4445661467924023E-2</v>
      </c>
      <c r="H1469" s="19">
        <f t="shared" ca="1" si="177"/>
        <v>3.7287051750115173E-2</v>
      </c>
      <c r="I1469" s="18"/>
      <c r="J1469" s="122">
        <f t="shared" ca="1" si="180"/>
        <v>1000000</v>
      </c>
      <c r="K1469" s="122">
        <f t="shared" ca="1" si="181"/>
        <v>-1000000</v>
      </c>
      <c r="M1469" s="83">
        <f t="shared" ca="1" si="178"/>
        <v>6.0711350247520642E-3</v>
      </c>
      <c r="N1469" s="18"/>
      <c r="O1469" s="123">
        <f t="shared" ca="1" si="182"/>
        <v>1000000</v>
      </c>
      <c r="P1469" s="123">
        <f t="shared" ca="1" si="183"/>
        <v>1000000</v>
      </c>
      <c r="R1469" s="109">
        <f t="shared" ca="1" si="179"/>
        <v>1.1249279266887095E-2</v>
      </c>
    </row>
    <row r="1470" spans="1:18" x14ac:dyDescent="0.25">
      <c r="A1470" s="17"/>
      <c r="B1470" s="138">
        <v>1455</v>
      </c>
      <c r="C1470" s="121">
        <f ca="1">'s1'!I1473</f>
        <v>192.97150972197153</v>
      </c>
      <c r="D1470" s="121">
        <f ca="1">'s1'!J1473</f>
        <v>81.047330075985798</v>
      </c>
      <c r="E1470" s="28"/>
      <c r="F1470" s="19">
        <f t="shared" ca="1" si="176"/>
        <v>1.1914898236619349E-2</v>
      </c>
      <c r="H1470" s="19">
        <f t="shared" ca="1" si="177"/>
        <v>3.4731825368556908E-2</v>
      </c>
      <c r="I1470" s="18"/>
      <c r="J1470" s="122">
        <f t="shared" ca="1" si="180"/>
        <v>1000000</v>
      </c>
      <c r="K1470" s="122">
        <f t="shared" ca="1" si="181"/>
        <v>-1000000</v>
      </c>
      <c r="M1470" s="83">
        <f t="shared" ca="1" si="178"/>
        <v>1.6153719612041248E-2</v>
      </c>
      <c r="N1470" s="18"/>
      <c r="O1470" s="123">
        <f t="shared" ca="1" si="182"/>
        <v>1000000</v>
      </c>
      <c r="P1470" s="123">
        <f t="shared" ca="1" si="183"/>
        <v>1000000</v>
      </c>
      <c r="R1470" s="109">
        <f t="shared" ca="1" si="179"/>
        <v>2.0800263738248574E-3</v>
      </c>
    </row>
    <row r="1471" spans="1:18" x14ac:dyDescent="0.25">
      <c r="A1471" s="17"/>
      <c r="B1471" s="138">
        <v>1456</v>
      </c>
      <c r="C1471" s="121">
        <f ca="1">'s1'!I1474</f>
        <v>166.41893225077388</v>
      </c>
      <c r="D1471" s="121">
        <f ca="1">'s1'!J1474</f>
        <v>74.183260926460477</v>
      </c>
      <c r="E1471" s="28"/>
      <c r="F1471" s="19">
        <f t="shared" ca="1" si="176"/>
        <v>8.7959092816636492E-4</v>
      </c>
      <c r="H1471" s="19">
        <f t="shared" ca="1" si="177"/>
        <v>3.1759107170691789E-2</v>
      </c>
      <c r="I1471" s="18"/>
      <c r="J1471" s="122">
        <f t="shared" ca="1" si="180"/>
        <v>1000000</v>
      </c>
      <c r="K1471" s="122">
        <f t="shared" ca="1" si="181"/>
        <v>-1000000</v>
      </c>
      <c r="M1471" s="83">
        <f t="shared" ca="1" si="178"/>
        <v>4.2294423974213978E-2</v>
      </c>
      <c r="N1471" s="18"/>
      <c r="O1471" s="123">
        <f t="shared" ca="1" si="182"/>
        <v>166.41893225077388</v>
      </c>
      <c r="P1471" s="123">
        <f t="shared" ca="1" si="183"/>
        <v>74.183260926460477</v>
      </c>
      <c r="R1471" s="109">
        <f t="shared" ca="1" si="179"/>
        <v>9.4191252637793165E-3</v>
      </c>
    </row>
    <row r="1472" spans="1:18" x14ac:dyDescent="0.25">
      <c r="A1472" s="17"/>
      <c r="B1472" s="138">
        <v>1457</v>
      </c>
      <c r="C1472" s="121">
        <f ca="1">'s1'!I1475</f>
        <v>177.61815547981493</v>
      </c>
      <c r="D1472" s="121">
        <f ca="1">'s1'!J1475</f>
        <v>75.515390436688008</v>
      </c>
      <c r="E1472" s="28"/>
      <c r="F1472" s="19">
        <f t="shared" ca="1" si="176"/>
        <v>7.0051425892483756E-3</v>
      </c>
      <c r="H1472" s="19">
        <f t="shared" ca="1" si="177"/>
        <v>3.5836632138817215E-2</v>
      </c>
      <c r="I1472" s="18"/>
      <c r="J1472" s="122">
        <f t="shared" ca="1" si="180"/>
        <v>1000000</v>
      </c>
      <c r="K1472" s="122">
        <f t="shared" ca="1" si="181"/>
        <v>-1000000</v>
      </c>
      <c r="M1472" s="83">
        <f t="shared" ca="1" si="178"/>
        <v>5.3449691058445721E-2</v>
      </c>
      <c r="N1472" s="18"/>
      <c r="O1472" s="123">
        <f t="shared" ca="1" si="182"/>
        <v>177.61815547981493</v>
      </c>
      <c r="P1472" s="123">
        <f t="shared" ca="1" si="183"/>
        <v>75.515390436688008</v>
      </c>
      <c r="R1472" s="109">
        <f t="shared" ca="1" si="179"/>
        <v>2.9569308767536294E-2</v>
      </c>
    </row>
    <row r="1473" spans="1:18" x14ac:dyDescent="0.25">
      <c r="A1473" s="17"/>
      <c r="B1473" s="138">
        <v>1458</v>
      </c>
      <c r="C1473" s="121">
        <f ca="1">'s1'!I1476</f>
        <v>170.37285580878915</v>
      </c>
      <c r="D1473" s="121">
        <f ca="1">'s1'!J1476</f>
        <v>83.06592188813201</v>
      </c>
      <c r="E1473" s="28"/>
      <c r="F1473" s="19">
        <f t="shared" ca="1" si="176"/>
        <v>1.8849033530964319E-2</v>
      </c>
      <c r="H1473" s="19">
        <f t="shared" ca="1" si="177"/>
        <v>3.7976253982470613E-2</v>
      </c>
      <c r="I1473" s="18"/>
      <c r="J1473" s="122">
        <f t="shared" ca="1" si="180"/>
        <v>170.37285580878915</v>
      </c>
      <c r="K1473" s="122">
        <f t="shared" ca="1" si="181"/>
        <v>83.06592188813201</v>
      </c>
      <c r="M1473" s="83">
        <f t="shared" ca="1" si="178"/>
        <v>2.6646951696422658E-2</v>
      </c>
      <c r="N1473" s="18"/>
      <c r="O1473" s="123">
        <f t="shared" ca="1" si="182"/>
        <v>1000000</v>
      </c>
      <c r="P1473" s="123">
        <f t="shared" ca="1" si="183"/>
        <v>1000000</v>
      </c>
      <c r="R1473" s="109">
        <f t="shared" ca="1" si="179"/>
        <v>1.7987428388156569E-2</v>
      </c>
    </row>
    <row r="1474" spans="1:18" x14ac:dyDescent="0.25">
      <c r="A1474" s="17"/>
      <c r="B1474" s="138">
        <v>1459</v>
      </c>
      <c r="C1474" s="121">
        <f ca="1">'s1'!I1477</f>
        <v>183.28488321213547</v>
      </c>
      <c r="D1474" s="121">
        <f ca="1">'s1'!J1477</f>
        <v>78.894689966213562</v>
      </c>
      <c r="E1474" s="28"/>
      <c r="F1474" s="19">
        <f t="shared" ca="1" si="176"/>
        <v>2.672154669754136E-2</v>
      </c>
      <c r="H1474" s="19">
        <f t="shared" ca="1" si="177"/>
        <v>7.2606428651349142E-2</v>
      </c>
      <c r="I1474" s="18"/>
      <c r="J1474" s="122">
        <f t="shared" ca="1" si="180"/>
        <v>1000000</v>
      </c>
      <c r="K1474" s="122">
        <f t="shared" ca="1" si="181"/>
        <v>-1000000</v>
      </c>
      <c r="M1474" s="83">
        <f t="shared" ca="1" si="178"/>
        <v>5.5437321665720324E-2</v>
      </c>
      <c r="N1474" s="18"/>
      <c r="O1474" s="123">
        <f t="shared" ca="1" si="182"/>
        <v>1000000</v>
      </c>
      <c r="P1474" s="123">
        <f t="shared" ca="1" si="183"/>
        <v>1000000</v>
      </c>
      <c r="R1474" s="109">
        <f t="shared" ca="1" si="179"/>
        <v>1.6382646249912855E-2</v>
      </c>
    </row>
    <row r="1475" spans="1:18" x14ac:dyDescent="0.25">
      <c r="A1475" s="17"/>
      <c r="B1475" s="138">
        <v>1460</v>
      </c>
      <c r="C1475" s="121">
        <f ca="1">'s1'!I1478</f>
        <v>166.59687770831459</v>
      </c>
      <c r="D1475" s="121">
        <f ca="1">'s1'!J1478</f>
        <v>73.688282246298868</v>
      </c>
      <c r="E1475" s="28"/>
      <c r="F1475" s="19">
        <f t="shared" ca="1" si="176"/>
        <v>7.5652369786083562E-3</v>
      </c>
      <c r="H1475" s="19">
        <f t="shared" ca="1" si="177"/>
        <v>6.2452345553243374E-3</v>
      </c>
      <c r="I1475" s="18"/>
      <c r="J1475" s="122">
        <f t="shared" ca="1" si="180"/>
        <v>1000000</v>
      </c>
      <c r="K1475" s="122">
        <f t="shared" ca="1" si="181"/>
        <v>-1000000</v>
      </c>
      <c r="M1475" s="83">
        <f t="shared" ca="1" si="178"/>
        <v>6.7242500212366343E-2</v>
      </c>
      <c r="N1475" s="18"/>
      <c r="O1475" s="123">
        <f t="shared" ca="1" si="182"/>
        <v>1000000</v>
      </c>
      <c r="P1475" s="123">
        <f t="shared" ca="1" si="183"/>
        <v>1000000</v>
      </c>
      <c r="R1475" s="109">
        <f t="shared" ca="1" si="179"/>
        <v>3.8119851787660522E-3</v>
      </c>
    </row>
    <row r="1476" spans="1:18" x14ac:dyDescent="0.25">
      <c r="A1476" s="17"/>
      <c r="B1476" s="138">
        <v>1461</v>
      </c>
      <c r="C1476" s="121">
        <f ca="1">'s1'!I1479</f>
        <v>189.71989936178915</v>
      </c>
      <c r="D1476" s="121">
        <f ca="1">'s1'!J1479</f>
        <v>85.63053278439321</v>
      </c>
      <c r="E1476" s="28"/>
      <c r="F1476" s="19">
        <f t="shared" ca="1" si="176"/>
        <v>1.2556530075676326E-2</v>
      </c>
      <c r="H1476" s="19">
        <f t="shared" ca="1" si="177"/>
        <v>1.8577452322037735E-2</v>
      </c>
      <c r="I1476" s="18"/>
      <c r="J1476" s="122">
        <f t="shared" ca="1" si="180"/>
        <v>1000000</v>
      </c>
      <c r="K1476" s="122">
        <f t="shared" ca="1" si="181"/>
        <v>-1000000</v>
      </c>
      <c r="M1476" s="83">
        <f t="shared" ca="1" si="178"/>
        <v>7.1929074085234712E-3</v>
      </c>
      <c r="N1476" s="18"/>
      <c r="O1476" s="123">
        <f t="shared" ca="1" si="182"/>
        <v>1000000</v>
      </c>
      <c r="P1476" s="123">
        <f t="shared" ca="1" si="183"/>
        <v>1000000</v>
      </c>
      <c r="R1476" s="109">
        <f t="shared" ca="1" si="179"/>
        <v>3.5722159401402991E-3</v>
      </c>
    </row>
    <row r="1477" spans="1:18" x14ac:dyDescent="0.25">
      <c r="A1477" s="17"/>
      <c r="B1477" s="138">
        <v>1462</v>
      </c>
      <c r="C1477" s="121">
        <f ca="1">'s1'!I1480</f>
        <v>170.89680840441599</v>
      </c>
      <c r="D1477" s="121">
        <f ca="1">'s1'!J1480</f>
        <v>84.261310429003785</v>
      </c>
      <c r="E1477" s="28"/>
      <c r="F1477" s="19">
        <f t="shared" ca="1" si="176"/>
        <v>1.1806457868485413E-2</v>
      </c>
      <c r="H1477" s="19">
        <f t="shared" ca="1" si="177"/>
        <v>2.5962498138959043E-2</v>
      </c>
      <c r="I1477" s="18"/>
      <c r="J1477" s="122">
        <f t="shared" ca="1" si="180"/>
        <v>170.89680840441599</v>
      </c>
      <c r="K1477" s="122">
        <f t="shared" ca="1" si="181"/>
        <v>84.261310429003785</v>
      </c>
      <c r="M1477" s="83">
        <f t="shared" ca="1" si="178"/>
        <v>1.4286155694979971E-2</v>
      </c>
      <c r="N1477" s="18"/>
      <c r="O1477" s="123">
        <f t="shared" ca="1" si="182"/>
        <v>1000000</v>
      </c>
      <c r="P1477" s="123">
        <f t="shared" ca="1" si="183"/>
        <v>1000000</v>
      </c>
      <c r="R1477" s="109">
        <f t="shared" ca="1" si="179"/>
        <v>3.6161972416331692E-2</v>
      </c>
    </row>
    <row r="1478" spans="1:18" x14ac:dyDescent="0.25">
      <c r="A1478" s="17"/>
      <c r="B1478" s="138">
        <v>1463</v>
      </c>
      <c r="C1478" s="121">
        <f ca="1">'s1'!I1481</f>
        <v>180.44159378083978</v>
      </c>
      <c r="D1478" s="121">
        <f ca="1">'s1'!J1481</f>
        <v>79.935138713867474</v>
      </c>
      <c r="E1478" s="28"/>
      <c r="F1478" s="19">
        <f t="shared" ca="1" si="176"/>
        <v>3.3899740880188191E-2</v>
      </c>
      <c r="H1478" s="19">
        <f t="shared" ca="1" si="177"/>
        <v>6.3822085551687186E-3</v>
      </c>
      <c r="I1478" s="18"/>
      <c r="J1478" s="122">
        <f t="shared" ca="1" si="180"/>
        <v>1000000</v>
      </c>
      <c r="K1478" s="122">
        <f t="shared" ca="1" si="181"/>
        <v>-1000000</v>
      </c>
      <c r="M1478" s="83">
        <f t="shared" ca="1" si="178"/>
        <v>5.3019870610779916E-2</v>
      </c>
      <c r="N1478" s="18"/>
      <c r="O1478" s="123">
        <f t="shared" ca="1" si="182"/>
        <v>1000000</v>
      </c>
      <c r="P1478" s="123">
        <f t="shared" ca="1" si="183"/>
        <v>1000000</v>
      </c>
      <c r="R1478" s="109">
        <f t="shared" ca="1" si="179"/>
        <v>2.5054518803902543E-2</v>
      </c>
    </row>
    <row r="1479" spans="1:18" x14ac:dyDescent="0.25">
      <c r="A1479" s="17"/>
      <c r="B1479" s="138">
        <v>1464</v>
      </c>
      <c r="C1479" s="121">
        <f ca="1">'s1'!I1482</f>
        <v>184.70827063705491</v>
      </c>
      <c r="D1479" s="121">
        <f ca="1">'s1'!J1482</f>
        <v>80.919206155785119</v>
      </c>
      <c r="E1479" s="28"/>
      <c r="F1479" s="19">
        <f t="shared" ca="1" si="176"/>
        <v>2.8481776464573564E-2</v>
      </c>
      <c r="H1479" s="19">
        <f t="shared" ca="1" si="177"/>
        <v>1.5213106685435726E-2</v>
      </c>
      <c r="I1479" s="18"/>
      <c r="J1479" s="122">
        <f t="shared" ca="1" si="180"/>
        <v>1000000</v>
      </c>
      <c r="K1479" s="122">
        <f t="shared" ca="1" si="181"/>
        <v>-1000000</v>
      </c>
      <c r="M1479" s="83">
        <f t="shared" ca="1" si="178"/>
        <v>1.568170788539346E-2</v>
      </c>
      <c r="N1479" s="18"/>
      <c r="O1479" s="123">
        <f t="shared" ca="1" si="182"/>
        <v>1000000</v>
      </c>
      <c r="P1479" s="123">
        <f t="shared" ca="1" si="183"/>
        <v>1000000</v>
      </c>
      <c r="R1479" s="109">
        <f t="shared" ca="1" si="179"/>
        <v>6.2663925911016598E-3</v>
      </c>
    </row>
    <row r="1480" spans="1:18" x14ac:dyDescent="0.25">
      <c r="A1480" s="17"/>
      <c r="B1480" s="138">
        <v>1465</v>
      </c>
      <c r="C1480" s="121">
        <f ca="1">'s1'!I1483</f>
        <v>171.98739429956007</v>
      </c>
      <c r="D1480" s="121">
        <f ca="1">'s1'!J1483</f>
        <v>80.798840151384582</v>
      </c>
      <c r="E1480" s="28"/>
      <c r="F1480" s="19">
        <f t="shared" ca="1" si="176"/>
        <v>9.7406450621195326E-3</v>
      </c>
      <c r="H1480" s="19">
        <f t="shared" ca="1" si="177"/>
        <v>2.4890002910253738E-2</v>
      </c>
      <c r="I1480" s="18"/>
      <c r="J1480" s="122">
        <f t="shared" ca="1" si="180"/>
        <v>171.98739429956007</v>
      </c>
      <c r="K1480" s="122">
        <f t="shared" ca="1" si="181"/>
        <v>80.798840151384582</v>
      </c>
      <c r="M1480" s="83">
        <f t="shared" ca="1" si="178"/>
        <v>1.3669224978197444E-2</v>
      </c>
      <c r="N1480" s="18"/>
      <c r="O1480" s="123">
        <f t="shared" ca="1" si="182"/>
        <v>1000000</v>
      </c>
      <c r="P1480" s="123">
        <f t="shared" ca="1" si="183"/>
        <v>1000000</v>
      </c>
      <c r="R1480" s="109">
        <f t="shared" ca="1" si="179"/>
        <v>2.5289150685745491E-2</v>
      </c>
    </row>
    <row r="1481" spans="1:18" x14ac:dyDescent="0.25">
      <c r="A1481" s="17"/>
      <c r="B1481" s="138">
        <v>1466</v>
      </c>
      <c r="C1481" s="121">
        <f ca="1">'s1'!I1484</f>
        <v>172.02247724692398</v>
      </c>
      <c r="D1481" s="121">
        <f ca="1">'s1'!J1484</f>
        <v>76.100409876990753</v>
      </c>
      <c r="E1481" s="28"/>
      <c r="F1481" s="19">
        <f t="shared" ca="1" si="176"/>
        <v>1.6162522095914091E-2</v>
      </c>
      <c r="H1481" s="19">
        <f t="shared" ca="1" si="177"/>
        <v>2.2658397310266188E-2</v>
      </c>
      <c r="I1481" s="18"/>
      <c r="J1481" s="122">
        <f t="shared" ca="1" si="180"/>
        <v>1000000</v>
      </c>
      <c r="K1481" s="122">
        <f t="shared" ca="1" si="181"/>
        <v>-1000000</v>
      </c>
      <c r="M1481" s="83">
        <f t="shared" ca="1" si="178"/>
        <v>1.5405692337881999E-2</v>
      </c>
      <c r="N1481" s="18"/>
      <c r="O1481" s="123">
        <f t="shared" ca="1" si="182"/>
        <v>1000000</v>
      </c>
      <c r="P1481" s="123">
        <f t="shared" ca="1" si="183"/>
        <v>1000000</v>
      </c>
      <c r="R1481" s="109">
        <f t="shared" ca="1" si="179"/>
        <v>4.0499244521410842E-2</v>
      </c>
    </row>
    <row r="1482" spans="1:18" x14ac:dyDescent="0.25">
      <c r="A1482" s="17"/>
      <c r="B1482" s="138">
        <v>1467</v>
      </c>
      <c r="C1482" s="121">
        <f ca="1">'s1'!I1485</f>
        <v>188.38795283672314</v>
      </c>
      <c r="D1482" s="121">
        <f ca="1">'s1'!J1485</f>
        <v>83.827740795073282</v>
      </c>
      <c r="E1482" s="28"/>
      <c r="F1482" s="19">
        <f t="shared" ca="1" si="176"/>
        <v>9.696061461838771E-3</v>
      </c>
      <c r="H1482" s="19">
        <f t="shared" ca="1" si="177"/>
        <v>2.3065669483488638E-2</v>
      </c>
      <c r="I1482" s="18"/>
      <c r="J1482" s="122">
        <f t="shared" ca="1" si="180"/>
        <v>1000000</v>
      </c>
      <c r="K1482" s="122">
        <f t="shared" ca="1" si="181"/>
        <v>-1000000</v>
      </c>
      <c r="M1482" s="83">
        <f t="shared" ca="1" si="178"/>
        <v>2.0620446133471977E-2</v>
      </c>
      <c r="N1482" s="18"/>
      <c r="O1482" s="123">
        <f t="shared" ca="1" si="182"/>
        <v>1000000</v>
      </c>
      <c r="P1482" s="123">
        <f t="shared" ca="1" si="183"/>
        <v>1000000</v>
      </c>
      <c r="R1482" s="109">
        <f t="shared" ca="1" si="179"/>
        <v>9.3753508357520086E-3</v>
      </c>
    </row>
    <row r="1483" spans="1:18" x14ac:dyDescent="0.25">
      <c r="A1483" s="17"/>
      <c r="B1483" s="138">
        <v>1468</v>
      </c>
      <c r="C1483" s="121">
        <f ca="1">'s1'!I1486</f>
        <v>173.99790793996974</v>
      </c>
      <c r="D1483" s="121">
        <f ca="1">'s1'!J1486</f>
        <v>76.368294180607876</v>
      </c>
      <c r="E1483" s="28"/>
      <c r="F1483" s="19">
        <f t="shared" ca="1" si="176"/>
        <v>2.8684703173281555E-2</v>
      </c>
      <c r="H1483" s="19">
        <f t="shared" ca="1" si="177"/>
        <v>5.1615069260473254E-2</v>
      </c>
      <c r="I1483" s="18"/>
      <c r="J1483" s="122">
        <f t="shared" ca="1" si="180"/>
        <v>1000000</v>
      </c>
      <c r="K1483" s="122">
        <f t="shared" ca="1" si="181"/>
        <v>-1000000</v>
      </c>
      <c r="M1483" s="83">
        <f t="shared" ca="1" si="178"/>
        <v>1.7973822662848461E-2</v>
      </c>
      <c r="N1483" s="18"/>
      <c r="O1483" s="123">
        <f t="shared" ca="1" si="182"/>
        <v>1000000</v>
      </c>
      <c r="P1483" s="123">
        <f t="shared" ca="1" si="183"/>
        <v>1000000</v>
      </c>
      <c r="R1483" s="109">
        <f t="shared" ca="1" si="179"/>
        <v>4.785935404351517E-2</v>
      </c>
    </row>
    <row r="1484" spans="1:18" x14ac:dyDescent="0.25">
      <c r="A1484" s="17"/>
      <c r="B1484" s="138">
        <v>1469</v>
      </c>
      <c r="C1484" s="121">
        <f ca="1">'s1'!I1487</f>
        <v>171.97631629395107</v>
      </c>
      <c r="D1484" s="121">
        <f ca="1">'s1'!J1487</f>
        <v>84.601840943753828</v>
      </c>
      <c r="E1484" s="28"/>
      <c r="F1484" s="19">
        <f t="shared" ca="1" si="176"/>
        <v>3.6643134675891035E-3</v>
      </c>
      <c r="H1484" s="19">
        <f t="shared" ca="1" si="177"/>
        <v>1.6682427953232052E-2</v>
      </c>
      <c r="I1484" s="18"/>
      <c r="J1484" s="122">
        <f t="shared" ca="1" si="180"/>
        <v>171.97631629395107</v>
      </c>
      <c r="K1484" s="122">
        <f t="shared" ca="1" si="181"/>
        <v>84.601840943753828</v>
      </c>
      <c r="M1484" s="83">
        <f t="shared" ca="1" si="178"/>
        <v>1.4915402246916806E-2</v>
      </c>
      <c r="N1484" s="18"/>
      <c r="O1484" s="123">
        <f t="shared" ca="1" si="182"/>
        <v>1000000</v>
      </c>
      <c r="P1484" s="123">
        <f t="shared" ca="1" si="183"/>
        <v>1000000</v>
      </c>
      <c r="R1484" s="109">
        <f t="shared" ca="1" si="179"/>
        <v>1.6875139330488655E-2</v>
      </c>
    </row>
    <row r="1485" spans="1:18" x14ac:dyDescent="0.25">
      <c r="A1485" s="17"/>
      <c r="B1485" s="138">
        <v>1470</v>
      </c>
      <c r="C1485" s="121">
        <f ca="1">'s1'!I1488</f>
        <v>196.53359795904629</v>
      </c>
      <c r="D1485" s="121">
        <f ca="1">'s1'!J1488</f>
        <v>85.500586715294702</v>
      </c>
      <c r="E1485" s="28"/>
      <c r="F1485" s="19">
        <f t="shared" ca="1" si="176"/>
        <v>7.8729719795014863E-3</v>
      </c>
      <c r="H1485" s="19">
        <f t="shared" ca="1" si="177"/>
        <v>1.6339261391900242E-2</v>
      </c>
      <c r="I1485" s="18"/>
      <c r="J1485" s="122">
        <f t="shared" ca="1" si="180"/>
        <v>1000000</v>
      </c>
      <c r="K1485" s="122">
        <f t="shared" ca="1" si="181"/>
        <v>-1000000</v>
      </c>
      <c r="M1485" s="83">
        <f t="shared" ca="1" si="178"/>
        <v>5.4660290898466118E-3</v>
      </c>
      <c r="N1485" s="18"/>
      <c r="O1485" s="123">
        <f t="shared" ca="1" si="182"/>
        <v>1000000</v>
      </c>
      <c r="P1485" s="123">
        <f t="shared" ca="1" si="183"/>
        <v>1000000</v>
      </c>
      <c r="R1485" s="109">
        <f t="shared" ca="1" si="179"/>
        <v>5.5365741927151273E-4</v>
      </c>
    </row>
    <row r="1486" spans="1:18" x14ac:dyDescent="0.25">
      <c r="A1486" s="17"/>
      <c r="B1486" s="138">
        <v>1471</v>
      </c>
      <c r="C1486" s="121">
        <f ca="1">'s1'!I1489</f>
        <v>173.70595471282692</v>
      </c>
      <c r="D1486" s="121">
        <f ca="1">'s1'!J1489</f>
        <v>81.556732633505462</v>
      </c>
      <c r="E1486" s="28"/>
      <c r="F1486" s="19">
        <f t="shared" ca="1" si="176"/>
        <v>4.2259819569866741E-3</v>
      </c>
      <c r="H1486" s="19">
        <f t="shared" ca="1" si="177"/>
        <v>4.7291118515332305E-2</v>
      </c>
      <c r="I1486" s="18"/>
      <c r="J1486" s="122">
        <f t="shared" ca="1" si="180"/>
        <v>1000000</v>
      </c>
      <c r="K1486" s="122">
        <f t="shared" ca="1" si="181"/>
        <v>-1000000</v>
      </c>
      <c r="M1486" s="83">
        <f t="shared" ca="1" si="178"/>
        <v>2.5043754560390616E-3</v>
      </c>
      <c r="N1486" s="18"/>
      <c r="O1486" s="123">
        <f t="shared" ca="1" si="182"/>
        <v>1000000</v>
      </c>
      <c r="P1486" s="123">
        <f t="shared" ca="1" si="183"/>
        <v>1000000</v>
      </c>
      <c r="R1486" s="109">
        <f t="shared" ca="1" si="179"/>
        <v>3.8141600604534601E-2</v>
      </c>
    </row>
    <row r="1487" spans="1:18" x14ac:dyDescent="0.25">
      <c r="A1487" s="17"/>
      <c r="B1487" s="138">
        <v>1472</v>
      </c>
      <c r="C1487" s="121">
        <f ca="1">'s1'!I1490</f>
        <v>178.67177876971726</v>
      </c>
      <c r="D1487" s="121">
        <f ca="1">'s1'!J1490</f>
        <v>80.154111148879835</v>
      </c>
      <c r="E1487" s="28"/>
      <c r="F1487" s="19">
        <f t="shared" ca="1" si="176"/>
        <v>2.5558288279004755E-2</v>
      </c>
      <c r="H1487" s="19">
        <f t="shared" ca="1" si="177"/>
        <v>1.054294499152993E-2</v>
      </c>
      <c r="I1487" s="18"/>
      <c r="J1487" s="122">
        <f t="shared" ca="1" si="180"/>
        <v>1000000</v>
      </c>
      <c r="K1487" s="122">
        <f t="shared" ca="1" si="181"/>
        <v>-1000000</v>
      </c>
      <c r="M1487" s="83">
        <f t="shared" ca="1" si="178"/>
        <v>3.4470436837356941E-2</v>
      </c>
      <c r="N1487" s="18"/>
      <c r="O1487" s="123">
        <f t="shared" ca="1" si="182"/>
        <v>1000000</v>
      </c>
      <c r="P1487" s="123">
        <f t="shared" ca="1" si="183"/>
        <v>1000000</v>
      </c>
      <c r="R1487" s="109">
        <f t="shared" ca="1" si="179"/>
        <v>1.4215084976036166E-2</v>
      </c>
    </row>
    <row r="1488" spans="1:18" x14ac:dyDescent="0.25">
      <c r="A1488" s="17"/>
      <c r="B1488" s="138">
        <v>1473</v>
      </c>
      <c r="C1488" s="121">
        <f ca="1">'s1'!I1491</f>
        <v>191.20898948002309</v>
      </c>
      <c r="D1488" s="121">
        <f ca="1">'s1'!J1491</f>
        <v>86.17526879686919</v>
      </c>
      <c r="E1488" s="28"/>
      <c r="F1488" s="19">
        <f t="shared" ref="F1488:F1551" ca="1" si="184">NORMDIST(C1488,$C$10,$C$11,FALSE)  *RAND()</f>
        <v>3.5816016223032036E-3</v>
      </c>
      <c r="H1488" s="19">
        <f t="shared" ref="H1488:H1551" ca="1" si="185">NORMDIST(D1488,$D$10,$D$11,FALSE)  *RAND()</f>
        <v>3.4272046991578299E-2</v>
      </c>
      <c r="I1488" s="18"/>
      <c r="J1488" s="122">
        <f t="shared" ca="1" si="180"/>
        <v>1000000</v>
      </c>
      <c r="K1488" s="122">
        <f t="shared" ca="1" si="181"/>
        <v>-1000000</v>
      </c>
      <c r="M1488" s="83">
        <f t="shared" ref="M1488:M1551" ca="1" si="186">NORMDIST(D1488,$M$10,$M$11,FALSE)  *RAND()</f>
        <v>4.1550190250962986E-3</v>
      </c>
      <c r="N1488" s="18"/>
      <c r="O1488" s="123">
        <f t="shared" ca="1" si="182"/>
        <v>1000000</v>
      </c>
      <c r="P1488" s="123">
        <f t="shared" ca="1" si="183"/>
        <v>1000000</v>
      </c>
      <c r="R1488" s="109">
        <f t="shared" ref="R1488:R1551" ca="1" si="187">NORMDIST(C1488,$R$10,$R$11,FALSE)  *RAND()</f>
        <v>1.4857555966551067E-3</v>
      </c>
    </row>
    <row r="1489" spans="1:18" x14ac:dyDescent="0.25">
      <c r="A1489" s="17"/>
      <c r="B1489" s="138">
        <v>1474</v>
      </c>
      <c r="C1489" s="121">
        <f ca="1">'s1'!I1492</f>
        <v>173.53478059692313</v>
      </c>
      <c r="D1489" s="121">
        <f ca="1">'s1'!J1492</f>
        <v>76.138860636647777</v>
      </c>
      <c r="E1489" s="28"/>
      <c r="F1489" s="19">
        <f t="shared" ca="1" si="184"/>
        <v>8.7046987342626701E-3</v>
      </c>
      <c r="H1489" s="19">
        <f t="shared" ca="1" si="185"/>
        <v>1.1364784453247307E-2</v>
      </c>
      <c r="I1489" s="18"/>
      <c r="J1489" s="122">
        <f t="shared" ref="J1489:J1552" ca="1" si="188">IF(AND($J$7&lt;C1489,C1489&lt;$J$8),C1489,1000000)</f>
        <v>1000000</v>
      </c>
      <c r="K1489" s="122">
        <f t="shared" ref="K1489:K1552" ca="1" si="189">IF(AND($J$7&lt;C1489,C1489&lt;$J$8),D1489,-1000000)</f>
        <v>-1000000</v>
      </c>
      <c r="M1489" s="83">
        <f t="shared" ca="1" si="186"/>
        <v>2.2752744172859621E-2</v>
      </c>
      <c r="N1489" s="18"/>
      <c r="O1489" s="123">
        <f t="shared" ref="O1489:O1552" ca="1" si="190">IF(AND($O$7&lt;D1489,D1489&lt;$O$8),C1489,1000000)</f>
        <v>1000000</v>
      </c>
      <c r="P1489" s="123">
        <f t="shared" ref="P1489:P1552" ca="1" si="191">IF(AND($O$7&lt;D1489,D1489&lt;$O$8),D1489,1000000)</f>
        <v>1000000</v>
      </c>
      <c r="R1489" s="109">
        <f t="shared" ca="1" si="187"/>
        <v>2.777528291496786E-2</v>
      </c>
    </row>
    <row r="1490" spans="1:18" x14ac:dyDescent="0.25">
      <c r="A1490" s="17"/>
      <c r="B1490" s="138">
        <v>1475</v>
      </c>
      <c r="C1490" s="121">
        <f ca="1">'s1'!I1493</f>
        <v>186.3209680182741</v>
      </c>
      <c r="D1490" s="121">
        <f ca="1">'s1'!J1493</f>
        <v>81.568131788964834</v>
      </c>
      <c r="E1490" s="28"/>
      <c r="F1490" s="19">
        <f t="shared" ca="1" si="184"/>
        <v>1.8904506648524607E-2</v>
      </c>
      <c r="H1490" s="19">
        <f t="shared" ca="1" si="185"/>
        <v>1.5224167544130763E-2</v>
      </c>
      <c r="I1490" s="18"/>
      <c r="J1490" s="122">
        <f t="shared" ca="1" si="188"/>
        <v>1000000</v>
      </c>
      <c r="K1490" s="122">
        <f t="shared" ca="1" si="189"/>
        <v>-1000000</v>
      </c>
      <c r="M1490" s="83">
        <f t="shared" ca="1" si="186"/>
        <v>2.4227409616420022E-3</v>
      </c>
      <c r="N1490" s="18"/>
      <c r="O1490" s="123">
        <f t="shared" ca="1" si="190"/>
        <v>1000000</v>
      </c>
      <c r="P1490" s="123">
        <f t="shared" ca="1" si="191"/>
        <v>1000000</v>
      </c>
      <c r="R1490" s="109">
        <f t="shared" ca="1" si="187"/>
        <v>1.2693206004582219E-2</v>
      </c>
    </row>
    <row r="1491" spans="1:18" x14ac:dyDescent="0.25">
      <c r="A1491" s="17"/>
      <c r="B1491" s="138">
        <v>1476</v>
      </c>
      <c r="C1491" s="121">
        <f ca="1">'s1'!I1494</f>
        <v>175.70879729781905</v>
      </c>
      <c r="D1491" s="121">
        <f ca="1">'s1'!J1494</f>
        <v>75.946849297349047</v>
      </c>
      <c r="E1491" s="28"/>
      <c r="F1491" s="19">
        <f t="shared" ca="1" si="184"/>
        <v>2.1762000153241038E-2</v>
      </c>
      <c r="H1491" s="19">
        <f t="shared" ca="1" si="185"/>
        <v>5.1056552070278559E-2</v>
      </c>
      <c r="I1491" s="18"/>
      <c r="J1491" s="122">
        <f t="shared" ca="1" si="188"/>
        <v>1000000</v>
      </c>
      <c r="K1491" s="122">
        <f t="shared" ca="1" si="189"/>
        <v>-1000000</v>
      </c>
      <c r="M1491" s="83">
        <f t="shared" ca="1" si="186"/>
        <v>2.0714821318921949E-2</v>
      </c>
      <c r="N1491" s="18"/>
      <c r="O1491" s="123">
        <f t="shared" ca="1" si="190"/>
        <v>175.70879729781905</v>
      </c>
      <c r="P1491" s="123">
        <f t="shared" ca="1" si="191"/>
        <v>75.946849297349047</v>
      </c>
      <c r="R1491" s="109">
        <f t="shared" ca="1" si="187"/>
        <v>3.7626703079083189E-2</v>
      </c>
    </row>
    <row r="1492" spans="1:18" x14ac:dyDescent="0.25">
      <c r="A1492" s="17"/>
      <c r="B1492" s="138">
        <v>1477</v>
      </c>
      <c r="C1492" s="121">
        <f ca="1">'s1'!I1495</f>
        <v>177.79906865012805</v>
      </c>
      <c r="D1492" s="121">
        <f ca="1">'s1'!J1495</f>
        <v>75.28543532543712</v>
      </c>
      <c r="E1492" s="28"/>
      <c r="F1492" s="19">
        <f t="shared" ca="1" si="184"/>
        <v>1.2768626822285079E-2</v>
      </c>
      <c r="H1492" s="19">
        <f t="shared" ca="1" si="185"/>
        <v>3.6458458566034163E-2</v>
      </c>
      <c r="I1492" s="18"/>
      <c r="J1492" s="122">
        <f t="shared" ca="1" si="188"/>
        <v>1000000</v>
      </c>
      <c r="K1492" s="122">
        <f t="shared" ca="1" si="189"/>
        <v>-1000000</v>
      </c>
      <c r="M1492" s="83">
        <f t="shared" ca="1" si="186"/>
        <v>4.6363048851671217E-2</v>
      </c>
      <c r="N1492" s="18"/>
      <c r="O1492" s="123">
        <f t="shared" ca="1" si="190"/>
        <v>177.79906865012805</v>
      </c>
      <c r="P1492" s="123">
        <f t="shared" ca="1" si="191"/>
        <v>75.28543532543712</v>
      </c>
      <c r="R1492" s="109">
        <f t="shared" ca="1" si="187"/>
        <v>3.7021132144887878E-2</v>
      </c>
    </row>
    <row r="1493" spans="1:18" x14ac:dyDescent="0.25">
      <c r="A1493" s="17"/>
      <c r="B1493" s="138">
        <v>1478</v>
      </c>
      <c r="C1493" s="121">
        <f ca="1">'s1'!I1496</f>
        <v>188.16864426121856</v>
      </c>
      <c r="D1493" s="121">
        <f ca="1">'s1'!J1496</f>
        <v>65.813980880069451</v>
      </c>
      <c r="E1493" s="28"/>
      <c r="F1493" s="19">
        <f t="shared" ca="1" si="184"/>
        <v>1.6399795318896297E-2</v>
      </c>
      <c r="H1493" s="19">
        <f t="shared" ca="1" si="185"/>
        <v>8.6593587851927498E-5</v>
      </c>
      <c r="I1493" s="18"/>
      <c r="J1493" s="122">
        <f t="shared" ca="1" si="188"/>
        <v>1000000</v>
      </c>
      <c r="K1493" s="122">
        <f t="shared" ca="1" si="189"/>
        <v>-1000000</v>
      </c>
      <c r="M1493" s="83">
        <f t="shared" ca="1" si="186"/>
        <v>7.2183105400399662E-4</v>
      </c>
      <c r="N1493" s="18"/>
      <c r="O1493" s="123">
        <f t="shared" ca="1" si="190"/>
        <v>1000000</v>
      </c>
      <c r="P1493" s="123">
        <f t="shared" ca="1" si="191"/>
        <v>1000000</v>
      </c>
      <c r="R1493" s="109">
        <f t="shared" ca="1" si="187"/>
        <v>4.04593965693297E-4</v>
      </c>
    </row>
    <row r="1494" spans="1:18" x14ac:dyDescent="0.25">
      <c r="A1494" s="17"/>
      <c r="B1494" s="138">
        <v>1479</v>
      </c>
      <c r="C1494" s="121">
        <f ca="1">'s1'!I1497</f>
        <v>180.66555653626227</v>
      </c>
      <c r="D1494" s="121">
        <f ca="1">'s1'!J1497</f>
        <v>76.208737253122052</v>
      </c>
      <c r="E1494" s="28"/>
      <c r="F1494" s="19">
        <f t="shared" ca="1" si="184"/>
        <v>3.2507677186429627E-2</v>
      </c>
      <c r="H1494" s="19">
        <f t="shared" ca="1" si="185"/>
        <v>2.4572749638434085E-2</v>
      </c>
      <c r="I1494" s="18"/>
      <c r="J1494" s="122">
        <f t="shared" ca="1" si="188"/>
        <v>1000000</v>
      </c>
      <c r="K1494" s="122">
        <f t="shared" ca="1" si="189"/>
        <v>-1000000</v>
      </c>
      <c r="M1494" s="83">
        <f t="shared" ca="1" si="186"/>
        <v>4.6540747610457761E-2</v>
      </c>
      <c r="N1494" s="18"/>
      <c r="O1494" s="123">
        <f t="shared" ca="1" si="190"/>
        <v>1000000</v>
      </c>
      <c r="P1494" s="123">
        <f t="shared" ca="1" si="191"/>
        <v>1000000</v>
      </c>
      <c r="R1494" s="109">
        <f t="shared" ca="1" si="187"/>
        <v>1.3194280306560849E-2</v>
      </c>
    </row>
    <row r="1495" spans="1:18" x14ac:dyDescent="0.25">
      <c r="A1495" s="17"/>
      <c r="B1495" s="138">
        <v>1480</v>
      </c>
      <c r="C1495" s="121">
        <f ca="1">'s1'!I1498</f>
        <v>184.31089452920017</v>
      </c>
      <c r="D1495" s="121">
        <f ca="1">'s1'!J1498</f>
        <v>86.582204568649274</v>
      </c>
      <c r="E1495" s="28"/>
      <c r="F1495" s="19">
        <f t="shared" ca="1" si="184"/>
        <v>8.7685446077537116E-3</v>
      </c>
      <c r="H1495" s="19">
        <f t="shared" ca="1" si="185"/>
        <v>1.2275958932016636E-2</v>
      </c>
      <c r="I1495" s="18"/>
      <c r="J1495" s="122">
        <f t="shared" ca="1" si="188"/>
        <v>1000000</v>
      </c>
      <c r="K1495" s="122">
        <f t="shared" ca="1" si="189"/>
        <v>-1000000</v>
      </c>
      <c r="M1495" s="83">
        <f t="shared" ca="1" si="186"/>
        <v>2.5439436333682054E-3</v>
      </c>
      <c r="N1495" s="18"/>
      <c r="O1495" s="123">
        <f t="shared" ca="1" si="190"/>
        <v>1000000</v>
      </c>
      <c r="P1495" s="123">
        <f t="shared" ca="1" si="191"/>
        <v>1000000</v>
      </c>
      <c r="R1495" s="109">
        <f t="shared" ca="1" si="187"/>
        <v>9.5667009206432084E-3</v>
      </c>
    </row>
    <row r="1496" spans="1:18" x14ac:dyDescent="0.25">
      <c r="A1496" s="17"/>
      <c r="B1496" s="138">
        <v>1481</v>
      </c>
      <c r="C1496" s="121">
        <f ca="1">'s1'!I1499</f>
        <v>157.54893885298142</v>
      </c>
      <c r="D1496" s="121">
        <f ca="1">'s1'!J1499</f>
        <v>72.36792442354762</v>
      </c>
      <c r="E1496" s="28"/>
      <c r="F1496" s="19">
        <f t="shared" ca="1" si="184"/>
        <v>2.4470462565270822E-3</v>
      </c>
      <c r="H1496" s="19">
        <f t="shared" ca="1" si="185"/>
        <v>1.79024648507916E-2</v>
      </c>
      <c r="I1496" s="18"/>
      <c r="J1496" s="122">
        <f t="shared" ca="1" si="188"/>
        <v>1000000</v>
      </c>
      <c r="K1496" s="122">
        <f t="shared" ca="1" si="189"/>
        <v>-1000000</v>
      </c>
      <c r="M1496" s="83">
        <f t="shared" ca="1" si="186"/>
        <v>4.385184175407187E-2</v>
      </c>
      <c r="N1496" s="18"/>
      <c r="O1496" s="123">
        <f t="shared" ca="1" si="190"/>
        <v>1000000</v>
      </c>
      <c r="P1496" s="123">
        <f t="shared" ca="1" si="191"/>
        <v>1000000</v>
      </c>
      <c r="R1496" s="109">
        <f t="shared" ca="1" si="187"/>
        <v>4.124798211874274E-3</v>
      </c>
    </row>
    <row r="1497" spans="1:18" x14ac:dyDescent="0.25">
      <c r="A1497" s="17"/>
      <c r="B1497" s="138">
        <v>1482</v>
      </c>
      <c r="C1497" s="121">
        <f ca="1">'s1'!I1500</f>
        <v>174.73616257097541</v>
      </c>
      <c r="D1497" s="121">
        <f ca="1">'s1'!J1500</f>
        <v>83.99889570539689</v>
      </c>
      <c r="E1497" s="28"/>
      <c r="F1497" s="19">
        <f t="shared" ca="1" si="184"/>
        <v>8.3881026258002516E-3</v>
      </c>
      <c r="H1497" s="19">
        <f t="shared" ca="1" si="185"/>
        <v>3.3710454220957822E-2</v>
      </c>
      <c r="I1497" s="18"/>
      <c r="J1497" s="122">
        <f t="shared" ca="1" si="188"/>
        <v>1000000</v>
      </c>
      <c r="K1497" s="122">
        <f t="shared" ca="1" si="189"/>
        <v>-1000000</v>
      </c>
      <c r="M1497" s="83">
        <f t="shared" ca="1" si="186"/>
        <v>7.7167573300436429E-3</v>
      </c>
      <c r="N1497" s="18"/>
      <c r="O1497" s="123">
        <f t="shared" ca="1" si="190"/>
        <v>1000000</v>
      </c>
      <c r="P1497" s="123">
        <f t="shared" ca="1" si="191"/>
        <v>1000000</v>
      </c>
      <c r="R1497" s="109">
        <f t="shared" ca="1" si="187"/>
        <v>4.516266317047201E-2</v>
      </c>
    </row>
    <row r="1498" spans="1:18" x14ac:dyDescent="0.25">
      <c r="A1498" s="17"/>
      <c r="B1498" s="138">
        <v>1483</v>
      </c>
      <c r="C1498" s="121">
        <f ca="1">'s1'!I1501</f>
        <v>174.01728743810673</v>
      </c>
      <c r="D1498" s="121">
        <f ca="1">'s1'!J1501</f>
        <v>83.241398414454508</v>
      </c>
      <c r="E1498" s="28"/>
      <c r="F1498" s="19">
        <f t="shared" ca="1" si="184"/>
        <v>1.6107777342070584E-2</v>
      </c>
      <c r="H1498" s="19">
        <f t="shared" ca="1" si="185"/>
        <v>5.9508786773413876E-2</v>
      </c>
      <c r="I1498" s="18"/>
      <c r="J1498" s="122">
        <f t="shared" ca="1" si="188"/>
        <v>1000000</v>
      </c>
      <c r="K1498" s="122">
        <f t="shared" ca="1" si="189"/>
        <v>-1000000</v>
      </c>
      <c r="M1498" s="83">
        <f t="shared" ca="1" si="186"/>
        <v>1.5991369893653056E-2</v>
      </c>
      <c r="N1498" s="18"/>
      <c r="O1498" s="123">
        <f t="shared" ca="1" si="190"/>
        <v>1000000</v>
      </c>
      <c r="P1498" s="123">
        <f t="shared" ca="1" si="191"/>
        <v>1000000</v>
      </c>
      <c r="R1498" s="109">
        <f t="shared" ca="1" si="187"/>
        <v>1.5213354864011734E-2</v>
      </c>
    </row>
    <row r="1499" spans="1:18" x14ac:dyDescent="0.25">
      <c r="A1499" s="17"/>
      <c r="B1499" s="138">
        <v>1484</v>
      </c>
      <c r="C1499" s="121">
        <f ca="1">'s1'!I1502</f>
        <v>189.20360795060219</v>
      </c>
      <c r="D1499" s="121">
        <f ca="1">'s1'!J1502</f>
        <v>88.617652586334941</v>
      </c>
      <c r="E1499" s="28"/>
      <c r="F1499" s="19">
        <f t="shared" ca="1" si="184"/>
        <v>1.0386920715785621E-2</v>
      </c>
      <c r="H1499" s="19">
        <f t="shared" ca="1" si="185"/>
        <v>3.6462705601323494E-3</v>
      </c>
      <c r="I1499" s="18"/>
      <c r="J1499" s="122">
        <f t="shared" ca="1" si="188"/>
        <v>1000000</v>
      </c>
      <c r="K1499" s="122">
        <f t="shared" ca="1" si="189"/>
        <v>-1000000</v>
      </c>
      <c r="M1499" s="83">
        <f t="shared" ca="1" si="186"/>
        <v>8.0586264084620538E-4</v>
      </c>
      <c r="N1499" s="18"/>
      <c r="O1499" s="123">
        <f t="shared" ca="1" si="190"/>
        <v>1000000</v>
      </c>
      <c r="P1499" s="123">
        <f t="shared" ca="1" si="191"/>
        <v>1000000</v>
      </c>
      <c r="R1499" s="109">
        <f t="shared" ca="1" si="187"/>
        <v>6.144697507190301E-4</v>
      </c>
    </row>
    <row r="1500" spans="1:18" x14ac:dyDescent="0.25">
      <c r="A1500" s="17"/>
      <c r="B1500" s="138">
        <v>1485</v>
      </c>
      <c r="C1500" s="121">
        <f ca="1">'s1'!I1503</f>
        <v>186.70663626702006</v>
      </c>
      <c r="D1500" s="121">
        <f ca="1">'s1'!J1503</f>
        <v>81.610023283642022</v>
      </c>
      <c r="E1500" s="28"/>
      <c r="F1500" s="19">
        <f t="shared" ca="1" si="184"/>
        <v>2.6739881968716048E-2</v>
      </c>
      <c r="H1500" s="19">
        <f t="shared" ca="1" si="185"/>
        <v>7.0545228133475205E-2</v>
      </c>
      <c r="I1500" s="18"/>
      <c r="J1500" s="122">
        <f t="shared" ca="1" si="188"/>
        <v>1000000</v>
      </c>
      <c r="K1500" s="122">
        <f t="shared" ca="1" si="189"/>
        <v>-1000000</v>
      </c>
      <c r="M1500" s="83">
        <f t="shared" ca="1" si="186"/>
        <v>3.6058448473195196E-3</v>
      </c>
      <c r="N1500" s="18"/>
      <c r="O1500" s="123">
        <f t="shared" ca="1" si="190"/>
        <v>1000000</v>
      </c>
      <c r="P1500" s="123">
        <f t="shared" ca="1" si="191"/>
        <v>1000000</v>
      </c>
      <c r="R1500" s="109">
        <f t="shared" ca="1" si="187"/>
        <v>4.7373818489432812E-4</v>
      </c>
    </row>
    <row r="1501" spans="1:18" x14ac:dyDescent="0.25">
      <c r="A1501" s="17"/>
      <c r="B1501" s="138">
        <v>1486</v>
      </c>
      <c r="C1501" s="121">
        <f ca="1">'s1'!I1504</f>
        <v>189.26699416323532</v>
      </c>
      <c r="D1501" s="121">
        <f ca="1">'s1'!J1504</f>
        <v>81.197763296201927</v>
      </c>
      <c r="E1501" s="28"/>
      <c r="F1501" s="19">
        <f t="shared" ca="1" si="184"/>
        <v>5.0120752093494095E-4</v>
      </c>
      <c r="H1501" s="19">
        <f t="shared" ca="1" si="185"/>
        <v>1.5928316365404559E-2</v>
      </c>
      <c r="I1501" s="18"/>
      <c r="J1501" s="122">
        <f t="shared" ca="1" si="188"/>
        <v>1000000</v>
      </c>
      <c r="K1501" s="122">
        <f t="shared" ca="1" si="189"/>
        <v>-1000000</v>
      </c>
      <c r="M1501" s="83">
        <f t="shared" ca="1" si="186"/>
        <v>3.3469277899554783E-2</v>
      </c>
      <c r="N1501" s="18"/>
      <c r="O1501" s="123">
        <f t="shared" ca="1" si="190"/>
        <v>1000000</v>
      </c>
      <c r="P1501" s="123">
        <f t="shared" ca="1" si="191"/>
        <v>1000000</v>
      </c>
      <c r="R1501" s="109">
        <f t="shared" ca="1" si="187"/>
        <v>1.1133466253547869E-3</v>
      </c>
    </row>
    <row r="1502" spans="1:18" x14ac:dyDescent="0.25">
      <c r="A1502" s="17"/>
      <c r="B1502" s="138">
        <v>1487</v>
      </c>
      <c r="C1502" s="121">
        <f ca="1">'s1'!I1505</f>
        <v>191.12322137234787</v>
      </c>
      <c r="D1502" s="121">
        <f ca="1">'s1'!J1505</f>
        <v>84.357353787016223</v>
      </c>
      <c r="E1502" s="28"/>
      <c r="F1502" s="19">
        <f t="shared" ca="1" si="184"/>
        <v>1.670856287367695E-2</v>
      </c>
      <c r="H1502" s="19">
        <f t="shared" ca="1" si="185"/>
        <v>1.5169753775510393E-2</v>
      </c>
      <c r="I1502" s="18"/>
      <c r="J1502" s="122">
        <f t="shared" ca="1" si="188"/>
        <v>1000000</v>
      </c>
      <c r="K1502" s="122">
        <f t="shared" ca="1" si="189"/>
        <v>-1000000</v>
      </c>
      <c r="M1502" s="83">
        <f t="shared" ca="1" si="186"/>
        <v>5.3050615545194527E-3</v>
      </c>
      <c r="N1502" s="18"/>
      <c r="O1502" s="123">
        <f t="shared" ca="1" si="190"/>
        <v>1000000</v>
      </c>
      <c r="P1502" s="123">
        <f t="shared" ca="1" si="191"/>
        <v>1000000</v>
      </c>
      <c r="R1502" s="109">
        <f t="shared" ca="1" si="187"/>
        <v>2.5924559619501246E-3</v>
      </c>
    </row>
    <row r="1503" spans="1:18" x14ac:dyDescent="0.25">
      <c r="A1503" s="17"/>
      <c r="B1503" s="138">
        <v>1488</v>
      </c>
      <c r="C1503" s="121">
        <f ca="1">'s1'!I1506</f>
        <v>177.05471164848916</v>
      </c>
      <c r="D1503" s="121">
        <f ca="1">'s1'!J1506</f>
        <v>80.625476757251064</v>
      </c>
      <c r="E1503" s="28"/>
      <c r="F1503" s="19">
        <f t="shared" ca="1" si="184"/>
        <v>2.1639878566781515E-2</v>
      </c>
      <c r="H1503" s="19">
        <f t="shared" ca="1" si="185"/>
        <v>8.152515541649261E-3</v>
      </c>
      <c r="I1503" s="18"/>
      <c r="J1503" s="122">
        <f t="shared" ca="1" si="188"/>
        <v>1000000</v>
      </c>
      <c r="K1503" s="122">
        <f t="shared" ca="1" si="189"/>
        <v>-1000000</v>
      </c>
      <c r="M1503" s="83">
        <f t="shared" ca="1" si="186"/>
        <v>4.5758896829619145E-2</v>
      </c>
      <c r="N1503" s="18"/>
      <c r="O1503" s="123">
        <f t="shared" ca="1" si="190"/>
        <v>1000000</v>
      </c>
      <c r="P1503" s="123">
        <f t="shared" ca="1" si="191"/>
        <v>1000000</v>
      </c>
      <c r="R1503" s="109">
        <f t="shared" ca="1" si="187"/>
        <v>4.020386046138081E-2</v>
      </c>
    </row>
    <row r="1504" spans="1:18" x14ac:dyDescent="0.25">
      <c r="A1504" s="17"/>
      <c r="B1504" s="138">
        <v>1489</v>
      </c>
      <c r="C1504" s="121">
        <f ca="1">'s1'!I1507</f>
        <v>159.76237071719703</v>
      </c>
      <c r="D1504" s="121">
        <f ca="1">'s1'!J1507</f>
        <v>68.976011453005</v>
      </c>
      <c r="E1504" s="28"/>
      <c r="F1504" s="19">
        <f t="shared" ca="1" si="184"/>
        <v>1.8027967524689467E-3</v>
      </c>
      <c r="H1504" s="19">
        <f t="shared" ca="1" si="185"/>
        <v>1.9222594789040878E-3</v>
      </c>
      <c r="I1504" s="18"/>
      <c r="J1504" s="122">
        <f t="shared" ca="1" si="188"/>
        <v>1000000</v>
      </c>
      <c r="K1504" s="122">
        <f t="shared" ca="1" si="189"/>
        <v>-1000000</v>
      </c>
      <c r="M1504" s="83">
        <f t="shared" ca="1" si="186"/>
        <v>2.2219400651845018E-3</v>
      </c>
      <c r="N1504" s="18"/>
      <c r="O1504" s="123">
        <f t="shared" ca="1" si="190"/>
        <v>1000000</v>
      </c>
      <c r="P1504" s="123">
        <f t="shared" ca="1" si="191"/>
        <v>1000000</v>
      </c>
      <c r="R1504" s="109">
        <f t="shared" ca="1" si="187"/>
        <v>3.2454752494967278E-3</v>
      </c>
    </row>
    <row r="1505" spans="1:18" x14ac:dyDescent="0.25">
      <c r="A1505" s="17"/>
      <c r="B1505" s="138">
        <v>1490</v>
      </c>
      <c r="C1505" s="121">
        <f ca="1">'s1'!I1508</f>
        <v>186.28337110786023</v>
      </c>
      <c r="D1505" s="121">
        <f ca="1">'s1'!J1508</f>
        <v>73.780711061648475</v>
      </c>
      <c r="E1505" s="28"/>
      <c r="F1505" s="19">
        <f t="shared" ca="1" si="184"/>
        <v>1.9620030766023658E-2</v>
      </c>
      <c r="H1505" s="19">
        <f t="shared" ca="1" si="185"/>
        <v>9.9964018446082725E-3</v>
      </c>
      <c r="I1505" s="18"/>
      <c r="J1505" s="122">
        <f t="shared" ca="1" si="188"/>
        <v>1000000</v>
      </c>
      <c r="K1505" s="122">
        <f t="shared" ca="1" si="189"/>
        <v>-1000000</v>
      </c>
      <c r="M1505" s="83">
        <f t="shared" ca="1" si="186"/>
        <v>4.194880633440199E-2</v>
      </c>
      <c r="N1505" s="18"/>
      <c r="O1505" s="123">
        <f t="shared" ca="1" si="190"/>
        <v>1000000</v>
      </c>
      <c r="P1505" s="123">
        <f t="shared" ca="1" si="191"/>
        <v>1000000</v>
      </c>
      <c r="R1505" s="109">
        <f t="shared" ca="1" si="187"/>
        <v>2.2991294714638628E-3</v>
      </c>
    </row>
    <row r="1506" spans="1:18" x14ac:dyDescent="0.25">
      <c r="A1506" s="17"/>
      <c r="B1506" s="138">
        <v>1491</v>
      </c>
      <c r="C1506" s="121">
        <f ca="1">'s1'!I1509</f>
        <v>179.75755570238439</v>
      </c>
      <c r="D1506" s="121">
        <f ca="1">'s1'!J1509</f>
        <v>75.380183111038363</v>
      </c>
      <c r="E1506" s="28"/>
      <c r="F1506" s="19">
        <f t="shared" ca="1" si="184"/>
        <v>1.0581708132018372E-2</v>
      </c>
      <c r="H1506" s="19">
        <f t="shared" ca="1" si="185"/>
        <v>5.1003504357871446E-2</v>
      </c>
      <c r="I1506" s="18"/>
      <c r="J1506" s="122">
        <f t="shared" ca="1" si="188"/>
        <v>1000000</v>
      </c>
      <c r="K1506" s="122">
        <f t="shared" ca="1" si="189"/>
        <v>-1000000</v>
      </c>
      <c r="M1506" s="83">
        <f t="shared" ca="1" si="186"/>
        <v>1.9720881321712014E-3</v>
      </c>
      <c r="N1506" s="18"/>
      <c r="O1506" s="123">
        <f t="shared" ca="1" si="190"/>
        <v>179.75755570238439</v>
      </c>
      <c r="P1506" s="123">
        <f t="shared" ca="1" si="191"/>
        <v>75.380183111038363</v>
      </c>
      <c r="R1506" s="109">
        <f t="shared" ca="1" si="187"/>
        <v>1.6424521011188385E-2</v>
      </c>
    </row>
    <row r="1507" spans="1:18" x14ac:dyDescent="0.25">
      <c r="A1507" s="17"/>
      <c r="B1507" s="138">
        <v>1492</v>
      </c>
      <c r="C1507" s="121">
        <f ca="1">'s1'!I1510</f>
        <v>177.63115044437509</v>
      </c>
      <c r="D1507" s="121">
        <f ca="1">'s1'!J1510</f>
        <v>73.39235213265161</v>
      </c>
      <c r="E1507" s="28"/>
      <c r="F1507" s="19">
        <f t="shared" ca="1" si="184"/>
        <v>3.2593438932972167E-2</v>
      </c>
      <c r="H1507" s="19">
        <f t="shared" ca="1" si="185"/>
        <v>2.5558572866991709E-2</v>
      </c>
      <c r="I1507" s="18"/>
      <c r="J1507" s="122">
        <f t="shared" ca="1" si="188"/>
        <v>1000000</v>
      </c>
      <c r="K1507" s="122">
        <f t="shared" ca="1" si="189"/>
        <v>-1000000</v>
      </c>
      <c r="M1507" s="83">
        <f t="shared" ca="1" si="186"/>
        <v>3.3792925399934413E-2</v>
      </c>
      <c r="N1507" s="18"/>
      <c r="O1507" s="123">
        <f t="shared" ca="1" si="190"/>
        <v>1000000</v>
      </c>
      <c r="P1507" s="123">
        <f t="shared" ca="1" si="191"/>
        <v>1000000</v>
      </c>
      <c r="R1507" s="109">
        <f t="shared" ca="1" si="187"/>
        <v>1.1131576703762485E-3</v>
      </c>
    </row>
    <row r="1508" spans="1:18" x14ac:dyDescent="0.25">
      <c r="A1508" s="17"/>
      <c r="B1508" s="138">
        <v>1493</v>
      </c>
      <c r="C1508" s="121">
        <f ca="1">'s1'!I1511</f>
        <v>169.68685336120964</v>
      </c>
      <c r="D1508" s="121">
        <f ca="1">'s1'!J1511</f>
        <v>72.987107253991155</v>
      </c>
      <c r="E1508" s="28"/>
      <c r="F1508" s="19">
        <f t="shared" ca="1" si="184"/>
        <v>1.8214604457877408E-2</v>
      </c>
      <c r="H1508" s="19">
        <f t="shared" ca="1" si="185"/>
        <v>1.4920290150336043E-2</v>
      </c>
      <c r="I1508" s="18"/>
      <c r="J1508" s="122">
        <f t="shared" ca="1" si="188"/>
        <v>169.68685336120964</v>
      </c>
      <c r="K1508" s="122">
        <f t="shared" ca="1" si="189"/>
        <v>72.987107253991155</v>
      </c>
      <c r="M1508" s="83">
        <f t="shared" ca="1" si="186"/>
        <v>1.4106187422277554E-2</v>
      </c>
      <c r="N1508" s="18"/>
      <c r="O1508" s="123">
        <f t="shared" ca="1" si="190"/>
        <v>1000000</v>
      </c>
      <c r="P1508" s="123">
        <f t="shared" ca="1" si="191"/>
        <v>1000000</v>
      </c>
      <c r="R1508" s="109">
        <f t="shared" ca="1" si="187"/>
        <v>3.3879538170712757E-2</v>
      </c>
    </row>
    <row r="1509" spans="1:18" x14ac:dyDescent="0.25">
      <c r="A1509" s="17"/>
      <c r="B1509" s="138">
        <v>1494</v>
      </c>
      <c r="C1509" s="121">
        <f ca="1">'s1'!I1512</f>
        <v>187.64113232802313</v>
      </c>
      <c r="D1509" s="121">
        <f ca="1">'s1'!J1512</f>
        <v>85.561980947228236</v>
      </c>
      <c r="E1509" s="28"/>
      <c r="F1509" s="19">
        <f t="shared" ca="1" si="184"/>
        <v>4.9101795639843104E-3</v>
      </c>
      <c r="H1509" s="19">
        <f t="shared" ca="1" si="185"/>
        <v>8.2843646662447562E-3</v>
      </c>
      <c r="I1509" s="18"/>
      <c r="J1509" s="122">
        <f t="shared" ca="1" si="188"/>
        <v>1000000</v>
      </c>
      <c r="K1509" s="122">
        <f t="shared" ca="1" si="189"/>
        <v>-1000000</v>
      </c>
      <c r="M1509" s="83">
        <f t="shared" ca="1" si="186"/>
        <v>4.4538766981427605E-3</v>
      </c>
      <c r="N1509" s="18"/>
      <c r="O1509" s="123">
        <f t="shared" ca="1" si="190"/>
        <v>1000000</v>
      </c>
      <c r="P1509" s="123">
        <f t="shared" ca="1" si="191"/>
        <v>1000000</v>
      </c>
      <c r="R1509" s="109">
        <f t="shared" ca="1" si="187"/>
        <v>2.2751768437979931E-3</v>
      </c>
    </row>
    <row r="1510" spans="1:18" x14ac:dyDescent="0.25">
      <c r="A1510" s="17"/>
      <c r="B1510" s="138">
        <v>1495</v>
      </c>
      <c r="C1510" s="121">
        <f ca="1">'s1'!I1513</f>
        <v>172.5928438024055</v>
      </c>
      <c r="D1510" s="121">
        <f ca="1">'s1'!J1513</f>
        <v>79.090004053487604</v>
      </c>
      <c r="E1510" s="28"/>
      <c r="F1510" s="19">
        <f t="shared" ca="1" si="184"/>
        <v>8.3742860237765518E-3</v>
      </c>
      <c r="H1510" s="19">
        <f t="shared" ca="1" si="185"/>
        <v>3.6126255335597081E-2</v>
      </c>
      <c r="I1510" s="18"/>
      <c r="J1510" s="122">
        <f t="shared" ca="1" si="188"/>
        <v>1000000</v>
      </c>
      <c r="K1510" s="122">
        <f t="shared" ca="1" si="189"/>
        <v>-1000000</v>
      </c>
      <c r="M1510" s="83">
        <f t="shared" ca="1" si="186"/>
        <v>2.2271286777561551E-2</v>
      </c>
      <c r="N1510" s="18"/>
      <c r="O1510" s="123">
        <f t="shared" ca="1" si="190"/>
        <v>1000000</v>
      </c>
      <c r="P1510" s="123">
        <f t="shared" ca="1" si="191"/>
        <v>1000000</v>
      </c>
      <c r="R1510" s="109">
        <f t="shared" ca="1" si="187"/>
        <v>6.3417352568375619E-3</v>
      </c>
    </row>
    <row r="1511" spans="1:18" x14ac:dyDescent="0.25">
      <c r="A1511" s="17"/>
      <c r="B1511" s="138">
        <v>1496</v>
      </c>
      <c r="C1511" s="121">
        <f ca="1">'s1'!I1514</f>
        <v>167.26556552553137</v>
      </c>
      <c r="D1511" s="121">
        <f ca="1">'s1'!J1514</f>
        <v>83.896702299362417</v>
      </c>
      <c r="E1511" s="28"/>
      <c r="F1511" s="19">
        <f t="shared" ca="1" si="184"/>
        <v>4.8792342833975108E-3</v>
      </c>
      <c r="H1511" s="19">
        <f t="shared" ca="1" si="185"/>
        <v>4.2836759366402632E-2</v>
      </c>
      <c r="I1511" s="18"/>
      <c r="J1511" s="122">
        <f t="shared" ca="1" si="188"/>
        <v>1000000</v>
      </c>
      <c r="K1511" s="122">
        <f t="shared" ca="1" si="189"/>
        <v>-1000000</v>
      </c>
      <c r="M1511" s="83">
        <f t="shared" ca="1" si="186"/>
        <v>3.518583780109046E-3</v>
      </c>
      <c r="N1511" s="18"/>
      <c r="O1511" s="123">
        <f t="shared" ca="1" si="190"/>
        <v>1000000</v>
      </c>
      <c r="P1511" s="123">
        <f t="shared" ca="1" si="191"/>
        <v>1000000</v>
      </c>
      <c r="R1511" s="109">
        <f t="shared" ca="1" si="187"/>
        <v>9.3917976682156238E-3</v>
      </c>
    </row>
    <row r="1512" spans="1:18" x14ac:dyDescent="0.25">
      <c r="A1512" s="17"/>
      <c r="B1512" s="138">
        <v>1497</v>
      </c>
      <c r="C1512" s="121">
        <f ca="1">'s1'!I1515</f>
        <v>181.89135101161034</v>
      </c>
      <c r="D1512" s="121">
        <f ca="1">'s1'!J1515</f>
        <v>78.079889540135994</v>
      </c>
      <c r="E1512" s="28"/>
      <c r="F1512" s="19">
        <f t="shared" ca="1" si="184"/>
        <v>2.7660575414177258E-2</v>
      </c>
      <c r="H1512" s="19">
        <f t="shared" ca="1" si="185"/>
        <v>7.1289622074313538E-2</v>
      </c>
      <c r="I1512" s="18"/>
      <c r="J1512" s="122">
        <f t="shared" ca="1" si="188"/>
        <v>1000000</v>
      </c>
      <c r="K1512" s="122">
        <f t="shared" ca="1" si="189"/>
        <v>-1000000</v>
      </c>
      <c r="M1512" s="83">
        <f t="shared" ca="1" si="186"/>
        <v>3.6897373428667529E-2</v>
      </c>
      <c r="N1512" s="18"/>
      <c r="O1512" s="123">
        <f t="shared" ca="1" si="190"/>
        <v>1000000</v>
      </c>
      <c r="P1512" s="123">
        <f t="shared" ca="1" si="191"/>
        <v>1000000</v>
      </c>
      <c r="R1512" s="109">
        <f t="shared" ca="1" si="187"/>
        <v>3.0075323510523159E-2</v>
      </c>
    </row>
    <row r="1513" spans="1:18" x14ac:dyDescent="0.25">
      <c r="A1513" s="17"/>
      <c r="B1513" s="138">
        <v>1498</v>
      </c>
      <c r="C1513" s="121">
        <f ca="1">'s1'!I1516</f>
        <v>179.21149659606678</v>
      </c>
      <c r="D1513" s="121">
        <f ca="1">'s1'!J1516</f>
        <v>83.513152279319499</v>
      </c>
      <c r="E1513" s="28"/>
      <c r="F1513" s="19">
        <f t="shared" ca="1" si="184"/>
        <v>2.6502219676674956E-2</v>
      </c>
      <c r="H1513" s="19">
        <f t="shared" ca="1" si="185"/>
        <v>5.7821813601610456E-2</v>
      </c>
      <c r="I1513" s="18"/>
      <c r="J1513" s="122">
        <f t="shared" ca="1" si="188"/>
        <v>1000000</v>
      </c>
      <c r="K1513" s="122">
        <f t="shared" ca="1" si="189"/>
        <v>-1000000</v>
      </c>
      <c r="M1513" s="83">
        <f t="shared" ca="1" si="186"/>
        <v>1.3029357238263428E-2</v>
      </c>
      <c r="N1513" s="18"/>
      <c r="O1513" s="123">
        <f t="shared" ca="1" si="190"/>
        <v>1000000</v>
      </c>
      <c r="P1513" s="123">
        <f t="shared" ca="1" si="191"/>
        <v>1000000</v>
      </c>
      <c r="R1513" s="109">
        <f t="shared" ca="1" si="187"/>
        <v>3.3728322494598631E-2</v>
      </c>
    </row>
    <row r="1514" spans="1:18" x14ac:dyDescent="0.25">
      <c r="A1514" s="17"/>
      <c r="B1514" s="138">
        <v>1499</v>
      </c>
      <c r="C1514" s="121">
        <f ca="1">'s1'!I1517</f>
        <v>188.09793197285094</v>
      </c>
      <c r="D1514" s="121">
        <f ca="1">'s1'!J1517</f>
        <v>87.947289307227891</v>
      </c>
      <c r="E1514" s="28"/>
      <c r="F1514" s="19">
        <f t="shared" ca="1" si="184"/>
        <v>1.6654014977116816E-2</v>
      </c>
      <c r="H1514" s="19">
        <f t="shared" ca="1" si="185"/>
        <v>2.096511697180959E-2</v>
      </c>
      <c r="I1514" s="18"/>
      <c r="J1514" s="122">
        <f t="shared" ca="1" si="188"/>
        <v>1000000</v>
      </c>
      <c r="K1514" s="122">
        <f t="shared" ca="1" si="189"/>
        <v>-1000000</v>
      </c>
      <c r="M1514" s="83">
        <f t="shared" ca="1" si="186"/>
        <v>1.7977871100997227E-3</v>
      </c>
      <c r="N1514" s="18"/>
      <c r="O1514" s="123">
        <f t="shared" ca="1" si="190"/>
        <v>1000000</v>
      </c>
      <c r="P1514" s="123">
        <f t="shared" ca="1" si="191"/>
        <v>1000000</v>
      </c>
      <c r="R1514" s="109">
        <f t="shared" ca="1" si="187"/>
        <v>8.2461376241877316E-3</v>
      </c>
    </row>
    <row r="1515" spans="1:18" x14ac:dyDescent="0.25">
      <c r="A1515" s="17"/>
      <c r="B1515" s="138">
        <v>1500</v>
      </c>
      <c r="C1515" s="121">
        <f ca="1">'s1'!I1518</f>
        <v>194.74995706633135</v>
      </c>
      <c r="D1515" s="121">
        <f ca="1">'s1'!J1518</f>
        <v>83.173626101161787</v>
      </c>
      <c r="E1515" s="28"/>
      <c r="F1515" s="19">
        <f t="shared" ca="1" si="184"/>
        <v>9.8212722449867867E-3</v>
      </c>
      <c r="H1515" s="19">
        <f t="shared" ca="1" si="185"/>
        <v>1.4701865197575605E-2</v>
      </c>
      <c r="I1515" s="18"/>
      <c r="J1515" s="122">
        <f t="shared" ca="1" si="188"/>
        <v>1000000</v>
      </c>
      <c r="K1515" s="122">
        <f t="shared" ca="1" si="189"/>
        <v>-1000000</v>
      </c>
      <c r="M1515" s="83">
        <f t="shared" ca="1" si="186"/>
        <v>7.4799505753558194E-3</v>
      </c>
      <c r="N1515" s="18"/>
      <c r="O1515" s="123">
        <f t="shared" ca="1" si="190"/>
        <v>1000000</v>
      </c>
      <c r="P1515" s="123">
        <f t="shared" ca="1" si="191"/>
        <v>1000000</v>
      </c>
      <c r="R1515" s="109">
        <f t="shared" ca="1" si="187"/>
        <v>1.0581821410177092E-3</v>
      </c>
    </row>
    <row r="1516" spans="1:18" x14ac:dyDescent="0.25">
      <c r="A1516" s="17"/>
      <c r="B1516" s="138">
        <v>1501</v>
      </c>
      <c r="C1516" s="121">
        <f ca="1">'s1'!I1519</f>
        <v>185.57559941252111</v>
      </c>
      <c r="D1516" s="121">
        <f ca="1">'s1'!J1519</f>
        <v>81.425140972625499</v>
      </c>
      <c r="E1516" s="28"/>
      <c r="F1516" s="19">
        <f t="shared" ca="1" si="184"/>
        <v>2.1496276284031238E-2</v>
      </c>
      <c r="H1516" s="19">
        <f t="shared" ca="1" si="185"/>
        <v>1.4416042281558307E-2</v>
      </c>
      <c r="I1516" s="18"/>
      <c r="J1516" s="122">
        <f t="shared" ca="1" si="188"/>
        <v>1000000</v>
      </c>
      <c r="K1516" s="122">
        <f t="shared" ca="1" si="189"/>
        <v>-1000000</v>
      </c>
      <c r="M1516" s="83">
        <f t="shared" ca="1" si="186"/>
        <v>2.3954674037594062E-2</v>
      </c>
      <c r="N1516" s="18"/>
      <c r="O1516" s="123">
        <f t="shared" ca="1" si="190"/>
        <v>1000000</v>
      </c>
      <c r="P1516" s="123">
        <f t="shared" ca="1" si="191"/>
        <v>1000000</v>
      </c>
      <c r="R1516" s="109">
        <f t="shared" ca="1" si="187"/>
        <v>1.9622643854330778E-3</v>
      </c>
    </row>
    <row r="1517" spans="1:18" x14ac:dyDescent="0.25">
      <c r="A1517" s="17"/>
      <c r="B1517" s="138">
        <v>1502</v>
      </c>
      <c r="C1517" s="121">
        <f ca="1">'s1'!I1520</f>
        <v>208.12627226584485</v>
      </c>
      <c r="D1517" s="121">
        <f ca="1">'s1'!J1520</f>
        <v>87.517601937677341</v>
      </c>
      <c r="E1517" s="28"/>
      <c r="F1517" s="19">
        <f t="shared" ca="1" si="184"/>
        <v>4.8732637260997592E-4</v>
      </c>
      <c r="H1517" s="19">
        <f t="shared" ca="1" si="185"/>
        <v>1.0344503001221847E-4</v>
      </c>
      <c r="I1517" s="18"/>
      <c r="J1517" s="122">
        <f t="shared" ca="1" si="188"/>
        <v>1000000</v>
      </c>
      <c r="K1517" s="122">
        <f t="shared" ca="1" si="189"/>
        <v>-1000000</v>
      </c>
      <c r="M1517" s="83">
        <f t="shared" ca="1" si="186"/>
        <v>2.6627520943429662E-3</v>
      </c>
      <c r="N1517" s="18"/>
      <c r="O1517" s="123">
        <f t="shared" ca="1" si="190"/>
        <v>1000000</v>
      </c>
      <c r="P1517" s="123">
        <f t="shared" ca="1" si="191"/>
        <v>1000000</v>
      </c>
      <c r="R1517" s="109">
        <f t="shared" ca="1" si="187"/>
        <v>3.4449355180090761E-6</v>
      </c>
    </row>
    <row r="1518" spans="1:18" x14ac:dyDescent="0.25">
      <c r="A1518" s="17"/>
      <c r="B1518" s="138">
        <v>1503</v>
      </c>
      <c r="C1518" s="121">
        <f ca="1">'s1'!I1521</f>
        <v>181.33370067149824</v>
      </c>
      <c r="D1518" s="121">
        <f ca="1">'s1'!J1521</f>
        <v>81.323683164620888</v>
      </c>
      <c r="E1518" s="28"/>
      <c r="F1518" s="19">
        <f t="shared" ca="1" si="184"/>
        <v>8.7779956160450312E-3</v>
      </c>
      <c r="H1518" s="19">
        <f t="shared" ca="1" si="185"/>
        <v>6.6163073026297245E-2</v>
      </c>
      <c r="I1518" s="18"/>
      <c r="J1518" s="122">
        <f t="shared" ca="1" si="188"/>
        <v>1000000</v>
      </c>
      <c r="K1518" s="122">
        <f t="shared" ca="1" si="189"/>
        <v>-1000000</v>
      </c>
      <c r="M1518" s="83">
        <f t="shared" ca="1" si="186"/>
        <v>3.7402202986706434E-2</v>
      </c>
      <c r="N1518" s="18"/>
      <c r="O1518" s="123">
        <f t="shared" ca="1" si="190"/>
        <v>1000000</v>
      </c>
      <c r="P1518" s="123">
        <f t="shared" ca="1" si="191"/>
        <v>1000000</v>
      </c>
      <c r="R1518" s="109">
        <f t="shared" ca="1" si="187"/>
        <v>2.5490335601068986E-2</v>
      </c>
    </row>
    <row r="1519" spans="1:18" x14ac:dyDescent="0.25">
      <c r="A1519" s="17"/>
      <c r="B1519" s="138">
        <v>1504</v>
      </c>
      <c r="C1519" s="121">
        <f ca="1">'s1'!I1522</f>
        <v>167.49042640527838</v>
      </c>
      <c r="D1519" s="121">
        <f ca="1">'s1'!J1522</f>
        <v>77.095576140878535</v>
      </c>
      <c r="E1519" s="28"/>
      <c r="F1519" s="19">
        <f t="shared" ca="1" si="184"/>
        <v>1.6276163368544878E-3</v>
      </c>
      <c r="H1519" s="19">
        <f t="shared" ca="1" si="185"/>
        <v>5.2829298275448078E-2</v>
      </c>
      <c r="I1519" s="18"/>
      <c r="J1519" s="122">
        <f t="shared" ca="1" si="188"/>
        <v>1000000</v>
      </c>
      <c r="K1519" s="122">
        <f t="shared" ca="1" si="189"/>
        <v>-1000000</v>
      </c>
      <c r="M1519" s="83">
        <f t="shared" ca="1" si="186"/>
        <v>5.344740071148877E-2</v>
      </c>
      <c r="N1519" s="18"/>
      <c r="O1519" s="123">
        <f t="shared" ca="1" si="190"/>
        <v>1000000</v>
      </c>
      <c r="P1519" s="123">
        <f t="shared" ca="1" si="191"/>
        <v>1000000</v>
      </c>
      <c r="R1519" s="109">
        <f t="shared" ca="1" si="187"/>
        <v>1.8211771482584758E-2</v>
      </c>
    </row>
    <row r="1520" spans="1:18" x14ac:dyDescent="0.25">
      <c r="A1520" s="17"/>
      <c r="B1520" s="138">
        <v>1505</v>
      </c>
      <c r="C1520" s="121">
        <f ca="1">'s1'!I1523</f>
        <v>182.19987090949436</v>
      </c>
      <c r="D1520" s="121">
        <f ca="1">'s1'!J1523</f>
        <v>86.071479391773408</v>
      </c>
      <c r="E1520" s="28"/>
      <c r="F1520" s="19">
        <f t="shared" ca="1" si="184"/>
        <v>2.9841668950013736E-2</v>
      </c>
      <c r="H1520" s="19">
        <f t="shared" ca="1" si="185"/>
        <v>8.5042083457845044E-3</v>
      </c>
      <c r="I1520" s="18"/>
      <c r="J1520" s="122">
        <f t="shared" ca="1" si="188"/>
        <v>1000000</v>
      </c>
      <c r="K1520" s="122">
        <f t="shared" ca="1" si="189"/>
        <v>-1000000</v>
      </c>
      <c r="M1520" s="83">
        <f t="shared" ca="1" si="186"/>
        <v>7.1814121861979554E-3</v>
      </c>
      <c r="N1520" s="18"/>
      <c r="O1520" s="123">
        <f t="shared" ca="1" si="190"/>
        <v>1000000</v>
      </c>
      <c r="P1520" s="123">
        <f t="shared" ca="1" si="191"/>
        <v>1000000</v>
      </c>
      <c r="R1520" s="109">
        <f t="shared" ca="1" si="187"/>
        <v>2.5819896475855936E-2</v>
      </c>
    </row>
    <row r="1521" spans="1:18" x14ac:dyDescent="0.25">
      <c r="A1521" s="17"/>
      <c r="B1521" s="138">
        <v>1506</v>
      </c>
      <c r="C1521" s="121">
        <f ca="1">'s1'!I1524</f>
        <v>199.89717936969171</v>
      </c>
      <c r="D1521" s="121">
        <f ca="1">'s1'!J1524</f>
        <v>86.37571616799147</v>
      </c>
      <c r="E1521" s="28"/>
      <c r="F1521" s="19">
        <f t="shared" ca="1" si="184"/>
        <v>9.9377294444114397E-4</v>
      </c>
      <c r="H1521" s="19">
        <f t="shared" ca="1" si="185"/>
        <v>7.9002489907947539E-3</v>
      </c>
      <c r="I1521" s="18"/>
      <c r="J1521" s="122">
        <f t="shared" ca="1" si="188"/>
        <v>1000000</v>
      </c>
      <c r="K1521" s="122">
        <f t="shared" ca="1" si="189"/>
        <v>-1000000</v>
      </c>
      <c r="M1521" s="83">
        <f t="shared" ca="1" si="186"/>
        <v>5.0279966255956481E-3</v>
      </c>
      <c r="N1521" s="18"/>
      <c r="O1521" s="123">
        <f t="shared" ca="1" si="190"/>
        <v>1000000</v>
      </c>
      <c r="P1521" s="123">
        <f t="shared" ca="1" si="191"/>
        <v>1000000</v>
      </c>
      <c r="R1521" s="109">
        <f t="shared" ca="1" si="187"/>
        <v>1.4600218368927403E-5</v>
      </c>
    </row>
    <row r="1522" spans="1:18" x14ac:dyDescent="0.25">
      <c r="A1522" s="17"/>
      <c r="B1522" s="138">
        <v>1507</v>
      </c>
      <c r="C1522" s="121">
        <f ca="1">'s1'!I1525</f>
        <v>176.17880693332765</v>
      </c>
      <c r="D1522" s="121">
        <f ca="1">'s1'!J1525</f>
        <v>84.595629745429321</v>
      </c>
      <c r="E1522" s="28"/>
      <c r="F1522" s="19">
        <f t="shared" ca="1" si="184"/>
        <v>3.3543189048289158E-2</v>
      </c>
      <c r="H1522" s="19">
        <f t="shared" ca="1" si="185"/>
        <v>6.0021916224054271E-3</v>
      </c>
      <c r="I1522" s="18"/>
      <c r="J1522" s="122">
        <f t="shared" ca="1" si="188"/>
        <v>1000000</v>
      </c>
      <c r="K1522" s="122">
        <f t="shared" ca="1" si="189"/>
        <v>-1000000</v>
      </c>
      <c r="M1522" s="83">
        <f t="shared" ca="1" si="186"/>
        <v>1.5891594484056002E-2</v>
      </c>
      <c r="N1522" s="18"/>
      <c r="O1522" s="123">
        <f t="shared" ca="1" si="190"/>
        <v>1000000</v>
      </c>
      <c r="P1522" s="123">
        <f t="shared" ca="1" si="191"/>
        <v>1000000</v>
      </c>
      <c r="R1522" s="109">
        <f t="shared" ca="1" si="187"/>
        <v>4.8927996577211742E-3</v>
      </c>
    </row>
    <row r="1523" spans="1:18" x14ac:dyDescent="0.25">
      <c r="A1523" s="17"/>
      <c r="B1523" s="138">
        <v>1508</v>
      </c>
      <c r="C1523" s="121">
        <f ca="1">'s1'!I1526</f>
        <v>182.6542301111952</v>
      </c>
      <c r="D1523" s="121">
        <f ca="1">'s1'!J1526</f>
        <v>79.084495829929338</v>
      </c>
      <c r="E1523" s="28"/>
      <c r="F1523" s="19">
        <f t="shared" ca="1" si="184"/>
        <v>2.7487483511166241E-2</v>
      </c>
      <c r="H1523" s="19">
        <f t="shared" ca="1" si="185"/>
        <v>4.3595569372197863E-2</v>
      </c>
      <c r="I1523" s="18"/>
      <c r="J1523" s="122">
        <f t="shared" ca="1" si="188"/>
        <v>1000000</v>
      </c>
      <c r="K1523" s="122">
        <f t="shared" ca="1" si="189"/>
        <v>-1000000</v>
      </c>
      <c r="M1523" s="83">
        <f t="shared" ca="1" si="186"/>
        <v>1.8843575833940841E-2</v>
      </c>
      <c r="N1523" s="18"/>
      <c r="O1523" s="123">
        <f t="shared" ca="1" si="190"/>
        <v>1000000</v>
      </c>
      <c r="P1523" s="123">
        <f t="shared" ca="1" si="191"/>
        <v>1000000</v>
      </c>
      <c r="R1523" s="109">
        <f t="shared" ca="1" si="187"/>
        <v>1.7569657260894978E-2</v>
      </c>
    </row>
    <row r="1524" spans="1:18" x14ac:dyDescent="0.25">
      <c r="A1524" s="17"/>
      <c r="B1524" s="138">
        <v>1509</v>
      </c>
      <c r="C1524" s="121">
        <f ca="1">'s1'!I1527</f>
        <v>179.90153843719639</v>
      </c>
      <c r="D1524" s="121">
        <f ca="1">'s1'!J1527</f>
        <v>80.842020336655594</v>
      </c>
      <c r="E1524" s="28"/>
      <c r="F1524" s="19">
        <f t="shared" ca="1" si="184"/>
        <v>2.5092373664935524E-2</v>
      </c>
      <c r="H1524" s="19">
        <f t="shared" ca="1" si="185"/>
        <v>7.1324315570209781E-2</v>
      </c>
      <c r="I1524" s="18"/>
      <c r="J1524" s="122">
        <f t="shared" ca="1" si="188"/>
        <v>1000000</v>
      </c>
      <c r="K1524" s="122">
        <f t="shared" ca="1" si="189"/>
        <v>-1000000</v>
      </c>
      <c r="M1524" s="83">
        <f t="shared" ca="1" si="186"/>
        <v>3.4002919980751452E-2</v>
      </c>
      <c r="N1524" s="18"/>
      <c r="O1524" s="123">
        <f t="shared" ca="1" si="190"/>
        <v>1000000</v>
      </c>
      <c r="P1524" s="123">
        <f t="shared" ca="1" si="191"/>
        <v>1000000</v>
      </c>
      <c r="R1524" s="109">
        <f t="shared" ca="1" si="187"/>
        <v>2.0456673452695182E-2</v>
      </c>
    </row>
    <row r="1525" spans="1:18" x14ac:dyDescent="0.25">
      <c r="A1525" s="17"/>
      <c r="B1525" s="138">
        <v>1510</v>
      </c>
      <c r="C1525" s="121">
        <f ca="1">'s1'!I1528</f>
        <v>175.64687225864725</v>
      </c>
      <c r="D1525" s="121">
        <f ca="1">'s1'!J1528</f>
        <v>76.559849746842787</v>
      </c>
      <c r="E1525" s="28"/>
      <c r="F1525" s="19">
        <f t="shared" ca="1" si="184"/>
        <v>1.0592357429442615E-2</v>
      </c>
      <c r="H1525" s="19">
        <f t="shared" ca="1" si="185"/>
        <v>3.5354231877764028E-2</v>
      </c>
      <c r="I1525" s="18"/>
      <c r="J1525" s="122">
        <f t="shared" ca="1" si="188"/>
        <v>1000000</v>
      </c>
      <c r="K1525" s="122">
        <f t="shared" ca="1" si="189"/>
        <v>-1000000</v>
      </c>
      <c r="M1525" s="83">
        <f t="shared" ca="1" si="186"/>
        <v>2.1912309015455472E-2</v>
      </c>
      <c r="N1525" s="18"/>
      <c r="O1525" s="123">
        <f t="shared" ca="1" si="190"/>
        <v>1000000</v>
      </c>
      <c r="P1525" s="123">
        <f t="shared" ca="1" si="191"/>
        <v>1000000</v>
      </c>
      <c r="R1525" s="109">
        <f t="shared" ca="1" si="187"/>
        <v>1.2295541684421428E-2</v>
      </c>
    </row>
    <row r="1526" spans="1:18" x14ac:dyDescent="0.25">
      <c r="A1526" s="17"/>
      <c r="B1526" s="138">
        <v>1511</v>
      </c>
      <c r="C1526" s="121">
        <f ca="1">'s1'!I1529</f>
        <v>165.55744360440551</v>
      </c>
      <c r="D1526" s="121">
        <f ca="1">'s1'!J1529</f>
        <v>70.712012871656398</v>
      </c>
      <c r="E1526" s="28"/>
      <c r="F1526" s="19">
        <f t="shared" ca="1" si="184"/>
        <v>1.9366953373218345E-3</v>
      </c>
      <c r="H1526" s="19">
        <f t="shared" ca="1" si="185"/>
        <v>9.741345809505305E-3</v>
      </c>
      <c r="I1526" s="18"/>
      <c r="J1526" s="122">
        <f t="shared" ca="1" si="188"/>
        <v>1000000</v>
      </c>
      <c r="K1526" s="122">
        <f t="shared" ca="1" si="189"/>
        <v>-1000000</v>
      </c>
      <c r="M1526" s="83">
        <f t="shared" ca="1" si="186"/>
        <v>9.1300103051501248E-3</v>
      </c>
      <c r="N1526" s="18"/>
      <c r="O1526" s="123">
        <f t="shared" ca="1" si="190"/>
        <v>1000000</v>
      </c>
      <c r="P1526" s="123">
        <f t="shared" ca="1" si="191"/>
        <v>1000000</v>
      </c>
      <c r="R1526" s="109">
        <f t="shared" ca="1" si="187"/>
        <v>1.0584452050639293E-3</v>
      </c>
    </row>
    <row r="1527" spans="1:18" x14ac:dyDescent="0.25">
      <c r="A1527" s="17"/>
      <c r="B1527" s="138">
        <v>1512</v>
      </c>
      <c r="C1527" s="121">
        <f ca="1">'s1'!I1530</f>
        <v>194.79017685335648</v>
      </c>
      <c r="D1527" s="121">
        <f ca="1">'s1'!J1530</f>
        <v>86.344930897192327</v>
      </c>
      <c r="E1527" s="28"/>
      <c r="F1527" s="19">
        <f t="shared" ca="1" si="184"/>
        <v>2.0579632723925273E-3</v>
      </c>
      <c r="H1527" s="19">
        <f t="shared" ca="1" si="185"/>
        <v>9.0704797829795729E-3</v>
      </c>
      <c r="I1527" s="18"/>
      <c r="J1527" s="122">
        <f t="shared" ca="1" si="188"/>
        <v>1000000</v>
      </c>
      <c r="K1527" s="122">
        <f t="shared" ca="1" si="189"/>
        <v>-1000000</v>
      </c>
      <c r="M1527" s="83">
        <f t="shared" ca="1" si="186"/>
        <v>1.9259539407435822E-3</v>
      </c>
      <c r="N1527" s="18"/>
      <c r="O1527" s="123">
        <f t="shared" ca="1" si="190"/>
        <v>1000000</v>
      </c>
      <c r="P1527" s="123">
        <f t="shared" ca="1" si="191"/>
        <v>1000000</v>
      </c>
      <c r="R1527" s="109">
        <f t="shared" ca="1" si="187"/>
        <v>4.6409756013856174E-4</v>
      </c>
    </row>
    <row r="1528" spans="1:18" x14ac:dyDescent="0.25">
      <c r="A1528" s="17"/>
      <c r="B1528" s="138">
        <v>1513</v>
      </c>
      <c r="C1528" s="121">
        <f ca="1">'s1'!I1531</f>
        <v>175.33337705569255</v>
      </c>
      <c r="D1528" s="121">
        <f ca="1">'s1'!J1531</f>
        <v>74.706586337237994</v>
      </c>
      <c r="E1528" s="28"/>
      <c r="F1528" s="19">
        <f t="shared" ca="1" si="184"/>
        <v>5.1466305835354883E-3</v>
      </c>
      <c r="H1528" s="19">
        <f t="shared" ca="1" si="185"/>
        <v>3.6470805143953698E-2</v>
      </c>
      <c r="I1528" s="18"/>
      <c r="J1528" s="122">
        <f t="shared" ca="1" si="188"/>
        <v>1000000</v>
      </c>
      <c r="K1528" s="122">
        <f t="shared" ca="1" si="189"/>
        <v>-1000000</v>
      </c>
      <c r="M1528" s="83">
        <f t="shared" ca="1" si="186"/>
        <v>6.3194790758520063E-3</v>
      </c>
      <c r="N1528" s="18"/>
      <c r="O1528" s="123">
        <f t="shared" ca="1" si="190"/>
        <v>175.33337705569255</v>
      </c>
      <c r="P1528" s="123">
        <f t="shared" ca="1" si="191"/>
        <v>74.706586337237994</v>
      </c>
      <c r="R1528" s="109">
        <f t="shared" ca="1" si="187"/>
        <v>4.5112301591282385E-2</v>
      </c>
    </row>
    <row r="1529" spans="1:18" x14ac:dyDescent="0.25">
      <c r="A1529" s="17"/>
      <c r="B1529" s="138">
        <v>1514</v>
      </c>
      <c r="C1529" s="121">
        <f ca="1">'s1'!I1532</f>
        <v>169.32401254330222</v>
      </c>
      <c r="D1529" s="121">
        <f ca="1">'s1'!J1532</f>
        <v>76.353916056855041</v>
      </c>
      <c r="E1529" s="28"/>
      <c r="F1529" s="19">
        <f t="shared" ca="1" si="184"/>
        <v>6.5182145377329923E-3</v>
      </c>
      <c r="H1529" s="19">
        <f t="shared" ca="1" si="185"/>
        <v>1.7883350888786863E-2</v>
      </c>
      <c r="I1529" s="18"/>
      <c r="J1529" s="122">
        <f t="shared" ca="1" si="188"/>
        <v>169.32401254330222</v>
      </c>
      <c r="K1529" s="122">
        <f t="shared" ca="1" si="189"/>
        <v>76.353916056855041</v>
      </c>
      <c r="M1529" s="83">
        <f t="shared" ca="1" si="186"/>
        <v>8.2078726907733199E-2</v>
      </c>
      <c r="N1529" s="18"/>
      <c r="O1529" s="123">
        <f t="shared" ca="1" si="190"/>
        <v>1000000</v>
      </c>
      <c r="P1529" s="123">
        <f t="shared" ca="1" si="191"/>
        <v>1000000</v>
      </c>
      <c r="R1529" s="109">
        <f t="shared" ca="1" si="187"/>
        <v>3.0454622948186488E-2</v>
      </c>
    </row>
    <row r="1530" spans="1:18" x14ac:dyDescent="0.25">
      <c r="A1530" s="17"/>
      <c r="B1530" s="138">
        <v>1515</v>
      </c>
      <c r="C1530" s="121">
        <f ca="1">'s1'!I1533</f>
        <v>188.77684163980439</v>
      </c>
      <c r="D1530" s="121">
        <f ca="1">'s1'!J1533</f>
        <v>79.040557002957996</v>
      </c>
      <c r="E1530" s="28"/>
      <c r="F1530" s="19">
        <f t="shared" ca="1" si="184"/>
        <v>1.3355750911883263E-2</v>
      </c>
      <c r="H1530" s="19">
        <f t="shared" ca="1" si="185"/>
        <v>3.3239652382517831E-2</v>
      </c>
      <c r="I1530" s="18"/>
      <c r="J1530" s="122">
        <f t="shared" ca="1" si="188"/>
        <v>1000000</v>
      </c>
      <c r="K1530" s="122">
        <f t="shared" ca="1" si="189"/>
        <v>-1000000</v>
      </c>
      <c r="M1530" s="83">
        <f t="shared" ca="1" si="186"/>
        <v>6.9537207975774687E-2</v>
      </c>
      <c r="N1530" s="18"/>
      <c r="O1530" s="123">
        <f t="shared" ca="1" si="190"/>
        <v>1000000</v>
      </c>
      <c r="P1530" s="123">
        <f t="shared" ca="1" si="191"/>
        <v>1000000</v>
      </c>
      <c r="R1530" s="109">
        <f t="shared" ca="1" si="187"/>
        <v>6.3229538031907761E-3</v>
      </c>
    </row>
    <row r="1531" spans="1:18" x14ac:dyDescent="0.25">
      <c r="A1531" s="17"/>
      <c r="B1531" s="138">
        <v>1516</v>
      </c>
      <c r="C1531" s="121">
        <f ca="1">'s1'!I1534</f>
        <v>186.27286767932168</v>
      </c>
      <c r="D1531" s="121">
        <f ca="1">'s1'!J1534</f>
        <v>81.236320180110326</v>
      </c>
      <c r="E1531" s="28"/>
      <c r="F1531" s="19">
        <f t="shared" ca="1" si="184"/>
        <v>1.600467097932665E-2</v>
      </c>
      <c r="H1531" s="19">
        <f t="shared" ca="1" si="185"/>
        <v>5.1340455013830194E-2</v>
      </c>
      <c r="I1531" s="18"/>
      <c r="J1531" s="122">
        <f t="shared" ca="1" si="188"/>
        <v>1000000</v>
      </c>
      <c r="K1531" s="122">
        <f t="shared" ca="1" si="189"/>
        <v>-1000000</v>
      </c>
      <c r="M1531" s="83">
        <f t="shared" ca="1" si="186"/>
        <v>1.3005217644772761E-2</v>
      </c>
      <c r="N1531" s="18"/>
      <c r="O1531" s="123">
        <f t="shared" ca="1" si="190"/>
        <v>1000000</v>
      </c>
      <c r="P1531" s="123">
        <f t="shared" ca="1" si="191"/>
        <v>1000000</v>
      </c>
      <c r="R1531" s="109">
        <f t="shared" ca="1" si="187"/>
        <v>9.1310430456707711E-3</v>
      </c>
    </row>
    <row r="1532" spans="1:18" x14ac:dyDescent="0.25">
      <c r="A1532" s="17"/>
      <c r="B1532" s="138">
        <v>1517</v>
      </c>
      <c r="C1532" s="121">
        <f ca="1">'s1'!I1535</f>
        <v>174.82001079921332</v>
      </c>
      <c r="D1532" s="121">
        <f ca="1">'s1'!J1535</f>
        <v>81.801486618081015</v>
      </c>
      <c r="E1532" s="28"/>
      <c r="F1532" s="19">
        <f t="shared" ca="1" si="184"/>
        <v>3.3793784167631152E-2</v>
      </c>
      <c r="H1532" s="19">
        <f t="shared" ca="1" si="185"/>
        <v>3.3632679512862855E-2</v>
      </c>
      <c r="I1532" s="18"/>
      <c r="J1532" s="122">
        <f t="shared" ca="1" si="188"/>
        <v>1000000</v>
      </c>
      <c r="K1532" s="122">
        <f t="shared" ca="1" si="189"/>
        <v>-1000000</v>
      </c>
      <c r="M1532" s="83">
        <f t="shared" ca="1" si="186"/>
        <v>1.1416276137118162E-2</v>
      </c>
      <c r="N1532" s="18"/>
      <c r="O1532" s="123">
        <f t="shared" ca="1" si="190"/>
        <v>1000000</v>
      </c>
      <c r="P1532" s="123">
        <f t="shared" ca="1" si="191"/>
        <v>1000000</v>
      </c>
      <c r="R1532" s="109">
        <f t="shared" ca="1" si="187"/>
        <v>1.1273448694145542E-2</v>
      </c>
    </row>
    <row r="1533" spans="1:18" x14ac:dyDescent="0.25">
      <c r="A1533" s="17"/>
      <c r="B1533" s="138">
        <v>1518</v>
      </c>
      <c r="C1533" s="121">
        <f ca="1">'s1'!I1536</f>
        <v>191.46308987595449</v>
      </c>
      <c r="D1533" s="121">
        <f ca="1">'s1'!J1536</f>
        <v>82.545564684136423</v>
      </c>
      <c r="E1533" s="28"/>
      <c r="F1533" s="19">
        <f t="shared" ca="1" si="184"/>
        <v>7.1357030872936673E-3</v>
      </c>
      <c r="H1533" s="19">
        <f t="shared" ca="1" si="185"/>
        <v>5.01334941876432E-2</v>
      </c>
      <c r="I1533" s="18"/>
      <c r="J1533" s="122">
        <f t="shared" ca="1" si="188"/>
        <v>1000000</v>
      </c>
      <c r="K1533" s="122">
        <f t="shared" ca="1" si="189"/>
        <v>-1000000</v>
      </c>
      <c r="M1533" s="83">
        <f t="shared" ca="1" si="186"/>
        <v>1.0658700252028639E-2</v>
      </c>
      <c r="N1533" s="18"/>
      <c r="O1533" s="123">
        <f t="shared" ca="1" si="190"/>
        <v>1000000</v>
      </c>
      <c r="P1533" s="123">
        <f t="shared" ca="1" si="191"/>
        <v>1000000</v>
      </c>
      <c r="R1533" s="109">
        <f t="shared" ca="1" si="187"/>
        <v>4.100314073556949E-4</v>
      </c>
    </row>
    <row r="1534" spans="1:18" x14ac:dyDescent="0.25">
      <c r="A1534" s="17"/>
      <c r="B1534" s="138">
        <v>1519</v>
      </c>
      <c r="C1534" s="121">
        <f ca="1">'s1'!I1537</f>
        <v>194.65135100274151</v>
      </c>
      <c r="D1534" s="121">
        <f ca="1">'s1'!J1537</f>
        <v>85.842900357356342</v>
      </c>
      <c r="E1534" s="28"/>
      <c r="F1534" s="19">
        <f t="shared" ca="1" si="184"/>
        <v>2.3872257201462571E-3</v>
      </c>
      <c r="H1534" s="19">
        <f t="shared" ca="1" si="185"/>
        <v>6.3970698475054001E-3</v>
      </c>
      <c r="I1534" s="18"/>
      <c r="J1534" s="122">
        <f t="shared" ca="1" si="188"/>
        <v>1000000</v>
      </c>
      <c r="K1534" s="122">
        <f t="shared" ca="1" si="189"/>
        <v>-1000000</v>
      </c>
      <c r="M1534" s="83">
        <f t="shared" ca="1" si="186"/>
        <v>7.7571163068452717E-4</v>
      </c>
      <c r="N1534" s="18"/>
      <c r="O1534" s="123">
        <f t="shared" ca="1" si="190"/>
        <v>1000000</v>
      </c>
      <c r="P1534" s="123">
        <f t="shared" ca="1" si="191"/>
        <v>1000000</v>
      </c>
      <c r="R1534" s="109">
        <f t="shared" ca="1" si="187"/>
        <v>1.895895097147143E-4</v>
      </c>
    </row>
    <row r="1535" spans="1:18" x14ac:dyDescent="0.25">
      <c r="A1535" s="17"/>
      <c r="B1535" s="138">
        <v>1520</v>
      </c>
      <c r="C1535" s="121">
        <f ca="1">'s1'!I1538</f>
        <v>187.23500128721867</v>
      </c>
      <c r="D1535" s="121">
        <f ca="1">'s1'!J1538</f>
        <v>74.727374825881427</v>
      </c>
      <c r="E1535" s="28"/>
      <c r="F1535" s="19">
        <f t="shared" ca="1" si="184"/>
        <v>1.7157648877297858E-3</v>
      </c>
      <c r="H1535" s="19">
        <f t="shared" ca="1" si="185"/>
        <v>2.1868187951949558E-2</v>
      </c>
      <c r="I1535" s="18"/>
      <c r="J1535" s="122">
        <f t="shared" ca="1" si="188"/>
        <v>1000000</v>
      </c>
      <c r="K1535" s="122">
        <f t="shared" ca="1" si="189"/>
        <v>-1000000</v>
      </c>
      <c r="M1535" s="83">
        <f t="shared" ca="1" si="186"/>
        <v>6.8354512154491523E-2</v>
      </c>
      <c r="N1535" s="18"/>
      <c r="O1535" s="123">
        <f t="shared" ca="1" si="190"/>
        <v>187.23500128721867</v>
      </c>
      <c r="P1535" s="123">
        <f t="shared" ca="1" si="191"/>
        <v>74.727374825881427</v>
      </c>
      <c r="R1535" s="109">
        <f t="shared" ca="1" si="187"/>
        <v>2.9924864647765349E-3</v>
      </c>
    </row>
    <row r="1536" spans="1:18" x14ac:dyDescent="0.25">
      <c r="A1536" s="17"/>
      <c r="B1536" s="138">
        <v>1521</v>
      </c>
      <c r="C1536" s="121">
        <f ca="1">'s1'!I1539</f>
        <v>158.52875598011184</v>
      </c>
      <c r="D1536" s="121">
        <f ca="1">'s1'!J1539</f>
        <v>70.727715172160458</v>
      </c>
      <c r="E1536" s="28"/>
      <c r="F1536" s="19">
        <f t="shared" ca="1" si="184"/>
        <v>3.9751610623253823E-3</v>
      </c>
      <c r="H1536" s="19">
        <f t="shared" ca="1" si="185"/>
        <v>6.3430870506800694E-3</v>
      </c>
      <c r="I1536" s="18"/>
      <c r="J1536" s="122">
        <f t="shared" ca="1" si="188"/>
        <v>1000000</v>
      </c>
      <c r="K1536" s="122">
        <f t="shared" ca="1" si="189"/>
        <v>-1000000</v>
      </c>
      <c r="M1536" s="83">
        <f t="shared" ca="1" si="186"/>
        <v>2.0607166707374426E-2</v>
      </c>
      <c r="N1536" s="18"/>
      <c r="O1536" s="123">
        <f t="shared" ca="1" si="190"/>
        <v>1000000</v>
      </c>
      <c r="P1536" s="123">
        <f t="shared" ca="1" si="191"/>
        <v>1000000</v>
      </c>
      <c r="R1536" s="109">
        <f t="shared" ca="1" si="187"/>
        <v>3.2024858508647707E-4</v>
      </c>
    </row>
    <row r="1537" spans="1:18" x14ac:dyDescent="0.25">
      <c r="A1537" s="17"/>
      <c r="B1537" s="138">
        <v>1522</v>
      </c>
      <c r="C1537" s="121">
        <f ca="1">'s1'!I1540</f>
        <v>171.28521402403371</v>
      </c>
      <c r="D1537" s="121">
        <f ca="1">'s1'!J1540</f>
        <v>80.34046433504227</v>
      </c>
      <c r="E1537" s="28"/>
      <c r="F1537" s="19">
        <f t="shared" ca="1" si="184"/>
        <v>4.2523700674131628E-3</v>
      </c>
      <c r="H1537" s="19">
        <f t="shared" ca="1" si="185"/>
        <v>3.6248865270222558E-2</v>
      </c>
      <c r="I1537" s="18"/>
      <c r="J1537" s="122">
        <f t="shared" ca="1" si="188"/>
        <v>171.28521402403371</v>
      </c>
      <c r="K1537" s="122">
        <f t="shared" ca="1" si="189"/>
        <v>80.34046433504227</v>
      </c>
      <c r="M1537" s="83">
        <f t="shared" ca="1" si="186"/>
        <v>4.2888079578883388E-2</v>
      </c>
      <c r="N1537" s="18"/>
      <c r="O1537" s="123">
        <f t="shared" ca="1" si="190"/>
        <v>1000000</v>
      </c>
      <c r="P1537" s="123">
        <f t="shared" ca="1" si="191"/>
        <v>1000000</v>
      </c>
      <c r="R1537" s="109">
        <f t="shared" ca="1" si="187"/>
        <v>3.5863346647872149E-2</v>
      </c>
    </row>
    <row r="1538" spans="1:18" x14ac:dyDescent="0.25">
      <c r="A1538" s="17"/>
      <c r="B1538" s="138">
        <v>1523</v>
      </c>
      <c r="C1538" s="121">
        <f ca="1">'s1'!I1541</f>
        <v>209.11067365550815</v>
      </c>
      <c r="D1538" s="121">
        <f ca="1">'s1'!J1541</f>
        <v>87.349874386593413</v>
      </c>
      <c r="E1538" s="28"/>
      <c r="F1538" s="19">
        <f t="shared" ca="1" si="184"/>
        <v>3.5914504684632321E-4</v>
      </c>
      <c r="H1538" s="19">
        <f t="shared" ca="1" si="185"/>
        <v>1.0210710385847248E-2</v>
      </c>
      <c r="I1538" s="18"/>
      <c r="J1538" s="122">
        <f t="shared" ca="1" si="188"/>
        <v>1000000</v>
      </c>
      <c r="K1538" s="122">
        <f t="shared" ca="1" si="189"/>
        <v>-1000000</v>
      </c>
      <c r="M1538" s="83">
        <f t="shared" ca="1" si="186"/>
        <v>3.9153532973069824E-4</v>
      </c>
      <c r="N1538" s="18"/>
      <c r="O1538" s="123">
        <f t="shared" ca="1" si="190"/>
        <v>1000000</v>
      </c>
      <c r="P1538" s="123">
        <f t="shared" ca="1" si="191"/>
        <v>1000000</v>
      </c>
      <c r="R1538" s="109">
        <f t="shared" ca="1" si="187"/>
        <v>1.1712258855748384E-6</v>
      </c>
    </row>
    <row r="1539" spans="1:18" x14ac:dyDescent="0.25">
      <c r="A1539" s="17"/>
      <c r="B1539" s="138">
        <v>1524</v>
      </c>
      <c r="C1539" s="121">
        <f ca="1">'s1'!I1542</f>
        <v>175.39975431031186</v>
      </c>
      <c r="D1539" s="121">
        <f ca="1">'s1'!J1542</f>
        <v>75.049932700958934</v>
      </c>
      <c r="E1539" s="28"/>
      <c r="F1539" s="19">
        <f t="shared" ca="1" si="184"/>
        <v>6.4401295028238045E-3</v>
      </c>
      <c r="H1539" s="19">
        <f t="shared" ca="1" si="185"/>
        <v>1.6570668051162866E-2</v>
      </c>
      <c r="I1539" s="18"/>
      <c r="J1539" s="122">
        <f t="shared" ca="1" si="188"/>
        <v>1000000</v>
      </c>
      <c r="K1539" s="122">
        <f t="shared" ca="1" si="189"/>
        <v>-1000000</v>
      </c>
      <c r="M1539" s="83">
        <f t="shared" ca="1" si="186"/>
        <v>5.8086889661172071E-2</v>
      </c>
      <c r="N1539" s="18"/>
      <c r="O1539" s="123">
        <f t="shared" ca="1" si="190"/>
        <v>175.39975431031186</v>
      </c>
      <c r="P1539" s="123">
        <f t="shared" ca="1" si="191"/>
        <v>75.049932700958934</v>
      </c>
      <c r="R1539" s="109">
        <f t="shared" ca="1" si="187"/>
        <v>9.0528317771254516E-3</v>
      </c>
    </row>
    <row r="1540" spans="1:18" x14ac:dyDescent="0.25">
      <c r="A1540" s="17"/>
      <c r="B1540" s="138">
        <v>1525</v>
      </c>
      <c r="C1540" s="121">
        <f ca="1">'s1'!I1543</f>
        <v>180.91809776660602</v>
      </c>
      <c r="D1540" s="121">
        <f ca="1">'s1'!J1543</f>
        <v>81.090495744165921</v>
      </c>
      <c r="E1540" s="28"/>
      <c r="F1540" s="19">
        <f t="shared" ca="1" si="184"/>
        <v>1.6095291247689575E-2</v>
      </c>
      <c r="H1540" s="19">
        <f t="shared" ca="1" si="185"/>
        <v>2.0416038834418903E-2</v>
      </c>
      <c r="I1540" s="18"/>
      <c r="J1540" s="122">
        <f t="shared" ca="1" si="188"/>
        <v>1000000</v>
      </c>
      <c r="K1540" s="122">
        <f t="shared" ca="1" si="189"/>
        <v>-1000000</v>
      </c>
      <c r="M1540" s="83">
        <f t="shared" ca="1" si="186"/>
        <v>5.7416082793468985E-2</v>
      </c>
      <c r="N1540" s="18"/>
      <c r="O1540" s="123">
        <f t="shared" ca="1" si="190"/>
        <v>1000000</v>
      </c>
      <c r="P1540" s="123">
        <f t="shared" ca="1" si="191"/>
        <v>1000000</v>
      </c>
      <c r="R1540" s="109">
        <f t="shared" ca="1" si="187"/>
        <v>1.3317803758457758E-2</v>
      </c>
    </row>
    <row r="1541" spans="1:18" x14ac:dyDescent="0.25">
      <c r="A1541" s="17"/>
      <c r="B1541" s="138">
        <v>1526</v>
      </c>
      <c r="C1541" s="121">
        <f ca="1">'s1'!I1544</f>
        <v>196.4871765888393</v>
      </c>
      <c r="D1541" s="121">
        <f ca="1">'s1'!J1544</f>
        <v>84.377428001467493</v>
      </c>
      <c r="E1541" s="28"/>
      <c r="F1541" s="19">
        <f t="shared" ca="1" si="184"/>
        <v>9.2256074421238183E-4</v>
      </c>
      <c r="H1541" s="19">
        <f t="shared" ca="1" si="185"/>
        <v>1.889414652935785E-2</v>
      </c>
      <c r="I1541" s="18"/>
      <c r="J1541" s="122">
        <f t="shared" ca="1" si="188"/>
        <v>1000000</v>
      </c>
      <c r="K1541" s="122">
        <f t="shared" ca="1" si="189"/>
        <v>-1000000</v>
      </c>
      <c r="M1541" s="83">
        <f t="shared" ca="1" si="186"/>
        <v>1.5222515360871311E-2</v>
      </c>
      <c r="N1541" s="18"/>
      <c r="O1541" s="123">
        <f t="shared" ca="1" si="190"/>
        <v>1000000</v>
      </c>
      <c r="P1541" s="123">
        <f t="shared" ca="1" si="191"/>
        <v>1000000</v>
      </c>
      <c r="R1541" s="109">
        <f t="shared" ca="1" si="187"/>
        <v>1.3402835631441589E-4</v>
      </c>
    </row>
    <row r="1542" spans="1:18" x14ac:dyDescent="0.25">
      <c r="A1542" s="17"/>
      <c r="B1542" s="138">
        <v>1527</v>
      </c>
      <c r="C1542" s="121">
        <f ca="1">'s1'!I1545</f>
        <v>171.10723080585893</v>
      </c>
      <c r="D1542" s="121">
        <f ca="1">'s1'!J1545</f>
        <v>77.971609987898816</v>
      </c>
      <c r="E1542" s="28"/>
      <c r="F1542" s="19">
        <f t="shared" ca="1" si="184"/>
        <v>2.1615827777268608E-2</v>
      </c>
      <c r="H1542" s="19">
        <f t="shared" ca="1" si="185"/>
        <v>2.0611354760035856E-2</v>
      </c>
      <c r="I1542" s="18"/>
      <c r="J1542" s="122">
        <f t="shared" ca="1" si="188"/>
        <v>171.10723080585893</v>
      </c>
      <c r="K1542" s="122">
        <f t="shared" ca="1" si="189"/>
        <v>77.971609987898816</v>
      </c>
      <c r="M1542" s="83">
        <f t="shared" ca="1" si="186"/>
        <v>7.7234869178323812E-2</v>
      </c>
      <c r="N1542" s="18"/>
      <c r="O1542" s="123">
        <f t="shared" ca="1" si="190"/>
        <v>1000000</v>
      </c>
      <c r="P1542" s="123">
        <f t="shared" ca="1" si="191"/>
        <v>1000000</v>
      </c>
      <c r="R1542" s="109">
        <f t="shared" ca="1" si="187"/>
        <v>1.4422859372897295E-3</v>
      </c>
    </row>
    <row r="1543" spans="1:18" x14ac:dyDescent="0.25">
      <c r="A1543" s="17"/>
      <c r="B1543" s="138">
        <v>1528</v>
      </c>
      <c r="C1543" s="121">
        <f ca="1">'s1'!I1546</f>
        <v>182.47078002587469</v>
      </c>
      <c r="D1543" s="121">
        <f ca="1">'s1'!J1546</f>
        <v>79.793769596090911</v>
      </c>
      <c r="E1543" s="28"/>
      <c r="F1543" s="19">
        <f t="shared" ca="1" si="184"/>
        <v>1.7186431793315044E-2</v>
      </c>
      <c r="H1543" s="19">
        <f t="shared" ca="1" si="185"/>
        <v>3.8018800812057413E-2</v>
      </c>
      <c r="I1543" s="18"/>
      <c r="J1543" s="122">
        <f t="shared" ca="1" si="188"/>
        <v>1000000</v>
      </c>
      <c r="K1543" s="122">
        <f t="shared" ca="1" si="189"/>
        <v>-1000000</v>
      </c>
      <c r="M1543" s="83">
        <f t="shared" ca="1" si="186"/>
        <v>3.1888853978117374E-2</v>
      </c>
      <c r="N1543" s="18"/>
      <c r="O1543" s="123">
        <f t="shared" ca="1" si="190"/>
        <v>1000000</v>
      </c>
      <c r="P1543" s="123">
        <f t="shared" ca="1" si="191"/>
        <v>1000000</v>
      </c>
      <c r="R1543" s="109">
        <f t="shared" ca="1" si="187"/>
        <v>1.4495133940634319E-2</v>
      </c>
    </row>
    <row r="1544" spans="1:18" x14ac:dyDescent="0.25">
      <c r="A1544" s="17"/>
      <c r="B1544" s="138">
        <v>1529</v>
      </c>
      <c r="C1544" s="121">
        <f ca="1">'s1'!I1547</f>
        <v>181.5181618619134</v>
      </c>
      <c r="D1544" s="121">
        <f ca="1">'s1'!J1547</f>
        <v>76.656333342196874</v>
      </c>
      <c r="E1544" s="28"/>
      <c r="F1544" s="19">
        <f t="shared" ca="1" si="184"/>
        <v>3.8206282306823033E-2</v>
      </c>
      <c r="H1544" s="19">
        <f t="shared" ca="1" si="185"/>
        <v>1.6957837627348132E-2</v>
      </c>
      <c r="I1544" s="18"/>
      <c r="J1544" s="122">
        <f t="shared" ca="1" si="188"/>
        <v>1000000</v>
      </c>
      <c r="K1544" s="122">
        <f t="shared" ca="1" si="189"/>
        <v>-1000000</v>
      </c>
      <c r="M1544" s="83">
        <f t="shared" ca="1" si="186"/>
        <v>3.7458324819639136E-2</v>
      </c>
      <c r="N1544" s="18"/>
      <c r="O1544" s="123">
        <f t="shared" ca="1" si="190"/>
        <v>1000000</v>
      </c>
      <c r="P1544" s="123">
        <f t="shared" ca="1" si="191"/>
        <v>1000000</v>
      </c>
      <c r="R1544" s="109">
        <f t="shared" ca="1" si="187"/>
        <v>2.5003758151316568E-2</v>
      </c>
    </row>
    <row r="1545" spans="1:18" x14ac:dyDescent="0.25">
      <c r="A1545" s="17"/>
      <c r="B1545" s="138">
        <v>1530</v>
      </c>
      <c r="C1545" s="121">
        <f ca="1">'s1'!I1548</f>
        <v>183.74149961371779</v>
      </c>
      <c r="D1545" s="121">
        <f ca="1">'s1'!J1548</f>
        <v>82.092280003546762</v>
      </c>
      <c r="E1545" s="28"/>
      <c r="F1545" s="19">
        <f t="shared" ca="1" si="184"/>
        <v>2.5297616974308761E-2</v>
      </c>
      <c r="H1545" s="19">
        <f t="shared" ca="1" si="185"/>
        <v>5.874664410380407E-2</v>
      </c>
      <c r="I1545" s="18"/>
      <c r="J1545" s="122">
        <f t="shared" ca="1" si="188"/>
        <v>1000000</v>
      </c>
      <c r="K1545" s="122">
        <f t="shared" ca="1" si="189"/>
        <v>-1000000</v>
      </c>
      <c r="M1545" s="83">
        <f t="shared" ca="1" si="186"/>
        <v>3.3826554268340733E-2</v>
      </c>
      <c r="N1545" s="18"/>
      <c r="O1545" s="123">
        <f t="shared" ca="1" si="190"/>
        <v>1000000</v>
      </c>
      <c r="P1545" s="123">
        <f t="shared" ca="1" si="191"/>
        <v>1000000</v>
      </c>
      <c r="R1545" s="109">
        <f t="shared" ca="1" si="187"/>
        <v>5.7704689975847084E-3</v>
      </c>
    </row>
    <row r="1546" spans="1:18" x14ac:dyDescent="0.25">
      <c r="A1546" s="17"/>
      <c r="B1546" s="138">
        <v>1531</v>
      </c>
      <c r="C1546" s="121">
        <f ca="1">'s1'!I1549</f>
        <v>178.24931486249992</v>
      </c>
      <c r="D1546" s="121">
        <f ca="1">'s1'!J1549</f>
        <v>87.660253129312281</v>
      </c>
      <c r="E1546" s="28"/>
      <c r="F1546" s="19">
        <f t="shared" ca="1" si="184"/>
        <v>3.7682330651291361E-2</v>
      </c>
      <c r="H1546" s="19">
        <f t="shared" ca="1" si="185"/>
        <v>1.0513127444841418E-2</v>
      </c>
      <c r="I1546" s="18"/>
      <c r="J1546" s="122">
        <f t="shared" ca="1" si="188"/>
        <v>1000000</v>
      </c>
      <c r="K1546" s="122">
        <f t="shared" ca="1" si="189"/>
        <v>-1000000</v>
      </c>
      <c r="M1546" s="83">
        <f t="shared" ca="1" si="186"/>
        <v>8.9280725459726462E-4</v>
      </c>
      <c r="N1546" s="18"/>
      <c r="O1546" s="123">
        <f t="shared" ca="1" si="190"/>
        <v>1000000</v>
      </c>
      <c r="P1546" s="123">
        <f t="shared" ca="1" si="191"/>
        <v>1000000</v>
      </c>
      <c r="R1546" s="109">
        <f t="shared" ca="1" si="187"/>
        <v>2.3773814585193405E-2</v>
      </c>
    </row>
    <row r="1547" spans="1:18" x14ac:dyDescent="0.25">
      <c r="A1547" s="17"/>
      <c r="B1547" s="138">
        <v>1532</v>
      </c>
      <c r="C1547" s="121">
        <f ca="1">'s1'!I1550</f>
        <v>182.99453738701973</v>
      </c>
      <c r="D1547" s="121">
        <f ca="1">'s1'!J1550</f>
        <v>82.10203817604858</v>
      </c>
      <c r="E1547" s="28"/>
      <c r="F1547" s="19">
        <f t="shared" ca="1" si="184"/>
        <v>5.9541659692655818E-3</v>
      </c>
      <c r="H1547" s="19">
        <f t="shared" ca="1" si="185"/>
        <v>1.3695080733103283E-2</v>
      </c>
      <c r="I1547" s="18"/>
      <c r="J1547" s="122">
        <f t="shared" ca="1" si="188"/>
        <v>1000000</v>
      </c>
      <c r="K1547" s="122">
        <f t="shared" ca="1" si="189"/>
        <v>-1000000</v>
      </c>
      <c r="M1547" s="83">
        <f t="shared" ca="1" si="186"/>
        <v>3.0563934780415161E-2</v>
      </c>
      <c r="N1547" s="18"/>
      <c r="O1547" s="123">
        <f t="shared" ca="1" si="190"/>
        <v>1000000</v>
      </c>
      <c r="P1547" s="123">
        <f t="shared" ca="1" si="191"/>
        <v>1000000</v>
      </c>
      <c r="R1547" s="109">
        <f t="shared" ca="1" si="187"/>
        <v>7.9691780908242374E-3</v>
      </c>
    </row>
    <row r="1548" spans="1:18" x14ac:dyDescent="0.25">
      <c r="A1548" s="17"/>
      <c r="B1548" s="138">
        <v>1533</v>
      </c>
      <c r="C1548" s="121">
        <f ca="1">'s1'!I1551</f>
        <v>160.01511335385672</v>
      </c>
      <c r="D1548" s="121">
        <f ca="1">'s1'!J1551</f>
        <v>74.024404526078911</v>
      </c>
      <c r="E1548" s="28"/>
      <c r="F1548" s="19">
        <f t="shared" ca="1" si="184"/>
        <v>1.2048311195448577E-3</v>
      </c>
      <c r="H1548" s="19">
        <f t="shared" ca="1" si="185"/>
        <v>3.11983139577761E-2</v>
      </c>
      <c r="I1548" s="18"/>
      <c r="J1548" s="122">
        <f t="shared" ca="1" si="188"/>
        <v>1000000</v>
      </c>
      <c r="K1548" s="122">
        <f t="shared" ca="1" si="189"/>
        <v>-1000000</v>
      </c>
      <c r="M1548" s="83">
        <f t="shared" ca="1" si="186"/>
        <v>1.0521970548291362E-2</v>
      </c>
      <c r="N1548" s="18"/>
      <c r="O1548" s="123">
        <f t="shared" ca="1" si="190"/>
        <v>160.01511335385672</v>
      </c>
      <c r="P1548" s="123">
        <f t="shared" ca="1" si="191"/>
        <v>74.024404526078911</v>
      </c>
      <c r="R1548" s="109">
        <f t="shared" ca="1" si="187"/>
        <v>8.9617806721701259E-3</v>
      </c>
    </row>
    <row r="1549" spans="1:18" x14ac:dyDescent="0.25">
      <c r="A1549" s="17"/>
      <c r="B1549" s="138">
        <v>1534</v>
      </c>
      <c r="C1549" s="121">
        <f ca="1">'s1'!I1552</f>
        <v>184.83816638971686</v>
      </c>
      <c r="D1549" s="121">
        <f ca="1">'s1'!J1552</f>
        <v>85.461007357080334</v>
      </c>
      <c r="E1549" s="28"/>
      <c r="F1549" s="19">
        <f t="shared" ca="1" si="184"/>
        <v>4.0318964259661289E-4</v>
      </c>
      <c r="H1549" s="19">
        <f t="shared" ca="1" si="185"/>
        <v>2.5518605208956623E-2</v>
      </c>
      <c r="I1549" s="18"/>
      <c r="J1549" s="122">
        <f t="shared" ca="1" si="188"/>
        <v>1000000</v>
      </c>
      <c r="K1549" s="122">
        <f t="shared" ca="1" si="189"/>
        <v>-1000000</v>
      </c>
      <c r="M1549" s="83">
        <f t="shared" ca="1" si="186"/>
        <v>6.6632697483764314E-3</v>
      </c>
      <c r="N1549" s="18"/>
      <c r="O1549" s="123">
        <f t="shared" ca="1" si="190"/>
        <v>1000000</v>
      </c>
      <c r="P1549" s="123">
        <f t="shared" ca="1" si="191"/>
        <v>1000000</v>
      </c>
      <c r="R1549" s="109">
        <f t="shared" ca="1" si="187"/>
        <v>4.7025011265584005E-3</v>
      </c>
    </row>
    <row r="1550" spans="1:18" x14ac:dyDescent="0.25">
      <c r="A1550" s="17"/>
      <c r="B1550" s="138">
        <v>1535</v>
      </c>
      <c r="C1550" s="121">
        <f ca="1">'s1'!I1553</f>
        <v>199.59183879079688</v>
      </c>
      <c r="D1550" s="121">
        <f ca="1">'s1'!J1553</f>
        <v>87.064408079659444</v>
      </c>
      <c r="E1550" s="28"/>
      <c r="F1550" s="19">
        <f t="shared" ca="1" si="184"/>
        <v>5.4626990026489155E-3</v>
      </c>
      <c r="H1550" s="19">
        <f t="shared" ca="1" si="185"/>
        <v>2.5326881924433225E-3</v>
      </c>
      <c r="I1550" s="18"/>
      <c r="J1550" s="122">
        <f t="shared" ca="1" si="188"/>
        <v>1000000</v>
      </c>
      <c r="K1550" s="122">
        <f t="shared" ca="1" si="189"/>
        <v>-1000000</v>
      </c>
      <c r="M1550" s="83">
        <f t="shared" ca="1" si="186"/>
        <v>1.3052613744337137E-3</v>
      </c>
      <c r="N1550" s="18"/>
      <c r="O1550" s="123">
        <f t="shared" ca="1" si="190"/>
        <v>1000000</v>
      </c>
      <c r="P1550" s="123">
        <f t="shared" ca="1" si="191"/>
        <v>1000000</v>
      </c>
      <c r="R1550" s="109">
        <f t="shared" ca="1" si="187"/>
        <v>2.0855614298444475E-4</v>
      </c>
    </row>
    <row r="1551" spans="1:18" x14ac:dyDescent="0.25">
      <c r="A1551" s="17"/>
      <c r="B1551" s="138">
        <v>1536</v>
      </c>
      <c r="C1551" s="121">
        <f ca="1">'s1'!I1554</f>
        <v>162.90414822280025</v>
      </c>
      <c r="D1551" s="121">
        <f ca="1">'s1'!J1554</f>
        <v>75.851004321610873</v>
      </c>
      <c r="E1551" s="28"/>
      <c r="F1551" s="19">
        <f t="shared" ca="1" si="184"/>
        <v>8.0205491268832661E-3</v>
      </c>
      <c r="H1551" s="19">
        <f t="shared" ca="1" si="185"/>
        <v>2.8607225333986384E-2</v>
      </c>
      <c r="I1551" s="18"/>
      <c r="J1551" s="122">
        <f t="shared" ca="1" si="188"/>
        <v>1000000</v>
      </c>
      <c r="K1551" s="122">
        <f t="shared" ca="1" si="189"/>
        <v>-1000000</v>
      </c>
      <c r="M1551" s="83">
        <f t="shared" ca="1" si="186"/>
        <v>8.5436739501677447E-2</v>
      </c>
      <c r="N1551" s="18"/>
      <c r="O1551" s="123">
        <f t="shared" ca="1" si="190"/>
        <v>162.90414822280025</v>
      </c>
      <c r="P1551" s="123">
        <f t="shared" ca="1" si="191"/>
        <v>75.851004321610873</v>
      </c>
      <c r="R1551" s="109">
        <f t="shared" ca="1" si="187"/>
        <v>1.9858584743306087E-3</v>
      </c>
    </row>
    <row r="1552" spans="1:18" x14ac:dyDescent="0.25">
      <c r="A1552" s="17"/>
      <c r="B1552" s="138">
        <v>1537</v>
      </c>
      <c r="C1552" s="121">
        <f ca="1">'s1'!I1555</f>
        <v>185.98065553788865</v>
      </c>
      <c r="D1552" s="121">
        <f ca="1">'s1'!J1555</f>
        <v>83.307502053048538</v>
      </c>
      <c r="E1552" s="28"/>
      <c r="F1552" s="19">
        <f t="shared" ref="F1552:F1615" ca="1" si="192">NORMDIST(C1552,$C$10,$C$11,FALSE)  *RAND()</f>
        <v>1.5368637780974892E-2</v>
      </c>
      <c r="H1552" s="19">
        <f t="shared" ref="H1552:H1615" ca="1" si="193">NORMDIST(D1552,$D$10,$D$11,FALSE)  *RAND()</f>
        <v>9.0530399116915371E-3</v>
      </c>
      <c r="I1552" s="18"/>
      <c r="J1552" s="122">
        <f t="shared" ca="1" si="188"/>
        <v>1000000</v>
      </c>
      <c r="K1552" s="122">
        <f t="shared" ca="1" si="189"/>
        <v>-1000000</v>
      </c>
      <c r="M1552" s="83">
        <f t="shared" ref="M1552:M1615" ca="1" si="194">NORMDIST(D1552,$M$10,$M$11,FALSE)  *RAND()</f>
        <v>3.8762919402223418E-3</v>
      </c>
      <c r="N1552" s="18"/>
      <c r="O1552" s="123">
        <f t="shared" ca="1" si="190"/>
        <v>1000000</v>
      </c>
      <c r="P1552" s="123">
        <f t="shared" ca="1" si="191"/>
        <v>1000000</v>
      </c>
      <c r="R1552" s="109">
        <f t="shared" ref="R1552:R1615" ca="1" si="195">NORMDIST(C1552,$R$10,$R$11,FALSE)  *RAND()</f>
        <v>6.2147705484678489E-3</v>
      </c>
    </row>
    <row r="1553" spans="1:18" x14ac:dyDescent="0.25">
      <c r="A1553" s="17"/>
      <c r="B1553" s="138">
        <v>1538</v>
      </c>
      <c r="C1553" s="121">
        <f ca="1">'s1'!I1556</f>
        <v>168.84539902645056</v>
      </c>
      <c r="D1553" s="121">
        <f ca="1">'s1'!J1556</f>
        <v>77.940504315481178</v>
      </c>
      <c r="E1553" s="28"/>
      <c r="F1553" s="19">
        <f t="shared" ca="1" si="192"/>
        <v>1.9479424959916683E-2</v>
      </c>
      <c r="H1553" s="19">
        <f t="shared" ca="1" si="193"/>
        <v>8.1181151274755704E-3</v>
      </c>
      <c r="I1553" s="18"/>
      <c r="J1553" s="122">
        <f t="shared" ref="J1553:J1616" ca="1" si="196">IF(AND($J$7&lt;C1553,C1553&lt;$J$8),C1553,1000000)</f>
        <v>168.84539902645056</v>
      </c>
      <c r="K1553" s="122">
        <f t="shared" ref="K1553:K1616" ca="1" si="197">IF(AND($J$7&lt;C1553,C1553&lt;$J$8),D1553,-1000000)</f>
        <v>77.940504315481178</v>
      </c>
      <c r="M1553" s="83">
        <f t="shared" ca="1" si="194"/>
        <v>2.6402272222765085E-2</v>
      </c>
      <c r="N1553" s="18"/>
      <c r="O1553" s="123">
        <f t="shared" ref="O1553:O1616" ca="1" si="198">IF(AND($O$7&lt;D1553,D1553&lt;$O$8),C1553,1000000)</f>
        <v>1000000</v>
      </c>
      <c r="P1553" s="123">
        <f t="shared" ref="P1553:P1616" ca="1" si="199">IF(AND($O$7&lt;D1553,D1553&lt;$O$8),D1553,1000000)</f>
        <v>1000000</v>
      </c>
      <c r="R1553" s="109">
        <f t="shared" ca="1" si="195"/>
        <v>3.0357870628917549E-2</v>
      </c>
    </row>
    <row r="1554" spans="1:18" x14ac:dyDescent="0.25">
      <c r="A1554" s="17"/>
      <c r="B1554" s="138">
        <v>1539</v>
      </c>
      <c r="C1554" s="121">
        <f ca="1">'s1'!I1557</f>
        <v>184.87518094824358</v>
      </c>
      <c r="D1554" s="121">
        <f ca="1">'s1'!J1557</f>
        <v>83.013582980961743</v>
      </c>
      <c r="E1554" s="28"/>
      <c r="F1554" s="19">
        <f t="shared" ca="1" si="192"/>
        <v>1.1026847772791714E-2</v>
      </c>
      <c r="H1554" s="19">
        <f t="shared" ca="1" si="193"/>
        <v>5.5068491734555344E-2</v>
      </c>
      <c r="I1554" s="18"/>
      <c r="J1554" s="122">
        <f t="shared" ca="1" si="196"/>
        <v>1000000</v>
      </c>
      <c r="K1554" s="122">
        <f t="shared" ca="1" si="197"/>
        <v>-1000000</v>
      </c>
      <c r="M1554" s="83">
        <f t="shared" ca="1" si="194"/>
        <v>1.5710860148932144E-2</v>
      </c>
      <c r="N1554" s="18"/>
      <c r="O1554" s="123">
        <f t="shared" ca="1" si="198"/>
        <v>1000000</v>
      </c>
      <c r="P1554" s="123">
        <f t="shared" ca="1" si="199"/>
        <v>1000000</v>
      </c>
      <c r="R1554" s="109">
        <f t="shared" ca="1" si="195"/>
        <v>1.3873231742765921E-3</v>
      </c>
    </row>
    <row r="1555" spans="1:18" x14ac:dyDescent="0.25">
      <c r="A1555" s="17"/>
      <c r="B1555" s="138">
        <v>1540</v>
      </c>
      <c r="C1555" s="121">
        <f ca="1">'s1'!I1558</f>
        <v>180.15883005537464</v>
      </c>
      <c r="D1555" s="121">
        <f ca="1">'s1'!J1558</f>
        <v>86.342472357787031</v>
      </c>
      <c r="E1555" s="28"/>
      <c r="F1555" s="19">
        <f t="shared" ca="1" si="192"/>
        <v>3.3806595205947182E-3</v>
      </c>
      <c r="H1555" s="19">
        <f t="shared" ca="1" si="193"/>
        <v>3.0916299673825774E-2</v>
      </c>
      <c r="I1555" s="18"/>
      <c r="J1555" s="122">
        <f t="shared" ca="1" si="196"/>
        <v>1000000</v>
      </c>
      <c r="K1555" s="122">
        <f t="shared" ca="1" si="197"/>
        <v>-1000000</v>
      </c>
      <c r="M1555" s="83">
        <f t="shared" ca="1" si="194"/>
        <v>4.3819613933309054E-3</v>
      </c>
      <c r="N1555" s="18"/>
      <c r="O1555" s="123">
        <f t="shared" ca="1" si="198"/>
        <v>1000000</v>
      </c>
      <c r="P1555" s="123">
        <f t="shared" ca="1" si="199"/>
        <v>1000000</v>
      </c>
      <c r="R1555" s="109">
        <f t="shared" ca="1" si="195"/>
        <v>1.882408717588336E-2</v>
      </c>
    </row>
    <row r="1556" spans="1:18" x14ac:dyDescent="0.25">
      <c r="A1556" s="17"/>
      <c r="B1556" s="138">
        <v>1541</v>
      </c>
      <c r="C1556" s="121">
        <f ca="1">'s1'!I1559</f>
        <v>167.25665472819463</v>
      </c>
      <c r="D1556" s="121">
        <f ca="1">'s1'!J1559</f>
        <v>77.757643867966735</v>
      </c>
      <c r="E1556" s="28"/>
      <c r="F1556" s="19">
        <f t="shared" ca="1" si="192"/>
        <v>5.1499605392075938E-3</v>
      </c>
      <c r="H1556" s="19">
        <f t="shared" ca="1" si="193"/>
        <v>8.543093944787767E-3</v>
      </c>
      <c r="I1556" s="18"/>
      <c r="J1556" s="122">
        <f t="shared" ca="1" si="196"/>
        <v>1000000</v>
      </c>
      <c r="K1556" s="122">
        <f t="shared" ca="1" si="197"/>
        <v>-1000000</v>
      </c>
      <c r="M1556" s="83">
        <f t="shared" ca="1" si="194"/>
        <v>5.6315273503105342E-4</v>
      </c>
      <c r="N1556" s="18"/>
      <c r="O1556" s="123">
        <f t="shared" ca="1" si="198"/>
        <v>1000000</v>
      </c>
      <c r="P1556" s="123">
        <f t="shared" ca="1" si="199"/>
        <v>1000000</v>
      </c>
      <c r="R1556" s="109">
        <f t="shared" ca="1" si="195"/>
        <v>2.2184276209390546E-2</v>
      </c>
    </row>
    <row r="1557" spans="1:18" x14ac:dyDescent="0.25">
      <c r="A1557" s="17"/>
      <c r="B1557" s="138">
        <v>1542</v>
      </c>
      <c r="C1557" s="121">
        <f ca="1">'s1'!I1560</f>
        <v>169.03074053348212</v>
      </c>
      <c r="D1557" s="121">
        <f ca="1">'s1'!J1560</f>
        <v>75.876341425188514</v>
      </c>
      <c r="E1557" s="28"/>
      <c r="F1557" s="19">
        <f t="shared" ca="1" si="192"/>
        <v>9.2390610999798441E-4</v>
      </c>
      <c r="H1557" s="19">
        <f t="shared" ca="1" si="193"/>
        <v>7.4555656167300246E-3</v>
      </c>
      <c r="I1557" s="18"/>
      <c r="J1557" s="122">
        <f t="shared" ca="1" si="196"/>
        <v>169.03074053348212</v>
      </c>
      <c r="K1557" s="122">
        <f t="shared" ca="1" si="197"/>
        <v>75.876341425188514</v>
      </c>
      <c r="M1557" s="83">
        <f t="shared" ca="1" si="194"/>
        <v>3.0606279570573228E-2</v>
      </c>
      <c r="N1557" s="18"/>
      <c r="O1557" s="123">
        <f t="shared" ca="1" si="198"/>
        <v>169.03074053348212</v>
      </c>
      <c r="P1557" s="123">
        <f t="shared" ca="1" si="199"/>
        <v>75.876341425188514</v>
      </c>
      <c r="R1557" s="109">
        <f t="shared" ca="1" si="195"/>
        <v>3.3983950953808101E-2</v>
      </c>
    </row>
    <row r="1558" spans="1:18" x14ac:dyDescent="0.25">
      <c r="A1558" s="17"/>
      <c r="B1558" s="138">
        <v>1543</v>
      </c>
      <c r="C1558" s="121">
        <f ca="1">'s1'!I1561</f>
        <v>181.83021220565615</v>
      </c>
      <c r="D1558" s="121">
        <f ca="1">'s1'!J1561</f>
        <v>95.314853872355769</v>
      </c>
      <c r="E1558" s="28"/>
      <c r="F1558" s="19">
        <f t="shared" ca="1" si="192"/>
        <v>1.198701043970214E-2</v>
      </c>
      <c r="H1558" s="19">
        <f t="shared" ca="1" si="193"/>
        <v>9.6276564910848308E-5</v>
      </c>
      <c r="I1558" s="18"/>
      <c r="J1558" s="122">
        <f t="shared" ca="1" si="196"/>
        <v>1000000</v>
      </c>
      <c r="K1558" s="122">
        <f t="shared" ca="1" si="197"/>
        <v>-1000000</v>
      </c>
      <c r="M1558" s="83">
        <f t="shared" ca="1" si="194"/>
        <v>2.540598878385659E-6</v>
      </c>
      <c r="N1558" s="18"/>
      <c r="O1558" s="123">
        <f t="shared" ca="1" si="198"/>
        <v>1000000</v>
      </c>
      <c r="P1558" s="123">
        <f t="shared" ca="1" si="199"/>
        <v>1000000</v>
      </c>
      <c r="R1558" s="109">
        <f t="shared" ca="1" si="195"/>
        <v>2.8146508560996025E-2</v>
      </c>
    </row>
    <row r="1559" spans="1:18" x14ac:dyDescent="0.25">
      <c r="A1559" s="17"/>
      <c r="B1559" s="138">
        <v>1544</v>
      </c>
      <c r="C1559" s="121">
        <f ca="1">'s1'!I1562</f>
        <v>176.74036685387367</v>
      </c>
      <c r="D1559" s="121">
        <f ca="1">'s1'!J1562</f>
        <v>76.118364686434177</v>
      </c>
      <c r="E1559" s="28"/>
      <c r="F1559" s="19">
        <f t="shared" ca="1" si="192"/>
        <v>1.8969462063633011E-2</v>
      </c>
      <c r="H1559" s="19">
        <f t="shared" ca="1" si="193"/>
        <v>1.1508351297063612E-2</v>
      </c>
      <c r="I1559" s="18"/>
      <c r="J1559" s="122">
        <f t="shared" ca="1" si="196"/>
        <v>1000000</v>
      </c>
      <c r="K1559" s="122">
        <f t="shared" ca="1" si="197"/>
        <v>-1000000</v>
      </c>
      <c r="M1559" s="83">
        <f t="shared" ca="1" si="194"/>
        <v>1.0167186924064762E-2</v>
      </c>
      <c r="N1559" s="18"/>
      <c r="O1559" s="123">
        <f t="shared" ca="1" si="198"/>
        <v>1000000</v>
      </c>
      <c r="P1559" s="123">
        <f t="shared" ca="1" si="199"/>
        <v>1000000</v>
      </c>
      <c r="R1559" s="109">
        <f t="shared" ca="1" si="195"/>
        <v>1.773896499045215E-2</v>
      </c>
    </row>
    <row r="1560" spans="1:18" x14ac:dyDescent="0.25">
      <c r="A1560" s="17"/>
      <c r="B1560" s="138">
        <v>1545</v>
      </c>
      <c r="C1560" s="121">
        <f ca="1">'s1'!I1563</f>
        <v>184.31863287268715</v>
      </c>
      <c r="D1560" s="121">
        <f ca="1">'s1'!J1563</f>
        <v>79.046345895279273</v>
      </c>
      <c r="E1560" s="28"/>
      <c r="F1560" s="19">
        <f t="shared" ca="1" si="192"/>
        <v>2.9159572080280936E-2</v>
      </c>
      <c r="H1560" s="19">
        <f t="shared" ca="1" si="193"/>
        <v>5.7920293700098831E-2</v>
      </c>
      <c r="I1560" s="18"/>
      <c r="J1560" s="122">
        <f t="shared" ca="1" si="196"/>
        <v>1000000</v>
      </c>
      <c r="K1560" s="122">
        <f t="shared" ca="1" si="197"/>
        <v>-1000000</v>
      </c>
      <c r="M1560" s="83">
        <f t="shared" ca="1" si="194"/>
        <v>3.3058420444786484E-2</v>
      </c>
      <c r="N1560" s="18"/>
      <c r="O1560" s="123">
        <f t="shared" ca="1" si="198"/>
        <v>1000000</v>
      </c>
      <c r="P1560" s="123">
        <f t="shared" ca="1" si="199"/>
        <v>1000000</v>
      </c>
      <c r="R1560" s="109">
        <f t="shared" ca="1" si="195"/>
        <v>2.0883178367348876E-2</v>
      </c>
    </row>
    <row r="1561" spans="1:18" x14ac:dyDescent="0.25">
      <c r="A1561" s="17"/>
      <c r="B1561" s="138">
        <v>1546</v>
      </c>
      <c r="C1561" s="121">
        <f ca="1">'s1'!I1564</f>
        <v>183.67762600168697</v>
      </c>
      <c r="D1561" s="121">
        <f ca="1">'s1'!J1564</f>
        <v>82.476279787998592</v>
      </c>
      <c r="E1561" s="28"/>
      <c r="F1561" s="19">
        <f t="shared" ca="1" si="192"/>
        <v>3.3195444439938604E-2</v>
      </c>
      <c r="H1561" s="19">
        <f t="shared" ca="1" si="193"/>
        <v>4.801535255597416E-2</v>
      </c>
      <c r="I1561" s="18"/>
      <c r="J1561" s="122">
        <f t="shared" ca="1" si="196"/>
        <v>1000000</v>
      </c>
      <c r="K1561" s="122">
        <f t="shared" ca="1" si="197"/>
        <v>-1000000</v>
      </c>
      <c r="M1561" s="83">
        <f t="shared" ca="1" si="194"/>
        <v>1.0014046951309747E-2</v>
      </c>
      <c r="N1561" s="18"/>
      <c r="O1561" s="123">
        <f t="shared" ca="1" si="198"/>
        <v>1000000</v>
      </c>
      <c r="P1561" s="123">
        <f t="shared" ca="1" si="199"/>
        <v>1000000</v>
      </c>
      <c r="R1561" s="109">
        <f t="shared" ca="1" si="195"/>
        <v>1.241751539716957E-2</v>
      </c>
    </row>
    <row r="1562" spans="1:18" x14ac:dyDescent="0.25">
      <c r="A1562" s="17"/>
      <c r="B1562" s="138">
        <v>1547</v>
      </c>
      <c r="C1562" s="121">
        <f ca="1">'s1'!I1565</f>
        <v>185.15966760305798</v>
      </c>
      <c r="D1562" s="121">
        <f ca="1">'s1'!J1565</f>
        <v>86.415039817733728</v>
      </c>
      <c r="E1562" s="28"/>
      <c r="F1562" s="19">
        <f t="shared" ca="1" si="192"/>
        <v>1.0955828732935548E-2</v>
      </c>
      <c r="H1562" s="19">
        <f t="shared" ca="1" si="193"/>
        <v>7.2233129882327846E-3</v>
      </c>
      <c r="I1562" s="18"/>
      <c r="J1562" s="122">
        <f t="shared" ca="1" si="196"/>
        <v>1000000</v>
      </c>
      <c r="K1562" s="122">
        <f t="shared" ca="1" si="197"/>
        <v>-1000000</v>
      </c>
      <c r="M1562" s="83">
        <f t="shared" ca="1" si="194"/>
        <v>3.1226696681522889E-3</v>
      </c>
      <c r="N1562" s="18"/>
      <c r="O1562" s="123">
        <f t="shared" ca="1" si="198"/>
        <v>1000000</v>
      </c>
      <c r="P1562" s="123">
        <f t="shared" ca="1" si="199"/>
        <v>1000000</v>
      </c>
      <c r="R1562" s="109">
        <f t="shared" ca="1" si="195"/>
        <v>9.4009433822039908E-3</v>
      </c>
    </row>
    <row r="1563" spans="1:18" x14ac:dyDescent="0.25">
      <c r="A1563" s="17"/>
      <c r="B1563" s="138">
        <v>1548</v>
      </c>
      <c r="C1563" s="121">
        <f ca="1">'s1'!I1566</f>
        <v>181.30865677037738</v>
      </c>
      <c r="D1563" s="121">
        <f ca="1">'s1'!J1566</f>
        <v>80.962816008795059</v>
      </c>
      <c r="E1563" s="28"/>
      <c r="F1563" s="19">
        <f t="shared" ca="1" si="192"/>
        <v>3.3526972200100084E-2</v>
      </c>
      <c r="H1563" s="19">
        <f t="shared" ca="1" si="193"/>
        <v>3.6085181500381761E-3</v>
      </c>
      <c r="I1563" s="18"/>
      <c r="J1563" s="122">
        <f t="shared" ca="1" si="196"/>
        <v>1000000</v>
      </c>
      <c r="K1563" s="122">
        <f t="shared" ca="1" si="197"/>
        <v>-1000000</v>
      </c>
      <c r="M1563" s="83">
        <f t="shared" ca="1" si="194"/>
        <v>2.6432178280514883E-2</v>
      </c>
      <c r="N1563" s="18"/>
      <c r="O1563" s="123">
        <f t="shared" ca="1" si="198"/>
        <v>1000000</v>
      </c>
      <c r="P1563" s="123">
        <f t="shared" ca="1" si="199"/>
        <v>1000000</v>
      </c>
      <c r="R1563" s="109">
        <f t="shared" ca="1" si="195"/>
        <v>3.1815953567840935E-2</v>
      </c>
    </row>
    <row r="1564" spans="1:18" x14ac:dyDescent="0.25">
      <c r="A1564" s="17"/>
      <c r="B1564" s="138">
        <v>1549</v>
      </c>
      <c r="C1564" s="121">
        <f ca="1">'s1'!I1567</f>
        <v>173.55076971503277</v>
      </c>
      <c r="D1564" s="121">
        <f ca="1">'s1'!J1567</f>
        <v>77.091199166284838</v>
      </c>
      <c r="E1564" s="28"/>
      <c r="F1564" s="19">
        <f t="shared" ca="1" si="192"/>
        <v>2.8329241660577455E-2</v>
      </c>
      <c r="H1564" s="19">
        <f t="shared" ca="1" si="193"/>
        <v>6.3573582591707631E-2</v>
      </c>
      <c r="I1564" s="18"/>
      <c r="J1564" s="122">
        <f t="shared" ca="1" si="196"/>
        <v>1000000</v>
      </c>
      <c r="K1564" s="122">
        <f t="shared" ca="1" si="197"/>
        <v>-1000000</v>
      </c>
      <c r="M1564" s="83">
        <f t="shared" ca="1" si="194"/>
        <v>2.1748153522659651E-2</v>
      </c>
      <c r="N1564" s="18"/>
      <c r="O1564" s="123">
        <f t="shared" ca="1" si="198"/>
        <v>1000000</v>
      </c>
      <c r="P1564" s="123">
        <f t="shared" ca="1" si="199"/>
        <v>1000000</v>
      </c>
      <c r="R1564" s="109">
        <f t="shared" ca="1" si="195"/>
        <v>4.7362012364959204E-2</v>
      </c>
    </row>
    <row r="1565" spans="1:18" x14ac:dyDescent="0.25">
      <c r="A1565" s="17"/>
      <c r="B1565" s="138">
        <v>1550</v>
      </c>
      <c r="C1565" s="121">
        <f ca="1">'s1'!I1568</f>
        <v>173.65342920542034</v>
      </c>
      <c r="D1565" s="121">
        <f ca="1">'s1'!J1568</f>
        <v>77.863435490340265</v>
      </c>
      <c r="E1565" s="28"/>
      <c r="F1565" s="19">
        <f t="shared" ca="1" si="192"/>
        <v>7.6858396301109477E-3</v>
      </c>
      <c r="H1565" s="19">
        <f t="shared" ca="1" si="193"/>
        <v>5.9151990412322032E-2</v>
      </c>
      <c r="I1565" s="18"/>
      <c r="J1565" s="122">
        <f t="shared" ca="1" si="196"/>
        <v>1000000</v>
      </c>
      <c r="K1565" s="122">
        <f t="shared" ca="1" si="197"/>
        <v>-1000000</v>
      </c>
      <c r="M1565" s="83">
        <f t="shared" ca="1" si="194"/>
        <v>6.4445197353073982E-2</v>
      </c>
      <c r="N1565" s="18"/>
      <c r="O1565" s="123">
        <f t="shared" ca="1" si="198"/>
        <v>1000000</v>
      </c>
      <c r="P1565" s="123">
        <f t="shared" ca="1" si="199"/>
        <v>1000000</v>
      </c>
      <c r="R1565" s="109">
        <f t="shared" ca="1" si="195"/>
        <v>1.8612116281707058E-2</v>
      </c>
    </row>
    <row r="1566" spans="1:18" x14ac:dyDescent="0.25">
      <c r="A1566" s="17"/>
      <c r="B1566" s="138">
        <v>1551</v>
      </c>
      <c r="C1566" s="121">
        <f ca="1">'s1'!I1569</f>
        <v>186.68213999907456</v>
      </c>
      <c r="D1566" s="121">
        <f ca="1">'s1'!J1569</f>
        <v>85.417215596554726</v>
      </c>
      <c r="E1566" s="28"/>
      <c r="F1566" s="19">
        <f t="shared" ca="1" si="192"/>
        <v>1.4762595514819832E-2</v>
      </c>
      <c r="H1566" s="19">
        <f t="shared" ca="1" si="193"/>
        <v>1.1712152728084993E-2</v>
      </c>
      <c r="I1566" s="18"/>
      <c r="J1566" s="122">
        <f t="shared" ca="1" si="196"/>
        <v>1000000</v>
      </c>
      <c r="K1566" s="122">
        <f t="shared" ca="1" si="197"/>
        <v>-1000000</v>
      </c>
      <c r="M1566" s="83">
        <f t="shared" ca="1" si="194"/>
        <v>5.5560987202957592E-4</v>
      </c>
      <c r="N1566" s="18"/>
      <c r="O1566" s="123">
        <f t="shared" ca="1" si="198"/>
        <v>1000000</v>
      </c>
      <c r="P1566" s="123">
        <f t="shared" ca="1" si="199"/>
        <v>1000000</v>
      </c>
      <c r="R1566" s="109">
        <f t="shared" ca="1" si="195"/>
        <v>1.2409433686779646E-2</v>
      </c>
    </row>
    <row r="1567" spans="1:18" x14ac:dyDescent="0.25">
      <c r="A1567" s="17"/>
      <c r="B1567" s="138">
        <v>1552</v>
      </c>
      <c r="C1567" s="121">
        <f ca="1">'s1'!I1570</f>
        <v>190.29716458129687</v>
      </c>
      <c r="D1567" s="121">
        <f ca="1">'s1'!J1570</f>
        <v>80.630446917145065</v>
      </c>
      <c r="E1567" s="28"/>
      <c r="F1567" s="19">
        <f t="shared" ca="1" si="192"/>
        <v>1.0077174519209175E-2</v>
      </c>
      <c r="H1567" s="19">
        <f t="shared" ca="1" si="193"/>
        <v>1.2392868897754684E-2</v>
      </c>
      <c r="I1567" s="18"/>
      <c r="J1567" s="122">
        <f t="shared" ca="1" si="196"/>
        <v>1000000</v>
      </c>
      <c r="K1567" s="122">
        <f t="shared" ca="1" si="197"/>
        <v>-1000000</v>
      </c>
      <c r="M1567" s="83">
        <f t="shared" ca="1" si="194"/>
        <v>8.4219322960034006E-3</v>
      </c>
      <c r="N1567" s="18"/>
      <c r="O1567" s="123">
        <f t="shared" ca="1" si="198"/>
        <v>1000000</v>
      </c>
      <c r="P1567" s="123">
        <f t="shared" ca="1" si="199"/>
        <v>1000000</v>
      </c>
      <c r="R1567" s="109">
        <f t="shared" ca="1" si="195"/>
        <v>2.3487919882470591E-3</v>
      </c>
    </row>
    <row r="1568" spans="1:18" x14ac:dyDescent="0.25">
      <c r="A1568" s="17"/>
      <c r="B1568" s="138">
        <v>1553</v>
      </c>
      <c r="C1568" s="121">
        <f ca="1">'s1'!I1571</f>
        <v>181.74618354894724</v>
      </c>
      <c r="D1568" s="121">
        <f ca="1">'s1'!J1571</f>
        <v>78.323017468351438</v>
      </c>
      <c r="E1568" s="28"/>
      <c r="F1568" s="19">
        <f t="shared" ca="1" si="192"/>
        <v>2.1612248843065132E-2</v>
      </c>
      <c r="H1568" s="19">
        <f t="shared" ca="1" si="193"/>
        <v>4.4306819020520229E-2</v>
      </c>
      <c r="I1568" s="18"/>
      <c r="J1568" s="122">
        <f t="shared" ca="1" si="196"/>
        <v>1000000</v>
      </c>
      <c r="K1568" s="122">
        <f t="shared" ca="1" si="197"/>
        <v>-1000000</v>
      </c>
      <c r="M1568" s="83">
        <f t="shared" ca="1" si="194"/>
        <v>8.276975759986191E-2</v>
      </c>
      <c r="N1568" s="18"/>
      <c r="O1568" s="123">
        <f t="shared" ca="1" si="198"/>
        <v>1000000</v>
      </c>
      <c r="P1568" s="123">
        <f t="shared" ca="1" si="199"/>
        <v>1000000</v>
      </c>
      <c r="R1568" s="109">
        <f t="shared" ca="1" si="195"/>
        <v>8.7664934621883139E-3</v>
      </c>
    </row>
    <row r="1569" spans="1:18" x14ac:dyDescent="0.25">
      <c r="A1569" s="17"/>
      <c r="B1569" s="138">
        <v>1554</v>
      </c>
      <c r="C1569" s="121">
        <f ca="1">'s1'!I1572</f>
        <v>169.67570682235726</v>
      </c>
      <c r="D1569" s="121">
        <f ca="1">'s1'!J1572</f>
        <v>86.43379969623787</v>
      </c>
      <c r="E1569" s="28"/>
      <c r="F1569" s="19">
        <f t="shared" ca="1" si="192"/>
        <v>1.5444985115157966E-2</v>
      </c>
      <c r="H1569" s="19">
        <f t="shared" ca="1" si="193"/>
        <v>2.056461836048213E-2</v>
      </c>
      <c r="I1569" s="18"/>
      <c r="J1569" s="122">
        <f t="shared" ca="1" si="196"/>
        <v>169.67570682235726</v>
      </c>
      <c r="K1569" s="122">
        <f t="shared" ca="1" si="197"/>
        <v>86.43379969623787</v>
      </c>
      <c r="M1569" s="83">
        <f t="shared" ca="1" si="194"/>
        <v>9.2616406425288331E-5</v>
      </c>
      <c r="N1569" s="18"/>
      <c r="O1569" s="123">
        <f t="shared" ca="1" si="198"/>
        <v>1000000</v>
      </c>
      <c r="P1569" s="123">
        <f t="shared" ca="1" si="199"/>
        <v>1000000</v>
      </c>
      <c r="R1569" s="109">
        <f t="shared" ca="1" si="195"/>
        <v>4.3038277416154562E-2</v>
      </c>
    </row>
    <row r="1570" spans="1:18" x14ac:dyDescent="0.25">
      <c r="A1570" s="17"/>
      <c r="B1570" s="138">
        <v>1555</v>
      </c>
      <c r="C1570" s="121">
        <f ca="1">'s1'!I1573</f>
        <v>172.61887417483698</v>
      </c>
      <c r="D1570" s="121">
        <f ca="1">'s1'!J1573</f>
        <v>74.739171737775905</v>
      </c>
      <c r="E1570" s="28"/>
      <c r="F1570" s="19">
        <f t="shared" ca="1" si="192"/>
        <v>1.8215825175771576E-2</v>
      </c>
      <c r="H1570" s="19">
        <f t="shared" ca="1" si="193"/>
        <v>1.5621273775746196E-2</v>
      </c>
      <c r="I1570" s="18"/>
      <c r="J1570" s="122">
        <f t="shared" ca="1" si="196"/>
        <v>1000000</v>
      </c>
      <c r="K1570" s="122">
        <f t="shared" ca="1" si="197"/>
        <v>-1000000</v>
      </c>
      <c r="M1570" s="83">
        <f t="shared" ca="1" si="194"/>
        <v>8.326710705842616E-2</v>
      </c>
      <c r="N1570" s="18"/>
      <c r="O1570" s="123">
        <f t="shared" ca="1" si="198"/>
        <v>172.61887417483698</v>
      </c>
      <c r="P1570" s="123">
        <f t="shared" ca="1" si="199"/>
        <v>74.739171737775905</v>
      </c>
      <c r="R1570" s="109">
        <f t="shared" ca="1" si="195"/>
        <v>2.4752121630373502E-2</v>
      </c>
    </row>
    <row r="1571" spans="1:18" x14ac:dyDescent="0.25">
      <c r="A1571" s="17"/>
      <c r="B1571" s="138">
        <v>1556</v>
      </c>
      <c r="C1571" s="121">
        <f ca="1">'s1'!I1574</f>
        <v>183.39124768968696</v>
      </c>
      <c r="D1571" s="121">
        <f ca="1">'s1'!J1574</f>
        <v>84.022182912248141</v>
      </c>
      <c r="E1571" s="28"/>
      <c r="F1571" s="19">
        <f t="shared" ca="1" si="192"/>
        <v>1.6555419189195918E-2</v>
      </c>
      <c r="H1571" s="19">
        <f t="shared" ca="1" si="193"/>
        <v>2.1627096339756985E-2</v>
      </c>
      <c r="I1571" s="18"/>
      <c r="J1571" s="122">
        <f t="shared" ca="1" si="196"/>
        <v>1000000</v>
      </c>
      <c r="K1571" s="122">
        <f t="shared" ca="1" si="197"/>
        <v>-1000000</v>
      </c>
      <c r="M1571" s="83">
        <f t="shared" ca="1" si="194"/>
        <v>2.0142582236084096E-2</v>
      </c>
      <c r="N1571" s="18"/>
      <c r="O1571" s="123">
        <f t="shared" ca="1" si="198"/>
        <v>1000000</v>
      </c>
      <c r="P1571" s="123">
        <f t="shared" ca="1" si="199"/>
        <v>1000000</v>
      </c>
      <c r="R1571" s="109">
        <f t="shared" ca="1" si="195"/>
        <v>1.9779581657228956E-2</v>
      </c>
    </row>
    <row r="1572" spans="1:18" x14ac:dyDescent="0.25">
      <c r="A1572" s="17"/>
      <c r="B1572" s="138">
        <v>1557</v>
      </c>
      <c r="C1572" s="121">
        <f ca="1">'s1'!I1575</f>
        <v>178.97794597309706</v>
      </c>
      <c r="D1572" s="121">
        <f ca="1">'s1'!J1575</f>
        <v>83.486253769010034</v>
      </c>
      <c r="E1572" s="28"/>
      <c r="F1572" s="19">
        <f t="shared" ca="1" si="192"/>
        <v>1.1469951007075848E-2</v>
      </c>
      <c r="H1572" s="19">
        <f t="shared" ca="1" si="193"/>
        <v>2.7115223694695077E-2</v>
      </c>
      <c r="I1572" s="18"/>
      <c r="J1572" s="122">
        <f t="shared" ca="1" si="196"/>
        <v>1000000</v>
      </c>
      <c r="K1572" s="122">
        <f t="shared" ca="1" si="197"/>
        <v>-1000000</v>
      </c>
      <c r="M1572" s="83">
        <f t="shared" ca="1" si="194"/>
        <v>1.929564515274821E-2</v>
      </c>
      <c r="N1572" s="18"/>
      <c r="O1572" s="123">
        <f t="shared" ca="1" si="198"/>
        <v>1000000</v>
      </c>
      <c r="P1572" s="123">
        <f t="shared" ca="1" si="199"/>
        <v>1000000</v>
      </c>
      <c r="R1572" s="109">
        <f t="shared" ca="1" si="195"/>
        <v>1.8548933130412611E-2</v>
      </c>
    </row>
    <row r="1573" spans="1:18" x14ac:dyDescent="0.25">
      <c r="A1573" s="17"/>
      <c r="B1573" s="138">
        <v>1558</v>
      </c>
      <c r="C1573" s="121">
        <f ca="1">'s1'!I1576</f>
        <v>177.87911796058057</v>
      </c>
      <c r="D1573" s="121">
        <f ca="1">'s1'!J1576</f>
        <v>82.979852147374373</v>
      </c>
      <c r="E1573" s="28"/>
      <c r="F1573" s="19">
        <f t="shared" ca="1" si="192"/>
        <v>2.8953813385492078E-2</v>
      </c>
      <c r="H1573" s="19">
        <f t="shared" ca="1" si="193"/>
        <v>2.0966186494366698E-2</v>
      </c>
      <c r="I1573" s="18"/>
      <c r="J1573" s="122">
        <f t="shared" ca="1" si="196"/>
        <v>1000000</v>
      </c>
      <c r="K1573" s="122">
        <f t="shared" ca="1" si="197"/>
        <v>-1000000</v>
      </c>
      <c r="M1573" s="83">
        <f t="shared" ca="1" si="194"/>
        <v>2.2659850381506761E-3</v>
      </c>
      <c r="N1573" s="18"/>
      <c r="O1573" s="123">
        <f t="shared" ca="1" si="198"/>
        <v>1000000</v>
      </c>
      <c r="P1573" s="123">
        <f t="shared" ca="1" si="199"/>
        <v>1000000</v>
      </c>
      <c r="R1573" s="109">
        <f t="shared" ca="1" si="195"/>
        <v>4.0564314407301287E-3</v>
      </c>
    </row>
    <row r="1574" spans="1:18" x14ac:dyDescent="0.25">
      <c r="A1574" s="17"/>
      <c r="B1574" s="138">
        <v>1559</v>
      </c>
      <c r="C1574" s="121">
        <f ca="1">'s1'!I1577</f>
        <v>176.04009937633745</v>
      </c>
      <c r="D1574" s="121">
        <f ca="1">'s1'!J1577</f>
        <v>82.556699558346011</v>
      </c>
      <c r="E1574" s="28"/>
      <c r="F1574" s="19">
        <f t="shared" ca="1" si="192"/>
        <v>9.2559680619722854E-4</v>
      </c>
      <c r="H1574" s="19">
        <f t="shared" ca="1" si="193"/>
        <v>8.6334708965493945E-3</v>
      </c>
      <c r="I1574" s="18"/>
      <c r="J1574" s="122">
        <f t="shared" ca="1" si="196"/>
        <v>1000000</v>
      </c>
      <c r="K1574" s="122">
        <f t="shared" ca="1" si="197"/>
        <v>-1000000</v>
      </c>
      <c r="M1574" s="83">
        <f t="shared" ca="1" si="194"/>
        <v>2.8961105363746113E-3</v>
      </c>
      <c r="N1574" s="18"/>
      <c r="O1574" s="123">
        <f t="shared" ca="1" si="198"/>
        <v>1000000</v>
      </c>
      <c r="P1574" s="123">
        <f t="shared" ca="1" si="199"/>
        <v>1000000</v>
      </c>
      <c r="R1574" s="109">
        <f t="shared" ca="1" si="195"/>
        <v>1.1550979713072848E-2</v>
      </c>
    </row>
    <row r="1575" spans="1:18" x14ac:dyDescent="0.25">
      <c r="A1575" s="17"/>
      <c r="B1575" s="138">
        <v>1560</v>
      </c>
      <c r="C1575" s="121">
        <f ca="1">'s1'!I1578</f>
        <v>189.95358620714302</v>
      </c>
      <c r="D1575" s="121">
        <f ca="1">'s1'!J1578</f>
        <v>80.394524471895991</v>
      </c>
      <c r="E1575" s="28"/>
      <c r="F1575" s="19">
        <f t="shared" ca="1" si="192"/>
        <v>2.6165622904650576E-3</v>
      </c>
      <c r="H1575" s="19">
        <f t="shared" ca="1" si="193"/>
        <v>7.4533722052403426E-2</v>
      </c>
      <c r="I1575" s="18"/>
      <c r="J1575" s="122">
        <f t="shared" ca="1" si="196"/>
        <v>1000000</v>
      </c>
      <c r="K1575" s="122">
        <f t="shared" ca="1" si="197"/>
        <v>-1000000</v>
      </c>
      <c r="M1575" s="83">
        <f t="shared" ca="1" si="194"/>
        <v>1.870243808519461E-2</v>
      </c>
      <c r="N1575" s="18"/>
      <c r="O1575" s="123">
        <f t="shared" ca="1" si="198"/>
        <v>1000000</v>
      </c>
      <c r="P1575" s="123">
        <f t="shared" ca="1" si="199"/>
        <v>1000000</v>
      </c>
      <c r="R1575" s="109">
        <f t="shared" ca="1" si="195"/>
        <v>6.2775971944946237E-3</v>
      </c>
    </row>
    <row r="1576" spans="1:18" x14ac:dyDescent="0.25">
      <c r="A1576" s="17"/>
      <c r="B1576" s="138">
        <v>1561</v>
      </c>
      <c r="C1576" s="121">
        <f ca="1">'s1'!I1579</f>
        <v>175.40133355730052</v>
      </c>
      <c r="D1576" s="121">
        <f ca="1">'s1'!J1579</f>
        <v>84.042775818136818</v>
      </c>
      <c r="E1576" s="28"/>
      <c r="F1576" s="19">
        <f t="shared" ca="1" si="192"/>
        <v>3.7571013568052378E-3</v>
      </c>
      <c r="H1576" s="19">
        <f t="shared" ca="1" si="193"/>
        <v>5.7352885510819185E-2</v>
      </c>
      <c r="I1576" s="18"/>
      <c r="J1576" s="122">
        <f t="shared" ca="1" si="196"/>
        <v>1000000</v>
      </c>
      <c r="K1576" s="122">
        <f t="shared" ca="1" si="197"/>
        <v>-1000000</v>
      </c>
      <c r="M1576" s="83">
        <f t="shared" ca="1" si="194"/>
        <v>6.3345311000287028E-4</v>
      </c>
      <c r="N1576" s="18"/>
      <c r="O1576" s="123">
        <f t="shared" ca="1" si="198"/>
        <v>1000000</v>
      </c>
      <c r="P1576" s="123">
        <f t="shared" ca="1" si="199"/>
        <v>1000000</v>
      </c>
      <c r="R1576" s="109">
        <f t="shared" ca="1" si="195"/>
        <v>1.8923870025807912E-3</v>
      </c>
    </row>
    <row r="1577" spans="1:18" x14ac:dyDescent="0.25">
      <c r="A1577" s="17"/>
      <c r="B1577" s="138">
        <v>1562</v>
      </c>
      <c r="C1577" s="121">
        <f ca="1">'s1'!I1580</f>
        <v>190.36614781288446</v>
      </c>
      <c r="D1577" s="121">
        <f ca="1">'s1'!J1580</f>
        <v>79.489534103532776</v>
      </c>
      <c r="E1577" s="28"/>
      <c r="F1577" s="19">
        <f t="shared" ca="1" si="192"/>
        <v>2.1511157931304946E-2</v>
      </c>
      <c r="H1577" s="19">
        <f t="shared" ca="1" si="193"/>
        <v>2.5529691490530949E-3</v>
      </c>
      <c r="I1577" s="18"/>
      <c r="J1577" s="122">
        <f t="shared" ca="1" si="196"/>
        <v>1000000</v>
      </c>
      <c r="K1577" s="122">
        <f t="shared" ca="1" si="197"/>
        <v>-1000000</v>
      </c>
      <c r="M1577" s="83">
        <f t="shared" ca="1" si="194"/>
        <v>4.4830570909554189E-2</v>
      </c>
      <c r="N1577" s="18"/>
      <c r="O1577" s="123">
        <f t="shared" ca="1" si="198"/>
        <v>1000000</v>
      </c>
      <c r="P1577" s="123">
        <f t="shared" ca="1" si="199"/>
        <v>1000000</v>
      </c>
      <c r="R1577" s="109">
        <f t="shared" ca="1" si="195"/>
        <v>2.8762588546251295E-4</v>
      </c>
    </row>
    <row r="1578" spans="1:18" x14ac:dyDescent="0.25">
      <c r="A1578" s="17"/>
      <c r="B1578" s="138">
        <v>1563</v>
      </c>
      <c r="C1578" s="121">
        <f ca="1">'s1'!I1581</f>
        <v>188.96342692333405</v>
      </c>
      <c r="D1578" s="121">
        <f ca="1">'s1'!J1581</f>
        <v>82.795104030726748</v>
      </c>
      <c r="E1578" s="28"/>
      <c r="F1578" s="19">
        <f t="shared" ca="1" si="192"/>
        <v>2.4015120331238284E-2</v>
      </c>
      <c r="H1578" s="19">
        <f t="shared" ca="1" si="193"/>
        <v>4.94045301382426E-2</v>
      </c>
      <c r="I1578" s="18"/>
      <c r="J1578" s="122">
        <f t="shared" ca="1" si="196"/>
        <v>1000000</v>
      </c>
      <c r="K1578" s="122">
        <f t="shared" ca="1" si="197"/>
        <v>-1000000</v>
      </c>
      <c r="M1578" s="83">
        <f t="shared" ca="1" si="194"/>
        <v>2.7187363424403418E-2</v>
      </c>
      <c r="N1578" s="18"/>
      <c r="O1578" s="123">
        <f t="shared" ca="1" si="198"/>
        <v>1000000</v>
      </c>
      <c r="P1578" s="123">
        <f t="shared" ca="1" si="199"/>
        <v>1000000</v>
      </c>
      <c r="R1578" s="109">
        <f t="shared" ca="1" si="195"/>
        <v>3.380978824201557E-3</v>
      </c>
    </row>
    <row r="1579" spans="1:18" x14ac:dyDescent="0.25">
      <c r="A1579" s="17"/>
      <c r="B1579" s="138">
        <v>1564</v>
      </c>
      <c r="C1579" s="121">
        <f ca="1">'s1'!I1582</f>
        <v>168.00819656040326</v>
      </c>
      <c r="D1579" s="121">
        <f ca="1">'s1'!J1582</f>
        <v>79.121213211855391</v>
      </c>
      <c r="E1579" s="28"/>
      <c r="F1579" s="19">
        <f t="shared" ca="1" si="192"/>
        <v>1.685783013021987E-2</v>
      </c>
      <c r="H1579" s="19">
        <f t="shared" ca="1" si="193"/>
        <v>1.0764476719215257E-2</v>
      </c>
      <c r="I1579" s="18"/>
      <c r="J1579" s="122">
        <f t="shared" ca="1" si="196"/>
        <v>168.00819656040326</v>
      </c>
      <c r="K1579" s="122">
        <f t="shared" ca="1" si="197"/>
        <v>79.121213211855391</v>
      </c>
      <c r="M1579" s="83">
        <f t="shared" ca="1" si="194"/>
        <v>2.6907611497402523E-2</v>
      </c>
      <c r="N1579" s="18"/>
      <c r="O1579" s="123">
        <f t="shared" ca="1" si="198"/>
        <v>1000000</v>
      </c>
      <c r="P1579" s="123">
        <f t="shared" ca="1" si="199"/>
        <v>1000000</v>
      </c>
      <c r="R1579" s="109">
        <f t="shared" ca="1" si="195"/>
        <v>1.827510313973409E-2</v>
      </c>
    </row>
    <row r="1580" spans="1:18" x14ac:dyDescent="0.25">
      <c r="A1580" s="17"/>
      <c r="B1580" s="138">
        <v>1565</v>
      </c>
      <c r="C1580" s="121">
        <f ca="1">'s1'!I1583</f>
        <v>154.34121126398725</v>
      </c>
      <c r="D1580" s="121">
        <f ca="1">'s1'!J1583</f>
        <v>73.428116019157699</v>
      </c>
      <c r="E1580" s="28"/>
      <c r="F1580" s="19">
        <f t="shared" ca="1" si="192"/>
        <v>1.4504090656194105E-3</v>
      </c>
      <c r="H1580" s="19">
        <f t="shared" ca="1" si="193"/>
        <v>1.4588493718963407E-2</v>
      </c>
      <c r="I1580" s="18"/>
      <c r="J1580" s="122">
        <f t="shared" ca="1" si="196"/>
        <v>1000000</v>
      </c>
      <c r="K1580" s="122">
        <f t="shared" ca="1" si="197"/>
        <v>-1000000</v>
      </c>
      <c r="M1580" s="83">
        <f t="shared" ca="1" si="194"/>
        <v>5.3513617917338371E-2</v>
      </c>
      <c r="N1580" s="18"/>
      <c r="O1580" s="123">
        <f t="shared" ca="1" si="198"/>
        <v>1000000</v>
      </c>
      <c r="P1580" s="123">
        <f t="shared" ca="1" si="199"/>
        <v>1000000</v>
      </c>
      <c r="R1580" s="109">
        <f t="shared" ca="1" si="195"/>
        <v>2.162042939615558E-3</v>
      </c>
    </row>
    <row r="1581" spans="1:18" x14ac:dyDescent="0.25">
      <c r="A1581" s="17"/>
      <c r="B1581" s="138">
        <v>1566</v>
      </c>
      <c r="C1581" s="121">
        <f ca="1">'s1'!I1584</f>
        <v>161.80125449057118</v>
      </c>
      <c r="D1581" s="121">
        <f ca="1">'s1'!J1584</f>
        <v>74.270567329162276</v>
      </c>
      <c r="E1581" s="28"/>
      <c r="F1581" s="19">
        <f t="shared" ca="1" si="192"/>
        <v>1.8470279210823181E-3</v>
      </c>
      <c r="H1581" s="19">
        <f t="shared" ca="1" si="193"/>
        <v>1.5465648967338102E-2</v>
      </c>
      <c r="I1581" s="18"/>
      <c r="J1581" s="122">
        <f t="shared" ca="1" si="196"/>
        <v>1000000</v>
      </c>
      <c r="K1581" s="122">
        <f t="shared" ca="1" si="197"/>
        <v>-1000000</v>
      </c>
      <c r="M1581" s="83">
        <f t="shared" ca="1" si="194"/>
        <v>5.516306193111678E-3</v>
      </c>
      <c r="N1581" s="18"/>
      <c r="O1581" s="123">
        <f t="shared" ca="1" si="198"/>
        <v>161.80125449057118</v>
      </c>
      <c r="P1581" s="123">
        <f t="shared" ca="1" si="199"/>
        <v>74.270567329162276</v>
      </c>
      <c r="R1581" s="109">
        <f t="shared" ca="1" si="195"/>
        <v>5.2617745429989699E-3</v>
      </c>
    </row>
    <row r="1582" spans="1:18" x14ac:dyDescent="0.25">
      <c r="A1582" s="17"/>
      <c r="B1582" s="138">
        <v>1567</v>
      </c>
      <c r="C1582" s="121">
        <f ca="1">'s1'!I1585</f>
        <v>164.74501359118551</v>
      </c>
      <c r="D1582" s="121">
        <f ca="1">'s1'!J1585</f>
        <v>78.275446433115704</v>
      </c>
      <c r="E1582" s="28"/>
      <c r="F1582" s="19">
        <f t="shared" ca="1" si="192"/>
        <v>8.5435964010069842E-4</v>
      </c>
      <c r="H1582" s="19">
        <f t="shared" ca="1" si="193"/>
        <v>5.1974301615102567E-2</v>
      </c>
      <c r="I1582" s="18"/>
      <c r="J1582" s="122">
        <f t="shared" ca="1" si="196"/>
        <v>1000000</v>
      </c>
      <c r="K1582" s="122">
        <f t="shared" ca="1" si="197"/>
        <v>-1000000</v>
      </c>
      <c r="M1582" s="83">
        <f t="shared" ca="1" si="194"/>
        <v>2.9529956283767578E-2</v>
      </c>
      <c r="N1582" s="18"/>
      <c r="O1582" s="123">
        <f t="shared" ca="1" si="198"/>
        <v>1000000</v>
      </c>
      <c r="P1582" s="123">
        <f t="shared" ca="1" si="199"/>
        <v>1000000</v>
      </c>
      <c r="R1582" s="109">
        <f t="shared" ca="1" si="195"/>
        <v>1.3816223358315366E-2</v>
      </c>
    </row>
    <row r="1583" spans="1:18" x14ac:dyDescent="0.25">
      <c r="A1583" s="17"/>
      <c r="B1583" s="138">
        <v>1568</v>
      </c>
      <c r="C1583" s="121">
        <f ca="1">'s1'!I1586</f>
        <v>191.94165591859269</v>
      </c>
      <c r="D1583" s="121">
        <f ca="1">'s1'!J1586</f>
        <v>85.030016474039158</v>
      </c>
      <c r="E1583" s="28"/>
      <c r="F1583" s="19">
        <f t="shared" ca="1" si="192"/>
        <v>5.3911994545183407E-3</v>
      </c>
      <c r="H1583" s="19">
        <f t="shared" ca="1" si="193"/>
        <v>2.4247454684237636E-3</v>
      </c>
      <c r="I1583" s="18"/>
      <c r="J1583" s="122">
        <f t="shared" ca="1" si="196"/>
        <v>1000000</v>
      </c>
      <c r="K1583" s="122">
        <f t="shared" ca="1" si="197"/>
        <v>-1000000</v>
      </c>
      <c r="M1583" s="83">
        <f t="shared" ca="1" si="194"/>
        <v>5.7321781425707478E-3</v>
      </c>
      <c r="N1583" s="18"/>
      <c r="O1583" s="123">
        <f t="shared" ca="1" si="198"/>
        <v>1000000</v>
      </c>
      <c r="P1583" s="123">
        <f t="shared" ca="1" si="199"/>
        <v>1000000</v>
      </c>
      <c r="R1583" s="109">
        <f t="shared" ca="1" si="195"/>
        <v>3.2084522519610693E-3</v>
      </c>
    </row>
    <row r="1584" spans="1:18" x14ac:dyDescent="0.25">
      <c r="A1584" s="17"/>
      <c r="B1584" s="138">
        <v>1569</v>
      </c>
      <c r="C1584" s="121">
        <f ca="1">'s1'!I1587</f>
        <v>170.1438153056724</v>
      </c>
      <c r="D1584" s="121">
        <f ca="1">'s1'!J1587</f>
        <v>81.810367973993252</v>
      </c>
      <c r="E1584" s="28"/>
      <c r="F1584" s="19">
        <f t="shared" ca="1" si="192"/>
        <v>1.6132857732911645E-2</v>
      </c>
      <c r="H1584" s="19">
        <f t="shared" ca="1" si="193"/>
        <v>5.7773451655024665E-3</v>
      </c>
      <c r="I1584" s="18"/>
      <c r="J1584" s="122">
        <f t="shared" ca="1" si="196"/>
        <v>170.1438153056724</v>
      </c>
      <c r="K1584" s="122">
        <f t="shared" ca="1" si="197"/>
        <v>81.810367973993252</v>
      </c>
      <c r="M1584" s="83">
        <f t="shared" ca="1" si="194"/>
        <v>2.6763603701052904E-2</v>
      </c>
      <c r="N1584" s="18"/>
      <c r="O1584" s="123">
        <f t="shared" ca="1" si="198"/>
        <v>1000000</v>
      </c>
      <c r="P1584" s="123">
        <f t="shared" ca="1" si="199"/>
        <v>1000000</v>
      </c>
      <c r="R1584" s="109">
        <f t="shared" ca="1" si="195"/>
        <v>1.3728452574089361E-3</v>
      </c>
    </row>
    <row r="1585" spans="1:18" x14ac:dyDescent="0.25">
      <c r="A1585" s="17"/>
      <c r="B1585" s="138">
        <v>1570</v>
      </c>
      <c r="C1585" s="121">
        <f ca="1">'s1'!I1588</f>
        <v>157.68664865951047</v>
      </c>
      <c r="D1585" s="121">
        <f ca="1">'s1'!J1588</f>
        <v>65.526354310462906</v>
      </c>
      <c r="E1585" s="28"/>
      <c r="F1585" s="19">
        <f t="shared" ca="1" si="192"/>
        <v>3.5929398988084244E-6</v>
      </c>
      <c r="H1585" s="19">
        <f t="shared" ca="1" si="193"/>
        <v>1.0719074929726258E-3</v>
      </c>
      <c r="I1585" s="18"/>
      <c r="J1585" s="122">
        <f t="shared" ca="1" si="196"/>
        <v>1000000</v>
      </c>
      <c r="K1585" s="122">
        <f t="shared" ca="1" si="197"/>
        <v>-1000000</v>
      </c>
      <c r="M1585" s="83">
        <f t="shared" ca="1" si="194"/>
        <v>1.0180227959708484E-3</v>
      </c>
      <c r="N1585" s="18"/>
      <c r="O1585" s="123">
        <f t="shared" ca="1" si="198"/>
        <v>1000000</v>
      </c>
      <c r="P1585" s="123">
        <f t="shared" ca="1" si="199"/>
        <v>1000000</v>
      </c>
      <c r="R1585" s="109">
        <f t="shared" ca="1" si="195"/>
        <v>5.1657293233775574E-3</v>
      </c>
    </row>
    <row r="1586" spans="1:18" x14ac:dyDescent="0.25">
      <c r="A1586" s="17"/>
      <c r="B1586" s="138">
        <v>1571</v>
      </c>
      <c r="C1586" s="121">
        <f ca="1">'s1'!I1589</f>
        <v>191.05298289117209</v>
      </c>
      <c r="D1586" s="121">
        <f ca="1">'s1'!J1589</f>
        <v>84.483873330060547</v>
      </c>
      <c r="E1586" s="28"/>
      <c r="F1586" s="19">
        <f t="shared" ca="1" si="192"/>
        <v>1.2202993986047E-2</v>
      </c>
      <c r="H1586" s="19">
        <f t="shared" ca="1" si="193"/>
        <v>5.1961810173739728E-2</v>
      </c>
      <c r="I1586" s="18"/>
      <c r="J1586" s="122">
        <f t="shared" ca="1" si="196"/>
        <v>1000000</v>
      </c>
      <c r="K1586" s="122">
        <f t="shared" ca="1" si="197"/>
        <v>-1000000</v>
      </c>
      <c r="M1586" s="83">
        <f t="shared" ca="1" si="194"/>
        <v>6.1359643400573753E-3</v>
      </c>
      <c r="N1586" s="18"/>
      <c r="O1586" s="123">
        <f t="shared" ca="1" si="198"/>
        <v>1000000</v>
      </c>
      <c r="P1586" s="123">
        <f t="shared" ca="1" si="199"/>
        <v>1000000</v>
      </c>
      <c r="R1586" s="109">
        <f t="shared" ca="1" si="195"/>
        <v>3.0411468220937885E-4</v>
      </c>
    </row>
    <row r="1587" spans="1:18" x14ac:dyDescent="0.25">
      <c r="A1587" s="17"/>
      <c r="B1587" s="138">
        <v>1572</v>
      </c>
      <c r="C1587" s="121">
        <f ca="1">'s1'!I1590</f>
        <v>198.04521328008408</v>
      </c>
      <c r="D1587" s="121">
        <f ca="1">'s1'!J1590</f>
        <v>80.447920539140512</v>
      </c>
      <c r="E1587" s="28"/>
      <c r="F1587" s="19">
        <f t="shared" ca="1" si="192"/>
        <v>5.3575514288174099E-3</v>
      </c>
      <c r="H1587" s="19">
        <f t="shared" ca="1" si="193"/>
        <v>6.2574102083600399E-3</v>
      </c>
      <c r="I1587" s="18"/>
      <c r="J1587" s="122">
        <f t="shared" ca="1" si="196"/>
        <v>1000000</v>
      </c>
      <c r="K1587" s="122">
        <f t="shared" ca="1" si="197"/>
        <v>-1000000</v>
      </c>
      <c r="M1587" s="83">
        <f t="shared" ca="1" si="194"/>
        <v>1.817532946808964E-2</v>
      </c>
      <c r="N1587" s="18"/>
      <c r="O1587" s="123">
        <f t="shared" ca="1" si="198"/>
        <v>1000000</v>
      </c>
      <c r="P1587" s="123">
        <f t="shared" ca="1" si="199"/>
        <v>1000000</v>
      </c>
      <c r="R1587" s="109">
        <f t="shared" ca="1" si="195"/>
        <v>5.323993857159374E-4</v>
      </c>
    </row>
    <row r="1588" spans="1:18" x14ac:dyDescent="0.25">
      <c r="A1588" s="17"/>
      <c r="B1588" s="138">
        <v>1573</v>
      </c>
      <c r="C1588" s="121">
        <f ca="1">'s1'!I1591</f>
        <v>189.93431257968513</v>
      </c>
      <c r="D1588" s="121">
        <f ca="1">'s1'!J1591</f>
        <v>86.676218927343015</v>
      </c>
      <c r="E1588" s="28"/>
      <c r="F1588" s="19">
        <f t="shared" ca="1" si="192"/>
        <v>2.131608660366132E-2</v>
      </c>
      <c r="H1588" s="19">
        <f t="shared" ca="1" si="193"/>
        <v>6.0081732634847595E-3</v>
      </c>
      <c r="I1588" s="18"/>
      <c r="J1588" s="122">
        <f t="shared" ca="1" si="196"/>
        <v>1000000</v>
      </c>
      <c r="K1588" s="122">
        <f t="shared" ca="1" si="197"/>
        <v>-1000000</v>
      </c>
      <c r="M1588" s="83">
        <f t="shared" ca="1" si="194"/>
        <v>1.0314383953926407E-3</v>
      </c>
      <c r="N1588" s="18"/>
      <c r="O1588" s="123">
        <f t="shared" ca="1" si="198"/>
        <v>1000000</v>
      </c>
      <c r="P1588" s="123">
        <f t="shared" ca="1" si="199"/>
        <v>1000000</v>
      </c>
      <c r="R1588" s="109">
        <f t="shared" ca="1" si="195"/>
        <v>5.7184919138053743E-3</v>
      </c>
    </row>
    <row r="1589" spans="1:18" x14ac:dyDescent="0.25">
      <c r="A1589" s="17"/>
      <c r="B1589" s="138">
        <v>1574</v>
      </c>
      <c r="C1589" s="121">
        <f ca="1">'s1'!I1592</f>
        <v>166.50660957083321</v>
      </c>
      <c r="D1589" s="121">
        <f ca="1">'s1'!J1592</f>
        <v>73.307101089030894</v>
      </c>
      <c r="E1589" s="28"/>
      <c r="F1589" s="19">
        <f t="shared" ca="1" si="192"/>
        <v>8.5059958443852116E-3</v>
      </c>
      <c r="H1589" s="19">
        <f t="shared" ca="1" si="193"/>
        <v>2.2197071716917146E-2</v>
      </c>
      <c r="I1589" s="18"/>
      <c r="J1589" s="122">
        <f t="shared" ca="1" si="196"/>
        <v>1000000</v>
      </c>
      <c r="K1589" s="122">
        <f t="shared" ca="1" si="197"/>
        <v>-1000000</v>
      </c>
      <c r="M1589" s="83">
        <f t="shared" ca="1" si="194"/>
        <v>6.31630335687553E-2</v>
      </c>
      <c r="N1589" s="18"/>
      <c r="O1589" s="123">
        <f t="shared" ca="1" si="198"/>
        <v>1000000</v>
      </c>
      <c r="P1589" s="123">
        <f t="shared" ca="1" si="199"/>
        <v>1000000</v>
      </c>
      <c r="R1589" s="109">
        <f t="shared" ca="1" si="195"/>
        <v>2.3856537589869348E-2</v>
      </c>
    </row>
    <row r="1590" spans="1:18" x14ac:dyDescent="0.25">
      <c r="A1590" s="17"/>
      <c r="B1590" s="138">
        <v>1575</v>
      </c>
      <c r="C1590" s="121">
        <f ca="1">'s1'!I1593</f>
        <v>179.28354535025392</v>
      </c>
      <c r="D1590" s="121">
        <f ca="1">'s1'!J1593</f>
        <v>80.066239807264168</v>
      </c>
      <c r="E1590" s="28"/>
      <c r="F1590" s="19">
        <f t="shared" ca="1" si="192"/>
        <v>1.6739645758186188E-2</v>
      </c>
      <c r="H1590" s="19">
        <f t="shared" ca="1" si="193"/>
        <v>2.2666294289232298E-2</v>
      </c>
      <c r="I1590" s="18"/>
      <c r="J1590" s="122">
        <f t="shared" ca="1" si="196"/>
        <v>1000000</v>
      </c>
      <c r="K1590" s="122">
        <f t="shared" ca="1" si="197"/>
        <v>-1000000</v>
      </c>
      <c r="M1590" s="83">
        <f t="shared" ca="1" si="194"/>
        <v>3.0868392113387313E-3</v>
      </c>
      <c r="N1590" s="18"/>
      <c r="O1590" s="123">
        <f t="shared" ca="1" si="198"/>
        <v>1000000</v>
      </c>
      <c r="P1590" s="123">
        <f t="shared" ca="1" si="199"/>
        <v>1000000</v>
      </c>
      <c r="R1590" s="109">
        <f t="shared" ca="1" si="195"/>
        <v>3.4195770363277679E-2</v>
      </c>
    </row>
    <row r="1591" spans="1:18" x14ac:dyDescent="0.25">
      <c r="A1591" s="17"/>
      <c r="B1591" s="138">
        <v>1576</v>
      </c>
      <c r="C1591" s="121">
        <f ca="1">'s1'!I1594</f>
        <v>176.15737128180984</v>
      </c>
      <c r="D1591" s="121">
        <f ca="1">'s1'!J1594</f>
        <v>77.743861447659327</v>
      </c>
      <c r="E1591" s="28"/>
      <c r="F1591" s="19">
        <f t="shared" ca="1" si="192"/>
        <v>7.6149837963797396E-3</v>
      </c>
      <c r="H1591" s="19">
        <f t="shared" ca="1" si="193"/>
        <v>5.2008358192171651E-2</v>
      </c>
      <c r="I1591" s="18"/>
      <c r="J1591" s="122">
        <f t="shared" ca="1" si="196"/>
        <v>1000000</v>
      </c>
      <c r="K1591" s="122">
        <f t="shared" ca="1" si="197"/>
        <v>-1000000</v>
      </c>
      <c r="M1591" s="83">
        <f t="shared" ca="1" si="194"/>
        <v>9.3387430638378396E-3</v>
      </c>
      <c r="N1591" s="18"/>
      <c r="O1591" s="123">
        <f t="shared" ca="1" si="198"/>
        <v>1000000</v>
      </c>
      <c r="P1591" s="123">
        <f t="shared" ca="1" si="199"/>
        <v>1000000</v>
      </c>
      <c r="R1591" s="109">
        <f t="shared" ca="1" si="195"/>
        <v>2.3855465109068393E-2</v>
      </c>
    </row>
    <row r="1592" spans="1:18" x14ac:dyDescent="0.25">
      <c r="A1592" s="17"/>
      <c r="B1592" s="138">
        <v>1577</v>
      </c>
      <c r="C1592" s="121">
        <f ca="1">'s1'!I1595</f>
        <v>188.48657689237308</v>
      </c>
      <c r="D1592" s="121">
        <f ca="1">'s1'!J1595</f>
        <v>74.868347781463797</v>
      </c>
      <c r="E1592" s="28"/>
      <c r="F1592" s="19">
        <f t="shared" ca="1" si="192"/>
        <v>2.0994016566384961E-2</v>
      </c>
      <c r="H1592" s="19">
        <f t="shared" ca="1" si="193"/>
        <v>3.7655283615204725E-2</v>
      </c>
      <c r="I1592" s="18"/>
      <c r="J1592" s="122">
        <f t="shared" ca="1" si="196"/>
        <v>1000000</v>
      </c>
      <c r="K1592" s="122">
        <f t="shared" ca="1" si="197"/>
        <v>-1000000</v>
      </c>
      <c r="M1592" s="83">
        <f t="shared" ca="1" si="194"/>
        <v>4.9707246082829774E-2</v>
      </c>
      <c r="N1592" s="18"/>
      <c r="O1592" s="123">
        <f t="shared" ca="1" si="198"/>
        <v>188.48657689237308</v>
      </c>
      <c r="P1592" s="123">
        <f t="shared" ca="1" si="199"/>
        <v>74.868347781463797</v>
      </c>
      <c r="R1592" s="109">
        <f t="shared" ca="1" si="195"/>
        <v>8.5168430637434598E-3</v>
      </c>
    </row>
    <row r="1593" spans="1:18" x14ac:dyDescent="0.25">
      <c r="A1593" s="17"/>
      <c r="B1593" s="138">
        <v>1578</v>
      </c>
      <c r="C1593" s="121">
        <f ca="1">'s1'!I1596</f>
        <v>180.16047058077996</v>
      </c>
      <c r="D1593" s="121">
        <f ca="1">'s1'!J1596</f>
        <v>88.592040835716503</v>
      </c>
      <c r="E1593" s="28"/>
      <c r="F1593" s="19">
        <f t="shared" ca="1" si="192"/>
        <v>1.496818240079268E-2</v>
      </c>
      <c r="H1593" s="19">
        <f t="shared" ca="1" si="193"/>
        <v>1.7187141243795754E-2</v>
      </c>
      <c r="I1593" s="18"/>
      <c r="J1593" s="122">
        <f t="shared" ca="1" si="196"/>
        <v>1000000</v>
      </c>
      <c r="K1593" s="122">
        <f t="shared" ca="1" si="197"/>
        <v>-1000000</v>
      </c>
      <c r="M1593" s="83">
        <f t="shared" ca="1" si="194"/>
        <v>1.1516319546555132E-5</v>
      </c>
      <c r="N1593" s="18"/>
      <c r="O1593" s="123">
        <f t="shared" ca="1" si="198"/>
        <v>1000000</v>
      </c>
      <c r="P1593" s="123">
        <f t="shared" ca="1" si="199"/>
        <v>1000000</v>
      </c>
      <c r="R1593" s="109">
        <f t="shared" ca="1" si="195"/>
        <v>2.5588907383837366E-2</v>
      </c>
    </row>
    <row r="1594" spans="1:18" x14ac:dyDescent="0.25">
      <c r="A1594" s="17"/>
      <c r="B1594" s="138">
        <v>1579</v>
      </c>
      <c r="C1594" s="121">
        <f ca="1">'s1'!I1597</f>
        <v>193.12612455895879</v>
      </c>
      <c r="D1594" s="121">
        <f ca="1">'s1'!J1597</f>
        <v>85.230350682405088</v>
      </c>
      <c r="E1594" s="28"/>
      <c r="F1594" s="19">
        <f t="shared" ca="1" si="192"/>
        <v>1.156335367911715E-2</v>
      </c>
      <c r="H1594" s="19">
        <f t="shared" ca="1" si="193"/>
        <v>6.1962606101504617E-3</v>
      </c>
      <c r="I1594" s="18"/>
      <c r="J1594" s="122">
        <f t="shared" ca="1" si="196"/>
        <v>1000000</v>
      </c>
      <c r="K1594" s="122">
        <f t="shared" ca="1" si="197"/>
        <v>-1000000</v>
      </c>
      <c r="M1594" s="83">
        <f t="shared" ca="1" si="194"/>
        <v>6.8885168545486809E-3</v>
      </c>
      <c r="N1594" s="18"/>
      <c r="O1594" s="123">
        <f t="shared" ca="1" si="198"/>
        <v>1000000</v>
      </c>
      <c r="P1594" s="123">
        <f t="shared" ca="1" si="199"/>
        <v>1000000</v>
      </c>
      <c r="R1594" s="109">
        <f t="shared" ca="1" si="195"/>
        <v>2.4644100421541836E-3</v>
      </c>
    </row>
    <row r="1595" spans="1:18" x14ac:dyDescent="0.25">
      <c r="A1595" s="17"/>
      <c r="B1595" s="138">
        <v>1580</v>
      </c>
      <c r="C1595" s="121">
        <f ca="1">'s1'!I1598</f>
        <v>194.70166267724247</v>
      </c>
      <c r="D1595" s="121">
        <f ca="1">'s1'!J1598</f>
        <v>79.595192408772576</v>
      </c>
      <c r="E1595" s="28"/>
      <c r="F1595" s="19">
        <f t="shared" ca="1" si="192"/>
        <v>5.331014137767898E-3</v>
      </c>
      <c r="H1595" s="19">
        <f t="shared" ca="1" si="193"/>
        <v>4.8734741961559989E-2</v>
      </c>
      <c r="I1595" s="18"/>
      <c r="J1595" s="122">
        <f t="shared" ca="1" si="196"/>
        <v>1000000</v>
      </c>
      <c r="K1595" s="122">
        <f t="shared" ca="1" si="197"/>
        <v>-1000000</v>
      </c>
      <c r="M1595" s="83">
        <f t="shared" ca="1" si="194"/>
        <v>2.4161570242482767E-2</v>
      </c>
      <c r="N1595" s="18"/>
      <c r="O1595" s="123">
        <f t="shared" ca="1" si="198"/>
        <v>1000000</v>
      </c>
      <c r="P1595" s="123">
        <f t="shared" ca="1" si="199"/>
        <v>1000000</v>
      </c>
      <c r="R1595" s="109">
        <f t="shared" ca="1" si="195"/>
        <v>8.1071764585457606E-4</v>
      </c>
    </row>
    <row r="1596" spans="1:18" x14ac:dyDescent="0.25">
      <c r="A1596" s="17"/>
      <c r="B1596" s="138">
        <v>1581</v>
      </c>
      <c r="C1596" s="121">
        <f ca="1">'s1'!I1599</f>
        <v>189.61718554428509</v>
      </c>
      <c r="D1596" s="121">
        <f ca="1">'s1'!J1599</f>
        <v>86.767880949599885</v>
      </c>
      <c r="E1596" s="28"/>
      <c r="F1596" s="19">
        <f t="shared" ca="1" si="192"/>
        <v>2.3046448890944121E-2</v>
      </c>
      <c r="H1596" s="19">
        <f t="shared" ca="1" si="193"/>
        <v>8.2192169497382322E-3</v>
      </c>
      <c r="I1596" s="18"/>
      <c r="J1596" s="122">
        <f t="shared" ca="1" si="196"/>
        <v>1000000</v>
      </c>
      <c r="K1596" s="122">
        <f t="shared" ca="1" si="197"/>
        <v>-1000000</v>
      </c>
      <c r="M1596" s="83">
        <f t="shared" ca="1" si="194"/>
        <v>9.8366163281443696E-4</v>
      </c>
      <c r="N1596" s="18"/>
      <c r="O1596" s="123">
        <f t="shared" ca="1" si="198"/>
        <v>1000000</v>
      </c>
      <c r="P1596" s="123">
        <f t="shared" ca="1" si="199"/>
        <v>1000000</v>
      </c>
      <c r="R1596" s="109">
        <f t="shared" ca="1" si="195"/>
        <v>4.8033244216781823E-3</v>
      </c>
    </row>
    <row r="1597" spans="1:18" x14ac:dyDescent="0.25">
      <c r="A1597" s="17"/>
      <c r="B1597" s="138">
        <v>1582</v>
      </c>
      <c r="C1597" s="121">
        <f ca="1">'s1'!I1600</f>
        <v>181.32133894433909</v>
      </c>
      <c r="D1597" s="121">
        <f ca="1">'s1'!J1600</f>
        <v>79.831870721547503</v>
      </c>
      <c r="E1597" s="28"/>
      <c r="F1597" s="19">
        <f t="shared" ca="1" si="192"/>
        <v>3.9208502018488071E-2</v>
      </c>
      <c r="H1597" s="19">
        <f t="shared" ca="1" si="193"/>
        <v>7.7050697374978716E-2</v>
      </c>
      <c r="I1597" s="18"/>
      <c r="J1597" s="122">
        <f t="shared" ca="1" si="196"/>
        <v>1000000</v>
      </c>
      <c r="K1597" s="122">
        <f t="shared" ca="1" si="197"/>
        <v>-1000000</v>
      </c>
      <c r="M1597" s="83">
        <f t="shared" ca="1" si="194"/>
        <v>1.7298652374929908E-2</v>
      </c>
      <c r="N1597" s="18"/>
      <c r="O1597" s="123">
        <f t="shared" ca="1" si="198"/>
        <v>1000000</v>
      </c>
      <c r="P1597" s="123">
        <f t="shared" ca="1" si="199"/>
        <v>1000000</v>
      </c>
      <c r="R1597" s="109">
        <f t="shared" ca="1" si="195"/>
        <v>9.1961131444004036E-3</v>
      </c>
    </row>
    <row r="1598" spans="1:18" x14ac:dyDescent="0.25">
      <c r="A1598" s="17"/>
      <c r="B1598" s="138">
        <v>1583</v>
      </c>
      <c r="C1598" s="121">
        <f ca="1">'s1'!I1601</f>
        <v>195.59083184287832</v>
      </c>
      <c r="D1598" s="121">
        <f ca="1">'s1'!J1601</f>
        <v>86.135620499273131</v>
      </c>
      <c r="E1598" s="28"/>
      <c r="F1598" s="19">
        <f t="shared" ca="1" si="192"/>
        <v>5.1919499908761081E-3</v>
      </c>
      <c r="H1598" s="19">
        <f t="shared" ca="1" si="193"/>
        <v>4.4673376195983718E-3</v>
      </c>
      <c r="I1598" s="18"/>
      <c r="J1598" s="122">
        <f t="shared" ca="1" si="196"/>
        <v>1000000</v>
      </c>
      <c r="K1598" s="122">
        <f t="shared" ca="1" si="197"/>
        <v>-1000000</v>
      </c>
      <c r="M1598" s="83">
        <f t="shared" ca="1" si="194"/>
        <v>7.2879256816305322E-3</v>
      </c>
      <c r="N1598" s="18"/>
      <c r="O1598" s="123">
        <f t="shared" ca="1" si="198"/>
        <v>1000000</v>
      </c>
      <c r="P1598" s="123">
        <f t="shared" ca="1" si="199"/>
        <v>1000000</v>
      </c>
      <c r="R1598" s="109">
        <f t="shared" ca="1" si="195"/>
        <v>8.5095086124761831E-4</v>
      </c>
    </row>
    <row r="1599" spans="1:18" x14ac:dyDescent="0.25">
      <c r="A1599" s="17"/>
      <c r="B1599" s="138">
        <v>1584</v>
      </c>
      <c r="C1599" s="121">
        <f ca="1">'s1'!I1602</f>
        <v>179.95853874497533</v>
      </c>
      <c r="D1599" s="121">
        <f ca="1">'s1'!J1602</f>
        <v>75.954671803117705</v>
      </c>
      <c r="E1599" s="28"/>
      <c r="F1599" s="19">
        <f t="shared" ca="1" si="192"/>
        <v>1.4940938145651847E-2</v>
      </c>
      <c r="H1599" s="19">
        <f t="shared" ca="1" si="193"/>
        <v>4.1658046108402437E-2</v>
      </c>
      <c r="I1599" s="18"/>
      <c r="J1599" s="122">
        <f t="shared" ca="1" si="196"/>
        <v>1000000</v>
      </c>
      <c r="K1599" s="122">
        <f t="shared" ca="1" si="197"/>
        <v>-1000000</v>
      </c>
      <c r="M1599" s="83">
        <f t="shared" ca="1" si="194"/>
        <v>3.3216740108843706E-2</v>
      </c>
      <c r="N1599" s="18"/>
      <c r="O1599" s="123">
        <f t="shared" ca="1" si="198"/>
        <v>179.95853874497533</v>
      </c>
      <c r="P1599" s="123">
        <f t="shared" ca="1" si="199"/>
        <v>75.954671803117705</v>
      </c>
      <c r="R1599" s="109">
        <f t="shared" ca="1" si="195"/>
        <v>7.6203239707427137E-3</v>
      </c>
    </row>
    <row r="1600" spans="1:18" x14ac:dyDescent="0.25">
      <c r="A1600" s="17"/>
      <c r="B1600" s="138">
        <v>1585</v>
      </c>
      <c r="C1600" s="121">
        <f ca="1">'s1'!I1603</f>
        <v>173.03356373721186</v>
      </c>
      <c r="D1600" s="121">
        <f ca="1">'s1'!J1603</f>
        <v>83.017582249940773</v>
      </c>
      <c r="E1600" s="28"/>
      <c r="F1600" s="19">
        <f t="shared" ca="1" si="192"/>
        <v>3.0576042803304106E-3</v>
      </c>
      <c r="H1600" s="19">
        <f t="shared" ca="1" si="193"/>
        <v>3.1754595578016589E-2</v>
      </c>
      <c r="I1600" s="18"/>
      <c r="J1600" s="122">
        <f t="shared" ca="1" si="196"/>
        <v>1000000</v>
      </c>
      <c r="K1600" s="122">
        <f t="shared" ca="1" si="197"/>
        <v>-1000000</v>
      </c>
      <c r="M1600" s="83">
        <f t="shared" ca="1" si="194"/>
        <v>7.621710169900377E-3</v>
      </c>
      <c r="N1600" s="18"/>
      <c r="O1600" s="123">
        <f t="shared" ca="1" si="198"/>
        <v>1000000</v>
      </c>
      <c r="P1600" s="123">
        <f t="shared" ca="1" si="199"/>
        <v>1000000</v>
      </c>
      <c r="R1600" s="109">
        <f t="shared" ca="1" si="195"/>
        <v>3.0934063485346924E-3</v>
      </c>
    </row>
    <row r="1601" spans="1:18" x14ac:dyDescent="0.25">
      <c r="A1601" s="17"/>
      <c r="B1601" s="138">
        <v>1586</v>
      </c>
      <c r="C1601" s="121">
        <f ca="1">'s1'!I1604</f>
        <v>185.66859251713686</v>
      </c>
      <c r="D1601" s="121">
        <f ca="1">'s1'!J1604</f>
        <v>83.389782268361131</v>
      </c>
      <c r="E1601" s="28"/>
      <c r="F1601" s="19">
        <f t="shared" ca="1" si="192"/>
        <v>2.1164691613826111E-2</v>
      </c>
      <c r="H1601" s="19">
        <f t="shared" ca="1" si="193"/>
        <v>5.5923409214427476E-2</v>
      </c>
      <c r="I1601" s="18"/>
      <c r="J1601" s="122">
        <f t="shared" ca="1" si="196"/>
        <v>1000000</v>
      </c>
      <c r="K1601" s="122">
        <f t="shared" ca="1" si="197"/>
        <v>-1000000</v>
      </c>
      <c r="M1601" s="83">
        <f t="shared" ca="1" si="194"/>
        <v>7.9404098088907242E-3</v>
      </c>
      <c r="N1601" s="18"/>
      <c r="O1601" s="123">
        <f t="shared" ca="1" si="198"/>
        <v>1000000</v>
      </c>
      <c r="P1601" s="123">
        <f t="shared" ca="1" si="199"/>
        <v>1000000</v>
      </c>
      <c r="R1601" s="109">
        <f t="shared" ca="1" si="195"/>
        <v>1.3436031251254416E-2</v>
      </c>
    </row>
    <row r="1602" spans="1:18" x14ac:dyDescent="0.25">
      <c r="A1602" s="17"/>
      <c r="B1602" s="138">
        <v>1587</v>
      </c>
      <c r="C1602" s="121">
        <f ca="1">'s1'!I1605</f>
        <v>198.79799238804725</v>
      </c>
      <c r="D1602" s="121">
        <f ca="1">'s1'!J1605</f>
        <v>85.290731848204445</v>
      </c>
      <c r="E1602" s="28"/>
      <c r="F1602" s="19">
        <f t="shared" ca="1" si="192"/>
        <v>4.9569614485392016E-3</v>
      </c>
      <c r="H1602" s="19">
        <f t="shared" ca="1" si="193"/>
        <v>2.2491833022372956E-3</v>
      </c>
      <c r="I1602" s="18"/>
      <c r="J1602" s="122">
        <f t="shared" ca="1" si="196"/>
        <v>1000000</v>
      </c>
      <c r="K1602" s="122">
        <f t="shared" ca="1" si="197"/>
        <v>-1000000</v>
      </c>
      <c r="M1602" s="83">
        <f t="shared" ca="1" si="194"/>
        <v>1.0209896438843787E-2</v>
      </c>
      <c r="N1602" s="18"/>
      <c r="O1602" s="123">
        <f t="shared" ca="1" si="198"/>
        <v>1000000</v>
      </c>
      <c r="P1602" s="123">
        <f t="shared" ca="1" si="199"/>
        <v>1000000</v>
      </c>
      <c r="R1602" s="109">
        <f t="shared" ca="1" si="195"/>
        <v>3.1838760400413539E-4</v>
      </c>
    </row>
    <row r="1603" spans="1:18" x14ac:dyDescent="0.25">
      <c r="A1603" s="17"/>
      <c r="B1603" s="138">
        <v>1588</v>
      </c>
      <c r="C1603" s="121">
        <f ca="1">'s1'!I1606</f>
        <v>181.43445913751893</v>
      </c>
      <c r="D1603" s="121">
        <f ca="1">'s1'!J1606</f>
        <v>77.955215288991397</v>
      </c>
      <c r="E1603" s="28"/>
      <c r="F1603" s="19">
        <f t="shared" ca="1" si="192"/>
        <v>3.6429933997133104E-3</v>
      </c>
      <c r="H1603" s="19">
        <f t="shared" ca="1" si="193"/>
        <v>3.6720710718164462E-2</v>
      </c>
      <c r="I1603" s="18"/>
      <c r="J1603" s="122">
        <f t="shared" ca="1" si="196"/>
        <v>1000000</v>
      </c>
      <c r="K1603" s="122">
        <f t="shared" ca="1" si="197"/>
        <v>-1000000</v>
      </c>
      <c r="M1603" s="83">
        <f t="shared" ca="1" si="194"/>
        <v>2.7065110633834665E-2</v>
      </c>
      <c r="N1603" s="18"/>
      <c r="O1603" s="123">
        <f t="shared" ca="1" si="198"/>
        <v>1000000</v>
      </c>
      <c r="P1603" s="123">
        <f t="shared" ca="1" si="199"/>
        <v>1000000</v>
      </c>
      <c r="R1603" s="109">
        <f t="shared" ca="1" si="195"/>
        <v>9.8500262892303059E-3</v>
      </c>
    </row>
    <row r="1604" spans="1:18" x14ac:dyDescent="0.25">
      <c r="A1604" s="17"/>
      <c r="B1604" s="138">
        <v>1589</v>
      </c>
      <c r="C1604" s="121">
        <f ca="1">'s1'!I1607</f>
        <v>182.89041884998531</v>
      </c>
      <c r="D1604" s="121">
        <f ca="1">'s1'!J1607</f>
        <v>73.00338179972222</v>
      </c>
      <c r="E1604" s="28"/>
      <c r="F1604" s="19">
        <f t="shared" ca="1" si="192"/>
        <v>3.1212819590060909E-2</v>
      </c>
      <c r="H1604" s="19">
        <f t="shared" ca="1" si="193"/>
        <v>5.2870574998775581E-3</v>
      </c>
      <c r="I1604" s="18"/>
      <c r="J1604" s="122">
        <f t="shared" ca="1" si="196"/>
        <v>1000000</v>
      </c>
      <c r="K1604" s="122">
        <f t="shared" ca="1" si="197"/>
        <v>-1000000</v>
      </c>
      <c r="M1604" s="83">
        <f t="shared" ca="1" si="194"/>
        <v>1.1115702752389463E-2</v>
      </c>
      <c r="N1604" s="18"/>
      <c r="O1604" s="123">
        <f t="shared" ca="1" si="198"/>
        <v>1000000</v>
      </c>
      <c r="P1604" s="123">
        <f t="shared" ca="1" si="199"/>
        <v>1000000</v>
      </c>
      <c r="R1604" s="109">
        <f t="shared" ca="1" si="195"/>
        <v>3.7451573356894344E-3</v>
      </c>
    </row>
    <row r="1605" spans="1:18" x14ac:dyDescent="0.25">
      <c r="A1605" s="17"/>
      <c r="B1605" s="138">
        <v>1590</v>
      </c>
      <c r="C1605" s="121">
        <f ca="1">'s1'!I1608</f>
        <v>188.00818151072207</v>
      </c>
      <c r="D1605" s="121">
        <f ca="1">'s1'!J1608</f>
        <v>82.557272947115678</v>
      </c>
      <c r="E1605" s="28"/>
      <c r="F1605" s="19">
        <f t="shared" ca="1" si="192"/>
        <v>2.8187550708348996E-2</v>
      </c>
      <c r="H1605" s="19">
        <f t="shared" ca="1" si="193"/>
        <v>6.2357175748206761E-2</v>
      </c>
      <c r="I1605" s="18"/>
      <c r="J1605" s="122">
        <f t="shared" ca="1" si="196"/>
        <v>1000000</v>
      </c>
      <c r="K1605" s="122">
        <f t="shared" ca="1" si="197"/>
        <v>-1000000</v>
      </c>
      <c r="M1605" s="83">
        <f t="shared" ca="1" si="194"/>
        <v>5.0238989655299066E-3</v>
      </c>
      <c r="N1605" s="18"/>
      <c r="O1605" s="123">
        <f t="shared" ca="1" si="198"/>
        <v>1000000</v>
      </c>
      <c r="P1605" s="123">
        <f t="shared" ca="1" si="199"/>
        <v>1000000</v>
      </c>
      <c r="R1605" s="109">
        <f t="shared" ca="1" si="195"/>
        <v>1.1338205465750179E-3</v>
      </c>
    </row>
    <row r="1606" spans="1:18" x14ac:dyDescent="0.25">
      <c r="A1606" s="17"/>
      <c r="B1606" s="138">
        <v>1591</v>
      </c>
      <c r="C1606" s="121">
        <f ca="1">'s1'!I1609</f>
        <v>180.67476610232063</v>
      </c>
      <c r="D1606" s="121">
        <f ca="1">'s1'!J1609</f>
        <v>81.2335324419562</v>
      </c>
      <c r="E1606" s="28"/>
      <c r="F1606" s="19">
        <f t="shared" ca="1" si="192"/>
        <v>1.5904588865687925E-2</v>
      </c>
      <c r="H1606" s="19">
        <f t="shared" ca="1" si="193"/>
        <v>5.53282118272563E-3</v>
      </c>
      <c r="I1606" s="18"/>
      <c r="J1606" s="122">
        <f t="shared" ca="1" si="196"/>
        <v>1000000</v>
      </c>
      <c r="K1606" s="122">
        <f t="shared" ca="1" si="197"/>
        <v>-1000000</v>
      </c>
      <c r="M1606" s="83">
        <f t="shared" ca="1" si="194"/>
        <v>3.0907411629235493E-2</v>
      </c>
      <c r="N1606" s="18"/>
      <c r="O1606" s="123">
        <f t="shared" ca="1" si="198"/>
        <v>1000000</v>
      </c>
      <c r="P1606" s="123">
        <f t="shared" ca="1" si="199"/>
        <v>1000000</v>
      </c>
      <c r="R1606" s="109">
        <f t="shared" ca="1" si="195"/>
        <v>2.6873002142180223E-3</v>
      </c>
    </row>
    <row r="1607" spans="1:18" x14ac:dyDescent="0.25">
      <c r="A1607" s="17"/>
      <c r="B1607" s="138">
        <v>1592</v>
      </c>
      <c r="C1607" s="121">
        <f ca="1">'s1'!I1610</f>
        <v>175.64433683214827</v>
      </c>
      <c r="D1607" s="121">
        <f ca="1">'s1'!J1610</f>
        <v>77.561379792267246</v>
      </c>
      <c r="E1607" s="28"/>
      <c r="F1607" s="19">
        <f t="shared" ca="1" si="192"/>
        <v>1.433340063805218E-2</v>
      </c>
      <c r="H1607" s="19">
        <f t="shared" ca="1" si="193"/>
        <v>9.8634889437476912E-3</v>
      </c>
      <c r="I1607" s="18"/>
      <c r="J1607" s="122">
        <f t="shared" ca="1" si="196"/>
        <v>1000000</v>
      </c>
      <c r="K1607" s="122">
        <f t="shared" ca="1" si="197"/>
        <v>-1000000</v>
      </c>
      <c r="M1607" s="83">
        <f t="shared" ca="1" si="194"/>
        <v>7.9103173131395976E-2</v>
      </c>
      <c r="N1607" s="18"/>
      <c r="O1607" s="123">
        <f t="shared" ca="1" si="198"/>
        <v>1000000</v>
      </c>
      <c r="P1607" s="123">
        <f t="shared" ca="1" si="199"/>
        <v>1000000</v>
      </c>
      <c r="R1607" s="109">
        <f t="shared" ca="1" si="195"/>
        <v>3.2259589543648264E-2</v>
      </c>
    </row>
    <row r="1608" spans="1:18" x14ac:dyDescent="0.25">
      <c r="A1608" s="17"/>
      <c r="B1608" s="138">
        <v>1593</v>
      </c>
      <c r="C1608" s="121">
        <f ca="1">'s1'!I1611</f>
        <v>186.10856876053961</v>
      </c>
      <c r="D1608" s="121">
        <f ca="1">'s1'!J1611</f>
        <v>74.797351128303134</v>
      </c>
      <c r="E1608" s="28"/>
      <c r="F1608" s="19">
        <f t="shared" ca="1" si="192"/>
        <v>3.1447306227883089E-3</v>
      </c>
      <c r="H1608" s="19">
        <f t="shared" ca="1" si="193"/>
        <v>3.2522989816788223E-2</v>
      </c>
      <c r="I1608" s="18"/>
      <c r="J1608" s="122">
        <f t="shared" ca="1" si="196"/>
        <v>1000000</v>
      </c>
      <c r="K1608" s="122">
        <f t="shared" ca="1" si="197"/>
        <v>-1000000</v>
      </c>
      <c r="M1608" s="83">
        <f t="shared" ca="1" si="194"/>
        <v>4.0017321345086516E-2</v>
      </c>
      <c r="N1608" s="18"/>
      <c r="O1608" s="123">
        <f t="shared" ca="1" si="198"/>
        <v>186.10856876053961</v>
      </c>
      <c r="P1608" s="123">
        <f t="shared" ca="1" si="199"/>
        <v>74.797351128303134</v>
      </c>
      <c r="R1608" s="109">
        <f t="shared" ca="1" si="195"/>
        <v>2.3830042201634823E-3</v>
      </c>
    </row>
    <row r="1609" spans="1:18" x14ac:dyDescent="0.25">
      <c r="A1609" s="17"/>
      <c r="B1609" s="138">
        <v>1594</v>
      </c>
      <c r="C1609" s="121">
        <f ca="1">'s1'!I1612</f>
        <v>187.11540836130064</v>
      </c>
      <c r="D1609" s="121">
        <f ca="1">'s1'!J1612</f>
        <v>82.546437374373127</v>
      </c>
      <c r="E1609" s="28"/>
      <c r="F1609" s="19">
        <f t="shared" ca="1" si="192"/>
        <v>1.9065913123388539E-2</v>
      </c>
      <c r="H1609" s="19">
        <f t="shared" ca="1" si="193"/>
        <v>4.2776135004175282E-3</v>
      </c>
      <c r="I1609" s="18"/>
      <c r="J1609" s="122">
        <f t="shared" ca="1" si="196"/>
        <v>1000000</v>
      </c>
      <c r="K1609" s="122">
        <f t="shared" ca="1" si="197"/>
        <v>-1000000</v>
      </c>
      <c r="M1609" s="83">
        <f t="shared" ca="1" si="194"/>
        <v>9.7124601042518372E-3</v>
      </c>
      <c r="N1609" s="18"/>
      <c r="O1609" s="123">
        <f t="shared" ca="1" si="198"/>
        <v>1000000</v>
      </c>
      <c r="P1609" s="123">
        <f t="shared" ca="1" si="199"/>
        <v>1000000</v>
      </c>
      <c r="R1609" s="109">
        <f t="shared" ca="1" si="195"/>
        <v>8.024420615555881E-4</v>
      </c>
    </row>
    <row r="1610" spans="1:18" x14ac:dyDescent="0.25">
      <c r="A1610" s="17"/>
      <c r="B1610" s="138">
        <v>1595</v>
      </c>
      <c r="C1610" s="121">
        <f ca="1">'s1'!I1613</f>
        <v>190.16066165978683</v>
      </c>
      <c r="D1610" s="121">
        <f ca="1">'s1'!J1613</f>
        <v>85.44912070292564</v>
      </c>
      <c r="E1610" s="28"/>
      <c r="F1610" s="19">
        <f t="shared" ca="1" si="192"/>
        <v>1.7798028431248614E-2</v>
      </c>
      <c r="H1610" s="19">
        <f t="shared" ca="1" si="193"/>
        <v>4.5961326286968552E-3</v>
      </c>
      <c r="I1610" s="18"/>
      <c r="J1610" s="122">
        <f t="shared" ca="1" si="196"/>
        <v>1000000</v>
      </c>
      <c r="K1610" s="122">
        <f t="shared" ca="1" si="197"/>
        <v>-1000000</v>
      </c>
      <c r="M1610" s="83">
        <f t="shared" ca="1" si="194"/>
        <v>4.274789208672752E-3</v>
      </c>
      <c r="N1610" s="18"/>
      <c r="O1610" s="123">
        <f t="shared" ca="1" si="198"/>
        <v>1000000</v>
      </c>
      <c r="P1610" s="123">
        <f t="shared" ca="1" si="199"/>
        <v>1000000</v>
      </c>
      <c r="R1610" s="109">
        <f t="shared" ca="1" si="195"/>
        <v>6.2059755785748493E-3</v>
      </c>
    </row>
    <row r="1611" spans="1:18" x14ac:dyDescent="0.25">
      <c r="A1611" s="17"/>
      <c r="B1611" s="138">
        <v>1596</v>
      </c>
      <c r="C1611" s="121">
        <f ca="1">'s1'!I1614</f>
        <v>171.82223663462324</v>
      </c>
      <c r="D1611" s="121">
        <f ca="1">'s1'!J1614</f>
        <v>74.246783534283196</v>
      </c>
      <c r="E1611" s="28"/>
      <c r="F1611" s="19">
        <f t="shared" ca="1" si="192"/>
        <v>2.2518903066328184E-3</v>
      </c>
      <c r="H1611" s="19">
        <f t="shared" ca="1" si="193"/>
        <v>1.2536722616869613E-2</v>
      </c>
      <c r="I1611" s="18"/>
      <c r="J1611" s="122">
        <f t="shared" ca="1" si="196"/>
        <v>171.82223663462324</v>
      </c>
      <c r="K1611" s="122">
        <f t="shared" ca="1" si="197"/>
        <v>74.246783534283196</v>
      </c>
      <c r="M1611" s="83">
        <f t="shared" ca="1" si="194"/>
        <v>7.1651026535331355E-2</v>
      </c>
      <c r="N1611" s="18"/>
      <c r="O1611" s="123">
        <f t="shared" ca="1" si="198"/>
        <v>171.82223663462324</v>
      </c>
      <c r="P1611" s="123">
        <f t="shared" ca="1" si="199"/>
        <v>74.246783534283196</v>
      </c>
      <c r="R1611" s="109">
        <f t="shared" ca="1" si="195"/>
        <v>3.1315763555621441E-2</v>
      </c>
    </row>
    <row r="1612" spans="1:18" x14ac:dyDescent="0.25">
      <c r="A1612" s="17"/>
      <c r="B1612" s="138">
        <v>1597</v>
      </c>
      <c r="C1612" s="121">
        <f ca="1">'s1'!I1615</f>
        <v>178.86054405811529</v>
      </c>
      <c r="D1612" s="121">
        <f ca="1">'s1'!J1615</f>
        <v>85.143444307565147</v>
      </c>
      <c r="E1612" s="28"/>
      <c r="F1612" s="19">
        <f t="shared" ca="1" si="192"/>
        <v>2.6195956943105295E-2</v>
      </c>
      <c r="H1612" s="19">
        <f t="shared" ca="1" si="193"/>
        <v>4.2580627650655518E-2</v>
      </c>
      <c r="I1612" s="18"/>
      <c r="J1612" s="122">
        <f t="shared" ca="1" si="196"/>
        <v>1000000</v>
      </c>
      <c r="K1612" s="122">
        <f t="shared" ca="1" si="197"/>
        <v>-1000000</v>
      </c>
      <c r="M1612" s="83">
        <f t="shared" ca="1" si="194"/>
        <v>1.103941642767851E-2</v>
      </c>
      <c r="N1612" s="18"/>
      <c r="O1612" s="123">
        <f t="shared" ca="1" si="198"/>
        <v>1000000</v>
      </c>
      <c r="P1612" s="123">
        <f t="shared" ca="1" si="199"/>
        <v>1000000</v>
      </c>
      <c r="R1612" s="109">
        <f t="shared" ca="1" si="195"/>
        <v>2.3259187450387003E-2</v>
      </c>
    </row>
    <row r="1613" spans="1:18" x14ac:dyDescent="0.25">
      <c r="A1613" s="17"/>
      <c r="B1613" s="138">
        <v>1598</v>
      </c>
      <c r="C1613" s="121">
        <f ca="1">'s1'!I1616</f>
        <v>171.26473983123353</v>
      </c>
      <c r="D1613" s="121">
        <f ca="1">'s1'!J1616</f>
        <v>74.115442180328984</v>
      </c>
      <c r="E1613" s="28"/>
      <c r="F1613" s="19">
        <f t="shared" ca="1" si="192"/>
        <v>2.0044419591189789E-2</v>
      </c>
      <c r="H1613" s="19">
        <f t="shared" ca="1" si="193"/>
        <v>3.841365923000651E-2</v>
      </c>
      <c r="I1613" s="18"/>
      <c r="J1613" s="122">
        <f t="shared" ca="1" si="196"/>
        <v>171.26473983123353</v>
      </c>
      <c r="K1613" s="122">
        <f t="shared" ca="1" si="197"/>
        <v>74.115442180328984</v>
      </c>
      <c r="M1613" s="83">
        <f t="shared" ca="1" si="194"/>
        <v>3.7778251106055774E-2</v>
      </c>
      <c r="N1613" s="18"/>
      <c r="O1613" s="123">
        <f t="shared" ca="1" si="198"/>
        <v>171.26473983123353</v>
      </c>
      <c r="P1613" s="123">
        <f t="shared" ca="1" si="199"/>
        <v>74.115442180328984</v>
      </c>
      <c r="R1613" s="109">
        <f t="shared" ca="1" si="195"/>
        <v>3.668330470445013E-2</v>
      </c>
    </row>
    <row r="1614" spans="1:18" x14ac:dyDescent="0.25">
      <c r="A1614" s="17"/>
      <c r="B1614" s="138">
        <v>1599</v>
      </c>
      <c r="C1614" s="121">
        <f ca="1">'s1'!I1617</f>
        <v>174.67293842381608</v>
      </c>
      <c r="D1614" s="121">
        <f ca="1">'s1'!J1617</f>
        <v>84.168635917043531</v>
      </c>
      <c r="E1614" s="28"/>
      <c r="F1614" s="19">
        <f t="shared" ca="1" si="192"/>
        <v>2.6948253123634681E-3</v>
      </c>
      <c r="H1614" s="19">
        <f t="shared" ca="1" si="193"/>
        <v>3.1759762423803446E-3</v>
      </c>
      <c r="I1614" s="18"/>
      <c r="J1614" s="122">
        <f t="shared" ca="1" si="196"/>
        <v>1000000</v>
      </c>
      <c r="K1614" s="122">
        <f t="shared" ca="1" si="197"/>
        <v>-1000000</v>
      </c>
      <c r="M1614" s="83">
        <f t="shared" ca="1" si="194"/>
        <v>1.1734657213854261E-2</v>
      </c>
      <c r="N1614" s="18"/>
      <c r="O1614" s="123">
        <f t="shared" ca="1" si="198"/>
        <v>1000000</v>
      </c>
      <c r="P1614" s="123">
        <f t="shared" ca="1" si="199"/>
        <v>1000000</v>
      </c>
      <c r="R1614" s="109">
        <f t="shared" ca="1" si="195"/>
        <v>1.6383755782322616E-2</v>
      </c>
    </row>
    <row r="1615" spans="1:18" x14ac:dyDescent="0.25">
      <c r="A1615" s="17"/>
      <c r="B1615" s="138">
        <v>1600</v>
      </c>
      <c r="C1615" s="121">
        <f ca="1">'s1'!I1618</f>
        <v>180.75788886548861</v>
      </c>
      <c r="D1615" s="121">
        <f ca="1">'s1'!J1618</f>
        <v>89.622553463482177</v>
      </c>
      <c r="E1615" s="28"/>
      <c r="F1615" s="19">
        <f t="shared" ca="1" si="192"/>
        <v>2.5861210371779426E-2</v>
      </c>
      <c r="H1615" s="19">
        <f t="shared" ca="1" si="193"/>
        <v>6.8030198426359831E-3</v>
      </c>
      <c r="I1615" s="18"/>
      <c r="J1615" s="122">
        <f t="shared" ca="1" si="196"/>
        <v>1000000</v>
      </c>
      <c r="K1615" s="122">
        <f t="shared" ca="1" si="197"/>
        <v>-1000000</v>
      </c>
      <c r="M1615" s="83">
        <f t="shared" ca="1" si="194"/>
        <v>1.062009252814562E-4</v>
      </c>
      <c r="N1615" s="18"/>
      <c r="O1615" s="123">
        <f t="shared" ca="1" si="198"/>
        <v>1000000</v>
      </c>
      <c r="P1615" s="123">
        <f t="shared" ca="1" si="199"/>
        <v>1000000</v>
      </c>
      <c r="R1615" s="109">
        <f t="shared" ca="1" si="195"/>
        <v>2.2093742254059794E-2</v>
      </c>
    </row>
    <row r="1616" spans="1:18" x14ac:dyDescent="0.25">
      <c r="A1616" s="17"/>
      <c r="B1616" s="138">
        <v>1601</v>
      </c>
      <c r="C1616" s="121">
        <f ca="1">'s1'!I1619</f>
        <v>187.30538361047746</v>
      </c>
      <c r="D1616" s="121">
        <f ca="1">'s1'!J1619</f>
        <v>80.74108997722044</v>
      </c>
      <c r="E1616" s="28"/>
      <c r="F1616" s="19">
        <f t="shared" ref="F1616:F1679" ca="1" si="200">NORMDIST(C1616,$C$10,$C$11,FALSE)  *RAND()</f>
        <v>2.7960659338035401E-2</v>
      </c>
      <c r="H1616" s="19">
        <f t="shared" ref="H1616:H1679" ca="1" si="201">NORMDIST(D1616,$D$10,$D$11,FALSE)  *RAND()</f>
        <v>6.1767034365009521E-2</v>
      </c>
      <c r="I1616" s="18"/>
      <c r="J1616" s="122">
        <f t="shared" ca="1" si="196"/>
        <v>1000000</v>
      </c>
      <c r="K1616" s="122">
        <f t="shared" ca="1" si="197"/>
        <v>-1000000</v>
      </c>
      <c r="M1616" s="83">
        <f t="shared" ref="M1616:M1679" ca="1" si="202">NORMDIST(D1616,$M$10,$M$11,FALSE)  *RAND()</f>
        <v>3.1124883571281497E-2</v>
      </c>
      <c r="N1616" s="18"/>
      <c r="O1616" s="123">
        <f t="shared" ca="1" si="198"/>
        <v>1000000</v>
      </c>
      <c r="P1616" s="123">
        <f t="shared" ca="1" si="199"/>
        <v>1000000</v>
      </c>
      <c r="R1616" s="109">
        <f t="shared" ref="R1616:R1679" ca="1" si="203">NORMDIST(C1616,$R$10,$R$11,FALSE)  *RAND()</f>
        <v>4.9651513502078394E-3</v>
      </c>
    </row>
    <row r="1617" spans="1:18" x14ac:dyDescent="0.25">
      <c r="A1617" s="17"/>
      <c r="B1617" s="138">
        <v>1602</v>
      </c>
      <c r="C1617" s="121">
        <f ca="1">'s1'!I1620</f>
        <v>167.53336009413226</v>
      </c>
      <c r="D1617" s="121">
        <f ca="1">'s1'!J1620</f>
        <v>68.312435878282628</v>
      </c>
      <c r="E1617" s="28"/>
      <c r="F1617" s="19">
        <f t="shared" ca="1" si="200"/>
        <v>1.4844277124359612E-2</v>
      </c>
      <c r="H1617" s="19">
        <f t="shared" ca="1" si="201"/>
        <v>1.7399042394407613E-3</v>
      </c>
      <c r="I1617" s="18"/>
      <c r="J1617" s="122">
        <f t="shared" ref="J1617:J1680" ca="1" si="204">IF(AND($J$7&lt;C1617,C1617&lt;$J$8),C1617,1000000)</f>
        <v>1000000</v>
      </c>
      <c r="K1617" s="122">
        <f t="shared" ref="K1617:K1680" ca="1" si="205">IF(AND($J$7&lt;C1617,C1617&lt;$J$8),D1617,-1000000)</f>
        <v>-1000000</v>
      </c>
      <c r="M1617" s="83">
        <f t="shared" ca="1" si="202"/>
        <v>8.548931605094243E-3</v>
      </c>
      <c r="N1617" s="18"/>
      <c r="O1617" s="123">
        <f t="shared" ref="O1617:O1680" ca="1" si="206">IF(AND($O$7&lt;D1617,D1617&lt;$O$8),C1617,1000000)</f>
        <v>1000000</v>
      </c>
      <c r="P1617" s="123">
        <f t="shared" ref="P1617:P1680" ca="1" si="207">IF(AND($O$7&lt;D1617,D1617&lt;$O$8),D1617,1000000)</f>
        <v>1000000</v>
      </c>
      <c r="R1617" s="109">
        <f t="shared" ca="1" si="203"/>
        <v>5.6795515443666602E-4</v>
      </c>
    </row>
    <row r="1618" spans="1:18" x14ac:dyDescent="0.25">
      <c r="A1618" s="17"/>
      <c r="B1618" s="138">
        <v>1603</v>
      </c>
      <c r="C1618" s="121">
        <f ca="1">'s1'!I1621</f>
        <v>175.65264159974961</v>
      </c>
      <c r="D1618" s="121">
        <f ca="1">'s1'!J1621</f>
        <v>76.186611463931627</v>
      </c>
      <c r="E1618" s="28"/>
      <c r="F1618" s="19">
        <f t="shared" ca="1" si="200"/>
        <v>2.9897403270095442E-2</v>
      </c>
      <c r="H1618" s="19">
        <f t="shared" ca="1" si="201"/>
        <v>1.5360500848073633E-2</v>
      </c>
      <c r="I1618" s="18"/>
      <c r="J1618" s="122">
        <f t="shared" ca="1" si="204"/>
        <v>1000000</v>
      </c>
      <c r="K1618" s="122">
        <f t="shared" ca="1" si="205"/>
        <v>-1000000</v>
      </c>
      <c r="M1618" s="83">
        <f t="shared" ca="1" si="202"/>
        <v>9.3333380292912438E-2</v>
      </c>
      <c r="N1618" s="18"/>
      <c r="O1618" s="123">
        <f t="shared" ca="1" si="206"/>
        <v>1000000</v>
      </c>
      <c r="P1618" s="123">
        <f t="shared" ca="1" si="207"/>
        <v>1000000</v>
      </c>
      <c r="R1618" s="109">
        <f t="shared" ca="1" si="203"/>
        <v>1.0205749442464371E-2</v>
      </c>
    </row>
    <row r="1619" spans="1:18" x14ac:dyDescent="0.25">
      <c r="A1619" s="17"/>
      <c r="B1619" s="138">
        <v>1604</v>
      </c>
      <c r="C1619" s="121">
        <f ca="1">'s1'!I1622</f>
        <v>174.79769714913033</v>
      </c>
      <c r="D1619" s="121">
        <f ca="1">'s1'!J1622</f>
        <v>75.151967650484934</v>
      </c>
      <c r="E1619" s="28"/>
      <c r="F1619" s="19">
        <f t="shared" ca="1" si="200"/>
        <v>2.1380208366409338E-2</v>
      </c>
      <c r="H1619" s="19">
        <f t="shared" ca="1" si="201"/>
        <v>3.3697518958961455E-2</v>
      </c>
      <c r="I1619" s="18"/>
      <c r="J1619" s="122">
        <f t="shared" ca="1" si="204"/>
        <v>1000000</v>
      </c>
      <c r="K1619" s="122">
        <f t="shared" ca="1" si="205"/>
        <v>-1000000</v>
      </c>
      <c r="M1619" s="83">
        <f t="shared" ca="1" si="202"/>
        <v>9.5434491183301884E-3</v>
      </c>
      <c r="N1619" s="18"/>
      <c r="O1619" s="123">
        <f t="shared" ca="1" si="206"/>
        <v>174.79769714913033</v>
      </c>
      <c r="P1619" s="123">
        <f t="shared" ca="1" si="207"/>
        <v>75.151967650484934</v>
      </c>
      <c r="R1619" s="109">
        <f t="shared" ca="1" si="203"/>
        <v>2.2249482915511289E-2</v>
      </c>
    </row>
    <row r="1620" spans="1:18" x14ac:dyDescent="0.25">
      <c r="A1620" s="17"/>
      <c r="B1620" s="138">
        <v>1605</v>
      </c>
      <c r="C1620" s="121">
        <f ca="1">'s1'!I1623</f>
        <v>179.71435385229321</v>
      </c>
      <c r="D1620" s="121">
        <f ca="1">'s1'!J1623</f>
        <v>78.452946046835336</v>
      </c>
      <c r="E1620" s="28"/>
      <c r="F1620" s="19">
        <f t="shared" ca="1" si="200"/>
        <v>3.3751982640873077E-2</v>
      </c>
      <c r="H1620" s="19">
        <f t="shared" ca="1" si="201"/>
        <v>6.4072171023071847E-2</v>
      </c>
      <c r="I1620" s="18"/>
      <c r="J1620" s="122">
        <f t="shared" ca="1" si="204"/>
        <v>1000000</v>
      </c>
      <c r="K1620" s="122">
        <f t="shared" ca="1" si="205"/>
        <v>-1000000</v>
      </c>
      <c r="M1620" s="83">
        <f t="shared" ca="1" si="202"/>
        <v>1.2013810071801358E-2</v>
      </c>
      <c r="N1620" s="18"/>
      <c r="O1620" s="123">
        <f t="shared" ca="1" si="206"/>
        <v>1000000</v>
      </c>
      <c r="P1620" s="123">
        <f t="shared" ca="1" si="207"/>
        <v>1000000</v>
      </c>
      <c r="R1620" s="109">
        <f t="shared" ca="1" si="203"/>
        <v>2.5064132720024754E-2</v>
      </c>
    </row>
    <row r="1621" spans="1:18" x14ac:dyDescent="0.25">
      <c r="A1621" s="17"/>
      <c r="B1621" s="138">
        <v>1606</v>
      </c>
      <c r="C1621" s="121">
        <f ca="1">'s1'!I1624</f>
        <v>166.52313621819019</v>
      </c>
      <c r="D1621" s="121">
        <f ca="1">'s1'!J1624</f>
        <v>77.905017036637418</v>
      </c>
      <c r="E1621" s="28"/>
      <c r="F1621" s="19">
        <f t="shared" ca="1" si="200"/>
        <v>9.599462457580879E-3</v>
      </c>
      <c r="H1621" s="19">
        <f t="shared" ca="1" si="201"/>
        <v>1.0661434512908645E-2</v>
      </c>
      <c r="I1621" s="18"/>
      <c r="J1621" s="122">
        <f t="shared" ca="1" si="204"/>
        <v>1000000</v>
      </c>
      <c r="K1621" s="122">
        <f t="shared" ca="1" si="205"/>
        <v>-1000000</v>
      </c>
      <c r="M1621" s="83">
        <f t="shared" ca="1" si="202"/>
        <v>6.7413259179308807E-2</v>
      </c>
      <c r="N1621" s="18"/>
      <c r="O1621" s="123">
        <f t="shared" ca="1" si="206"/>
        <v>1000000</v>
      </c>
      <c r="P1621" s="123">
        <f t="shared" ca="1" si="207"/>
        <v>1000000</v>
      </c>
      <c r="R1621" s="109">
        <f t="shared" ca="1" si="203"/>
        <v>2.5173784917707619E-2</v>
      </c>
    </row>
    <row r="1622" spans="1:18" x14ac:dyDescent="0.25">
      <c r="A1622" s="17"/>
      <c r="B1622" s="138">
        <v>1607</v>
      </c>
      <c r="C1622" s="121">
        <f ca="1">'s1'!I1625</f>
        <v>181.74831171950171</v>
      </c>
      <c r="D1622" s="121">
        <f ca="1">'s1'!J1625</f>
        <v>76.048576654285171</v>
      </c>
      <c r="E1622" s="28"/>
      <c r="F1622" s="19">
        <f t="shared" ca="1" si="200"/>
        <v>2.0427720901640044E-2</v>
      </c>
      <c r="H1622" s="19">
        <f t="shared" ca="1" si="201"/>
        <v>3.6543728988845545E-2</v>
      </c>
      <c r="I1622" s="18"/>
      <c r="J1622" s="122">
        <f t="shared" ca="1" si="204"/>
        <v>1000000</v>
      </c>
      <c r="K1622" s="122">
        <f t="shared" ca="1" si="205"/>
        <v>-1000000</v>
      </c>
      <c r="M1622" s="83">
        <f t="shared" ca="1" si="202"/>
        <v>2.7917894558899564E-2</v>
      </c>
      <c r="N1622" s="18"/>
      <c r="O1622" s="123">
        <f t="shared" ca="1" si="206"/>
        <v>1000000</v>
      </c>
      <c r="P1622" s="123">
        <f t="shared" ca="1" si="207"/>
        <v>1000000</v>
      </c>
      <c r="R1622" s="109">
        <f t="shared" ca="1" si="203"/>
        <v>3.089538653782154E-3</v>
      </c>
    </row>
    <row r="1623" spans="1:18" x14ac:dyDescent="0.25">
      <c r="A1623" s="17"/>
      <c r="B1623" s="138">
        <v>1608</v>
      </c>
      <c r="C1623" s="121">
        <f ca="1">'s1'!I1626</f>
        <v>192.47903360213635</v>
      </c>
      <c r="D1623" s="121">
        <f ca="1">'s1'!J1626</f>
        <v>88.696676329872645</v>
      </c>
      <c r="E1623" s="28"/>
      <c r="F1623" s="19">
        <f t="shared" ca="1" si="200"/>
        <v>4.3867933134539823E-3</v>
      </c>
      <c r="H1623" s="19">
        <f t="shared" ca="1" si="201"/>
        <v>9.5861470171883321E-3</v>
      </c>
      <c r="I1623" s="18"/>
      <c r="J1623" s="122">
        <f t="shared" ca="1" si="204"/>
        <v>1000000</v>
      </c>
      <c r="K1623" s="122">
        <f t="shared" ca="1" si="205"/>
        <v>-1000000</v>
      </c>
      <c r="M1623" s="83">
        <f t="shared" ca="1" si="202"/>
        <v>5.2334154840718444E-4</v>
      </c>
      <c r="N1623" s="18"/>
      <c r="O1623" s="123">
        <f t="shared" ca="1" si="206"/>
        <v>1000000</v>
      </c>
      <c r="P1623" s="123">
        <f t="shared" ca="1" si="207"/>
        <v>1000000</v>
      </c>
      <c r="R1623" s="109">
        <f t="shared" ca="1" si="203"/>
        <v>2.498378632020837E-3</v>
      </c>
    </row>
    <row r="1624" spans="1:18" x14ac:dyDescent="0.25">
      <c r="A1624" s="17"/>
      <c r="B1624" s="138">
        <v>1609</v>
      </c>
      <c r="C1624" s="121">
        <f ca="1">'s1'!I1627</f>
        <v>171.84128142940691</v>
      </c>
      <c r="D1624" s="121">
        <f ca="1">'s1'!J1627</f>
        <v>74.241176051253632</v>
      </c>
      <c r="E1624" s="28"/>
      <c r="F1624" s="19">
        <f t="shared" ca="1" si="200"/>
        <v>4.2632449906486666E-3</v>
      </c>
      <c r="H1624" s="19">
        <f t="shared" ca="1" si="201"/>
        <v>3.857265543346608E-2</v>
      </c>
      <c r="I1624" s="18"/>
      <c r="J1624" s="122">
        <f t="shared" ca="1" si="204"/>
        <v>171.84128142940691</v>
      </c>
      <c r="K1624" s="122">
        <f t="shared" ca="1" si="205"/>
        <v>74.241176051253632</v>
      </c>
      <c r="M1624" s="83">
        <f t="shared" ca="1" si="202"/>
        <v>6.5618543728197143E-2</v>
      </c>
      <c r="N1624" s="18"/>
      <c r="O1624" s="123">
        <f t="shared" ca="1" si="206"/>
        <v>171.84128142940691</v>
      </c>
      <c r="P1624" s="123">
        <f t="shared" ca="1" si="207"/>
        <v>74.241176051253632</v>
      </c>
      <c r="R1624" s="109">
        <f t="shared" ca="1" si="203"/>
        <v>3.2710955294154437E-2</v>
      </c>
    </row>
    <row r="1625" spans="1:18" x14ac:dyDescent="0.25">
      <c r="A1625" s="17"/>
      <c r="B1625" s="138">
        <v>1610</v>
      </c>
      <c r="C1625" s="121">
        <f ca="1">'s1'!I1628</f>
        <v>180.28694287420572</v>
      </c>
      <c r="D1625" s="121">
        <f ca="1">'s1'!J1628</f>
        <v>71.065669406375747</v>
      </c>
      <c r="E1625" s="28"/>
      <c r="F1625" s="19">
        <f t="shared" ca="1" si="200"/>
        <v>3.6971645642653345E-2</v>
      </c>
      <c r="H1625" s="19">
        <f t="shared" ca="1" si="201"/>
        <v>1.2254091590848231E-2</v>
      </c>
      <c r="I1625" s="18"/>
      <c r="J1625" s="122">
        <f t="shared" ca="1" si="204"/>
        <v>1000000</v>
      </c>
      <c r="K1625" s="122">
        <f t="shared" ca="1" si="205"/>
        <v>-1000000</v>
      </c>
      <c r="M1625" s="83">
        <f t="shared" ca="1" si="202"/>
        <v>2.0648130058942463E-2</v>
      </c>
      <c r="N1625" s="18"/>
      <c r="O1625" s="123">
        <f t="shared" ca="1" si="206"/>
        <v>1000000</v>
      </c>
      <c r="P1625" s="123">
        <f t="shared" ca="1" si="207"/>
        <v>1000000</v>
      </c>
      <c r="R1625" s="109">
        <f t="shared" ca="1" si="203"/>
        <v>2.7618884565299057E-2</v>
      </c>
    </row>
    <row r="1626" spans="1:18" x14ac:dyDescent="0.25">
      <c r="A1626" s="17"/>
      <c r="B1626" s="138">
        <v>1611</v>
      </c>
      <c r="C1626" s="121">
        <f ca="1">'s1'!I1629</f>
        <v>175.46541087894741</v>
      </c>
      <c r="D1626" s="121">
        <f ca="1">'s1'!J1629</f>
        <v>75.966353323526207</v>
      </c>
      <c r="E1626" s="28"/>
      <c r="F1626" s="19">
        <f t="shared" ca="1" si="200"/>
        <v>1.6728110707037752E-2</v>
      </c>
      <c r="H1626" s="19">
        <f t="shared" ca="1" si="201"/>
        <v>1.3669931970303931E-2</v>
      </c>
      <c r="I1626" s="18"/>
      <c r="J1626" s="122">
        <f t="shared" ca="1" si="204"/>
        <v>1000000</v>
      </c>
      <c r="K1626" s="122">
        <f t="shared" ca="1" si="205"/>
        <v>-1000000</v>
      </c>
      <c r="M1626" s="83">
        <f t="shared" ca="1" si="202"/>
        <v>3.6086003184987382E-3</v>
      </c>
      <c r="N1626" s="18"/>
      <c r="O1626" s="123">
        <f t="shared" ca="1" si="206"/>
        <v>175.46541087894741</v>
      </c>
      <c r="P1626" s="123">
        <f t="shared" ca="1" si="207"/>
        <v>75.966353323526207</v>
      </c>
      <c r="R1626" s="109">
        <f t="shared" ca="1" si="203"/>
        <v>1.0191248906038702E-2</v>
      </c>
    </row>
    <row r="1627" spans="1:18" x14ac:dyDescent="0.25">
      <c r="A1627" s="17"/>
      <c r="B1627" s="138">
        <v>1612</v>
      </c>
      <c r="C1627" s="121">
        <f ca="1">'s1'!I1630</f>
        <v>179.64899385253744</v>
      </c>
      <c r="D1627" s="121">
        <f ca="1">'s1'!J1630</f>
        <v>79.483531947659785</v>
      </c>
      <c r="E1627" s="28"/>
      <c r="F1627" s="19">
        <f t="shared" ca="1" si="200"/>
        <v>9.5347059454293018E-3</v>
      </c>
      <c r="H1627" s="19">
        <f t="shared" ca="1" si="201"/>
        <v>4.6654140716808734E-2</v>
      </c>
      <c r="I1627" s="18"/>
      <c r="J1627" s="122">
        <f t="shared" ca="1" si="204"/>
        <v>1000000</v>
      </c>
      <c r="K1627" s="122">
        <f t="shared" ca="1" si="205"/>
        <v>-1000000</v>
      </c>
      <c r="M1627" s="83">
        <f t="shared" ca="1" si="202"/>
        <v>2.97513718222541E-2</v>
      </c>
      <c r="N1627" s="18"/>
      <c r="O1627" s="123">
        <f t="shared" ca="1" si="206"/>
        <v>1000000</v>
      </c>
      <c r="P1627" s="123">
        <f t="shared" ca="1" si="207"/>
        <v>1000000</v>
      </c>
      <c r="R1627" s="109">
        <f t="shared" ca="1" si="203"/>
        <v>2.500014077280344E-2</v>
      </c>
    </row>
    <row r="1628" spans="1:18" x14ac:dyDescent="0.25">
      <c r="A1628" s="17"/>
      <c r="B1628" s="138">
        <v>1613</v>
      </c>
      <c r="C1628" s="121">
        <f ca="1">'s1'!I1631</f>
        <v>178.6539832582809</v>
      </c>
      <c r="D1628" s="121">
        <f ca="1">'s1'!J1631</f>
        <v>75.731072677466472</v>
      </c>
      <c r="E1628" s="28"/>
      <c r="F1628" s="19">
        <f t="shared" ca="1" si="200"/>
        <v>2.60070262389724E-2</v>
      </c>
      <c r="H1628" s="19">
        <f t="shared" ca="1" si="201"/>
        <v>3.0322217670794321E-2</v>
      </c>
      <c r="I1628" s="18"/>
      <c r="J1628" s="122">
        <f t="shared" ca="1" si="204"/>
        <v>1000000</v>
      </c>
      <c r="K1628" s="122">
        <f t="shared" ca="1" si="205"/>
        <v>-1000000</v>
      </c>
      <c r="M1628" s="83">
        <f t="shared" ca="1" si="202"/>
        <v>5.9817142094671275E-2</v>
      </c>
      <c r="N1628" s="18"/>
      <c r="O1628" s="123">
        <f t="shared" ca="1" si="206"/>
        <v>178.6539832582809</v>
      </c>
      <c r="P1628" s="123">
        <f t="shared" ca="1" si="207"/>
        <v>75.731072677466472</v>
      </c>
      <c r="R1628" s="109">
        <f t="shared" ca="1" si="203"/>
        <v>1.7360325666571245E-2</v>
      </c>
    </row>
    <row r="1629" spans="1:18" x14ac:dyDescent="0.25">
      <c r="A1629" s="17"/>
      <c r="B1629" s="138">
        <v>1614</v>
      </c>
      <c r="C1629" s="121">
        <f ca="1">'s1'!I1632</f>
        <v>186.50116216692038</v>
      </c>
      <c r="D1629" s="121">
        <f ca="1">'s1'!J1632</f>
        <v>77.104715988730803</v>
      </c>
      <c r="E1629" s="28"/>
      <c r="F1629" s="19">
        <f t="shared" ca="1" si="200"/>
        <v>9.4821197700152935E-3</v>
      </c>
      <c r="H1629" s="19">
        <f t="shared" ca="1" si="201"/>
        <v>1.9078028897334297E-2</v>
      </c>
      <c r="I1629" s="18"/>
      <c r="J1629" s="122">
        <f t="shared" ca="1" si="204"/>
        <v>1000000</v>
      </c>
      <c r="K1629" s="122">
        <f t="shared" ca="1" si="205"/>
        <v>-1000000</v>
      </c>
      <c r="M1629" s="83">
        <f t="shared" ca="1" si="202"/>
        <v>9.4727738079260174E-2</v>
      </c>
      <c r="N1629" s="18"/>
      <c r="O1629" s="123">
        <f t="shared" ca="1" si="206"/>
        <v>1000000</v>
      </c>
      <c r="P1629" s="123">
        <f t="shared" ca="1" si="207"/>
        <v>1000000</v>
      </c>
      <c r="R1629" s="109">
        <f t="shared" ca="1" si="203"/>
        <v>1.6653027129601185E-3</v>
      </c>
    </row>
    <row r="1630" spans="1:18" x14ac:dyDescent="0.25">
      <c r="A1630" s="17"/>
      <c r="B1630" s="138">
        <v>1615</v>
      </c>
      <c r="C1630" s="121">
        <f ca="1">'s1'!I1633</f>
        <v>195.17428280070666</v>
      </c>
      <c r="D1630" s="121">
        <f ca="1">'s1'!J1633</f>
        <v>81.094474474881437</v>
      </c>
      <c r="E1630" s="28"/>
      <c r="F1630" s="19">
        <f t="shared" ca="1" si="200"/>
        <v>5.827365193174598E-3</v>
      </c>
      <c r="H1630" s="19">
        <f t="shared" ca="1" si="201"/>
        <v>3.8179116600497845E-2</v>
      </c>
      <c r="I1630" s="18"/>
      <c r="J1630" s="122">
        <f t="shared" ca="1" si="204"/>
        <v>1000000</v>
      </c>
      <c r="K1630" s="122">
        <f t="shared" ca="1" si="205"/>
        <v>-1000000</v>
      </c>
      <c r="M1630" s="83">
        <f t="shared" ca="1" si="202"/>
        <v>5.1927153381078006E-2</v>
      </c>
      <c r="N1630" s="18"/>
      <c r="O1630" s="123">
        <f t="shared" ca="1" si="206"/>
        <v>1000000</v>
      </c>
      <c r="P1630" s="123">
        <f t="shared" ca="1" si="207"/>
        <v>1000000</v>
      </c>
      <c r="R1630" s="109">
        <f t="shared" ca="1" si="203"/>
        <v>1.2268251210468026E-4</v>
      </c>
    </row>
    <row r="1631" spans="1:18" x14ac:dyDescent="0.25">
      <c r="A1631" s="17"/>
      <c r="B1631" s="138">
        <v>1616</v>
      </c>
      <c r="C1631" s="121">
        <f ca="1">'s1'!I1634</f>
        <v>182.90255336826337</v>
      </c>
      <c r="D1631" s="121">
        <f ca="1">'s1'!J1634</f>
        <v>80.470919709128481</v>
      </c>
      <c r="E1631" s="28"/>
      <c r="F1631" s="19">
        <f t="shared" ca="1" si="200"/>
        <v>2.7492046666202773E-2</v>
      </c>
      <c r="H1631" s="19">
        <f t="shared" ca="1" si="201"/>
        <v>3.0671420992409475E-2</v>
      </c>
      <c r="I1631" s="18"/>
      <c r="J1631" s="122">
        <f t="shared" ca="1" si="204"/>
        <v>1000000</v>
      </c>
      <c r="K1631" s="122">
        <f t="shared" ca="1" si="205"/>
        <v>-1000000</v>
      </c>
      <c r="M1631" s="83">
        <f t="shared" ca="1" si="202"/>
        <v>1.3761551043731612E-2</v>
      </c>
      <c r="N1631" s="18"/>
      <c r="O1631" s="123">
        <f t="shared" ca="1" si="206"/>
        <v>1000000</v>
      </c>
      <c r="P1631" s="123">
        <f t="shared" ca="1" si="207"/>
        <v>1000000</v>
      </c>
      <c r="R1631" s="109">
        <f t="shared" ca="1" si="203"/>
        <v>1.7296399524595763E-2</v>
      </c>
    </row>
    <row r="1632" spans="1:18" x14ac:dyDescent="0.25">
      <c r="A1632" s="17"/>
      <c r="B1632" s="138">
        <v>1617</v>
      </c>
      <c r="C1632" s="121">
        <f ca="1">'s1'!I1635</f>
        <v>192.51087704642921</v>
      </c>
      <c r="D1632" s="121">
        <f ca="1">'s1'!J1635</f>
        <v>80.992238903816983</v>
      </c>
      <c r="E1632" s="28"/>
      <c r="F1632" s="19">
        <f t="shared" ca="1" si="200"/>
        <v>2.6955552231936308E-3</v>
      </c>
      <c r="H1632" s="19">
        <f t="shared" ca="1" si="201"/>
        <v>5.8959004217375127E-2</v>
      </c>
      <c r="I1632" s="18"/>
      <c r="J1632" s="122">
        <f t="shared" ca="1" si="204"/>
        <v>1000000</v>
      </c>
      <c r="K1632" s="122">
        <f t="shared" ca="1" si="205"/>
        <v>-1000000</v>
      </c>
      <c r="M1632" s="83">
        <f t="shared" ca="1" si="202"/>
        <v>4.6080749316866648E-2</v>
      </c>
      <c r="N1632" s="18"/>
      <c r="O1632" s="123">
        <f t="shared" ca="1" si="206"/>
        <v>1000000</v>
      </c>
      <c r="P1632" s="123">
        <f t="shared" ca="1" si="207"/>
        <v>1000000</v>
      </c>
      <c r="R1632" s="109">
        <f t="shared" ca="1" si="203"/>
        <v>2.0183876446716541E-3</v>
      </c>
    </row>
    <row r="1633" spans="1:18" x14ac:dyDescent="0.25">
      <c r="A1633" s="17"/>
      <c r="B1633" s="138">
        <v>1618</v>
      </c>
      <c r="C1633" s="121">
        <f ca="1">'s1'!I1636</f>
        <v>167.74795659775154</v>
      </c>
      <c r="D1633" s="121">
        <f ca="1">'s1'!J1636</f>
        <v>77.324287216302054</v>
      </c>
      <c r="E1633" s="28"/>
      <c r="F1633" s="19">
        <f t="shared" ca="1" si="200"/>
        <v>7.2869487641050628E-3</v>
      </c>
      <c r="H1633" s="19">
        <f t="shared" ca="1" si="201"/>
        <v>1.7733646790186904E-2</v>
      </c>
      <c r="I1633" s="18"/>
      <c r="J1633" s="122">
        <f t="shared" ca="1" si="204"/>
        <v>1000000</v>
      </c>
      <c r="K1633" s="122">
        <f t="shared" ca="1" si="205"/>
        <v>-1000000</v>
      </c>
      <c r="M1633" s="83">
        <f t="shared" ca="1" si="202"/>
        <v>7.7821752905310071E-2</v>
      </c>
      <c r="N1633" s="18"/>
      <c r="O1633" s="123">
        <f t="shared" ca="1" si="206"/>
        <v>1000000</v>
      </c>
      <c r="P1633" s="123">
        <f t="shared" ca="1" si="207"/>
        <v>1000000</v>
      </c>
      <c r="R1633" s="109">
        <f t="shared" ca="1" si="203"/>
        <v>1.5718894674478588E-2</v>
      </c>
    </row>
    <row r="1634" spans="1:18" x14ac:dyDescent="0.25">
      <c r="A1634" s="17"/>
      <c r="B1634" s="138">
        <v>1619</v>
      </c>
      <c r="C1634" s="121">
        <f ca="1">'s1'!I1637</f>
        <v>183.85336324194276</v>
      </c>
      <c r="D1634" s="121">
        <f ca="1">'s1'!J1637</f>
        <v>74.172225928902989</v>
      </c>
      <c r="E1634" s="28"/>
      <c r="F1634" s="19">
        <f t="shared" ca="1" si="200"/>
        <v>3.2710394279340631E-2</v>
      </c>
      <c r="H1634" s="19">
        <f t="shared" ca="1" si="201"/>
        <v>3.6420723434710894E-2</v>
      </c>
      <c r="I1634" s="18"/>
      <c r="J1634" s="122">
        <f t="shared" ca="1" si="204"/>
        <v>1000000</v>
      </c>
      <c r="K1634" s="122">
        <f t="shared" ca="1" si="205"/>
        <v>-1000000</v>
      </c>
      <c r="M1634" s="83">
        <f t="shared" ca="1" si="202"/>
        <v>2.8006552148358586E-2</v>
      </c>
      <c r="N1634" s="18"/>
      <c r="O1634" s="123">
        <f t="shared" ca="1" si="206"/>
        <v>183.85336324194276</v>
      </c>
      <c r="P1634" s="123">
        <f t="shared" ca="1" si="207"/>
        <v>74.172225928902989</v>
      </c>
      <c r="R1634" s="109">
        <f t="shared" ca="1" si="203"/>
        <v>1.4533909884867505E-2</v>
      </c>
    </row>
    <row r="1635" spans="1:18" x14ac:dyDescent="0.25">
      <c r="A1635" s="17"/>
      <c r="B1635" s="138">
        <v>1620</v>
      </c>
      <c r="C1635" s="121">
        <f ca="1">'s1'!I1638</f>
        <v>171.62807113310132</v>
      </c>
      <c r="D1635" s="121">
        <f ca="1">'s1'!J1638</f>
        <v>75.045286225536941</v>
      </c>
      <c r="E1635" s="28"/>
      <c r="F1635" s="19">
        <f t="shared" ca="1" si="200"/>
        <v>1.9049988346412576E-2</v>
      </c>
      <c r="H1635" s="19">
        <f t="shared" ca="1" si="201"/>
        <v>1.1828340126461268E-2</v>
      </c>
      <c r="I1635" s="18"/>
      <c r="J1635" s="122">
        <f t="shared" ca="1" si="204"/>
        <v>171.62807113310132</v>
      </c>
      <c r="K1635" s="122">
        <f t="shared" ca="1" si="205"/>
        <v>75.045286225536941</v>
      </c>
      <c r="M1635" s="83">
        <f t="shared" ca="1" si="202"/>
        <v>2.0608817359396688E-2</v>
      </c>
      <c r="N1635" s="18"/>
      <c r="O1635" s="123">
        <f t="shared" ca="1" si="206"/>
        <v>171.62807113310132</v>
      </c>
      <c r="P1635" s="123">
        <f t="shared" ca="1" si="207"/>
        <v>75.045286225536941</v>
      </c>
      <c r="R1635" s="109">
        <f t="shared" ca="1" si="203"/>
        <v>7.8115477977369705E-3</v>
      </c>
    </row>
    <row r="1636" spans="1:18" x14ac:dyDescent="0.25">
      <c r="A1636" s="17"/>
      <c r="B1636" s="138">
        <v>1621</v>
      </c>
      <c r="C1636" s="121">
        <f ca="1">'s1'!I1639</f>
        <v>182.63701729278029</v>
      </c>
      <c r="D1636" s="121">
        <f ca="1">'s1'!J1639</f>
        <v>82.454977795922616</v>
      </c>
      <c r="E1636" s="28"/>
      <c r="F1636" s="19">
        <f t="shared" ca="1" si="200"/>
        <v>1.4777759498380156E-2</v>
      </c>
      <c r="H1636" s="19">
        <f t="shared" ca="1" si="201"/>
        <v>4.9339983576518462E-2</v>
      </c>
      <c r="I1636" s="18"/>
      <c r="J1636" s="122">
        <f t="shared" ca="1" si="204"/>
        <v>1000000</v>
      </c>
      <c r="K1636" s="122">
        <f t="shared" ca="1" si="205"/>
        <v>-1000000</v>
      </c>
      <c r="M1636" s="83">
        <f t="shared" ca="1" si="202"/>
        <v>2.8544784549072059E-2</v>
      </c>
      <c r="N1636" s="18"/>
      <c r="O1636" s="123">
        <f t="shared" ca="1" si="206"/>
        <v>1000000</v>
      </c>
      <c r="P1636" s="123">
        <f t="shared" ca="1" si="207"/>
        <v>1000000</v>
      </c>
      <c r="R1636" s="109">
        <f t="shared" ca="1" si="203"/>
        <v>1.1054209681029098E-2</v>
      </c>
    </row>
    <row r="1637" spans="1:18" x14ac:dyDescent="0.25">
      <c r="A1637" s="17"/>
      <c r="B1637" s="138">
        <v>1622</v>
      </c>
      <c r="C1637" s="121">
        <f ca="1">'s1'!I1640</f>
        <v>184.04410273350746</v>
      </c>
      <c r="D1637" s="121">
        <f ca="1">'s1'!J1640</f>
        <v>77.707050758188799</v>
      </c>
      <c r="E1637" s="28"/>
      <c r="F1637" s="19">
        <f t="shared" ca="1" si="200"/>
        <v>1.4686573061574294E-2</v>
      </c>
      <c r="H1637" s="19">
        <f t="shared" ca="1" si="201"/>
        <v>5.7962620525232218E-2</v>
      </c>
      <c r="I1637" s="18"/>
      <c r="J1637" s="122">
        <f t="shared" ca="1" si="204"/>
        <v>1000000</v>
      </c>
      <c r="K1637" s="122">
        <f t="shared" ca="1" si="205"/>
        <v>-1000000</v>
      </c>
      <c r="M1637" s="83">
        <f t="shared" ca="1" si="202"/>
        <v>6.9555569489237357E-2</v>
      </c>
      <c r="N1637" s="18"/>
      <c r="O1637" s="123">
        <f t="shared" ca="1" si="206"/>
        <v>1000000</v>
      </c>
      <c r="P1637" s="123">
        <f t="shared" ca="1" si="207"/>
        <v>1000000</v>
      </c>
      <c r="R1637" s="109">
        <f t="shared" ca="1" si="203"/>
        <v>1.6269894591647745E-2</v>
      </c>
    </row>
    <row r="1638" spans="1:18" x14ac:dyDescent="0.25">
      <c r="A1638" s="17"/>
      <c r="B1638" s="138">
        <v>1623</v>
      </c>
      <c r="C1638" s="121">
        <f ca="1">'s1'!I1641</f>
        <v>171.49147933441432</v>
      </c>
      <c r="D1638" s="121">
        <f ca="1">'s1'!J1641</f>
        <v>80.56017838657975</v>
      </c>
      <c r="E1638" s="28"/>
      <c r="F1638" s="19">
        <f t="shared" ca="1" si="200"/>
        <v>1.7298099461211636E-2</v>
      </c>
      <c r="H1638" s="19">
        <f t="shared" ca="1" si="201"/>
        <v>4.8832847464500451E-2</v>
      </c>
      <c r="I1638" s="18"/>
      <c r="J1638" s="122">
        <f t="shared" ca="1" si="204"/>
        <v>171.49147933441432</v>
      </c>
      <c r="K1638" s="122">
        <f t="shared" ca="1" si="205"/>
        <v>80.56017838657975</v>
      </c>
      <c r="M1638" s="83">
        <f t="shared" ca="1" si="202"/>
        <v>6.5411430829301162E-2</v>
      </c>
      <c r="N1638" s="18"/>
      <c r="O1638" s="123">
        <f t="shared" ca="1" si="206"/>
        <v>1000000</v>
      </c>
      <c r="P1638" s="123">
        <f t="shared" ca="1" si="207"/>
        <v>1000000</v>
      </c>
      <c r="R1638" s="109">
        <f t="shared" ca="1" si="203"/>
        <v>4.5504733225205929E-2</v>
      </c>
    </row>
    <row r="1639" spans="1:18" x14ac:dyDescent="0.25">
      <c r="A1639" s="17"/>
      <c r="B1639" s="138">
        <v>1624</v>
      </c>
      <c r="C1639" s="121">
        <f ca="1">'s1'!I1642</f>
        <v>189.12394237060582</v>
      </c>
      <c r="D1639" s="121">
        <f ca="1">'s1'!J1642</f>
        <v>81.977261863866261</v>
      </c>
      <c r="E1639" s="28"/>
      <c r="F1639" s="19">
        <f t="shared" ca="1" si="200"/>
        <v>2.4256899796949678E-2</v>
      </c>
      <c r="H1639" s="19">
        <f t="shared" ca="1" si="201"/>
        <v>7.003744932518513E-2</v>
      </c>
      <c r="I1639" s="18"/>
      <c r="J1639" s="122">
        <f t="shared" ca="1" si="204"/>
        <v>1000000</v>
      </c>
      <c r="K1639" s="122">
        <f t="shared" ca="1" si="205"/>
        <v>-1000000</v>
      </c>
      <c r="M1639" s="83">
        <f t="shared" ca="1" si="202"/>
        <v>2.3357152279311719E-2</v>
      </c>
      <c r="N1639" s="18"/>
      <c r="O1639" s="123">
        <f t="shared" ca="1" si="206"/>
        <v>1000000</v>
      </c>
      <c r="P1639" s="123">
        <f t="shared" ca="1" si="207"/>
        <v>1000000</v>
      </c>
      <c r="R1639" s="109">
        <f t="shared" ca="1" si="203"/>
        <v>5.9728387532424912E-3</v>
      </c>
    </row>
    <row r="1640" spans="1:18" x14ac:dyDescent="0.25">
      <c r="A1640" s="17"/>
      <c r="B1640" s="138">
        <v>1625</v>
      </c>
      <c r="C1640" s="121">
        <f ca="1">'s1'!I1643</f>
        <v>175.91965890904407</v>
      </c>
      <c r="D1640" s="121">
        <f ca="1">'s1'!J1643</f>
        <v>75.843586215911486</v>
      </c>
      <c r="E1640" s="28"/>
      <c r="F1640" s="19">
        <f t="shared" ca="1" si="200"/>
        <v>3.4454915164938857E-2</v>
      </c>
      <c r="H1640" s="19">
        <f t="shared" ca="1" si="201"/>
        <v>3.9340473585602227E-2</v>
      </c>
      <c r="I1640" s="18"/>
      <c r="J1640" s="122">
        <f t="shared" ca="1" si="204"/>
        <v>1000000</v>
      </c>
      <c r="K1640" s="122">
        <f t="shared" ca="1" si="205"/>
        <v>-1000000</v>
      </c>
      <c r="M1640" s="83">
        <f t="shared" ca="1" si="202"/>
        <v>2.0795956622299053E-2</v>
      </c>
      <c r="N1640" s="18"/>
      <c r="O1640" s="123">
        <f t="shared" ca="1" si="206"/>
        <v>175.91965890904407</v>
      </c>
      <c r="P1640" s="123">
        <f t="shared" ca="1" si="207"/>
        <v>75.843586215911486</v>
      </c>
      <c r="R1640" s="109">
        <f t="shared" ca="1" si="203"/>
        <v>5.3927996279904645E-3</v>
      </c>
    </row>
    <row r="1641" spans="1:18" x14ac:dyDescent="0.25">
      <c r="A1641" s="17"/>
      <c r="B1641" s="138">
        <v>1626</v>
      </c>
      <c r="C1641" s="121">
        <f ca="1">'s1'!I1644</f>
        <v>181.00561514571632</v>
      </c>
      <c r="D1641" s="121">
        <f ca="1">'s1'!J1644</f>
        <v>76.975131482175669</v>
      </c>
      <c r="E1641" s="28"/>
      <c r="F1641" s="19">
        <f t="shared" ca="1" si="200"/>
        <v>1.0361284657267811E-2</v>
      </c>
      <c r="H1641" s="19">
        <f t="shared" ca="1" si="201"/>
        <v>1.1300359466085673E-2</v>
      </c>
      <c r="I1641" s="18"/>
      <c r="J1641" s="122">
        <f t="shared" ca="1" si="204"/>
        <v>1000000</v>
      </c>
      <c r="K1641" s="122">
        <f t="shared" ca="1" si="205"/>
        <v>-1000000</v>
      </c>
      <c r="M1641" s="83">
        <f t="shared" ca="1" si="202"/>
        <v>6.510302342352596E-2</v>
      </c>
      <c r="N1641" s="18"/>
      <c r="O1641" s="123">
        <f t="shared" ca="1" si="206"/>
        <v>1000000</v>
      </c>
      <c r="P1641" s="123">
        <f t="shared" ca="1" si="207"/>
        <v>1000000</v>
      </c>
      <c r="R1641" s="109">
        <f t="shared" ca="1" si="203"/>
        <v>1.6813645004771564E-2</v>
      </c>
    </row>
    <row r="1642" spans="1:18" x14ac:dyDescent="0.25">
      <c r="A1642" s="17"/>
      <c r="B1642" s="138">
        <v>1627</v>
      </c>
      <c r="C1642" s="121">
        <f ca="1">'s1'!I1645</f>
        <v>169.08447232325793</v>
      </c>
      <c r="D1642" s="121">
        <f ca="1">'s1'!J1645</f>
        <v>74.073308107773727</v>
      </c>
      <c r="E1642" s="28"/>
      <c r="F1642" s="19">
        <f t="shared" ca="1" si="200"/>
        <v>2.1449732015190976E-2</v>
      </c>
      <c r="H1642" s="19">
        <f t="shared" ca="1" si="201"/>
        <v>2.5255303342505649E-2</v>
      </c>
      <c r="I1642" s="18"/>
      <c r="J1642" s="122">
        <f t="shared" ca="1" si="204"/>
        <v>169.08447232325793</v>
      </c>
      <c r="K1642" s="122">
        <f t="shared" ca="1" si="205"/>
        <v>74.073308107773727</v>
      </c>
      <c r="M1642" s="83">
        <f t="shared" ca="1" si="202"/>
        <v>1.8927242515342741E-2</v>
      </c>
      <c r="N1642" s="18"/>
      <c r="O1642" s="123">
        <f t="shared" ca="1" si="206"/>
        <v>169.08447232325793</v>
      </c>
      <c r="P1642" s="123">
        <f t="shared" ca="1" si="207"/>
        <v>74.073308107773727</v>
      </c>
      <c r="R1642" s="109">
        <f t="shared" ca="1" si="203"/>
        <v>1.8313957725303837E-2</v>
      </c>
    </row>
    <row r="1643" spans="1:18" x14ac:dyDescent="0.25">
      <c r="A1643" s="17"/>
      <c r="B1643" s="138">
        <v>1628</v>
      </c>
      <c r="C1643" s="121">
        <f ca="1">'s1'!I1646</f>
        <v>148.95798195906241</v>
      </c>
      <c r="D1643" s="121">
        <f ca="1">'s1'!J1646</f>
        <v>72.635923922155641</v>
      </c>
      <c r="E1643" s="28"/>
      <c r="F1643" s="19">
        <f t="shared" ca="1" si="200"/>
        <v>2.3717821746569963E-4</v>
      </c>
      <c r="H1643" s="19">
        <f t="shared" ca="1" si="201"/>
        <v>2.3137396685549177E-2</v>
      </c>
      <c r="I1643" s="18"/>
      <c r="J1643" s="122">
        <f t="shared" ca="1" si="204"/>
        <v>1000000</v>
      </c>
      <c r="K1643" s="122">
        <f t="shared" ca="1" si="205"/>
        <v>-1000000</v>
      </c>
      <c r="M1643" s="83">
        <f t="shared" ca="1" si="202"/>
        <v>3.3777447510841378E-2</v>
      </c>
      <c r="N1643" s="18"/>
      <c r="O1643" s="123">
        <f t="shared" ca="1" si="206"/>
        <v>1000000</v>
      </c>
      <c r="P1643" s="123">
        <f t="shared" ca="1" si="207"/>
        <v>1000000</v>
      </c>
      <c r="R1643" s="109">
        <f t="shared" ca="1" si="203"/>
        <v>9.7622525544592973E-5</v>
      </c>
    </row>
    <row r="1644" spans="1:18" x14ac:dyDescent="0.25">
      <c r="A1644" s="17"/>
      <c r="B1644" s="138">
        <v>1629</v>
      </c>
      <c r="C1644" s="121">
        <f ca="1">'s1'!I1647</f>
        <v>187.59499854205995</v>
      </c>
      <c r="D1644" s="121">
        <f ca="1">'s1'!J1647</f>
        <v>86.693238497051382</v>
      </c>
      <c r="E1644" s="28"/>
      <c r="F1644" s="19">
        <f t="shared" ca="1" si="200"/>
        <v>1.3758683931580935E-2</v>
      </c>
      <c r="H1644" s="19">
        <f t="shared" ca="1" si="201"/>
        <v>2.7172629954079222E-2</v>
      </c>
      <c r="I1644" s="18"/>
      <c r="J1644" s="122">
        <f t="shared" ca="1" si="204"/>
        <v>1000000</v>
      </c>
      <c r="K1644" s="122">
        <f t="shared" ca="1" si="205"/>
        <v>-1000000</v>
      </c>
      <c r="M1644" s="83">
        <f t="shared" ca="1" si="202"/>
        <v>3.197370771998631E-3</v>
      </c>
      <c r="N1644" s="18"/>
      <c r="O1644" s="123">
        <f t="shared" ca="1" si="206"/>
        <v>1000000</v>
      </c>
      <c r="P1644" s="123">
        <f t="shared" ca="1" si="207"/>
        <v>1000000</v>
      </c>
      <c r="R1644" s="109">
        <f t="shared" ca="1" si="203"/>
        <v>8.4368172099303345E-3</v>
      </c>
    </row>
    <row r="1645" spans="1:18" x14ac:dyDescent="0.25">
      <c r="A1645" s="17"/>
      <c r="B1645" s="138">
        <v>1630</v>
      </c>
      <c r="C1645" s="121">
        <f ca="1">'s1'!I1648</f>
        <v>194.85238575605112</v>
      </c>
      <c r="D1645" s="121">
        <f ca="1">'s1'!J1648</f>
        <v>83.979676103947966</v>
      </c>
      <c r="E1645" s="28"/>
      <c r="F1645" s="19">
        <f t="shared" ca="1" si="200"/>
        <v>1.6379953592440487E-3</v>
      </c>
      <c r="H1645" s="19">
        <f t="shared" ca="1" si="201"/>
        <v>1.1160229773379743E-2</v>
      </c>
      <c r="I1645" s="18"/>
      <c r="J1645" s="122">
        <f t="shared" ca="1" si="204"/>
        <v>1000000</v>
      </c>
      <c r="K1645" s="122">
        <f t="shared" ca="1" si="205"/>
        <v>-1000000</v>
      </c>
      <c r="M1645" s="83">
        <f t="shared" ca="1" si="202"/>
        <v>8.8368512070949659E-3</v>
      </c>
      <c r="N1645" s="18"/>
      <c r="O1645" s="123">
        <f t="shared" ca="1" si="206"/>
        <v>1000000</v>
      </c>
      <c r="P1645" s="123">
        <f t="shared" ca="1" si="207"/>
        <v>1000000</v>
      </c>
      <c r="R1645" s="109">
        <f t="shared" ca="1" si="203"/>
        <v>8.7824752321591403E-4</v>
      </c>
    </row>
    <row r="1646" spans="1:18" x14ac:dyDescent="0.25">
      <c r="A1646" s="17"/>
      <c r="B1646" s="138">
        <v>1631</v>
      </c>
      <c r="C1646" s="121">
        <f ca="1">'s1'!I1649</f>
        <v>201.25989657686418</v>
      </c>
      <c r="D1646" s="121">
        <f ca="1">'s1'!J1649</f>
        <v>85.931619686330066</v>
      </c>
      <c r="E1646" s="28"/>
      <c r="F1646" s="19">
        <f t="shared" ca="1" si="200"/>
        <v>2.8500013884643761E-3</v>
      </c>
      <c r="H1646" s="19">
        <f t="shared" ca="1" si="201"/>
        <v>9.7349954304858134E-3</v>
      </c>
      <c r="I1646" s="18"/>
      <c r="J1646" s="122">
        <f t="shared" ca="1" si="204"/>
        <v>1000000</v>
      </c>
      <c r="K1646" s="122">
        <f t="shared" ca="1" si="205"/>
        <v>-1000000</v>
      </c>
      <c r="M1646" s="83">
        <f t="shared" ca="1" si="202"/>
        <v>1.612608012256026E-3</v>
      </c>
      <c r="N1646" s="18"/>
      <c r="O1646" s="123">
        <f t="shared" ca="1" si="206"/>
        <v>1000000</v>
      </c>
      <c r="P1646" s="123">
        <f t="shared" ca="1" si="207"/>
        <v>1000000</v>
      </c>
      <c r="R1646" s="109">
        <f t="shared" ca="1" si="203"/>
        <v>8.547501196153207E-5</v>
      </c>
    </row>
    <row r="1647" spans="1:18" x14ac:dyDescent="0.25">
      <c r="A1647" s="17"/>
      <c r="B1647" s="138">
        <v>1632</v>
      </c>
      <c r="C1647" s="121">
        <f ca="1">'s1'!I1650</f>
        <v>175.69793104264622</v>
      </c>
      <c r="D1647" s="121">
        <f ca="1">'s1'!J1650</f>
        <v>77.622827142629916</v>
      </c>
      <c r="E1647" s="28"/>
      <c r="F1647" s="19">
        <f t="shared" ca="1" si="200"/>
        <v>1.4912877352232532E-3</v>
      </c>
      <c r="H1647" s="19">
        <f t="shared" ca="1" si="201"/>
        <v>1.5371219630848401E-2</v>
      </c>
      <c r="I1647" s="18"/>
      <c r="J1647" s="122">
        <f t="shared" ca="1" si="204"/>
        <v>1000000</v>
      </c>
      <c r="K1647" s="122">
        <f t="shared" ca="1" si="205"/>
        <v>-1000000</v>
      </c>
      <c r="M1647" s="83">
        <f t="shared" ca="1" si="202"/>
        <v>6.1908599382536122E-2</v>
      </c>
      <c r="N1647" s="18"/>
      <c r="O1647" s="123">
        <f t="shared" ca="1" si="206"/>
        <v>1000000</v>
      </c>
      <c r="P1647" s="123">
        <f t="shared" ca="1" si="207"/>
        <v>1000000</v>
      </c>
      <c r="R1647" s="109">
        <f t="shared" ca="1" si="203"/>
        <v>6.5590535458928756E-3</v>
      </c>
    </row>
    <row r="1648" spans="1:18" x14ac:dyDescent="0.25">
      <c r="A1648" s="17"/>
      <c r="B1648" s="138">
        <v>1633</v>
      </c>
      <c r="C1648" s="121">
        <f ca="1">'s1'!I1651</f>
        <v>195.98274072223435</v>
      </c>
      <c r="D1648" s="121">
        <f ca="1">'s1'!J1651</f>
        <v>83.879610336057311</v>
      </c>
      <c r="E1648" s="28"/>
      <c r="F1648" s="19">
        <f t="shared" ca="1" si="200"/>
        <v>5.4841280112587652E-3</v>
      </c>
      <c r="H1648" s="19">
        <f t="shared" ca="1" si="201"/>
        <v>1.611804672697003E-2</v>
      </c>
      <c r="I1648" s="18"/>
      <c r="J1648" s="122">
        <f t="shared" ca="1" si="204"/>
        <v>1000000</v>
      </c>
      <c r="K1648" s="122">
        <f t="shared" ca="1" si="205"/>
        <v>-1000000</v>
      </c>
      <c r="M1648" s="83">
        <f t="shared" ca="1" si="202"/>
        <v>1.2461444681140866E-2</v>
      </c>
      <c r="N1648" s="18"/>
      <c r="O1648" s="123">
        <f t="shared" ca="1" si="206"/>
        <v>1000000</v>
      </c>
      <c r="P1648" s="123">
        <f t="shared" ca="1" si="207"/>
        <v>1000000</v>
      </c>
      <c r="R1648" s="109">
        <f t="shared" ca="1" si="203"/>
        <v>1.1314245573807143E-3</v>
      </c>
    </row>
    <row r="1649" spans="1:18" x14ac:dyDescent="0.25">
      <c r="A1649" s="17"/>
      <c r="B1649" s="138">
        <v>1634</v>
      </c>
      <c r="C1649" s="121">
        <f ca="1">'s1'!I1652</f>
        <v>188.33789868019727</v>
      </c>
      <c r="D1649" s="121">
        <f ca="1">'s1'!J1652</f>
        <v>79.884089883654241</v>
      </c>
      <c r="E1649" s="28"/>
      <c r="F1649" s="19">
        <f t="shared" ca="1" si="200"/>
        <v>4.0351005018314364E-3</v>
      </c>
      <c r="H1649" s="19">
        <f t="shared" ca="1" si="201"/>
        <v>3.2374142612864372E-2</v>
      </c>
      <c r="I1649" s="18"/>
      <c r="J1649" s="122">
        <f t="shared" ca="1" si="204"/>
        <v>1000000</v>
      </c>
      <c r="K1649" s="122">
        <f t="shared" ca="1" si="205"/>
        <v>-1000000</v>
      </c>
      <c r="M1649" s="83">
        <f t="shared" ca="1" si="202"/>
        <v>4.740320083070293E-2</v>
      </c>
      <c r="N1649" s="18"/>
      <c r="O1649" s="123">
        <f t="shared" ca="1" si="206"/>
        <v>1000000</v>
      </c>
      <c r="P1649" s="123">
        <f t="shared" ca="1" si="207"/>
        <v>1000000</v>
      </c>
      <c r="R1649" s="109">
        <f t="shared" ca="1" si="203"/>
        <v>8.579955501370945E-3</v>
      </c>
    </row>
    <row r="1650" spans="1:18" x14ac:dyDescent="0.25">
      <c r="A1650" s="17"/>
      <c r="B1650" s="138">
        <v>1635</v>
      </c>
      <c r="C1650" s="121">
        <f ca="1">'s1'!I1653</f>
        <v>178.1969665455419</v>
      </c>
      <c r="D1650" s="121">
        <f ca="1">'s1'!J1653</f>
        <v>81.422695619312023</v>
      </c>
      <c r="E1650" s="28"/>
      <c r="F1650" s="19">
        <f t="shared" ca="1" si="200"/>
        <v>1.1933790724325172E-2</v>
      </c>
      <c r="H1650" s="19">
        <f t="shared" ca="1" si="201"/>
        <v>1.435975563769592E-2</v>
      </c>
      <c r="I1650" s="18"/>
      <c r="J1650" s="122">
        <f t="shared" ca="1" si="204"/>
        <v>1000000</v>
      </c>
      <c r="K1650" s="122">
        <f t="shared" ca="1" si="205"/>
        <v>-1000000</v>
      </c>
      <c r="M1650" s="83">
        <f t="shared" ca="1" si="202"/>
        <v>4.1403727279177273E-2</v>
      </c>
      <c r="N1650" s="18"/>
      <c r="O1650" s="123">
        <f t="shared" ca="1" si="206"/>
        <v>1000000</v>
      </c>
      <c r="P1650" s="123">
        <f t="shared" ca="1" si="207"/>
        <v>1000000</v>
      </c>
      <c r="R1650" s="109">
        <f t="shared" ca="1" si="203"/>
        <v>1.6642768122802822E-3</v>
      </c>
    </row>
    <row r="1651" spans="1:18" x14ac:dyDescent="0.25">
      <c r="A1651" s="17"/>
      <c r="B1651" s="138">
        <v>1636</v>
      </c>
      <c r="C1651" s="121">
        <f ca="1">'s1'!I1654</f>
        <v>174.95570623465829</v>
      </c>
      <c r="D1651" s="121">
        <f ca="1">'s1'!J1654</f>
        <v>78.947949804284789</v>
      </c>
      <c r="E1651" s="28"/>
      <c r="F1651" s="19">
        <f t="shared" ca="1" si="200"/>
        <v>1.361103132640311E-2</v>
      </c>
      <c r="H1651" s="19">
        <f t="shared" ca="1" si="201"/>
        <v>5.2806365821763623E-2</v>
      </c>
      <c r="I1651" s="18"/>
      <c r="J1651" s="122">
        <f t="shared" ca="1" si="204"/>
        <v>1000000</v>
      </c>
      <c r="K1651" s="122">
        <f t="shared" ca="1" si="205"/>
        <v>-1000000</v>
      </c>
      <c r="M1651" s="83">
        <f t="shared" ca="1" si="202"/>
        <v>2.1467154324914167E-2</v>
      </c>
      <c r="N1651" s="18"/>
      <c r="O1651" s="123">
        <f t="shared" ca="1" si="206"/>
        <v>1000000</v>
      </c>
      <c r="P1651" s="123">
        <f t="shared" ca="1" si="207"/>
        <v>1000000</v>
      </c>
      <c r="R1651" s="109">
        <f t="shared" ca="1" si="203"/>
        <v>4.786107129152628E-2</v>
      </c>
    </row>
    <row r="1652" spans="1:18" x14ac:dyDescent="0.25">
      <c r="A1652" s="17"/>
      <c r="B1652" s="138">
        <v>1637</v>
      </c>
      <c r="C1652" s="121">
        <f ca="1">'s1'!I1655</f>
        <v>167.73711848213003</v>
      </c>
      <c r="D1652" s="121">
        <f ca="1">'s1'!J1655</f>
        <v>76.597829054495023</v>
      </c>
      <c r="E1652" s="28"/>
      <c r="F1652" s="19">
        <f t="shared" ca="1" si="200"/>
        <v>5.7399772374407167E-3</v>
      </c>
      <c r="H1652" s="19">
        <f t="shared" ca="1" si="201"/>
        <v>1.5908499469960445E-2</v>
      </c>
      <c r="I1652" s="18"/>
      <c r="J1652" s="122">
        <f t="shared" ca="1" si="204"/>
        <v>1000000</v>
      </c>
      <c r="K1652" s="122">
        <f t="shared" ca="1" si="205"/>
        <v>-1000000</v>
      </c>
      <c r="M1652" s="83">
        <f t="shared" ca="1" si="202"/>
        <v>5.7970065715952909E-2</v>
      </c>
      <c r="N1652" s="18"/>
      <c r="O1652" s="123">
        <f t="shared" ca="1" si="206"/>
        <v>1000000</v>
      </c>
      <c r="P1652" s="123">
        <f t="shared" ca="1" si="207"/>
        <v>1000000</v>
      </c>
      <c r="R1652" s="109">
        <f t="shared" ca="1" si="203"/>
        <v>2.2727177240604125E-2</v>
      </c>
    </row>
    <row r="1653" spans="1:18" x14ac:dyDescent="0.25">
      <c r="A1653" s="17"/>
      <c r="B1653" s="138">
        <v>1638</v>
      </c>
      <c r="C1653" s="121">
        <f ca="1">'s1'!I1656</f>
        <v>191.94560307185083</v>
      </c>
      <c r="D1653" s="121">
        <f ca="1">'s1'!J1656</f>
        <v>88.532178754906482</v>
      </c>
      <c r="E1653" s="28"/>
      <c r="F1653" s="19">
        <f t="shared" ca="1" si="200"/>
        <v>9.3512150731730661E-3</v>
      </c>
      <c r="H1653" s="19">
        <f t="shared" ca="1" si="201"/>
        <v>1.125236536673096E-2</v>
      </c>
      <c r="I1653" s="18"/>
      <c r="J1653" s="122">
        <f t="shared" ca="1" si="204"/>
        <v>1000000</v>
      </c>
      <c r="K1653" s="122">
        <f t="shared" ca="1" si="205"/>
        <v>-1000000</v>
      </c>
      <c r="M1653" s="83">
        <f t="shared" ca="1" si="202"/>
        <v>6.8022704388186813E-4</v>
      </c>
      <c r="N1653" s="18"/>
      <c r="O1653" s="123">
        <f t="shared" ca="1" si="206"/>
        <v>1000000</v>
      </c>
      <c r="P1653" s="123">
        <f t="shared" ca="1" si="207"/>
        <v>1000000</v>
      </c>
      <c r="R1653" s="109">
        <f t="shared" ca="1" si="203"/>
        <v>3.1802180487193106E-3</v>
      </c>
    </row>
    <row r="1654" spans="1:18" x14ac:dyDescent="0.25">
      <c r="A1654" s="17"/>
      <c r="B1654" s="138">
        <v>1639</v>
      </c>
      <c r="C1654" s="121">
        <f ca="1">'s1'!I1657</f>
        <v>176.4598892405098</v>
      </c>
      <c r="D1654" s="121">
        <f ca="1">'s1'!J1657</f>
        <v>78.490401634769626</v>
      </c>
      <c r="E1654" s="28"/>
      <c r="F1654" s="19">
        <f t="shared" ca="1" si="200"/>
        <v>8.7084153952224162E-3</v>
      </c>
      <c r="H1654" s="19">
        <f t="shared" ca="1" si="201"/>
        <v>2.9505679929486765E-2</v>
      </c>
      <c r="I1654" s="18"/>
      <c r="J1654" s="122">
        <f t="shared" ca="1" si="204"/>
        <v>1000000</v>
      </c>
      <c r="K1654" s="122">
        <f t="shared" ca="1" si="205"/>
        <v>-1000000</v>
      </c>
      <c r="M1654" s="83">
        <f t="shared" ca="1" si="202"/>
        <v>6.3316085645496595E-2</v>
      </c>
      <c r="N1654" s="18"/>
      <c r="O1654" s="123">
        <f t="shared" ca="1" si="206"/>
        <v>1000000</v>
      </c>
      <c r="P1654" s="123">
        <f t="shared" ca="1" si="207"/>
        <v>1000000</v>
      </c>
      <c r="R1654" s="109">
        <f t="shared" ca="1" si="203"/>
        <v>4.3213853004730719E-2</v>
      </c>
    </row>
    <row r="1655" spans="1:18" x14ac:dyDescent="0.25">
      <c r="A1655" s="17"/>
      <c r="B1655" s="138">
        <v>1640</v>
      </c>
      <c r="C1655" s="121">
        <f ca="1">'s1'!I1658</f>
        <v>173.56775744453768</v>
      </c>
      <c r="D1655" s="121">
        <f ca="1">'s1'!J1658</f>
        <v>77.341709736377297</v>
      </c>
      <c r="E1655" s="28"/>
      <c r="F1655" s="19">
        <f t="shared" ca="1" si="200"/>
        <v>1.1720111316617715E-2</v>
      </c>
      <c r="H1655" s="19">
        <f t="shared" ca="1" si="201"/>
        <v>5.5040483012636636E-2</v>
      </c>
      <c r="I1655" s="18"/>
      <c r="J1655" s="122">
        <f t="shared" ca="1" si="204"/>
        <v>1000000</v>
      </c>
      <c r="K1655" s="122">
        <f t="shared" ca="1" si="205"/>
        <v>-1000000</v>
      </c>
      <c r="M1655" s="83">
        <f t="shared" ca="1" si="202"/>
        <v>4.2153951114748373E-4</v>
      </c>
      <c r="N1655" s="18"/>
      <c r="O1655" s="123">
        <f t="shared" ca="1" si="206"/>
        <v>1000000</v>
      </c>
      <c r="P1655" s="123">
        <f t="shared" ca="1" si="207"/>
        <v>1000000</v>
      </c>
      <c r="R1655" s="109">
        <f t="shared" ca="1" si="203"/>
        <v>2.4409043849078122E-2</v>
      </c>
    </row>
    <row r="1656" spans="1:18" x14ac:dyDescent="0.25">
      <c r="A1656" s="17"/>
      <c r="B1656" s="138">
        <v>1641</v>
      </c>
      <c r="C1656" s="121">
        <f ca="1">'s1'!I1659</f>
        <v>172.74857798545466</v>
      </c>
      <c r="D1656" s="121">
        <f ca="1">'s1'!J1659</f>
        <v>78.658738863672838</v>
      </c>
      <c r="E1656" s="28"/>
      <c r="F1656" s="19">
        <f t="shared" ca="1" si="200"/>
        <v>1.5912148566599442E-2</v>
      </c>
      <c r="H1656" s="19">
        <f t="shared" ca="1" si="201"/>
        <v>1.429072594688582E-2</v>
      </c>
      <c r="I1656" s="18"/>
      <c r="J1656" s="122">
        <f t="shared" ca="1" si="204"/>
        <v>1000000</v>
      </c>
      <c r="K1656" s="122">
        <f t="shared" ca="1" si="205"/>
        <v>-1000000</v>
      </c>
      <c r="M1656" s="83">
        <f t="shared" ca="1" si="202"/>
        <v>5.0507331499503039E-2</v>
      </c>
      <c r="N1656" s="18"/>
      <c r="O1656" s="123">
        <f t="shared" ca="1" si="206"/>
        <v>1000000</v>
      </c>
      <c r="P1656" s="123">
        <f t="shared" ca="1" si="207"/>
        <v>1000000</v>
      </c>
      <c r="R1656" s="109">
        <f t="shared" ca="1" si="203"/>
        <v>4.8638156825274823E-2</v>
      </c>
    </row>
    <row r="1657" spans="1:18" x14ac:dyDescent="0.25">
      <c r="A1657" s="17"/>
      <c r="B1657" s="138">
        <v>1642</v>
      </c>
      <c r="C1657" s="121">
        <f ca="1">'s1'!I1660</f>
        <v>188.09092531195725</v>
      </c>
      <c r="D1657" s="121">
        <f ca="1">'s1'!J1660</f>
        <v>82.957852970184263</v>
      </c>
      <c r="E1657" s="28"/>
      <c r="F1657" s="19">
        <f t="shared" ca="1" si="200"/>
        <v>2.5987576997126588E-2</v>
      </c>
      <c r="H1657" s="19">
        <f t="shared" ca="1" si="201"/>
        <v>3.9111136744935555E-3</v>
      </c>
      <c r="I1657" s="18"/>
      <c r="J1657" s="122">
        <f t="shared" ca="1" si="204"/>
        <v>1000000</v>
      </c>
      <c r="K1657" s="122">
        <f t="shared" ca="1" si="205"/>
        <v>-1000000</v>
      </c>
      <c r="M1657" s="83">
        <f t="shared" ca="1" si="202"/>
        <v>2.5656243850879432E-2</v>
      </c>
      <c r="N1657" s="18"/>
      <c r="O1657" s="123">
        <f t="shared" ca="1" si="206"/>
        <v>1000000</v>
      </c>
      <c r="P1657" s="123">
        <f t="shared" ca="1" si="207"/>
        <v>1000000</v>
      </c>
      <c r="R1657" s="109">
        <f t="shared" ca="1" si="203"/>
        <v>9.8858761566343011E-3</v>
      </c>
    </row>
    <row r="1658" spans="1:18" x14ac:dyDescent="0.25">
      <c r="A1658" s="17"/>
      <c r="B1658" s="138">
        <v>1643</v>
      </c>
      <c r="C1658" s="121">
        <f ca="1">'s1'!I1661</f>
        <v>183.733538463619</v>
      </c>
      <c r="D1658" s="121">
        <f ca="1">'s1'!J1661</f>
        <v>79.122179602882767</v>
      </c>
      <c r="E1658" s="28"/>
      <c r="F1658" s="19">
        <f t="shared" ca="1" si="200"/>
        <v>2.4234380990155728E-2</v>
      </c>
      <c r="H1658" s="19">
        <f t="shared" ca="1" si="201"/>
        <v>6.1213670454222456E-2</v>
      </c>
      <c r="I1658" s="18"/>
      <c r="J1658" s="122">
        <f t="shared" ca="1" si="204"/>
        <v>1000000</v>
      </c>
      <c r="K1658" s="122">
        <f t="shared" ca="1" si="205"/>
        <v>-1000000</v>
      </c>
      <c r="M1658" s="83">
        <f t="shared" ca="1" si="202"/>
        <v>2.7198497176224936E-2</v>
      </c>
      <c r="N1658" s="18"/>
      <c r="O1658" s="123">
        <f t="shared" ca="1" si="206"/>
        <v>1000000</v>
      </c>
      <c r="P1658" s="123">
        <f t="shared" ca="1" si="207"/>
        <v>1000000</v>
      </c>
      <c r="R1658" s="109">
        <f t="shared" ca="1" si="203"/>
        <v>4.3541957689604005E-3</v>
      </c>
    </row>
    <row r="1659" spans="1:18" x14ac:dyDescent="0.25">
      <c r="A1659" s="17"/>
      <c r="B1659" s="138">
        <v>1644</v>
      </c>
      <c r="C1659" s="121">
        <f ca="1">'s1'!I1662</f>
        <v>190.73059150191278</v>
      </c>
      <c r="D1659" s="121">
        <f ca="1">'s1'!J1662</f>
        <v>85.297984651231019</v>
      </c>
      <c r="E1659" s="28"/>
      <c r="F1659" s="19">
        <f t="shared" ca="1" si="200"/>
        <v>6.7339849119712573E-3</v>
      </c>
      <c r="H1659" s="19">
        <f t="shared" ca="1" si="201"/>
        <v>4.458445692859557E-2</v>
      </c>
      <c r="I1659" s="18"/>
      <c r="J1659" s="122">
        <f t="shared" ca="1" si="204"/>
        <v>1000000</v>
      </c>
      <c r="K1659" s="122">
        <f t="shared" ca="1" si="205"/>
        <v>-1000000</v>
      </c>
      <c r="M1659" s="83">
        <f t="shared" ca="1" si="202"/>
        <v>2.7253723527900725E-3</v>
      </c>
      <c r="N1659" s="18"/>
      <c r="O1659" s="123">
        <f t="shared" ca="1" si="206"/>
        <v>1000000</v>
      </c>
      <c r="P1659" s="123">
        <f t="shared" ca="1" si="207"/>
        <v>1000000</v>
      </c>
      <c r="R1659" s="109">
        <f t="shared" ca="1" si="203"/>
        <v>5.4083669324246301E-3</v>
      </c>
    </row>
    <row r="1660" spans="1:18" x14ac:dyDescent="0.25">
      <c r="A1660" s="17"/>
      <c r="B1660" s="138">
        <v>1645</v>
      </c>
      <c r="C1660" s="121">
        <f ca="1">'s1'!I1663</f>
        <v>195.80734153615842</v>
      </c>
      <c r="D1660" s="121">
        <f ca="1">'s1'!J1663</f>
        <v>86.30721900584436</v>
      </c>
      <c r="E1660" s="28"/>
      <c r="F1660" s="19">
        <f t="shared" ca="1" si="200"/>
        <v>4.4118408919789579E-3</v>
      </c>
      <c r="H1660" s="19">
        <f t="shared" ca="1" si="201"/>
        <v>2.7966945849986855E-2</v>
      </c>
      <c r="I1660" s="18"/>
      <c r="J1660" s="122">
        <f t="shared" ca="1" si="204"/>
        <v>1000000</v>
      </c>
      <c r="K1660" s="122">
        <f t="shared" ca="1" si="205"/>
        <v>-1000000</v>
      </c>
      <c r="M1660" s="83">
        <f t="shared" ca="1" si="202"/>
        <v>1.7996693446810288E-3</v>
      </c>
      <c r="N1660" s="18"/>
      <c r="O1660" s="123">
        <f t="shared" ca="1" si="206"/>
        <v>1000000</v>
      </c>
      <c r="P1660" s="123">
        <f t="shared" ca="1" si="207"/>
        <v>1000000</v>
      </c>
      <c r="R1660" s="109">
        <f t="shared" ca="1" si="203"/>
        <v>5.992854909011746E-4</v>
      </c>
    </row>
    <row r="1661" spans="1:18" x14ac:dyDescent="0.25">
      <c r="A1661" s="17"/>
      <c r="B1661" s="138">
        <v>1646</v>
      </c>
      <c r="C1661" s="121">
        <f ca="1">'s1'!I1664</f>
        <v>172.04106411666004</v>
      </c>
      <c r="D1661" s="121">
        <f ca="1">'s1'!J1664</f>
        <v>75.085152803518938</v>
      </c>
      <c r="E1661" s="28"/>
      <c r="F1661" s="19">
        <f t="shared" ca="1" si="200"/>
        <v>1.2502140057611398E-2</v>
      </c>
      <c r="H1661" s="19">
        <f t="shared" ca="1" si="201"/>
        <v>4.7704220132126975E-2</v>
      </c>
      <c r="I1661" s="18"/>
      <c r="J1661" s="122">
        <f t="shared" ca="1" si="204"/>
        <v>1000000</v>
      </c>
      <c r="K1661" s="122">
        <f t="shared" ca="1" si="205"/>
        <v>-1000000</v>
      </c>
      <c r="M1661" s="83">
        <f t="shared" ca="1" si="202"/>
        <v>7.2107553646729106E-2</v>
      </c>
      <c r="N1661" s="18"/>
      <c r="O1661" s="123">
        <f t="shared" ca="1" si="206"/>
        <v>172.04106411666004</v>
      </c>
      <c r="P1661" s="123">
        <f t="shared" ca="1" si="207"/>
        <v>75.085152803518938</v>
      </c>
      <c r="R1661" s="109">
        <f t="shared" ca="1" si="203"/>
        <v>1.406197444212144E-2</v>
      </c>
    </row>
    <row r="1662" spans="1:18" x14ac:dyDescent="0.25">
      <c r="A1662" s="17"/>
      <c r="B1662" s="138">
        <v>1647</v>
      </c>
      <c r="C1662" s="121">
        <f ca="1">'s1'!I1665</f>
        <v>173.02154556316731</v>
      </c>
      <c r="D1662" s="121">
        <f ca="1">'s1'!J1665</f>
        <v>81.315232648025713</v>
      </c>
      <c r="E1662" s="28"/>
      <c r="F1662" s="19">
        <f t="shared" ca="1" si="200"/>
        <v>1.6395290285742894E-2</v>
      </c>
      <c r="H1662" s="19">
        <f t="shared" ca="1" si="201"/>
        <v>2.2723889491490862E-2</v>
      </c>
      <c r="I1662" s="18"/>
      <c r="J1662" s="122">
        <f t="shared" ca="1" si="204"/>
        <v>1000000</v>
      </c>
      <c r="K1662" s="122">
        <f t="shared" ca="1" si="205"/>
        <v>-1000000</v>
      </c>
      <c r="M1662" s="83">
        <f t="shared" ca="1" si="202"/>
        <v>4.7660517114604901E-2</v>
      </c>
      <c r="N1662" s="18"/>
      <c r="O1662" s="123">
        <f t="shared" ca="1" si="206"/>
        <v>1000000</v>
      </c>
      <c r="P1662" s="123">
        <f t="shared" ca="1" si="207"/>
        <v>1000000</v>
      </c>
      <c r="R1662" s="109">
        <f t="shared" ca="1" si="203"/>
        <v>3.2333708658247327E-2</v>
      </c>
    </row>
    <row r="1663" spans="1:18" x14ac:dyDescent="0.25">
      <c r="A1663" s="17"/>
      <c r="B1663" s="138">
        <v>1648</v>
      </c>
      <c r="C1663" s="121">
        <f ca="1">'s1'!I1666</f>
        <v>186.69871248636804</v>
      </c>
      <c r="D1663" s="121">
        <f ca="1">'s1'!J1666</f>
        <v>74.249188044375487</v>
      </c>
      <c r="E1663" s="28"/>
      <c r="F1663" s="19">
        <f t="shared" ca="1" si="200"/>
        <v>2.0888487945608002E-2</v>
      </c>
      <c r="H1663" s="19">
        <f t="shared" ca="1" si="201"/>
        <v>8.1078253682662828E-3</v>
      </c>
      <c r="I1663" s="18"/>
      <c r="J1663" s="122">
        <f t="shared" ca="1" si="204"/>
        <v>1000000</v>
      </c>
      <c r="K1663" s="122">
        <f t="shared" ca="1" si="205"/>
        <v>-1000000</v>
      </c>
      <c r="M1663" s="83">
        <f t="shared" ca="1" si="202"/>
        <v>2.3920650928177769E-2</v>
      </c>
      <c r="N1663" s="18"/>
      <c r="O1663" s="123">
        <f t="shared" ca="1" si="206"/>
        <v>186.69871248636804</v>
      </c>
      <c r="P1663" s="123">
        <f t="shared" ca="1" si="207"/>
        <v>74.249188044375487</v>
      </c>
      <c r="R1663" s="109">
        <f t="shared" ca="1" si="203"/>
        <v>8.1752547869735522E-3</v>
      </c>
    </row>
    <row r="1664" spans="1:18" x14ac:dyDescent="0.25">
      <c r="A1664" s="17"/>
      <c r="B1664" s="138">
        <v>1649</v>
      </c>
      <c r="C1664" s="121">
        <f ca="1">'s1'!I1667</f>
        <v>173.13041049021535</v>
      </c>
      <c r="D1664" s="121">
        <f ca="1">'s1'!J1667</f>
        <v>77.369551316068495</v>
      </c>
      <c r="E1664" s="28"/>
      <c r="F1664" s="19">
        <f t="shared" ca="1" si="200"/>
        <v>6.863385265677785E-3</v>
      </c>
      <c r="H1664" s="19">
        <f t="shared" ca="1" si="201"/>
        <v>5.186738421925856E-3</v>
      </c>
      <c r="I1664" s="18"/>
      <c r="J1664" s="122">
        <f t="shared" ca="1" si="204"/>
        <v>1000000</v>
      </c>
      <c r="K1664" s="122">
        <f t="shared" ca="1" si="205"/>
        <v>-1000000</v>
      </c>
      <c r="M1664" s="83">
        <f t="shared" ca="1" si="202"/>
        <v>5.81401596605838E-2</v>
      </c>
      <c r="N1664" s="18"/>
      <c r="O1664" s="123">
        <f t="shared" ca="1" si="206"/>
        <v>1000000</v>
      </c>
      <c r="P1664" s="123">
        <f t="shared" ca="1" si="207"/>
        <v>1000000</v>
      </c>
      <c r="R1664" s="109">
        <f t="shared" ca="1" si="203"/>
        <v>4.8098576767926719E-2</v>
      </c>
    </row>
    <row r="1665" spans="1:18" x14ac:dyDescent="0.25">
      <c r="A1665" s="17"/>
      <c r="B1665" s="138">
        <v>1650</v>
      </c>
      <c r="C1665" s="121">
        <f ca="1">'s1'!I1668</f>
        <v>183.55102392645924</v>
      </c>
      <c r="D1665" s="121">
        <f ca="1">'s1'!J1668</f>
        <v>86.065765028549976</v>
      </c>
      <c r="E1665" s="28"/>
      <c r="F1665" s="19">
        <f t="shared" ca="1" si="200"/>
        <v>1.4484187514602202E-2</v>
      </c>
      <c r="H1665" s="19">
        <f t="shared" ca="1" si="201"/>
        <v>2.0852692913745828E-2</v>
      </c>
      <c r="I1665" s="18"/>
      <c r="J1665" s="122">
        <f t="shared" ca="1" si="204"/>
        <v>1000000</v>
      </c>
      <c r="K1665" s="122">
        <f t="shared" ca="1" si="205"/>
        <v>-1000000</v>
      </c>
      <c r="M1665" s="83">
        <f t="shared" ca="1" si="202"/>
        <v>6.4817507684199948E-3</v>
      </c>
      <c r="N1665" s="18"/>
      <c r="O1665" s="123">
        <f t="shared" ca="1" si="206"/>
        <v>1000000</v>
      </c>
      <c r="P1665" s="123">
        <f t="shared" ca="1" si="207"/>
        <v>1000000</v>
      </c>
      <c r="R1665" s="109">
        <f t="shared" ca="1" si="203"/>
        <v>1.3055857741244079E-2</v>
      </c>
    </row>
    <row r="1666" spans="1:18" x14ac:dyDescent="0.25">
      <c r="A1666" s="17"/>
      <c r="B1666" s="138">
        <v>1651</v>
      </c>
      <c r="C1666" s="121">
        <f ca="1">'s1'!I1669</f>
        <v>180.20574610385387</v>
      </c>
      <c r="D1666" s="121">
        <f ca="1">'s1'!J1669</f>
        <v>83.026827567087096</v>
      </c>
      <c r="E1666" s="28"/>
      <c r="F1666" s="19">
        <f t="shared" ca="1" si="200"/>
        <v>1.0139375877649666E-2</v>
      </c>
      <c r="H1666" s="19">
        <f t="shared" ca="1" si="201"/>
        <v>5.3880325229945493E-2</v>
      </c>
      <c r="I1666" s="18"/>
      <c r="J1666" s="122">
        <f t="shared" ca="1" si="204"/>
        <v>1000000</v>
      </c>
      <c r="K1666" s="122">
        <f t="shared" ca="1" si="205"/>
        <v>-1000000</v>
      </c>
      <c r="M1666" s="83">
        <f t="shared" ca="1" si="202"/>
        <v>7.0493334085900512E-3</v>
      </c>
      <c r="N1666" s="18"/>
      <c r="O1666" s="123">
        <f t="shared" ca="1" si="206"/>
        <v>1000000</v>
      </c>
      <c r="P1666" s="123">
        <f t="shared" ca="1" si="207"/>
        <v>1000000</v>
      </c>
      <c r="R1666" s="109">
        <f t="shared" ca="1" si="203"/>
        <v>1.9079000671716573E-2</v>
      </c>
    </row>
    <row r="1667" spans="1:18" x14ac:dyDescent="0.25">
      <c r="A1667" s="17"/>
      <c r="B1667" s="138">
        <v>1652</v>
      </c>
      <c r="C1667" s="121">
        <f ca="1">'s1'!I1670</f>
        <v>181.90763810459021</v>
      </c>
      <c r="D1667" s="121">
        <f ca="1">'s1'!J1670</f>
        <v>77.08070903432818</v>
      </c>
      <c r="E1667" s="28"/>
      <c r="F1667" s="19">
        <f t="shared" ca="1" si="200"/>
        <v>3.7796747678684704E-2</v>
      </c>
      <c r="H1667" s="19">
        <f t="shared" ca="1" si="201"/>
        <v>4.0487669330258172E-2</v>
      </c>
      <c r="I1667" s="18"/>
      <c r="J1667" s="122">
        <f t="shared" ca="1" si="204"/>
        <v>1000000</v>
      </c>
      <c r="K1667" s="122">
        <f t="shared" ca="1" si="205"/>
        <v>-1000000</v>
      </c>
      <c r="M1667" s="83">
        <f t="shared" ca="1" si="202"/>
        <v>3.8421556595499021E-2</v>
      </c>
      <c r="N1667" s="18"/>
      <c r="O1667" s="123">
        <f t="shared" ca="1" si="206"/>
        <v>1000000</v>
      </c>
      <c r="P1667" s="123">
        <f t="shared" ca="1" si="207"/>
        <v>1000000</v>
      </c>
      <c r="R1667" s="109">
        <f t="shared" ca="1" si="203"/>
        <v>2.4962235098818356E-3</v>
      </c>
    </row>
    <row r="1668" spans="1:18" x14ac:dyDescent="0.25">
      <c r="A1668" s="17"/>
      <c r="B1668" s="138">
        <v>1653</v>
      </c>
      <c r="C1668" s="121">
        <f ca="1">'s1'!I1671</f>
        <v>178.70035826238512</v>
      </c>
      <c r="D1668" s="121">
        <f ca="1">'s1'!J1671</f>
        <v>76.24541451083779</v>
      </c>
      <c r="E1668" s="28"/>
      <c r="F1668" s="19">
        <f t="shared" ca="1" si="200"/>
        <v>1.8925129098731591E-2</v>
      </c>
      <c r="H1668" s="19">
        <f t="shared" ca="1" si="201"/>
        <v>7.4631346319605834E-3</v>
      </c>
      <c r="I1668" s="18"/>
      <c r="J1668" s="122">
        <f t="shared" ca="1" si="204"/>
        <v>1000000</v>
      </c>
      <c r="K1668" s="122">
        <f t="shared" ca="1" si="205"/>
        <v>-1000000</v>
      </c>
      <c r="M1668" s="83">
        <f t="shared" ca="1" si="202"/>
        <v>5.9996495160297036E-2</v>
      </c>
      <c r="N1668" s="18"/>
      <c r="O1668" s="123">
        <f t="shared" ca="1" si="206"/>
        <v>1000000</v>
      </c>
      <c r="P1668" s="123">
        <f t="shared" ca="1" si="207"/>
        <v>1000000</v>
      </c>
      <c r="R1668" s="109">
        <f t="shared" ca="1" si="203"/>
        <v>3.6271564442523031E-2</v>
      </c>
    </row>
    <row r="1669" spans="1:18" x14ac:dyDescent="0.25">
      <c r="A1669" s="17"/>
      <c r="B1669" s="138">
        <v>1654</v>
      </c>
      <c r="C1669" s="121">
        <f ca="1">'s1'!I1672</f>
        <v>165.29033467990072</v>
      </c>
      <c r="D1669" s="121">
        <f ca="1">'s1'!J1672</f>
        <v>78.014700436133637</v>
      </c>
      <c r="E1669" s="28"/>
      <c r="F1669" s="19">
        <f t="shared" ca="1" si="200"/>
        <v>3.8147774750777351E-3</v>
      </c>
      <c r="H1669" s="19">
        <f t="shared" ca="1" si="201"/>
        <v>3.1296807784579571E-2</v>
      </c>
      <c r="I1669" s="18"/>
      <c r="J1669" s="122">
        <f t="shared" ca="1" si="204"/>
        <v>1000000</v>
      </c>
      <c r="K1669" s="122">
        <f t="shared" ca="1" si="205"/>
        <v>-1000000</v>
      </c>
      <c r="M1669" s="83">
        <f t="shared" ca="1" si="202"/>
        <v>1.2019819340699782E-2</v>
      </c>
      <c r="N1669" s="18"/>
      <c r="O1669" s="123">
        <f t="shared" ca="1" si="206"/>
        <v>1000000</v>
      </c>
      <c r="P1669" s="123">
        <f t="shared" ca="1" si="207"/>
        <v>1000000</v>
      </c>
      <c r="R1669" s="109">
        <f t="shared" ca="1" si="203"/>
        <v>2.398703212589012E-2</v>
      </c>
    </row>
    <row r="1670" spans="1:18" x14ac:dyDescent="0.25">
      <c r="A1670" s="17"/>
      <c r="B1670" s="138">
        <v>1655</v>
      </c>
      <c r="C1670" s="121">
        <f ca="1">'s1'!I1673</f>
        <v>157.3858361003758</v>
      </c>
      <c r="D1670" s="121">
        <f ca="1">'s1'!J1673</f>
        <v>71.629228994242439</v>
      </c>
      <c r="E1670" s="28"/>
      <c r="F1670" s="19">
        <f t="shared" ca="1" si="200"/>
        <v>2.6465309048354542E-3</v>
      </c>
      <c r="H1670" s="19">
        <f t="shared" ca="1" si="201"/>
        <v>1.838203458658098E-2</v>
      </c>
      <c r="I1670" s="18"/>
      <c r="J1670" s="122">
        <f t="shared" ca="1" si="204"/>
        <v>1000000</v>
      </c>
      <c r="K1670" s="122">
        <f t="shared" ca="1" si="205"/>
        <v>-1000000</v>
      </c>
      <c r="M1670" s="83">
        <f t="shared" ca="1" si="202"/>
        <v>1.7366320491447575E-2</v>
      </c>
      <c r="N1670" s="18"/>
      <c r="O1670" s="123">
        <f t="shared" ca="1" si="206"/>
        <v>1000000</v>
      </c>
      <c r="P1670" s="123">
        <f t="shared" ca="1" si="207"/>
        <v>1000000</v>
      </c>
      <c r="R1670" s="109">
        <f t="shared" ca="1" si="203"/>
        <v>1.0358581915482533E-3</v>
      </c>
    </row>
    <row r="1671" spans="1:18" x14ac:dyDescent="0.25">
      <c r="A1671" s="17"/>
      <c r="B1671" s="138">
        <v>1656</v>
      </c>
      <c r="C1671" s="121">
        <f ca="1">'s1'!I1674</f>
        <v>166.03384889038625</v>
      </c>
      <c r="D1671" s="121">
        <f ca="1">'s1'!J1674</f>
        <v>74.03724351366003</v>
      </c>
      <c r="E1671" s="28"/>
      <c r="F1671" s="19">
        <f t="shared" ca="1" si="200"/>
        <v>1.1450146147102739E-2</v>
      </c>
      <c r="H1671" s="19">
        <f t="shared" ca="1" si="201"/>
        <v>2.7326527418068843E-2</v>
      </c>
      <c r="I1671" s="18"/>
      <c r="J1671" s="122">
        <f t="shared" ca="1" si="204"/>
        <v>1000000</v>
      </c>
      <c r="K1671" s="122">
        <f t="shared" ca="1" si="205"/>
        <v>-1000000</v>
      </c>
      <c r="M1671" s="83">
        <f t="shared" ca="1" si="202"/>
        <v>4.2032419147209649E-2</v>
      </c>
      <c r="N1671" s="18"/>
      <c r="O1671" s="123">
        <f t="shared" ca="1" si="206"/>
        <v>166.03384889038625</v>
      </c>
      <c r="P1671" s="123">
        <f t="shared" ca="1" si="207"/>
        <v>74.03724351366003</v>
      </c>
      <c r="R1671" s="109">
        <f t="shared" ca="1" si="203"/>
        <v>1.0643828790421006E-3</v>
      </c>
    </row>
    <row r="1672" spans="1:18" x14ac:dyDescent="0.25">
      <c r="A1672" s="17"/>
      <c r="B1672" s="138">
        <v>1657</v>
      </c>
      <c r="C1672" s="121">
        <f ca="1">'s1'!I1675</f>
        <v>185.88428379309966</v>
      </c>
      <c r="D1672" s="121">
        <f ca="1">'s1'!J1675</f>
        <v>78.256815281179286</v>
      </c>
      <c r="E1672" s="28"/>
      <c r="F1672" s="19">
        <f t="shared" ca="1" si="200"/>
        <v>8.3032623864289883E-3</v>
      </c>
      <c r="H1672" s="19">
        <f t="shared" ca="1" si="201"/>
        <v>6.3048175124320635E-2</v>
      </c>
      <c r="I1672" s="18"/>
      <c r="J1672" s="122">
        <f t="shared" ca="1" si="204"/>
        <v>1000000</v>
      </c>
      <c r="K1672" s="122">
        <f t="shared" ca="1" si="205"/>
        <v>-1000000</v>
      </c>
      <c r="M1672" s="83">
        <f t="shared" ca="1" si="202"/>
        <v>3.1354726042238198E-2</v>
      </c>
      <c r="N1672" s="18"/>
      <c r="O1672" s="123">
        <f t="shared" ca="1" si="206"/>
        <v>1000000</v>
      </c>
      <c r="P1672" s="123">
        <f t="shared" ca="1" si="207"/>
        <v>1000000</v>
      </c>
      <c r="R1672" s="109">
        <f t="shared" ca="1" si="203"/>
        <v>4.1999208151614082E-3</v>
      </c>
    </row>
    <row r="1673" spans="1:18" x14ac:dyDescent="0.25">
      <c r="A1673" s="17"/>
      <c r="B1673" s="138">
        <v>1658</v>
      </c>
      <c r="C1673" s="121">
        <f ca="1">'s1'!I1676</f>
        <v>179.33367363410474</v>
      </c>
      <c r="D1673" s="121">
        <f ca="1">'s1'!J1676</f>
        <v>79.58453357116187</v>
      </c>
      <c r="E1673" s="28"/>
      <c r="F1673" s="19">
        <f t="shared" ca="1" si="200"/>
        <v>2.2291690032230881E-2</v>
      </c>
      <c r="H1673" s="19">
        <f t="shared" ca="1" si="201"/>
        <v>7.7362281461461355E-3</v>
      </c>
      <c r="I1673" s="18"/>
      <c r="J1673" s="122">
        <f t="shared" ca="1" si="204"/>
        <v>1000000</v>
      </c>
      <c r="K1673" s="122">
        <f t="shared" ca="1" si="205"/>
        <v>-1000000</v>
      </c>
      <c r="M1673" s="83">
        <f t="shared" ca="1" si="202"/>
        <v>4.286140749835303E-2</v>
      </c>
      <c r="N1673" s="18"/>
      <c r="O1673" s="123">
        <f t="shared" ca="1" si="206"/>
        <v>1000000</v>
      </c>
      <c r="P1673" s="123">
        <f t="shared" ca="1" si="207"/>
        <v>1000000</v>
      </c>
      <c r="R1673" s="109">
        <f t="shared" ca="1" si="203"/>
        <v>2.4706963425319899E-2</v>
      </c>
    </row>
    <row r="1674" spans="1:18" x14ac:dyDescent="0.25">
      <c r="A1674" s="17"/>
      <c r="B1674" s="138">
        <v>1659</v>
      </c>
      <c r="C1674" s="121">
        <f ca="1">'s1'!I1677</f>
        <v>185.04214467328251</v>
      </c>
      <c r="D1674" s="121">
        <f ca="1">'s1'!J1677</f>
        <v>81.041673432202373</v>
      </c>
      <c r="E1674" s="28"/>
      <c r="F1674" s="19">
        <f t="shared" ca="1" si="200"/>
        <v>1.6576370166070501E-2</v>
      </c>
      <c r="H1674" s="19">
        <f t="shared" ca="1" si="201"/>
        <v>3.3149329050954537E-2</v>
      </c>
      <c r="I1674" s="18"/>
      <c r="J1674" s="122">
        <f t="shared" ca="1" si="204"/>
        <v>1000000</v>
      </c>
      <c r="K1674" s="122">
        <f t="shared" ca="1" si="205"/>
        <v>-1000000</v>
      </c>
      <c r="M1674" s="83">
        <f t="shared" ca="1" si="202"/>
        <v>1.1481145427310034E-2</v>
      </c>
      <c r="N1674" s="18"/>
      <c r="O1674" s="123">
        <f t="shared" ca="1" si="206"/>
        <v>1000000</v>
      </c>
      <c r="P1674" s="123">
        <f t="shared" ca="1" si="207"/>
        <v>1000000</v>
      </c>
      <c r="R1674" s="109">
        <f t="shared" ca="1" si="203"/>
        <v>1.5616660816768062E-2</v>
      </c>
    </row>
    <row r="1675" spans="1:18" x14ac:dyDescent="0.25">
      <c r="A1675" s="17"/>
      <c r="B1675" s="138">
        <v>1660</v>
      </c>
      <c r="C1675" s="121">
        <f ca="1">'s1'!I1678</f>
        <v>181.44293183257713</v>
      </c>
      <c r="D1675" s="121">
        <f ca="1">'s1'!J1678</f>
        <v>81.901625477342776</v>
      </c>
      <c r="E1675" s="28"/>
      <c r="F1675" s="19">
        <f t="shared" ca="1" si="200"/>
        <v>3.0831453773554358E-2</v>
      </c>
      <c r="H1675" s="19">
        <f t="shared" ca="1" si="201"/>
        <v>4.4881416097753354E-2</v>
      </c>
      <c r="I1675" s="18"/>
      <c r="J1675" s="122">
        <f t="shared" ca="1" si="204"/>
        <v>1000000</v>
      </c>
      <c r="K1675" s="122">
        <f t="shared" ca="1" si="205"/>
        <v>-1000000</v>
      </c>
      <c r="M1675" s="83">
        <f t="shared" ca="1" si="202"/>
        <v>3.7584900254486249E-2</v>
      </c>
      <c r="N1675" s="18"/>
      <c r="O1675" s="123">
        <f t="shared" ca="1" si="206"/>
        <v>1000000</v>
      </c>
      <c r="P1675" s="123">
        <f t="shared" ca="1" si="207"/>
        <v>1000000</v>
      </c>
      <c r="R1675" s="109">
        <f t="shared" ca="1" si="203"/>
        <v>1.6079962247829805E-2</v>
      </c>
    </row>
    <row r="1676" spans="1:18" x14ac:dyDescent="0.25">
      <c r="A1676" s="17"/>
      <c r="B1676" s="138">
        <v>1661</v>
      </c>
      <c r="C1676" s="121">
        <f ca="1">'s1'!I1679</f>
        <v>172.54252525110917</v>
      </c>
      <c r="D1676" s="121">
        <f ca="1">'s1'!J1679</f>
        <v>78.071124470206783</v>
      </c>
      <c r="E1676" s="28"/>
      <c r="F1676" s="19">
        <f t="shared" ca="1" si="200"/>
        <v>2.6187370120871575E-2</v>
      </c>
      <c r="H1676" s="19">
        <f t="shared" ca="1" si="201"/>
        <v>5.3061968485793018E-2</v>
      </c>
      <c r="I1676" s="18"/>
      <c r="J1676" s="122">
        <f t="shared" ca="1" si="204"/>
        <v>1000000</v>
      </c>
      <c r="K1676" s="122">
        <f t="shared" ca="1" si="205"/>
        <v>-1000000</v>
      </c>
      <c r="M1676" s="83">
        <f t="shared" ca="1" si="202"/>
        <v>6.5770576284653062E-2</v>
      </c>
      <c r="N1676" s="18"/>
      <c r="O1676" s="123">
        <f t="shared" ca="1" si="206"/>
        <v>1000000</v>
      </c>
      <c r="P1676" s="123">
        <f t="shared" ca="1" si="207"/>
        <v>1000000</v>
      </c>
      <c r="R1676" s="109">
        <f t="shared" ca="1" si="203"/>
        <v>4.2087313201771649E-2</v>
      </c>
    </row>
    <row r="1677" spans="1:18" x14ac:dyDescent="0.25">
      <c r="A1677" s="17"/>
      <c r="B1677" s="138">
        <v>1662</v>
      </c>
      <c r="C1677" s="121">
        <f ca="1">'s1'!I1680</f>
        <v>177.45144726127836</v>
      </c>
      <c r="D1677" s="121">
        <f ca="1">'s1'!J1680</f>
        <v>84.036958584515304</v>
      </c>
      <c r="E1677" s="28"/>
      <c r="F1677" s="19">
        <f t="shared" ca="1" si="200"/>
        <v>1.650489754692578E-2</v>
      </c>
      <c r="H1677" s="19">
        <f t="shared" ca="1" si="201"/>
        <v>2.90093802110085E-2</v>
      </c>
      <c r="I1677" s="18"/>
      <c r="J1677" s="122">
        <f t="shared" ca="1" si="204"/>
        <v>1000000</v>
      </c>
      <c r="K1677" s="122">
        <f t="shared" ca="1" si="205"/>
        <v>-1000000</v>
      </c>
      <c r="M1677" s="83">
        <f t="shared" ca="1" si="202"/>
        <v>1.0959519407341849E-2</v>
      </c>
      <c r="N1677" s="18"/>
      <c r="O1677" s="123">
        <f t="shared" ca="1" si="206"/>
        <v>1000000</v>
      </c>
      <c r="P1677" s="123">
        <f t="shared" ca="1" si="207"/>
        <v>1000000</v>
      </c>
      <c r="R1677" s="109">
        <f t="shared" ca="1" si="203"/>
        <v>1.3941989056400265E-2</v>
      </c>
    </row>
    <row r="1678" spans="1:18" x14ac:dyDescent="0.25">
      <c r="A1678" s="17"/>
      <c r="B1678" s="138">
        <v>1663</v>
      </c>
      <c r="C1678" s="121">
        <f ca="1">'s1'!I1681</f>
        <v>186.64519869568295</v>
      </c>
      <c r="D1678" s="121">
        <f ca="1">'s1'!J1681</f>
        <v>84.638828430041286</v>
      </c>
      <c r="E1678" s="28"/>
      <c r="F1678" s="19">
        <f t="shared" ca="1" si="200"/>
        <v>2.9044420362433945E-2</v>
      </c>
      <c r="H1678" s="19">
        <f t="shared" ca="1" si="201"/>
        <v>8.3058696874430214E-3</v>
      </c>
      <c r="I1678" s="18"/>
      <c r="J1678" s="122">
        <f t="shared" ca="1" si="204"/>
        <v>1000000</v>
      </c>
      <c r="K1678" s="122">
        <f t="shared" ca="1" si="205"/>
        <v>-1000000</v>
      </c>
      <c r="M1678" s="83">
        <f t="shared" ca="1" si="202"/>
        <v>3.7891294510634518E-3</v>
      </c>
      <c r="N1678" s="18"/>
      <c r="O1678" s="123">
        <f t="shared" ca="1" si="206"/>
        <v>1000000</v>
      </c>
      <c r="P1678" s="123">
        <f t="shared" ca="1" si="207"/>
        <v>1000000</v>
      </c>
      <c r="R1678" s="109">
        <f t="shared" ca="1" si="203"/>
        <v>1.1574927922212389E-2</v>
      </c>
    </row>
    <row r="1679" spans="1:18" x14ac:dyDescent="0.25">
      <c r="A1679" s="17"/>
      <c r="B1679" s="138">
        <v>1664</v>
      </c>
      <c r="C1679" s="121">
        <f ca="1">'s1'!I1682</f>
        <v>182.85421729861613</v>
      </c>
      <c r="D1679" s="121">
        <f ca="1">'s1'!J1682</f>
        <v>82.82244481325894</v>
      </c>
      <c r="E1679" s="28"/>
      <c r="F1679" s="19">
        <f t="shared" ca="1" si="200"/>
        <v>4.5685118479301245E-3</v>
      </c>
      <c r="H1679" s="19">
        <f t="shared" ca="1" si="201"/>
        <v>3.4506729703672676E-3</v>
      </c>
      <c r="I1679" s="18"/>
      <c r="J1679" s="122">
        <f t="shared" ca="1" si="204"/>
        <v>1000000</v>
      </c>
      <c r="K1679" s="122">
        <f t="shared" ca="1" si="205"/>
        <v>-1000000</v>
      </c>
      <c r="M1679" s="83">
        <f t="shared" ca="1" si="202"/>
        <v>1.9981349178836517E-2</v>
      </c>
      <c r="N1679" s="18"/>
      <c r="O1679" s="123">
        <f t="shared" ca="1" si="206"/>
        <v>1000000</v>
      </c>
      <c r="P1679" s="123">
        <f t="shared" ca="1" si="207"/>
        <v>1000000</v>
      </c>
      <c r="R1679" s="109">
        <f t="shared" ca="1" si="203"/>
        <v>1.8755429496622945E-2</v>
      </c>
    </row>
    <row r="1680" spans="1:18" x14ac:dyDescent="0.25">
      <c r="A1680" s="17"/>
      <c r="B1680" s="138">
        <v>1665</v>
      </c>
      <c r="C1680" s="121">
        <f ca="1">'s1'!I1683</f>
        <v>182.11671594540269</v>
      </c>
      <c r="D1680" s="121">
        <f ca="1">'s1'!J1683</f>
        <v>78.060135608194912</v>
      </c>
      <c r="E1680" s="28"/>
      <c r="F1680" s="19">
        <f t="shared" ref="F1680:F1743" ca="1" si="208">NORMDIST(C1680,$C$10,$C$11,FALSE)  *RAND()</f>
        <v>2.4407319359356212E-2</v>
      </c>
      <c r="H1680" s="19">
        <f t="shared" ref="H1680:H1743" ca="1" si="209">NORMDIST(D1680,$D$10,$D$11,FALSE)  *RAND()</f>
        <v>6.7074453028970416E-2</v>
      </c>
      <c r="I1680" s="18"/>
      <c r="J1680" s="122">
        <f t="shared" ca="1" si="204"/>
        <v>1000000</v>
      </c>
      <c r="K1680" s="122">
        <f t="shared" ca="1" si="205"/>
        <v>-1000000</v>
      </c>
      <c r="M1680" s="83">
        <f t="shared" ref="M1680:M1743" ca="1" si="210">NORMDIST(D1680,$M$10,$M$11,FALSE)  *RAND()</f>
        <v>6.903035420945508E-2</v>
      </c>
      <c r="N1680" s="18"/>
      <c r="O1680" s="123">
        <f t="shared" ca="1" si="206"/>
        <v>1000000</v>
      </c>
      <c r="P1680" s="123">
        <f t="shared" ca="1" si="207"/>
        <v>1000000</v>
      </c>
      <c r="R1680" s="109">
        <f t="shared" ref="R1680:R1743" ca="1" si="211">NORMDIST(C1680,$R$10,$R$11,FALSE)  *RAND()</f>
        <v>1.9470208450611183E-2</v>
      </c>
    </row>
    <row r="1681" spans="1:18" x14ac:dyDescent="0.25">
      <c r="A1681" s="17"/>
      <c r="B1681" s="138">
        <v>1666</v>
      </c>
      <c r="C1681" s="121">
        <f ca="1">'s1'!I1684</f>
        <v>194.89752049460887</v>
      </c>
      <c r="D1681" s="121">
        <f ca="1">'s1'!J1684</f>
        <v>84.603808073479485</v>
      </c>
      <c r="E1681" s="28"/>
      <c r="F1681" s="19">
        <f t="shared" ca="1" si="208"/>
        <v>2.1633591739940792E-3</v>
      </c>
      <c r="H1681" s="19">
        <f t="shared" ca="1" si="209"/>
        <v>4.1796067072642593E-2</v>
      </c>
      <c r="I1681" s="18"/>
      <c r="J1681" s="122">
        <f t="shared" ref="J1681:J1744" ca="1" si="212">IF(AND($J$7&lt;C1681,C1681&lt;$J$8),C1681,1000000)</f>
        <v>1000000</v>
      </c>
      <c r="K1681" s="122">
        <f t="shared" ref="K1681:K1744" ca="1" si="213">IF(AND($J$7&lt;C1681,C1681&lt;$J$8),D1681,-1000000)</f>
        <v>-1000000</v>
      </c>
      <c r="M1681" s="83">
        <f t="shared" ca="1" si="210"/>
        <v>3.5131252528405672E-3</v>
      </c>
      <c r="N1681" s="18"/>
      <c r="O1681" s="123">
        <f t="shared" ref="O1681:O1744" ca="1" si="214">IF(AND($O$7&lt;D1681,D1681&lt;$O$8),C1681,1000000)</f>
        <v>1000000</v>
      </c>
      <c r="P1681" s="123">
        <f t="shared" ref="P1681:P1744" ca="1" si="215">IF(AND($O$7&lt;D1681,D1681&lt;$O$8),D1681,1000000)</f>
        <v>1000000</v>
      </c>
      <c r="R1681" s="109">
        <f t="shared" ca="1" si="211"/>
        <v>1.1531903837058394E-3</v>
      </c>
    </row>
    <row r="1682" spans="1:18" x14ac:dyDescent="0.25">
      <c r="A1682" s="17"/>
      <c r="B1682" s="138">
        <v>1667</v>
      </c>
      <c r="C1682" s="121">
        <f ca="1">'s1'!I1685</f>
        <v>195.25129659412841</v>
      </c>
      <c r="D1682" s="121">
        <f ca="1">'s1'!J1685</f>
        <v>84.669286327462814</v>
      </c>
      <c r="E1682" s="28"/>
      <c r="F1682" s="19">
        <f t="shared" ca="1" si="208"/>
        <v>1.3185424181674993E-4</v>
      </c>
      <c r="H1682" s="19">
        <f t="shared" ca="1" si="209"/>
        <v>4.0079726289844152E-2</v>
      </c>
      <c r="I1682" s="18"/>
      <c r="J1682" s="122">
        <f t="shared" ca="1" si="212"/>
        <v>1000000</v>
      </c>
      <c r="K1682" s="122">
        <f t="shared" ca="1" si="213"/>
        <v>-1000000</v>
      </c>
      <c r="M1682" s="83">
        <f t="shared" ca="1" si="210"/>
        <v>5.4423407222182977E-3</v>
      </c>
      <c r="N1682" s="18"/>
      <c r="O1682" s="123">
        <f t="shared" ca="1" si="214"/>
        <v>1000000</v>
      </c>
      <c r="P1682" s="123">
        <f t="shared" ca="1" si="215"/>
        <v>1000000</v>
      </c>
      <c r="R1682" s="109">
        <f t="shared" ca="1" si="211"/>
        <v>8.4955800155921883E-4</v>
      </c>
    </row>
    <row r="1683" spans="1:18" x14ac:dyDescent="0.25">
      <c r="A1683" s="17"/>
      <c r="B1683" s="138">
        <v>1668</v>
      </c>
      <c r="C1683" s="121">
        <f ca="1">'s1'!I1686</f>
        <v>190.17569545680891</v>
      </c>
      <c r="D1683" s="121">
        <f ca="1">'s1'!J1686</f>
        <v>82.14282877181185</v>
      </c>
      <c r="E1683" s="28"/>
      <c r="F1683" s="19">
        <f t="shared" ca="1" si="208"/>
        <v>1.856233402705405E-2</v>
      </c>
      <c r="H1683" s="19">
        <f t="shared" ca="1" si="209"/>
        <v>5.1464668778604854E-3</v>
      </c>
      <c r="I1683" s="18"/>
      <c r="J1683" s="122">
        <f t="shared" ca="1" si="212"/>
        <v>1000000</v>
      </c>
      <c r="K1683" s="122">
        <f t="shared" ca="1" si="213"/>
        <v>-1000000</v>
      </c>
      <c r="M1683" s="83">
        <f t="shared" ca="1" si="210"/>
        <v>5.0998660145396642E-4</v>
      </c>
      <c r="N1683" s="18"/>
      <c r="O1683" s="123">
        <f t="shared" ca="1" si="214"/>
        <v>1000000</v>
      </c>
      <c r="P1683" s="123">
        <f t="shared" ca="1" si="215"/>
        <v>1000000</v>
      </c>
      <c r="R1683" s="109">
        <f t="shared" ca="1" si="211"/>
        <v>1.699020328426662E-3</v>
      </c>
    </row>
    <row r="1684" spans="1:18" x14ac:dyDescent="0.25">
      <c r="A1684" s="17"/>
      <c r="B1684" s="138">
        <v>1669</v>
      </c>
      <c r="C1684" s="121">
        <f ca="1">'s1'!I1687</f>
        <v>184.43187384218356</v>
      </c>
      <c r="D1684" s="121">
        <f ca="1">'s1'!J1687</f>
        <v>83.077225242445607</v>
      </c>
      <c r="E1684" s="28"/>
      <c r="F1684" s="19">
        <f t="shared" ca="1" si="208"/>
        <v>1.7348441147922266E-3</v>
      </c>
      <c r="H1684" s="19">
        <f t="shared" ca="1" si="209"/>
        <v>4.0360769849093966E-2</v>
      </c>
      <c r="I1684" s="18"/>
      <c r="J1684" s="122">
        <f t="shared" ca="1" si="212"/>
        <v>1000000</v>
      </c>
      <c r="K1684" s="122">
        <f t="shared" ca="1" si="213"/>
        <v>-1000000</v>
      </c>
      <c r="M1684" s="83">
        <f t="shared" ca="1" si="210"/>
        <v>1.395808981377423E-2</v>
      </c>
      <c r="N1684" s="18"/>
      <c r="O1684" s="123">
        <f t="shared" ca="1" si="214"/>
        <v>1000000</v>
      </c>
      <c r="P1684" s="123">
        <f t="shared" ca="1" si="215"/>
        <v>1000000</v>
      </c>
      <c r="R1684" s="109">
        <f t="shared" ca="1" si="211"/>
        <v>1.6527192673360648E-2</v>
      </c>
    </row>
    <row r="1685" spans="1:18" x14ac:dyDescent="0.25">
      <c r="A1685" s="17"/>
      <c r="B1685" s="138">
        <v>1670</v>
      </c>
      <c r="C1685" s="121">
        <f ca="1">'s1'!I1688</f>
        <v>164.51399654759149</v>
      </c>
      <c r="D1685" s="121">
        <f ca="1">'s1'!J1688</f>
        <v>71.246500609376127</v>
      </c>
      <c r="E1685" s="28"/>
      <c r="F1685" s="19">
        <f t="shared" ca="1" si="208"/>
        <v>8.5836585965604235E-3</v>
      </c>
      <c r="H1685" s="19">
        <f t="shared" ca="1" si="209"/>
        <v>4.0645616080877195E-3</v>
      </c>
      <c r="I1685" s="18"/>
      <c r="J1685" s="122">
        <f t="shared" ca="1" si="212"/>
        <v>1000000</v>
      </c>
      <c r="K1685" s="122">
        <f t="shared" ca="1" si="213"/>
        <v>-1000000</v>
      </c>
      <c r="M1685" s="83">
        <f t="shared" ca="1" si="210"/>
        <v>3.248127355575104E-2</v>
      </c>
      <c r="N1685" s="18"/>
      <c r="O1685" s="123">
        <f t="shared" ca="1" si="214"/>
        <v>1000000</v>
      </c>
      <c r="P1685" s="123">
        <f t="shared" ca="1" si="215"/>
        <v>1000000</v>
      </c>
      <c r="R1685" s="109">
        <f t="shared" ca="1" si="211"/>
        <v>2.0995634202417433E-2</v>
      </c>
    </row>
    <row r="1686" spans="1:18" x14ac:dyDescent="0.25">
      <c r="A1686" s="17"/>
      <c r="B1686" s="138">
        <v>1671</v>
      </c>
      <c r="C1686" s="121">
        <f ca="1">'s1'!I1689</f>
        <v>198.28638319232871</v>
      </c>
      <c r="D1686" s="121">
        <f ca="1">'s1'!J1689</f>
        <v>79.734287110794043</v>
      </c>
      <c r="E1686" s="28"/>
      <c r="F1686" s="19">
        <f t="shared" ca="1" si="208"/>
        <v>5.767691579530416E-3</v>
      </c>
      <c r="H1686" s="19">
        <f t="shared" ca="1" si="209"/>
        <v>1.2578955314736953E-2</v>
      </c>
      <c r="I1686" s="18"/>
      <c r="J1686" s="122">
        <f t="shared" ca="1" si="212"/>
        <v>1000000</v>
      </c>
      <c r="K1686" s="122">
        <f t="shared" ca="1" si="213"/>
        <v>-1000000</v>
      </c>
      <c r="M1686" s="83">
        <f t="shared" ca="1" si="210"/>
        <v>6.030592230911077E-2</v>
      </c>
      <c r="N1686" s="18"/>
      <c r="O1686" s="123">
        <f t="shared" ca="1" si="214"/>
        <v>1000000</v>
      </c>
      <c r="P1686" s="123">
        <f t="shared" ca="1" si="215"/>
        <v>1000000</v>
      </c>
      <c r="R1686" s="109">
        <f t="shared" ca="1" si="211"/>
        <v>4.3716276451317618E-4</v>
      </c>
    </row>
    <row r="1687" spans="1:18" x14ac:dyDescent="0.25">
      <c r="A1687" s="17"/>
      <c r="B1687" s="138">
        <v>1672</v>
      </c>
      <c r="C1687" s="121">
        <f ca="1">'s1'!I1690</f>
        <v>175.48441370204716</v>
      </c>
      <c r="D1687" s="121">
        <f ca="1">'s1'!J1690</f>
        <v>84.087400675391933</v>
      </c>
      <c r="E1687" s="28"/>
      <c r="F1687" s="19">
        <f t="shared" ca="1" si="208"/>
        <v>2.7513882886188935E-2</v>
      </c>
      <c r="H1687" s="19">
        <f t="shared" ca="1" si="209"/>
        <v>4.8340674171770119E-2</v>
      </c>
      <c r="I1687" s="18"/>
      <c r="J1687" s="122">
        <f t="shared" ca="1" si="212"/>
        <v>1000000</v>
      </c>
      <c r="K1687" s="122">
        <f t="shared" ca="1" si="213"/>
        <v>-1000000</v>
      </c>
      <c r="M1687" s="83">
        <f t="shared" ca="1" si="210"/>
        <v>1.1130823239377145E-2</v>
      </c>
      <c r="N1687" s="18"/>
      <c r="O1687" s="123">
        <f t="shared" ca="1" si="214"/>
        <v>1000000</v>
      </c>
      <c r="P1687" s="123">
        <f t="shared" ca="1" si="215"/>
        <v>1000000</v>
      </c>
      <c r="R1687" s="109">
        <f t="shared" ca="1" si="211"/>
        <v>1.6125718706026151E-2</v>
      </c>
    </row>
    <row r="1688" spans="1:18" x14ac:dyDescent="0.25">
      <c r="A1688" s="17"/>
      <c r="B1688" s="138">
        <v>1673</v>
      </c>
      <c r="C1688" s="121">
        <f ca="1">'s1'!I1691</f>
        <v>154.01162056528477</v>
      </c>
      <c r="D1688" s="121">
        <f ca="1">'s1'!J1691</f>
        <v>70.52399027788482</v>
      </c>
      <c r="E1688" s="28"/>
      <c r="F1688" s="19">
        <f t="shared" ca="1" si="208"/>
        <v>6.8511700746558886E-4</v>
      </c>
      <c r="H1688" s="19">
        <f t="shared" ca="1" si="209"/>
        <v>1.6206394915565217E-3</v>
      </c>
      <c r="I1688" s="18"/>
      <c r="J1688" s="122">
        <f t="shared" ca="1" si="212"/>
        <v>1000000</v>
      </c>
      <c r="K1688" s="122">
        <f t="shared" ca="1" si="213"/>
        <v>-1000000</v>
      </c>
      <c r="M1688" s="83">
        <f t="shared" ca="1" si="210"/>
        <v>1.3698203901255911E-2</v>
      </c>
      <c r="N1688" s="18"/>
      <c r="O1688" s="123">
        <f t="shared" ca="1" si="214"/>
        <v>1000000</v>
      </c>
      <c r="P1688" s="123">
        <f t="shared" ca="1" si="215"/>
        <v>1000000</v>
      </c>
      <c r="R1688" s="109">
        <f t="shared" ca="1" si="211"/>
        <v>1.4894343820233979E-3</v>
      </c>
    </row>
    <row r="1689" spans="1:18" x14ac:dyDescent="0.25">
      <c r="A1689" s="17"/>
      <c r="B1689" s="138">
        <v>1674</v>
      </c>
      <c r="C1689" s="121">
        <f ca="1">'s1'!I1692</f>
        <v>162.29978005244925</v>
      </c>
      <c r="D1689" s="121">
        <f ca="1">'s1'!J1692</f>
        <v>75.788465638969413</v>
      </c>
      <c r="E1689" s="28"/>
      <c r="F1689" s="19">
        <f t="shared" ca="1" si="208"/>
        <v>2.0026462262626508E-3</v>
      </c>
      <c r="H1689" s="19">
        <f t="shared" ca="1" si="209"/>
        <v>3.7506436850986972E-2</v>
      </c>
      <c r="I1689" s="18"/>
      <c r="J1689" s="122">
        <f t="shared" ca="1" si="212"/>
        <v>1000000</v>
      </c>
      <c r="K1689" s="122">
        <f t="shared" ca="1" si="213"/>
        <v>-1000000</v>
      </c>
      <c r="M1689" s="83">
        <f t="shared" ca="1" si="210"/>
        <v>1.0310669563301036E-2</v>
      </c>
      <c r="N1689" s="18"/>
      <c r="O1689" s="123">
        <f t="shared" ca="1" si="214"/>
        <v>162.29978005244925</v>
      </c>
      <c r="P1689" s="123">
        <f t="shared" ca="1" si="215"/>
        <v>75.788465638969413</v>
      </c>
      <c r="R1689" s="109">
        <f t="shared" ca="1" si="211"/>
        <v>9.0272337241415045E-3</v>
      </c>
    </row>
    <row r="1690" spans="1:18" x14ac:dyDescent="0.25">
      <c r="A1690" s="17"/>
      <c r="B1690" s="138">
        <v>1675</v>
      </c>
      <c r="C1690" s="121">
        <f ca="1">'s1'!I1693</f>
        <v>177.90230940111474</v>
      </c>
      <c r="D1690" s="121">
        <f ca="1">'s1'!J1693</f>
        <v>78.009224888368294</v>
      </c>
      <c r="E1690" s="28"/>
      <c r="F1690" s="19">
        <f t="shared" ca="1" si="208"/>
        <v>3.3716719537154024E-3</v>
      </c>
      <c r="H1690" s="19">
        <f t="shared" ca="1" si="209"/>
        <v>5.1132566384997823E-2</v>
      </c>
      <c r="I1690" s="18"/>
      <c r="J1690" s="122">
        <f t="shared" ca="1" si="212"/>
        <v>1000000</v>
      </c>
      <c r="K1690" s="122">
        <f t="shared" ca="1" si="213"/>
        <v>-1000000</v>
      </c>
      <c r="M1690" s="83">
        <f t="shared" ca="1" si="210"/>
        <v>1.3476200878566698E-2</v>
      </c>
      <c r="N1690" s="18"/>
      <c r="O1690" s="123">
        <f t="shared" ca="1" si="214"/>
        <v>1000000</v>
      </c>
      <c r="P1690" s="123">
        <f t="shared" ca="1" si="215"/>
        <v>1000000</v>
      </c>
      <c r="R1690" s="109">
        <f t="shared" ca="1" si="211"/>
        <v>2.91697626030685E-2</v>
      </c>
    </row>
    <row r="1691" spans="1:18" x14ac:dyDescent="0.25">
      <c r="A1691" s="17"/>
      <c r="B1691" s="138">
        <v>1676</v>
      </c>
      <c r="C1691" s="121">
        <f ca="1">'s1'!I1694</f>
        <v>171.89261922484937</v>
      </c>
      <c r="D1691" s="121">
        <f ca="1">'s1'!J1694</f>
        <v>76.266651876686453</v>
      </c>
      <c r="E1691" s="28"/>
      <c r="F1691" s="19">
        <f t="shared" ca="1" si="208"/>
        <v>2.5285534517217944E-2</v>
      </c>
      <c r="H1691" s="19">
        <f t="shared" ca="1" si="209"/>
        <v>3.8021421287486708E-2</v>
      </c>
      <c r="I1691" s="18"/>
      <c r="J1691" s="122">
        <f t="shared" ca="1" si="212"/>
        <v>171.89261922484937</v>
      </c>
      <c r="K1691" s="122">
        <f t="shared" ca="1" si="213"/>
        <v>76.266651876686453</v>
      </c>
      <c r="M1691" s="83">
        <f t="shared" ca="1" si="210"/>
        <v>3.173535252225957E-2</v>
      </c>
      <c r="N1691" s="18"/>
      <c r="O1691" s="123">
        <f t="shared" ca="1" si="214"/>
        <v>1000000</v>
      </c>
      <c r="P1691" s="123">
        <f t="shared" ca="1" si="215"/>
        <v>1000000</v>
      </c>
      <c r="R1691" s="109">
        <f t="shared" ca="1" si="211"/>
        <v>1.0254574899125771E-2</v>
      </c>
    </row>
    <row r="1692" spans="1:18" x14ac:dyDescent="0.25">
      <c r="A1692" s="17"/>
      <c r="B1692" s="138">
        <v>1677</v>
      </c>
      <c r="C1692" s="121">
        <f ca="1">'s1'!I1695</f>
        <v>182.15726036816358</v>
      </c>
      <c r="D1692" s="121">
        <f ca="1">'s1'!J1695</f>
        <v>78.816835257139729</v>
      </c>
      <c r="E1692" s="28"/>
      <c r="F1692" s="19">
        <f t="shared" ca="1" si="208"/>
        <v>2.7640354886318063E-2</v>
      </c>
      <c r="H1692" s="19">
        <f t="shared" ca="1" si="209"/>
        <v>7.0986978521262623E-2</v>
      </c>
      <c r="I1692" s="18"/>
      <c r="J1692" s="122">
        <f t="shared" ca="1" si="212"/>
        <v>1000000</v>
      </c>
      <c r="K1692" s="122">
        <f t="shared" ca="1" si="213"/>
        <v>-1000000</v>
      </c>
      <c r="M1692" s="83">
        <f t="shared" ca="1" si="210"/>
        <v>5.7626791658474071E-2</v>
      </c>
      <c r="N1692" s="18"/>
      <c r="O1692" s="123">
        <f t="shared" ca="1" si="214"/>
        <v>1000000</v>
      </c>
      <c r="P1692" s="123">
        <f t="shared" ca="1" si="215"/>
        <v>1000000</v>
      </c>
      <c r="R1692" s="109">
        <f t="shared" ca="1" si="211"/>
        <v>1.0401352795206759E-2</v>
      </c>
    </row>
    <row r="1693" spans="1:18" x14ac:dyDescent="0.25">
      <c r="A1693" s="17"/>
      <c r="B1693" s="138">
        <v>1678</v>
      </c>
      <c r="C1693" s="121">
        <f ca="1">'s1'!I1696</f>
        <v>197.53267534251339</v>
      </c>
      <c r="D1693" s="121">
        <f ca="1">'s1'!J1696</f>
        <v>84.467482362372664</v>
      </c>
      <c r="E1693" s="28"/>
      <c r="F1693" s="19">
        <f t="shared" ca="1" si="208"/>
        <v>6.0169594038979347E-3</v>
      </c>
      <c r="H1693" s="19">
        <f t="shared" ca="1" si="209"/>
        <v>3.0079323651570861E-2</v>
      </c>
      <c r="I1693" s="18"/>
      <c r="J1693" s="122">
        <f t="shared" ca="1" si="212"/>
        <v>1000000</v>
      </c>
      <c r="K1693" s="122">
        <f t="shared" ca="1" si="213"/>
        <v>-1000000</v>
      </c>
      <c r="M1693" s="83">
        <f t="shared" ca="1" si="210"/>
        <v>1.0389662887150345E-2</v>
      </c>
      <c r="N1693" s="18"/>
      <c r="O1693" s="123">
        <f t="shared" ca="1" si="214"/>
        <v>1000000</v>
      </c>
      <c r="P1693" s="123">
        <f t="shared" ca="1" si="215"/>
        <v>1000000</v>
      </c>
      <c r="R1693" s="109">
        <f t="shared" ca="1" si="211"/>
        <v>5.6403723087915204E-4</v>
      </c>
    </row>
    <row r="1694" spans="1:18" x14ac:dyDescent="0.25">
      <c r="A1694" s="17"/>
      <c r="B1694" s="138">
        <v>1679</v>
      </c>
      <c r="C1694" s="121">
        <f ca="1">'s1'!I1697</f>
        <v>192.56124189600598</v>
      </c>
      <c r="D1694" s="121">
        <f ca="1">'s1'!J1697</f>
        <v>78.435685379767463</v>
      </c>
      <c r="E1694" s="28"/>
      <c r="F1694" s="19">
        <f t="shared" ca="1" si="208"/>
        <v>6.4353450998757035E-3</v>
      </c>
      <c r="H1694" s="19">
        <f t="shared" ca="1" si="209"/>
        <v>3.8906466103602738E-2</v>
      </c>
      <c r="I1694" s="18"/>
      <c r="J1694" s="122">
        <f t="shared" ca="1" si="212"/>
        <v>1000000</v>
      </c>
      <c r="K1694" s="122">
        <f t="shared" ca="1" si="213"/>
        <v>-1000000</v>
      </c>
      <c r="M1694" s="83">
        <f t="shared" ca="1" si="210"/>
        <v>4.510155485395282E-2</v>
      </c>
      <c r="N1694" s="18"/>
      <c r="O1694" s="123">
        <f t="shared" ca="1" si="214"/>
        <v>1000000</v>
      </c>
      <c r="P1694" s="123">
        <f t="shared" ca="1" si="215"/>
        <v>1000000</v>
      </c>
      <c r="R1694" s="109">
        <f t="shared" ca="1" si="211"/>
        <v>7.3077960314929286E-4</v>
      </c>
    </row>
    <row r="1695" spans="1:18" x14ac:dyDescent="0.25">
      <c r="A1695" s="17"/>
      <c r="B1695" s="138">
        <v>1680</v>
      </c>
      <c r="C1695" s="121">
        <f ca="1">'s1'!I1698</f>
        <v>191.84119699621527</v>
      </c>
      <c r="D1695" s="121">
        <f ca="1">'s1'!J1698</f>
        <v>89.866352606860914</v>
      </c>
      <c r="E1695" s="28"/>
      <c r="F1695" s="19">
        <f t="shared" ca="1" si="208"/>
        <v>7.0291848065705022E-3</v>
      </c>
      <c r="H1695" s="19">
        <f t="shared" ca="1" si="209"/>
        <v>5.1324249698004986E-3</v>
      </c>
      <c r="I1695" s="18"/>
      <c r="J1695" s="122">
        <f t="shared" ca="1" si="212"/>
        <v>1000000</v>
      </c>
      <c r="K1695" s="122">
        <f t="shared" ca="1" si="213"/>
        <v>-1000000</v>
      </c>
      <c r="M1695" s="83">
        <f t="shared" ca="1" si="210"/>
        <v>6.1279297054146981E-5</v>
      </c>
      <c r="N1695" s="18"/>
      <c r="O1695" s="123">
        <f t="shared" ca="1" si="214"/>
        <v>1000000</v>
      </c>
      <c r="P1695" s="123">
        <f t="shared" ca="1" si="215"/>
        <v>1000000</v>
      </c>
      <c r="R1695" s="109">
        <f t="shared" ca="1" si="211"/>
        <v>1.5214758256380861E-3</v>
      </c>
    </row>
    <row r="1696" spans="1:18" x14ac:dyDescent="0.25">
      <c r="A1696" s="17"/>
      <c r="B1696" s="138">
        <v>1681</v>
      </c>
      <c r="C1696" s="121">
        <f ca="1">'s1'!I1699</f>
        <v>171.61575298494699</v>
      </c>
      <c r="D1696" s="121">
        <f ca="1">'s1'!J1699</f>
        <v>75.772959630927119</v>
      </c>
      <c r="E1696" s="28"/>
      <c r="F1696" s="19">
        <f t="shared" ca="1" si="208"/>
        <v>1.7172155787822174E-2</v>
      </c>
      <c r="H1696" s="19">
        <f t="shared" ca="1" si="209"/>
        <v>6.1217962651674371E-3</v>
      </c>
      <c r="I1696" s="18"/>
      <c r="J1696" s="122">
        <f t="shared" ca="1" si="212"/>
        <v>171.61575298494699</v>
      </c>
      <c r="K1696" s="122">
        <f t="shared" ca="1" si="213"/>
        <v>75.772959630927119</v>
      </c>
      <c r="M1696" s="83">
        <f t="shared" ca="1" si="210"/>
        <v>2.7004592215061764E-3</v>
      </c>
      <c r="N1696" s="18"/>
      <c r="O1696" s="123">
        <f t="shared" ca="1" si="214"/>
        <v>171.61575298494699</v>
      </c>
      <c r="P1696" s="123">
        <f t="shared" ca="1" si="215"/>
        <v>75.772959630927119</v>
      </c>
      <c r="R1696" s="109">
        <f t="shared" ca="1" si="211"/>
        <v>4.1536936263698058E-3</v>
      </c>
    </row>
    <row r="1697" spans="1:18" x14ac:dyDescent="0.25">
      <c r="A1697" s="17"/>
      <c r="B1697" s="138">
        <v>1682</v>
      </c>
      <c r="C1697" s="121">
        <f ca="1">'s1'!I1700</f>
        <v>179.38787902834019</v>
      </c>
      <c r="D1697" s="121">
        <f ca="1">'s1'!J1700</f>
        <v>82.296622655727901</v>
      </c>
      <c r="E1697" s="28"/>
      <c r="F1697" s="19">
        <f t="shared" ca="1" si="208"/>
        <v>2.3097401177863037E-2</v>
      </c>
      <c r="H1697" s="19">
        <f t="shared" ca="1" si="209"/>
        <v>3.5364898514892502E-2</v>
      </c>
      <c r="I1697" s="18"/>
      <c r="J1697" s="122">
        <f t="shared" ca="1" si="212"/>
        <v>1000000</v>
      </c>
      <c r="K1697" s="122">
        <f t="shared" ca="1" si="213"/>
        <v>-1000000</v>
      </c>
      <c r="M1697" s="83">
        <f t="shared" ca="1" si="210"/>
        <v>1.5382556154880767E-2</v>
      </c>
      <c r="N1697" s="18"/>
      <c r="O1697" s="123">
        <f t="shared" ca="1" si="214"/>
        <v>1000000</v>
      </c>
      <c r="P1697" s="123">
        <f t="shared" ca="1" si="215"/>
        <v>1000000</v>
      </c>
      <c r="R1697" s="109">
        <f t="shared" ca="1" si="211"/>
        <v>3.633484854723238E-2</v>
      </c>
    </row>
    <row r="1698" spans="1:18" x14ac:dyDescent="0.25">
      <c r="A1698" s="17"/>
      <c r="B1698" s="138">
        <v>1683</v>
      </c>
      <c r="C1698" s="121">
        <f ca="1">'s1'!I1701</f>
        <v>179.46172060781629</v>
      </c>
      <c r="D1698" s="121">
        <f ca="1">'s1'!J1701</f>
        <v>79.228917539791723</v>
      </c>
      <c r="E1698" s="28"/>
      <c r="F1698" s="19">
        <f t="shared" ca="1" si="208"/>
        <v>2.8975518241555798E-2</v>
      </c>
      <c r="H1698" s="19">
        <f t="shared" ca="1" si="209"/>
        <v>4.6430224823498914E-2</v>
      </c>
      <c r="I1698" s="18"/>
      <c r="J1698" s="122">
        <f t="shared" ca="1" si="212"/>
        <v>1000000</v>
      </c>
      <c r="K1698" s="122">
        <f t="shared" ca="1" si="213"/>
        <v>-1000000</v>
      </c>
      <c r="M1698" s="83">
        <f t="shared" ca="1" si="210"/>
        <v>4.5874104738406904E-2</v>
      </c>
      <c r="N1698" s="18"/>
      <c r="O1698" s="123">
        <f t="shared" ca="1" si="214"/>
        <v>1000000</v>
      </c>
      <c r="P1698" s="123">
        <f t="shared" ca="1" si="215"/>
        <v>1000000</v>
      </c>
      <c r="R1698" s="109">
        <f t="shared" ca="1" si="211"/>
        <v>3.486443586962882E-2</v>
      </c>
    </row>
    <row r="1699" spans="1:18" x14ac:dyDescent="0.25">
      <c r="A1699" s="17"/>
      <c r="B1699" s="138">
        <v>1684</v>
      </c>
      <c r="C1699" s="121">
        <f ca="1">'s1'!I1702</f>
        <v>199.16290777990403</v>
      </c>
      <c r="D1699" s="121">
        <f ca="1">'s1'!J1702</f>
        <v>81.285935310381149</v>
      </c>
      <c r="E1699" s="28"/>
      <c r="F1699" s="19">
        <f t="shared" ca="1" si="208"/>
        <v>4.3636572087749244E-3</v>
      </c>
      <c r="H1699" s="19">
        <f t="shared" ca="1" si="209"/>
        <v>3.5795480973506037E-2</v>
      </c>
      <c r="I1699" s="18"/>
      <c r="J1699" s="122">
        <f t="shared" ca="1" si="212"/>
        <v>1000000</v>
      </c>
      <c r="K1699" s="122">
        <f t="shared" ca="1" si="213"/>
        <v>-1000000</v>
      </c>
      <c r="M1699" s="83">
        <f t="shared" ca="1" si="210"/>
        <v>5.2846950627637966E-2</v>
      </c>
      <c r="N1699" s="18"/>
      <c r="O1699" s="123">
        <f t="shared" ca="1" si="214"/>
        <v>1000000</v>
      </c>
      <c r="P1699" s="123">
        <f t="shared" ca="1" si="215"/>
        <v>1000000</v>
      </c>
      <c r="R1699" s="109">
        <f t="shared" ca="1" si="211"/>
        <v>1.4538141666001444E-4</v>
      </c>
    </row>
    <row r="1700" spans="1:18" x14ac:dyDescent="0.25">
      <c r="A1700" s="17"/>
      <c r="B1700" s="138">
        <v>1685</v>
      </c>
      <c r="C1700" s="121">
        <f ca="1">'s1'!I1703</f>
        <v>200.6273653822478</v>
      </c>
      <c r="D1700" s="121">
        <f ca="1">'s1'!J1703</f>
        <v>81.010288600266819</v>
      </c>
      <c r="E1700" s="28"/>
      <c r="F1700" s="19">
        <f t="shared" ca="1" si="208"/>
        <v>1.1048333593149618E-3</v>
      </c>
      <c r="H1700" s="19">
        <f t="shared" ca="1" si="209"/>
        <v>4.7237367350718047E-2</v>
      </c>
      <c r="I1700" s="18"/>
      <c r="J1700" s="122">
        <f t="shared" ca="1" si="212"/>
        <v>1000000</v>
      </c>
      <c r="K1700" s="122">
        <f t="shared" ca="1" si="213"/>
        <v>-1000000</v>
      </c>
      <c r="M1700" s="83">
        <f t="shared" ca="1" si="210"/>
        <v>4.6274018754888291E-2</v>
      </c>
      <c r="N1700" s="18"/>
      <c r="O1700" s="123">
        <f t="shared" ca="1" si="214"/>
        <v>1000000</v>
      </c>
      <c r="P1700" s="123">
        <f t="shared" ca="1" si="215"/>
        <v>1000000</v>
      </c>
      <c r="R1700" s="109">
        <f t="shared" ca="1" si="211"/>
        <v>3.0011453338872885E-5</v>
      </c>
    </row>
    <row r="1701" spans="1:18" x14ac:dyDescent="0.25">
      <c r="A1701" s="17"/>
      <c r="B1701" s="138">
        <v>1686</v>
      </c>
      <c r="C1701" s="121">
        <f ca="1">'s1'!I1704</f>
        <v>163.66953117347683</v>
      </c>
      <c r="D1701" s="121">
        <f ca="1">'s1'!J1704</f>
        <v>73.735602858269743</v>
      </c>
      <c r="E1701" s="28"/>
      <c r="F1701" s="19">
        <f t="shared" ca="1" si="208"/>
        <v>6.8791391570344942E-3</v>
      </c>
      <c r="H1701" s="19">
        <f t="shared" ca="1" si="209"/>
        <v>1.6826373513050212E-3</v>
      </c>
      <c r="I1701" s="18"/>
      <c r="J1701" s="122">
        <f t="shared" ca="1" si="212"/>
        <v>1000000</v>
      </c>
      <c r="K1701" s="122">
        <f t="shared" ca="1" si="213"/>
        <v>-1000000</v>
      </c>
      <c r="M1701" s="83">
        <f t="shared" ca="1" si="210"/>
        <v>2.4502324556880369E-3</v>
      </c>
      <c r="N1701" s="18"/>
      <c r="O1701" s="123">
        <f t="shared" ca="1" si="214"/>
        <v>1000000</v>
      </c>
      <c r="P1701" s="123">
        <f t="shared" ca="1" si="215"/>
        <v>1000000</v>
      </c>
      <c r="R1701" s="109">
        <f t="shared" ca="1" si="211"/>
        <v>5.9099626096548964E-3</v>
      </c>
    </row>
    <row r="1702" spans="1:18" x14ac:dyDescent="0.25">
      <c r="A1702" s="17"/>
      <c r="B1702" s="138">
        <v>1687</v>
      </c>
      <c r="C1702" s="121">
        <f ca="1">'s1'!I1705</f>
        <v>177.81880646705451</v>
      </c>
      <c r="D1702" s="121">
        <f ca="1">'s1'!J1705</f>
        <v>80.121609544017844</v>
      </c>
      <c r="E1702" s="28"/>
      <c r="F1702" s="19">
        <f t="shared" ca="1" si="208"/>
        <v>1.8564864285753484E-2</v>
      </c>
      <c r="H1702" s="19">
        <f t="shared" ca="1" si="209"/>
        <v>3.5885367473987947E-2</v>
      </c>
      <c r="I1702" s="18"/>
      <c r="J1702" s="122">
        <f t="shared" ca="1" si="212"/>
        <v>1000000</v>
      </c>
      <c r="K1702" s="122">
        <f t="shared" ca="1" si="213"/>
        <v>-1000000</v>
      </c>
      <c r="M1702" s="83">
        <f t="shared" ca="1" si="210"/>
        <v>5.3256106770865168E-2</v>
      </c>
      <c r="N1702" s="18"/>
      <c r="O1702" s="123">
        <f t="shared" ca="1" si="214"/>
        <v>1000000</v>
      </c>
      <c r="P1702" s="123">
        <f t="shared" ca="1" si="215"/>
        <v>1000000</v>
      </c>
      <c r="R1702" s="109">
        <f t="shared" ca="1" si="211"/>
        <v>3.0906355509660803E-2</v>
      </c>
    </row>
    <row r="1703" spans="1:18" x14ac:dyDescent="0.25">
      <c r="A1703" s="17"/>
      <c r="B1703" s="138">
        <v>1688</v>
      </c>
      <c r="C1703" s="121">
        <f ca="1">'s1'!I1706</f>
        <v>166.34987046769652</v>
      </c>
      <c r="D1703" s="121">
        <f ca="1">'s1'!J1706</f>
        <v>79.208772669220835</v>
      </c>
      <c r="E1703" s="28"/>
      <c r="F1703" s="19">
        <f t="shared" ca="1" si="208"/>
        <v>1.4529766077804476E-2</v>
      </c>
      <c r="H1703" s="19">
        <f t="shared" ca="1" si="209"/>
        <v>3.1278237852751599E-2</v>
      </c>
      <c r="I1703" s="18"/>
      <c r="J1703" s="122">
        <f t="shared" ca="1" si="212"/>
        <v>1000000</v>
      </c>
      <c r="K1703" s="122">
        <f t="shared" ca="1" si="213"/>
        <v>-1000000</v>
      </c>
      <c r="M1703" s="83">
        <f t="shared" ca="1" si="210"/>
        <v>8.1400381569676383E-2</v>
      </c>
      <c r="N1703" s="18"/>
      <c r="O1703" s="123">
        <f t="shared" ca="1" si="214"/>
        <v>1000000</v>
      </c>
      <c r="P1703" s="123">
        <f t="shared" ca="1" si="215"/>
        <v>1000000</v>
      </c>
      <c r="R1703" s="109">
        <f t="shared" ca="1" si="211"/>
        <v>2.4515415460103291E-2</v>
      </c>
    </row>
    <row r="1704" spans="1:18" x14ac:dyDescent="0.25">
      <c r="A1704" s="17"/>
      <c r="B1704" s="138">
        <v>1689</v>
      </c>
      <c r="C1704" s="121">
        <f ca="1">'s1'!I1707</f>
        <v>194.74506546375213</v>
      </c>
      <c r="D1704" s="121">
        <f ca="1">'s1'!J1707</f>
        <v>75.881416557702181</v>
      </c>
      <c r="E1704" s="28"/>
      <c r="F1704" s="19">
        <f t="shared" ca="1" si="208"/>
        <v>8.7488868706273662E-3</v>
      </c>
      <c r="H1704" s="19">
        <f t="shared" ca="1" si="209"/>
        <v>3.6336612105836948E-3</v>
      </c>
      <c r="I1704" s="18"/>
      <c r="J1704" s="122">
        <f t="shared" ca="1" si="212"/>
        <v>1000000</v>
      </c>
      <c r="K1704" s="122">
        <f t="shared" ca="1" si="213"/>
        <v>-1000000</v>
      </c>
      <c r="M1704" s="83">
        <f t="shared" ca="1" si="210"/>
        <v>2.4406236628528814E-2</v>
      </c>
      <c r="N1704" s="18"/>
      <c r="O1704" s="123">
        <f t="shared" ca="1" si="214"/>
        <v>194.74506546375213</v>
      </c>
      <c r="P1704" s="123">
        <f t="shared" ca="1" si="215"/>
        <v>75.881416557702181</v>
      </c>
      <c r="R1704" s="109">
        <f t="shared" ca="1" si="211"/>
        <v>7.5563908737255419E-4</v>
      </c>
    </row>
    <row r="1705" spans="1:18" x14ac:dyDescent="0.25">
      <c r="A1705" s="17"/>
      <c r="B1705" s="138">
        <v>1690</v>
      </c>
      <c r="C1705" s="121">
        <f ca="1">'s1'!I1708</f>
        <v>165.00957437876247</v>
      </c>
      <c r="D1705" s="121">
        <f ca="1">'s1'!J1708</f>
        <v>71.346958935742578</v>
      </c>
      <c r="E1705" s="28"/>
      <c r="F1705" s="19">
        <f t="shared" ca="1" si="208"/>
        <v>7.3429237824568401E-3</v>
      </c>
      <c r="H1705" s="19">
        <f t="shared" ca="1" si="209"/>
        <v>5.6289636946982111E-3</v>
      </c>
      <c r="I1705" s="18"/>
      <c r="J1705" s="122">
        <f t="shared" ca="1" si="212"/>
        <v>1000000</v>
      </c>
      <c r="K1705" s="122">
        <f t="shared" ca="1" si="213"/>
        <v>-1000000</v>
      </c>
      <c r="M1705" s="83">
        <f t="shared" ca="1" si="210"/>
        <v>1.5696436616918958E-2</v>
      </c>
      <c r="N1705" s="18"/>
      <c r="O1705" s="123">
        <f t="shared" ca="1" si="214"/>
        <v>1000000</v>
      </c>
      <c r="P1705" s="123">
        <f t="shared" ca="1" si="215"/>
        <v>1000000</v>
      </c>
      <c r="R1705" s="109">
        <f t="shared" ca="1" si="211"/>
        <v>1.8352388057634561E-2</v>
      </c>
    </row>
    <row r="1706" spans="1:18" x14ac:dyDescent="0.25">
      <c r="A1706" s="17"/>
      <c r="B1706" s="138">
        <v>1691</v>
      </c>
      <c r="C1706" s="121">
        <f ca="1">'s1'!I1709</f>
        <v>189.25690306990725</v>
      </c>
      <c r="D1706" s="121">
        <f ca="1">'s1'!J1709</f>
        <v>83.289443960888534</v>
      </c>
      <c r="E1706" s="28"/>
      <c r="F1706" s="19">
        <f t="shared" ca="1" si="208"/>
        <v>1.5334198154923571E-2</v>
      </c>
      <c r="H1706" s="19">
        <f t="shared" ca="1" si="209"/>
        <v>3.3931874665307435E-2</v>
      </c>
      <c r="I1706" s="18"/>
      <c r="J1706" s="122">
        <f t="shared" ca="1" si="212"/>
        <v>1000000</v>
      </c>
      <c r="K1706" s="122">
        <f t="shared" ca="1" si="213"/>
        <v>-1000000</v>
      </c>
      <c r="M1706" s="83">
        <f t="shared" ca="1" si="210"/>
        <v>2.6515506157605445E-3</v>
      </c>
      <c r="N1706" s="18"/>
      <c r="O1706" s="123">
        <f t="shared" ca="1" si="214"/>
        <v>1000000</v>
      </c>
      <c r="P1706" s="123">
        <f t="shared" ca="1" si="215"/>
        <v>1000000</v>
      </c>
      <c r="R1706" s="109">
        <f t="shared" ca="1" si="211"/>
        <v>1.5546363295238824E-3</v>
      </c>
    </row>
    <row r="1707" spans="1:18" x14ac:dyDescent="0.25">
      <c r="A1707" s="17"/>
      <c r="B1707" s="138">
        <v>1692</v>
      </c>
      <c r="C1707" s="121">
        <f ca="1">'s1'!I1710</f>
        <v>184.01224731212866</v>
      </c>
      <c r="D1707" s="121">
        <f ca="1">'s1'!J1710</f>
        <v>83.636941937463746</v>
      </c>
      <c r="E1707" s="28"/>
      <c r="F1707" s="19">
        <f t="shared" ca="1" si="208"/>
        <v>2.002749107707168E-2</v>
      </c>
      <c r="H1707" s="19">
        <f t="shared" ca="1" si="209"/>
        <v>4.0902902394306113E-2</v>
      </c>
      <c r="I1707" s="18"/>
      <c r="J1707" s="122">
        <f t="shared" ca="1" si="212"/>
        <v>1000000</v>
      </c>
      <c r="K1707" s="122">
        <f t="shared" ca="1" si="213"/>
        <v>-1000000</v>
      </c>
      <c r="M1707" s="83">
        <f t="shared" ca="1" si="210"/>
        <v>1.8248157961566855E-2</v>
      </c>
      <c r="N1707" s="18"/>
      <c r="O1707" s="123">
        <f t="shared" ca="1" si="214"/>
        <v>1000000</v>
      </c>
      <c r="P1707" s="123">
        <f t="shared" ca="1" si="215"/>
        <v>1000000</v>
      </c>
      <c r="R1707" s="109">
        <f t="shared" ca="1" si="211"/>
        <v>7.1647200973895264E-3</v>
      </c>
    </row>
    <row r="1708" spans="1:18" x14ac:dyDescent="0.25">
      <c r="A1708" s="17"/>
      <c r="B1708" s="138">
        <v>1693</v>
      </c>
      <c r="C1708" s="121">
        <f ca="1">'s1'!I1711</f>
        <v>176.37907300773765</v>
      </c>
      <c r="D1708" s="121">
        <f ca="1">'s1'!J1711</f>
        <v>69.675148653412847</v>
      </c>
      <c r="E1708" s="28"/>
      <c r="F1708" s="19">
        <f t="shared" ca="1" si="208"/>
        <v>2.6058112514589914E-2</v>
      </c>
      <c r="H1708" s="19">
        <f t="shared" ca="1" si="209"/>
        <v>2.4727009627985349E-3</v>
      </c>
      <c r="I1708" s="18"/>
      <c r="J1708" s="122">
        <f t="shared" ca="1" si="212"/>
        <v>1000000</v>
      </c>
      <c r="K1708" s="122">
        <f t="shared" ca="1" si="213"/>
        <v>-1000000</v>
      </c>
      <c r="M1708" s="83">
        <f t="shared" ca="1" si="210"/>
        <v>1.531796440457199E-2</v>
      </c>
      <c r="N1708" s="18"/>
      <c r="O1708" s="123">
        <f t="shared" ca="1" si="214"/>
        <v>1000000</v>
      </c>
      <c r="P1708" s="123">
        <f t="shared" ca="1" si="215"/>
        <v>1000000</v>
      </c>
      <c r="R1708" s="109">
        <f t="shared" ca="1" si="211"/>
        <v>2.9378313124578111E-2</v>
      </c>
    </row>
    <row r="1709" spans="1:18" x14ac:dyDescent="0.25">
      <c r="A1709" s="17"/>
      <c r="B1709" s="138">
        <v>1694</v>
      </c>
      <c r="C1709" s="121">
        <f ca="1">'s1'!I1712</f>
        <v>160.89214395453686</v>
      </c>
      <c r="D1709" s="121">
        <f ca="1">'s1'!J1712</f>
        <v>76.305129290853571</v>
      </c>
      <c r="E1709" s="28"/>
      <c r="F1709" s="19">
        <f t="shared" ca="1" si="208"/>
        <v>2.5135232123352958E-3</v>
      </c>
      <c r="H1709" s="19">
        <f t="shared" ca="1" si="209"/>
        <v>1.4653065047373902E-2</v>
      </c>
      <c r="I1709" s="18"/>
      <c r="J1709" s="122">
        <f t="shared" ca="1" si="212"/>
        <v>1000000</v>
      </c>
      <c r="K1709" s="122">
        <f t="shared" ca="1" si="213"/>
        <v>-1000000</v>
      </c>
      <c r="M1709" s="83">
        <f t="shared" ca="1" si="210"/>
        <v>8.3441148342646279E-2</v>
      </c>
      <c r="N1709" s="18"/>
      <c r="O1709" s="123">
        <f t="shared" ca="1" si="214"/>
        <v>1000000</v>
      </c>
      <c r="P1709" s="123">
        <f t="shared" ca="1" si="215"/>
        <v>1000000</v>
      </c>
      <c r="R1709" s="109">
        <f t="shared" ca="1" si="211"/>
        <v>8.8606676896698777E-3</v>
      </c>
    </row>
    <row r="1710" spans="1:18" x14ac:dyDescent="0.25">
      <c r="A1710" s="17"/>
      <c r="B1710" s="138">
        <v>1695</v>
      </c>
      <c r="C1710" s="121">
        <f ca="1">'s1'!I1713</f>
        <v>183.96640396444133</v>
      </c>
      <c r="D1710" s="121">
        <f ca="1">'s1'!J1713</f>
        <v>76.151403203119969</v>
      </c>
      <c r="E1710" s="28"/>
      <c r="F1710" s="19">
        <f t="shared" ca="1" si="208"/>
        <v>6.7135880042172328E-3</v>
      </c>
      <c r="H1710" s="19">
        <f t="shared" ca="1" si="209"/>
        <v>6.1549603883838538E-3</v>
      </c>
      <c r="I1710" s="18"/>
      <c r="J1710" s="122">
        <f t="shared" ca="1" si="212"/>
        <v>1000000</v>
      </c>
      <c r="K1710" s="122">
        <f t="shared" ca="1" si="213"/>
        <v>-1000000</v>
      </c>
      <c r="M1710" s="83">
        <f t="shared" ca="1" si="210"/>
        <v>6.404555422187562E-2</v>
      </c>
      <c r="N1710" s="18"/>
      <c r="O1710" s="123">
        <f t="shared" ca="1" si="214"/>
        <v>1000000</v>
      </c>
      <c r="P1710" s="123">
        <f t="shared" ca="1" si="215"/>
        <v>1000000</v>
      </c>
      <c r="R1710" s="109">
        <f t="shared" ca="1" si="211"/>
        <v>7.9140647646648559E-3</v>
      </c>
    </row>
    <row r="1711" spans="1:18" x14ac:dyDescent="0.25">
      <c r="A1711" s="17"/>
      <c r="B1711" s="138">
        <v>1696</v>
      </c>
      <c r="C1711" s="121">
        <f ca="1">'s1'!I1714</f>
        <v>175.28615925688035</v>
      </c>
      <c r="D1711" s="121">
        <f ca="1">'s1'!J1714</f>
        <v>80.786126261957861</v>
      </c>
      <c r="E1711" s="28"/>
      <c r="F1711" s="19">
        <f t="shared" ca="1" si="208"/>
        <v>2.020899386061811E-2</v>
      </c>
      <c r="H1711" s="19">
        <f t="shared" ca="1" si="209"/>
        <v>7.0474698030895105E-3</v>
      </c>
      <c r="I1711" s="18"/>
      <c r="J1711" s="122">
        <f t="shared" ca="1" si="212"/>
        <v>1000000</v>
      </c>
      <c r="K1711" s="122">
        <f t="shared" ca="1" si="213"/>
        <v>-1000000</v>
      </c>
      <c r="M1711" s="83">
        <f t="shared" ca="1" si="210"/>
        <v>8.706121976264317E-4</v>
      </c>
      <c r="N1711" s="18"/>
      <c r="O1711" s="123">
        <f t="shared" ca="1" si="214"/>
        <v>1000000</v>
      </c>
      <c r="P1711" s="123">
        <f t="shared" ca="1" si="215"/>
        <v>1000000</v>
      </c>
      <c r="R1711" s="109">
        <f t="shared" ca="1" si="211"/>
        <v>2.2518952196401817E-2</v>
      </c>
    </row>
    <row r="1712" spans="1:18" x14ac:dyDescent="0.25">
      <c r="A1712" s="17"/>
      <c r="B1712" s="138">
        <v>1697</v>
      </c>
      <c r="C1712" s="121">
        <f ca="1">'s1'!I1715</f>
        <v>186.80413267093334</v>
      </c>
      <c r="D1712" s="121">
        <f ca="1">'s1'!J1715</f>
        <v>80.502951500531921</v>
      </c>
      <c r="E1712" s="28"/>
      <c r="F1712" s="19">
        <f t="shared" ca="1" si="208"/>
        <v>7.8139127617052676E-3</v>
      </c>
      <c r="H1712" s="19">
        <f t="shared" ca="1" si="209"/>
        <v>1.9092323606802346E-2</v>
      </c>
      <c r="I1712" s="18"/>
      <c r="J1712" s="122">
        <f t="shared" ca="1" si="212"/>
        <v>1000000</v>
      </c>
      <c r="K1712" s="122">
        <f t="shared" ca="1" si="213"/>
        <v>-1000000</v>
      </c>
      <c r="M1712" s="83">
        <f t="shared" ca="1" si="210"/>
        <v>2.020051505574234E-2</v>
      </c>
      <c r="N1712" s="18"/>
      <c r="O1712" s="123">
        <f t="shared" ca="1" si="214"/>
        <v>1000000</v>
      </c>
      <c r="P1712" s="123">
        <f t="shared" ca="1" si="215"/>
        <v>1000000</v>
      </c>
      <c r="R1712" s="109">
        <f t="shared" ca="1" si="211"/>
        <v>3.0059490192314744E-3</v>
      </c>
    </row>
    <row r="1713" spans="1:18" x14ac:dyDescent="0.25">
      <c r="A1713" s="17"/>
      <c r="B1713" s="138">
        <v>1698</v>
      </c>
      <c r="C1713" s="121">
        <f ca="1">'s1'!I1716</f>
        <v>195.64249980980279</v>
      </c>
      <c r="D1713" s="121">
        <f ca="1">'s1'!J1716</f>
        <v>83.828223034530723</v>
      </c>
      <c r="E1713" s="28"/>
      <c r="F1713" s="19">
        <f t="shared" ca="1" si="208"/>
        <v>4.7383174243131711E-3</v>
      </c>
      <c r="H1713" s="19">
        <f t="shared" ca="1" si="209"/>
        <v>1.3102844485737782E-2</v>
      </c>
      <c r="I1713" s="18"/>
      <c r="J1713" s="122">
        <f t="shared" ca="1" si="212"/>
        <v>1000000</v>
      </c>
      <c r="K1713" s="122">
        <f t="shared" ca="1" si="213"/>
        <v>-1000000</v>
      </c>
      <c r="M1713" s="83">
        <f t="shared" ca="1" si="210"/>
        <v>6.578758290053905E-3</v>
      </c>
      <c r="N1713" s="18"/>
      <c r="O1713" s="123">
        <f t="shared" ca="1" si="214"/>
        <v>1000000</v>
      </c>
      <c r="P1713" s="123">
        <f t="shared" ca="1" si="215"/>
        <v>1000000</v>
      </c>
      <c r="R1713" s="109">
        <f t="shared" ca="1" si="211"/>
        <v>5.9223988907774108E-5</v>
      </c>
    </row>
    <row r="1714" spans="1:18" x14ac:dyDescent="0.25">
      <c r="A1714" s="17"/>
      <c r="B1714" s="138">
        <v>1699</v>
      </c>
      <c r="C1714" s="121">
        <f ca="1">'s1'!I1717</f>
        <v>169.34461008846301</v>
      </c>
      <c r="D1714" s="121">
        <f ca="1">'s1'!J1717</f>
        <v>78.748285024375278</v>
      </c>
      <c r="E1714" s="28"/>
      <c r="F1714" s="19">
        <f t="shared" ca="1" si="208"/>
        <v>1.6517336630390074E-2</v>
      </c>
      <c r="H1714" s="19">
        <f t="shared" ca="1" si="209"/>
        <v>6.0471460288212833E-2</v>
      </c>
      <c r="I1714" s="18"/>
      <c r="J1714" s="122">
        <f t="shared" ca="1" si="212"/>
        <v>169.34461008846301</v>
      </c>
      <c r="K1714" s="122">
        <f t="shared" ca="1" si="213"/>
        <v>78.748285024375278</v>
      </c>
      <c r="M1714" s="83">
        <f t="shared" ca="1" si="210"/>
        <v>1.9992299402236235E-2</v>
      </c>
      <c r="N1714" s="18"/>
      <c r="O1714" s="123">
        <f t="shared" ca="1" si="214"/>
        <v>1000000</v>
      </c>
      <c r="P1714" s="123">
        <f t="shared" ca="1" si="215"/>
        <v>1000000</v>
      </c>
      <c r="R1714" s="109">
        <f t="shared" ca="1" si="211"/>
        <v>2.1139508129011952E-2</v>
      </c>
    </row>
    <row r="1715" spans="1:18" x14ac:dyDescent="0.25">
      <c r="A1715" s="17"/>
      <c r="B1715" s="138">
        <v>1700</v>
      </c>
      <c r="C1715" s="121">
        <f ca="1">'s1'!I1718</f>
        <v>178.36370464725616</v>
      </c>
      <c r="D1715" s="121">
        <f ca="1">'s1'!J1718</f>
        <v>80.22967016158178</v>
      </c>
      <c r="E1715" s="28"/>
      <c r="F1715" s="19">
        <f t="shared" ca="1" si="208"/>
        <v>3.8252342557225753E-2</v>
      </c>
      <c r="H1715" s="19">
        <f t="shared" ca="1" si="209"/>
        <v>1.8920068090883774E-3</v>
      </c>
      <c r="I1715" s="18"/>
      <c r="J1715" s="122">
        <f t="shared" ca="1" si="212"/>
        <v>1000000</v>
      </c>
      <c r="K1715" s="122">
        <f t="shared" ca="1" si="213"/>
        <v>-1000000</v>
      </c>
      <c r="M1715" s="83">
        <f t="shared" ca="1" si="210"/>
        <v>1.8726781889515959E-2</v>
      </c>
      <c r="N1715" s="18"/>
      <c r="O1715" s="123">
        <f t="shared" ca="1" si="214"/>
        <v>1000000</v>
      </c>
      <c r="P1715" s="123">
        <f t="shared" ca="1" si="215"/>
        <v>1000000</v>
      </c>
      <c r="R1715" s="109">
        <f t="shared" ca="1" si="211"/>
        <v>3.9505300997842829E-2</v>
      </c>
    </row>
    <row r="1716" spans="1:18" x14ac:dyDescent="0.25">
      <c r="A1716" s="17"/>
      <c r="B1716" s="138">
        <v>1701</v>
      </c>
      <c r="C1716" s="121">
        <f ca="1">'s1'!I1719</f>
        <v>178.44113716187292</v>
      </c>
      <c r="D1716" s="121">
        <f ca="1">'s1'!J1719</f>
        <v>79.964229892515732</v>
      </c>
      <c r="E1716" s="28"/>
      <c r="F1716" s="19">
        <f t="shared" ca="1" si="208"/>
        <v>2.858919493870896E-2</v>
      </c>
      <c r="H1716" s="19">
        <f t="shared" ca="1" si="209"/>
        <v>7.4878255860147139E-2</v>
      </c>
      <c r="I1716" s="18"/>
      <c r="J1716" s="122">
        <f t="shared" ca="1" si="212"/>
        <v>1000000</v>
      </c>
      <c r="K1716" s="122">
        <f t="shared" ca="1" si="213"/>
        <v>-1000000</v>
      </c>
      <c r="M1716" s="83">
        <f t="shared" ca="1" si="210"/>
        <v>1.7261878529589401E-2</v>
      </c>
      <c r="N1716" s="18"/>
      <c r="O1716" s="123">
        <f t="shared" ca="1" si="214"/>
        <v>1000000</v>
      </c>
      <c r="P1716" s="123">
        <f t="shared" ca="1" si="215"/>
        <v>1000000</v>
      </c>
      <c r="R1716" s="109">
        <f t="shared" ca="1" si="211"/>
        <v>3.8265825370872676E-2</v>
      </c>
    </row>
    <row r="1717" spans="1:18" x14ac:dyDescent="0.25">
      <c r="A1717" s="17"/>
      <c r="B1717" s="138">
        <v>1702</v>
      </c>
      <c r="C1717" s="121">
        <f ca="1">'s1'!I1720</f>
        <v>194.46944145297724</v>
      </c>
      <c r="D1717" s="121">
        <f ca="1">'s1'!J1720</f>
        <v>80.762412119768726</v>
      </c>
      <c r="E1717" s="28"/>
      <c r="F1717" s="19">
        <f t="shared" ca="1" si="208"/>
        <v>6.0435369574153948E-3</v>
      </c>
      <c r="H1717" s="19">
        <f t="shared" ca="1" si="209"/>
        <v>4.6069332939334628E-2</v>
      </c>
      <c r="I1717" s="18"/>
      <c r="J1717" s="122">
        <f t="shared" ca="1" si="212"/>
        <v>1000000</v>
      </c>
      <c r="K1717" s="122">
        <f t="shared" ca="1" si="213"/>
        <v>-1000000</v>
      </c>
      <c r="M1717" s="83">
        <f t="shared" ca="1" si="210"/>
        <v>2.753753250254902E-2</v>
      </c>
      <c r="N1717" s="18"/>
      <c r="O1717" s="123">
        <f t="shared" ca="1" si="214"/>
        <v>1000000</v>
      </c>
      <c r="P1717" s="123">
        <f t="shared" ca="1" si="215"/>
        <v>1000000</v>
      </c>
      <c r="R1717" s="109">
        <f t="shared" ca="1" si="211"/>
        <v>3.3322715219089916E-4</v>
      </c>
    </row>
    <row r="1718" spans="1:18" x14ac:dyDescent="0.25">
      <c r="A1718" s="17"/>
      <c r="B1718" s="138">
        <v>1703</v>
      </c>
      <c r="C1718" s="121">
        <f ca="1">'s1'!I1721</f>
        <v>168.78108648196701</v>
      </c>
      <c r="D1718" s="121">
        <f ca="1">'s1'!J1721</f>
        <v>76.045540745141835</v>
      </c>
      <c r="E1718" s="28"/>
      <c r="F1718" s="19">
        <f t="shared" ca="1" si="208"/>
        <v>1.4221982260874762E-3</v>
      </c>
      <c r="H1718" s="19">
        <f t="shared" ca="1" si="209"/>
        <v>4.0622131014156404E-2</v>
      </c>
      <c r="I1718" s="18"/>
      <c r="J1718" s="122">
        <f t="shared" ca="1" si="212"/>
        <v>168.78108648196701</v>
      </c>
      <c r="K1718" s="122">
        <f t="shared" ca="1" si="213"/>
        <v>76.045540745141835</v>
      </c>
      <c r="M1718" s="83">
        <f t="shared" ca="1" si="210"/>
        <v>3.9246148760702072E-2</v>
      </c>
      <c r="N1718" s="18"/>
      <c r="O1718" s="123">
        <f t="shared" ca="1" si="214"/>
        <v>1000000</v>
      </c>
      <c r="P1718" s="123">
        <f t="shared" ca="1" si="215"/>
        <v>1000000</v>
      </c>
      <c r="R1718" s="109">
        <f t="shared" ca="1" si="211"/>
        <v>2.9521634427622647E-2</v>
      </c>
    </row>
    <row r="1719" spans="1:18" x14ac:dyDescent="0.25">
      <c r="A1719" s="17"/>
      <c r="B1719" s="138">
        <v>1704</v>
      </c>
      <c r="C1719" s="121">
        <f ca="1">'s1'!I1722</f>
        <v>193.61394858669647</v>
      </c>
      <c r="D1719" s="121">
        <f ca="1">'s1'!J1722</f>
        <v>80.501613613575287</v>
      </c>
      <c r="E1719" s="28"/>
      <c r="F1719" s="19">
        <f t="shared" ca="1" si="208"/>
        <v>6.548385892406916E-3</v>
      </c>
      <c r="H1719" s="19">
        <f t="shared" ca="1" si="209"/>
        <v>4.9749398686734565E-2</v>
      </c>
      <c r="I1719" s="18"/>
      <c r="J1719" s="122">
        <f t="shared" ca="1" si="212"/>
        <v>1000000</v>
      </c>
      <c r="K1719" s="122">
        <f t="shared" ca="1" si="213"/>
        <v>-1000000</v>
      </c>
      <c r="M1719" s="83">
        <f t="shared" ca="1" si="210"/>
        <v>6.4135606873488127E-2</v>
      </c>
      <c r="N1719" s="18"/>
      <c r="O1719" s="123">
        <f t="shared" ca="1" si="214"/>
        <v>1000000</v>
      </c>
      <c r="P1719" s="123">
        <f t="shared" ca="1" si="215"/>
        <v>1000000</v>
      </c>
      <c r="R1719" s="109">
        <f t="shared" ca="1" si="211"/>
        <v>7.1582668070397596E-4</v>
      </c>
    </row>
    <row r="1720" spans="1:18" x14ac:dyDescent="0.25">
      <c r="A1720" s="17"/>
      <c r="B1720" s="138">
        <v>1705</v>
      </c>
      <c r="C1720" s="121">
        <f ca="1">'s1'!I1723</f>
        <v>172.97284172787414</v>
      </c>
      <c r="D1720" s="121">
        <f ca="1">'s1'!J1723</f>
        <v>75.857343802423202</v>
      </c>
      <c r="E1720" s="28"/>
      <c r="F1720" s="19">
        <f t="shared" ca="1" si="208"/>
        <v>1.46512208965861E-2</v>
      </c>
      <c r="H1720" s="19">
        <f t="shared" ca="1" si="209"/>
        <v>1.791218938295764E-2</v>
      </c>
      <c r="I1720" s="18"/>
      <c r="J1720" s="122">
        <f t="shared" ca="1" si="212"/>
        <v>1000000</v>
      </c>
      <c r="K1720" s="122">
        <f t="shared" ca="1" si="213"/>
        <v>-1000000</v>
      </c>
      <c r="M1720" s="83">
        <f t="shared" ca="1" si="210"/>
        <v>3.0208528699045792E-2</v>
      </c>
      <c r="N1720" s="18"/>
      <c r="O1720" s="123">
        <f t="shared" ca="1" si="214"/>
        <v>172.97284172787414</v>
      </c>
      <c r="P1720" s="123">
        <f t="shared" ca="1" si="215"/>
        <v>75.857343802423202</v>
      </c>
      <c r="R1720" s="109">
        <f t="shared" ca="1" si="211"/>
        <v>2.1732455386728768E-2</v>
      </c>
    </row>
    <row r="1721" spans="1:18" x14ac:dyDescent="0.25">
      <c r="A1721" s="17"/>
      <c r="B1721" s="138">
        <v>1706</v>
      </c>
      <c r="C1721" s="121">
        <f ca="1">'s1'!I1724</f>
        <v>182.54447856540969</v>
      </c>
      <c r="D1721" s="121">
        <f ca="1">'s1'!J1724</f>
        <v>79.803497001493071</v>
      </c>
      <c r="E1721" s="28"/>
      <c r="F1721" s="19">
        <f t="shared" ca="1" si="208"/>
        <v>3.4419513076155879E-2</v>
      </c>
      <c r="H1721" s="19">
        <f t="shared" ca="1" si="209"/>
        <v>1.718819734372545E-2</v>
      </c>
      <c r="I1721" s="18"/>
      <c r="J1721" s="122">
        <f t="shared" ca="1" si="212"/>
        <v>1000000</v>
      </c>
      <c r="K1721" s="122">
        <f t="shared" ca="1" si="213"/>
        <v>-1000000</v>
      </c>
      <c r="M1721" s="83">
        <f t="shared" ca="1" si="210"/>
        <v>5.6704520954334418E-2</v>
      </c>
      <c r="N1721" s="18"/>
      <c r="O1721" s="123">
        <f t="shared" ca="1" si="214"/>
        <v>1000000</v>
      </c>
      <c r="P1721" s="123">
        <f t="shared" ca="1" si="215"/>
        <v>1000000</v>
      </c>
      <c r="R1721" s="109">
        <f t="shared" ca="1" si="211"/>
        <v>1.3615934078766609E-2</v>
      </c>
    </row>
    <row r="1722" spans="1:18" x14ac:dyDescent="0.25">
      <c r="A1722" s="17"/>
      <c r="B1722" s="138">
        <v>1707</v>
      </c>
      <c r="C1722" s="121">
        <f ca="1">'s1'!I1725</f>
        <v>198.69124728964073</v>
      </c>
      <c r="D1722" s="121">
        <f ca="1">'s1'!J1725</f>
        <v>80.272769998249373</v>
      </c>
      <c r="E1722" s="28"/>
      <c r="F1722" s="19">
        <f t="shared" ca="1" si="208"/>
        <v>3.1017816030143239E-3</v>
      </c>
      <c r="H1722" s="19">
        <f t="shared" ca="1" si="209"/>
        <v>7.1182745262542715E-2</v>
      </c>
      <c r="I1722" s="18"/>
      <c r="J1722" s="122">
        <f t="shared" ca="1" si="212"/>
        <v>1000000</v>
      </c>
      <c r="K1722" s="122">
        <f t="shared" ca="1" si="213"/>
        <v>-1000000</v>
      </c>
      <c r="M1722" s="83">
        <f t="shared" ca="1" si="210"/>
        <v>2.2741955093893155E-2</v>
      </c>
      <c r="N1722" s="18"/>
      <c r="O1722" s="123">
        <f t="shared" ca="1" si="214"/>
        <v>1000000</v>
      </c>
      <c r="P1722" s="123">
        <f t="shared" ca="1" si="215"/>
        <v>1000000</v>
      </c>
      <c r="R1722" s="109">
        <f t="shared" ca="1" si="211"/>
        <v>1.473877372721435E-4</v>
      </c>
    </row>
    <row r="1723" spans="1:18" x14ac:dyDescent="0.25">
      <c r="A1723" s="17"/>
      <c r="B1723" s="138">
        <v>1708</v>
      </c>
      <c r="C1723" s="121">
        <f ca="1">'s1'!I1726</f>
        <v>183.8829661702413</v>
      </c>
      <c r="D1723" s="121">
        <f ca="1">'s1'!J1726</f>
        <v>81.747549580496653</v>
      </c>
      <c r="E1723" s="28"/>
      <c r="F1723" s="19">
        <f t="shared" ca="1" si="208"/>
        <v>5.4957055085270929E-3</v>
      </c>
      <c r="H1723" s="19">
        <f t="shared" ca="1" si="209"/>
        <v>6.039559529258974E-2</v>
      </c>
      <c r="I1723" s="18"/>
      <c r="J1723" s="122">
        <f t="shared" ca="1" si="212"/>
        <v>1000000</v>
      </c>
      <c r="K1723" s="122">
        <f t="shared" ca="1" si="213"/>
        <v>-1000000</v>
      </c>
      <c r="M1723" s="83">
        <f t="shared" ca="1" si="210"/>
        <v>4.4438805456052999E-2</v>
      </c>
      <c r="N1723" s="18"/>
      <c r="O1723" s="123">
        <f t="shared" ca="1" si="214"/>
        <v>1000000</v>
      </c>
      <c r="P1723" s="123">
        <f t="shared" ca="1" si="215"/>
        <v>1000000</v>
      </c>
      <c r="R1723" s="109">
        <f t="shared" ca="1" si="211"/>
        <v>2.0616780407958203E-2</v>
      </c>
    </row>
    <row r="1724" spans="1:18" x14ac:dyDescent="0.25">
      <c r="A1724" s="17"/>
      <c r="B1724" s="138">
        <v>1709</v>
      </c>
      <c r="C1724" s="121">
        <f ca="1">'s1'!I1727</f>
        <v>174.46121019502183</v>
      </c>
      <c r="D1724" s="121">
        <f ca="1">'s1'!J1727</f>
        <v>80.083396475230074</v>
      </c>
      <c r="E1724" s="28"/>
      <c r="F1724" s="19">
        <f t="shared" ca="1" si="208"/>
        <v>3.0213635500732243E-2</v>
      </c>
      <c r="H1724" s="19">
        <f t="shared" ca="1" si="209"/>
        <v>3.1860109747239788E-2</v>
      </c>
      <c r="I1724" s="18"/>
      <c r="J1724" s="122">
        <f t="shared" ca="1" si="212"/>
        <v>1000000</v>
      </c>
      <c r="K1724" s="122">
        <f t="shared" ca="1" si="213"/>
        <v>-1000000</v>
      </c>
      <c r="M1724" s="83">
        <f t="shared" ca="1" si="210"/>
        <v>1.1592392193186337E-2</v>
      </c>
      <c r="N1724" s="18"/>
      <c r="O1724" s="123">
        <f t="shared" ca="1" si="214"/>
        <v>1000000</v>
      </c>
      <c r="P1724" s="123">
        <f t="shared" ca="1" si="215"/>
        <v>1000000</v>
      </c>
      <c r="R1724" s="109">
        <f t="shared" ca="1" si="211"/>
        <v>3.771650514877127E-2</v>
      </c>
    </row>
    <row r="1725" spans="1:18" x14ac:dyDescent="0.25">
      <c r="A1725" s="17"/>
      <c r="B1725" s="138">
        <v>1710</v>
      </c>
      <c r="C1725" s="121">
        <f ca="1">'s1'!I1728</f>
        <v>168.70277330643148</v>
      </c>
      <c r="D1725" s="121">
        <f ca="1">'s1'!J1728</f>
        <v>69.345748507564593</v>
      </c>
      <c r="E1725" s="28"/>
      <c r="F1725" s="19">
        <f t="shared" ca="1" si="208"/>
        <v>1.4179321349645529E-2</v>
      </c>
      <c r="H1725" s="19">
        <f t="shared" ca="1" si="209"/>
        <v>2.1210161623291452E-3</v>
      </c>
      <c r="I1725" s="18"/>
      <c r="J1725" s="122">
        <f t="shared" ca="1" si="212"/>
        <v>168.70277330643148</v>
      </c>
      <c r="K1725" s="122">
        <f t="shared" ca="1" si="213"/>
        <v>69.345748507564593</v>
      </c>
      <c r="M1725" s="83">
        <f t="shared" ca="1" si="210"/>
        <v>7.6914952027611451E-3</v>
      </c>
      <c r="N1725" s="18"/>
      <c r="O1725" s="123">
        <f t="shared" ca="1" si="214"/>
        <v>1000000</v>
      </c>
      <c r="P1725" s="123">
        <f t="shared" ca="1" si="215"/>
        <v>1000000</v>
      </c>
      <c r="R1725" s="109">
        <f t="shared" ca="1" si="211"/>
        <v>3.2498990143888483E-2</v>
      </c>
    </row>
    <row r="1726" spans="1:18" x14ac:dyDescent="0.25">
      <c r="A1726" s="17"/>
      <c r="B1726" s="138">
        <v>1711</v>
      </c>
      <c r="C1726" s="121">
        <f ca="1">'s1'!I1729</f>
        <v>192.26987255755455</v>
      </c>
      <c r="D1726" s="121">
        <f ca="1">'s1'!J1729</f>
        <v>84.17195539480133</v>
      </c>
      <c r="E1726" s="28"/>
      <c r="F1726" s="19">
        <f t="shared" ca="1" si="208"/>
        <v>5.9263330575706477E-3</v>
      </c>
      <c r="H1726" s="19">
        <f t="shared" ca="1" si="209"/>
        <v>4.5965529142991506E-2</v>
      </c>
      <c r="I1726" s="18"/>
      <c r="J1726" s="122">
        <f t="shared" ca="1" si="212"/>
        <v>1000000</v>
      </c>
      <c r="K1726" s="122">
        <f t="shared" ca="1" si="213"/>
        <v>-1000000</v>
      </c>
      <c r="M1726" s="83">
        <f t="shared" ca="1" si="210"/>
        <v>1.827043203322027E-2</v>
      </c>
      <c r="N1726" s="18"/>
      <c r="O1726" s="123">
        <f t="shared" ca="1" si="214"/>
        <v>1000000</v>
      </c>
      <c r="P1726" s="123">
        <f t="shared" ca="1" si="215"/>
        <v>1000000</v>
      </c>
      <c r="R1726" s="109">
        <f t="shared" ca="1" si="211"/>
        <v>2.4236475092938251E-3</v>
      </c>
    </row>
    <row r="1727" spans="1:18" x14ac:dyDescent="0.25">
      <c r="A1727" s="17"/>
      <c r="B1727" s="138">
        <v>1712</v>
      </c>
      <c r="C1727" s="121">
        <f ca="1">'s1'!I1730</f>
        <v>181.75117245750354</v>
      </c>
      <c r="D1727" s="121">
        <f ca="1">'s1'!J1730</f>
        <v>83.144557611339692</v>
      </c>
      <c r="E1727" s="28"/>
      <c r="F1727" s="19">
        <f t="shared" ca="1" si="208"/>
        <v>4.1727932197618773E-3</v>
      </c>
      <c r="H1727" s="19">
        <f t="shared" ca="1" si="209"/>
        <v>5.7716952533020227E-2</v>
      </c>
      <c r="I1727" s="18"/>
      <c r="J1727" s="122">
        <f t="shared" ca="1" si="212"/>
        <v>1000000</v>
      </c>
      <c r="K1727" s="122">
        <f t="shared" ca="1" si="213"/>
        <v>-1000000</v>
      </c>
      <c r="M1727" s="83">
        <f t="shared" ca="1" si="210"/>
        <v>1.5357760256103834E-2</v>
      </c>
      <c r="N1727" s="18"/>
      <c r="O1727" s="123">
        <f t="shared" ca="1" si="214"/>
        <v>1000000</v>
      </c>
      <c r="P1727" s="123">
        <f t="shared" ca="1" si="215"/>
        <v>1000000</v>
      </c>
      <c r="R1727" s="109">
        <f t="shared" ca="1" si="211"/>
        <v>2.564125002638204E-2</v>
      </c>
    </row>
    <row r="1728" spans="1:18" x14ac:dyDescent="0.25">
      <c r="A1728" s="17"/>
      <c r="B1728" s="138">
        <v>1713</v>
      </c>
      <c r="C1728" s="121">
        <f ca="1">'s1'!I1731</f>
        <v>181.23977808124843</v>
      </c>
      <c r="D1728" s="121">
        <f ca="1">'s1'!J1731</f>
        <v>80.971502468725987</v>
      </c>
      <c r="E1728" s="28"/>
      <c r="F1728" s="19">
        <f t="shared" ca="1" si="208"/>
        <v>2.4843714408574441E-2</v>
      </c>
      <c r="H1728" s="19">
        <f t="shared" ca="1" si="209"/>
        <v>3.8846642020325607E-3</v>
      </c>
      <c r="I1728" s="18"/>
      <c r="J1728" s="122">
        <f t="shared" ca="1" si="212"/>
        <v>1000000</v>
      </c>
      <c r="K1728" s="122">
        <f t="shared" ca="1" si="213"/>
        <v>-1000000</v>
      </c>
      <c r="M1728" s="83">
        <f t="shared" ca="1" si="210"/>
        <v>2.3963180741757805E-2</v>
      </c>
      <c r="N1728" s="18"/>
      <c r="O1728" s="123">
        <f t="shared" ca="1" si="214"/>
        <v>1000000</v>
      </c>
      <c r="P1728" s="123">
        <f t="shared" ca="1" si="215"/>
        <v>1000000</v>
      </c>
      <c r="R1728" s="109">
        <f t="shared" ca="1" si="211"/>
        <v>1.3453453504330727E-2</v>
      </c>
    </row>
    <row r="1729" spans="1:18" x14ac:dyDescent="0.25">
      <c r="A1729" s="17"/>
      <c r="B1729" s="138">
        <v>1714</v>
      </c>
      <c r="C1729" s="121">
        <f ca="1">'s1'!I1732</f>
        <v>166.27497186664823</v>
      </c>
      <c r="D1729" s="121">
        <f ca="1">'s1'!J1732</f>
        <v>73.617218373605311</v>
      </c>
      <c r="E1729" s="28"/>
      <c r="F1729" s="19">
        <f t="shared" ca="1" si="208"/>
        <v>3.2612524033296737E-4</v>
      </c>
      <c r="H1729" s="19">
        <f t="shared" ca="1" si="209"/>
        <v>3.2275611084343916E-2</v>
      </c>
      <c r="I1729" s="18"/>
      <c r="J1729" s="122">
        <f t="shared" ca="1" si="212"/>
        <v>1000000</v>
      </c>
      <c r="K1729" s="122">
        <f t="shared" ca="1" si="213"/>
        <v>-1000000</v>
      </c>
      <c r="M1729" s="83">
        <f t="shared" ca="1" si="210"/>
        <v>6.2394282032879028E-2</v>
      </c>
      <c r="N1729" s="18"/>
      <c r="O1729" s="123">
        <f t="shared" ca="1" si="214"/>
        <v>1000000</v>
      </c>
      <c r="P1729" s="123">
        <f t="shared" ca="1" si="215"/>
        <v>1000000</v>
      </c>
      <c r="R1729" s="109">
        <f t="shared" ca="1" si="211"/>
        <v>2.2022534701099092E-2</v>
      </c>
    </row>
    <row r="1730" spans="1:18" x14ac:dyDescent="0.25">
      <c r="A1730" s="17"/>
      <c r="B1730" s="138">
        <v>1715</v>
      </c>
      <c r="C1730" s="121">
        <f ca="1">'s1'!I1733</f>
        <v>173.6397502108795</v>
      </c>
      <c r="D1730" s="121">
        <f ca="1">'s1'!J1733</f>
        <v>81.714935940583871</v>
      </c>
      <c r="E1730" s="28"/>
      <c r="F1730" s="19">
        <f t="shared" ca="1" si="208"/>
        <v>2.3833950320218584E-2</v>
      </c>
      <c r="H1730" s="19">
        <f t="shared" ca="1" si="209"/>
        <v>6.4329249072824793E-2</v>
      </c>
      <c r="I1730" s="18"/>
      <c r="J1730" s="122">
        <f t="shared" ca="1" si="212"/>
        <v>1000000</v>
      </c>
      <c r="K1730" s="122">
        <f t="shared" ca="1" si="213"/>
        <v>-1000000</v>
      </c>
      <c r="M1730" s="83">
        <f t="shared" ca="1" si="210"/>
        <v>2.922454036613328E-2</v>
      </c>
      <c r="N1730" s="18"/>
      <c r="O1730" s="123">
        <f t="shared" ca="1" si="214"/>
        <v>1000000</v>
      </c>
      <c r="P1730" s="123">
        <f t="shared" ca="1" si="215"/>
        <v>1000000</v>
      </c>
      <c r="R1730" s="109">
        <f t="shared" ca="1" si="211"/>
        <v>4.2215693865507824E-2</v>
      </c>
    </row>
    <row r="1731" spans="1:18" x14ac:dyDescent="0.25">
      <c r="A1731" s="17"/>
      <c r="B1731" s="138">
        <v>1716</v>
      </c>
      <c r="C1731" s="121">
        <f ca="1">'s1'!I1734</f>
        <v>182.93722602082161</v>
      </c>
      <c r="D1731" s="121">
        <f ca="1">'s1'!J1734</f>
        <v>77.924097756257041</v>
      </c>
      <c r="E1731" s="28"/>
      <c r="F1731" s="19">
        <f t="shared" ca="1" si="208"/>
        <v>6.6232867737437591E-3</v>
      </c>
      <c r="H1731" s="19">
        <f t="shared" ca="1" si="209"/>
        <v>6.2133079277986107E-2</v>
      </c>
      <c r="I1731" s="18"/>
      <c r="J1731" s="122">
        <f t="shared" ca="1" si="212"/>
        <v>1000000</v>
      </c>
      <c r="K1731" s="122">
        <f t="shared" ca="1" si="213"/>
        <v>-1000000</v>
      </c>
      <c r="M1731" s="83">
        <f t="shared" ca="1" si="210"/>
        <v>6.9095659700179626E-2</v>
      </c>
      <c r="N1731" s="18"/>
      <c r="O1731" s="123">
        <f t="shared" ca="1" si="214"/>
        <v>1000000</v>
      </c>
      <c r="P1731" s="123">
        <f t="shared" ca="1" si="215"/>
        <v>1000000</v>
      </c>
      <c r="R1731" s="109">
        <f t="shared" ca="1" si="211"/>
        <v>6.8929668979338492E-3</v>
      </c>
    </row>
    <row r="1732" spans="1:18" x14ac:dyDescent="0.25">
      <c r="A1732" s="17"/>
      <c r="B1732" s="138">
        <v>1717</v>
      </c>
      <c r="C1732" s="121">
        <f ca="1">'s1'!I1735</f>
        <v>166.27319647040028</v>
      </c>
      <c r="D1732" s="121">
        <f ca="1">'s1'!J1735</f>
        <v>75.104290470417496</v>
      </c>
      <c r="E1732" s="28"/>
      <c r="F1732" s="19">
        <f t="shared" ca="1" si="208"/>
        <v>4.0880264651719034E-3</v>
      </c>
      <c r="H1732" s="19">
        <f t="shared" ca="1" si="209"/>
        <v>4.6548727059791781E-2</v>
      </c>
      <c r="I1732" s="18"/>
      <c r="J1732" s="122">
        <f t="shared" ca="1" si="212"/>
        <v>1000000</v>
      </c>
      <c r="K1732" s="122">
        <f t="shared" ca="1" si="213"/>
        <v>-1000000</v>
      </c>
      <c r="M1732" s="83">
        <f t="shared" ca="1" si="210"/>
        <v>1.3523223650551369E-3</v>
      </c>
      <c r="N1732" s="18"/>
      <c r="O1732" s="123">
        <f t="shared" ca="1" si="214"/>
        <v>166.27319647040028</v>
      </c>
      <c r="P1732" s="123">
        <f t="shared" ca="1" si="215"/>
        <v>75.104290470417496</v>
      </c>
      <c r="R1732" s="109">
        <f t="shared" ca="1" si="211"/>
        <v>3.0727410502109555E-2</v>
      </c>
    </row>
    <row r="1733" spans="1:18" x14ac:dyDescent="0.25">
      <c r="A1733" s="17"/>
      <c r="B1733" s="138">
        <v>1718</v>
      </c>
      <c r="C1733" s="121">
        <f ca="1">'s1'!I1736</f>
        <v>174.99355228703575</v>
      </c>
      <c r="D1733" s="121">
        <f ca="1">'s1'!J1736</f>
        <v>70.174565800515964</v>
      </c>
      <c r="E1733" s="28"/>
      <c r="F1733" s="19">
        <f t="shared" ca="1" si="208"/>
        <v>1.0031051935153157E-2</v>
      </c>
      <c r="H1733" s="19">
        <f t="shared" ca="1" si="209"/>
        <v>6.8587736891417657E-3</v>
      </c>
      <c r="I1733" s="18"/>
      <c r="J1733" s="122">
        <f t="shared" ca="1" si="212"/>
        <v>1000000</v>
      </c>
      <c r="K1733" s="122">
        <f t="shared" ca="1" si="213"/>
        <v>-1000000</v>
      </c>
      <c r="M1733" s="83">
        <f t="shared" ca="1" si="210"/>
        <v>4.9161590180863282E-3</v>
      </c>
      <c r="N1733" s="18"/>
      <c r="O1733" s="123">
        <f t="shared" ca="1" si="214"/>
        <v>1000000</v>
      </c>
      <c r="P1733" s="123">
        <f t="shared" ca="1" si="215"/>
        <v>1000000</v>
      </c>
      <c r="R1733" s="109">
        <f t="shared" ca="1" si="211"/>
        <v>2.9253209733078149E-2</v>
      </c>
    </row>
    <row r="1734" spans="1:18" x14ac:dyDescent="0.25">
      <c r="A1734" s="17"/>
      <c r="B1734" s="138">
        <v>1719</v>
      </c>
      <c r="C1734" s="121">
        <f ca="1">'s1'!I1737</f>
        <v>201.58915089067682</v>
      </c>
      <c r="D1734" s="121">
        <f ca="1">'s1'!J1737</f>
        <v>89.670993936374927</v>
      </c>
      <c r="E1734" s="28"/>
      <c r="F1734" s="19">
        <f t="shared" ca="1" si="208"/>
        <v>2.1809924661800283E-3</v>
      </c>
      <c r="H1734" s="19">
        <f t="shared" ca="1" si="209"/>
        <v>2.2990334428310915E-3</v>
      </c>
      <c r="I1734" s="18"/>
      <c r="J1734" s="122">
        <f t="shared" ca="1" si="212"/>
        <v>1000000</v>
      </c>
      <c r="K1734" s="122">
        <f t="shared" ca="1" si="213"/>
        <v>-1000000</v>
      </c>
      <c r="M1734" s="83">
        <f t="shared" ca="1" si="210"/>
        <v>1.5819785733865279E-5</v>
      </c>
      <c r="N1734" s="18"/>
      <c r="O1734" s="123">
        <f t="shared" ca="1" si="214"/>
        <v>1000000</v>
      </c>
      <c r="P1734" s="123">
        <f t="shared" ca="1" si="215"/>
        <v>1000000</v>
      </c>
      <c r="R1734" s="109">
        <f t="shared" ca="1" si="211"/>
        <v>9.8159849792537574E-5</v>
      </c>
    </row>
    <row r="1735" spans="1:18" x14ac:dyDescent="0.25">
      <c r="A1735" s="17"/>
      <c r="B1735" s="138">
        <v>1720</v>
      </c>
      <c r="C1735" s="121">
        <f ca="1">'s1'!I1738</f>
        <v>168.04232308616199</v>
      </c>
      <c r="D1735" s="121">
        <f ca="1">'s1'!J1738</f>
        <v>74.681463610336976</v>
      </c>
      <c r="E1735" s="28"/>
      <c r="F1735" s="19">
        <f t="shared" ca="1" si="208"/>
        <v>9.0214448539603382E-3</v>
      </c>
      <c r="H1735" s="19">
        <f t="shared" ca="1" si="209"/>
        <v>2.8493665974411927E-2</v>
      </c>
      <c r="I1735" s="18"/>
      <c r="J1735" s="122">
        <f t="shared" ca="1" si="212"/>
        <v>168.04232308616199</v>
      </c>
      <c r="K1735" s="122">
        <f t="shared" ca="1" si="213"/>
        <v>74.681463610336976</v>
      </c>
      <c r="M1735" s="83">
        <f t="shared" ca="1" si="210"/>
        <v>6.3553221727256165E-2</v>
      </c>
      <c r="N1735" s="18"/>
      <c r="O1735" s="123">
        <f t="shared" ca="1" si="214"/>
        <v>168.04232308616199</v>
      </c>
      <c r="P1735" s="123">
        <f t="shared" ca="1" si="215"/>
        <v>74.681463610336976</v>
      </c>
      <c r="R1735" s="109">
        <f t="shared" ca="1" si="211"/>
        <v>4.2301066077262686E-3</v>
      </c>
    </row>
    <row r="1736" spans="1:18" x14ac:dyDescent="0.25">
      <c r="A1736" s="17"/>
      <c r="B1736" s="138">
        <v>1721</v>
      </c>
      <c r="C1736" s="121">
        <f ca="1">'s1'!I1739</f>
        <v>171.65999316177903</v>
      </c>
      <c r="D1736" s="121">
        <f ca="1">'s1'!J1739</f>
        <v>69.928530928432792</v>
      </c>
      <c r="E1736" s="28"/>
      <c r="F1736" s="19">
        <f t="shared" ca="1" si="208"/>
        <v>2.0903531829657149E-4</v>
      </c>
      <c r="H1736" s="19">
        <f t="shared" ca="1" si="209"/>
        <v>1.1182425980319382E-4</v>
      </c>
      <c r="I1736" s="18"/>
      <c r="J1736" s="122">
        <f t="shared" ca="1" si="212"/>
        <v>171.65999316177903</v>
      </c>
      <c r="K1736" s="122">
        <f t="shared" ca="1" si="213"/>
        <v>69.928530928432792</v>
      </c>
      <c r="M1736" s="83">
        <f t="shared" ca="1" si="210"/>
        <v>7.1449411208540023E-3</v>
      </c>
      <c r="N1736" s="18"/>
      <c r="O1736" s="123">
        <f t="shared" ca="1" si="214"/>
        <v>1000000</v>
      </c>
      <c r="P1736" s="123">
        <f t="shared" ca="1" si="215"/>
        <v>1000000</v>
      </c>
      <c r="R1736" s="109">
        <f t="shared" ca="1" si="211"/>
        <v>5.4187586849077842E-3</v>
      </c>
    </row>
    <row r="1737" spans="1:18" x14ac:dyDescent="0.25">
      <c r="A1737" s="17"/>
      <c r="B1737" s="138">
        <v>1722</v>
      </c>
      <c r="C1737" s="121">
        <f ca="1">'s1'!I1740</f>
        <v>175.51858808809064</v>
      </c>
      <c r="D1737" s="121">
        <f ca="1">'s1'!J1740</f>
        <v>81.224191040780497</v>
      </c>
      <c r="E1737" s="28"/>
      <c r="F1737" s="19">
        <f t="shared" ca="1" si="208"/>
        <v>1.8041311315841101E-2</v>
      </c>
      <c r="H1737" s="19">
        <f t="shared" ca="1" si="209"/>
        <v>2.449031802019945E-2</v>
      </c>
      <c r="I1737" s="18"/>
      <c r="J1737" s="122">
        <f t="shared" ca="1" si="212"/>
        <v>1000000</v>
      </c>
      <c r="K1737" s="122">
        <f t="shared" ca="1" si="213"/>
        <v>-1000000</v>
      </c>
      <c r="M1737" s="83">
        <f t="shared" ca="1" si="210"/>
        <v>2.2751688431469082E-2</v>
      </c>
      <c r="N1737" s="18"/>
      <c r="O1737" s="123">
        <f t="shared" ca="1" si="214"/>
        <v>1000000</v>
      </c>
      <c r="P1737" s="123">
        <f t="shared" ca="1" si="215"/>
        <v>1000000</v>
      </c>
      <c r="R1737" s="109">
        <f t="shared" ca="1" si="211"/>
        <v>1.5869229202742734E-2</v>
      </c>
    </row>
    <row r="1738" spans="1:18" x14ac:dyDescent="0.25">
      <c r="A1738" s="17"/>
      <c r="B1738" s="138">
        <v>1723</v>
      </c>
      <c r="C1738" s="121">
        <f ca="1">'s1'!I1741</f>
        <v>191.52508102014727</v>
      </c>
      <c r="D1738" s="121">
        <f ca="1">'s1'!J1741</f>
        <v>83.072592911472711</v>
      </c>
      <c r="E1738" s="28"/>
      <c r="F1738" s="19">
        <f t="shared" ca="1" si="208"/>
        <v>1.2192476262019823E-2</v>
      </c>
      <c r="H1738" s="19">
        <f t="shared" ca="1" si="209"/>
        <v>8.8529987101809305E-3</v>
      </c>
      <c r="I1738" s="18"/>
      <c r="J1738" s="122">
        <f t="shared" ca="1" si="212"/>
        <v>1000000</v>
      </c>
      <c r="K1738" s="122">
        <f t="shared" ca="1" si="213"/>
        <v>-1000000</v>
      </c>
      <c r="M1738" s="83">
        <f t="shared" ca="1" si="210"/>
        <v>8.3829219971951925E-3</v>
      </c>
      <c r="N1738" s="18"/>
      <c r="O1738" s="123">
        <f t="shared" ca="1" si="214"/>
        <v>1000000</v>
      </c>
      <c r="P1738" s="123">
        <f t="shared" ca="1" si="215"/>
        <v>1000000</v>
      </c>
      <c r="R1738" s="109">
        <f t="shared" ca="1" si="211"/>
        <v>3.633284866017408E-3</v>
      </c>
    </row>
    <row r="1739" spans="1:18" x14ac:dyDescent="0.25">
      <c r="A1739" s="17"/>
      <c r="B1739" s="138">
        <v>1724</v>
      </c>
      <c r="C1739" s="121">
        <f ca="1">'s1'!I1742</f>
        <v>169.71559040530067</v>
      </c>
      <c r="D1739" s="121">
        <f ca="1">'s1'!J1742</f>
        <v>75.762652217569851</v>
      </c>
      <c r="E1739" s="28"/>
      <c r="F1739" s="19">
        <f t="shared" ca="1" si="208"/>
        <v>1.1741794756794795E-2</v>
      </c>
      <c r="H1739" s="19">
        <f t="shared" ca="1" si="209"/>
        <v>2.7030651932768747E-2</v>
      </c>
      <c r="I1739" s="18"/>
      <c r="J1739" s="122">
        <f t="shared" ca="1" si="212"/>
        <v>169.71559040530067</v>
      </c>
      <c r="K1739" s="122">
        <f t="shared" ca="1" si="213"/>
        <v>75.762652217569851</v>
      </c>
      <c r="M1739" s="83">
        <f t="shared" ca="1" si="210"/>
        <v>2.6196796864721719E-2</v>
      </c>
      <c r="N1739" s="18"/>
      <c r="O1739" s="123">
        <f t="shared" ca="1" si="214"/>
        <v>169.71559040530067</v>
      </c>
      <c r="P1739" s="123">
        <f t="shared" ca="1" si="215"/>
        <v>75.762652217569851</v>
      </c>
      <c r="R1739" s="109">
        <f t="shared" ca="1" si="211"/>
        <v>7.1862969498236277E-3</v>
      </c>
    </row>
    <row r="1740" spans="1:18" x14ac:dyDescent="0.25">
      <c r="A1740" s="17"/>
      <c r="B1740" s="138">
        <v>1725</v>
      </c>
      <c r="C1740" s="121">
        <f ca="1">'s1'!I1743</f>
        <v>175.87513824155164</v>
      </c>
      <c r="D1740" s="121">
        <f ca="1">'s1'!J1743</f>
        <v>74.492863202635633</v>
      </c>
      <c r="E1740" s="28"/>
      <c r="F1740" s="19">
        <f t="shared" ca="1" si="208"/>
        <v>3.3690516495982176E-2</v>
      </c>
      <c r="H1740" s="19">
        <f t="shared" ca="1" si="209"/>
        <v>3.5340696553124815E-2</v>
      </c>
      <c r="I1740" s="18"/>
      <c r="J1740" s="122">
        <f t="shared" ca="1" si="212"/>
        <v>1000000</v>
      </c>
      <c r="K1740" s="122">
        <f t="shared" ca="1" si="213"/>
        <v>-1000000</v>
      </c>
      <c r="M1740" s="83">
        <f t="shared" ca="1" si="210"/>
        <v>3.3513064523932629E-2</v>
      </c>
      <c r="N1740" s="18"/>
      <c r="O1740" s="123">
        <f t="shared" ca="1" si="214"/>
        <v>175.87513824155164</v>
      </c>
      <c r="P1740" s="123">
        <f t="shared" ca="1" si="215"/>
        <v>74.492863202635633</v>
      </c>
      <c r="R1740" s="109">
        <f t="shared" ca="1" si="211"/>
        <v>3.2604323330590081E-2</v>
      </c>
    </row>
    <row r="1741" spans="1:18" x14ac:dyDescent="0.25">
      <c r="A1741" s="17"/>
      <c r="B1741" s="138">
        <v>1726</v>
      </c>
      <c r="C1741" s="121">
        <f ca="1">'s1'!I1744</f>
        <v>189.92546135295908</v>
      </c>
      <c r="D1741" s="121">
        <f ca="1">'s1'!J1744</f>
        <v>83.855351409131686</v>
      </c>
      <c r="E1741" s="28"/>
      <c r="F1741" s="19">
        <f t="shared" ca="1" si="208"/>
        <v>1.8370952910647182E-2</v>
      </c>
      <c r="H1741" s="19">
        <f t="shared" ca="1" si="209"/>
        <v>6.9518759402086129E-3</v>
      </c>
      <c r="I1741" s="18"/>
      <c r="J1741" s="122">
        <f t="shared" ca="1" si="212"/>
        <v>1000000</v>
      </c>
      <c r="K1741" s="122">
        <f t="shared" ca="1" si="213"/>
        <v>-1000000</v>
      </c>
      <c r="M1741" s="83">
        <f t="shared" ca="1" si="210"/>
        <v>2.0784161052842268E-2</v>
      </c>
      <c r="N1741" s="18"/>
      <c r="O1741" s="123">
        <f t="shared" ca="1" si="214"/>
        <v>1000000</v>
      </c>
      <c r="P1741" s="123">
        <f t="shared" ca="1" si="215"/>
        <v>1000000</v>
      </c>
      <c r="R1741" s="109">
        <f t="shared" ca="1" si="211"/>
        <v>5.5859862990545895E-3</v>
      </c>
    </row>
    <row r="1742" spans="1:18" x14ac:dyDescent="0.25">
      <c r="A1742" s="17"/>
      <c r="B1742" s="138">
        <v>1727</v>
      </c>
      <c r="C1742" s="121">
        <f ca="1">'s1'!I1745</f>
        <v>168.86501577516432</v>
      </c>
      <c r="D1742" s="121">
        <f ca="1">'s1'!J1745</f>
        <v>78.395528762084354</v>
      </c>
      <c r="E1742" s="28"/>
      <c r="F1742" s="19">
        <f t="shared" ca="1" si="208"/>
        <v>1.127795095362215E-2</v>
      </c>
      <c r="H1742" s="19">
        <f t="shared" ca="1" si="209"/>
        <v>9.5880053446516112E-3</v>
      </c>
      <c r="I1742" s="18"/>
      <c r="J1742" s="122">
        <f t="shared" ca="1" si="212"/>
        <v>168.86501577516432</v>
      </c>
      <c r="K1742" s="122">
        <f t="shared" ca="1" si="213"/>
        <v>78.395528762084354</v>
      </c>
      <c r="M1742" s="83">
        <f t="shared" ca="1" si="210"/>
        <v>6.1453291668341674E-2</v>
      </c>
      <c r="N1742" s="18"/>
      <c r="O1742" s="123">
        <f t="shared" ca="1" si="214"/>
        <v>1000000</v>
      </c>
      <c r="P1742" s="123">
        <f t="shared" ca="1" si="215"/>
        <v>1000000</v>
      </c>
      <c r="R1742" s="109">
        <f t="shared" ca="1" si="211"/>
        <v>1.0186876787578758E-2</v>
      </c>
    </row>
    <row r="1743" spans="1:18" x14ac:dyDescent="0.25">
      <c r="A1743" s="17"/>
      <c r="B1743" s="138">
        <v>1728</v>
      </c>
      <c r="C1743" s="121">
        <f ca="1">'s1'!I1746</f>
        <v>170.03985206296949</v>
      </c>
      <c r="D1743" s="121">
        <f ca="1">'s1'!J1746</f>
        <v>76.032982203626446</v>
      </c>
      <c r="E1743" s="28"/>
      <c r="F1743" s="19">
        <f t="shared" ca="1" si="208"/>
        <v>4.4257279797657299E-5</v>
      </c>
      <c r="H1743" s="19">
        <f t="shared" ca="1" si="209"/>
        <v>1.2644042978263955E-2</v>
      </c>
      <c r="I1743" s="18"/>
      <c r="J1743" s="122">
        <f t="shared" ca="1" si="212"/>
        <v>170.03985206296949</v>
      </c>
      <c r="K1743" s="122">
        <f t="shared" ca="1" si="213"/>
        <v>76.032982203626446</v>
      </c>
      <c r="M1743" s="83">
        <f t="shared" ca="1" si="210"/>
        <v>1.9674064853910954E-2</v>
      </c>
      <c r="N1743" s="18"/>
      <c r="O1743" s="123">
        <f t="shared" ca="1" si="214"/>
        <v>1000000</v>
      </c>
      <c r="P1743" s="123">
        <f t="shared" ca="1" si="215"/>
        <v>1000000</v>
      </c>
      <c r="R1743" s="109">
        <f t="shared" ca="1" si="211"/>
        <v>2.8894852755486106E-2</v>
      </c>
    </row>
    <row r="1744" spans="1:18" x14ac:dyDescent="0.25">
      <c r="A1744" s="17"/>
      <c r="B1744" s="138">
        <v>1729</v>
      </c>
      <c r="C1744" s="121">
        <f ca="1">'s1'!I1747</f>
        <v>185.55425845306689</v>
      </c>
      <c r="D1744" s="121">
        <f ca="1">'s1'!J1747</f>
        <v>75.732731103544651</v>
      </c>
      <c r="E1744" s="28"/>
      <c r="F1744" s="19">
        <f t="shared" ref="F1744:F1807" ca="1" si="216">NORMDIST(C1744,$C$10,$C$11,FALSE)  *RAND()</f>
        <v>2.4219048767561747E-2</v>
      </c>
      <c r="H1744" s="19">
        <f t="shared" ref="H1744:H1807" ca="1" si="217">NORMDIST(D1744,$D$10,$D$11,FALSE)  *RAND()</f>
        <v>3.0321771905664211E-2</v>
      </c>
      <c r="I1744" s="18"/>
      <c r="J1744" s="122">
        <f t="shared" ca="1" si="212"/>
        <v>1000000</v>
      </c>
      <c r="K1744" s="122">
        <f t="shared" ca="1" si="213"/>
        <v>-1000000</v>
      </c>
      <c r="M1744" s="83">
        <f t="shared" ref="M1744:M1807" ca="1" si="218">NORMDIST(D1744,$M$10,$M$11,FALSE)  *RAND()</f>
        <v>9.1769424727791885E-2</v>
      </c>
      <c r="N1744" s="18"/>
      <c r="O1744" s="123">
        <f t="shared" ca="1" si="214"/>
        <v>185.55425845306689</v>
      </c>
      <c r="P1744" s="123">
        <f t="shared" ca="1" si="215"/>
        <v>75.732731103544651</v>
      </c>
      <c r="R1744" s="109">
        <f t="shared" ref="R1744:R1807" ca="1" si="219">NORMDIST(C1744,$R$10,$R$11,FALSE)  *RAND()</f>
        <v>1.561299751438505E-2</v>
      </c>
    </row>
    <row r="1745" spans="1:18" x14ac:dyDescent="0.25">
      <c r="A1745" s="17"/>
      <c r="B1745" s="138">
        <v>1730</v>
      </c>
      <c r="C1745" s="121">
        <f ca="1">'s1'!I1748</f>
        <v>179.35159443274677</v>
      </c>
      <c r="D1745" s="121">
        <f ca="1">'s1'!J1748</f>
        <v>83.02262575642311</v>
      </c>
      <c r="E1745" s="28"/>
      <c r="F1745" s="19">
        <f t="shared" ca="1" si="216"/>
        <v>3.7230160349260848E-2</v>
      </c>
      <c r="H1745" s="19">
        <f t="shared" ca="1" si="217"/>
        <v>3.1944877908397555E-2</v>
      </c>
      <c r="I1745" s="18"/>
      <c r="J1745" s="122">
        <f t="shared" ref="J1745:J1808" ca="1" si="220">IF(AND($J$7&lt;C1745,C1745&lt;$J$8),C1745,1000000)</f>
        <v>1000000</v>
      </c>
      <c r="K1745" s="122">
        <f t="shared" ref="K1745:K1808" ca="1" si="221">IF(AND($J$7&lt;C1745,C1745&lt;$J$8),D1745,-1000000)</f>
        <v>-1000000</v>
      </c>
      <c r="M1745" s="83">
        <f t="shared" ca="1" si="218"/>
        <v>1.9789403428545582E-2</v>
      </c>
      <c r="N1745" s="18"/>
      <c r="O1745" s="123">
        <f t="shared" ref="O1745:O1808" ca="1" si="222">IF(AND($O$7&lt;D1745,D1745&lt;$O$8),C1745,1000000)</f>
        <v>1000000</v>
      </c>
      <c r="P1745" s="123">
        <f t="shared" ref="P1745:P1808" ca="1" si="223">IF(AND($O$7&lt;D1745,D1745&lt;$O$8),D1745,1000000)</f>
        <v>1000000</v>
      </c>
      <c r="R1745" s="109">
        <f t="shared" ca="1" si="219"/>
        <v>3.7101340317866771E-2</v>
      </c>
    </row>
    <row r="1746" spans="1:18" x14ac:dyDescent="0.25">
      <c r="A1746" s="17"/>
      <c r="B1746" s="138">
        <v>1731</v>
      </c>
      <c r="C1746" s="121">
        <f ca="1">'s1'!I1749</f>
        <v>178.98912357507109</v>
      </c>
      <c r="D1746" s="121">
        <f ca="1">'s1'!J1749</f>
        <v>78.577958747438956</v>
      </c>
      <c r="E1746" s="28"/>
      <c r="F1746" s="19">
        <f t="shared" ca="1" si="216"/>
        <v>2.3584559825031864E-2</v>
      </c>
      <c r="H1746" s="19">
        <f t="shared" ca="1" si="217"/>
        <v>2.8896803604867023E-2</v>
      </c>
      <c r="I1746" s="18"/>
      <c r="J1746" s="122">
        <f t="shared" ca="1" si="220"/>
        <v>1000000</v>
      </c>
      <c r="K1746" s="122">
        <f t="shared" ca="1" si="221"/>
        <v>-1000000</v>
      </c>
      <c r="M1746" s="83">
        <f t="shared" ca="1" si="218"/>
        <v>4.7698887389733109E-2</v>
      </c>
      <c r="N1746" s="18"/>
      <c r="O1746" s="123">
        <f t="shared" ca="1" si="222"/>
        <v>1000000</v>
      </c>
      <c r="P1746" s="123">
        <f t="shared" ca="1" si="223"/>
        <v>1000000</v>
      </c>
      <c r="R1746" s="109">
        <f t="shared" ca="1" si="219"/>
        <v>1.7159794359734179E-2</v>
      </c>
    </row>
    <row r="1747" spans="1:18" x14ac:dyDescent="0.25">
      <c r="A1747" s="17"/>
      <c r="B1747" s="138">
        <v>1732</v>
      </c>
      <c r="C1747" s="121">
        <f ca="1">'s1'!I1750</f>
        <v>169.41727957133159</v>
      </c>
      <c r="D1747" s="121">
        <f ca="1">'s1'!J1750</f>
        <v>74.436850971944068</v>
      </c>
      <c r="E1747" s="28"/>
      <c r="F1747" s="19">
        <f t="shared" ca="1" si="216"/>
        <v>1.1396709504972697E-2</v>
      </c>
      <c r="H1747" s="19">
        <f t="shared" ca="1" si="217"/>
        <v>3.2085567193576005E-2</v>
      </c>
      <c r="I1747" s="18"/>
      <c r="J1747" s="122">
        <f t="shared" ca="1" si="220"/>
        <v>169.41727957133159</v>
      </c>
      <c r="K1747" s="122">
        <f t="shared" ca="1" si="221"/>
        <v>74.436850971944068</v>
      </c>
      <c r="M1747" s="83">
        <f t="shared" ca="1" si="218"/>
        <v>6.8465446476300503E-4</v>
      </c>
      <c r="N1747" s="18"/>
      <c r="O1747" s="123">
        <f t="shared" ca="1" si="222"/>
        <v>169.41727957133159</v>
      </c>
      <c r="P1747" s="123">
        <f t="shared" ca="1" si="223"/>
        <v>74.436850971944068</v>
      </c>
      <c r="R1747" s="109">
        <f t="shared" ca="1" si="219"/>
        <v>2.5327176142607835E-2</v>
      </c>
    </row>
    <row r="1748" spans="1:18" x14ac:dyDescent="0.25">
      <c r="A1748" s="17"/>
      <c r="B1748" s="138">
        <v>1733</v>
      </c>
      <c r="C1748" s="121">
        <f ca="1">'s1'!I1751</f>
        <v>183.57123768905637</v>
      </c>
      <c r="D1748" s="121">
        <f ca="1">'s1'!J1751</f>
        <v>77.198372724818427</v>
      </c>
      <c r="E1748" s="28"/>
      <c r="F1748" s="19">
        <f t="shared" ca="1" si="216"/>
        <v>1.4542642230481847E-2</v>
      </c>
      <c r="H1748" s="19">
        <f t="shared" ca="1" si="217"/>
        <v>6.1509033336941583E-2</v>
      </c>
      <c r="I1748" s="18"/>
      <c r="J1748" s="122">
        <f t="shared" ca="1" si="220"/>
        <v>1000000</v>
      </c>
      <c r="K1748" s="122">
        <f t="shared" ca="1" si="221"/>
        <v>-1000000</v>
      </c>
      <c r="M1748" s="83">
        <f t="shared" ca="1" si="218"/>
        <v>1.4502300921873227E-3</v>
      </c>
      <c r="N1748" s="18"/>
      <c r="O1748" s="123">
        <f t="shared" ca="1" si="222"/>
        <v>1000000</v>
      </c>
      <c r="P1748" s="123">
        <f t="shared" ca="1" si="223"/>
        <v>1000000</v>
      </c>
      <c r="R1748" s="109">
        <f t="shared" ca="1" si="219"/>
        <v>2.2386647829464163E-2</v>
      </c>
    </row>
    <row r="1749" spans="1:18" x14ac:dyDescent="0.25">
      <c r="A1749" s="17"/>
      <c r="B1749" s="138">
        <v>1734</v>
      </c>
      <c r="C1749" s="121">
        <f ca="1">'s1'!I1752</f>
        <v>179.01395571625736</v>
      </c>
      <c r="D1749" s="121">
        <f ca="1">'s1'!J1752</f>
        <v>74.676850440156215</v>
      </c>
      <c r="E1749" s="28"/>
      <c r="F1749" s="19">
        <f t="shared" ca="1" si="216"/>
        <v>1.4344290093094786E-2</v>
      </c>
      <c r="H1749" s="19">
        <f t="shared" ca="1" si="217"/>
        <v>3.2953622666129188E-2</v>
      </c>
      <c r="I1749" s="18"/>
      <c r="J1749" s="122">
        <f t="shared" ca="1" si="220"/>
        <v>1000000</v>
      </c>
      <c r="K1749" s="122">
        <f t="shared" ca="1" si="221"/>
        <v>-1000000</v>
      </c>
      <c r="M1749" s="83">
        <f t="shared" ca="1" si="218"/>
        <v>6.0648236712615274E-2</v>
      </c>
      <c r="N1749" s="18"/>
      <c r="O1749" s="123">
        <f t="shared" ca="1" si="222"/>
        <v>179.01395571625736</v>
      </c>
      <c r="P1749" s="123">
        <f t="shared" ca="1" si="223"/>
        <v>74.676850440156215</v>
      </c>
      <c r="R1749" s="109">
        <f t="shared" ca="1" si="219"/>
        <v>2.5593006435215709E-2</v>
      </c>
    </row>
    <row r="1750" spans="1:18" x14ac:dyDescent="0.25">
      <c r="A1750" s="17"/>
      <c r="B1750" s="138">
        <v>1735</v>
      </c>
      <c r="C1750" s="121">
        <f ca="1">'s1'!I1753</f>
        <v>178.44079337121249</v>
      </c>
      <c r="D1750" s="121">
        <f ca="1">'s1'!J1753</f>
        <v>77.423872301881673</v>
      </c>
      <c r="E1750" s="28"/>
      <c r="F1750" s="19">
        <f t="shared" ca="1" si="216"/>
        <v>3.8841217340997179E-2</v>
      </c>
      <c r="H1750" s="19">
        <f t="shared" ca="1" si="217"/>
        <v>5.764852444383288E-2</v>
      </c>
      <c r="I1750" s="18"/>
      <c r="J1750" s="122">
        <f t="shared" ca="1" si="220"/>
        <v>1000000</v>
      </c>
      <c r="K1750" s="122">
        <f t="shared" ca="1" si="221"/>
        <v>-1000000</v>
      </c>
      <c r="M1750" s="83">
        <f t="shared" ca="1" si="218"/>
        <v>8.0023752781192753E-2</v>
      </c>
      <c r="N1750" s="18"/>
      <c r="O1750" s="123">
        <f t="shared" ca="1" si="222"/>
        <v>1000000</v>
      </c>
      <c r="P1750" s="123">
        <f t="shared" ca="1" si="223"/>
        <v>1000000</v>
      </c>
      <c r="R1750" s="109">
        <f t="shared" ca="1" si="219"/>
        <v>1.4506120226799233E-2</v>
      </c>
    </row>
    <row r="1751" spans="1:18" x14ac:dyDescent="0.25">
      <c r="A1751" s="17"/>
      <c r="B1751" s="138">
        <v>1736</v>
      </c>
      <c r="C1751" s="121">
        <f ca="1">'s1'!I1754</f>
        <v>180.25082612045972</v>
      </c>
      <c r="D1751" s="121">
        <f ca="1">'s1'!J1754</f>
        <v>84.343505221171</v>
      </c>
      <c r="E1751" s="28"/>
      <c r="F1751" s="19">
        <f t="shared" ca="1" si="216"/>
        <v>2.7434450512701415E-2</v>
      </c>
      <c r="H1751" s="19">
        <f t="shared" ca="1" si="217"/>
        <v>1.573319005543769E-2</v>
      </c>
      <c r="I1751" s="18"/>
      <c r="J1751" s="122">
        <f t="shared" ca="1" si="220"/>
        <v>1000000</v>
      </c>
      <c r="K1751" s="122">
        <f t="shared" ca="1" si="221"/>
        <v>-1000000</v>
      </c>
      <c r="M1751" s="83">
        <f t="shared" ca="1" si="218"/>
        <v>1.7304990525454523E-2</v>
      </c>
      <c r="N1751" s="18"/>
      <c r="O1751" s="123">
        <f t="shared" ca="1" si="222"/>
        <v>1000000</v>
      </c>
      <c r="P1751" s="123">
        <f t="shared" ca="1" si="223"/>
        <v>1000000</v>
      </c>
      <c r="R1751" s="109">
        <f t="shared" ca="1" si="219"/>
        <v>2.7523877575294599E-2</v>
      </c>
    </row>
    <row r="1752" spans="1:18" x14ac:dyDescent="0.25">
      <c r="A1752" s="17"/>
      <c r="B1752" s="138">
        <v>1737</v>
      </c>
      <c r="C1752" s="121">
        <f ca="1">'s1'!I1755</f>
        <v>183.04618141399678</v>
      </c>
      <c r="D1752" s="121">
        <f ca="1">'s1'!J1755</f>
        <v>73.35407727440564</v>
      </c>
      <c r="E1752" s="28"/>
      <c r="F1752" s="19">
        <f t="shared" ca="1" si="216"/>
        <v>3.3969732270200302E-2</v>
      </c>
      <c r="H1752" s="19">
        <f t="shared" ca="1" si="217"/>
        <v>2.9560356188803753E-2</v>
      </c>
      <c r="I1752" s="18"/>
      <c r="J1752" s="122">
        <f t="shared" ca="1" si="220"/>
        <v>1000000</v>
      </c>
      <c r="K1752" s="122">
        <f t="shared" ca="1" si="221"/>
        <v>-1000000</v>
      </c>
      <c r="M1752" s="83">
        <f t="shared" ca="1" si="218"/>
        <v>2.2298847673883171E-3</v>
      </c>
      <c r="N1752" s="18"/>
      <c r="O1752" s="123">
        <f t="shared" ca="1" si="222"/>
        <v>1000000</v>
      </c>
      <c r="P1752" s="123">
        <f t="shared" ca="1" si="223"/>
        <v>1000000</v>
      </c>
      <c r="R1752" s="109">
        <f t="shared" ca="1" si="219"/>
        <v>2.5218942714385219E-2</v>
      </c>
    </row>
    <row r="1753" spans="1:18" x14ac:dyDescent="0.25">
      <c r="A1753" s="17"/>
      <c r="B1753" s="138">
        <v>1738</v>
      </c>
      <c r="C1753" s="121">
        <f ca="1">'s1'!I1756</f>
        <v>180.3751437786174</v>
      </c>
      <c r="D1753" s="121">
        <f ca="1">'s1'!J1756</f>
        <v>80.252858877737268</v>
      </c>
      <c r="E1753" s="28"/>
      <c r="F1753" s="19">
        <f t="shared" ca="1" si="216"/>
        <v>1.6230808358824841E-2</v>
      </c>
      <c r="H1753" s="19">
        <f t="shared" ca="1" si="217"/>
        <v>9.3771896925717423E-3</v>
      </c>
      <c r="I1753" s="18"/>
      <c r="J1753" s="122">
        <f t="shared" ca="1" si="220"/>
        <v>1000000</v>
      </c>
      <c r="K1753" s="122">
        <f t="shared" ca="1" si="221"/>
        <v>-1000000</v>
      </c>
      <c r="M1753" s="83">
        <f t="shared" ca="1" si="218"/>
        <v>4.6137158927286537E-2</v>
      </c>
      <c r="N1753" s="18"/>
      <c r="O1753" s="123">
        <f t="shared" ca="1" si="222"/>
        <v>1000000</v>
      </c>
      <c r="P1753" s="123">
        <f t="shared" ca="1" si="223"/>
        <v>1000000</v>
      </c>
      <c r="R1753" s="109">
        <f t="shared" ca="1" si="219"/>
        <v>2.4804390289369153E-2</v>
      </c>
    </row>
    <row r="1754" spans="1:18" x14ac:dyDescent="0.25">
      <c r="A1754" s="17"/>
      <c r="B1754" s="138">
        <v>1739</v>
      </c>
      <c r="C1754" s="121">
        <f ca="1">'s1'!I1757</f>
        <v>158.37496142283968</v>
      </c>
      <c r="D1754" s="121">
        <f ca="1">'s1'!J1757</f>
        <v>73.78054621845105</v>
      </c>
      <c r="E1754" s="28"/>
      <c r="F1754" s="19">
        <f t="shared" ca="1" si="216"/>
        <v>6.1031402454565862E-4</v>
      </c>
      <c r="H1754" s="19">
        <f t="shared" ca="1" si="217"/>
        <v>2.0979735418406531E-2</v>
      </c>
      <c r="I1754" s="18"/>
      <c r="J1754" s="122">
        <f t="shared" ca="1" si="220"/>
        <v>1000000</v>
      </c>
      <c r="K1754" s="122">
        <f t="shared" ca="1" si="221"/>
        <v>-1000000</v>
      </c>
      <c r="M1754" s="83">
        <f t="shared" ca="1" si="218"/>
        <v>3.744144857442162E-3</v>
      </c>
      <c r="N1754" s="18"/>
      <c r="O1754" s="123">
        <f t="shared" ca="1" si="222"/>
        <v>1000000</v>
      </c>
      <c r="P1754" s="123">
        <f t="shared" ca="1" si="223"/>
        <v>1000000</v>
      </c>
      <c r="R1754" s="109">
        <f t="shared" ca="1" si="219"/>
        <v>3.8919208424467067E-3</v>
      </c>
    </row>
    <row r="1755" spans="1:18" x14ac:dyDescent="0.25">
      <c r="A1755" s="17"/>
      <c r="B1755" s="138">
        <v>1740</v>
      </c>
      <c r="C1755" s="121">
        <f ca="1">'s1'!I1758</f>
        <v>177.381641993269</v>
      </c>
      <c r="D1755" s="121">
        <f ca="1">'s1'!J1758</f>
        <v>70.354186360294946</v>
      </c>
      <c r="E1755" s="28"/>
      <c r="F1755" s="19">
        <f t="shared" ca="1" si="216"/>
        <v>3.7376443809653784E-2</v>
      </c>
      <c r="H1755" s="19">
        <f t="shared" ca="1" si="217"/>
        <v>1.2089126055823988E-2</v>
      </c>
      <c r="I1755" s="18"/>
      <c r="J1755" s="122">
        <f t="shared" ca="1" si="220"/>
        <v>1000000</v>
      </c>
      <c r="K1755" s="122">
        <f t="shared" ca="1" si="221"/>
        <v>-1000000</v>
      </c>
      <c r="M1755" s="83">
        <f t="shared" ca="1" si="218"/>
        <v>3.2142068097417843E-3</v>
      </c>
      <c r="N1755" s="18"/>
      <c r="O1755" s="123">
        <f t="shared" ca="1" si="222"/>
        <v>1000000</v>
      </c>
      <c r="P1755" s="123">
        <f t="shared" ca="1" si="223"/>
        <v>1000000</v>
      </c>
      <c r="R1755" s="109">
        <f t="shared" ca="1" si="219"/>
        <v>1.4883689918018691E-2</v>
      </c>
    </row>
    <row r="1756" spans="1:18" x14ac:dyDescent="0.25">
      <c r="A1756" s="17"/>
      <c r="B1756" s="138">
        <v>1741</v>
      </c>
      <c r="C1756" s="121">
        <f ca="1">'s1'!I1759</f>
        <v>180.10359758050197</v>
      </c>
      <c r="D1756" s="121">
        <f ca="1">'s1'!J1759</f>
        <v>78.507103138158826</v>
      </c>
      <c r="E1756" s="28"/>
      <c r="F1756" s="19">
        <f t="shared" ca="1" si="216"/>
        <v>2.6322550421588965E-2</v>
      </c>
      <c r="H1756" s="19">
        <f t="shared" ca="1" si="217"/>
        <v>1.8425713855963557E-2</v>
      </c>
      <c r="I1756" s="18"/>
      <c r="J1756" s="122">
        <f t="shared" ca="1" si="220"/>
        <v>1000000</v>
      </c>
      <c r="K1756" s="122">
        <f t="shared" ca="1" si="221"/>
        <v>-1000000</v>
      </c>
      <c r="M1756" s="83">
        <f t="shared" ca="1" si="218"/>
        <v>2.5756302007432973E-2</v>
      </c>
      <c r="N1756" s="18"/>
      <c r="O1756" s="123">
        <f t="shared" ca="1" si="222"/>
        <v>1000000</v>
      </c>
      <c r="P1756" s="123">
        <f t="shared" ca="1" si="223"/>
        <v>1000000</v>
      </c>
      <c r="R1756" s="109">
        <f t="shared" ca="1" si="219"/>
        <v>1.3963817888671702E-2</v>
      </c>
    </row>
    <row r="1757" spans="1:18" x14ac:dyDescent="0.25">
      <c r="A1757" s="17"/>
      <c r="B1757" s="138">
        <v>1742</v>
      </c>
      <c r="C1757" s="121">
        <f ca="1">'s1'!I1760</f>
        <v>186.01718379137228</v>
      </c>
      <c r="D1757" s="121">
        <f ca="1">'s1'!J1760</f>
        <v>78.681957591866166</v>
      </c>
      <c r="E1757" s="28"/>
      <c r="F1757" s="19">
        <f t="shared" ca="1" si="216"/>
        <v>8.5485640694005875E-3</v>
      </c>
      <c r="H1757" s="19">
        <f t="shared" ca="1" si="217"/>
        <v>1.6763422376365279E-2</v>
      </c>
      <c r="I1757" s="18"/>
      <c r="J1757" s="122">
        <f t="shared" ca="1" si="220"/>
        <v>1000000</v>
      </c>
      <c r="K1757" s="122">
        <f t="shared" ca="1" si="221"/>
        <v>-1000000</v>
      </c>
      <c r="M1757" s="83">
        <f t="shared" ca="1" si="218"/>
        <v>5.8527304783165986E-2</v>
      </c>
      <c r="N1757" s="18"/>
      <c r="O1757" s="123">
        <f t="shared" ca="1" si="222"/>
        <v>1000000</v>
      </c>
      <c r="P1757" s="123">
        <f t="shared" ca="1" si="223"/>
        <v>1000000</v>
      </c>
      <c r="R1757" s="109">
        <f t="shared" ca="1" si="219"/>
        <v>1.4994695687934583E-2</v>
      </c>
    </row>
    <row r="1758" spans="1:18" x14ac:dyDescent="0.25">
      <c r="A1758" s="17"/>
      <c r="B1758" s="138">
        <v>1743</v>
      </c>
      <c r="C1758" s="121">
        <f ca="1">'s1'!I1761</f>
        <v>168.84272093451546</v>
      </c>
      <c r="D1758" s="121">
        <f ca="1">'s1'!J1761</f>
        <v>72.010933960456711</v>
      </c>
      <c r="E1758" s="28"/>
      <c r="F1758" s="19">
        <f t="shared" ca="1" si="216"/>
        <v>1.2699992199868726E-3</v>
      </c>
      <c r="H1758" s="19">
        <f t="shared" ca="1" si="217"/>
        <v>3.3326376647571754E-3</v>
      </c>
      <c r="I1758" s="18"/>
      <c r="J1758" s="122">
        <f t="shared" ca="1" si="220"/>
        <v>168.84272093451546</v>
      </c>
      <c r="K1758" s="122">
        <f t="shared" ca="1" si="221"/>
        <v>72.010933960456711</v>
      </c>
      <c r="M1758" s="83">
        <f t="shared" ca="1" si="218"/>
        <v>4.4581972491231719E-2</v>
      </c>
      <c r="N1758" s="18"/>
      <c r="O1758" s="123">
        <f t="shared" ca="1" si="222"/>
        <v>1000000</v>
      </c>
      <c r="P1758" s="123">
        <f t="shared" ca="1" si="223"/>
        <v>1000000</v>
      </c>
      <c r="R1758" s="109">
        <f t="shared" ca="1" si="219"/>
        <v>3.2335194510781796E-2</v>
      </c>
    </row>
    <row r="1759" spans="1:18" x14ac:dyDescent="0.25">
      <c r="A1759" s="17"/>
      <c r="B1759" s="138">
        <v>1744</v>
      </c>
      <c r="C1759" s="121">
        <f ca="1">'s1'!I1762</f>
        <v>171.68648651638844</v>
      </c>
      <c r="D1759" s="121">
        <f ca="1">'s1'!J1762</f>
        <v>72.625780340650223</v>
      </c>
      <c r="E1759" s="28"/>
      <c r="F1759" s="19">
        <f t="shared" ca="1" si="216"/>
        <v>2.3894674449154506E-2</v>
      </c>
      <c r="H1759" s="19">
        <f t="shared" ca="1" si="217"/>
        <v>2.6697116517201049E-2</v>
      </c>
      <c r="I1759" s="18"/>
      <c r="J1759" s="122">
        <f t="shared" ca="1" si="220"/>
        <v>171.68648651638844</v>
      </c>
      <c r="K1759" s="122">
        <f t="shared" ca="1" si="221"/>
        <v>72.625780340650223</v>
      </c>
      <c r="M1759" s="83">
        <f t="shared" ca="1" si="218"/>
        <v>4.7516291486501439E-2</v>
      </c>
      <c r="N1759" s="18"/>
      <c r="O1759" s="123">
        <f t="shared" ca="1" si="222"/>
        <v>1000000</v>
      </c>
      <c r="P1759" s="123">
        <f t="shared" ca="1" si="223"/>
        <v>1000000</v>
      </c>
      <c r="R1759" s="109">
        <f t="shared" ca="1" si="219"/>
        <v>1.6592779750354305E-3</v>
      </c>
    </row>
    <row r="1760" spans="1:18" x14ac:dyDescent="0.25">
      <c r="A1760" s="17"/>
      <c r="B1760" s="138">
        <v>1745</v>
      </c>
      <c r="C1760" s="121">
        <f ca="1">'s1'!I1763</f>
        <v>195.39885912074703</v>
      </c>
      <c r="D1760" s="121">
        <f ca="1">'s1'!J1763</f>
        <v>89.40524786934904</v>
      </c>
      <c r="E1760" s="28"/>
      <c r="F1760" s="19">
        <f t="shared" ca="1" si="216"/>
        <v>1.0940818447112876E-2</v>
      </c>
      <c r="H1760" s="19">
        <f t="shared" ca="1" si="217"/>
        <v>9.3498525868215675E-3</v>
      </c>
      <c r="I1760" s="18"/>
      <c r="J1760" s="122">
        <f t="shared" ca="1" si="220"/>
        <v>1000000</v>
      </c>
      <c r="K1760" s="122">
        <f t="shared" ca="1" si="221"/>
        <v>-1000000</v>
      </c>
      <c r="M1760" s="83">
        <f t="shared" ca="1" si="218"/>
        <v>3.7565265474285886E-4</v>
      </c>
      <c r="N1760" s="18"/>
      <c r="O1760" s="123">
        <f t="shared" ca="1" si="222"/>
        <v>1000000</v>
      </c>
      <c r="P1760" s="123">
        <f t="shared" ca="1" si="223"/>
        <v>1000000</v>
      </c>
      <c r="R1760" s="109">
        <f t="shared" ca="1" si="219"/>
        <v>6.7705450368980076E-4</v>
      </c>
    </row>
    <row r="1761" spans="1:18" x14ac:dyDescent="0.25">
      <c r="A1761" s="17"/>
      <c r="B1761" s="138">
        <v>1746</v>
      </c>
      <c r="C1761" s="121">
        <f ca="1">'s1'!I1764</f>
        <v>194.04044125392974</v>
      </c>
      <c r="D1761" s="121">
        <f ca="1">'s1'!J1764</f>
        <v>81.461631788667702</v>
      </c>
      <c r="E1761" s="28"/>
      <c r="F1761" s="19">
        <f t="shared" ca="1" si="216"/>
        <v>8.286438006137176E-3</v>
      </c>
      <c r="H1761" s="19">
        <f t="shared" ca="1" si="217"/>
        <v>8.6192375662748257E-3</v>
      </c>
      <c r="I1761" s="18"/>
      <c r="J1761" s="122">
        <f t="shared" ca="1" si="220"/>
        <v>1000000</v>
      </c>
      <c r="K1761" s="122">
        <f t="shared" ca="1" si="221"/>
        <v>-1000000</v>
      </c>
      <c r="M1761" s="83">
        <f t="shared" ca="1" si="218"/>
        <v>2.4738544400723688E-2</v>
      </c>
      <c r="N1761" s="18"/>
      <c r="O1761" s="123">
        <f t="shared" ca="1" si="222"/>
        <v>1000000</v>
      </c>
      <c r="P1761" s="123">
        <f t="shared" ca="1" si="223"/>
        <v>1000000</v>
      </c>
      <c r="R1761" s="109">
        <f t="shared" ca="1" si="219"/>
        <v>1.2158772379328039E-3</v>
      </c>
    </row>
    <row r="1762" spans="1:18" x14ac:dyDescent="0.25">
      <c r="A1762" s="17"/>
      <c r="B1762" s="138">
        <v>1747</v>
      </c>
      <c r="C1762" s="121">
        <f ca="1">'s1'!I1765</f>
        <v>190.82049813546138</v>
      </c>
      <c r="D1762" s="121">
        <f ca="1">'s1'!J1765</f>
        <v>85.677611354887532</v>
      </c>
      <c r="E1762" s="28"/>
      <c r="F1762" s="19">
        <f t="shared" ca="1" si="216"/>
        <v>2.1406694725051544E-2</v>
      </c>
      <c r="H1762" s="19">
        <f t="shared" ca="1" si="217"/>
        <v>2.70581326563719E-2</v>
      </c>
      <c r="I1762" s="18"/>
      <c r="J1762" s="122">
        <f t="shared" ca="1" si="220"/>
        <v>1000000</v>
      </c>
      <c r="K1762" s="122">
        <f t="shared" ca="1" si="221"/>
        <v>-1000000</v>
      </c>
      <c r="M1762" s="83">
        <f t="shared" ca="1" si="218"/>
        <v>8.3320106872438304E-3</v>
      </c>
      <c r="N1762" s="18"/>
      <c r="O1762" s="123">
        <f t="shared" ca="1" si="222"/>
        <v>1000000</v>
      </c>
      <c r="P1762" s="123">
        <f t="shared" ca="1" si="223"/>
        <v>1000000</v>
      </c>
      <c r="R1762" s="109">
        <f t="shared" ca="1" si="219"/>
        <v>4.8625625389047541E-3</v>
      </c>
    </row>
    <row r="1763" spans="1:18" x14ac:dyDescent="0.25">
      <c r="A1763" s="17"/>
      <c r="B1763" s="138">
        <v>1748</v>
      </c>
      <c r="C1763" s="121">
        <f ca="1">'s1'!I1766</f>
        <v>179.92772218917821</v>
      </c>
      <c r="D1763" s="121">
        <f ca="1">'s1'!J1766</f>
        <v>73.9826357700573</v>
      </c>
      <c r="E1763" s="28"/>
      <c r="F1763" s="19">
        <f t="shared" ca="1" si="216"/>
        <v>2.8914579031351525E-2</v>
      </c>
      <c r="H1763" s="19">
        <f t="shared" ca="1" si="217"/>
        <v>2.8814976376369691E-2</v>
      </c>
      <c r="I1763" s="18"/>
      <c r="J1763" s="122">
        <f t="shared" ca="1" si="220"/>
        <v>1000000</v>
      </c>
      <c r="K1763" s="122">
        <f t="shared" ca="1" si="221"/>
        <v>-1000000</v>
      </c>
      <c r="M1763" s="83">
        <f t="shared" ca="1" si="218"/>
        <v>1.2276285623778659E-2</v>
      </c>
      <c r="N1763" s="18"/>
      <c r="O1763" s="123">
        <f t="shared" ca="1" si="222"/>
        <v>1000000</v>
      </c>
      <c r="P1763" s="123">
        <f t="shared" ca="1" si="223"/>
        <v>1000000</v>
      </c>
      <c r="R1763" s="109">
        <f t="shared" ca="1" si="219"/>
        <v>2.6153494391033594E-2</v>
      </c>
    </row>
    <row r="1764" spans="1:18" x14ac:dyDescent="0.25">
      <c r="A1764" s="17"/>
      <c r="B1764" s="138">
        <v>1749</v>
      </c>
      <c r="C1764" s="121">
        <f ca="1">'s1'!I1767</f>
        <v>188.23125074375662</v>
      </c>
      <c r="D1764" s="121">
        <f ca="1">'s1'!J1767</f>
        <v>88.598382711604003</v>
      </c>
      <c r="E1764" s="28"/>
      <c r="F1764" s="19">
        <f t="shared" ca="1" si="216"/>
        <v>5.2111527928799329E-3</v>
      </c>
      <c r="H1764" s="19">
        <f t="shared" ca="1" si="217"/>
        <v>1.0515862733388478E-2</v>
      </c>
      <c r="I1764" s="18"/>
      <c r="J1764" s="122">
        <f t="shared" ca="1" si="220"/>
        <v>1000000</v>
      </c>
      <c r="K1764" s="122">
        <f t="shared" ca="1" si="221"/>
        <v>-1000000</v>
      </c>
      <c r="M1764" s="83">
        <f t="shared" ca="1" si="218"/>
        <v>5.1472341905548554E-4</v>
      </c>
      <c r="N1764" s="18"/>
      <c r="O1764" s="123">
        <f t="shared" ca="1" si="222"/>
        <v>1000000</v>
      </c>
      <c r="P1764" s="123">
        <f t="shared" ca="1" si="223"/>
        <v>1000000</v>
      </c>
      <c r="R1764" s="109">
        <f t="shared" ca="1" si="219"/>
        <v>4.966841766908813E-3</v>
      </c>
    </row>
    <row r="1765" spans="1:18" x14ac:dyDescent="0.25">
      <c r="A1765" s="17"/>
      <c r="B1765" s="138">
        <v>1750</v>
      </c>
      <c r="C1765" s="121">
        <f ca="1">'s1'!I1768</f>
        <v>189.79297358822015</v>
      </c>
      <c r="D1765" s="121">
        <f ca="1">'s1'!J1768</f>
        <v>87.070652600669078</v>
      </c>
      <c r="E1765" s="28"/>
      <c r="F1765" s="19">
        <f t="shared" ca="1" si="216"/>
        <v>1.057766768974075E-2</v>
      </c>
      <c r="H1765" s="19">
        <f t="shared" ca="1" si="217"/>
        <v>1.0519338729437677E-3</v>
      </c>
      <c r="I1765" s="18"/>
      <c r="J1765" s="122">
        <f t="shared" ca="1" si="220"/>
        <v>1000000</v>
      </c>
      <c r="K1765" s="122">
        <f t="shared" ca="1" si="221"/>
        <v>-1000000</v>
      </c>
      <c r="M1765" s="83">
        <f t="shared" ca="1" si="218"/>
        <v>4.0655895002403427E-3</v>
      </c>
      <c r="N1765" s="18"/>
      <c r="O1765" s="123">
        <f t="shared" ca="1" si="222"/>
        <v>1000000</v>
      </c>
      <c r="P1765" s="123">
        <f t="shared" ca="1" si="223"/>
        <v>1000000</v>
      </c>
      <c r="R1765" s="109">
        <f t="shared" ca="1" si="219"/>
        <v>1.8722839603945009E-3</v>
      </c>
    </row>
    <row r="1766" spans="1:18" x14ac:dyDescent="0.25">
      <c r="A1766" s="17"/>
      <c r="B1766" s="138">
        <v>1751</v>
      </c>
      <c r="C1766" s="121">
        <f ca="1">'s1'!I1769</f>
        <v>173.64346401442558</v>
      </c>
      <c r="D1766" s="121">
        <f ca="1">'s1'!J1769</f>
        <v>80.930717222952666</v>
      </c>
      <c r="E1766" s="28"/>
      <c r="F1766" s="19">
        <f t="shared" ca="1" si="216"/>
        <v>1.1111449975805822E-2</v>
      </c>
      <c r="H1766" s="19">
        <f t="shared" ca="1" si="217"/>
        <v>5.1605277000064655E-2</v>
      </c>
      <c r="I1766" s="18"/>
      <c r="J1766" s="122">
        <f t="shared" ca="1" si="220"/>
        <v>1000000</v>
      </c>
      <c r="K1766" s="122">
        <f t="shared" ca="1" si="221"/>
        <v>-1000000</v>
      </c>
      <c r="M1766" s="83">
        <f t="shared" ca="1" si="218"/>
        <v>3.6747865603105112E-2</v>
      </c>
      <c r="N1766" s="18"/>
      <c r="O1766" s="123">
        <f t="shared" ca="1" si="222"/>
        <v>1000000</v>
      </c>
      <c r="P1766" s="123">
        <f t="shared" ca="1" si="223"/>
        <v>1000000</v>
      </c>
      <c r="R1766" s="109">
        <f t="shared" ca="1" si="219"/>
        <v>3.6747054090738501E-2</v>
      </c>
    </row>
    <row r="1767" spans="1:18" x14ac:dyDescent="0.25">
      <c r="A1767" s="17"/>
      <c r="B1767" s="138">
        <v>1752</v>
      </c>
      <c r="C1767" s="121">
        <f ca="1">'s1'!I1770</f>
        <v>166.05364010305615</v>
      </c>
      <c r="D1767" s="121">
        <f ca="1">'s1'!J1770</f>
        <v>76.066305459151863</v>
      </c>
      <c r="E1767" s="28"/>
      <c r="F1767" s="19">
        <f t="shared" ca="1" si="216"/>
        <v>1.0549534896220543E-2</v>
      </c>
      <c r="H1767" s="19">
        <f t="shared" ca="1" si="217"/>
        <v>3.3232765796267993E-2</v>
      </c>
      <c r="I1767" s="18"/>
      <c r="J1767" s="122">
        <f t="shared" ca="1" si="220"/>
        <v>1000000</v>
      </c>
      <c r="K1767" s="122">
        <f t="shared" ca="1" si="221"/>
        <v>-1000000</v>
      </c>
      <c r="M1767" s="83">
        <f t="shared" ca="1" si="218"/>
        <v>4.1400508829518193E-2</v>
      </c>
      <c r="N1767" s="18"/>
      <c r="O1767" s="123">
        <f t="shared" ca="1" si="222"/>
        <v>1000000</v>
      </c>
      <c r="P1767" s="123">
        <f t="shared" ca="1" si="223"/>
        <v>1000000</v>
      </c>
      <c r="R1767" s="109">
        <f t="shared" ca="1" si="219"/>
        <v>1.5557664955102317E-2</v>
      </c>
    </row>
    <row r="1768" spans="1:18" x14ac:dyDescent="0.25">
      <c r="A1768" s="17"/>
      <c r="B1768" s="138">
        <v>1753</v>
      </c>
      <c r="C1768" s="121">
        <f ca="1">'s1'!I1771</f>
        <v>187.77027380776462</v>
      </c>
      <c r="D1768" s="121">
        <f ca="1">'s1'!J1771</f>
        <v>80.925147556945646</v>
      </c>
      <c r="E1768" s="28"/>
      <c r="F1768" s="19">
        <f t="shared" ca="1" si="216"/>
        <v>1.8229306640656962E-2</v>
      </c>
      <c r="H1768" s="19">
        <f t="shared" ca="1" si="217"/>
        <v>1.5938073618872711E-2</v>
      </c>
      <c r="I1768" s="18"/>
      <c r="J1768" s="122">
        <f t="shared" ca="1" si="220"/>
        <v>1000000</v>
      </c>
      <c r="K1768" s="122">
        <f t="shared" ca="1" si="221"/>
        <v>-1000000</v>
      </c>
      <c r="M1768" s="83">
        <f t="shared" ca="1" si="218"/>
        <v>1.3245707040853117E-2</v>
      </c>
      <c r="N1768" s="18"/>
      <c r="O1768" s="123">
        <f t="shared" ca="1" si="222"/>
        <v>1000000</v>
      </c>
      <c r="P1768" s="123">
        <f t="shared" ca="1" si="223"/>
        <v>1000000</v>
      </c>
      <c r="R1768" s="109">
        <f t="shared" ca="1" si="219"/>
        <v>4.6154900797414009E-3</v>
      </c>
    </row>
    <row r="1769" spans="1:18" x14ac:dyDescent="0.25">
      <c r="A1769" s="17"/>
      <c r="B1769" s="138">
        <v>1754</v>
      </c>
      <c r="C1769" s="121">
        <f ca="1">'s1'!I1772</f>
        <v>193.49000359905591</v>
      </c>
      <c r="D1769" s="121">
        <f ca="1">'s1'!J1772</f>
        <v>90.73095207961569</v>
      </c>
      <c r="E1769" s="28"/>
      <c r="F1769" s="19">
        <f t="shared" ca="1" si="216"/>
        <v>7.3036048821001039E-3</v>
      </c>
      <c r="H1769" s="19">
        <f t="shared" ca="1" si="217"/>
        <v>4.6753209267050977E-4</v>
      </c>
      <c r="I1769" s="18"/>
      <c r="J1769" s="122">
        <f t="shared" ca="1" si="220"/>
        <v>1000000</v>
      </c>
      <c r="K1769" s="122">
        <f t="shared" ca="1" si="221"/>
        <v>-1000000</v>
      </c>
      <c r="M1769" s="83">
        <f t="shared" ca="1" si="218"/>
        <v>1.3901573632090785E-4</v>
      </c>
      <c r="N1769" s="18"/>
      <c r="O1769" s="123">
        <f t="shared" ca="1" si="222"/>
        <v>1000000</v>
      </c>
      <c r="P1769" s="123">
        <f t="shared" ca="1" si="223"/>
        <v>1000000</v>
      </c>
      <c r="R1769" s="109">
        <f t="shared" ca="1" si="219"/>
        <v>6.9053871349288368E-4</v>
      </c>
    </row>
    <row r="1770" spans="1:18" x14ac:dyDescent="0.25">
      <c r="A1770" s="17"/>
      <c r="B1770" s="138">
        <v>1755</v>
      </c>
      <c r="C1770" s="121">
        <f ca="1">'s1'!I1773</f>
        <v>168.66761212761918</v>
      </c>
      <c r="D1770" s="121">
        <f ca="1">'s1'!J1773</f>
        <v>79.749395129594561</v>
      </c>
      <c r="E1770" s="28"/>
      <c r="F1770" s="19">
        <f t="shared" ca="1" si="216"/>
        <v>3.1291176437622933E-4</v>
      </c>
      <c r="H1770" s="19">
        <f t="shared" ca="1" si="217"/>
        <v>3.8914861868155834E-2</v>
      </c>
      <c r="I1770" s="18"/>
      <c r="J1770" s="122">
        <f t="shared" ca="1" si="220"/>
        <v>168.66761212761918</v>
      </c>
      <c r="K1770" s="122">
        <f t="shared" ca="1" si="221"/>
        <v>79.749395129594561</v>
      </c>
      <c r="M1770" s="83">
        <f t="shared" ca="1" si="218"/>
        <v>7.0020938437655472E-2</v>
      </c>
      <c r="N1770" s="18"/>
      <c r="O1770" s="123">
        <f t="shared" ca="1" si="222"/>
        <v>1000000</v>
      </c>
      <c r="P1770" s="123">
        <f t="shared" ca="1" si="223"/>
        <v>1000000</v>
      </c>
      <c r="R1770" s="109">
        <f t="shared" ca="1" si="219"/>
        <v>7.4870665842289557E-3</v>
      </c>
    </row>
    <row r="1771" spans="1:18" x14ac:dyDescent="0.25">
      <c r="A1771" s="17"/>
      <c r="B1771" s="138">
        <v>1756</v>
      </c>
      <c r="C1771" s="121">
        <f ca="1">'s1'!I1774</f>
        <v>186.82241685045818</v>
      </c>
      <c r="D1771" s="121">
        <f ca="1">'s1'!J1774</f>
        <v>87.558009447794674</v>
      </c>
      <c r="E1771" s="28"/>
      <c r="F1771" s="19">
        <f t="shared" ca="1" si="216"/>
        <v>1.480119913396679E-2</v>
      </c>
      <c r="H1771" s="19">
        <f t="shared" ca="1" si="217"/>
        <v>1.6169575937588179E-2</v>
      </c>
      <c r="I1771" s="18"/>
      <c r="J1771" s="122">
        <f t="shared" ca="1" si="220"/>
        <v>1000000</v>
      </c>
      <c r="K1771" s="122">
        <f t="shared" ca="1" si="221"/>
        <v>-1000000</v>
      </c>
      <c r="M1771" s="83">
        <f t="shared" ca="1" si="218"/>
        <v>1.4239670494370395E-4</v>
      </c>
      <c r="N1771" s="18"/>
      <c r="O1771" s="123">
        <f t="shared" ca="1" si="222"/>
        <v>1000000</v>
      </c>
      <c r="P1771" s="123">
        <f t="shared" ca="1" si="223"/>
        <v>1000000</v>
      </c>
      <c r="R1771" s="109">
        <f t="shared" ca="1" si="219"/>
        <v>7.3321096387669975E-3</v>
      </c>
    </row>
    <row r="1772" spans="1:18" x14ac:dyDescent="0.25">
      <c r="A1772" s="17"/>
      <c r="B1772" s="138">
        <v>1757</v>
      </c>
      <c r="C1772" s="121">
        <f ca="1">'s1'!I1775</f>
        <v>190.41077139120512</v>
      </c>
      <c r="D1772" s="121">
        <f ca="1">'s1'!J1775</f>
        <v>83.92968329475589</v>
      </c>
      <c r="E1772" s="28"/>
      <c r="F1772" s="19">
        <f t="shared" ca="1" si="216"/>
        <v>7.8265036570308248E-4</v>
      </c>
      <c r="H1772" s="19">
        <f t="shared" ca="1" si="217"/>
        <v>3.6569651781213304E-2</v>
      </c>
      <c r="I1772" s="18"/>
      <c r="J1772" s="122">
        <f t="shared" ca="1" si="220"/>
        <v>1000000</v>
      </c>
      <c r="K1772" s="122">
        <f t="shared" ca="1" si="221"/>
        <v>-1000000</v>
      </c>
      <c r="M1772" s="83">
        <f t="shared" ca="1" si="218"/>
        <v>1.0640235765233635E-2</v>
      </c>
      <c r="N1772" s="18"/>
      <c r="O1772" s="123">
        <f t="shared" ca="1" si="222"/>
        <v>1000000</v>
      </c>
      <c r="P1772" s="123">
        <f t="shared" ca="1" si="223"/>
        <v>1000000</v>
      </c>
      <c r="R1772" s="109">
        <f t="shared" ca="1" si="219"/>
        <v>4.4476285465655356E-4</v>
      </c>
    </row>
    <row r="1773" spans="1:18" x14ac:dyDescent="0.25">
      <c r="A1773" s="17"/>
      <c r="B1773" s="138">
        <v>1758</v>
      </c>
      <c r="C1773" s="121">
        <f ca="1">'s1'!I1776</f>
        <v>182.22336861967705</v>
      </c>
      <c r="D1773" s="121">
        <f ca="1">'s1'!J1776</f>
        <v>77.709812310050296</v>
      </c>
      <c r="E1773" s="28"/>
      <c r="F1773" s="19">
        <f t="shared" ca="1" si="216"/>
        <v>3.519109076693757E-2</v>
      </c>
      <c r="H1773" s="19">
        <f t="shared" ca="1" si="217"/>
        <v>3.8597448704079572E-2</v>
      </c>
      <c r="I1773" s="18"/>
      <c r="J1773" s="122">
        <f t="shared" ca="1" si="220"/>
        <v>1000000</v>
      </c>
      <c r="K1773" s="122">
        <f t="shared" ca="1" si="221"/>
        <v>-1000000</v>
      </c>
      <c r="M1773" s="83">
        <f t="shared" ca="1" si="218"/>
        <v>1.3807716655354385E-2</v>
      </c>
      <c r="N1773" s="18"/>
      <c r="O1773" s="123">
        <f t="shared" ca="1" si="222"/>
        <v>1000000</v>
      </c>
      <c r="P1773" s="123">
        <f t="shared" ca="1" si="223"/>
        <v>1000000</v>
      </c>
      <c r="R1773" s="109">
        <f t="shared" ca="1" si="219"/>
        <v>6.40279806202914E-3</v>
      </c>
    </row>
    <row r="1774" spans="1:18" x14ac:dyDescent="0.25">
      <c r="A1774" s="17"/>
      <c r="B1774" s="138">
        <v>1759</v>
      </c>
      <c r="C1774" s="121">
        <f ca="1">'s1'!I1777</f>
        <v>183.6882936370539</v>
      </c>
      <c r="D1774" s="121">
        <f ca="1">'s1'!J1777</f>
        <v>85.428741409208996</v>
      </c>
      <c r="E1774" s="28"/>
      <c r="F1774" s="19">
        <f t="shared" ca="1" si="216"/>
        <v>3.2323529134017315E-2</v>
      </c>
      <c r="H1774" s="19">
        <f t="shared" ca="1" si="217"/>
        <v>3.0982765348976245E-3</v>
      </c>
      <c r="I1774" s="18"/>
      <c r="J1774" s="122">
        <f t="shared" ca="1" si="220"/>
        <v>1000000</v>
      </c>
      <c r="K1774" s="122">
        <f t="shared" ca="1" si="221"/>
        <v>-1000000</v>
      </c>
      <c r="M1774" s="83">
        <f t="shared" ca="1" si="218"/>
        <v>2.0568656044574287E-3</v>
      </c>
      <c r="N1774" s="18"/>
      <c r="O1774" s="123">
        <f t="shared" ca="1" si="222"/>
        <v>1000000</v>
      </c>
      <c r="P1774" s="123">
        <f t="shared" ca="1" si="223"/>
        <v>1000000</v>
      </c>
      <c r="R1774" s="109">
        <f t="shared" ca="1" si="219"/>
        <v>9.8059657599255754E-3</v>
      </c>
    </row>
    <row r="1775" spans="1:18" x14ac:dyDescent="0.25">
      <c r="A1775" s="17"/>
      <c r="B1775" s="138">
        <v>1760</v>
      </c>
      <c r="C1775" s="121">
        <f ca="1">'s1'!I1778</f>
        <v>187.44574827768258</v>
      </c>
      <c r="D1775" s="121">
        <f ca="1">'s1'!J1778</f>
        <v>73.875818474070471</v>
      </c>
      <c r="E1775" s="28"/>
      <c r="F1775" s="19">
        <f t="shared" ca="1" si="216"/>
        <v>2.9194824327613573E-2</v>
      </c>
      <c r="H1775" s="19">
        <f t="shared" ca="1" si="217"/>
        <v>5.716994416486593E-3</v>
      </c>
      <c r="I1775" s="18"/>
      <c r="J1775" s="122">
        <f t="shared" ca="1" si="220"/>
        <v>1000000</v>
      </c>
      <c r="K1775" s="122">
        <f t="shared" ca="1" si="221"/>
        <v>-1000000</v>
      </c>
      <c r="M1775" s="83">
        <f t="shared" ca="1" si="218"/>
        <v>4.9364530493284126E-2</v>
      </c>
      <c r="N1775" s="18"/>
      <c r="O1775" s="123">
        <f t="shared" ca="1" si="222"/>
        <v>1000000</v>
      </c>
      <c r="P1775" s="123">
        <f t="shared" ca="1" si="223"/>
        <v>1000000</v>
      </c>
      <c r="R1775" s="109">
        <f t="shared" ca="1" si="219"/>
        <v>3.1858991324576753E-3</v>
      </c>
    </row>
    <row r="1776" spans="1:18" x14ac:dyDescent="0.25">
      <c r="A1776" s="17"/>
      <c r="B1776" s="138">
        <v>1761</v>
      </c>
      <c r="C1776" s="121">
        <f ca="1">'s1'!I1779</f>
        <v>170.72958294319915</v>
      </c>
      <c r="D1776" s="121">
        <f ca="1">'s1'!J1779</f>
        <v>74.573790958309587</v>
      </c>
      <c r="E1776" s="28"/>
      <c r="F1776" s="19">
        <f t="shared" ca="1" si="216"/>
        <v>6.8828192360895386E-3</v>
      </c>
      <c r="H1776" s="19">
        <f t="shared" ca="1" si="217"/>
        <v>1.9823388238843553E-2</v>
      </c>
      <c r="I1776" s="18"/>
      <c r="J1776" s="122">
        <f t="shared" ca="1" si="220"/>
        <v>170.72958294319915</v>
      </c>
      <c r="K1776" s="122">
        <f t="shared" ca="1" si="221"/>
        <v>74.573790958309587</v>
      </c>
      <c r="M1776" s="83">
        <f t="shared" ca="1" si="218"/>
        <v>3.5288533967144257E-2</v>
      </c>
      <c r="N1776" s="18"/>
      <c r="O1776" s="123">
        <f t="shared" ca="1" si="222"/>
        <v>170.72958294319915</v>
      </c>
      <c r="P1776" s="123">
        <f t="shared" ca="1" si="223"/>
        <v>74.573790958309587</v>
      </c>
      <c r="R1776" s="109">
        <f t="shared" ca="1" si="219"/>
        <v>4.3705118954689315E-2</v>
      </c>
    </row>
    <row r="1777" spans="1:18" x14ac:dyDescent="0.25">
      <c r="A1777" s="17"/>
      <c r="B1777" s="138">
        <v>1762</v>
      </c>
      <c r="C1777" s="121">
        <f ca="1">'s1'!I1780</f>
        <v>182.84779850487718</v>
      </c>
      <c r="D1777" s="121">
        <f ca="1">'s1'!J1780</f>
        <v>77.853141076995257</v>
      </c>
      <c r="E1777" s="28"/>
      <c r="F1777" s="19">
        <f t="shared" ca="1" si="216"/>
        <v>3.1325786265635029E-3</v>
      </c>
      <c r="H1777" s="19">
        <f t="shared" ca="1" si="217"/>
        <v>3.2256561927761059E-2</v>
      </c>
      <c r="I1777" s="18"/>
      <c r="J1777" s="122">
        <f t="shared" ca="1" si="220"/>
        <v>1000000</v>
      </c>
      <c r="K1777" s="122">
        <f t="shared" ca="1" si="221"/>
        <v>-1000000</v>
      </c>
      <c r="M1777" s="83">
        <f t="shared" ca="1" si="218"/>
        <v>4.9815528754766913E-2</v>
      </c>
      <c r="N1777" s="18"/>
      <c r="O1777" s="123">
        <f t="shared" ca="1" si="222"/>
        <v>1000000</v>
      </c>
      <c r="P1777" s="123">
        <f t="shared" ca="1" si="223"/>
        <v>1000000</v>
      </c>
      <c r="R1777" s="109">
        <f t="shared" ca="1" si="219"/>
        <v>6.0823541974078989E-3</v>
      </c>
    </row>
    <row r="1778" spans="1:18" x14ac:dyDescent="0.25">
      <c r="A1778" s="17"/>
      <c r="B1778" s="138">
        <v>1763</v>
      </c>
      <c r="C1778" s="121">
        <f ca="1">'s1'!I1781</f>
        <v>173.5434198296951</v>
      </c>
      <c r="D1778" s="121">
        <f ca="1">'s1'!J1781</f>
        <v>74.914007950226136</v>
      </c>
      <c r="E1778" s="28"/>
      <c r="F1778" s="19">
        <f t="shared" ca="1" si="216"/>
        <v>1.835233074982285E-2</v>
      </c>
      <c r="H1778" s="19">
        <f t="shared" ca="1" si="217"/>
        <v>4.0069929189840439E-2</v>
      </c>
      <c r="I1778" s="18"/>
      <c r="J1778" s="122">
        <f t="shared" ca="1" si="220"/>
        <v>1000000</v>
      </c>
      <c r="K1778" s="122">
        <f t="shared" ca="1" si="221"/>
        <v>-1000000</v>
      </c>
      <c r="M1778" s="83">
        <f t="shared" ca="1" si="218"/>
        <v>2.5924674120872786E-2</v>
      </c>
      <c r="N1778" s="18"/>
      <c r="O1778" s="123">
        <f t="shared" ca="1" si="222"/>
        <v>173.5434198296951</v>
      </c>
      <c r="P1778" s="123">
        <f t="shared" ca="1" si="223"/>
        <v>74.914007950226136</v>
      </c>
      <c r="R1778" s="109">
        <f t="shared" ca="1" si="219"/>
        <v>1.0183029448929414E-2</v>
      </c>
    </row>
    <row r="1779" spans="1:18" x14ac:dyDescent="0.25">
      <c r="A1779" s="17"/>
      <c r="B1779" s="138">
        <v>1764</v>
      </c>
      <c r="C1779" s="121">
        <f ca="1">'s1'!I1782</f>
        <v>174.27365763727977</v>
      </c>
      <c r="D1779" s="121">
        <f ca="1">'s1'!J1782</f>
        <v>79.676390043033393</v>
      </c>
      <c r="E1779" s="28"/>
      <c r="F1779" s="19">
        <f t="shared" ca="1" si="216"/>
        <v>2.636281211259732E-2</v>
      </c>
      <c r="H1779" s="19">
        <f t="shared" ca="1" si="217"/>
        <v>4.6876049342165363E-3</v>
      </c>
      <c r="I1779" s="18"/>
      <c r="J1779" s="122">
        <f t="shared" ca="1" si="220"/>
        <v>1000000</v>
      </c>
      <c r="K1779" s="122">
        <f t="shared" ca="1" si="221"/>
        <v>-1000000</v>
      </c>
      <c r="M1779" s="83">
        <f t="shared" ca="1" si="218"/>
        <v>1.3170780260378627E-2</v>
      </c>
      <c r="N1779" s="18"/>
      <c r="O1779" s="123">
        <f t="shared" ca="1" si="222"/>
        <v>1000000</v>
      </c>
      <c r="P1779" s="123">
        <f t="shared" ca="1" si="223"/>
        <v>1000000</v>
      </c>
      <c r="R1779" s="109">
        <f t="shared" ca="1" si="219"/>
        <v>1.6398145274731237E-2</v>
      </c>
    </row>
    <row r="1780" spans="1:18" x14ac:dyDescent="0.25">
      <c r="A1780" s="17"/>
      <c r="B1780" s="138">
        <v>1765</v>
      </c>
      <c r="C1780" s="121">
        <f ca="1">'s1'!I1783</f>
        <v>163.69657966777663</v>
      </c>
      <c r="D1780" s="121">
        <f ca="1">'s1'!J1783</f>
        <v>71.656653756987296</v>
      </c>
      <c r="E1780" s="28"/>
      <c r="F1780" s="19">
        <f t="shared" ca="1" si="216"/>
        <v>1.0257738842260935E-2</v>
      </c>
      <c r="H1780" s="19">
        <f t="shared" ca="1" si="217"/>
        <v>1.2433835969513113E-3</v>
      </c>
      <c r="I1780" s="18"/>
      <c r="J1780" s="122">
        <f t="shared" ca="1" si="220"/>
        <v>1000000</v>
      </c>
      <c r="K1780" s="122">
        <f t="shared" ca="1" si="221"/>
        <v>-1000000</v>
      </c>
      <c r="M1780" s="83">
        <f t="shared" ca="1" si="218"/>
        <v>3.2456409752457303E-2</v>
      </c>
      <c r="N1780" s="18"/>
      <c r="O1780" s="123">
        <f t="shared" ca="1" si="222"/>
        <v>1000000</v>
      </c>
      <c r="P1780" s="123">
        <f t="shared" ca="1" si="223"/>
        <v>1000000</v>
      </c>
      <c r="R1780" s="109">
        <f t="shared" ca="1" si="219"/>
        <v>1.3865143076914896E-2</v>
      </c>
    </row>
    <row r="1781" spans="1:18" x14ac:dyDescent="0.25">
      <c r="A1781" s="17"/>
      <c r="B1781" s="138">
        <v>1766</v>
      </c>
      <c r="C1781" s="121">
        <f ca="1">'s1'!I1784</f>
        <v>161.76205093824638</v>
      </c>
      <c r="D1781" s="121">
        <f ca="1">'s1'!J1784</f>
        <v>73.93337944464318</v>
      </c>
      <c r="E1781" s="28"/>
      <c r="F1781" s="19">
        <f t="shared" ca="1" si="216"/>
        <v>5.9422319434119424E-3</v>
      </c>
      <c r="H1781" s="19">
        <f t="shared" ca="1" si="217"/>
        <v>2.3376972269332667E-2</v>
      </c>
      <c r="I1781" s="18"/>
      <c r="J1781" s="122">
        <f t="shared" ca="1" si="220"/>
        <v>1000000</v>
      </c>
      <c r="K1781" s="122">
        <f t="shared" ca="1" si="221"/>
        <v>-1000000</v>
      </c>
      <c r="M1781" s="83">
        <f t="shared" ca="1" si="218"/>
        <v>4.2332703404579376E-2</v>
      </c>
      <c r="N1781" s="18"/>
      <c r="O1781" s="123">
        <f t="shared" ca="1" si="222"/>
        <v>1000000</v>
      </c>
      <c r="P1781" s="123">
        <f t="shared" ca="1" si="223"/>
        <v>1000000</v>
      </c>
      <c r="R1781" s="109">
        <f t="shared" ca="1" si="219"/>
        <v>4.4036418821232388E-3</v>
      </c>
    </row>
    <row r="1782" spans="1:18" x14ac:dyDescent="0.25">
      <c r="A1782" s="17"/>
      <c r="B1782" s="138">
        <v>1767</v>
      </c>
      <c r="C1782" s="121">
        <f ca="1">'s1'!I1785</f>
        <v>179.10015517230738</v>
      </c>
      <c r="D1782" s="121">
        <f ca="1">'s1'!J1785</f>
        <v>80.136303659366931</v>
      </c>
      <c r="E1782" s="28"/>
      <c r="F1782" s="19">
        <f t="shared" ca="1" si="216"/>
        <v>2.3678667378209124E-2</v>
      </c>
      <c r="H1782" s="19">
        <f t="shared" ca="1" si="217"/>
        <v>7.2795903560939249E-2</v>
      </c>
      <c r="I1782" s="18"/>
      <c r="J1782" s="122">
        <f t="shared" ca="1" si="220"/>
        <v>1000000</v>
      </c>
      <c r="K1782" s="122">
        <f t="shared" ca="1" si="221"/>
        <v>-1000000</v>
      </c>
      <c r="M1782" s="83">
        <f t="shared" ca="1" si="218"/>
        <v>2.838549289985429E-2</v>
      </c>
      <c r="N1782" s="18"/>
      <c r="O1782" s="123">
        <f t="shared" ca="1" si="222"/>
        <v>1000000</v>
      </c>
      <c r="P1782" s="123">
        <f t="shared" ca="1" si="223"/>
        <v>1000000</v>
      </c>
      <c r="R1782" s="109">
        <f t="shared" ca="1" si="219"/>
        <v>3.9911338718235566E-2</v>
      </c>
    </row>
    <row r="1783" spans="1:18" x14ac:dyDescent="0.25">
      <c r="A1783" s="17"/>
      <c r="B1783" s="138">
        <v>1768</v>
      </c>
      <c r="C1783" s="121">
        <f ca="1">'s1'!I1786</f>
        <v>182.10435792864232</v>
      </c>
      <c r="D1783" s="121">
        <f ca="1">'s1'!J1786</f>
        <v>78.001069631036515</v>
      </c>
      <c r="E1783" s="28"/>
      <c r="F1783" s="19">
        <f t="shared" ca="1" si="216"/>
        <v>3.6117705226090271E-2</v>
      </c>
      <c r="H1783" s="19">
        <f t="shared" ca="1" si="217"/>
        <v>7.2369590811841605E-2</v>
      </c>
      <c r="I1783" s="18"/>
      <c r="J1783" s="122">
        <f t="shared" ca="1" si="220"/>
        <v>1000000</v>
      </c>
      <c r="K1783" s="122">
        <f t="shared" ca="1" si="221"/>
        <v>-1000000</v>
      </c>
      <c r="M1783" s="83">
        <f t="shared" ca="1" si="218"/>
        <v>3.5666898558290812E-2</v>
      </c>
      <c r="N1783" s="18"/>
      <c r="O1783" s="123">
        <f t="shared" ca="1" si="222"/>
        <v>1000000</v>
      </c>
      <c r="P1783" s="123">
        <f t="shared" ca="1" si="223"/>
        <v>1000000</v>
      </c>
      <c r="R1783" s="109">
        <f t="shared" ca="1" si="219"/>
        <v>2.4681589012883951E-2</v>
      </c>
    </row>
    <row r="1784" spans="1:18" x14ac:dyDescent="0.25">
      <c r="A1784" s="17"/>
      <c r="B1784" s="138">
        <v>1769</v>
      </c>
      <c r="C1784" s="121">
        <f ca="1">'s1'!I1787</f>
        <v>198.40200253359544</v>
      </c>
      <c r="D1784" s="121">
        <f ca="1">'s1'!J1787</f>
        <v>86.533638540764372</v>
      </c>
      <c r="E1784" s="28"/>
      <c r="F1784" s="19">
        <f t="shared" ca="1" si="216"/>
        <v>4.7420820536121112E-3</v>
      </c>
      <c r="H1784" s="19">
        <f t="shared" ca="1" si="217"/>
        <v>2.27269980113388E-2</v>
      </c>
      <c r="I1784" s="18"/>
      <c r="J1784" s="122">
        <f t="shared" ca="1" si="220"/>
        <v>1000000</v>
      </c>
      <c r="K1784" s="122">
        <f t="shared" ca="1" si="221"/>
        <v>-1000000</v>
      </c>
      <c r="M1784" s="83">
        <f t="shared" ca="1" si="218"/>
        <v>1.1152227954303753E-3</v>
      </c>
      <c r="N1784" s="18"/>
      <c r="O1784" s="123">
        <f t="shared" ca="1" si="222"/>
        <v>1000000</v>
      </c>
      <c r="P1784" s="123">
        <f t="shared" ca="1" si="223"/>
        <v>1000000</v>
      </c>
      <c r="R1784" s="109">
        <f t="shared" ca="1" si="219"/>
        <v>3.9914519790323601E-4</v>
      </c>
    </row>
    <row r="1785" spans="1:18" x14ac:dyDescent="0.25">
      <c r="A1785" s="17"/>
      <c r="B1785" s="138">
        <v>1770</v>
      </c>
      <c r="C1785" s="121">
        <f ca="1">'s1'!I1788</f>
        <v>195.64898464700633</v>
      </c>
      <c r="D1785" s="121">
        <f ca="1">'s1'!J1788</f>
        <v>90.942239312073568</v>
      </c>
      <c r="E1785" s="28"/>
      <c r="F1785" s="19">
        <f t="shared" ca="1" si="216"/>
        <v>1.1024984315956155E-2</v>
      </c>
      <c r="H1785" s="19">
        <f t="shared" ca="1" si="217"/>
        <v>3.2281703277447869E-3</v>
      </c>
      <c r="I1785" s="18"/>
      <c r="J1785" s="122">
        <f t="shared" ca="1" si="220"/>
        <v>1000000</v>
      </c>
      <c r="K1785" s="122">
        <f t="shared" ca="1" si="221"/>
        <v>-1000000</v>
      </c>
      <c r="M1785" s="83">
        <f t="shared" ca="1" si="218"/>
        <v>9.5914631953097955E-5</v>
      </c>
      <c r="N1785" s="18"/>
      <c r="O1785" s="123">
        <f t="shared" ca="1" si="222"/>
        <v>1000000</v>
      </c>
      <c r="P1785" s="123">
        <f t="shared" ca="1" si="223"/>
        <v>1000000</v>
      </c>
      <c r="R1785" s="109">
        <f t="shared" ca="1" si="219"/>
        <v>1.1246257738508339E-3</v>
      </c>
    </row>
    <row r="1786" spans="1:18" x14ac:dyDescent="0.25">
      <c r="A1786" s="17"/>
      <c r="B1786" s="138">
        <v>1771</v>
      </c>
      <c r="C1786" s="121">
        <f ca="1">'s1'!I1789</f>
        <v>185.02099165403814</v>
      </c>
      <c r="D1786" s="121">
        <f ca="1">'s1'!J1789</f>
        <v>86.887799895993808</v>
      </c>
      <c r="E1786" s="28"/>
      <c r="F1786" s="19">
        <f t="shared" ca="1" si="216"/>
        <v>1.8958410142738042E-2</v>
      </c>
      <c r="H1786" s="19">
        <f t="shared" ca="1" si="217"/>
        <v>1.3512886540744231E-2</v>
      </c>
      <c r="I1786" s="18"/>
      <c r="J1786" s="122">
        <f t="shared" ca="1" si="220"/>
        <v>1000000</v>
      </c>
      <c r="K1786" s="122">
        <f t="shared" ca="1" si="221"/>
        <v>-1000000</v>
      </c>
      <c r="M1786" s="83">
        <f t="shared" ca="1" si="218"/>
        <v>1.6191981651009769E-4</v>
      </c>
      <c r="N1786" s="18"/>
      <c r="O1786" s="123">
        <f t="shared" ca="1" si="222"/>
        <v>1000000</v>
      </c>
      <c r="P1786" s="123">
        <f t="shared" ca="1" si="223"/>
        <v>1000000</v>
      </c>
      <c r="R1786" s="109">
        <f t="shared" ca="1" si="219"/>
        <v>1.4719976306656984E-2</v>
      </c>
    </row>
    <row r="1787" spans="1:18" x14ac:dyDescent="0.25">
      <c r="A1787" s="17"/>
      <c r="B1787" s="138">
        <v>1772</v>
      </c>
      <c r="C1787" s="121">
        <f ca="1">'s1'!I1790</f>
        <v>182.9389541893764</v>
      </c>
      <c r="D1787" s="121">
        <f ca="1">'s1'!J1790</f>
        <v>78.760349431918058</v>
      </c>
      <c r="E1787" s="28"/>
      <c r="F1787" s="19">
        <f t="shared" ca="1" si="216"/>
        <v>2.4127968364963632E-2</v>
      </c>
      <c r="H1787" s="19">
        <f t="shared" ca="1" si="217"/>
        <v>1.6553030599176372E-2</v>
      </c>
      <c r="I1787" s="18"/>
      <c r="J1787" s="122">
        <f t="shared" ca="1" si="220"/>
        <v>1000000</v>
      </c>
      <c r="K1787" s="122">
        <f t="shared" ca="1" si="221"/>
        <v>-1000000</v>
      </c>
      <c r="M1787" s="83">
        <f t="shared" ca="1" si="218"/>
        <v>2.5330632398096537E-2</v>
      </c>
      <c r="N1787" s="18"/>
      <c r="O1787" s="123">
        <f t="shared" ca="1" si="222"/>
        <v>1000000</v>
      </c>
      <c r="P1787" s="123">
        <f t="shared" ca="1" si="223"/>
        <v>1000000</v>
      </c>
      <c r="R1787" s="109">
        <f t="shared" ca="1" si="219"/>
        <v>1.2439685540463874E-2</v>
      </c>
    </row>
    <row r="1788" spans="1:18" x14ac:dyDescent="0.25">
      <c r="A1788" s="17"/>
      <c r="B1788" s="138">
        <v>1773</v>
      </c>
      <c r="C1788" s="121">
        <f ca="1">'s1'!I1791</f>
        <v>163.27734452121786</v>
      </c>
      <c r="D1788" s="121">
        <f ca="1">'s1'!J1791</f>
        <v>73.635759669684859</v>
      </c>
      <c r="E1788" s="28"/>
      <c r="F1788" s="19">
        <f t="shared" ca="1" si="216"/>
        <v>3.6894640211655133E-3</v>
      </c>
      <c r="H1788" s="19">
        <f t="shared" ca="1" si="217"/>
        <v>2.2980147710758896E-2</v>
      </c>
      <c r="I1788" s="18"/>
      <c r="J1788" s="122">
        <f t="shared" ca="1" si="220"/>
        <v>1000000</v>
      </c>
      <c r="K1788" s="122">
        <f t="shared" ca="1" si="221"/>
        <v>-1000000</v>
      </c>
      <c r="M1788" s="83">
        <f t="shared" ca="1" si="218"/>
        <v>5.9019040172942482E-2</v>
      </c>
      <c r="N1788" s="18"/>
      <c r="O1788" s="123">
        <f t="shared" ca="1" si="222"/>
        <v>1000000</v>
      </c>
      <c r="P1788" s="123">
        <f t="shared" ca="1" si="223"/>
        <v>1000000</v>
      </c>
      <c r="R1788" s="109">
        <f t="shared" ca="1" si="219"/>
        <v>6.1681403179800927E-3</v>
      </c>
    </row>
    <row r="1789" spans="1:18" x14ac:dyDescent="0.25">
      <c r="A1789" s="17"/>
      <c r="B1789" s="138">
        <v>1774</v>
      </c>
      <c r="C1789" s="121">
        <f ca="1">'s1'!I1792</f>
        <v>194.21177777777518</v>
      </c>
      <c r="D1789" s="121">
        <f ca="1">'s1'!J1792</f>
        <v>80.597694221490713</v>
      </c>
      <c r="E1789" s="28"/>
      <c r="F1789" s="19">
        <f t="shared" ca="1" si="216"/>
        <v>1.413104319376291E-2</v>
      </c>
      <c r="H1789" s="19">
        <f t="shared" ca="1" si="217"/>
        <v>3.3349685527878002E-2</v>
      </c>
      <c r="I1789" s="18"/>
      <c r="J1789" s="122">
        <f t="shared" ca="1" si="220"/>
        <v>1000000</v>
      </c>
      <c r="K1789" s="122">
        <f t="shared" ca="1" si="221"/>
        <v>-1000000</v>
      </c>
      <c r="M1789" s="83">
        <f t="shared" ca="1" si="218"/>
        <v>4.0135859254786022E-2</v>
      </c>
      <c r="N1789" s="18"/>
      <c r="O1789" s="123">
        <f t="shared" ca="1" si="222"/>
        <v>1000000</v>
      </c>
      <c r="P1789" s="123">
        <f t="shared" ca="1" si="223"/>
        <v>1000000</v>
      </c>
      <c r="R1789" s="109">
        <f t="shared" ca="1" si="219"/>
        <v>1.7851366554364127E-3</v>
      </c>
    </row>
    <row r="1790" spans="1:18" x14ac:dyDescent="0.25">
      <c r="A1790" s="17"/>
      <c r="B1790" s="138">
        <v>1775</v>
      </c>
      <c r="C1790" s="121">
        <f ca="1">'s1'!I1793</f>
        <v>185.84891180016874</v>
      </c>
      <c r="D1790" s="121">
        <f ca="1">'s1'!J1793</f>
        <v>83.058554409820104</v>
      </c>
      <c r="E1790" s="28"/>
      <c r="F1790" s="19">
        <f t="shared" ca="1" si="216"/>
        <v>2.339616716902029E-2</v>
      </c>
      <c r="H1790" s="19">
        <f t="shared" ca="1" si="217"/>
        <v>3.161203680048124E-2</v>
      </c>
      <c r="I1790" s="18"/>
      <c r="J1790" s="122">
        <f t="shared" ca="1" si="220"/>
        <v>1000000</v>
      </c>
      <c r="K1790" s="122">
        <f t="shared" ca="1" si="221"/>
        <v>-1000000</v>
      </c>
      <c r="M1790" s="83">
        <f t="shared" ca="1" si="218"/>
        <v>6.2154040758638195E-3</v>
      </c>
      <c r="N1790" s="18"/>
      <c r="O1790" s="123">
        <f t="shared" ca="1" si="222"/>
        <v>1000000</v>
      </c>
      <c r="P1790" s="123">
        <f t="shared" ca="1" si="223"/>
        <v>1000000</v>
      </c>
      <c r="R1790" s="109">
        <f t="shared" ca="1" si="219"/>
        <v>1.1582924191884171E-2</v>
      </c>
    </row>
    <row r="1791" spans="1:18" x14ac:dyDescent="0.25">
      <c r="A1791" s="17"/>
      <c r="B1791" s="138">
        <v>1776</v>
      </c>
      <c r="C1791" s="121">
        <f ca="1">'s1'!I1794</f>
        <v>167.57393775098842</v>
      </c>
      <c r="D1791" s="121">
        <f ca="1">'s1'!J1794</f>
        <v>75.045486046137228</v>
      </c>
      <c r="E1791" s="28"/>
      <c r="F1791" s="19">
        <f t="shared" ca="1" si="216"/>
        <v>1.6232504312695788E-2</v>
      </c>
      <c r="H1791" s="19">
        <f t="shared" ca="1" si="217"/>
        <v>2.0465958411092781E-2</v>
      </c>
      <c r="I1791" s="18"/>
      <c r="J1791" s="122">
        <f t="shared" ca="1" si="220"/>
        <v>1000000</v>
      </c>
      <c r="K1791" s="122">
        <f t="shared" ca="1" si="221"/>
        <v>-1000000</v>
      </c>
      <c r="M1791" s="83">
        <f t="shared" ca="1" si="218"/>
        <v>7.2223753260630963E-2</v>
      </c>
      <c r="N1791" s="18"/>
      <c r="O1791" s="123">
        <f t="shared" ca="1" si="222"/>
        <v>167.57393775098842</v>
      </c>
      <c r="P1791" s="123">
        <f t="shared" ca="1" si="223"/>
        <v>75.045486046137228</v>
      </c>
      <c r="R1791" s="109">
        <f t="shared" ca="1" si="219"/>
        <v>1.8524527662602933E-2</v>
      </c>
    </row>
    <row r="1792" spans="1:18" x14ac:dyDescent="0.25">
      <c r="A1792" s="17"/>
      <c r="B1792" s="138">
        <v>1777</v>
      </c>
      <c r="C1792" s="121">
        <f ca="1">'s1'!I1795</f>
        <v>180.24002318995144</v>
      </c>
      <c r="D1792" s="121">
        <f ca="1">'s1'!J1795</f>
        <v>75.831471838147408</v>
      </c>
      <c r="E1792" s="28"/>
      <c r="F1792" s="19">
        <f t="shared" ca="1" si="216"/>
        <v>3.153290276282214E-2</v>
      </c>
      <c r="H1792" s="19">
        <f t="shared" ca="1" si="217"/>
        <v>2.2750400462813854E-2</v>
      </c>
      <c r="I1792" s="18"/>
      <c r="J1792" s="122">
        <f t="shared" ca="1" si="220"/>
        <v>1000000</v>
      </c>
      <c r="K1792" s="122">
        <f t="shared" ca="1" si="221"/>
        <v>-1000000</v>
      </c>
      <c r="M1792" s="83">
        <f t="shared" ca="1" si="218"/>
        <v>2.1767291846031028E-2</v>
      </c>
      <c r="N1792" s="18"/>
      <c r="O1792" s="123">
        <f t="shared" ca="1" si="222"/>
        <v>180.24002318995144</v>
      </c>
      <c r="P1792" s="123">
        <f t="shared" ca="1" si="223"/>
        <v>75.831471838147408</v>
      </c>
      <c r="R1792" s="109">
        <f t="shared" ca="1" si="219"/>
        <v>9.8995489544319842E-3</v>
      </c>
    </row>
    <row r="1793" spans="1:18" x14ac:dyDescent="0.25">
      <c r="A1793" s="17"/>
      <c r="B1793" s="138">
        <v>1778</v>
      </c>
      <c r="C1793" s="121">
        <f ca="1">'s1'!I1796</f>
        <v>190.90838958199143</v>
      </c>
      <c r="D1793" s="121">
        <f ca="1">'s1'!J1796</f>
        <v>81.565859213856797</v>
      </c>
      <c r="E1793" s="28"/>
      <c r="F1793" s="19">
        <f t="shared" ca="1" si="216"/>
        <v>2.1534694198682553E-2</v>
      </c>
      <c r="H1793" s="19">
        <f t="shared" ca="1" si="217"/>
        <v>3.3868781511102911E-2</v>
      </c>
      <c r="I1793" s="18"/>
      <c r="J1793" s="122">
        <f t="shared" ca="1" si="220"/>
        <v>1000000</v>
      </c>
      <c r="K1793" s="122">
        <f t="shared" ca="1" si="221"/>
        <v>-1000000</v>
      </c>
      <c r="M1793" s="83">
        <f t="shared" ca="1" si="218"/>
        <v>3.8935854655405965E-2</v>
      </c>
      <c r="N1793" s="18"/>
      <c r="O1793" s="123">
        <f t="shared" ca="1" si="222"/>
        <v>1000000</v>
      </c>
      <c r="P1793" s="123">
        <f t="shared" ca="1" si="223"/>
        <v>1000000</v>
      </c>
      <c r="R1793" s="109">
        <f t="shared" ca="1" si="219"/>
        <v>4.3547637019818029E-4</v>
      </c>
    </row>
    <row r="1794" spans="1:18" x14ac:dyDescent="0.25">
      <c r="A1794" s="17"/>
      <c r="B1794" s="138">
        <v>1779</v>
      </c>
      <c r="C1794" s="121">
        <f ca="1">'s1'!I1797</f>
        <v>183.6276794918497</v>
      </c>
      <c r="D1794" s="121">
        <f ca="1">'s1'!J1797</f>
        <v>79.690080027134897</v>
      </c>
      <c r="E1794" s="28"/>
      <c r="F1794" s="19">
        <f t="shared" ca="1" si="216"/>
        <v>3.5499362411397159E-2</v>
      </c>
      <c r="H1794" s="19">
        <f t="shared" ca="1" si="217"/>
        <v>2.4510818709553413E-2</v>
      </c>
      <c r="I1794" s="18"/>
      <c r="J1794" s="122">
        <f t="shared" ca="1" si="220"/>
        <v>1000000</v>
      </c>
      <c r="K1794" s="122">
        <f t="shared" ca="1" si="221"/>
        <v>-1000000</v>
      </c>
      <c r="M1794" s="83">
        <f t="shared" ca="1" si="218"/>
        <v>4.1817048689666653E-2</v>
      </c>
      <c r="N1794" s="18"/>
      <c r="O1794" s="123">
        <f t="shared" ca="1" si="222"/>
        <v>1000000</v>
      </c>
      <c r="P1794" s="123">
        <f t="shared" ca="1" si="223"/>
        <v>1000000</v>
      </c>
      <c r="R1794" s="109">
        <f t="shared" ca="1" si="219"/>
        <v>9.2041018848333465E-3</v>
      </c>
    </row>
    <row r="1795" spans="1:18" x14ac:dyDescent="0.25">
      <c r="A1795" s="17"/>
      <c r="B1795" s="138">
        <v>1780</v>
      </c>
      <c r="C1795" s="121">
        <f ca="1">'s1'!I1798</f>
        <v>173.22097059195471</v>
      </c>
      <c r="D1795" s="121">
        <f ca="1">'s1'!J1798</f>
        <v>81.635216745098745</v>
      </c>
      <c r="E1795" s="28"/>
      <c r="F1795" s="19">
        <f t="shared" ca="1" si="216"/>
        <v>2.6963903748867365E-2</v>
      </c>
      <c r="H1795" s="19">
        <f t="shared" ca="1" si="217"/>
        <v>3.6930003653813152E-2</v>
      </c>
      <c r="I1795" s="18"/>
      <c r="J1795" s="122">
        <f t="shared" ca="1" si="220"/>
        <v>1000000</v>
      </c>
      <c r="K1795" s="122">
        <f t="shared" ca="1" si="221"/>
        <v>-1000000</v>
      </c>
      <c r="M1795" s="83">
        <f t="shared" ca="1" si="218"/>
        <v>1.2168750071227287E-2</v>
      </c>
      <c r="N1795" s="18"/>
      <c r="O1795" s="123">
        <f t="shared" ca="1" si="222"/>
        <v>1000000</v>
      </c>
      <c r="P1795" s="123">
        <f t="shared" ca="1" si="223"/>
        <v>1000000</v>
      </c>
      <c r="R1795" s="109">
        <f t="shared" ca="1" si="219"/>
        <v>3.5603581553270425E-2</v>
      </c>
    </row>
    <row r="1796" spans="1:18" x14ac:dyDescent="0.25">
      <c r="A1796" s="17"/>
      <c r="B1796" s="138">
        <v>1781</v>
      </c>
      <c r="C1796" s="121">
        <f ca="1">'s1'!I1799</f>
        <v>176.73419459838553</v>
      </c>
      <c r="D1796" s="121">
        <f ca="1">'s1'!J1799</f>
        <v>81.460928717528063</v>
      </c>
      <c r="E1796" s="28"/>
      <c r="F1796" s="19">
        <f t="shared" ca="1" si="216"/>
        <v>9.9116869374760667E-3</v>
      </c>
      <c r="H1796" s="19">
        <f t="shared" ca="1" si="217"/>
        <v>3.2370017577821868E-2</v>
      </c>
      <c r="I1796" s="18"/>
      <c r="J1796" s="122">
        <f t="shared" ca="1" si="220"/>
        <v>1000000</v>
      </c>
      <c r="K1796" s="122">
        <f t="shared" ca="1" si="221"/>
        <v>-1000000</v>
      </c>
      <c r="M1796" s="83">
        <f t="shared" ca="1" si="218"/>
        <v>4.2530942609456994E-2</v>
      </c>
      <c r="N1796" s="18"/>
      <c r="O1796" s="123">
        <f t="shared" ca="1" si="222"/>
        <v>1000000</v>
      </c>
      <c r="P1796" s="123">
        <f t="shared" ca="1" si="223"/>
        <v>1000000</v>
      </c>
      <c r="R1796" s="109">
        <f t="shared" ca="1" si="219"/>
        <v>1.7472373246793659E-3</v>
      </c>
    </row>
    <row r="1797" spans="1:18" x14ac:dyDescent="0.25">
      <c r="A1797" s="17"/>
      <c r="B1797" s="138">
        <v>1782</v>
      </c>
      <c r="C1797" s="121">
        <f ca="1">'s1'!I1800</f>
        <v>190.25115685050307</v>
      </c>
      <c r="D1797" s="121">
        <f ca="1">'s1'!J1800</f>
        <v>85.141837095488313</v>
      </c>
      <c r="E1797" s="28"/>
      <c r="F1797" s="19">
        <f t="shared" ca="1" si="216"/>
        <v>2.8083733991694552E-3</v>
      </c>
      <c r="H1797" s="19">
        <f t="shared" ca="1" si="217"/>
        <v>2.9371759331091748E-3</v>
      </c>
      <c r="I1797" s="18"/>
      <c r="J1797" s="122">
        <f t="shared" ca="1" si="220"/>
        <v>1000000</v>
      </c>
      <c r="K1797" s="122">
        <f t="shared" ca="1" si="221"/>
        <v>-1000000</v>
      </c>
      <c r="M1797" s="83">
        <f t="shared" ca="1" si="218"/>
        <v>3.845293821289216E-3</v>
      </c>
      <c r="N1797" s="18"/>
      <c r="O1797" s="123">
        <f t="shared" ca="1" si="222"/>
        <v>1000000</v>
      </c>
      <c r="P1797" s="123">
        <f t="shared" ca="1" si="223"/>
        <v>1000000</v>
      </c>
      <c r="R1797" s="109">
        <f t="shared" ca="1" si="219"/>
        <v>1.8770176993116461E-3</v>
      </c>
    </row>
    <row r="1798" spans="1:18" x14ac:dyDescent="0.25">
      <c r="A1798" s="17"/>
      <c r="B1798" s="138">
        <v>1783</v>
      </c>
      <c r="C1798" s="121">
        <f ca="1">'s1'!I1801</f>
        <v>182.22624828118774</v>
      </c>
      <c r="D1798" s="121">
        <f ca="1">'s1'!J1801</f>
        <v>77.622861414161221</v>
      </c>
      <c r="E1798" s="28"/>
      <c r="F1798" s="19">
        <f t="shared" ca="1" si="216"/>
        <v>1.9361977039834433E-2</v>
      </c>
      <c r="H1798" s="19">
        <f t="shared" ca="1" si="217"/>
        <v>6.0687605468368544E-2</v>
      </c>
      <c r="I1798" s="18"/>
      <c r="J1798" s="122">
        <f t="shared" ca="1" si="220"/>
        <v>1000000</v>
      </c>
      <c r="K1798" s="122">
        <f t="shared" ca="1" si="221"/>
        <v>-1000000</v>
      </c>
      <c r="M1798" s="83">
        <f t="shared" ca="1" si="218"/>
        <v>4.5712643121100009E-2</v>
      </c>
      <c r="N1798" s="18"/>
      <c r="O1798" s="123">
        <f t="shared" ca="1" si="222"/>
        <v>1000000</v>
      </c>
      <c r="P1798" s="123">
        <f t="shared" ca="1" si="223"/>
        <v>1000000</v>
      </c>
      <c r="R1798" s="109">
        <f t="shared" ca="1" si="219"/>
        <v>1.0904370673383283E-2</v>
      </c>
    </row>
    <row r="1799" spans="1:18" x14ac:dyDescent="0.25">
      <c r="A1799" s="17"/>
      <c r="B1799" s="138">
        <v>1784</v>
      </c>
      <c r="C1799" s="121">
        <f ca="1">'s1'!I1802</f>
        <v>183.35582173805753</v>
      </c>
      <c r="D1799" s="121">
        <f ca="1">'s1'!J1802</f>
        <v>85.738535665688801</v>
      </c>
      <c r="E1799" s="28"/>
      <c r="F1799" s="19">
        <f t="shared" ca="1" si="216"/>
        <v>2.3757635324842558E-3</v>
      </c>
      <c r="H1799" s="19">
        <f t="shared" ca="1" si="217"/>
        <v>3.2680622614859475E-2</v>
      </c>
      <c r="I1799" s="18"/>
      <c r="J1799" s="122">
        <f t="shared" ca="1" si="220"/>
        <v>1000000</v>
      </c>
      <c r="K1799" s="122">
        <f t="shared" ca="1" si="221"/>
        <v>-1000000</v>
      </c>
      <c r="M1799" s="83">
        <f t="shared" ca="1" si="218"/>
        <v>2.7251870510724323E-3</v>
      </c>
      <c r="N1799" s="18"/>
      <c r="O1799" s="123">
        <f t="shared" ca="1" si="222"/>
        <v>1000000</v>
      </c>
      <c r="P1799" s="123">
        <f t="shared" ca="1" si="223"/>
        <v>1000000</v>
      </c>
      <c r="R1799" s="109">
        <f t="shared" ca="1" si="219"/>
        <v>1.7467945363670193E-2</v>
      </c>
    </row>
    <row r="1800" spans="1:18" x14ac:dyDescent="0.25">
      <c r="A1800" s="17"/>
      <c r="B1800" s="138">
        <v>1785</v>
      </c>
      <c r="C1800" s="121">
        <f ca="1">'s1'!I1803</f>
        <v>172.08335302043278</v>
      </c>
      <c r="D1800" s="121">
        <f ca="1">'s1'!J1803</f>
        <v>73.809437281408123</v>
      </c>
      <c r="E1800" s="28"/>
      <c r="F1800" s="19">
        <f t="shared" ca="1" si="216"/>
        <v>1.6565337801085524E-2</v>
      </c>
      <c r="H1800" s="19">
        <f t="shared" ca="1" si="217"/>
        <v>7.7934492345135883E-3</v>
      </c>
      <c r="I1800" s="18"/>
      <c r="J1800" s="122">
        <f t="shared" ca="1" si="220"/>
        <v>1000000</v>
      </c>
      <c r="K1800" s="122">
        <f t="shared" ca="1" si="221"/>
        <v>-1000000</v>
      </c>
      <c r="M1800" s="83">
        <f t="shared" ca="1" si="218"/>
        <v>6.9590698871785678E-2</v>
      </c>
      <c r="N1800" s="18"/>
      <c r="O1800" s="123">
        <f t="shared" ca="1" si="222"/>
        <v>1000000</v>
      </c>
      <c r="P1800" s="123">
        <f t="shared" ca="1" si="223"/>
        <v>1000000</v>
      </c>
      <c r="R1800" s="109">
        <f t="shared" ca="1" si="219"/>
        <v>3.7741955373157547E-2</v>
      </c>
    </row>
    <row r="1801" spans="1:18" x14ac:dyDescent="0.25">
      <c r="A1801" s="17"/>
      <c r="B1801" s="138">
        <v>1786</v>
      </c>
      <c r="C1801" s="121">
        <f ca="1">'s1'!I1804</f>
        <v>169.78783177260729</v>
      </c>
      <c r="D1801" s="121">
        <f ca="1">'s1'!J1804</f>
        <v>76.564995948466077</v>
      </c>
      <c r="E1801" s="28"/>
      <c r="F1801" s="19">
        <f t="shared" ca="1" si="216"/>
        <v>2.3047877072553704E-2</v>
      </c>
      <c r="H1801" s="19">
        <f t="shared" ca="1" si="217"/>
        <v>1.9892677323232002E-3</v>
      </c>
      <c r="I1801" s="18"/>
      <c r="J1801" s="122">
        <f t="shared" ca="1" si="220"/>
        <v>169.78783177260729</v>
      </c>
      <c r="K1801" s="122">
        <f t="shared" ca="1" si="221"/>
        <v>76.564995948466077</v>
      </c>
      <c r="M1801" s="83">
        <f t="shared" ca="1" si="218"/>
        <v>8.2633890043417785E-2</v>
      </c>
      <c r="N1801" s="18"/>
      <c r="O1801" s="123">
        <f t="shared" ca="1" si="222"/>
        <v>1000000</v>
      </c>
      <c r="P1801" s="123">
        <f t="shared" ca="1" si="223"/>
        <v>1000000</v>
      </c>
      <c r="R1801" s="109">
        <f t="shared" ca="1" si="219"/>
        <v>3.8433619075089277E-2</v>
      </c>
    </row>
    <row r="1802" spans="1:18" x14ac:dyDescent="0.25">
      <c r="A1802" s="17"/>
      <c r="B1802" s="138">
        <v>1787</v>
      </c>
      <c r="C1802" s="121">
        <f ca="1">'s1'!I1805</f>
        <v>182.38815911850079</v>
      </c>
      <c r="D1802" s="121">
        <f ca="1">'s1'!J1805</f>
        <v>84.483010216364619</v>
      </c>
      <c r="E1802" s="28"/>
      <c r="F1802" s="19">
        <f t="shared" ca="1" si="216"/>
        <v>8.3526253888479042E-3</v>
      </c>
      <c r="H1802" s="19">
        <f t="shared" ca="1" si="217"/>
        <v>2.8866427246035727E-2</v>
      </c>
      <c r="I1802" s="18"/>
      <c r="J1802" s="122">
        <f t="shared" ca="1" si="220"/>
        <v>1000000</v>
      </c>
      <c r="K1802" s="122">
        <f t="shared" ca="1" si="221"/>
        <v>-1000000</v>
      </c>
      <c r="M1802" s="83">
        <f t="shared" ca="1" si="218"/>
        <v>1.2932145135304376E-3</v>
      </c>
      <c r="N1802" s="18"/>
      <c r="O1802" s="123">
        <f t="shared" ca="1" si="222"/>
        <v>1000000</v>
      </c>
      <c r="P1802" s="123">
        <f t="shared" ca="1" si="223"/>
        <v>1000000</v>
      </c>
      <c r="R1802" s="109">
        <f t="shared" ca="1" si="219"/>
        <v>7.337361633192094E-3</v>
      </c>
    </row>
    <row r="1803" spans="1:18" x14ac:dyDescent="0.25">
      <c r="A1803" s="17"/>
      <c r="B1803" s="138">
        <v>1788</v>
      </c>
      <c r="C1803" s="121">
        <f ca="1">'s1'!I1806</f>
        <v>182.29406174176469</v>
      </c>
      <c r="D1803" s="121">
        <f ca="1">'s1'!J1806</f>
        <v>83.007594317093492</v>
      </c>
      <c r="E1803" s="28"/>
      <c r="F1803" s="19">
        <f t="shared" ca="1" si="216"/>
        <v>8.9214187592744545E-3</v>
      </c>
      <c r="H1803" s="19">
        <f t="shared" ca="1" si="217"/>
        <v>1.8368693229440854E-2</v>
      </c>
      <c r="I1803" s="18"/>
      <c r="J1803" s="122">
        <f t="shared" ca="1" si="220"/>
        <v>1000000</v>
      </c>
      <c r="K1803" s="122">
        <f t="shared" ca="1" si="221"/>
        <v>-1000000</v>
      </c>
      <c r="M1803" s="83">
        <f t="shared" ca="1" si="218"/>
        <v>1.7133474208841305E-2</v>
      </c>
      <c r="N1803" s="18"/>
      <c r="O1803" s="123">
        <f t="shared" ca="1" si="222"/>
        <v>1000000</v>
      </c>
      <c r="P1803" s="123">
        <f t="shared" ca="1" si="223"/>
        <v>1000000</v>
      </c>
      <c r="R1803" s="109">
        <f t="shared" ca="1" si="219"/>
        <v>1.2855555483168965E-5</v>
      </c>
    </row>
    <row r="1804" spans="1:18" x14ac:dyDescent="0.25">
      <c r="A1804" s="17"/>
      <c r="B1804" s="138">
        <v>1789</v>
      </c>
      <c r="C1804" s="121">
        <f ca="1">'s1'!I1807</f>
        <v>176.59685709521952</v>
      </c>
      <c r="D1804" s="121">
        <f ca="1">'s1'!J1807</f>
        <v>70.497605920182082</v>
      </c>
      <c r="E1804" s="28"/>
      <c r="F1804" s="19">
        <f t="shared" ca="1" si="216"/>
        <v>1.3320986749770782E-2</v>
      </c>
      <c r="H1804" s="19">
        <f t="shared" ca="1" si="217"/>
        <v>7.6273336159935149E-3</v>
      </c>
      <c r="I1804" s="18"/>
      <c r="J1804" s="122">
        <f t="shared" ca="1" si="220"/>
        <v>1000000</v>
      </c>
      <c r="K1804" s="122">
        <f t="shared" ca="1" si="221"/>
        <v>-1000000</v>
      </c>
      <c r="M1804" s="83">
        <f t="shared" ca="1" si="218"/>
        <v>7.9427496806942881E-3</v>
      </c>
      <c r="N1804" s="18"/>
      <c r="O1804" s="123">
        <f t="shared" ca="1" si="222"/>
        <v>1000000</v>
      </c>
      <c r="P1804" s="123">
        <f t="shared" ca="1" si="223"/>
        <v>1000000</v>
      </c>
      <c r="R1804" s="109">
        <f t="shared" ca="1" si="219"/>
        <v>1.6455471477649416E-2</v>
      </c>
    </row>
    <row r="1805" spans="1:18" x14ac:dyDescent="0.25">
      <c r="A1805" s="17"/>
      <c r="B1805" s="138">
        <v>1790</v>
      </c>
      <c r="C1805" s="121">
        <f ca="1">'s1'!I1808</f>
        <v>186.73704127330799</v>
      </c>
      <c r="D1805" s="121">
        <f ca="1">'s1'!J1808</f>
        <v>75.6183926015906</v>
      </c>
      <c r="E1805" s="28"/>
      <c r="F1805" s="19">
        <f t="shared" ca="1" si="216"/>
        <v>1.8906429162680011E-2</v>
      </c>
      <c r="H1805" s="19">
        <f t="shared" ca="1" si="217"/>
        <v>1.1308004886840277E-2</v>
      </c>
      <c r="I1805" s="18"/>
      <c r="J1805" s="122">
        <f t="shared" ca="1" si="220"/>
        <v>1000000</v>
      </c>
      <c r="K1805" s="122">
        <f t="shared" ca="1" si="221"/>
        <v>-1000000</v>
      </c>
      <c r="M1805" s="83">
        <f t="shared" ca="1" si="218"/>
        <v>4.7397535424702798E-2</v>
      </c>
      <c r="N1805" s="18"/>
      <c r="O1805" s="123">
        <f t="shared" ca="1" si="222"/>
        <v>186.73704127330799</v>
      </c>
      <c r="P1805" s="123">
        <f t="shared" ca="1" si="223"/>
        <v>75.6183926015906</v>
      </c>
      <c r="R1805" s="109">
        <f t="shared" ca="1" si="219"/>
        <v>3.41783089933118E-3</v>
      </c>
    </row>
    <row r="1806" spans="1:18" x14ac:dyDescent="0.25">
      <c r="A1806" s="17"/>
      <c r="B1806" s="138">
        <v>1791</v>
      </c>
      <c r="C1806" s="121">
        <f ca="1">'s1'!I1809</f>
        <v>181.64644274567783</v>
      </c>
      <c r="D1806" s="121">
        <f ca="1">'s1'!J1809</f>
        <v>76.280717842197959</v>
      </c>
      <c r="E1806" s="28"/>
      <c r="F1806" s="19">
        <f t="shared" ca="1" si="216"/>
        <v>2.5321045624878219E-2</v>
      </c>
      <c r="H1806" s="19">
        <f t="shared" ca="1" si="217"/>
        <v>5.8501536451742771E-3</v>
      </c>
      <c r="I1806" s="18"/>
      <c r="J1806" s="122">
        <f t="shared" ca="1" si="220"/>
        <v>1000000</v>
      </c>
      <c r="K1806" s="122">
        <f t="shared" ca="1" si="221"/>
        <v>-1000000</v>
      </c>
      <c r="M1806" s="83">
        <f t="shared" ca="1" si="218"/>
        <v>9.0891060851362948E-2</v>
      </c>
      <c r="N1806" s="18"/>
      <c r="O1806" s="123">
        <f t="shared" ca="1" si="222"/>
        <v>1000000</v>
      </c>
      <c r="P1806" s="123">
        <f t="shared" ca="1" si="223"/>
        <v>1000000</v>
      </c>
      <c r="R1806" s="109">
        <f t="shared" ca="1" si="219"/>
        <v>4.8347880461013654E-3</v>
      </c>
    </row>
    <row r="1807" spans="1:18" x14ac:dyDescent="0.25">
      <c r="A1807" s="17"/>
      <c r="B1807" s="138">
        <v>1792</v>
      </c>
      <c r="C1807" s="121">
        <f ca="1">'s1'!I1810</f>
        <v>195.28997963483818</v>
      </c>
      <c r="D1807" s="121">
        <f ca="1">'s1'!J1810</f>
        <v>77.447161407849933</v>
      </c>
      <c r="E1807" s="28"/>
      <c r="F1807" s="19">
        <f t="shared" ca="1" si="216"/>
        <v>2.2471269632911997E-3</v>
      </c>
      <c r="H1807" s="19">
        <f t="shared" ca="1" si="217"/>
        <v>4.0457669660070833E-2</v>
      </c>
      <c r="I1807" s="18"/>
      <c r="J1807" s="122">
        <f t="shared" ca="1" si="220"/>
        <v>1000000</v>
      </c>
      <c r="K1807" s="122">
        <f t="shared" ca="1" si="221"/>
        <v>-1000000</v>
      </c>
      <c r="M1807" s="83">
        <f t="shared" ca="1" si="218"/>
        <v>2.6680539405270206E-2</v>
      </c>
      <c r="N1807" s="18"/>
      <c r="O1807" s="123">
        <f t="shared" ca="1" si="222"/>
        <v>1000000</v>
      </c>
      <c r="P1807" s="123">
        <f t="shared" ca="1" si="223"/>
        <v>1000000</v>
      </c>
      <c r="R1807" s="109">
        <f t="shared" ca="1" si="219"/>
        <v>1.7562057320516454E-4</v>
      </c>
    </row>
    <row r="1808" spans="1:18" x14ac:dyDescent="0.25">
      <c r="A1808" s="17"/>
      <c r="B1808" s="138">
        <v>1793</v>
      </c>
      <c r="C1808" s="121">
        <f ca="1">'s1'!I1811</f>
        <v>194.15899582433056</v>
      </c>
      <c r="D1808" s="121">
        <f ca="1">'s1'!J1811</f>
        <v>78.309978669017951</v>
      </c>
      <c r="E1808" s="28"/>
      <c r="F1808" s="19">
        <f t="shared" ref="F1808:F1871" ca="1" si="224">NORMDIST(C1808,$C$10,$C$11,FALSE)  *RAND()</f>
        <v>7.3162723238349939E-3</v>
      </c>
      <c r="H1808" s="19">
        <f t="shared" ref="H1808:H1871" ca="1" si="225">NORMDIST(D1808,$D$10,$D$11,FALSE)  *RAND()</f>
        <v>1.7988976840385286E-2</v>
      </c>
      <c r="I1808" s="18"/>
      <c r="J1808" s="122">
        <f t="shared" ca="1" si="220"/>
        <v>1000000</v>
      </c>
      <c r="K1808" s="122">
        <f t="shared" ca="1" si="221"/>
        <v>-1000000</v>
      </c>
      <c r="M1808" s="83">
        <f t="shared" ref="M1808:M1871" ca="1" si="226">NORMDIST(D1808,$M$10,$M$11,FALSE)  *RAND()</f>
        <v>3.0388844995212484E-2</v>
      </c>
      <c r="N1808" s="18"/>
      <c r="O1808" s="123">
        <f t="shared" ca="1" si="222"/>
        <v>1000000</v>
      </c>
      <c r="P1808" s="123">
        <f t="shared" ca="1" si="223"/>
        <v>1000000</v>
      </c>
      <c r="R1808" s="109">
        <f t="shared" ref="R1808:R1871" ca="1" si="227">NORMDIST(C1808,$R$10,$R$11,FALSE)  *RAND()</f>
        <v>1.2156093833370139E-3</v>
      </c>
    </row>
    <row r="1809" spans="1:18" x14ac:dyDescent="0.25">
      <c r="A1809" s="17"/>
      <c r="B1809" s="138">
        <v>1794</v>
      </c>
      <c r="C1809" s="121">
        <f ca="1">'s1'!I1812</f>
        <v>171.15167592264268</v>
      </c>
      <c r="D1809" s="121">
        <f ca="1">'s1'!J1812</f>
        <v>85.245824793243173</v>
      </c>
      <c r="E1809" s="28"/>
      <c r="F1809" s="19">
        <f t="shared" ca="1" si="224"/>
        <v>3.0763263441077895E-3</v>
      </c>
      <c r="H1809" s="19">
        <f t="shared" ca="1" si="225"/>
        <v>3.1571213255251529E-2</v>
      </c>
      <c r="I1809" s="18"/>
      <c r="J1809" s="122">
        <f t="shared" ref="J1809:J1872" ca="1" si="228">IF(AND($J$7&lt;C1809,C1809&lt;$J$8),C1809,1000000)</f>
        <v>171.15167592264268</v>
      </c>
      <c r="K1809" s="122">
        <f t="shared" ref="K1809:K1872" ca="1" si="229">IF(AND($J$7&lt;C1809,C1809&lt;$J$8),D1809,-1000000)</f>
        <v>85.245824793243173</v>
      </c>
      <c r="M1809" s="83">
        <f t="shared" ca="1" si="226"/>
        <v>3.7531025493400369E-3</v>
      </c>
      <c r="N1809" s="18"/>
      <c r="O1809" s="123">
        <f t="shared" ref="O1809:O1872" ca="1" si="230">IF(AND($O$7&lt;D1809,D1809&lt;$O$8),C1809,1000000)</f>
        <v>1000000</v>
      </c>
      <c r="P1809" s="123">
        <f t="shared" ref="P1809:P1872" ca="1" si="231">IF(AND($O$7&lt;D1809,D1809&lt;$O$8),D1809,1000000)</f>
        <v>1000000</v>
      </c>
      <c r="R1809" s="109">
        <f t="shared" ca="1" si="227"/>
        <v>2.4009950176684548E-2</v>
      </c>
    </row>
    <row r="1810" spans="1:18" x14ac:dyDescent="0.25">
      <c r="A1810" s="17"/>
      <c r="B1810" s="138">
        <v>1795</v>
      </c>
      <c r="C1810" s="121">
        <f ca="1">'s1'!I1813</f>
        <v>167.9309651362465</v>
      </c>
      <c r="D1810" s="121">
        <f ca="1">'s1'!J1813</f>
        <v>84.686001776242591</v>
      </c>
      <c r="E1810" s="28"/>
      <c r="F1810" s="19">
        <f t="shared" ca="1" si="224"/>
        <v>1.178378883151676E-2</v>
      </c>
      <c r="H1810" s="19">
        <f t="shared" ca="1" si="225"/>
        <v>2.7469295096392971E-2</v>
      </c>
      <c r="I1810" s="18"/>
      <c r="J1810" s="122">
        <f t="shared" ca="1" si="228"/>
        <v>1000000</v>
      </c>
      <c r="K1810" s="122">
        <f t="shared" ca="1" si="229"/>
        <v>-1000000</v>
      </c>
      <c r="M1810" s="83">
        <f t="shared" ca="1" si="226"/>
        <v>1.53214950713228E-3</v>
      </c>
      <c r="N1810" s="18"/>
      <c r="O1810" s="123">
        <f t="shared" ca="1" si="230"/>
        <v>1000000</v>
      </c>
      <c r="P1810" s="123">
        <f t="shared" ca="1" si="231"/>
        <v>1000000</v>
      </c>
      <c r="R1810" s="109">
        <f t="shared" ca="1" si="227"/>
        <v>1.5201955773689829E-2</v>
      </c>
    </row>
    <row r="1811" spans="1:18" x14ac:dyDescent="0.25">
      <c r="A1811" s="17"/>
      <c r="B1811" s="138">
        <v>1796</v>
      </c>
      <c r="C1811" s="121">
        <f ca="1">'s1'!I1814</f>
        <v>181.69167429360439</v>
      </c>
      <c r="D1811" s="121">
        <f ca="1">'s1'!J1814</f>
        <v>79.451069239572917</v>
      </c>
      <c r="E1811" s="28"/>
      <c r="F1811" s="19">
        <f t="shared" ca="1" si="224"/>
        <v>1.0213691271857905E-2</v>
      </c>
      <c r="H1811" s="19">
        <f t="shared" ca="1" si="225"/>
        <v>2.0779150574249759E-3</v>
      </c>
      <c r="I1811" s="18"/>
      <c r="J1811" s="122">
        <f t="shared" ca="1" si="228"/>
        <v>1000000</v>
      </c>
      <c r="K1811" s="122">
        <f t="shared" ca="1" si="229"/>
        <v>-1000000</v>
      </c>
      <c r="M1811" s="83">
        <f t="shared" ca="1" si="226"/>
        <v>1.1625533679578722E-2</v>
      </c>
      <c r="N1811" s="18"/>
      <c r="O1811" s="123">
        <f t="shared" ca="1" si="230"/>
        <v>1000000</v>
      </c>
      <c r="P1811" s="123">
        <f t="shared" ca="1" si="231"/>
        <v>1000000</v>
      </c>
      <c r="R1811" s="109">
        <f t="shared" ca="1" si="227"/>
        <v>2.8725426085956227E-2</v>
      </c>
    </row>
    <row r="1812" spans="1:18" x14ac:dyDescent="0.25">
      <c r="A1812" s="17"/>
      <c r="B1812" s="138">
        <v>1797</v>
      </c>
      <c r="C1812" s="121">
        <f ca="1">'s1'!I1815</f>
        <v>178.65944785825982</v>
      </c>
      <c r="D1812" s="121">
        <f ca="1">'s1'!J1815</f>
        <v>87.743374810630129</v>
      </c>
      <c r="E1812" s="28"/>
      <c r="F1812" s="19">
        <f t="shared" ca="1" si="224"/>
        <v>1.0781829970001568E-2</v>
      </c>
      <c r="H1812" s="19">
        <f t="shared" ca="1" si="225"/>
        <v>8.1147931814717043E-3</v>
      </c>
      <c r="I1812" s="18"/>
      <c r="J1812" s="122">
        <f t="shared" ca="1" si="228"/>
        <v>1000000</v>
      </c>
      <c r="K1812" s="122">
        <f t="shared" ca="1" si="229"/>
        <v>-1000000</v>
      </c>
      <c r="M1812" s="83">
        <f t="shared" ca="1" si="226"/>
        <v>1.6832442037533754E-4</v>
      </c>
      <c r="N1812" s="18"/>
      <c r="O1812" s="123">
        <f t="shared" ca="1" si="230"/>
        <v>1000000</v>
      </c>
      <c r="P1812" s="123">
        <f t="shared" ca="1" si="231"/>
        <v>1000000</v>
      </c>
      <c r="R1812" s="109">
        <f t="shared" ca="1" si="227"/>
        <v>2.1257615616799938E-2</v>
      </c>
    </row>
    <row r="1813" spans="1:18" x14ac:dyDescent="0.25">
      <c r="A1813" s="17"/>
      <c r="B1813" s="138">
        <v>1798</v>
      </c>
      <c r="C1813" s="121">
        <f ca="1">'s1'!I1816</f>
        <v>169.70086699788388</v>
      </c>
      <c r="D1813" s="121">
        <f ca="1">'s1'!J1816</f>
        <v>80.404225660979463</v>
      </c>
      <c r="E1813" s="28"/>
      <c r="F1813" s="19">
        <f t="shared" ca="1" si="224"/>
        <v>2.2232831766269816E-2</v>
      </c>
      <c r="H1813" s="19">
        <f t="shared" ca="1" si="225"/>
        <v>4.571663911135701E-2</v>
      </c>
      <c r="I1813" s="18"/>
      <c r="J1813" s="122">
        <f t="shared" ca="1" si="228"/>
        <v>169.70086699788388</v>
      </c>
      <c r="K1813" s="122">
        <f t="shared" ca="1" si="229"/>
        <v>80.404225660979463</v>
      </c>
      <c r="M1813" s="83">
        <f t="shared" ca="1" si="226"/>
        <v>2.397033000505442E-2</v>
      </c>
      <c r="N1813" s="18"/>
      <c r="O1813" s="123">
        <f t="shared" ca="1" si="230"/>
        <v>1000000</v>
      </c>
      <c r="P1813" s="123">
        <f t="shared" ca="1" si="231"/>
        <v>1000000</v>
      </c>
      <c r="R1813" s="109">
        <f t="shared" ca="1" si="227"/>
        <v>4.3078433367754722E-2</v>
      </c>
    </row>
    <row r="1814" spans="1:18" x14ac:dyDescent="0.25">
      <c r="A1814" s="17"/>
      <c r="B1814" s="138">
        <v>1799</v>
      </c>
      <c r="C1814" s="121">
        <f ca="1">'s1'!I1817</f>
        <v>183.39128744974764</v>
      </c>
      <c r="D1814" s="121">
        <f ca="1">'s1'!J1817</f>
        <v>82.887357809558054</v>
      </c>
      <c r="E1814" s="28"/>
      <c r="F1814" s="19">
        <f t="shared" ca="1" si="224"/>
        <v>2.735078504856327E-2</v>
      </c>
      <c r="H1814" s="19">
        <f t="shared" ca="1" si="225"/>
        <v>3.6919376846117978E-2</v>
      </c>
      <c r="I1814" s="18"/>
      <c r="J1814" s="122">
        <f t="shared" ca="1" si="228"/>
        <v>1000000</v>
      </c>
      <c r="K1814" s="122">
        <f t="shared" ca="1" si="229"/>
        <v>-1000000</v>
      </c>
      <c r="M1814" s="83">
        <f t="shared" ca="1" si="226"/>
        <v>2.8377556678356924E-2</v>
      </c>
      <c r="N1814" s="18"/>
      <c r="O1814" s="123">
        <f t="shared" ca="1" si="230"/>
        <v>1000000</v>
      </c>
      <c r="P1814" s="123">
        <f t="shared" ca="1" si="231"/>
        <v>1000000</v>
      </c>
      <c r="R1814" s="109">
        <f t="shared" ca="1" si="227"/>
        <v>2.7200609302141421E-3</v>
      </c>
    </row>
    <row r="1815" spans="1:18" x14ac:dyDescent="0.25">
      <c r="A1815" s="17"/>
      <c r="B1815" s="138">
        <v>1800</v>
      </c>
      <c r="C1815" s="121">
        <f ca="1">'s1'!I1818</f>
        <v>194.63337502246083</v>
      </c>
      <c r="D1815" s="121">
        <f ca="1">'s1'!J1818</f>
        <v>78.29480605501108</v>
      </c>
      <c r="E1815" s="28"/>
      <c r="F1815" s="19">
        <f t="shared" ca="1" si="224"/>
        <v>1.7416689014192995E-3</v>
      </c>
      <c r="H1815" s="19">
        <f t="shared" ca="1" si="225"/>
        <v>6.3897040487943021E-2</v>
      </c>
      <c r="I1815" s="18"/>
      <c r="J1815" s="122">
        <f t="shared" ca="1" si="228"/>
        <v>1000000</v>
      </c>
      <c r="K1815" s="122">
        <f t="shared" ca="1" si="229"/>
        <v>-1000000</v>
      </c>
      <c r="M1815" s="83">
        <f t="shared" ca="1" si="226"/>
        <v>1.016157085704111E-2</v>
      </c>
      <c r="N1815" s="18"/>
      <c r="O1815" s="123">
        <f t="shared" ca="1" si="230"/>
        <v>1000000</v>
      </c>
      <c r="P1815" s="123">
        <f t="shared" ca="1" si="231"/>
        <v>1000000</v>
      </c>
      <c r="R1815" s="109">
        <f t="shared" ca="1" si="227"/>
        <v>7.5088789355499147E-5</v>
      </c>
    </row>
    <row r="1816" spans="1:18" x14ac:dyDescent="0.25">
      <c r="A1816" s="17"/>
      <c r="B1816" s="138">
        <v>1801</v>
      </c>
      <c r="C1816" s="121">
        <f ca="1">'s1'!I1819</f>
        <v>194.19179428067704</v>
      </c>
      <c r="D1816" s="121">
        <f ca="1">'s1'!J1819</f>
        <v>85.962058101580681</v>
      </c>
      <c r="E1816" s="28"/>
      <c r="F1816" s="19">
        <f t="shared" ca="1" si="224"/>
        <v>2.7115920184605947E-3</v>
      </c>
      <c r="H1816" s="19">
        <f t="shared" ca="1" si="225"/>
        <v>3.3538125340443647E-2</v>
      </c>
      <c r="I1816" s="18"/>
      <c r="J1816" s="122">
        <f t="shared" ca="1" si="228"/>
        <v>1000000</v>
      </c>
      <c r="K1816" s="122">
        <f t="shared" ca="1" si="229"/>
        <v>-1000000</v>
      </c>
      <c r="M1816" s="83">
        <f t="shared" ca="1" si="226"/>
        <v>1.9454761348765203E-3</v>
      </c>
      <c r="N1816" s="18"/>
      <c r="O1816" s="123">
        <f t="shared" ca="1" si="230"/>
        <v>1000000</v>
      </c>
      <c r="P1816" s="123">
        <f t="shared" ca="1" si="231"/>
        <v>1000000</v>
      </c>
      <c r="R1816" s="109">
        <f t="shared" ca="1" si="227"/>
        <v>8.0725005314832691E-4</v>
      </c>
    </row>
    <row r="1817" spans="1:18" x14ac:dyDescent="0.25">
      <c r="A1817" s="17"/>
      <c r="B1817" s="138">
        <v>1802</v>
      </c>
      <c r="C1817" s="121">
        <f ca="1">'s1'!I1820</f>
        <v>190.56903053339957</v>
      </c>
      <c r="D1817" s="121">
        <f ca="1">'s1'!J1820</f>
        <v>78.717459925351704</v>
      </c>
      <c r="E1817" s="28"/>
      <c r="F1817" s="19">
        <f t="shared" ca="1" si="224"/>
        <v>1.4431204320174362E-2</v>
      </c>
      <c r="H1817" s="19">
        <f t="shared" ca="1" si="225"/>
        <v>3.1738990861045362E-2</v>
      </c>
      <c r="I1817" s="18"/>
      <c r="J1817" s="122">
        <f t="shared" ca="1" si="228"/>
        <v>1000000</v>
      </c>
      <c r="K1817" s="122">
        <f t="shared" ca="1" si="229"/>
        <v>-1000000</v>
      </c>
      <c r="M1817" s="83">
        <f t="shared" ca="1" si="226"/>
        <v>3.7162176477679408E-2</v>
      </c>
      <c r="N1817" s="18"/>
      <c r="O1817" s="123">
        <f t="shared" ca="1" si="230"/>
        <v>1000000</v>
      </c>
      <c r="P1817" s="123">
        <f t="shared" ca="1" si="231"/>
        <v>1000000</v>
      </c>
      <c r="R1817" s="109">
        <f t="shared" ca="1" si="227"/>
        <v>3.3552494919155502E-3</v>
      </c>
    </row>
    <row r="1818" spans="1:18" x14ac:dyDescent="0.25">
      <c r="A1818" s="17"/>
      <c r="B1818" s="138">
        <v>1803</v>
      </c>
      <c r="C1818" s="121">
        <f ca="1">'s1'!I1821</f>
        <v>184.19968530701939</v>
      </c>
      <c r="D1818" s="121">
        <f ca="1">'s1'!J1821</f>
        <v>73.925378730073675</v>
      </c>
      <c r="E1818" s="28"/>
      <c r="F1818" s="19">
        <f t="shared" ca="1" si="224"/>
        <v>3.10539606682429E-2</v>
      </c>
      <c r="H1818" s="19">
        <f t="shared" ca="1" si="225"/>
        <v>2.5545369943372653E-2</v>
      </c>
      <c r="I1818" s="18"/>
      <c r="J1818" s="122">
        <f t="shared" ca="1" si="228"/>
        <v>1000000</v>
      </c>
      <c r="K1818" s="122">
        <f t="shared" ca="1" si="229"/>
        <v>-1000000</v>
      </c>
      <c r="M1818" s="83">
        <f t="shared" ca="1" si="226"/>
        <v>5.5212597405493481E-2</v>
      </c>
      <c r="N1818" s="18"/>
      <c r="O1818" s="123">
        <f t="shared" ca="1" si="230"/>
        <v>1000000</v>
      </c>
      <c r="P1818" s="123">
        <f t="shared" ca="1" si="231"/>
        <v>1000000</v>
      </c>
      <c r="R1818" s="109">
        <f t="shared" ca="1" si="227"/>
        <v>9.319829598159325E-4</v>
      </c>
    </row>
    <row r="1819" spans="1:18" x14ac:dyDescent="0.25">
      <c r="A1819" s="17"/>
      <c r="B1819" s="138">
        <v>1804</v>
      </c>
      <c r="C1819" s="121">
        <f ca="1">'s1'!I1822</f>
        <v>192.57691658030876</v>
      </c>
      <c r="D1819" s="121">
        <f ca="1">'s1'!J1822</f>
        <v>85.773250062644536</v>
      </c>
      <c r="E1819" s="28"/>
      <c r="F1819" s="19">
        <f t="shared" ca="1" si="224"/>
        <v>1.2344014436668731E-2</v>
      </c>
      <c r="H1819" s="19">
        <f t="shared" ca="1" si="225"/>
        <v>1.0402703413627036E-2</v>
      </c>
      <c r="I1819" s="18"/>
      <c r="J1819" s="122">
        <f t="shared" ca="1" si="228"/>
        <v>1000000</v>
      </c>
      <c r="K1819" s="122">
        <f t="shared" ca="1" si="229"/>
        <v>-1000000</v>
      </c>
      <c r="M1819" s="83">
        <f t="shared" ca="1" si="226"/>
        <v>3.9275167188758251E-4</v>
      </c>
      <c r="N1819" s="18"/>
      <c r="O1819" s="123">
        <f t="shared" ca="1" si="230"/>
        <v>1000000</v>
      </c>
      <c r="P1819" s="123">
        <f t="shared" ca="1" si="231"/>
        <v>1000000</v>
      </c>
      <c r="R1819" s="109">
        <f t="shared" ca="1" si="227"/>
        <v>3.2131910359108144E-4</v>
      </c>
    </row>
    <row r="1820" spans="1:18" x14ac:dyDescent="0.25">
      <c r="A1820" s="17"/>
      <c r="B1820" s="138">
        <v>1805</v>
      </c>
      <c r="C1820" s="121">
        <f ca="1">'s1'!I1823</f>
        <v>202.55474812213455</v>
      </c>
      <c r="D1820" s="121">
        <f ca="1">'s1'!J1823</f>
        <v>91.94723579928943</v>
      </c>
      <c r="E1820" s="28"/>
      <c r="F1820" s="19">
        <f t="shared" ca="1" si="224"/>
        <v>1.6834458797970787E-3</v>
      </c>
      <c r="H1820" s="19">
        <f t="shared" ca="1" si="225"/>
        <v>1.8127978052533619E-3</v>
      </c>
      <c r="I1820" s="18"/>
      <c r="J1820" s="122">
        <f t="shared" ca="1" si="228"/>
        <v>1000000</v>
      </c>
      <c r="K1820" s="122">
        <f t="shared" ca="1" si="229"/>
        <v>-1000000</v>
      </c>
      <c r="M1820" s="83">
        <f t="shared" ca="1" si="226"/>
        <v>2.6547931368335605E-6</v>
      </c>
      <c r="N1820" s="18"/>
      <c r="O1820" s="123">
        <f t="shared" ca="1" si="230"/>
        <v>1000000</v>
      </c>
      <c r="P1820" s="123">
        <f t="shared" ca="1" si="231"/>
        <v>1000000</v>
      </c>
      <c r="R1820" s="109">
        <f t="shared" ca="1" si="227"/>
        <v>3.4895339832351519E-5</v>
      </c>
    </row>
    <row r="1821" spans="1:18" x14ac:dyDescent="0.25">
      <c r="A1821" s="17"/>
      <c r="B1821" s="138">
        <v>1806</v>
      </c>
      <c r="C1821" s="121">
        <f ca="1">'s1'!I1824</f>
        <v>182.67282568608275</v>
      </c>
      <c r="D1821" s="121">
        <f ca="1">'s1'!J1824</f>
        <v>81.532333619562422</v>
      </c>
      <c r="E1821" s="28"/>
      <c r="F1821" s="19">
        <f t="shared" ca="1" si="224"/>
        <v>1.4480408521466804E-2</v>
      </c>
      <c r="H1821" s="19">
        <f t="shared" ca="1" si="225"/>
        <v>2.2816494129911696E-2</v>
      </c>
      <c r="I1821" s="18"/>
      <c r="J1821" s="122">
        <f t="shared" ca="1" si="228"/>
        <v>1000000</v>
      </c>
      <c r="K1821" s="122">
        <f t="shared" ca="1" si="229"/>
        <v>-1000000</v>
      </c>
      <c r="M1821" s="83">
        <f t="shared" ca="1" si="226"/>
        <v>4.2584675435457964E-2</v>
      </c>
      <c r="N1821" s="18"/>
      <c r="O1821" s="123">
        <f t="shared" ca="1" si="230"/>
        <v>1000000</v>
      </c>
      <c r="P1821" s="123">
        <f t="shared" ca="1" si="231"/>
        <v>1000000</v>
      </c>
      <c r="R1821" s="109">
        <f t="shared" ca="1" si="227"/>
        <v>7.4961961638380968E-3</v>
      </c>
    </row>
    <row r="1822" spans="1:18" x14ac:dyDescent="0.25">
      <c r="A1822" s="17"/>
      <c r="B1822" s="138">
        <v>1807</v>
      </c>
      <c r="C1822" s="121">
        <f ca="1">'s1'!I1825</f>
        <v>176.7893204622535</v>
      </c>
      <c r="D1822" s="121">
        <f ca="1">'s1'!J1825</f>
        <v>80.942608685304805</v>
      </c>
      <c r="E1822" s="28"/>
      <c r="F1822" s="19">
        <f t="shared" ca="1" si="224"/>
        <v>2.3739344697011971E-2</v>
      </c>
      <c r="H1822" s="19">
        <f t="shared" ca="1" si="225"/>
        <v>1.8066425151169605E-2</v>
      </c>
      <c r="I1822" s="18"/>
      <c r="J1822" s="122">
        <f t="shared" ca="1" si="228"/>
        <v>1000000</v>
      </c>
      <c r="K1822" s="122">
        <f t="shared" ca="1" si="229"/>
        <v>-1000000</v>
      </c>
      <c r="M1822" s="83">
        <f t="shared" ca="1" si="226"/>
        <v>3.0053839873983969E-4</v>
      </c>
      <c r="N1822" s="18"/>
      <c r="O1822" s="123">
        <f t="shared" ca="1" si="230"/>
        <v>1000000</v>
      </c>
      <c r="P1822" s="123">
        <f t="shared" ca="1" si="231"/>
        <v>1000000</v>
      </c>
      <c r="R1822" s="109">
        <f t="shared" ca="1" si="227"/>
        <v>1.2522130151597548E-2</v>
      </c>
    </row>
    <row r="1823" spans="1:18" x14ac:dyDescent="0.25">
      <c r="A1823" s="17"/>
      <c r="B1823" s="138">
        <v>1808</v>
      </c>
      <c r="C1823" s="121">
        <f ca="1">'s1'!I1826</f>
        <v>175.81911200796262</v>
      </c>
      <c r="D1823" s="121">
        <f ca="1">'s1'!J1826</f>
        <v>84.883612299050299</v>
      </c>
      <c r="E1823" s="28"/>
      <c r="F1823" s="19">
        <f t="shared" ca="1" si="224"/>
        <v>2.3959378895282671E-2</v>
      </c>
      <c r="H1823" s="19">
        <f t="shared" ca="1" si="225"/>
        <v>4.7498233258853197E-2</v>
      </c>
      <c r="I1823" s="18"/>
      <c r="J1823" s="122">
        <f t="shared" ca="1" si="228"/>
        <v>1000000</v>
      </c>
      <c r="K1823" s="122">
        <f t="shared" ca="1" si="229"/>
        <v>-1000000</v>
      </c>
      <c r="M1823" s="83">
        <f t="shared" ca="1" si="226"/>
        <v>6.1008767284979597E-3</v>
      </c>
      <c r="N1823" s="18"/>
      <c r="O1823" s="123">
        <f t="shared" ca="1" si="230"/>
        <v>1000000</v>
      </c>
      <c r="P1823" s="123">
        <f t="shared" ca="1" si="231"/>
        <v>1000000</v>
      </c>
      <c r="R1823" s="109">
        <f t="shared" ca="1" si="227"/>
        <v>1.0198487173040767E-2</v>
      </c>
    </row>
    <row r="1824" spans="1:18" x14ac:dyDescent="0.25">
      <c r="A1824" s="17"/>
      <c r="B1824" s="138">
        <v>1809</v>
      </c>
      <c r="C1824" s="121">
        <f ca="1">'s1'!I1827</f>
        <v>164.6872231708553</v>
      </c>
      <c r="D1824" s="121">
        <f ca="1">'s1'!J1827</f>
        <v>76.397904960786448</v>
      </c>
      <c r="E1824" s="28"/>
      <c r="F1824" s="19">
        <f t="shared" ca="1" si="224"/>
        <v>8.1826351845203527E-3</v>
      </c>
      <c r="H1824" s="19">
        <f t="shared" ca="1" si="225"/>
        <v>3.0308148574248019E-3</v>
      </c>
      <c r="I1824" s="18"/>
      <c r="J1824" s="122">
        <f t="shared" ca="1" si="228"/>
        <v>1000000</v>
      </c>
      <c r="K1824" s="122">
        <f t="shared" ca="1" si="229"/>
        <v>-1000000</v>
      </c>
      <c r="M1824" s="83">
        <f t="shared" ca="1" si="226"/>
        <v>5.9333098931219963E-2</v>
      </c>
      <c r="N1824" s="18"/>
      <c r="O1824" s="123">
        <f t="shared" ca="1" si="230"/>
        <v>1000000</v>
      </c>
      <c r="P1824" s="123">
        <f t="shared" ca="1" si="231"/>
        <v>1000000</v>
      </c>
      <c r="R1824" s="109">
        <f t="shared" ca="1" si="227"/>
        <v>2.2485494125796531E-2</v>
      </c>
    </row>
    <row r="1825" spans="1:18" x14ac:dyDescent="0.25">
      <c r="A1825" s="17"/>
      <c r="B1825" s="138">
        <v>1810</v>
      </c>
      <c r="C1825" s="121">
        <f ca="1">'s1'!I1828</f>
        <v>173.01297777115568</v>
      </c>
      <c r="D1825" s="121">
        <f ca="1">'s1'!J1828</f>
        <v>78.151913469929639</v>
      </c>
      <c r="E1825" s="28"/>
      <c r="F1825" s="19">
        <f t="shared" ca="1" si="224"/>
        <v>2.1470157957609332E-2</v>
      </c>
      <c r="H1825" s="19">
        <f t="shared" ca="1" si="225"/>
        <v>1.4112369845296055E-2</v>
      </c>
      <c r="I1825" s="18"/>
      <c r="J1825" s="122">
        <f t="shared" ca="1" si="228"/>
        <v>1000000</v>
      </c>
      <c r="K1825" s="122">
        <f t="shared" ca="1" si="229"/>
        <v>-1000000</v>
      </c>
      <c r="M1825" s="83">
        <f t="shared" ca="1" si="226"/>
        <v>6.9756660502599835E-2</v>
      </c>
      <c r="N1825" s="18"/>
      <c r="O1825" s="123">
        <f t="shared" ca="1" si="230"/>
        <v>1000000</v>
      </c>
      <c r="P1825" s="123">
        <f t="shared" ca="1" si="231"/>
        <v>1000000</v>
      </c>
      <c r="R1825" s="109">
        <f t="shared" ca="1" si="227"/>
        <v>4.7425539503340622E-2</v>
      </c>
    </row>
    <row r="1826" spans="1:18" x14ac:dyDescent="0.25">
      <c r="A1826" s="17"/>
      <c r="B1826" s="138">
        <v>1811</v>
      </c>
      <c r="C1826" s="121">
        <f ca="1">'s1'!I1829</f>
        <v>179.71171243724768</v>
      </c>
      <c r="D1826" s="121">
        <f ca="1">'s1'!J1829</f>
        <v>79.443686382863191</v>
      </c>
      <c r="E1826" s="28"/>
      <c r="F1826" s="19">
        <f t="shared" ca="1" si="224"/>
        <v>2.871138836669973E-2</v>
      </c>
      <c r="H1826" s="19">
        <f t="shared" ca="1" si="225"/>
        <v>2.7751732133302797E-2</v>
      </c>
      <c r="I1826" s="18"/>
      <c r="J1826" s="122">
        <f t="shared" ca="1" si="228"/>
        <v>1000000</v>
      </c>
      <c r="K1826" s="122">
        <f t="shared" ca="1" si="229"/>
        <v>-1000000</v>
      </c>
      <c r="M1826" s="83">
        <f t="shared" ca="1" si="226"/>
        <v>5.2221911750746511E-3</v>
      </c>
      <c r="N1826" s="18"/>
      <c r="O1826" s="123">
        <f t="shared" ca="1" si="230"/>
        <v>1000000</v>
      </c>
      <c r="P1826" s="123">
        <f t="shared" ca="1" si="231"/>
        <v>1000000</v>
      </c>
      <c r="R1826" s="109">
        <f t="shared" ca="1" si="227"/>
        <v>3.2194452840858534E-2</v>
      </c>
    </row>
    <row r="1827" spans="1:18" x14ac:dyDescent="0.25">
      <c r="A1827" s="17"/>
      <c r="B1827" s="138">
        <v>1812</v>
      </c>
      <c r="C1827" s="121">
        <f ca="1">'s1'!I1830</f>
        <v>191.49463858936082</v>
      </c>
      <c r="D1827" s="121">
        <f ca="1">'s1'!J1830</f>
        <v>84.676978251439124</v>
      </c>
      <c r="E1827" s="28"/>
      <c r="F1827" s="19">
        <f t="shared" ca="1" si="224"/>
        <v>7.6293193552941785E-3</v>
      </c>
      <c r="H1827" s="19">
        <f t="shared" ca="1" si="225"/>
        <v>3.0924785758496713E-2</v>
      </c>
      <c r="I1827" s="18"/>
      <c r="J1827" s="122">
        <f t="shared" ca="1" si="228"/>
        <v>1000000</v>
      </c>
      <c r="K1827" s="122">
        <f t="shared" ca="1" si="229"/>
        <v>-1000000</v>
      </c>
      <c r="M1827" s="83">
        <f t="shared" ca="1" si="226"/>
        <v>1.0799309293120906E-2</v>
      </c>
      <c r="N1827" s="18"/>
      <c r="O1827" s="123">
        <f t="shared" ca="1" si="230"/>
        <v>1000000</v>
      </c>
      <c r="P1827" s="123">
        <f t="shared" ca="1" si="231"/>
        <v>1000000</v>
      </c>
      <c r="R1827" s="109">
        <f t="shared" ca="1" si="227"/>
        <v>4.4963512231581465E-3</v>
      </c>
    </row>
    <row r="1828" spans="1:18" x14ac:dyDescent="0.25">
      <c r="A1828" s="17"/>
      <c r="B1828" s="138">
        <v>1813</v>
      </c>
      <c r="C1828" s="121">
        <f ca="1">'s1'!I1831</f>
        <v>178.55759041688967</v>
      </c>
      <c r="D1828" s="121">
        <f ca="1">'s1'!J1831</f>
        <v>84.527140600924483</v>
      </c>
      <c r="E1828" s="28"/>
      <c r="F1828" s="19">
        <f t="shared" ca="1" si="224"/>
        <v>4.5119233961006576E-3</v>
      </c>
      <c r="H1828" s="19">
        <f t="shared" ca="1" si="225"/>
        <v>1.2539844217137303E-2</v>
      </c>
      <c r="I1828" s="18"/>
      <c r="J1828" s="122">
        <f t="shared" ca="1" si="228"/>
        <v>1000000</v>
      </c>
      <c r="K1828" s="122">
        <f t="shared" ca="1" si="229"/>
        <v>-1000000</v>
      </c>
      <c r="M1828" s="83">
        <f t="shared" ca="1" si="226"/>
        <v>9.4988166895875587E-4</v>
      </c>
      <c r="N1828" s="18"/>
      <c r="O1828" s="123">
        <f t="shared" ca="1" si="230"/>
        <v>1000000</v>
      </c>
      <c r="P1828" s="123">
        <f t="shared" ca="1" si="231"/>
        <v>1000000</v>
      </c>
      <c r="R1828" s="109">
        <f t="shared" ca="1" si="227"/>
        <v>2.133463471702058E-2</v>
      </c>
    </row>
    <row r="1829" spans="1:18" x14ac:dyDescent="0.25">
      <c r="A1829" s="17"/>
      <c r="B1829" s="138">
        <v>1814</v>
      </c>
      <c r="C1829" s="121">
        <f ca="1">'s1'!I1832</f>
        <v>178.75182315873758</v>
      </c>
      <c r="D1829" s="121">
        <f ca="1">'s1'!J1832</f>
        <v>83.816391871324129</v>
      </c>
      <c r="E1829" s="28"/>
      <c r="F1829" s="19">
        <f t="shared" ca="1" si="224"/>
        <v>3.678302295630155E-2</v>
      </c>
      <c r="H1829" s="19">
        <f t="shared" ca="1" si="225"/>
        <v>3.0417695020370509E-2</v>
      </c>
      <c r="I1829" s="18"/>
      <c r="J1829" s="122">
        <f t="shared" ca="1" si="228"/>
        <v>1000000</v>
      </c>
      <c r="K1829" s="122">
        <f t="shared" ca="1" si="229"/>
        <v>-1000000</v>
      </c>
      <c r="M1829" s="83">
        <f t="shared" ca="1" si="226"/>
        <v>1.8515636989915325E-2</v>
      </c>
      <c r="N1829" s="18"/>
      <c r="O1829" s="123">
        <f t="shared" ca="1" si="230"/>
        <v>1000000</v>
      </c>
      <c r="P1829" s="123">
        <f t="shared" ca="1" si="231"/>
        <v>1000000</v>
      </c>
      <c r="R1829" s="109">
        <f t="shared" ca="1" si="227"/>
        <v>6.7978373322243515E-3</v>
      </c>
    </row>
    <row r="1830" spans="1:18" x14ac:dyDescent="0.25">
      <c r="A1830" s="17"/>
      <c r="B1830" s="138">
        <v>1815</v>
      </c>
      <c r="C1830" s="121">
        <f ca="1">'s1'!I1833</f>
        <v>162.41762436250633</v>
      </c>
      <c r="D1830" s="121">
        <f ca="1">'s1'!J1833</f>
        <v>73.043901391292025</v>
      </c>
      <c r="E1830" s="28"/>
      <c r="F1830" s="19">
        <f t="shared" ca="1" si="224"/>
        <v>4.8895967608203385E-3</v>
      </c>
      <c r="H1830" s="19">
        <f t="shared" ca="1" si="225"/>
        <v>4.3555174781532051E-3</v>
      </c>
      <c r="I1830" s="18"/>
      <c r="J1830" s="122">
        <f t="shared" ca="1" si="228"/>
        <v>1000000</v>
      </c>
      <c r="K1830" s="122">
        <f t="shared" ca="1" si="229"/>
        <v>-1000000</v>
      </c>
      <c r="M1830" s="83">
        <f t="shared" ca="1" si="226"/>
        <v>5.3799452764361995E-2</v>
      </c>
      <c r="N1830" s="18"/>
      <c r="O1830" s="123">
        <f t="shared" ca="1" si="230"/>
        <v>1000000</v>
      </c>
      <c r="P1830" s="123">
        <f t="shared" ca="1" si="231"/>
        <v>1000000</v>
      </c>
      <c r="R1830" s="109">
        <f t="shared" ca="1" si="227"/>
        <v>4.5486388693221011E-3</v>
      </c>
    </row>
    <row r="1831" spans="1:18" x14ac:dyDescent="0.25">
      <c r="A1831" s="17"/>
      <c r="B1831" s="138">
        <v>1816</v>
      </c>
      <c r="C1831" s="121">
        <f ca="1">'s1'!I1834</f>
        <v>192.78391267166597</v>
      </c>
      <c r="D1831" s="121">
        <f ca="1">'s1'!J1834</f>
        <v>85.04832084767429</v>
      </c>
      <c r="E1831" s="28"/>
      <c r="F1831" s="19">
        <f t="shared" ca="1" si="224"/>
        <v>1.1856487755567665E-2</v>
      </c>
      <c r="H1831" s="19">
        <f t="shared" ca="1" si="225"/>
        <v>1.1997354867984202E-2</v>
      </c>
      <c r="I1831" s="18"/>
      <c r="J1831" s="122">
        <f t="shared" ca="1" si="228"/>
        <v>1000000</v>
      </c>
      <c r="K1831" s="122">
        <f t="shared" ca="1" si="229"/>
        <v>-1000000</v>
      </c>
      <c r="M1831" s="83">
        <f t="shared" ca="1" si="226"/>
        <v>4.5832148557895663E-3</v>
      </c>
      <c r="N1831" s="18"/>
      <c r="O1831" s="123">
        <f t="shared" ca="1" si="230"/>
        <v>1000000</v>
      </c>
      <c r="P1831" s="123">
        <f t="shared" ca="1" si="231"/>
        <v>1000000</v>
      </c>
      <c r="R1831" s="109">
        <f t="shared" ca="1" si="227"/>
        <v>2.2114331546418974E-3</v>
      </c>
    </row>
    <row r="1832" spans="1:18" x14ac:dyDescent="0.25">
      <c r="A1832" s="17"/>
      <c r="B1832" s="138">
        <v>1817</v>
      </c>
      <c r="C1832" s="121">
        <f ca="1">'s1'!I1835</f>
        <v>193.73213094426609</v>
      </c>
      <c r="D1832" s="121">
        <f ca="1">'s1'!J1835</f>
        <v>82.993001113239785</v>
      </c>
      <c r="E1832" s="28"/>
      <c r="F1832" s="19">
        <f t="shared" ca="1" si="224"/>
        <v>8.9163380800316681E-3</v>
      </c>
      <c r="H1832" s="19">
        <f t="shared" ca="1" si="225"/>
        <v>5.2658840982363911E-2</v>
      </c>
      <c r="I1832" s="18"/>
      <c r="J1832" s="122">
        <f t="shared" ca="1" si="228"/>
        <v>1000000</v>
      </c>
      <c r="K1832" s="122">
        <f t="shared" ca="1" si="229"/>
        <v>-1000000</v>
      </c>
      <c r="M1832" s="83">
        <f t="shared" ca="1" si="226"/>
        <v>2.0969548114879374E-3</v>
      </c>
      <c r="N1832" s="18"/>
      <c r="O1832" s="123">
        <f t="shared" ca="1" si="230"/>
        <v>1000000</v>
      </c>
      <c r="P1832" s="123">
        <f t="shared" ca="1" si="231"/>
        <v>1000000</v>
      </c>
      <c r="R1832" s="109">
        <f t="shared" ca="1" si="227"/>
        <v>5.0082847736916854E-4</v>
      </c>
    </row>
    <row r="1833" spans="1:18" x14ac:dyDescent="0.25">
      <c r="A1833" s="17"/>
      <c r="B1833" s="138">
        <v>1818</v>
      </c>
      <c r="C1833" s="121">
        <f ca="1">'s1'!I1836</f>
        <v>190.09087353711922</v>
      </c>
      <c r="D1833" s="121">
        <f ca="1">'s1'!J1836</f>
        <v>88.649772344010586</v>
      </c>
      <c r="E1833" s="28"/>
      <c r="F1833" s="19">
        <f t="shared" ca="1" si="224"/>
        <v>1.3582577158761665E-2</v>
      </c>
      <c r="H1833" s="19">
        <f t="shared" ca="1" si="225"/>
        <v>1.3407519390574153E-2</v>
      </c>
      <c r="I1833" s="18"/>
      <c r="J1833" s="122">
        <f t="shared" ca="1" si="228"/>
        <v>1000000</v>
      </c>
      <c r="K1833" s="122">
        <f t="shared" ca="1" si="229"/>
        <v>-1000000</v>
      </c>
      <c r="M1833" s="83">
        <f t="shared" ca="1" si="226"/>
        <v>7.3292038130327874E-4</v>
      </c>
      <c r="N1833" s="18"/>
      <c r="O1833" s="123">
        <f t="shared" ca="1" si="230"/>
        <v>1000000</v>
      </c>
      <c r="P1833" s="123">
        <f t="shared" ca="1" si="231"/>
        <v>1000000</v>
      </c>
      <c r="R1833" s="109">
        <f t="shared" ca="1" si="227"/>
        <v>3.2472571114188194E-3</v>
      </c>
    </row>
    <row r="1834" spans="1:18" x14ac:dyDescent="0.25">
      <c r="A1834" s="17"/>
      <c r="B1834" s="138">
        <v>1819</v>
      </c>
      <c r="C1834" s="121">
        <f ca="1">'s1'!I1837</f>
        <v>166.33830038806593</v>
      </c>
      <c r="D1834" s="121">
        <f ca="1">'s1'!J1837</f>
        <v>82.197648255235237</v>
      </c>
      <c r="E1834" s="28"/>
      <c r="F1834" s="19">
        <f t="shared" ca="1" si="224"/>
        <v>5.6983576660025294E-3</v>
      </c>
      <c r="H1834" s="19">
        <f t="shared" ca="1" si="225"/>
        <v>6.4196838673400841E-2</v>
      </c>
      <c r="I1834" s="18"/>
      <c r="J1834" s="122">
        <f t="shared" ca="1" si="228"/>
        <v>1000000</v>
      </c>
      <c r="K1834" s="122">
        <f t="shared" ca="1" si="229"/>
        <v>-1000000</v>
      </c>
      <c r="M1834" s="83">
        <f t="shared" ca="1" si="226"/>
        <v>2.0965750281037317E-2</v>
      </c>
      <c r="N1834" s="18"/>
      <c r="O1834" s="123">
        <f t="shared" ca="1" si="230"/>
        <v>1000000</v>
      </c>
      <c r="P1834" s="123">
        <f t="shared" ca="1" si="231"/>
        <v>1000000</v>
      </c>
      <c r="R1834" s="109">
        <f t="shared" ca="1" si="227"/>
        <v>3.0163918951459583E-2</v>
      </c>
    </row>
    <row r="1835" spans="1:18" x14ac:dyDescent="0.25">
      <c r="A1835" s="17"/>
      <c r="B1835" s="138">
        <v>1820</v>
      </c>
      <c r="C1835" s="121">
        <f ca="1">'s1'!I1838</f>
        <v>180.91855588995423</v>
      </c>
      <c r="D1835" s="121">
        <f ca="1">'s1'!J1838</f>
        <v>76.205698258807431</v>
      </c>
      <c r="E1835" s="28"/>
      <c r="F1835" s="19">
        <f t="shared" ca="1" si="224"/>
        <v>1.8255511986611288E-2</v>
      </c>
      <c r="H1835" s="19">
        <f t="shared" ca="1" si="225"/>
        <v>2.6728137738498709E-2</v>
      </c>
      <c r="I1835" s="18"/>
      <c r="J1835" s="122">
        <f t="shared" ca="1" si="228"/>
        <v>1000000</v>
      </c>
      <c r="K1835" s="122">
        <f t="shared" ca="1" si="229"/>
        <v>-1000000</v>
      </c>
      <c r="M1835" s="83">
        <f t="shared" ca="1" si="226"/>
        <v>4.5973747382057464E-2</v>
      </c>
      <c r="N1835" s="18"/>
      <c r="O1835" s="123">
        <f t="shared" ca="1" si="230"/>
        <v>1000000</v>
      </c>
      <c r="P1835" s="123">
        <f t="shared" ca="1" si="231"/>
        <v>1000000</v>
      </c>
      <c r="R1835" s="109">
        <f t="shared" ca="1" si="227"/>
        <v>2.0511335301874316E-2</v>
      </c>
    </row>
    <row r="1836" spans="1:18" x14ac:dyDescent="0.25">
      <c r="A1836" s="17"/>
      <c r="B1836" s="138">
        <v>1821</v>
      </c>
      <c r="C1836" s="121">
        <f ca="1">'s1'!I1839</f>
        <v>169.62029232260113</v>
      </c>
      <c r="D1836" s="121">
        <f ca="1">'s1'!J1839</f>
        <v>74.288618702244264</v>
      </c>
      <c r="E1836" s="28"/>
      <c r="F1836" s="19">
        <f t="shared" ca="1" si="224"/>
        <v>1.6635860814571059E-2</v>
      </c>
      <c r="H1836" s="19">
        <f t="shared" ca="1" si="225"/>
        <v>3.363853477442174E-2</v>
      </c>
      <c r="I1836" s="18"/>
      <c r="J1836" s="122">
        <f t="shared" ca="1" si="228"/>
        <v>169.62029232260113</v>
      </c>
      <c r="K1836" s="122">
        <f t="shared" ca="1" si="229"/>
        <v>74.288618702244264</v>
      </c>
      <c r="M1836" s="83">
        <f t="shared" ca="1" si="226"/>
        <v>6.8567817493308689E-2</v>
      </c>
      <c r="N1836" s="18"/>
      <c r="O1836" s="123">
        <f t="shared" ca="1" si="230"/>
        <v>169.62029232260113</v>
      </c>
      <c r="P1836" s="123">
        <f t="shared" ca="1" si="231"/>
        <v>74.288618702244264</v>
      </c>
      <c r="R1836" s="109">
        <f t="shared" ca="1" si="227"/>
        <v>3.7933070971949728E-2</v>
      </c>
    </row>
    <row r="1837" spans="1:18" x14ac:dyDescent="0.25">
      <c r="A1837" s="17"/>
      <c r="B1837" s="138">
        <v>1822</v>
      </c>
      <c r="C1837" s="121">
        <f ca="1">'s1'!I1840</f>
        <v>179.57282711411682</v>
      </c>
      <c r="D1837" s="121">
        <f ca="1">'s1'!J1840</f>
        <v>84.79986455256271</v>
      </c>
      <c r="E1837" s="28"/>
      <c r="F1837" s="19">
        <f t="shared" ca="1" si="224"/>
        <v>2.2873782382663646E-2</v>
      </c>
      <c r="H1837" s="19">
        <f t="shared" ca="1" si="225"/>
        <v>3.2312286537636049E-2</v>
      </c>
      <c r="I1837" s="18"/>
      <c r="J1837" s="122">
        <f t="shared" ca="1" si="228"/>
        <v>1000000</v>
      </c>
      <c r="K1837" s="122">
        <f t="shared" ca="1" si="229"/>
        <v>-1000000</v>
      </c>
      <c r="M1837" s="83">
        <f t="shared" ca="1" si="226"/>
        <v>1.1761063426797445E-2</v>
      </c>
      <c r="N1837" s="18"/>
      <c r="O1837" s="123">
        <f t="shared" ca="1" si="230"/>
        <v>1000000</v>
      </c>
      <c r="P1837" s="123">
        <f t="shared" ca="1" si="231"/>
        <v>1000000</v>
      </c>
      <c r="R1837" s="109">
        <f t="shared" ca="1" si="227"/>
        <v>2.7197353857416244E-3</v>
      </c>
    </row>
    <row r="1838" spans="1:18" x14ac:dyDescent="0.25">
      <c r="A1838" s="17"/>
      <c r="B1838" s="138">
        <v>1823</v>
      </c>
      <c r="C1838" s="121">
        <f ca="1">'s1'!I1841</f>
        <v>160.60656358618758</v>
      </c>
      <c r="D1838" s="121">
        <f ca="1">'s1'!J1841</f>
        <v>77.344802949334735</v>
      </c>
      <c r="E1838" s="28"/>
      <c r="F1838" s="19">
        <f t="shared" ca="1" si="224"/>
        <v>3.821134496893603E-3</v>
      </c>
      <c r="H1838" s="19">
        <f t="shared" ca="1" si="225"/>
        <v>4.4050636069010871E-2</v>
      </c>
      <c r="I1838" s="18"/>
      <c r="J1838" s="122">
        <f t="shared" ca="1" si="228"/>
        <v>1000000</v>
      </c>
      <c r="K1838" s="122">
        <f t="shared" ca="1" si="229"/>
        <v>-1000000</v>
      </c>
      <c r="M1838" s="83">
        <f t="shared" ca="1" si="226"/>
        <v>1.797702322121186E-2</v>
      </c>
      <c r="N1838" s="18"/>
      <c r="O1838" s="123">
        <f t="shared" ca="1" si="230"/>
        <v>1000000</v>
      </c>
      <c r="P1838" s="123">
        <f t="shared" ca="1" si="231"/>
        <v>1000000</v>
      </c>
      <c r="R1838" s="109">
        <f t="shared" ca="1" si="227"/>
        <v>9.7700211566281985E-3</v>
      </c>
    </row>
    <row r="1839" spans="1:18" x14ac:dyDescent="0.25">
      <c r="A1839" s="17"/>
      <c r="B1839" s="138">
        <v>1824</v>
      </c>
      <c r="C1839" s="121">
        <f ca="1">'s1'!I1842</f>
        <v>171.7413445488848</v>
      </c>
      <c r="D1839" s="121">
        <f ca="1">'s1'!J1842</f>
        <v>76.597079060622576</v>
      </c>
      <c r="E1839" s="28"/>
      <c r="F1839" s="19">
        <f t="shared" ca="1" si="224"/>
        <v>1.1891567184634685E-2</v>
      </c>
      <c r="H1839" s="19">
        <f t="shared" ca="1" si="225"/>
        <v>2.4315424934131871E-2</v>
      </c>
      <c r="I1839" s="18"/>
      <c r="J1839" s="122">
        <f t="shared" ca="1" si="228"/>
        <v>171.7413445488848</v>
      </c>
      <c r="K1839" s="122">
        <f t="shared" ca="1" si="229"/>
        <v>76.597079060622576</v>
      </c>
      <c r="M1839" s="83">
        <f t="shared" ca="1" si="226"/>
        <v>6.6978287318735702E-2</v>
      </c>
      <c r="N1839" s="18"/>
      <c r="O1839" s="123">
        <f t="shared" ca="1" si="230"/>
        <v>1000000</v>
      </c>
      <c r="P1839" s="123">
        <f t="shared" ca="1" si="231"/>
        <v>1000000</v>
      </c>
      <c r="R1839" s="109">
        <f t="shared" ca="1" si="227"/>
        <v>4.2422977356430108E-2</v>
      </c>
    </row>
    <row r="1840" spans="1:18" x14ac:dyDescent="0.25">
      <c r="A1840" s="17"/>
      <c r="B1840" s="138">
        <v>1825</v>
      </c>
      <c r="C1840" s="121">
        <f ca="1">'s1'!I1843</f>
        <v>169.31183647735651</v>
      </c>
      <c r="D1840" s="121">
        <f ca="1">'s1'!J1843</f>
        <v>77.442791214156941</v>
      </c>
      <c r="E1840" s="28"/>
      <c r="F1840" s="19">
        <f t="shared" ca="1" si="224"/>
        <v>6.8039253419588802E-3</v>
      </c>
      <c r="H1840" s="19">
        <f t="shared" ca="1" si="225"/>
        <v>3.7795753695917263E-2</v>
      </c>
      <c r="I1840" s="18"/>
      <c r="J1840" s="122">
        <f t="shared" ca="1" si="228"/>
        <v>169.31183647735651</v>
      </c>
      <c r="K1840" s="122">
        <f t="shared" ca="1" si="229"/>
        <v>77.442791214156941</v>
      </c>
      <c r="M1840" s="83">
        <f t="shared" ca="1" si="226"/>
        <v>8.1301598514905274E-2</v>
      </c>
      <c r="N1840" s="18"/>
      <c r="O1840" s="123">
        <f t="shared" ca="1" si="230"/>
        <v>1000000</v>
      </c>
      <c r="P1840" s="123">
        <f t="shared" ca="1" si="231"/>
        <v>1000000</v>
      </c>
      <c r="R1840" s="109">
        <f t="shared" ca="1" si="227"/>
        <v>3.541555834818081E-2</v>
      </c>
    </row>
    <row r="1841" spans="1:18" x14ac:dyDescent="0.25">
      <c r="A1841" s="17"/>
      <c r="B1841" s="138">
        <v>1826</v>
      </c>
      <c r="C1841" s="121">
        <f ca="1">'s1'!I1844</f>
        <v>180.21974197105513</v>
      </c>
      <c r="D1841" s="121">
        <f ca="1">'s1'!J1844</f>
        <v>69.168522489716054</v>
      </c>
      <c r="E1841" s="28"/>
      <c r="F1841" s="19">
        <f t="shared" ca="1" si="224"/>
        <v>7.2524599544696224E-3</v>
      </c>
      <c r="H1841" s="19">
        <f t="shared" ca="1" si="225"/>
        <v>3.7293212216500849E-3</v>
      </c>
      <c r="I1841" s="18"/>
      <c r="J1841" s="122">
        <f t="shared" ca="1" si="228"/>
        <v>1000000</v>
      </c>
      <c r="K1841" s="122">
        <f t="shared" ca="1" si="229"/>
        <v>-1000000</v>
      </c>
      <c r="M1841" s="83">
        <f t="shared" ca="1" si="226"/>
        <v>1.2277868346829807E-2</v>
      </c>
      <c r="N1841" s="18"/>
      <c r="O1841" s="123">
        <f t="shared" ca="1" si="230"/>
        <v>1000000</v>
      </c>
      <c r="P1841" s="123">
        <f t="shared" ca="1" si="231"/>
        <v>1000000</v>
      </c>
      <c r="R1841" s="109">
        <f t="shared" ca="1" si="227"/>
        <v>3.668498373620628E-3</v>
      </c>
    </row>
    <row r="1842" spans="1:18" x14ac:dyDescent="0.25">
      <c r="A1842" s="17"/>
      <c r="B1842" s="138">
        <v>1827</v>
      </c>
      <c r="C1842" s="121">
        <f ca="1">'s1'!I1845</f>
        <v>193.92684794924227</v>
      </c>
      <c r="D1842" s="121">
        <f ca="1">'s1'!J1845</f>
        <v>84.031693961949642</v>
      </c>
      <c r="E1842" s="28"/>
      <c r="F1842" s="19">
        <f t="shared" ca="1" si="224"/>
        <v>5.7907952138883095E-3</v>
      </c>
      <c r="H1842" s="19">
        <f t="shared" ca="1" si="225"/>
        <v>1.742310484520164E-2</v>
      </c>
      <c r="I1842" s="18"/>
      <c r="J1842" s="122">
        <f t="shared" ca="1" si="228"/>
        <v>1000000</v>
      </c>
      <c r="K1842" s="122">
        <f t="shared" ca="1" si="229"/>
        <v>-1000000</v>
      </c>
      <c r="M1842" s="83">
        <f t="shared" ca="1" si="226"/>
        <v>1.2991845257005825E-2</v>
      </c>
      <c r="N1842" s="18"/>
      <c r="O1842" s="123">
        <f t="shared" ca="1" si="230"/>
        <v>1000000</v>
      </c>
      <c r="P1842" s="123">
        <f t="shared" ca="1" si="231"/>
        <v>1000000</v>
      </c>
      <c r="R1842" s="109">
        <f t="shared" ca="1" si="227"/>
        <v>1.1670654368029054E-3</v>
      </c>
    </row>
    <row r="1843" spans="1:18" x14ac:dyDescent="0.25">
      <c r="A1843" s="17"/>
      <c r="B1843" s="138">
        <v>1828</v>
      </c>
      <c r="C1843" s="121">
        <f ca="1">'s1'!I1846</f>
        <v>169.17582624372284</v>
      </c>
      <c r="D1843" s="121">
        <f ca="1">'s1'!J1846</f>
        <v>77.642124246982036</v>
      </c>
      <c r="E1843" s="28"/>
      <c r="F1843" s="19">
        <f t="shared" ca="1" si="224"/>
        <v>2.0452688949953082E-2</v>
      </c>
      <c r="H1843" s="19">
        <f t="shared" ca="1" si="225"/>
        <v>6.2964622259258099E-2</v>
      </c>
      <c r="I1843" s="18"/>
      <c r="J1843" s="122">
        <f t="shared" ca="1" si="228"/>
        <v>169.17582624372284</v>
      </c>
      <c r="K1843" s="122">
        <f t="shared" ca="1" si="229"/>
        <v>77.642124246982036</v>
      </c>
      <c r="M1843" s="83">
        <f t="shared" ca="1" si="226"/>
        <v>1.3973311604800658E-2</v>
      </c>
      <c r="N1843" s="18"/>
      <c r="O1843" s="123">
        <f t="shared" ca="1" si="230"/>
        <v>1000000</v>
      </c>
      <c r="P1843" s="123">
        <f t="shared" ca="1" si="231"/>
        <v>1000000</v>
      </c>
      <c r="R1843" s="109">
        <f t="shared" ca="1" si="227"/>
        <v>2.2756063845157926E-2</v>
      </c>
    </row>
    <row r="1844" spans="1:18" x14ac:dyDescent="0.25">
      <c r="A1844" s="17"/>
      <c r="B1844" s="138">
        <v>1829</v>
      </c>
      <c r="C1844" s="121">
        <f ca="1">'s1'!I1847</f>
        <v>192.31921611580503</v>
      </c>
      <c r="D1844" s="121">
        <f ca="1">'s1'!J1847</f>
        <v>84.119807582825374</v>
      </c>
      <c r="E1844" s="28"/>
      <c r="F1844" s="19">
        <f t="shared" ca="1" si="224"/>
        <v>7.7967287281477471E-3</v>
      </c>
      <c r="H1844" s="19">
        <f t="shared" ca="1" si="225"/>
        <v>4.9943511299638615E-2</v>
      </c>
      <c r="I1844" s="18"/>
      <c r="J1844" s="122">
        <f t="shared" ca="1" si="228"/>
        <v>1000000</v>
      </c>
      <c r="K1844" s="122">
        <f t="shared" ca="1" si="229"/>
        <v>-1000000</v>
      </c>
      <c r="M1844" s="83">
        <f t="shared" ca="1" si="226"/>
        <v>9.8122722536041311E-3</v>
      </c>
      <c r="N1844" s="18"/>
      <c r="O1844" s="123">
        <f t="shared" ca="1" si="230"/>
        <v>1000000</v>
      </c>
      <c r="P1844" s="123">
        <f t="shared" ca="1" si="231"/>
        <v>1000000</v>
      </c>
      <c r="R1844" s="109">
        <f t="shared" ca="1" si="227"/>
        <v>1.0747053731849556E-3</v>
      </c>
    </row>
    <row r="1845" spans="1:18" x14ac:dyDescent="0.25">
      <c r="A1845" s="17"/>
      <c r="B1845" s="138">
        <v>1830</v>
      </c>
      <c r="C1845" s="121">
        <f ca="1">'s1'!I1848</f>
        <v>173.34491626527557</v>
      </c>
      <c r="D1845" s="121">
        <f ca="1">'s1'!J1848</f>
        <v>77.832049622266922</v>
      </c>
      <c r="E1845" s="28"/>
      <c r="F1845" s="19">
        <f t="shared" ca="1" si="224"/>
        <v>2.4168275767117393E-2</v>
      </c>
      <c r="H1845" s="19">
        <f t="shared" ca="1" si="225"/>
        <v>7.1818176245907778E-2</v>
      </c>
      <c r="I1845" s="18"/>
      <c r="J1845" s="122">
        <f t="shared" ca="1" si="228"/>
        <v>1000000</v>
      </c>
      <c r="K1845" s="122">
        <f t="shared" ca="1" si="229"/>
        <v>-1000000</v>
      </c>
      <c r="M1845" s="83">
        <f t="shared" ca="1" si="226"/>
        <v>1.8489710879674687E-2</v>
      </c>
      <c r="N1845" s="18"/>
      <c r="O1845" s="123">
        <f t="shared" ca="1" si="230"/>
        <v>1000000</v>
      </c>
      <c r="P1845" s="123">
        <f t="shared" ca="1" si="231"/>
        <v>1000000</v>
      </c>
      <c r="R1845" s="109">
        <f t="shared" ca="1" si="227"/>
        <v>6.0968134860459235E-3</v>
      </c>
    </row>
    <row r="1846" spans="1:18" x14ac:dyDescent="0.25">
      <c r="A1846" s="17"/>
      <c r="B1846" s="138">
        <v>1831</v>
      </c>
      <c r="C1846" s="121">
        <f ca="1">'s1'!I1849</f>
        <v>181.1435778018365</v>
      </c>
      <c r="D1846" s="121">
        <f ca="1">'s1'!J1849</f>
        <v>83.173208242462408</v>
      </c>
      <c r="E1846" s="28"/>
      <c r="F1846" s="19">
        <f t="shared" ca="1" si="224"/>
        <v>3.1161198117412955E-2</v>
      </c>
      <c r="H1846" s="19">
        <f t="shared" ca="1" si="225"/>
        <v>5.7801505712710886E-2</v>
      </c>
      <c r="I1846" s="18"/>
      <c r="J1846" s="122">
        <f t="shared" ca="1" si="228"/>
        <v>1000000</v>
      </c>
      <c r="K1846" s="122">
        <f t="shared" ca="1" si="229"/>
        <v>-1000000</v>
      </c>
      <c r="M1846" s="83">
        <f t="shared" ca="1" si="226"/>
        <v>1.4231416910544564E-2</v>
      </c>
      <c r="N1846" s="18"/>
      <c r="O1846" s="123">
        <f t="shared" ca="1" si="230"/>
        <v>1000000</v>
      </c>
      <c r="P1846" s="123">
        <f t="shared" ca="1" si="231"/>
        <v>1000000</v>
      </c>
      <c r="R1846" s="109">
        <f t="shared" ca="1" si="227"/>
        <v>2.0386139896741109E-2</v>
      </c>
    </row>
    <row r="1847" spans="1:18" x14ac:dyDescent="0.25">
      <c r="A1847" s="17"/>
      <c r="B1847" s="138">
        <v>1832</v>
      </c>
      <c r="C1847" s="121">
        <f ca="1">'s1'!I1850</f>
        <v>165.87250190769214</v>
      </c>
      <c r="D1847" s="121">
        <f ca="1">'s1'!J1850</f>
        <v>72.56211996932538</v>
      </c>
      <c r="E1847" s="28"/>
      <c r="F1847" s="19">
        <f t="shared" ca="1" si="224"/>
        <v>3.0624729358095732E-3</v>
      </c>
      <c r="H1847" s="19">
        <f t="shared" ca="1" si="225"/>
        <v>6.0639915937632507E-3</v>
      </c>
      <c r="I1847" s="18"/>
      <c r="J1847" s="122">
        <f t="shared" ca="1" si="228"/>
        <v>1000000</v>
      </c>
      <c r="K1847" s="122">
        <f t="shared" ca="1" si="229"/>
        <v>-1000000</v>
      </c>
      <c r="M1847" s="83">
        <f t="shared" ca="1" si="226"/>
        <v>1.8316180764152968E-2</v>
      </c>
      <c r="N1847" s="18"/>
      <c r="O1847" s="123">
        <f t="shared" ca="1" si="230"/>
        <v>1000000</v>
      </c>
      <c r="P1847" s="123">
        <f t="shared" ca="1" si="231"/>
        <v>1000000</v>
      </c>
      <c r="R1847" s="109">
        <f t="shared" ca="1" si="227"/>
        <v>1.7117005118970408E-2</v>
      </c>
    </row>
    <row r="1848" spans="1:18" x14ac:dyDescent="0.25">
      <c r="A1848" s="17"/>
      <c r="B1848" s="138">
        <v>1833</v>
      </c>
      <c r="C1848" s="121">
        <f ca="1">'s1'!I1851</f>
        <v>175.42749800976651</v>
      </c>
      <c r="D1848" s="121">
        <f ca="1">'s1'!J1851</f>
        <v>79.366228410371718</v>
      </c>
      <c r="E1848" s="28"/>
      <c r="F1848" s="19">
        <f t="shared" ca="1" si="224"/>
        <v>3.4897098504207254E-2</v>
      </c>
      <c r="H1848" s="19">
        <f t="shared" ca="1" si="225"/>
        <v>5.554307222151194E-4</v>
      </c>
      <c r="I1848" s="18"/>
      <c r="J1848" s="122">
        <f t="shared" ca="1" si="228"/>
        <v>1000000</v>
      </c>
      <c r="K1848" s="122">
        <f t="shared" ca="1" si="229"/>
        <v>-1000000</v>
      </c>
      <c r="M1848" s="83">
        <f t="shared" ca="1" si="226"/>
        <v>5.567579243867684E-2</v>
      </c>
      <c r="N1848" s="18"/>
      <c r="O1848" s="123">
        <f t="shared" ca="1" si="230"/>
        <v>1000000</v>
      </c>
      <c r="P1848" s="123">
        <f t="shared" ca="1" si="231"/>
        <v>1000000</v>
      </c>
      <c r="R1848" s="109">
        <f t="shared" ca="1" si="227"/>
        <v>4.2228328163855834E-2</v>
      </c>
    </row>
    <row r="1849" spans="1:18" x14ac:dyDescent="0.25">
      <c r="A1849" s="17"/>
      <c r="B1849" s="138">
        <v>1834</v>
      </c>
      <c r="C1849" s="121">
        <f ca="1">'s1'!I1852</f>
        <v>184.74813610521883</v>
      </c>
      <c r="D1849" s="121">
        <f ca="1">'s1'!J1852</f>
        <v>83.976026489239672</v>
      </c>
      <c r="E1849" s="28"/>
      <c r="F1849" s="19">
        <f t="shared" ca="1" si="224"/>
        <v>8.524734106810216E-3</v>
      </c>
      <c r="H1849" s="19">
        <f t="shared" ca="1" si="225"/>
        <v>2.7225066736371466E-2</v>
      </c>
      <c r="I1849" s="18"/>
      <c r="J1849" s="122">
        <f t="shared" ca="1" si="228"/>
        <v>1000000</v>
      </c>
      <c r="K1849" s="122">
        <f t="shared" ca="1" si="229"/>
        <v>-1000000</v>
      </c>
      <c r="M1849" s="83">
        <f t="shared" ca="1" si="226"/>
        <v>2.6661449927892272E-3</v>
      </c>
      <c r="N1849" s="18"/>
      <c r="O1849" s="123">
        <f t="shared" ca="1" si="230"/>
        <v>1000000</v>
      </c>
      <c r="P1849" s="123">
        <f t="shared" ca="1" si="231"/>
        <v>1000000</v>
      </c>
      <c r="R1849" s="109">
        <f t="shared" ca="1" si="227"/>
        <v>1.831670577704821E-2</v>
      </c>
    </row>
    <row r="1850" spans="1:18" x14ac:dyDescent="0.25">
      <c r="A1850" s="17"/>
      <c r="B1850" s="138">
        <v>1835</v>
      </c>
      <c r="C1850" s="121">
        <f ca="1">'s1'!I1853</f>
        <v>185.57083223026174</v>
      </c>
      <c r="D1850" s="121">
        <f ca="1">'s1'!J1853</f>
        <v>79.294366140126215</v>
      </c>
      <c r="E1850" s="28"/>
      <c r="F1850" s="19">
        <f t="shared" ca="1" si="224"/>
        <v>1.7217429120236334E-2</v>
      </c>
      <c r="H1850" s="19">
        <f t="shared" ca="1" si="225"/>
        <v>1.1790074920351046E-3</v>
      </c>
      <c r="I1850" s="18"/>
      <c r="J1850" s="122">
        <f t="shared" ca="1" si="228"/>
        <v>1000000</v>
      </c>
      <c r="K1850" s="122">
        <f t="shared" ca="1" si="229"/>
        <v>-1000000</v>
      </c>
      <c r="M1850" s="83">
        <f t="shared" ca="1" si="226"/>
        <v>1.684303015408615E-3</v>
      </c>
      <c r="N1850" s="18"/>
      <c r="O1850" s="123">
        <f t="shared" ca="1" si="230"/>
        <v>1000000</v>
      </c>
      <c r="P1850" s="123">
        <f t="shared" ca="1" si="231"/>
        <v>1000000</v>
      </c>
      <c r="R1850" s="109">
        <f t="shared" ca="1" si="227"/>
        <v>7.3371821600872232E-3</v>
      </c>
    </row>
    <row r="1851" spans="1:18" x14ac:dyDescent="0.25">
      <c r="A1851" s="17"/>
      <c r="B1851" s="138">
        <v>1836</v>
      </c>
      <c r="C1851" s="121">
        <f ca="1">'s1'!I1854</f>
        <v>189.57565098674252</v>
      </c>
      <c r="D1851" s="121">
        <f ca="1">'s1'!J1854</f>
        <v>74.7464637026914</v>
      </c>
      <c r="E1851" s="28"/>
      <c r="F1851" s="19">
        <f t="shared" ca="1" si="224"/>
        <v>1.8583753424867646E-2</v>
      </c>
      <c r="H1851" s="19">
        <f t="shared" ca="1" si="225"/>
        <v>4.5257470924580469E-2</v>
      </c>
      <c r="I1851" s="18"/>
      <c r="J1851" s="122">
        <f t="shared" ca="1" si="228"/>
        <v>1000000</v>
      </c>
      <c r="K1851" s="122">
        <f t="shared" ca="1" si="229"/>
        <v>-1000000</v>
      </c>
      <c r="M1851" s="83">
        <f t="shared" ca="1" si="226"/>
        <v>7.4729492972436199E-3</v>
      </c>
      <c r="N1851" s="18"/>
      <c r="O1851" s="123">
        <f t="shared" ca="1" si="230"/>
        <v>189.57565098674252</v>
      </c>
      <c r="P1851" s="123">
        <f t="shared" ca="1" si="231"/>
        <v>74.7464637026914</v>
      </c>
      <c r="R1851" s="109">
        <f t="shared" ca="1" si="227"/>
        <v>4.8185004192002976E-3</v>
      </c>
    </row>
    <row r="1852" spans="1:18" x14ac:dyDescent="0.25">
      <c r="A1852" s="17"/>
      <c r="B1852" s="138">
        <v>1837</v>
      </c>
      <c r="C1852" s="121">
        <f ca="1">'s1'!I1855</f>
        <v>178.00821688042342</v>
      </c>
      <c r="D1852" s="121">
        <f ca="1">'s1'!J1855</f>
        <v>75.468593379464906</v>
      </c>
      <c r="E1852" s="28"/>
      <c r="F1852" s="19">
        <f t="shared" ca="1" si="224"/>
        <v>1.465649331488867E-2</v>
      </c>
      <c r="H1852" s="19">
        <f t="shared" ca="1" si="225"/>
        <v>4.7468141800368097E-2</v>
      </c>
      <c r="I1852" s="18"/>
      <c r="J1852" s="122">
        <f t="shared" ca="1" si="228"/>
        <v>1000000</v>
      </c>
      <c r="K1852" s="122">
        <f t="shared" ca="1" si="229"/>
        <v>-1000000</v>
      </c>
      <c r="M1852" s="83">
        <f t="shared" ca="1" si="226"/>
        <v>3.9393232891814366E-2</v>
      </c>
      <c r="N1852" s="18"/>
      <c r="O1852" s="123">
        <f t="shared" ca="1" si="230"/>
        <v>178.00821688042342</v>
      </c>
      <c r="P1852" s="123">
        <f t="shared" ca="1" si="231"/>
        <v>75.468593379464906</v>
      </c>
      <c r="R1852" s="109">
        <f t="shared" ca="1" si="227"/>
        <v>3.8305896791077258E-2</v>
      </c>
    </row>
    <row r="1853" spans="1:18" x14ac:dyDescent="0.25">
      <c r="A1853" s="17"/>
      <c r="B1853" s="138">
        <v>1838</v>
      </c>
      <c r="C1853" s="121">
        <f ca="1">'s1'!I1856</f>
        <v>190.69181280288325</v>
      </c>
      <c r="D1853" s="121">
        <f ca="1">'s1'!J1856</f>
        <v>83.335856273925913</v>
      </c>
      <c r="E1853" s="28"/>
      <c r="F1853" s="19">
        <f t="shared" ca="1" si="224"/>
        <v>1.0474302704281598E-2</v>
      </c>
      <c r="H1853" s="19">
        <f t="shared" ca="1" si="225"/>
        <v>4.8612786615635138E-2</v>
      </c>
      <c r="I1853" s="18"/>
      <c r="J1853" s="122">
        <f t="shared" ca="1" si="228"/>
        <v>1000000</v>
      </c>
      <c r="K1853" s="122">
        <f t="shared" ca="1" si="229"/>
        <v>-1000000</v>
      </c>
      <c r="M1853" s="83">
        <f t="shared" ca="1" si="226"/>
        <v>1.4626856746066261E-2</v>
      </c>
      <c r="N1853" s="18"/>
      <c r="O1853" s="123">
        <f t="shared" ca="1" si="230"/>
        <v>1000000</v>
      </c>
      <c r="P1853" s="123">
        <f t="shared" ca="1" si="231"/>
        <v>1000000</v>
      </c>
      <c r="R1853" s="109">
        <f t="shared" ca="1" si="227"/>
        <v>1.6268792897033346E-3</v>
      </c>
    </row>
    <row r="1854" spans="1:18" x14ac:dyDescent="0.25">
      <c r="A1854" s="17"/>
      <c r="B1854" s="138">
        <v>1839</v>
      </c>
      <c r="C1854" s="121">
        <f ca="1">'s1'!I1857</f>
        <v>174.06911429227029</v>
      </c>
      <c r="D1854" s="121">
        <f ca="1">'s1'!J1857</f>
        <v>77.252450024018003</v>
      </c>
      <c r="E1854" s="28"/>
      <c r="F1854" s="19">
        <f t="shared" ca="1" si="224"/>
        <v>3.3257906444773756E-2</v>
      </c>
      <c r="H1854" s="19">
        <f t="shared" ca="1" si="225"/>
        <v>3.0773778822672269E-2</v>
      </c>
      <c r="I1854" s="18"/>
      <c r="J1854" s="122">
        <f t="shared" ca="1" si="228"/>
        <v>1000000</v>
      </c>
      <c r="K1854" s="122">
        <f t="shared" ca="1" si="229"/>
        <v>-1000000</v>
      </c>
      <c r="M1854" s="83">
        <f t="shared" ca="1" si="226"/>
        <v>5.3171861090474518E-2</v>
      </c>
      <c r="N1854" s="18"/>
      <c r="O1854" s="123">
        <f t="shared" ca="1" si="230"/>
        <v>1000000</v>
      </c>
      <c r="P1854" s="123">
        <f t="shared" ca="1" si="231"/>
        <v>1000000</v>
      </c>
      <c r="R1854" s="109">
        <f t="shared" ca="1" si="227"/>
        <v>4.8748336550907926E-4</v>
      </c>
    </row>
    <row r="1855" spans="1:18" x14ac:dyDescent="0.25">
      <c r="A1855" s="17"/>
      <c r="B1855" s="138">
        <v>1840</v>
      </c>
      <c r="C1855" s="121">
        <f ca="1">'s1'!I1858</f>
        <v>175.80476961211932</v>
      </c>
      <c r="D1855" s="121">
        <f ca="1">'s1'!J1858</f>
        <v>81.120556089087785</v>
      </c>
      <c r="E1855" s="28"/>
      <c r="F1855" s="19">
        <f t="shared" ca="1" si="224"/>
        <v>3.0820954346020241E-2</v>
      </c>
      <c r="H1855" s="19">
        <f t="shared" ca="1" si="225"/>
        <v>7.6847031081471812E-2</v>
      </c>
      <c r="I1855" s="18"/>
      <c r="J1855" s="122">
        <f t="shared" ca="1" si="228"/>
        <v>1000000</v>
      </c>
      <c r="K1855" s="122">
        <f t="shared" ca="1" si="229"/>
        <v>-1000000</v>
      </c>
      <c r="M1855" s="83">
        <f t="shared" ca="1" si="226"/>
        <v>4.7311450229528297E-2</v>
      </c>
      <c r="N1855" s="18"/>
      <c r="O1855" s="123">
        <f t="shared" ca="1" si="230"/>
        <v>1000000</v>
      </c>
      <c r="P1855" s="123">
        <f t="shared" ca="1" si="231"/>
        <v>1000000</v>
      </c>
      <c r="R1855" s="109">
        <f t="shared" ca="1" si="227"/>
        <v>3.8808309989679678E-2</v>
      </c>
    </row>
    <row r="1856" spans="1:18" x14ac:dyDescent="0.25">
      <c r="A1856" s="17"/>
      <c r="B1856" s="138">
        <v>1841</v>
      </c>
      <c r="C1856" s="121">
        <f ca="1">'s1'!I1859</f>
        <v>168.12879441170102</v>
      </c>
      <c r="D1856" s="121">
        <f ca="1">'s1'!J1859</f>
        <v>84.938916536253259</v>
      </c>
      <c r="E1856" s="28"/>
      <c r="F1856" s="19">
        <f t="shared" ca="1" si="224"/>
        <v>6.9816908008578978E-4</v>
      </c>
      <c r="H1856" s="19">
        <f t="shared" ca="1" si="225"/>
        <v>3.3514589669407471E-2</v>
      </c>
      <c r="I1856" s="18"/>
      <c r="J1856" s="122">
        <f t="shared" ca="1" si="228"/>
        <v>168.12879441170102</v>
      </c>
      <c r="K1856" s="122">
        <f t="shared" ca="1" si="229"/>
        <v>84.938916536253259</v>
      </c>
      <c r="M1856" s="83">
        <f t="shared" ca="1" si="226"/>
        <v>8.9932737952588999E-3</v>
      </c>
      <c r="N1856" s="18"/>
      <c r="O1856" s="123">
        <f t="shared" ca="1" si="230"/>
        <v>1000000</v>
      </c>
      <c r="P1856" s="123">
        <f t="shared" ca="1" si="231"/>
        <v>1000000</v>
      </c>
      <c r="R1856" s="109">
        <f t="shared" ca="1" si="227"/>
        <v>1.8608393538100405E-2</v>
      </c>
    </row>
    <row r="1857" spans="1:18" x14ac:dyDescent="0.25">
      <c r="A1857" s="17"/>
      <c r="B1857" s="138">
        <v>1842</v>
      </c>
      <c r="C1857" s="121">
        <f ca="1">'s1'!I1860</f>
        <v>184.77001999460913</v>
      </c>
      <c r="D1857" s="121">
        <f ca="1">'s1'!J1860</f>
        <v>80.969618110822509</v>
      </c>
      <c r="E1857" s="28"/>
      <c r="F1857" s="19">
        <f t="shared" ca="1" si="224"/>
        <v>2.3266143503424937E-2</v>
      </c>
      <c r="H1857" s="19">
        <f t="shared" ca="1" si="225"/>
        <v>4.0006679705416846E-2</v>
      </c>
      <c r="I1857" s="18"/>
      <c r="J1857" s="122">
        <f t="shared" ca="1" si="228"/>
        <v>1000000</v>
      </c>
      <c r="K1857" s="122">
        <f t="shared" ca="1" si="229"/>
        <v>-1000000</v>
      </c>
      <c r="M1857" s="83">
        <f t="shared" ca="1" si="226"/>
        <v>3.3919959472996551E-2</v>
      </c>
      <c r="N1857" s="18"/>
      <c r="O1857" s="123">
        <f t="shared" ca="1" si="230"/>
        <v>1000000</v>
      </c>
      <c r="P1857" s="123">
        <f t="shared" ca="1" si="231"/>
        <v>1000000</v>
      </c>
      <c r="R1857" s="109">
        <f t="shared" ca="1" si="227"/>
        <v>1.6735041971346675E-3</v>
      </c>
    </row>
    <row r="1858" spans="1:18" x14ac:dyDescent="0.25">
      <c r="A1858" s="17"/>
      <c r="B1858" s="138">
        <v>1843</v>
      </c>
      <c r="C1858" s="121">
        <f ca="1">'s1'!I1861</f>
        <v>177.17507253326585</v>
      </c>
      <c r="D1858" s="121">
        <f ca="1">'s1'!J1861</f>
        <v>82.501274446792422</v>
      </c>
      <c r="E1858" s="28"/>
      <c r="F1858" s="19">
        <f t="shared" ca="1" si="224"/>
        <v>7.8397988366799998E-3</v>
      </c>
      <c r="H1858" s="19">
        <f t="shared" ca="1" si="225"/>
        <v>6.1074317801719492E-2</v>
      </c>
      <c r="I1858" s="18"/>
      <c r="J1858" s="122">
        <f t="shared" ca="1" si="228"/>
        <v>1000000</v>
      </c>
      <c r="K1858" s="122">
        <f t="shared" ca="1" si="229"/>
        <v>-1000000</v>
      </c>
      <c r="M1858" s="83">
        <f t="shared" ca="1" si="226"/>
        <v>2.8601318477488272E-2</v>
      </c>
      <c r="N1858" s="18"/>
      <c r="O1858" s="123">
        <f t="shared" ca="1" si="230"/>
        <v>1000000</v>
      </c>
      <c r="P1858" s="123">
        <f t="shared" ca="1" si="231"/>
        <v>1000000</v>
      </c>
      <c r="R1858" s="109">
        <f t="shared" ca="1" si="227"/>
        <v>3.0185127272709104E-2</v>
      </c>
    </row>
    <row r="1859" spans="1:18" x14ac:dyDescent="0.25">
      <c r="A1859" s="17"/>
      <c r="B1859" s="138">
        <v>1844</v>
      </c>
      <c r="C1859" s="121">
        <f ca="1">'s1'!I1862</f>
        <v>186.13320449952013</v>
      </c>
      <c r="D1859" s="121">
        <f ca="1">'s1'!J1862</f>
        <v>83.879794755691321</v>
      </c>
      <c r="E1859" s="28"/>
      <c r="F1859" s="19">
        <f t="shared" ca="1" si="224"/>
        <v>7.280166867286577E-3</v>
      </c>
      <c r="H1859" s="19">
        <f t="shared" ca="1" si="225"/>
        <v>1.709457355893609E-2</v>
      </c>
      <c r="I1859" s="18"/>
      <c r="J1859" s="122">
        <f t="shared" ca="1" si="228"/>
        <v>1000000</v>
      </c>
      <c r="K1859" s="122">
        <f t="shared" ca="1" si="229"/>
        <v>-1000000</v>
      </c>
      <c r="M1859" s="83">
        <f t="shared" ca="1" si="226"/>
        <v>4.3040274857405877E-3</v>
      </c>
      <c r="N1859" s="18"/>
      <c r="O1859" s="123">
        <f t="shared" ca="1" si="230"/>
        <v>1000000</v>
      </c>
      <c r="P1859" s="123">
        <f t="shared" ca="1" si="231"/>
        <v>1000000</v>
      </c>
      <c r="R1859" s="109">
        <f t="shared" ca="1" si="227"/>
        <v>1.4564078280663627E-2</v>
      </c>
    </row>
    <row r="1860" spans="1:18" x14ac:dyDescent="0.25">
      <c r="A1860" s="17"/>
      <c r="B1860" s="138">
        <v>1845</v>
      </c>
      <c r="C1860" s="121">
        <f ca="1">'s1'!I1863</f>
        <v>186.02731860265376</v>
      </c>
      <c r="D1860" s="121">
        <f ca="1">'s1'!J1863</f>
        <v>91.466729810542063</v>
      </c>
      <c r="E1860" s="28"/>
      <c r="F1860" s="19">
        <f t="shared" ca="1" si="224"/>
        <v>1.5547889431286146E-2</v>
      </c>
      <c r="H1860" s="19">
        <f t="shared" ca="1" si="225"/>
        <v>2.0250363741488859E-3</v>
      </c>
      <c r="I1860" s="18"/>
      <c r="J1860" s="122">
        <f t="shared" ca="1" si="228"/>
        <v>1000000</v>
      </c>
      <c r="K1860" s="122">
        <f t="shared" ca="1" si="229"/>
        <v>-1000000</v>
      </c>
      <c r="M1860" s="83">
        <f t="shared" ca="1" si="226"/>
        <v>3.9483377824247855E-5</v>
      </c>
      <c r="N1860" s="18"/>
      <c r="O1860" s="123">
        <f t="shared" ca="1" si="230"/>
        <v>1000000</v>
      </c>
      <c r="P1860" s="123">
        <f t="shared" ca="1" si="231"/>
        <v>1000000</v>
      </c>
      <c r="R1860" s="109">
        <f t="shared" ca="1" si="227"/>
        <v>3.2956851677874385E-3</v>
      </c>
    </row>
    <row r="1861" spans="1:18" x14ac:dyDescent="0.25">
      <c r="A1861" s="17"/>
      <c r="B1861" s="138">
        <v>1846</v>
      </c>
      <c r="C1861" s="121">
        <f ca="1">'s1'!I1864</f>
        <v>174.89013808058087</v>
      </c>
      <c r="D1861" s="121">
        <f ca="1">'s1'!J1864</f>
        <v>80.936631937379659</v>
      </c>
      <c r="E1861" s="28"/>
      <c r="F1861" s="19">
        <f t="shared" ca="1" si="224"/>
        <v>1.0930211587349489E-2</v>
      </c>
      <c r="H1861" s="19">
        <f t="shared" ca="1" si="225"/>
        <v>5.0054747766648811E-2</v>
      </c>
      <c r="I1861" s="18"/>
      <c r="J1861" s="122">
        <f t="shared" ca="1" si="228"/>
        <v>1000000</v>
      </c>
      <c r="K1861" s="122">
        <f t="shared" ca="1" si="229"/>
        <v>-1000000</v>
      </c>
      <c r="M1861" s="83">
        <f t="shared" ca="1" si="226"/>
        <v>5.965861318753371E-2</v>
      </c>
      <c r="N1861" s="18"/>
      <c r="O1861" s="123">
        <f t="shared" ca="1" si="230"/>
        <v>1000000</v>
      </c>
      <c r="P1861" s="123">
        <f t="shared" ca="1" si="231"/>
        <v>1000000</v>
      </c>
      <c r="R1861" s="109">
        <f t="shared" ca="1" si="227"/>
        <v>2.2475060217173961E-2</v>
      </c>
    </row>
    <row r="1862" spans="1:18" x14ac:dyDescent="0.25">
      <c r="A1862" s="17"/>
      <c r="B1862" s="138">
        <v>1847</v>
      </c>
      <c r="C1862" s="121">
        <f ca="1">'s1'!I1865</f>
        <v>188.23338075489582</v>
      </c>
      <c r="D1862" s="121">
        <f ca="1">'s1'!J1865</f>
        <v>84.407428282680215</v>
      </c>
      <c r="E1862" s="28"/>
      <c r="F1862" s="19">
        <f t="shared" ca="1" si="224"/>
        <v>1.2133753823368718E-2</v>
      </c>
      <c r="H1862" s="19">
        <f t="shared" ca="1" si="225"/>
        <v>4.5838756648701601E-2</v>
      </c>
      <c r="I1862" s="18"/>
      <c r="J1862" s="122">
        <f t="shared" ca="1" si="228"/>
        <v>1000000</v>
      </c>
      <c r="K1862" s="122">
        <f t="shared" ca="1" si="229"/>
        <v>-1000000</v>
      </c>
      <c r="M1862" s="83">
        <f t="shared" ca="1" si="226"/>
        <v>7.2818679101977384E-3</v>
      </c>
      <c r="N1862" s="18"/>
      <c r="O1862" s="123">
        <f t="shared" ca="1" si="230"/>
        <v>1000000</v>
      </c>
      <c r="P1862" s="123">
        <f t="shared" ca="1" si="231"/>
        <v>1000000</v>
      </c>
      <c r="R1862" s="109">
        <f t="shared" ca="1" si="227"/>
        <v>5.1432145064914695E-3</v>
      </c>
    </row>
    <row r="1863" spans="1:18" x14ac:dyDescent="0.25">
      <c r="A1863" s="17"/>
      <c r="B1863" s="138">
        <v>1848</v>
      </c>
      <c r="C1863" s="121">
        <f ca="1">'s1'!I1866</f>
        <v>188.70174834844806</v>
      </c>
      <c r="D1863" s="121">
        <f ca="1">'s1'!J1866</f>
        <v>80.261520175681298</v>
      </c>
      <c r="E1863" s="28"/>
      <c r="F1863" s="19">
        <f t="shared" ca="1" si="224"/>
        <v>3.3664831493785742E-3</v>
      </c>
      <c r="H1863" s="19">
        <f t="shared" ca="1" si="225"/>
        <v>6.5504456247555354E-2</v>
      </c>
      <c r="I1863" s="18"/>
      <c r="J1863" s="122">
        <f t="shared" ca="1" si="228"/>
        <v>1000000</v>
      </c>
      <c r="K1863" s="122">
        <f t="shared" ca="1" si="229"/>
        <v>-1000000</v>
      </c>
      <c r="M1863" s="83">
        <f t="shared" ca="1" si="226"/>
        <v>2.9251449692901523E-2</v>
      </c>
      <c r="N1863" s="18"/>
      <c r="O1863" s="123">
        <f t="shared" ca="1" si="230"/>
        <v>1000000</v>
      </c>
      <c r="P1863" s="123">
        <f t="shared" ca="1" si="231"/>
        <v>1000000</v>
      </c>
      <c r="R1863" s="109">
        <f t="shared" ca="1" si="227"/>
        <v>4.3322964799285633E-3</v>
      </c>
    </row>
    <row r="1864" spans="1:18" x14ac:dyDescent="0.25">
      <c r="A1864" s="17"/>
      <c r="B1864" s="138">
        <v>1849</v>
      </c>
      <c r="C1864" s="121">
        <f ca="1">'s1'!I1867</f>
        <v>174.63578313679213</v>
      </c>
      <c r="D1864" s="121">
        <f ca="1">'s1'!J1867</f>
        <v>84.632629347343666</v>
      </c>
      <c r="E1864" s="28"/>
      <c r="F1864" s="19">
        <f t="shared" ca="1" si="224"/>
        <v>8.4233240764382735E-3</v>
      </c>
      <c r="H1864" s="19">
        <f t="shared" ca="1" si="225"/>
        <v>3.413464830997745E-2</v>
      </c>
      <c r="I1864" s="18"/>
      <c r="J1864" s="122">
        <f t="shared" ca="1" si="228"/>
        <v>1000000</v>
      </c>
      <c r="K1864" s="122">
        <f t="shared" ca="1" si="229"/>
        <v>-1000000</v>
      </c>
      <c r="M1864" s="83">
        <f t="shared" ca="1" si="226"/>
        <v>1.1174610464422551E-2</v>
      </c>
      <c r="N1864" s="18"/>
      <c r="O1864" s="123">
        <f t="shared" ca="1" si="230"/>
        <v>1000000</v>
      </c>
      <c r="P1864" s="123">
        <f t="shared" ca="1" si="231"/>
        <v>1000000</v>
      </c>
      <c r="R1864" s="109">
        <f t="shared" ca="1" si="227"/>
        <v>1.2409908235671145E-2</v>
      </c>
    </row>
    <row r="1865" spans="1:18" x14ac:dyDescent="0.25">
      <c r="A1865" s="17"/>
      <c r="B1865" s="138">
        <v>1850</v>
      </c>
      <c r="C1865" s="121">
        <f ca="1">'s1'!I1868</f>
        <v>202.48987875152034</v>
      </c>
      <c r="D1865" s="121">
        <f ca="1">'s1'!J1868</f>
        <v>84.170582162396244</v>
      </c>
      <c r="E1865" s="28"/>
      <c r="F1865" s="19">
        <f t="shared" ca="1" si="224"/>
        <v>1.7988335085265266E-3</v>
      </c>
      <c r="H1865" s="19">
        <f t="shared" ca="1" si="225"/>
        <v>3.7711936491155833E-2</v>
      </c>
      <c r="I1865" s="18"/>
      <c r="J1865" s="122">
        <f t="shared" ca="1" si="228"/>
        <v>1000000</v>
      </c>
      <c r="K1865" s="122">
        <f t="shared" ca="1" si="229"/>
        <v>-1000000</v>
      </c>
      <c r="M1865" s="83">
        <f t="shared" ca="1" si="226"/>
        <v>3.9092385572287525E-3</v>
      </c>
      <c r="N1865" s="18"/>
      <c r="O1865" s="123">
        <f t="shared" ca="1" si="230"/>
        <v>1000000</v>
      </c>
      <c r="P1865" s="123">
        <f t="shared" ca="1" si="231"/>
        <v>1000000</v>
      </c>
      <c r="R1865" s="109">
        <f t="shared" ca="1" si="227"/>
        <v>9.3562818933291256E-6</v>
      </c>
    </row>
    <row r="1866" spans="1:18" x14ac:dyDescent="0.25">
      <c r="A1866" s="17"/>
      <c r="B1866" s="138">
        <v>1851</v>
      </c>
      <c r="C1866" s="121">
        <f ca="1">'s1'!I1869</f>
        <v>178.92672383764929</v>
      </c>
      <c r="D1866" s="121">
        <f ca="1">'s1'!J1869</f>
        <v>72.703204422241143</v>
      </c>
      <c r="E1866" s="28"/>
      <c r="F1866" s="19">
        <f t="shared" ca="1" si="224"/>
        <v>2.6645971663664617E-2</v>
      </c>
      <c r="H1866" s="19">
        <f t="shared" ca="1" si="225"/>
        <v>1.8746539430891631E-2</v>
      </c>
      <c r="I1866" s="18"/>
      <c r="J1866" s="122">
        <f t="shared" ca="1" si="228"/>
        <v>1000000</v>
      </c>
      <c r="K1866" s="122">
        <f t="shared" ca="1" si="229"/>
        <v>-1000000</v>
      </c>
      <c r="M1866" s="83">
        <f t="shared" ca="1" si="226"/>
        <v>2.3130232285044749E-2</v>
      </c>
      <c r="N1866" s="18"/>
      <c r="O1866" s="123">
        <f t="shared" ca="1" si="230"/>
        <v>1000000</v>
      </c>
      <c r="P1866" s="123">
        <f t="shared" ca="1" si="231"/>
        <v>1000000</v>
      </c>
      <c r="R1866" s="109">
        <f t="shared" ca="1" si="227"/>
        <v>3.6363184415848272E-3</v>
      </c>
    </row>
    <row r="1867" spans="1:18" x14ac:dyDescent="0.25">
      <c r="A1867" s="17"/>
      <c r="B1867" s="138">
        <v>1852</v>
      </c>
      <c r="C1867" s="121">
        <f ca="1">'s1'!I1870</f>
        <v>164.15393411210223</v>
      </c>
      <c r="D1867" s="121">
        <f ca="1">'s1'!J1870</f>
        <v>74.235509228657392</v>
      </c>
      <c r="E1867" s="28"/>
      <c r="F1867" s="19">
        <f t="shared" ca="1" si="224"/>
        <v>9.4016548376856211E-3</v>
      </c>
      <c r="H1867" s="19">
        <f t="shared" ca="1" si="225"/>
        <v>3.0464058185459275E-2</v>
      </c>
      <c r="I1867" s="18"/>
      <c r="J1867" s="122">
        <f t="shared" ca="1" si="228"/>
        <v>1000000</v>
      </c>
      <c r="K1867" s="122">
        <f t="shared" ca="1" si="229"/>
        <v>-1000000</v>
      </c>
      <c r="M1867" s="83">
        <f t="shared" ca="1" si="226"/>
        <v>5.6357452349395827E-2</v>
      </c>
      <c r="N1867" s="18"/>
      <c r="O1867" s="123">
        <f t="shared" ca="1" si="230"/>
        <v>164.15393411210223</v>
      </c>
      <c r="P1867" s="123">
        <f t="shared" ca="1" si="231"/>
        <v>74.235509228657392</v>
      </c>
      <c r="R1867" s="109">
        <f t="shared" ca="1" si="227"/>
        <v>1.3589506220286833E-2</v>
      </c>
    </row>
    <row r="1868" spans="1:18" x14ac:dyDescent="0.25">
      <c r="A1868" s="17"/>
      <c r="B1868" s="138">
        <v>1853</v>
      </c>
      <c r="C1868" s="121">
        <f ca="1">'s1'!I1871</f>
        <v>158.6445363975198</v>
      </c>
      <c r="D1868" s="121">
        <f ca="1">'s1'!J1871</f>
        <v>66.63762128733309</v>
      </c>
      <c r="E1868" s="28"/>
      <c r="F1868" s="19">
        <f t="shared" ca="1" si="224"/>
        <v>6.4200878784932409E-4</v>
      </c>
      <c r="H1868" s="19">
        <f t="shared" ca="1" si="225"/>
        <v>1.2649781116949594E-3</v>
      </c>
      <c r="I1868" s="18"/>
      <c r="J1868" s="122">
        <f t="shared" ca="1" si="228"/>
        <v>1000000</v>
      </c>
      <c r="K1868" s="122">
        <f t="shared" ca="1" si="229"/>
        <v>-1000000</v>
      </c>
      <c r="M1868" s="83">
        <f t="shared" ca="1" si="226"/>
        <v>3.4075152165763301E-3</v>
      </c>
      <c r="N1868" s="18"/>
      <c r="O1868" s="123">
        <f t="shared" ca="1" si="230"/>
        <v>1000000</v>
      </c>
      <c r="P1868" s="123">
        <f t="shared" ca="1" si="231"/>
        <v>1000000</v>
      </c>
      <c r="R1868" s="109">
        <f t="shared" ca="1" si="227"/>
        <v>1.9800443189346151E-3</v>
      </c>
    </row>
    <row r="1869" spans="1:18" x14ac:dyDescent="0.25">
      <c r="A1869" s="17"/>
      <c r="B1869" s="138">
        <v>1854</v>
      </c>
      <c r="C1869" s="121">
        <f ca="1">'s1'!I1872</f>
        <v>181.93273971787488</v>
      </c>
      <c r="D1869" s="121">
        <f ca="1">'s1'!J1872</f>
        <v>76.274205776154417</v>
      </c>
      <c r="E1869" s="28"/>
      <c r="F1869" s="19">
        <f t="shared" ca="1" si="224"/>
        <v>1.2059515226727841E-2</v>
      </c>
      <c r="H1869" s="19">
        <f t="shared" ca="1" si="225"/>
        <v>5.7053140679455411E-2</v>
      </c>
      <c r="I1869" s="18"/>
      <c r="J1869" s="122">
        <f t="shared" ca="1" si="228"/>
        <v>1000000</v>
      </c>
      <c r="K1869" s="122">
        <f t="shared" ca="1" si="229"/>
        <v>-1000000</v>
      </c>
      <c r="M1869" s="83">
        <f t="shared" ca="1" si="226"/>
        <v>9.6464738972489888E-2</v>
      </c>
      <c r="N1869" s="18"/>
      <c r="O1869" s="123">
        <f t="shared" ca="1" si="230"/>
        <v>1000000</v>
      </c>
      <c r="P1869" s="123">
        <f t="shared" ca="1" si="231"/>
        <v>1000000</v>
      </c>
      <c r="R1869" s="109">
        <f t="shared" ca="1" si="227"/>
        <v>3.1525835616404775E-4</v>
      </c>
    </row>
    <row r="1870" spans="1:18" x14ac:dyDescent="0.25">
      <c r="A1870" s="17"/>
      <c r="B1870" s="138">
        <v>1855</v>
      </c>
      <c r="C1870" s="121">
        <f ca="1">'s1'!I1873</f>
        <v>171.5606051679074</v>
      </c>
      <c r="D1870" s="121">
        <f ca="1">'s1'!J1873</f>
        <v>75.309108009161378</v>
      </c>
      <c r="E1870" s="28"/>
      <c r="F1870" s="19">
        <f t="shared" ca="1" si="224"/>
        <v>2.7446625390704207E-2</v>
      </c>
      <c r="H1870" s="19">
        <f t="shared" ca="1" si="225"/>
        <v>6.0607669563226543E-4</v>
      </c>
      <c r="I1870" s="18"/>
      <c r="J1870" s="122">
        <f t="shared" ca="1" si="228"/>
        <v>171.5606051679074</v>
      </c>
      <c r="K1870" s="122">
        <f t="shared" ca="1" si="229"/>
        <v>75.309108009161378</v>
      </c>
      <c r="M1870" s="83">
        <f t="shared" ca="1" si="226"/>
        <v>2.3534891847465274E-2</v>
      </c>
      <c r="N1870" s="18"/>
      <c r="O1870" s="123">
        <f t="shared" ca="1" si="230"/>
        <v>171.5606051679074</v>
      </c>
      <c r="P1870" s="123">
        <f t="shared" ca="1" si="231"/>
        <v>75.309108009161378</v>
      </c>
      <c r="R1870" s="109">
        <f t="shared" ca="1" si="227"/>
        <v>4.3276420023336731E-2</v>
      </c>
    </row>
    <row r="1871" spans="1:18" x14ac:dyDescent="0.25">
      <c r="A1871" s="17"/>
      <c r="B1871" s="138">
        <v>1856</v>
      </c>
      <c r="C1871" s="121">
        <f ca="1">'s1'!I1874</f>
        <v>160.86577900359464</v>
      </c>
      <c r="D1871" s="121">
        <f ca="1">'s1'!J1874</f>
        <v>77.020140797739785</v>
      </c>
      <c r="E1871" s="28"/>
      <c r="F1871" s="19">
        <f t="shared" ca="1" si="224"/>
        <v>8.9499638231532806E-4</v>
      </c>
      <c r="H1871" s="19">
        <f t="shared" ca="1" si="225"/>
        <v>1.2521686821443738E-2</v>
      </c>
      <c r="I1871" s="18"/>
      <c r="J1871" s="122">
        <f t="shared" ca="1" si="228"/>
        <v>1000000</v>
      </c>
      <c r="K1871" s="122">
        <f t="shared" ca="1" si="229"/>
        <v>-1000000</v>
      </c>
      <c r="M1871" s="83">
        <f t="shared" ca="1" si="226"/>
        <v>4.7279191713814442E-4</v>
      </c>
      <c r="N1871" s="18"/>
      <c r="O1871" s="123">
        <f t="shared" ca="1" si="230"/>
        <v>1000000</v>
      </c>
      <c r="P1871" s="123">
        <f t="shared" ca="1" si="231"/>
        <v>1000000</v>
      </c>
      <c r="R1871" s="109">
        <f t="shared" ca="1" si="227"/>
        <v>1.2928369671343632E-3</v>
      </c>
    </row>
    <row r="1872" spans="1:18" x14ac:dyDescent="0.25">
      <c r="A1872" s="17"/>
      <c r="B1872" s="138">
        <v>1857</v>
      </c>
      <c r="C1872" s="121">
        <f ca="1">'s1'!I1875</f>
        <v>172.62251873783603</v>
      </c>
      <c r="D1872" s="121">
        <f ca="1">'s1'!J1875</f>
        <v>77.426883639564025</v>
      </c>
      <c r="E1872" s="28"/>
      <c r="F1872" s="19">
        <f t="shared" ref="F1872:F1935" ca="1" si="232">NORMDIST(C1872,$C$10,$C$11,FALSE)  *RAND()</f>
        <v>5.0734244906284129E-3</v>
      </c>
      <c r="H1872" s="19">
        <f t="shared" ref="H1872:H1935" ca="1" si="233">NORMDIST(D1872,$D$10,$D$11,FALSE)  *RAND()</f>
        <v>2.8970710132824165E-2</v>
      </c>
      <c r="I1872" s="18"/>
      <c r="J1872" s="122">
        <f t="shared" ca="1" si="228"/>
        <v>1000000</v>
      </c>
      <c r="K1872" s="122">
        <f t="shared" ca="1" si="229"/>
        <v>-1000000</v>
      </c>
      <c r="M1872" s="83">
        <f t="shared" ref="M1872:M1935" ca="1" si="234">NORMDIST(D1872,$M$10,$M$11,FALSE)  *RAND()</f>
        <v>2.5498508025346213E-4</v>
      </c>
      <c r="N1872" s="18"/>
      <c r="O1872" s="123">
        <f t="shared" ca="1" si="230"/>
        <v>1000000</v>
      </c>
      <c r="P1872" s="123">
        <f t="shared" ca="1" si="231"/>
        <v>1000000</v>
      </c>
      <c r="R1872" s="109">
        <f t="shared" ref="R1872:R1935" ca="1" si="235">NORMDIST(C1872,$R$10,$R$11,FALSE)  *RAND()</f>
        <v>7.1562047349851424E-3</v>
      </c>
    </row>
    <row r="1873" spans="1:18" x14ac:dyDescent="0.25">
      <c r="A1873" s="17"/>
      <c r="B1873" s="138">
        <v>1858</v>
      </c>
      <c r="C1873" s="121">
        <f ca="1">'s1'!I1876</f>
        <v>162.42689003898752</v>
      </c>
      <c r="D1873" s="121">
        <f ca="1">'s1'!J1876</f>
        <v>71.831306219083103</v>
      </c>
      <c r="E1873" s="28"/>
      <c r="F1873" s="19">
        <f t="shared" ca="1" si="232"/>
        <v>6.0497298338040744E-4</v>
      </c>
      <c r="H1873" s="19">
        <f t="shared" ca="1" si="233"/>
        <v>1.8817117391831395E-2</v>
      </c>
      <c r="I1873" s="18"/>
      <c r="J1873" s="122">
        <f t="shared" ref="J1873:J1936" ca="1" si="236">IF(AND($J$7&lt;C1873,C1873&lt;$J$8),C1873,1000000)</f>
        <v>1000000</v>
      </c>
      <c r="K1873" s="122">
        <f t="shared" ref="K1873:K1936" ca="1" si="237">IF(AND($J$7&lt;C1873,C1873&lt;$J$8),D1873,-1000000)</f>
        <v>-1000000</v>
      </c>
      <c r="M1873" s="83">
        <f t="shared" ca="1" si="234"/>
        <v>1.6755887211596182E-2</v>
      </c>
      <c r="N1873" s="18"/>
      <c r="O1873" s="123">
        <f t="shared" ref="O1873:O1936" ca="1" si="238">IF(AND($O$7&lt;D1873,D1873&lt;$O$8),C1873,1000000)</f>
        <v>1000000</v>
      </c>
      <c r="P1873" s="123">
        <f t="shared" ref="P1873:P1936" ca="1" si="239">IF(AND($O$7&lt;D1873,D1873&lt;$O$8),D1873,1000000)</f>
        <v>1000000</v>
      </c>
      <c r="R1873" s="109">
        <f t="shared" ca="1" si="235"/>
        <v>7.9674784957522928E-4</v>
      </c>
    </row>
    <row r="1874" spans="1:18" x14ac:dyDescent="0.25">
      <c r="A1874" s="17"/>
      <c r="B1874" s="138">
        <v>1859</v>
      </c>
      <c r="C1874" s="121">
        <f ca="1">'s1'!I1877</f>
        <v>193.09449613829307</v>
      </c>
      <c r="D1874" s="121">
        <f ca="1">'s1'!J1877</f>
        <v>82.802725613869313</v>
      </c>
      <c r="E1874" s="28"/>
      <c r="F1874" s="19">
        <f t="shared" ca="1" si="232"/>
        <v>1.3928860077554923E-3</v>
      </c>
      <c r="H1874" s="19">
        <f t="shared" ca="1" si="233"/>
        <v>2.4298763969064219E-2</v>
      </c>
      <c r="I1874" s="18"/>
      <c r="J1874" s="122">
        <f t="shared" ca="1" si="236"/>
        <v>1000000</v>
      </c>
      <c r="K1874" s="122">
        <f t="shared" ca="1" si="237"/>
        <v>-1000000</v>
      </c>
      <c r="M1874" s="83">
        <f t="shared" ca="1" si="234"/>
        <v>2.7692930210668605E-2</v>
      </c>
      <c r="N1874" s="18"/>
      <c r="O1874" s="123">
        <f t="shared" ca="1" si="238"/>
        <v>1000000</v>
      </c>
      <c r="P1874" s="123">
        <f t="shared" ca="1" si="239"/>
        <v>1000000</v>
      </c>
      <c r="R1874" s="109">
        <f t="shared" ca="1" si="235"/>
        <v>1.3318529819425333E-3</v>
      </c>
    </row>
    <row r="1875" spans="1:18" x14ac:dyDescent="0.25">
      <c r="A1875" s="17"/>
      <c r="B1875" s="138">
        <v>1860</v>
      </c>
      <c r="C1875" s="121">
        <f ca="1">'s1'!I1878</f>
        <v>187.37507938304105</v>
      </c>
      <c r="D1875" s="121">
        <f ca="1">'s1'!J1878</f>
        <v>80.759220708843671</v>
      </c>
      <c r="E1875" s="28"/>
      <c r="F1875" s="19">
        <f t="shared" ca="1" si="232"/>
        <v>6.6403765190239323E-3</v>
      </c>
      <c r="H1875" s="19">
        <f t="shared" ca="1" si="233"/>
        <v>3.3600999892355085E-2</v>
      </c>
      <c r="I1875" s="18"/>
      <c r="J1875" s="122">
        <f t="shared" ca="1" si="236"/>
        <v>1000000</v>
      </c>
      <c r="K1875" s="122">
        <f t="shared" ca="1" si="237"/>
        <v>-1000000</v>
      </c>
      <c r="M1875" s="83">
        <f t="shared" ca="1" si="234"/>
        <v>2.4651398236258532E-2</v>
      </c>
      <c r="N1875" s="18"/>
      <c r="O1875" s="123">
        <f t="shared" ca="1" si="238"/>
        <v>1000000</v>
      </c>
      <c r="P1875" s="123">
        <f t="shared" ca="1" si="239"/>
        <v>1000000</v>
      </c>
      <c r="R1875" s="109">
        <f t="shared" ca="1" si="235"/>
        <v>8.4160784627524566E-3</v>
      </c>
    </row>
    <row r="1876" spans="1:18" x14ac:dyDescent="0.25">
      <c r="A1876" s="17"/>
      <c r="B1876" s="138">
        <v>1861</v>
      </c>
      <c r="C1876" s="121">
        <f ca="1">'s1'!I1879</f>
        <v>177.78898802864853</v>
      </c>
      <c r="D1876" s="121">
        <f ca="1">'s1'!J1879</f>
        <v>74.679433705337345</v>
      </c>
      <c r="E1876" s="28"/>
      <c r="F1876" s="19">
        <f t="shared" ca="1" si="232"/>
        <v>1.2581825416614635E-2</v>
      </c>
      <c r="H1876" s="19">
        <f t="shared" ca="1" si="233"/>
        <v>1.973159334310479E-2</v>
      </c>
      <c r="I1876" s="18"/>
      <c r="J1876" s="122">
        <f t="shared" ca="1" si="236"/>
        <v>1000000</v>
      </c>
      <c r="K1876" s="122">
        <f t="shared" ca="1" si="237"/>
        <v>-1000000</v>
      </c>
      <c r="M1876" s="83">
        <f t="shared" ca="1" si="234"/>
        <v>1.8553473320876729E-3</v>
      </c>
      <c r="N1876" s="18"/>
      <c r="O1876" s="123">
        <f t="shared" ca="1" si="238"/>
        <v>177.78898802864853</v>
      </c>
      <c r="P1876" s="123">
        <f t="shared" ca="1" si="239"/>
        <v>74.679433705337345</v>
      </c>
      <c r="R1876" s="109">
        <f t="shared" ca="1" si="235"/>
        <v>1.2002552249919231E-2</v>
      </c>
    </row>
    <row r="1877" spans="1:18" x14ac:dyDescent="0.25">
      <c r="A1877" s="17"/>
      <c r="B1877" s="138">
        <v>1862</v>
      </c>
      <c r="C1877" s="121">
        <f ca="1">'s1'!I1880</f>
        <v>176.4316334977307</v>
      </c>
      <c r="D1877" s="121">
        <f ca="1">'s1'!J1880</f>
        <v>78.958609790833776</v>
      </c>
      <c r="E1877" s="28"/>
      <c r="F1877" s="19">
        <f t="shared" ca="1" si="232"/>
        <v>3.2961686900210216E-2</v>
      </c>
      <c r="H1877" s="19">
        <f t="shared" ca="1" si="233"/>
        <v>4.9575121377507476E-2</v>
      </c>
      <c r="I1877" s="18"/>
      <c r="J1877" s="122">
        <f t="shared" ca="1" si="236"/>
        <v>1000000</v>
      </c>
      <c r="K1877" s="122">
        <f t="shared" ca="1" si="237"/>
        <v>-1000000</v>
      </c>
      <c r="M1877" s="83">
        <f t="shared" ca="1" si="234"/>
        <v>4.6459635834448863E-2</v>
      </c>
      <c r="N1877" s="18"/>
      <c r="O1877" s="123">
        <f t="shared" ca="1" si="238"/>
        <v>1000000</v>
      </c>
      <c r="P1877" s="123">
        <f t="shared" ca="1" si="239"/>
        <v>1000000</v>
      </c>
      <c r="R1877" s="109">
        <f t="shared" ca="1" si="235"/>
        <v>2.2629071974371081E-2</v>
      </c>
    </row>
    <row r="1878" spans="1:18" x14ac:dyDescent="0.25">
      <c r="A1878" s="17"/>
      <c r="B1878" s="138">
        <v>1863</v>
      </c>
      <c r="C1878" s="121">
        <f ca="1">'s1'!I1881</f>
        <v>162.92106341913188</v>
      </c>
      <c r="D1878" s="121">
        <f ca="1">'s1'!J1881</f>
        <v>72.28772667186972</v>
      </c>
      <c r="E1878" s="28"/>
      <c r="F1878" s="19">
        <f t="shared" ca="1" si="232"/>
        <v>5.9550595526442944E-3</v>
      </c>
      <c r="H1878" s="19">
        <f t="shared" ca="1" si="233"/>
        <v>1.614892981431856E-2</v>
      </c>
      <c r="I1878" s="18"/>
      <c r="J1878" s="122">
        <f t="shared" ca="1" si="236"/>
        <v>1000000</v>
      </c>
      <c r="K1878" s="122">
        <f t="shared" ca="1" si="237"/>
        <v>-1000000</v>
      </c>
      <c r="M1878" s="83">
        <f t="shared" ca="1" si="234"/>
        <v>3.9587713342844902E-2</v>
      </c>
      <c r="N1878" s="18"/>
      <c r="O1878" s="123">
        <f t="shared" ca="1" si="238"/>
        <v>1000000</v>
      </c>
      <c r="P1878" s="123">
        <f t="shared" ca="1" si="239"/>
        <v>1000000</v>
      </c>
      <c r="R1878" s="109">
        <f t="shared" ca="1" si="235"/>
        <v>3.5928168844314438E-4</v>
      </c>
    </row>
    <row r="1879" spans="1:18" x14ac:dyDescent="0.25">
      <c r="A1879" s="17"/>
      <c r="B1879" s="138">
        <v>1864</v>
      </c>
      <c r="C1879" s="121">
        <f ca="1">'s1'!I1882</f>
        <v>194.40467477552789</v>
      </c>
      <c r="D1879" s="121">
        <f ca="1">'s1'!J1882</f>
        <v>81.175915735807749</v>
      </c>
      <c r="E1879" s="28"/>
      <c r="F1879" s="19">
        <f t="shared" ca="1" si="232"/>
        <v>2.4513327865959824E-3</v>
      </c>
      <c r="H1879" s="19">
        <f t="shared" ca="1" si="233"/>
        <v>3.9259952461788435E-2</v>
      </c>
      <c r="I1879" s="18"/>
      <c r="J1879" s="122">
        <f t="shared" ca="1" si="236"/>
        <v>1000000</v>
      </c>
      <c r="K1879" s="122">
        <f t="shared" ca="1" si="237"/>
        <v>-1000000</v>
      </c>
      <c r="M1879" s="83">
        <f t="shared" ca="1" si="234"/>
        <v>1.855799590068178E-2</v>
      </c>
      <c r="N1879" s="18"/>
      <c r="O1879" s="123">
        <f t="shared" ca="1" si="238"/>
        <v>1000000</v>
      </c>
      <c r="P1879" s="123">
        <f t="shared" ca="1" si="239"/>
        <v>1000000</v>
      </c>
      <c r="R1879" s="109">
        <f t="shared" ca="1" si="235"/>
        <v>4.8778440496610921E-5</v>
      </c>
    </row>
    <row r="1880" spans="1:18" x14ac:dyDescent="0.25">
      <c r="A1880" s="17"/>
      <c r="B1880" s="138">
        <v>1865</v>
      </c>
      <c r="C1880" s="121">
        <f ca="1">'s1'!I1883</f>
        <v>178.03991889798698</v>
      </c>
      <c r="D1880" s="121">
        <f ca="1">'s1'!J1883</f>
        <v>83.839610448747493</v>
      </c>
      <c r="E1880" s="28"/>
      <c r="F1880" s="19">
        <f t="shared" ca="1" si="232"/>
        <v>2.9832071985618037E-2</v>
      </c>
      <c r="H1880" s="19">
        <f t="shared" ca="1" si="233"/>
        <v>5.5303222018553665E-2</v>
      </c>
      <c r="I1880" s="18"/>
      <c r="J1880" s="122">
        <f t="shared" ca="1" si="236"/>
        <v>1000000</v>
      </c>
      <c r="K1880" s="122">
        <f t="shared" ca="1" si="237"/>
        <v>-1000000</v>
      </c>
      <c r="M1880" s="83">
        <f t="shared" ca="1" si="234"/>
        <v>4.4242509057791351E-3</v>
      </c>
      <c r="N1880" s="18"/>
      <c r="O1880" s="123">
        <f t="shared" ca="1" si="238"/>
        <v>1000000</v>
      </c>
      <c r="P1880" s="123">
        <f t="shared" ca="1" si="239"/>
        <v>1000000</v>
      </c>
      <c r="R1880" s="109">
        <f t="shared" ca="1" si="235"/>
        <v>3.5166306971826017E-2</v>
      </c>
    </row>
    <row r="1881" spans="1:18" x14ac:dyDescent="0.25">
      <c r="A1881" s="17"/>
      <c r="B1881" s="138">
        <v>1866</v>
      </c>
      <c r="C1881" s="121">
        <f ca="1">'s1'!I1884</f>
        <v>193.84225055939916</v>
      </c>
      <c r="D1881" s="121">
        <f ca="1">'s1'!J1884</f>
        <v>84.536574496725493</v>
      </c>
      <c r="E1881" s="28"/>
      <c r="F1881" s="19">
        <f t="shared" ca="1" si="232"/>
        <v>1.2769413945171742E-2</v>
      </c>
      <c r="H1881" s="19">
        <f t="shared" ca="1" si="233"/>
        <v>3.2297137572576365E-2</v>
      </c>
      <c r="I1881" s="18"/>
      <c r="J1881" s="122">
        <f t="shared" ca="1" si="236"/>
        <v>1000000</v>
      </c>
      <c r="K1881" s="122">
        <f t="shared" ca="1" si="237"/>
        <v>-1000000</v>
      </c>
      <c r="M1881" s="83">
        <f t="shared" ca="1" si="234"/>
        <v>1.5391367402110658E-3</v>
      </c>
      <c r="N1881" s="18"/>
      <c r="O1881" s="123">
        <f t="shared" ca="1" si="238"/>
        <v>1000000</v>
      </c>
      <c r="P1881" s="123">
        <f t="shared" ca="1" si="239"/>
        <v>1000000</v>
      </c>
      <c r="R1881" s="109">
        <f t="shared" ca="1" si="235"/>
        <v>9.1841703808334988E-4</v>
      </c>
    </row>
    <row r="1882" spans="1:18" x14ac:dyDescent="0.25">
      <c r="A1882" s="17"/>
      <c r="B1882" s="138">
        <v>1867</v>
      </c>
      <c r="C1882" s="121">
        <f ca="1">'s1'!I1885</f>
        <v>183.78838811689386</v>
      </c>
      <c r="D1882" s="121">
        <f ca="1">'s1'!J1885</f>
        <v>80.9630341693736</v>
      </c>
      <c r="E1882" s="28"/>
      <c r="F1882" s="19">
        <f t="shared" ca="1" si="232"/>
        <v>3.6042418654342691E-2</v>
      </c>
      <c r="H1882" s="19">
        <f t="shared" ca="1" si="233"/>
        <v>1.1621303098282623E-2</v>
      </c>
      <c r="I1882" s="18"/>
      <c r="J1882" s="122">
        <f t="shared" ca="1" si="236"/>
        <v>1000000</v>
      </c>
      <c r="K1882" s="122">
        <f t="shared" ca="1" si="237"/>
        <v>-1000000</v>
      </c>
      <c r="M1882" s="83">
        <f t="shared" ca="1" si="234"/>
        <v>2.9489163336321077E-2</v>
      </c>
      <c r="N1882" s="18"/>
      <c r="O1882" s="123">
        <f t="shared" ca="1" si="238"/>
        <v>1000000</v>
      </c>
      <c r="P1882" s="123">
        <f t="shared" ca="1" si="239"/>
        <v>1000000</v>
      </c>
      <c r="R1882" s="109">
        <f t="shared" ca="1" si="235"/>
        <v>2.2940623401764934E-2</v>
      </c>
    </row>
    <row r="1883" spans="1:18" x14ac:dyDescent="0.25">
      <c r="A1883" s="17"/>
      <c r="B1883" s="138">
        <v>1868</v>
      </c>
      <c r="C1883" s="121">
        <f ca="1">'s1'!I1886</f>
        <v>166.36124435846628</v>
      </c>
      <c r="D1883" s="121">
        <f ca="1">'s1'!J1886</f>
        <v>70.196360141575255</v>
      </c>
      <c r="E1883" s="28"/>
      <c r="F1883" s="19">
        <f t="shared" ca="1" si="232"/>
        <v>7.584676684960723E-3</v>
      </c>
      <c r="H1883" s="19">
        <f t="shared" ca="1" si="233"/>
        <v>4.1521624463093795E-4</v>
      </c>
      <c r="I1883" s="18"/>
      <c r="J1883" s="122">
        <f t="shared" ca="1" si="236"/>
        <v>1000000</v>
      </c>
      <c r="K1883" s="122">
        <f t="shared" ca="1" si="237"/>
        <v>-1000000</v>
      </c>
      <c r="M1883" s="83">
        <f t="shared" ca="1" si="234"/>
        <v>2.0900355592644391E-2</v>
      </c>
      <c r="N1883" s="18"/>
      <c r="O1883" s="123">
        <f t="shared" ca="1" si="238"/>
        <v>1000000</v>
      </c>
      <c r="P1883" s="123">
        <f t="shared" ca="1" si="239"/>
        <v>1000000</v>
      </c>
      <c r="R1883" s="109">
        <f t="shared" ca="1" si="235"/>
        <v>2.5944571548967177E-2</v>
      </c>
    </row>
    <row r="1884" spans="1:18" x14ac:dyDescent="0.25">
      <c r="A1884" s="17"/>
      <c r="B1884" s="138">
        <v>1869</v>
      </c>
      <c r="C1884" s="121">
        <f ca="1">'s1'!I1887</f>
        <v>182.68027982772398</v>
      </c>
      <c r="D1884" s="121">
        <f ca="1">'s1'!J1887</f>
        <v>70.432986410763093</v>
      </c>
      <c r="E1884" s="28"/>
      <c r="F1884" s="19">
        <f t="shared" ca="1" si="232"/>
        <v>3.8474536094944667E-2</v>
      </c>
      <c r="H1884" s="19">
        <f t="shared" ca="1" si="233"/>
        <v>5.1588368775047095E-3</v>
      </c>
      <c r="I1884" s="18"/>
      <c r="J1884" s="122">
        <f t="shared" ca="1" si="236"/>
        <v>1000000</v>
      </c>
      <c r="K1884" s="122">
        <f t="shared" ca="1" si="237"/>
        <v>-1000000</v>
      </c>
      <c r="M1884" s="83">
        <f t="shared" ca="1" si="234"/>
        <v>1.7687720356282348E-2</v>
      </c>
      <c r="N1884" s="18"/>
      <c r="O1884" s="123">
        <f t="shared" ca="1" si="238"/>
        <v>1000000</v>
      </c>
      <c r="P1884" s="123">
        <f t="shared" ca="1" si="239"/>
        <v>1000000</v>
      </c>
      <c r="R1884" s="109">
        <f t="shared" ca="1" si="235"/>
        <v>8.6422181950485902E-3</v>
      </c>
    </row>
    <row r="1885" spans="1:18" x14ac:dyDescent="0.25">
      <c r="A1885" s="17"/>
      <c r="B1885" s="138">
        <v>1870</v>
      </c>
      <c r="C1885" s="121">
        <f ca="1">'s1'!I1888</f>
        <v>161.68328376013616</v>
      </c>
      <c r="D1885" s="121">
        <f ca="1">'s1'!J1888</f>
        <v>70.818036799727707</v>
      </c>
      <c r="E1885" s="28"/>
      <c r="F1885" s="19">
        <f t="shared" ca="1" si="232"/>
        <v>5.9972363237010542E-3</v>
      </c>
      <c r="H1885" s="19">
        <f t="shared" ca="1" si="233"/>
        <v>9.7447143390436679E-3</v>
      </c>
      <c r="I1885" s="18"/>
      <c r="J1885" s="122">
        <f t="shared" ca="1" si="236"/>
        <v>1000000</v>
      </c>
      <c r="K1885" s="122">
        <f t="shared" ca="1" si="237"/>
        <v>-1000000</v>
      </c>
      <c r="M1885" s="83">
        <f t="shared" ca="1" si="234"/>
        <v>3.0678393919109787E-3</v>
      </c>
      <c r="N1885" s="18"/>
      <c r="O1885" s="123">
        <f t="shared" ca="1" si="238"/>
        <v>1000000</v>
      </c>
      <c r="P1885" s="123">
        <f t="shared" ca="1" si="239"/>
        <v>1000000</v>
      </c>
      <c r="R1885" s="109">
        <f t="shared" ca="1" si="235"/>
        <v>2.5699626850933374E-3</v>
      </c>
    </row>
    <row r="1886" spans="1:18" x14ac:dyDescent="0.25">
      <c r="A1886" s="17"/>
      <c r="B1886" s="138">
        <v>1871</v>
      </c>
      <c r="C1886" s="121">
        <f ca="1">'s1'!I1889</f>
        <v>180.2365767087274</v>
      </c>
      <c r="D1886" s="121">
        <f ca="1">'s1'!J1889</f>
        <v>81.006282540987868</v>
      </c>
      <c r="E1886" s="28"/>
      <c r="F1886" s="19">
        <f t="shared" ca="1" si="232"/>
        <v>3.5200315461253705E-3</v>
      </c>
      <c r="H1886" s="19">
        <f t="shared" ca="1" si="233"/>
        <v>6.784539590474549E-2</v>
      </c>
      <c r="I1886" s="18"/>
      <c r="J1886" s="122">
        <f t="shared" ca="1" si="236"/>
        <v>1000000</v>
      </c>
      <c r="K1886" s="122">
        <f t="shared" ca="1" si="237"/>
        <v>-1000000</v>
      </c>
      <c r="M1886" s="83">
        <f t="shared" ca="1" si="234"/>
        <v>1.2231447426807604E-2</v>
      </c>
      <c r="N1886" s="18"/>
      <c r="O1886" s="123">
        <f t="shared" ca="1" si="238"/>
        <v>1000000</v>
      </c>
      <c r="P1886" s="123">
        <f t="shared" ca="1" si="239"/>
        <v>1000000</v>
      </c>
      <c r="R1886" s="109">
        <f t="shared" ca="1" si="235"/>
        <v>2.0769123667483996E-2</v>
      </c>
    </row>
    <row r="1887" spans="1:18" x14ac:dyDescent="0.25">
      <c r="A1887" s="17"/>
      <c r="B1887" s="138">
        <v>1872</v>
      </c>
      <c r="C1887" s="121">
        <f ca="1">'s1'!I1890</f>
        <v>180.1861752876288</v>
      </c>
      <c r="D1887" s="121">
        <f ca="1">'s1'!J1890</f>
        <v>79.67557837424657</v>
      </c>
      <c r="E1887" s="28"/>
      <c r="F1887" s="19">
        <f t="shared" ca="1" si="232"/>
        <v>3.51384766467321E-2</v>
      </c>
      <c r="H1887" s="19">
        <f t="shared" ca="1" si="233"/>
        <v>7.6073011206312754E-2</v>
      </c>
      <c r="I1887" s="18"/>
      <c r="J1887" s="122">
        <f t="shared" ca="1" si="236"/>
        <v>1000000</v>
      </c>
      <c r="K1887" s="122">
        <f t="shared" ca="1" si="237"/>
        <v>-1000000</v>
      </c>
      <c r="M1887" s="83">
        <f t="shared" ca="1" si="234"/>
        <v>1.7343242226164401E-2</v>
      </c>
      <c r="N1887" s="18"/>
      <c r="O1887" s="123">
        <f t="shared" ca="1" si="238"/>
        <v>1000000</v>
      </c>
      <c r="P1887" s="123">
        <f t="shared" ca="1" si="239"/>
        <v>1000000</v>
      </c>
      <c r="R1887" s="109">
        <f t="shared" ca="1" si="235"/>
        <v>3.3504124383407601E-2</v>
      </c>
    </row>
    <row r="1888" spans="1:18" x14ac:dyDescent="0.25">
      <c r="A1888" s="17"/>
      <c r="B1888" s="138">
        <v>1873</v>
      </c>
      <c r="C1888" s="121">
        <f ca="1">'s1'!I1891</f>
        <v>185.0952042066385</v>
      </c>
      <c r="D1888" s="121">
        <f ca="1">'s1'!J1891</f>
        <v>71.868582612024184</v>
      </c>
      <c r="E1888" s="28"/>
      <c r="F1888" s="19">
        <f t="shared" ca="1" si="232"/>
        <v>4.3631062027210191E-3</v>
      </c>
      <c r="H1888" s="19">
        <f t="shared" ca="1" si="233"/>
        <v>7.7590726132253868E-3</v>
      </c>
      <c r="I1888" s="18"/>
      <c r="J1888" s="122">
        <f t="shared" ca="1" si="236"/>
        <v>1000000</v>
      </c>
      <c r="K1888" s="122">
        <f t="shared" ca="1" si="237"/>
        <v>-1000000</v>
      </c>
      <c r="M1888" s="83">
        <f t="shared" ca="1" si="234"/>
        <v>3.4432099886224671E-2</v>
      </c>
      <c r="N1888" s="18"/>
      <c r="O1888" s="123">
        <f t="shared" ca="1" si="238"/>
        <v>1000000</v>
      </c>
      <c r="P1888" s="123">
        <f t="shared" ca="1" si="239"/>
        <v>1000000</v>
      </c>
      <c r="R1888" s="109">
        <f t="shared" ca="1" si="235"/>
        <v>1.5783296931629425E-2</v>
      </c>
    </row>
    <row r="1889" spans="1:18" x14ac:dyDescent="0.25">
      <c r="A1889" s="17"/>
      <c r="B1889" s="138">
        <v>1874</v>
      </c>
      <c r="C1889" s="121">
        <f ca="1">'s1'!I1892</f>
        <v>201.48550896427795</v>
      </c>
      <c r="D1889" s="121">
        <f ca="1">'s1'!J1892</f>
        <v>87.323943630121562</v>
      </c>
      <c r="E1889" s="28"/>
      <c r="F1889" s="19">
        <f t="shared" ca="1" si="232"/>
        <v>9.6970318713581784E-4</v>
      </c>
      <c r="H1889" s="19">
        <f t="shared" ca="1" si="233"/>
        <v>2.2769526080780318E-2</v>
      </c>
      <c r="I1889" s="18"/>
      <c r="J1889" s="122">
        <f t="shared" ca="1" si="236"/>
        <v>1000000</v>
      </c>
      <c r="K1889" s="122">
        <f t="shared" ca="1" si="237"/>
        <v>-1000000</v>
      </c>
      <c r="M1889" s="83">
        <f t="shared" ca="1" si="234"/>
        <v>2.62398314859768E-3</v>
      </c>
      <c r="N1889" s="18"/>
      <c r="O1889" s="123">
        <f t="shared" ca="1" si="238"/>
        <v>1000000</v>
      </c>
      <c r="P1889" s="123">
        <f t="shared" ca="1" si="239"/>
        <v>1000000</v>
      </c>
      <c r="R1889" s="109">
        <f t="shared" ca="1" si="235"/>
        <v>7.0821966092031506E-5</v>
      </c>
    </row>
    <row r="1890" spans="1:18" x14ac:dyDescent="0.25">
      <c r="A1890" s="17"/>
      <c r="B1890" s="138">
        <v>1875</v>
      </c>
      <c r="C1890" s="121">
        <f ca="1">'s1'!I1893</f>
        <v>186.32802941261545</v>
      </c>
      <c r="D1890" s="121">
        <f ca="1">'s1'!J1893</f>
        <v>80.997638451777945</v>
      </c>
      <c r="E1890" s="28"/>
      <c r="F1890" s="19">
        <f t="shared" ca="1" si="232"/>
        <v>1.5734184453742013E-3</v>
      </c>
      <c r="H1890" s="19">
        <f t="shared" ca="1" si="233"/>
        <v>7.6532453676030052E-2</v>
      </c>
      <c r="I1890" s="18"/>
      <c r="J1890" s="122">
        <f t="shared" ca="1" si="236"/>
        <v>1000000</v>
      </c>
      <c r="K1890" s="122">
        <f t="shared" ca="1" si="237"/>
        <v>-1000000</v>
      </c>
      <c r="M1890" s="83">
        <f t="shared" ca="1" si="234"/>
        <v>3.7551724684879344E-3</v>
      </c>
      <c r="N1890" s="18"/>
      <c r="O1890" s="123">
        <f t="shared" ca="1" si="238"/>
        <v>1000000</v>
      </c>
      <c r="P1890" s="123">
        <f t="shared" ca="1" si="239"/>
        <v>1000000</v>
      </c>
      <c r="R1890" s="109">
        <f t="shared" ca="1" si="235"/>
        <v>3.3514797738163345E-3</v>
      </c>
    </row>
    <row r="1891" spans="1:18" x14ac:dyDescent="0.25">
      <c r="A1891" s="17"/>
      <c r="B1891" s="138">
        <v>1876</v>
      </c>
      <c r="C1891" s="121">
        <f ca="1">'s1'!I1894</f>
        <v>175.6240298808988</v>
      </c>
      <c r="D1891" s="121">
        <f ca="1">'s1'!J1894</f>
        <v>78.008315118009449</v>
      </c>
      <c r="E1891" s="28"/>
      <c r="F1891" s="19">
        <f t="shared" ca="1" si="232"/>
        <v>3.0023928783172147E-2</v>
      </c>
      <c r="H1891" s="19">
        <f t="shared" ca="1" si="233"/>
        <v>5.3584026320359905E-2</v>
      </c>
      <c r="I1891" s="18"/>
      <c r="J1891" s="122">
        <f t="shared" ca="1" si="236"/>
        <v>1000000</v>
      </c>
      <c r="K1891" s="122">
        <f t="shared" ca="1" si="237"/>
        <v>-1000000</v>
      </c>
      <c r="M1891" s="83">
        <f t="shared" ca="1" si="234"/>
        <v>4.0219976375895229E-2</v>
      </c>
      <c r="N1891" s="18"/>
      <c r="O1891" s="123">
        <f t="shared" ca="1" si="238"/>
        <v>1000000</v>
      </c>
      <c r="P1891" s="123">
        <f t="shared" ca="1" si="239"/>
        <v>1000000</v>
      </c>
      <c r="R1891" s="109">
        <f t="shared" ca="1" si="235"/>
        <v>2.2721847975669195E-2</v>
      </c>
    </row>
    <row r="1892" spans="1:18" x14ac:dyDescent="0.25">
      <c r="A1892" s="17"/>
      <c r="B1892" s="138">
        <v>1877</v>
      </c>
      <c r="C1892" s="121">
        <f ca="1">'s1'!I1895</f>
        <v>176.06483078511266</v>
      </c>
      <c r="D1892" s="121">
        <f ca="1">'s1'!J1895</f>
        <v>77.206348004227095</v>
      </c>
      <c r="E1892" s="28"/>
      <c r="F1892" s="19">
        <f t="shared" ca="1" si="232"/>
        <v>5.9477821608672091E-4</v>
      </c>
      <c r="H1892" s="19">
        <f t="shared" ca="1" si="233"/>
        <v>4.4316727215207033E-2</v>
      </c>
      <c r="I1892" s="18"/>
      <c r="J1892" s="122">
        <f t="shared" ca="1" si="236"/>
        <v>1000000</v>
      </c>
      <c r="K1892" s="122">
        <f t="shared" ca="1" si="237"/>
        <v>-1000000</v>
      </c>
      <c r="M1892" s="83">
        <f t="shared" ca="1" si="234"/>
        <v>6.4670890263737457E-2</v>
      </c>
      <c r="N1892" s="18"/>
      <c r="O1892" s="123">
        <f t="shared" ca="1" si="238"/>
        <v>1000000</v>
      </c>
      <c r="P1892" s="123">
        <f t="shared" ca="1" si="239"/>
        <v>1000000</v>
      </c>
      <c r="R1892" s="109">
        <f t="shared" ca="1" si="235"/>
        <v>2.4458662666510155E-2</v>
      </c>
    </row>
    <row r="1893" spans="1:18" x14ac:dyDescent="0.25">
      <c r="A1893" s="17"/>
      <c r="B1893" s="138">
        <v>1878</v>
      </c>
      <c r="C1893" s="121">
        <f ca="1">'s1'!I1896</f>
        <v>173.22396687459391</v>
      </c>
      <c r="D1893" s="121">
        <f ca="1">'s1'!J1896</f>
        <v>77.928220803222743</v>
      </c>
      <c r="E1893" s="28"/>
      <c r="F1893" s="19">
        <f t="shared" ca="1" si="232"/>
        <v>1.2894282008848439E-2</v>
      </c>
      <c r="H1893" s="19">
        <f t="shared" ca="1" si="233"/>
        <v>1.1124822125587633E-3</v>
      </c>
      <c r="I1893" s="18"/>
      <c r="J1893" s="122">
        <f t="shared" ca="1" si="236"/>
        <v>1000000</v>
      </c>
      <c r="K1893" s="122">
        <f t="shared" ca="1" si="237"/>
        <v>-1000000</v>
      </c>
      <c r="M1893" s="83">
        <f t="shared" ca="1" si="234"/>
        <v>4.916615936861983E-2</v>
      </c>
      <c r="N1893" s="18"/>
      <c r="O1893" s="123">
        <f t="shared" ca="1" si="238"/>
        <v>1000000</v>
      </c>
      <c r="P1893" s="123">
        <f t="shared" ca="1" si="239"/>
        <v>1000000</v>
      </c>
      <c r="R1893" s="109">
        <f t="shared" ca="1" si="235"/>
        <v>4.0557380309983272E-2</v>
      </c>
    </row>
    <row r="1894" spans="1:18" x14ac:dyDescent="0.25">
      <c r="A1894" s="17"/>
      <c r="B1894" s="138">
        <v>1879</v>
      </c>
      <c r="C1894" s="121">
        <f ca="1">'s1'!I1897</f>
        <v>186.93079780792894</v>
      </c>
      <c r="D1894" s="121">
        <f ca="1">'s1'!J1897</f>
        <v>83.269214605475071</v>
      </c>
      <c r="E1894" s="28"/>
      <c r="F1894" s="19">
        <f t="shared" ca="1" si="232"/>
        <v>8.456158591643748E-3</v>
      </c>
      <c r="H1894" s="19">
        <f t="shared" ca="1" si="233"/>
        <v>3.7215424231942969E-2</v>
      </c>
      <c r="I1894" s="18"/>
      <c r="J1894" s="122">
        <f t="shared" ca="1" si="236"/>
        <v>1000000</v>
      </c>
      <c r="K1894" s="122">
        <f t="shared" ca="1" si="237"/>
        <v>-1000000</v>
      </c>
      <c r="M1894" s="83">
        <f t="shared" ca="1" si="234"/>
        <v>2.3655479143360747E-2</v>
      </c>
      <c r="N1894" s="18"/>
      <c r="O1894" s="123">
        <f t="shared" ca="1" si="238"/>
        <v>1000000</v>
      </c>
      <c r="P1894" s="123">
        <f t="shared" ca="1" si="239"/>
        <v>1000000</v>
      </c>
      <c r="R1894" s="109">
        <f t="shared" ca="1" si="235"/>
        <v>2.9273393996090886E-3</v>
      </c>
    </row>
    <row r="1895" spans="1:18" x14ac:dyDescent="0.25">
      <c r="A1895" s="17"/>
      <c r="B1895" s="138">
        <v>1880</v>
      </c>
      <c r="C1895" s="121">
        <f ca="1">'s1'!I1898</f>
        <v>170.1604056051267</v>
      </c>
      <c r="D1895" s="121">
        <f ca="1">'s1'!J1898</f>
        <v>83.56757414556067</v>
      </c>
      <c r="E1895" s="28"/>
      <c r="F1895" s="19">
        <f t="shared" ca="1" si="232"/>
        <v>4.2677920284825725E-3</v>
      </c>
      <c r="H1895" s="19">
        <f t="shared" ca="1" si="233"/>
        <v>1.326466952627971E-3</v>
      </c>
      <c r="I1895" s="18"/>
      <c r="J1895" s="122">
        <f t="shared" ca="1" si="236"/>
        <v>170.1604056051267</v>
      </c>
      <c r="K1895" s="122">
        <f t="shared" ca="1" si="237"/>
        <v>83.56757414556067</v>
      </c>
      <c r="M1895" s="83">
        <f t="shared" ca="1" si="234"/>
        <v>2.1184006422438728E-2</v>
      </c>
      <c r="N1895" s="18"/>
      <c r="O1895" s="123">
        <f t="shared" ca="1" si="238"/>
        <v>1000000</v>
      </c>
      <c r="P1895" s="123">
        <f t="shared" ca="1" si="239"/>
        <v>1000000</v>
      </c>
      <c r="R1895" s="109">
        <f t="shared" ca="1" si="235"/>
        <v>2.3293174245686603E-2</v>
      </c>
    </row>
    <row r="1896" spans="1:18" x14ac:dyDescent="0.25">
      <c r="A1896" s="17"/>
      <c r="B1896" s="138">
        <v>1881</v>
      </c>
      <c r="C1896" s="121">
        <f ca="1">'s1'!I1899</f>
        <v>176.10149750274698</v>
      </c>
      <c r="D1896" s="121">
        <f ca="1">'s1'!J1899</f>
        <v>81.950859901482829</v>
      </c>
      <c r="E1896" s="28"/>
      <c r="F1896" s="19">
        <f t="shared" ca="1" si="232"/>
        <v>3.1537229242749196E-2</v>
      </c>
      <c r="H1896" s="19">
        <f t="shared" ca="1" si="233"/>
        <v>3.804884584321358E-2</v>
      </c>
      <c r="I1896" s="18"/>
      <c r="J1896" s="122">
        <f t="shared" ca="1" si="236"/>
        <v>1000000</v>
      </c>
      <c r="K1896" s="122">
        <f t="shared" ca="1" si="237"/>
        <v>-1000000</v>
      </c>
      <c r="M1896" s="83">
        <f t="shared" ca="1" si="234"/>
        <v>4.2334425766748625E-2</v>
      </c>
      <c r="N1896" s="18"/>
      <c r="O1896" s="123">
        <f t="shared" ca="1" si="238"/>
        <v>1000000</v>
      </c>
      <c r="P1896" s="123">
        <f t="shared" ca="1" si="239"/>
        <v>1000000</v>
      </c>
      <c r="R1896" s="109">
        <f t="shared" ca="1" si="235"/>
        <v>2.2298869465189698E-2</v>
      </c>
    </row>
    <row r="1897" spans="1:18" x14ac:dyDescent="0.25">
      <c r="A1897" s="17"/>
      <c r="B1897" s="138">
        <v>1882</v>
      </c>
      <c r="C1897" s="121">
        <f ca="1">'s1'!I1900</f>
        <v>181.26701298270353</v>
      </c>
      <c r="D1897" s="121">
        <f ca="1">'s1'!J1900</f>
        <v>84.700843985459514</v>
      </c>
      <c r="E1897" s="28"/>
      <c r="F1897" s="19">
        <f t="shared" ca="1" si="232"/>
        <v>3.9417552461912406E-2</v>
      </c>
      <c r="H1897" s="19">
        <f t="shared" ca="1" si="233"/>
        <v>1.0264245923967094E-2</v>
      </c>
      <c r="I1897" s="18"/>
      <c r="J1897" s="122">
        <f t="shared" ca="1" si="236"/>
        <v>1000000</v>
      </c>
      <c r="K1897" s="122">
        <f t="shared" ca="1" si="237"/>
        <v>-1000000</v>
      </c>
      <c r="M1897" s="83">
        <f t="shared" ca="1" si="234"/>
        <v>1.4390949174941011E-4</v>
      </c>
      <c r="N1897" s="18"/>
      <c r="O1897" s="123">
        <f t="shared" ca="1" si="238"/>
        <v>1000000</v>
      </c>
      <c r="P1897" s="123">
        <f t="shared" ca="1" si="239"/>
        <v>1000000</v>
      </c>
      <c r="R1897" s="109">
        <f t="shared" ca="1" si="235"/>
        <v>3.1194595450937966E-2</v>
      </c>
    </row>
    <row r="1898" spans="1:18" x14ac:dyDescent="0.25">
      <c r="A1898" s="17"/>
      <c r="B1898" s="138">
        <v>1883</v>
      </c>
      <c r="C1898" s="121">
        <f ca="1">'s1'!I1901</f>
        <v>182.32271396313703</v>
      </c>
      <c r="D1898" s="121">
        <f ca="1">'s1'!J1901</f>
        <v>75.08271722054026</v>
      </c>
      <c r="E1898" s="28"/>
      <c r="F1898" s="19">
        <f t="shared" ca="1" si="232"/>
        <v>2.9075941335660986E-2</v>
      </c>
      <c r="H1898" s="19">
        <f t="shared" ca="1" si="233"/>
        <v>1.0986473218524324E-2</v>
      </c>
      <c r="I1898" s="18"/>
      <c r="J1898" s="122">
        <f t="shared" ca="1" si="236"/>
        <v>1000000</v>
      </c>
      <c r="K1898" s="122">
        <f t="shared" ca="1" si="237"/>
        <v>-1000000</v>
      </c>
      <c r="M1898" s="83">
        <f t="shared" ca="1" si="234"/>
        <v>2.8557207121216444E-2</v>
      </c>
      <c r="N1898" s="18"/>
      <c r="O1898" s="123">
        <f t="shared" ca="1" si="238"/>
        <v>182.32271396313703</v>
      </c>
      <c r="P1898" s="123">
        <f t="shared" ca="1" si="239"/>
        <v>75.08271722054026</v>
      </c>
      <c r="R1898" s="109">
        <f t="shared" ca="1" si="235"/>
        <v>8.1117535145153984E-3</v>
      </c>
    </row>
    <row r="1899" spans="1:18" x14ac:dyDescent="0.25">
      <c r="A1899" s="17"/>
      <c r="B1899" s="138">
        <v>1884</v>
      </c>
      <c r="C1899" s="121">
        <f ca="1">'s1'!I1902</f>
        <v>173.6320912381741</v>
      </c>
      <c r="D1899" s="121">
        <f ca="1">'s1'!J1902</f>
        <v>76.707463282804696</v>
      </c>
      <c r="E1899" s="28"/>
      <c r="F1899" s="19">
        <f t="shared" ca="1" si="232"/>
        <v>1.7610232907762199E-2</v>
      </c>
      <c r="H1899" s="19">
        <f t="shared" ca="1" si="233"/>
        <v>1.9518034628555728E-2</v>
      </c>
      <c r="I1899" s="18"/>
      <c r="J1899" s="122">
        <f t="shared" ca="1" si="236"/>
        <v>1000000</v>
      </c>
      <c r="K1899" s="122">
        <f t="shared" ca="1" si="237"/>
        <v>-1000000</v>
      </c>
      <c r="M1899" s="83">
        <f t="shared" ca="1" si="234"/>
        <v>9.4568593107152155E-2</v>
      </c>
      <c r="N1899" s="18"/>
      <c r="O1899" s="123">
        <f t="shared" ca="1" si="238"/>
        <v>1000000</v>
      </c>
      <c r="P1899" s="123">
        <f t="shared" ca="1" si="239"/>
        <v>1000000</v>
      </c>
      <c r="R1899" s="109">
        <f t="shared" ca="1" si="235"/>
        <v>4.6266788674291653E-2</v>
      </c>
    </row>
    <row r="1900" spans="1:18" x14ac:dyDescent="0.25">
      <c r="A1900" s="17"/>
      <c r="B1900" s="138">
        <v>1885</v>
      </c>
      <c r="C1900" s="121">
        <f ca="1">'s1'!I1903</f>
        <v>174.49283250132981</v>
      </c>
      <c r="D1900" s="121">
        <f ca="1">'s1'!J1903</f>
        <v>77.821446957588492</v>
      </c>
      <c r="E1900" s="28"/>
      <c r="F1900" s="19">
        <f t="shared" ca="1" si="232"/>
        <v>1.2940505860820193E-2</v>
      </c>
      <c r="H1900" s="19">
        <f t="shared" ca="1" si="233"/>
        <v>6.6497593833820923E-2</v>
      </c>
      <c r="I1900" s="18"/>
      <c r="J1900" s="122">
        <f t="shared" ca="1" si="236"/>
        <v>1000000</v>
      </c>
      <c r="K1900" s="122">
        <f t="shared" ca="1" si="237"/>
        <v>-1000000</v>
      </c>
      <c r="M1900" s="83">
        <f t="shared" ca="1" si="234"/>
        <v>4.0667130195123869E-3</v>
      </c>
      <c r="N1900" s="18"/>
      <c r="O1900" s="123">
        <f t="shared" ca="1" si="238"/>
        <v>1000000</v>
      </c>
      <c r="P1900" s="123">
        <f t="shared" ca="1" si="239"/>
        <v>1000000</v>
      </c>
      <c r="R1900" s="109">
        <f t="shared" ca="1" si="235"/>
        <v>9.4643267945805475E-3</v>
      </c>
    </row>
    <row r="1901" spans="1:18" x14ac:dyDescent="0.25">
      <c r="A1901" s="17"/>
      <c r="B1901" s="138">
        <v>1886</v>
      </c>
      <c r="C1901" s="121">
        <f ca="1">'s1'!I1904</f>
        <v>172.38322557968584</v>
      </c>
      <c r="D1901" s="121">
        <f ca="1">'s1'!J1904</f>
        <v>75.819527920322173</v>
      </c>
      <c r="E1901" s="28"/>
      <c r="F1901" s="19">
        <f t="shared" ca="1" si="232"/>
        <v>8.163128818526286E-4</v>
      </c>
      <c r="H1901" s="19">
        <f t="shared" ca="1" si="233"/>
        <v>1.2439026493711152E-2</v>
      </c>
      <c r="I1901" s="18"/>
      <c r="J1901" s="122">
        <f t="shared" ca="1" si="236"/>
        <v>1000000</v>
      </c>
      <c r="K1901" s="122">
        <f t="shared" ca="1" si="237"/>
        <v>-1000000</v>
      </c>
      <c r="M1901" s="83">
        <f t="shared" ca="1" si="234"/>
        <v>4.5454375184939538E-3</v>
      </c>
      <c r="N1901" s="18"/>
      <c r="O1901" s="123">
        <f t="shared" ca="1" si="238"/>
        <v>172.38322557968584</v>
      </c>
      <c r="P1901" s="123">
        <f t="shared" ca="1" si="239"/>
        <v>75.819527920322173</v>
      </c>
      <c r="R1901" s="109">
        <f t="shared" ca="1" si="235"/>
        <v>3.2308520348066444E-2</v>
      </c>
    </row>
    <row r="1902" spans="1:18" x14ac:dyDescent="0.25">
      <c r="A1902" s="17"/>
      <c r="B1902" s="138">
        <v>1887</v>
      </c>
      <c r="C1902" s="121">
        <f ca="1">'s1'!I1905</f>
        <v>177.05277248470099</v>
      </c>
      <c r="D1902" s="121">
        <f ca="1">'s1'!J1905</f>
        <v>77.794834812978436</v>
      </c>
      <c r="E1902" s="28"/>
      <c r="F1902" s="19">
        <f t="shared" ca="1" si="232"/>
        <v>1.1271753033591325E-2</v>
      </c>
      <c r="H1902" s="19">
        <f t="shared" ca="1" si="233"/>
        <v>6.5957184878350145E-2</v>
      </c>
      <c r="I1902" s="18"/>
      <c r="J1902" s="122">
        <f t="shared" ca="1" si="236"/>
        <v>1000000</v>
      </c>
      <c r="K1902" s="122">
        <f t="shared" ca="1" si="237"/>
        <v>-1000000</v>
      </c>
      <c r="M1902" s="83">
        <f t="shared" ca="1" si="234"/>
        <v>1.1542637464353486E-2</v>
      </c>
      <c r="N1902" s="18"/>
      <c r="O1902" s="123">
        <f t="shared" ca="1" si="238"/>
        <v>1000000</v>
      </c>
      <c r="P1902" s="123">
        <f t="shared" ca="1" si="239"/>
        <v>1000000</v>
      </c>
      <c r="R1902" s="109">
        <f t="shared" ca="1" si="235"/>
        <v>2.0800009793894906E-2</v>
      </c>
    </row>
    <row r="1903" spans="1:18" x14ac:dyDescent="0.25">
      <c r="A1903" s="17"/>
      <c r="B1903" s="138">
        <v>1888</v>
      </c>
      <c r="C1903" s="121">
        <f ca="1">'s1'!I1906</f>
        <v>185.40730450358802</v>
      </c>
      <c r="D1903" s="121">
        <f ca="1">'s1'!J1906</f>
        <v>78.148254790386545</v>
      </c>
      <c r="E1903" s="28"/>
      <c r="F1903" s="19">
        <f t="shared" ca="1" si="232"/>
        <v>5.6854414120769145E-3</v>
      </c>
      <c r="H1903" s="19">
        <f t="shared" ca="1" si="233"/>
        <v>2.0005357858044134E-2</v>
      </c>
      <c r="I1903" s="18"/>
      <c r="J1903" s="122">
        <f t="shared" ca="1" si="236"/>
        <v>1000000</v>
      </c>
      <c r="K1903" s="122">
        <f t="shared" ca="1" si="237"/>
        <v>-1000000</v>
      </c>
      <c r="M1903" s="83">
        <f t="shared" ca="1" si="234"/>
        <v>3.0866205931262432E-2</v>
      </c>
      <c r="N1903" s="18"/>
      <c r="O1903" s="123">
        <f t="shared" ca="1" si="238"/>
        <v>1000000</v>
      </c>
      <c r="P1903" s="123">
        <f t="shared" ca="1" si="239"/>
        <v>1000000</v>
      </c>
      <c r="R1903" s="109">
        <f t="shared" ca="1" si="235"/>
        <v>1.7026644728735447E-2</v>
      </c>
    </row>
    <row r="1904" spans="1:18" x14ac:dyDescent="0.25">
      <c r="A1904" s="17"/>
      <c r="B1904" s="138">
        <v>1889</v>
      </c>
      <c r="C1904" s="121">
        <f ca="1">'s1'!I1907</f>
        <v>190.36245465520273</v>
      </c>
      <c r="D1904" s="121">
        <f ca="1">'s1'!J1907</f>
        <v>95.571033989085322</v>
      </c>
      <c r="E1904" s="28"/>
      <c r="F1904" s="19">
        <f t="shared" ca="1" si="232"/>
        <v>5.2520632510585181E-3</v>
      </c>
      <c r="H1904" s="19">
        <f t="shared" ca="1" si="233"/>
        <v>4.5133618781511073E-4</v>
      </c>
      <c r="I1904" s="18"/>
      <c r="J1904" s="122">
        <f t="shared" ca="1" si="236"/>
        <v>1000000</v>
      </c>
      <c r="K1904" s="122">
        <f t="shared" ca="1" si="237"/>
        <v>-1000000</v>
      </c>
      <c r="M1904" s="83">
        <f t="shared" ca="1" si="234"/>
        <v>1.1648010697754976E-6</v>
      </c>
      <c r="N1904" s="18"/>
      <c r="O1904" s="123">
        <f t="shared" ca="1" si="238"/>
        <v>1000000</v>
      </c>
      <c r="P1904" s="123">
        <f t="shared" ca="1" si="239"/>
        <v>1000000</v>
      </c>
      <c r="R1904" s="109">
        <f t="shared" ca="1" si="235"/>
        <v>2.5761680436822494E-3</v>
      </c>
    </row>
    <row r="1905" spans="1:18" x14ac:dyDescent="0.25">
      <c r="A1905" s="17"/>
      <c r="B1905" s="138">
        <v>1890</v>
      </c>
      <c r="C1905" s="121">
        <f ca="1">'s1'!I1908</f>
        <v>176.55903855537753</v>
      </c>
      <c r="D1905" s="121">
        <f ca="1">'s1'!J1908</f>
        <v>81.11337161631009</v>
      </c>
      <c r="E1905" s="28"/>
      <c r="F1905" s="19">
        <f t="shared" ca="1" si="232"/>
        <v>2.0412481749797127E-2</v>
      </c>
      <c r="H1905" s="19">
        <f t="shared" ca="1" si="233"/>
        <v>3.1773532784837209E-2</v>
      </c>
      <c r="I1905" s="18"/>
      <c r="J1905" s="122">
        <f t="shared" ca="1" si="236"/>
        <v>1000000</v>
      </c>
      <c r="K1905" s="122">
        <f t="shared" ca="1" si="237"/>
        <v>-1000000</v>
      </c>
      <c r="M1905" s="83">
        <f t="shared" ca="1" si="234"/>
        <v>2.676233008067808E-2</v>
      </c>
      <c r="N1905" s="18"/>
      <c r="O1905" s="123">
        <f t="shared" ca="1" si="238"/>
        <v>1000000</v>
      </c>
      <c r="P1905" s="123">
        <f t="shared" ca="1" si="239"/>
        <v>1000000</v>
      </c>
      <c r="R1905" s="109">
        <f t="shared" ca="1" si="235"/>
        <v>2.7805135539157697E-3</v>
      </c>
    </row>
    <row r="1906" spans="1:18" x14ac:dyDescent="0.25">
      <c r="A1906" s="17"/>
      <c r="B1906" s="138">
        <v>1891</v>
      </c>
      <c r="C1906" s="121">
        <f ca="1">'s1'!I1909</f>
        <v>172.41376630646391</v>
      </c>
      <c r="D1906" s="121">
        <f ca="1">'s1'!J1909</f>
        <v>73.063596262071059</v>
      </c>
      <c r="E1906" s="28"/>
      <c r="F1906" s="19">
        <f t="shared" ca="1" si="232"/>
        <v>2.7987642662879647E-2</v>
      </c>
      <c r="H1906" s="19">
        <f t="shared" ca="1" si="233"/>
        <v>2.8644215622927766E-2</v>
      </c>
      <c r="I1906" s="18"/>
      <c r="J1906" s="122">
        <f t="shared" ca="1" si="236"/>
        <v>1000000</v>
      </c>
      <c r="K1906" s="122">
        <f t="shared" ca="1" si="237"/>
        <v>-1000000</v>
      </c>
      <c r="M1906" s="83">
        <f t="shared" ca="1" si="234"/>
        <v>5.6947084002916322E-2</v>
      </c>
      <c r="N1906" s="18"/>
      <c r="O1906" s="123">
        <f t="shared" ca="1" si="238"/>
        <v>1000000</v>
      </c>
      <c r="P1906" s="123">
        <f t="shared" ca="1" si="239"/>
        <v>1000000</v>
      </c>
      <c r="R1906" s="109">
        <f t="shared" ca="1" si="235"/>
        <v>3.3328290523386962E-2</v>
      </c>
    </row>
    <row r="1907" spans="1:18" x14ac:dyDescent="0.25">
      <c r="A1907" s="17"/>
      <c r="B1907" s="138">
        <v>1892</v>
      </c>
      <c r="C1907" s="121">
        <f ca="1">'s1'!I1910</f>
        <v>191.79590369122596</v>
      </c>
      <c r="D1907" s="121">
        <f ca="1">'s1'!J1910</f>
        <v>76.836061178093644</v>
      </c>
      <c r="E1907" s="28"/>
      <c r="F1907" s="19">
        <f t="shared" ca="1" si="232"/>
        <v>1.3963689449550341E-2</v>
      </c>
      <c r="H1907" s="19">
        <f t="shared" ca="1" si="233"/>
        <v>4.1210681185768684E-2</v>
      </c>
      <c r="I1907" s="18"/>
      <c r="J1907" s="122">
        <f t="shared" ca="1" si="236"/>
        <v>1000000</v>
      </c>
      <c r="K1907" s="122">
        <f t="shared" ca="1" si="237"/>
        <v>-1000000</v>
      </c>
      <c r="M1907" s="83">
        <f t="shared" ca="1" si="234"/>
        <v>5.8346943449821949E-2</v>
      </c>
      <c r="N1907" s="18"/>
      <c r="O1907" s="123">
        <f t="shared" ca="1" si="238"/>
        <v>1000000</v>
      </c>
      <c r="P1907" s="123">
        <f t="shared" ca="1" si="239"/>
        <v>1000000</v>
      </c>
      <c r="R1907" s="109">
        <f t="shared" ca="1" si="235"/>
        <v>4.0595645096192087E-3</v>
      </c>
    </row>
    <row r="1908" spans="1:18" x14ac:dyDescent="0.25">
      <c r="A1908" s="17"/>
      <c r="B1908" s="138">
        <v>1893</v>
      </c>
      <c r="C1908" s="121">
        <f ca="1">'s1'!I1911</f>
        <v>187.86884104478983</v>
      </c>
      <c r="D1908" s="121">
        <f ca="1">'s1'!J1911</f>
        <v>87.107074761419042</v>
      </c>
      <c r="E1908" s="28"/>
      <c r="F1908" s="19">
        <f t="shared" ca="1" si="232"/>
        <v>2.6575414694896046E-3</v>
      </c>
      <c r="H1908" s="19">
        <f t="shared" ca="1" si="233"/>
        <v>7.419921536034991E-3</v>
      </c>
      <c r="I1908" s="18"/>
      <c r="J1908" s="122">
        <f t="shared" ca="1" si="236"/>
        <v>1000000</v>
      </c>
      <c r="K1908" s="122">
        <f t="shared" ca="1" si="237"/>
        <v>-1000000</v>
      </c>
      <c r="M1908" s="83">
        <f t="shared" ca="1" si="234"/>
        <v>3.5562740258853697E-3</v>
      </c>
      <c r="N1908" s="18"/>
      <c r="O1908" s="123">
        <f t="shared" ca="1" si="238"/>
        <v>1000000</v>
      </c>
      <c r="P1908" s="123">
        <f t="shared" ca="1" si="239"/>
        <v>1000000</v>
      </c>
      <c r="R1908" s="109">
        <f t="shared" ca="1" si="235"/>
        <v>2.9880766066738679E-3</v>
      </c>
    </row>
    <row r="1909" spans="1:18" x14ac:dyDescent="0.25">
      <c r="A1909" s="17"/>
      <c r="B1909" s="138">
        <v>1894</v>
      </c>
      <c r="C1909" s="121">
        <f ca="1">'s1'!I1912</f>
        <v>178.84029865595139</v>
      </c>
      <c r="D1909" s="121">
        <f ca="1">'s1'!J1912</f>
        <v>83.849200310734162</v>
      </c>
      <c r="E1909" s="28"/>
      <c r="F1909" s="19">
        <f t="shared" ca="1" si="232"/>
        <v>2.4173901418545998E-2</v>
      </c>
      <c r="H1909" s="19">
        <f t="shared" ca="1" si="233"/>
        <v>1.491945006633341E-2</v>
      </c>
      <c r="I1909" s="18"/>
      <c r="J1909" s="122">
        <f t="shared" ca="1" si="236"/>
        <v>1000000</v>
      </c>
      <c r="K1909" s="122">
        <f t="shared" ca="1" si="237"/>
        <v>-1000000</v>
      </c>
      <c r="M1909" s="83">
        <f t="shared" ca="1" si="234"/>
        <v>1.5923312197763682E-2</v>
      </c>
      <c r="N1909" s="18"/>
      <c r="O1909" s="123">
        <f t="shared" ca="1" si="238"/>
        <v>1000000</v>
      </c>
      <c r="P1909" s="123">
        <f t="shared" ca="1" si="239"/>
        <v>1000000</v>
      </c>
      <c r="R1909" s="109">
        <f t="shared" ca="1" si="235"/>
        <v>1.0272195701813036E-2</v>
      </c>
    </row>
    <row r="1910" spans="1:18" x14ac:dyDescent="0.25">
      <c r="A1910" s="17"/>
      <c r="B1910" s="138">
        <v>1895</v>
      </c>
      <c r="C1910" s="121">
        <f ca="1">'s1'!I1913</f>
        <v>188.93178196047566</v>
      </c>
      <c r="D1910" s="121">
        <f ca="1">'s1'!J1913</f>
        <v>85.247531028630263</v>
      </c>
      <c r="E1910" s="28"/>
      <c r="F1910" s="19">
        <f t="shared" ca="1" si="232"/>
        <v>1.2929975381745047E-2</v>
      </c>
      <c r="H1910" s="19">
        <f t="shared" ca="1" si="233"/>
        <v>1.4354543046613138E-2</v>
      </c>
      <c r="I1910" s="18"/>
      <c r="J1910" s="122">
        <f t="shared" ca="1" si="236"/>
        <v>1000000</v>
      </c>
      <c r="K1910" s="122">
        <f t="shared" ca="1" si="237"/>
        <v>-1000000</v>
      </c>
      <c r="M1910" s="83">
        <f t="shared" ca="1" si="234"/>
        <v>7.809549188432653E-3</v>
      </c>
      <c r="N1910" s="18"/>
      <c r="O1910" s="123">
        <f t="shared" ca="1" si="238"/>
        <v>1000000</v>
      </c>
      <c r="P1910" s="123">
        <f t="shared" ca="1" si="239"/>
        <v>1000000</v>
      </c>
      <c r="R1910" s="109">
        <f t="shared" ca="1" si="235"/>
        <v>2.5772153776314559E-3</v>
      </c>
    </row>
    <row r="1911" spans="1:18" x14ac:dyDescent="0.25">
      <c r="A1911" s="17"/>
      <c r="B1911" s="138">
        <v>1896</v>
      </c>
      <c r="C1911" s="121">
        <f ca="1">'s1'!I1914</f>
        <v>174.61670258750337</v>
      </c>
      <c r="D1911" s="121">
        <f ca="1">'s1'!J1914</f>
        <v>81.908664965734303</v>
      </c>
      <c r="E1911" s="28"/>
      <c r="F1911" s="19">
        <f t="shared" ca="1" si="232"/>
        <v>3.3353484176868085E-2</v>
      </c>
      <c r="H1911" s="19">
        <f t="shared" ca="1" si="233"/>
        <v>6.7580427486021333E-2</v>
      </c>
      <c r="I1911" s="18"/>
      <c r="J1911" s="122">
        <f t="shared" ca="1" si="236"/>
        <v>1000000</v>
      </c>
      <c r="K1911" s="122">
        <f t="shared" ca="1" si="237"/>
        <v>-1000000</v>
      </c>
      <c r="M1911" s="83">
        <f t="shared" ca="1" si="234"/>
        <v>1.9723219818308393E-2</v>
      </c>
      <c r="N1911" s="18"/>
      <c r="O1911" s="123">
        <f t="shared" ca="1" si="238"/>
        <v>1000000</v>
      </c>
      <c r="P1911" s="123">
        <f t="shared" ca="1" si="239"/>
        <v>1000000</v>
      </c>
      <c r="R1911" s="109">
        <f t="shared" ca="1" si="235"/>
        <v>4.1149187931466269E-3</v>
      </c>
    </row>
    <row r="1912" spans="1:18" x14ac:dyDescent="0.25">
      <c r="A1912" s="17"/>
      <c r="B1912" s="138">
        <v>1897</v>
      </c>
      <c r="C1912" s="121">
        <f ca="1">'s1'!I1915</f>
        <v>193.64860339155121</v>
      </c>
      <c r="D1912" s="121">
        <f ca="1">'s1'!J1915</f>
        <v>86.427122565010038</v>
      </c>
      <c r="E1912" s="28"/>
      <c r="F1912" s="19">
        <f t="shared" ca="1" si="232"/>
        <v>1.4606038298162498E-2</v>
      </c>
      <c r="H1912" s="19">
        <f t="shared" ca="1" si="233"/>
        <v>2.7200942966837931E-2</v>
      </c>
      <c r="I1912" s="18"/>
      <c r="J1912" s="122">
        <f t="shared" ca="1" si="236"/>
        <v>1000000</v>
      </c>
      <c r="K1912" s="122">
        <f t="shared" ca="1" si="237"/>
        <v>-1000000</v>
      </c>
      <c r="M1912" s="83">
        <f t="shared" ca="1" si="234"/>
        <v>2.630312358402932E-3</v>
      </c>
      <c r="N1912" s="18"/>
      <c r="O1912" s="123">
        <f t="shared" ca="1" si="238"/>
        <v>1000000</v>
      </c>
      <c r="P1912" s="123">
        <f t="shared" ca="1" si="239"/>
        <v>1000000</v>
      </c>
      <c r="R1912" s="109">
        <f t="shared" ca="1" si="235"/>
        <v>1.7290850331554918E-3</v>
      </c>
    </row>
    <row r="1913" spans="1:18" x14ac:dyDescent="0.25">
      <c r="A1913" s="17"/>
      <c r="B1913" s="138">
        <v>1898</v>
      </c>
      <c r="C1913" s="121">
        <f ca="1">'s1'!I1916</f>
        <v>170.45267237021727</v>
      </c>
      <c r="D1913" s="121">
        <f ca="1">'s1'!J1916</f>
        <v>87.679775329456703</v>
      </c>
      <c r="E1913" s="28"/>
      <c r="F1913" s="19">
        <f t="shared" ca="1" si="232"/>
        <v>1.5963617179616512E-2</v>
      </c>
      <c r="H1913" s="19">
        <f t="shared" ca="1" si="233"/>
        <v>6.4924477129374644E-3</v>
      </c>
      <c r="I1913" s="18"/>
      <c r="J1913" s="122">
        <f t="shared" ca="1" si="236"/>
        <v>170.45267237021727</v>
      </c>
      <c r="K1913" s="122">
        <f t="shared" ca="1" si="237"/>
        <v>87.679775329456703</v>
      </c>
      <c r="M1913" s="83">
        <f t="shared" ca="1" si="234"/>
        <v>1.0343617611918738E-3</v>
      </c>
      <c r="N1913" s="18"/>
      <c r="O1913" s="123">
        <f t="shared" ca="1" si="238"/>
        <v>1000000</v>
      </c>
      <c r="P1913" s="123">
        <f t="shared" ca="1" si="239"/>
        <v>1000000</v>
      </c>
      <c r="R1913" s="109">
        <f t="shared" ca="1" si="235"/>
        <v>3.5614268800224141E-2</v>
      </c>
    </row>
    <row r="1914" spans="1:18" x14ac:dyDescent="0.25">
      <c r="A1914" s="17"/>
      <c r="B1914" s="138">
        <v>1899</v>
      </c>
      <c r="C1914" s="121">
        <f ca="1">'s1'!I1917</f>
        <v>175.46303041839673</v>
      </c>
      <c r="D1914" s="121">
        <f ca="1">'s1'!J1917</f>
        <v>75.47375795654257</v>
      </c>
      <c r="E1914" s="28"/>
      <c r="F1914" s="19">
        <f t="shared" ca="1" si="232"/>
        <v>5.4938800217253546E-3</v>
      </c>
      <c r="H1914" s="19">
        <f t="shared" ca="1" si="233"/>
        <v>1.0944223258649095E-2</v>
      </c>
      <c r="I1914" s="18"/>
      <c r="J1914" s="122">
        <f t="shared" ca="1" si="236"/>
        <v>1000000</v>
      </c>
      <c r="K1914" s="122">
        <f t="shared" ca="1" si="237"/>
        <v>-1000000</v>
      </c>
      <c r="M1914" s="83">
        <f t="shared" ca="1" si="234"/>
        <v>5.6978982157444666E-2</v>
      </c>
      <c r="N1914" s="18"/>
      <c r="O1914" s="123">
        <f t="shared" ca="1" si="238"/>
        <v>175.46303041839673</v>
      </c>
      <c r="P1914" s="123">
        <f t="shared" ca="1" si="239"/>
        <v>75.47375795654257</v>
      </c>
      <c r="R1914" s="109">
        <f t="shared" ca="1" si="235"/>
        <v>1.5360734562969325E-2</v>
      </c>
    </row>
    <row r="1915" spans="1:18" x14ac:dyDescent="0.25">
      <c r="A1915" s="17"/>
      <c r="B1915" s="138">
        <v>1900</v>
      </c>
      <c r="C1915" s="121">
        <f ca="1">'s1'!I1918</f>
        <v>177.97587378415193</v>
      </c>
      <c r="D1915" s="121">
        <f ca="1">'s1'!J1918</f>
        <v>77.475715757631477</v>
      </c>
      <c r="E1915" s="28"/>
      <c r="F1915" s="19">
        <f t="shared" ca="1" si="232"/>
        <v>3.162744300954879E-2</v>
      </c>
      <c r="H1915" s="19">
        <f t="shared" ca="1" si="233"/>
        <v>4.7307191329851131E-2</v>
      </c>
      <c r="I1915" s="18"/>
      <c r="J1915" s="122">
        <f t="shared" ca="1" si="236"/>
        <v>1000000</v>
      </c>
      <c r="K1915" s="122">
        <f t="shared" ca="1" si="237"/>
        <v>-1000000</v>
      </c>
      <c r="M1915" s="83">
        <f t="shared" ca="1" si="234"/>
        <v>4.5583154088939717E-2</v>
      </c>
      <c r="N1915" s="18"/>
      <c r="O1915" s="123">
        <f t="shared" ca="1" si="238"/>
        <v>1000000</v>
      </c>
      <c r="P1915" s="123">
        <f t="shared" ca="1" si="239"/>
        <v>1000000</v>
      </c>
      <c r="R1915" s="109">
        <f t="shared" ca="1" si="235"/>
        <v>4.3136934224041436E-4</v>
      </c>
    </row>
    <row r="1916" spans="1:18" x14ac:dyDescent="0.25">
      <c r="A1916" s="17"/>
      <c r="B1916" s="138">
        <v>1901</v>
      </c>
      <c r="C1916" s="121">
        <f ca="1">'s1'!I1919</f>
        <v>174.33320735687329</v>
      </c>
      <c r="D1916" s="121">
        <f ca="1">'s1'!J1919</f>
        <v>78.971567156442319</v>
      </c>
      <c r="E1916" s="28"/>
      <c r="F1916" s="19">
        <f t="shared" ca="1" si="232"/>
        <v>3.3824748213646103E-2</v>
      </c>
      <c r="H1916" s="19">
        <f t="shared" ca="1" si="233"/>
        <v>3.2313345889441333E-2</v>
      </c>
      <c r="I1916" s="18"/>
      <c r="J1916" s="122">
        <f t="shared" ca="1" si="236"/>
        <v>1000000</v>
      </c>
      <c r="K1916" s="122">
        <f t="shared" ca="1" si="237"/>
        <v>-1000000</v>
      </c>
      <c r="M1916" s="83">
        <f t="shared" ca="1" si="234"/>
        <v>3.4466982379637773E-2</v>
      </c>
      <c r="N1916" s="18"/>
      <c r="O1916" s="123">
        <f t="shared" ca="1" si="238"/>
        <v>1000000</v>
      </c>
      <c r="P1916" s="123">
        <f t="shared" ca="1" si="239"/>
        <v>1000000</v>
      </c>
      <c r="R1916" s="109">
        <f t="shared" ca="1" si="235"/>
        <v>3.9407424878935761E-2</v>
      </c>
    </row>
    <row r="1917" spans="1:18" x14ac:dyDescent="0.25">
      <c r="A1917" s="17"/>
      <c r="B1917" s="138">
        <v>1902</v>
      </c>
      <c r="C1917" s="121">
        <f ca="1">'s1'!I1920</f>
        <v>178.16258539770126</v>
      </c>
      <c r="D1917" s="121">
        <f ca="1">'s1'!J1920</f>
        <v>76.976978782763794</v>
      </c>
      <c r="E1917" s="28"/>
      <c r="F1917" s="19">
        <f t="shared" ca="1" si="232"/>
        <v>3.4000812750400768E-2</v>
      </c>
      <c r="H1917" s="19">
        <f t="shared" ca="1" si="233"/>
        <v>5.0318971645248456E-2</v>
      </c>
      <c r="I1917" s="18"/>
      <c r="J1917" s="122">
        <f t="shared" ca="1" si="236"/>
        <v>1000000</v>
      </c>
      <c r="K1917" s="122">
        <f t="shared" ca="1" si="237"/>
        <v>-1000000</v>
      </c>
      <c r="M1917" s="83">
        <f t="shared" ca="1" si="234"/>
        <v>9.8672674241525204E-2</v>
      </c>
      <c r="N1917" s="18"/>
      <c r="O1917" s="123">
        <f t="shared" ca="1" si="238"/>
        <v>1000000</v>
      </c>
      <c r="P1917" s="123">
        <f t="shared" ca="1" si="239"/>
        <v>1000000</v>
      </c>
      <c r="R1917" s="109">
        <f t="shared" ca="1" si="235"/>
        <v>3.4854268190643529E-2</v>
      </c>
    </row>
    <row r="1918" spans="1:18" x14ac:dyDescent="0.25">
      <c r="A1918" s="17"/>
      <c r="B1918" s="138">
        <v>1903</v>
      </c>
      <c r="C1918" s="121">
        <f ca="1">'s1'!I1921</f>
        <v>170.29367676121228</v>
      </c>
      <c r="D1918" s="121">
        <f ca="1">'s1'!J1921</f>
        <v>77.395022899431396</v>
      </c>
      <c r="E1918" s="28"/>
      <c r="F1918" s="19">
        <f t="shared" ca="1" si="232"/>
        <v>1.9199079515876995E-2</v>
      </c>
      <c r="H1918" s="19">
        <f t="shared" ca="1" si="233"/>
        <v>2.1889992680171329E-2</v>
      </c>
      <c r="I1918" s="18"/>
      <c r="J1918" s="122">
        <f t="shared" ca="1" si="236"/>
        <v>170.29367676121228</v>
      </c>
      <c r="K1918" s="122">
        <f t="shared" ca="1" si="237"/>
        <v>77.395022899431396</v>
      </c>
      <c r="M1918" s="83">
        <f t="shared" ca="1" si="234"/>
        <v>1.1796176858490163E-2</v>
      </c>
      <c r="N1918" s="18"/>
      <c r="O1918" s="123">
        <f t="shared" ca="1" si="238"/>
        <v>1000000</v>
      </c>
      <c r="P1918" s="123">
        <f t="shared" ca="1" si="239"/>
        <v>1000000</v>
      </c>
      <c r="R1918" s="109">
        <f t="shared" ca="1" si="235"/>
        <v>4.0067158677082784E-2</v>
      </c>
    </row>
    <row r="1919" spans="1:18" x14ac:dyDescent="0.25">
      <c r="A1919" s="17"/>
      <c r="B1919" s="138">
        <v>1904</v>
      </c>
      <c r="C1919" s="121">
        <f ca="1">'s1'!I1922</f>
        <v>174.57450153178723</v>
      </c>
      <c r="D1919" s="121">
        <f ca="1">'s1'!J1922</f>
        <v>78.689801771403012</v>
      </c>
      <c r="E1919" s="28"/>
      <c r="F1919" s="19">
        <f t="shared" ca="1" si="232"/>
        <v>2.5134950345917166E-2</v>
      </c>
      <c r="H1919" s="19">
        <f t="shared" ca="1" si="233"/>
        <v>2.9813429377005849E-2</v>
      </c>
      <c r="I1919" s="18"/>
      <c r="J1919" s="122">
        <f t="shared" ca="1" si="236"/>
        <v>1000000</v>
      </c>
      <c r="K1919" s="122">
        <f t="shared" ca="1" si="237"/>
        <v>-1000000</v>
      </c>
      <c r="M1919" s="83">
        <f t="shared" ca="1" si="234"/>
        <v>7.4457131900811158E-2</v>
      </c>
      <c r="N1919" s="18"/>
      <c r="O1919" s="123">
        <f t="shared" ca="1" si="238"/>
        <v>1000000</v>
      </c>
      <c r="P1919" s="123">
        <f t="shared" ca="1" si="239"/>
        <v>1000000</v>
      </c>
      <c r="R1919" s="109">
        <f t="shared" ca="1" si="235"/>
        <v>1.8593968844644176E-2</v>
      </c>
    </row>
    <row r="1920" spans="1:18" x14ac:dyDescent="0.25">
      <c r="A1920" s="17"/>
      <c r="B1920" s="138">
        <v>1905</v>
      </c>
      <c r="C1920" s="121">
        <f ca="1">'s1'!I1923</f>
        <v>181.41535956642898</v>
      </c>
      <c r="D1920" s="121">
        <f ca="1">'s1'!J1923</f>
        <v>81.03725541957877</v>
      </c>
      <c r="E1920" s="28"/>
      <c r="F1920" s="19">
        <f t="shared" ca="1" si="232"/>
        <v>2.5425851705406698E-2</v>
      </c>
      <c r="H1920" s="19">
        <f t="shared" ca="1" si="233"/>
        <v>2.907495036508654E-2</v>
      </c>
      <c r="I1920" s="18"/>
      <c r="J1920" s="122">
        <f t="shared" ca="1" si="236"/>
        <v>1000000</v>
      </c>
      <c r="K1920" s="122">
        <f t="shared" ca="1" si="237"/>
        <v>-1000000</v>
      </c>
      <c r="M1920" s="83">
        <f t="shared" ca="1" si="234"/>
        <v>3.1238046062028384E-2</v>
      </c>
      <c r="N1920" s="18"/>
      <c r="O1920" s="123">
        <f t="shared" ca="1" si="238"/>
        <v>1000000</v>
      </c>
      <c r="P1920" s="123">
        <f t="shared" ca="1" si="239"/>
        <v>1000000</v>
      </c>
      <c r="R1920" s="109">
        <f t="shared" ca="1" si="235"/>
        <v>1.3588990257451144E-2</v>
      </c>
    </row>
    <row r="1921" spans="1:18" x14ac:dyDescent="0.25">
      <c r="A1921" s="17"/>
      <c r="B1921" s="138">
        <v>1906</v>
      </c>
      <c r="C1921" s="121">
        <f ca="1">'s1'!I1924</f>
        <v>186.92923855235151</v>
      </c>
      <c r="D1921" s="121">
        <f ca="1">'s1'!J1924</f>
        <v>88.416403680603835</v>
      </c>
      <c r="E1921" s="28"/>
      <c r="F1921" s="19">
        <f t="shared" ca="1" si="232"/>
        <v>1.4005404402133007E-2</v>
      </c>
      <c r="H1921" s="19">
        <f t="shared" ca="1" si="233"/>
        <v>4.368123985417428E-3</v>
      </c>
      <c r="I1921" s="18"/>
      <c r="J1921" s="122">
        <f t="shared" ca="1" si="236"/>
        <v>1000000</v>
      </c>
      <c r="K1921" s="122">
        <f t="shared" ca="1" si="237"/>
        <v>-1000000</v>
      </c>
      <c r="M1921" s="83">
        <f t="shared" ca="1" si="234"/>
        <v>6.1397284862058066E-4</v>
      </c>
      <c r="N1921" s="18"/>
      <c r="O1921" s="123">
        <f t="shared" ca="1" si="238"/>
        <v>1000000</v>
      </c>
      <c r="P1921" s="123">
        <f t="shared" ca="1" si="239"/>
        <v>1000000</v>
      </c>
      <c r="R1921" s="109">
        <f t="shared" ca="1" si="235"/>
        <v>7.9929416177435108E-3</v>
      </c>
    </row>
    <row r="1922" spans="1:18" x14ac:dyDescent="0.25">
      <c r="A1922" s="17"/>
      <c r="B1922" s="138">
        <v>1907</v>
      </c>
      <c r="C1922" s="121">
        <f ca="1">'s1'!I1925</f>
        <v>181.85892735234097</v>
      </c>
      <c r="D1922" s="121">
        <f ca="1">'s1'!J1925</f>
        <v>82.323727703968814</v>
      </c>
      <c r="E1922" s="28"/>
      <c r="F1922" s="19">
        <f t="shared" ca="1" si="232"/>
        <v>1.6087162152979888E-2</v>
      </c>
      <c r="H1922" s="19">
        <f t="shared" ca="1" si="233"/>
        <v>6.9248354696578487E-2</v>
      </c>
      <c r="I1922" s="18"/>
      <c r="J1922" s="122">
        <f t="shared" ca="1" si="236"/>
        <v>1000000</v>
      </c>
      <c r="K1922" s="122">
        <f t="shared" ca="1" si="237"/>
        <v>-1000000</v>
      </c>
      <c r="M1922" s="83">
        <f t="shared" ca="1" si="234"/>
        <v>3.0680998271661951E-2</v>
      </c>
      <c r="N1922" s="18"/>
      <c r="O1922" s="123">
        <f t="shared" ca="1" si="238"/>
        <v>1000000</v>
      </c>
      <c r="P1922" s="123">
        <f t="shared" ca="1" si="239"/>
        <v>1000000</v>
      </c>
      <c r="R1922" s="109">
        <f t="shared" ca="1" si="235"/>
        <v>2.5612622124991068E-2</v>
      </c>
    </row>
    <row r="1923" spans="1:18" x14ac:dyDescent="0.25">
      <c r="A1923" s="17"/>
      <c r="B1923" s="138">
        <v>1908</v>
      </c>
      <c r="C1923" s="121">
        <f ca="1">'s1'!I1926</f>
        <v>182.89712824369514</v>
      </c>
      <c r="D1923" s="121">
        <f ca="1">'s1'!J1926</f>
        <v>81.419583027627226</v>
      </c>
      <c r="E1923" s="28"/>
      <c r="F1923" s="19">
        <f t="shared" ca="1" si="232"/>
        <v>8.8664326148994398E-5</v>
      </c>
      <c r="H1923" s="19">
        <f t="shared" ca="1" si="233"/>
        <v>4.1102005224280293E-2</v>
      </c>
      <c r="I1923" s="18"/>
      <c r="J1923" s="122">
        <f t="shared" ca="1" si="236"/>
        <v>1000000</v>
      </c>
      <c r="K1923" s="122">
        <f t="shared" ca="1" si="237"/>
        <v>-1000000</v>
      </c>
      <c r="M1923" s="83">
        <f t="shared" ca="1" si="234"/>
        <v>2.8125225462751566E-2</v>
      </c>
      <c r="N1923" s="18"/>
      <c r="O1923" s="123">
        <f t="shared" ca="1" si="238"/>
        <v>1000000</v>
      </c>
      <c r="P1923" s="123">
        <f t="shared" ca="1" si="239"/>
        <v>1000000</v>
      </c>
      <c r="R1923" s="109">
        <f t="shared" ca="1" si="235"/>
        <v>8.5450175765087247E-3</v>
      </c>
    </row>
    <row r="1924" spans="1:18" x14ac:dyDescent="0.25">
      <c r="A1924" s="17"/>
      <c r="B1924" s="138">
        <v>1909</v>
      </c>
      <c r="C1924" s="121">
        <f ca="1">'s1'!I1927</f>
        <v>187.4516199921938</v>
      </c>
      <c r="D1924" s="121">
        <f ca="1">'s1'!J1927</f>
        <v>82.956760427636056</v>
      </c>
      <c r="E1924" s="28"/>
      <c r="F1924" s="19">
        <f t="shared" ca="1" si="232"/>
        <v>9.3119951921669906E-3</v>
      </c>
      <c r="H1924" s="19">
        <f t="shared" ca="1" si="233"/>
        <v>5.0041472103359345E-2</v>
      </c>
      <c r="I1924" s="18"/>
      <c r="J1924" s="122">
        <f t="shared" ca="1" si="236"/>
        <v>1000000</v>
      </c>
      <c r="K1924" s="122">
        <f t="shared" ca="1" si="237"/>
        <v>-1000000</v>
      </c>
      <c r="M1924" s="83">
        <f t="shared" ca="1" si="234"/>
        <v>4.0913694514769471E-3</v>
      </c>
      <c r="N1924" s="18"/>
      <c r="O1924" s="123">
        <f t="shared" ca="1" si="238"/>
        <v>1000000</v>
      </c>
      <c r="P1924" s="123">
        <f t="shared" ca="1" si="239"/>
        <v>1000000</v>
      </c>
      <c r="R1924" s="109">
        <f t="shared" ca="1" si="235"/>
        <v>4.5645441778299177E-3</v>
      </c>
    </row>
    <row r="1925" spans="1:18" x14ac:dyDescent="0.25">
      <c r="A1925" s="17"/>
      <c r="B1925" s="138">
        <v>1910</v>
      </c>
      <c r="C1925" s="121">
        <f ca="1">'s1'!I1928</f>
        <v>172.91881318106138</v>
      </c>
      <c r="D1925" s="121">
        <f ca="1">'s1'!J1928</f>
        <v>74.445998539296966</v>
      </c>
      <c r="E1925" s="28"/>
      <c r="F1925" s="19">
        <f t="shared" ca="1" si="232"/>
        <v>1.5119298130724238E-2</v>
      </c>
      <c r="H1925" s="19">
        <f t="shared" ca="1" si="233"/>
        <v>3.4789720907875611E-2</v>
      </c>
      <c r="I1925" s="18"/>
      <c r="J1925" s="122">
        <f t="shared" ca="1" si="236"/>
        <v>1000000</v>
      </c>
      <c r="K1925" s="122">
        <f t="shared" ca="1" si="237"/>
        <v>-1000000</v>
      </c>
      <c r="M1925" s="83">
        <f t="shared" ca="1" si="234"/>
        <v>4.0288606532716015E-2</v>
      </c>
      <c r="N1925" s="18"/>
      <c r="O1925" s="123">
        <f t="shared" ca="1" si="238"/>
        <v>172.91881318106138</v>
      </c>
      <c r="P1925" s="123">
        <f t="shared" ca="1" si="239"/>
        <v>74.445998539296966</v>
      </c>
      <c r="R1925" s="109">
        <f t="shared" ca="1" si="235"/>
        <v>4.0006339458802151E-2</v>
      </c>
    </row>
    <row r="1926" spans="1:18" x14ac:dyDescent="0.25">
      <c r="A1926" s="17"/>
      <c r="B1926" s="138">
        <v>1911</v>
      </c>
      <c r="C1926" s="121">
        <f ca="1">'s1'!I1929</f>
        <v>190.35878903200845</v>
      </c>
      <c r="D1926" s="121">
        <f ca="1">'s1'!J1929</f>
        <v>88.91756845119653</v>
      </c>
      <c r="E1926" s="28"/>
      <c r="F1926" s="19">
        <f t="shared" ca="1" si="232"/>
        <v>1.6988911036541644E-2</v>
      </c>
      <c r="H1926" s="19">
        <f t="shared" ca="1" si="233"/>
        <v>6.9647126985604348E-3</v>
      </c>
      <c r="I1926" s="18"/>
      <c r="J1926" s="122">
        <f t="shared" ca="1" si="236"/>
        <v>1000000</v>
      </c>
      <c r="K1926" s="122">
        <f t="shared" ca="1" si="237"/>
        <v>-1000000</v>
      </c>
      <c r="M1926" s="83">
        <f t="shared" ca="1" si="234"/>
        <v>9.940833196831133E-4</v>
      </c>
      <c r="N1926" s="18"/>
      <c r="O1926" s="123">
        <f t="shared" ca="1" si="238"/>
        <v>1000000</v>
      </c>
      <c r="P1926" s="123">
        <f t="shared" ca="1" si="239"/>
        <v>1000000</v>
      </c>
      <c r="R1926" s="109">
        <f t="shared" ca="1" si="235"/>
        <v>5.0657574618394006E-3</v>
      </c>
    </row>
    <row r="1927" spans="1:18" x14ac:dyDescent="0.25">
      <c r="A1927" s="17"/>
      <c r="B1927" s="138">
        <v>1912</v>
      </c>
      <c r="C1927" s="121">
        <f ca="1">'s1'!I1930</f>
        <v>181.7617401478511</v>
      </c>
      <c r="D1927" s="121">
        <f ca="1">'s1'!J1930</f>
        <v>76.329370198543046</v>
      </c>
      <c r="E1927" s="28"/>
      <c r="F1927" s="19">
        <f t="shared" ca="1" si="232"/>
        <v>2.1370944844835683E-2</v>
      </c>
      <c r="H1927" s="19">
        <f t="shared" ca="1" si="233"/>
        <v>4.3391139355719491E-2</v>
      </c>
      <c r="I1927" s="18"/>
      <c r="J1927" s="122">
        <f t="shared" ca="1" si="236"/>
        <v>1000000</v>
      </c>
      <c r="K1927" s="122">
        <f t="shared" ca="1" si="237"/>
        <v>-1000000</v>
      </c>
      <c r="M1927" s="83">
        <f t="shared" ca="1" si="234"/>
        <v>9.4765030049444268E-2</v>
      </c>
      <c r="N1927" s="18"/>
      <c r="O1927" s="123">
        <f t="shared" ca="1" si="238"/>
        <v>1000000</v>
      </c>
      <c r="P1927" s="123">
        <f t="shared" ca="1" si="239"/>
        <v>1000000</v>
      </c>
      <c r="R1927" s="109">
        <f t="shared" ca="1" si="235"/>
        <v>1.8440511166635629E-2</v>
      </c>
    </row>
    <row r="1928" spans="1:18" x14ac:dyDescent="0.25">
      <c r="A1928" s="17"/>
      <c r="B1928" s="138">
        <v>1913</v>
      </c>
      <c r="C1928" s="121">
        <f ca="1">'s1'!I1931</f>
        <v>184.87705930081853</v>
      </c>
      <c r="D1928" s="121">
        <f ca="1">'s1'!J1931</f>
        <v>85.872097496567037</v>
      </c>
      <c r="E1928" s="28"/>
      <c r="F1928" s="19">
        <f t="shared" ca="1" si="232"/>
        <v>2.7633102490680836E-2</v>
      </c>
      <c r="H1928" s="19">
        <f t="shared" ca="1" si="233"/>
        <v>2.8468724073996206E-2</v>
      </c>
      <c r="I1928" s="18"/>
      <c r="J1928" s="122">
        <f t="shared" ca="1" si="236"/>
        <v>1000000</v>
      </c>
      <c r="K1928" s="122">
        <f t="shared" ca="1" si="237"/>
        <v>-1000000</v>
      </c>
      <c r="M1928" s="83">
        <f t="shared" ca="1" si="234"/>
        <v>3.1854245332635788E-3</v>
      </c>
      <c r="N1928" s="18"/>
      <c r="O1928" s="123">
        <f t="shared" ca="1" si="238"/>
        <v>1000000</v>
      </c>
      <c r="P1928" s="123">
        <f t="shared" ca="1" si="239"/>
        <v>1000000</v>
      </c>
      <c r="R1928" s="109">
        <f t="shared" ca="1" si="235"/>
        <v>1.6176855503337462E-2</v>
      </c>
    </row>
    <row r="1929" spans="1:18" x14ac:dyDescent="0.25">
      <c r="A1929" s="17"/>
      <c r="B1929" s="138">
        <v>1914</v>
      </c>
      <c r="C1929" s="121">
        <f ca="1">'s1'!I1932</f>
        <v>191.57618897678088</v>
      </c>
      <c r="D1929" s="121">
        <f ca="1">'s1'!J1932</f>
        <v>87.385590669793743</v>
      </c>
      <c r="E1929" s="28"/>
      <c r="F1929" s="19">
        <f t="shared" ca="1" si="232"/>
        <v>1.236563205801708E-2</v>
      </c>
      <c r="H1929" s="19">
        <f t="shared" ca="1" si="233"/>
        <v>2.3666479845013615E-2</v>
      </c>
      <c r="I1929" s="18"/>
      <c r="J1929" s="122">
        <f t="shared" ca="1" si="236"/>
        <v>1000000</v>
      </c>
      <c r="K1929" s="122">
        <f t="shared" ca="1" si="237"/>
        <v>-1000000</v>
      </c>
      <c r="M1929" s="83">
        <f t="shared" ca="1" si="234"/>
        <v>1.1634290204912098E-3</v>
      </c>
      <c r="N1929" s="18"/>
      <c r="O1929" s="123">
        <f t="shared" ca="1" si="238"/>
        <v>1000000</v>
      </c>
      <c r="P1929" s="123">
        <f t="shared" ca="1" si="239"/>
        <v>1000000</v>
      </c>
      <c r="R1929" s="109">
        <f t="shared" ca="1" si="235"/>
        <v>1.9194340906665756E-3</v>
      </c>
    </row>
    <row r="1930" spans="1:18" x14ac:dyDescent="0.25">
      <c r="A1930" s="17"/>
      <c r="B1930" s="138">
        <v>1915</v>
      </c>
      <c r="C1930" s="121">
        <f ca="1">'s1'!I1933</f>
        <v>179.98745612329716</v>
      </c>
      <c r="D1930" s="121">
        <f ca="1">'s1'!J1933</f>
        <v>81.760477640360065</v>
      </c>
      <c r="E1930" s="28"/>
      <c r="F1930" s="19">
        <f t="shared" ca="1" si="232"/>
        <v>5.9068154158848137E-3</v>
      </c>
      <c r="H1930" s="19">
        <f t="shared" ca="1" si="233"/>
        <v>5.3957601183698904E-2</v>
      </c>
      <c r="I1930" s="18"/>
      <c r="J1930" s="122">
        <f t="shared" ca="1" si="236"/>
        <v>1000000</v>
      </c>
      <c r="K1930" s="122">
        <f t="shared" ca="1" si="237"/>
        <v>-1000000</v>
      </c>
      <c r="M1930" s="83">
        <f t="shared" ca="1" si="234"/>
        <v>3.8944191104643394E-2</v>
      </c>
      <c r="N1930" s="18"/>
      <c r="O1930" s="123">
        <f t="shared" ca="1" si="238"/>
        <v>1000000</v>
      </c>
      <c r="P1930" s="123">
        <f t="shared" ca="1" si="239"/>
        <v>1000000</v>
      </c>
      <c r="R1930" s="109">
        <f t="shared" ca="1" si="235"/>
        <v>1.7533882860146597E-2</v>
      </c>
    </row>
    <row r="1931" spans="1:18" x14ac:dyDescent="0.25">
      <c r="A1931" s="17"/>
      <c r="B1931" s="138">
        <v>1916</v>
      </c>
      <c r="C1931" s="121">
        <f ca="1">'s1'!I1934</f>
        <v>165.23810193268369</v>
      </c>
      <c r="D1931" s="121">
        <f ca="1">'s1'!J1934</f>
        <v>73.156923993766512</v>
      </c>
      <c r="E1931" s="28"/>
      <c r="F1931" s="19">
        <f t="shared" ca="1" si="232"/>
        <v>1.3145405345273654E-2</v>
      </c>
      <c r="H1931" s="19">
        <f t="shared" ca="1" si="233"/>
        <v>1.8881854180350138E-2</v>
      </c>
      <c r="I1931" s="18"/>
      <c r="J1931" s="122">
        <f t="shared" ca="1" si="236"/>
        <v>1000000</v>
      </c>
      <c r="K1931" s="122">
        <f t="shared" ca="1" si="237"/>
        <v>-1000000</v>
      </c>
      <c r="M1931" s="83">
        <f t="shared" ca="1" si="234"/>
        <v>5.7776822522202552E-3</v>
      </c>
      <c r="N1931" s="18"/>
      <c r="O1931" s="123">
        <f t="shared" ca="1" si="238"/>
        <v>1000000</v>
      </c>
      <c r="P1931" s="123">
        <f t="shared" ca="1" si="239"/>
        <v>1000000</v>
      </c>
      <c r="R1931" s="109">
        <f t="shared" ca="1" si="235"/>
        <v>1.4864540079268126E-2</v>
      </c>
    </row>
    <row r="1932" spans="1:18" x14ac:dyDescent="0.25">
      <c r="A1932" s="17"/>
      <c r="B1932" s="138">
        <v>1917</v>
      </c>
      <c r="C1932" s="121">
        <f ca="1">'s1'!I1935</f>
        <v>176.06735418012389</v>
      </c>
      <c r="D1932" s="121">
        <f ca="1">'s1'!J1935</f>
        <v>76.416164052803481</v>
      </c>
      <c r="E1932" s="28"/>
      <c r="F1932" s="19">
        <f t="shared" ca="1" si="232"/>
        <v>2.4925344842974619E-2</v>
      </c>
      <c r="H1932" s="19">
        <f t="shared" ca="1" si="233"/>
        <v>5.7391717406934051E-2</v>
      </c>
      <c r="I1932" s="18"/>
      <c r="J1932" s="122">
        <f t="shared" ca="1" si="236"/>
        <v>1000000</v>
      </c>
      <c r="K1932" s="122">
        <f t="shared" ca="1" si="237"/>
        <v>-1000000</v>
      </c>
      <c r="M1932" s="83">
        <f t="shared" ca="1" si="234"/>
        <v>7.6088022412152068E-2</v>
      </c>
      <c r="N1932" s="18"/>
      <c r="O1932" s="123">
        <f t="shared" ca="1" si="238"/>
        <v>1000000</v>
      </c>
      <c r="P1932" s="123">
        <f t="shared" ca="1" si="239"/>
        <v>1000000</v>
      </c>
      <c r="R1932" s="109">
        <f t="shared" ca="1" si="235"/>
        <v>4.3357978966297561E-2</v>
      </c>
    </row>
    <row r="1933" spans="1:18" x14ac:dyDescent="0.25">
      <c r="A1933" s="17"/>
      <c r="B1933" s="138">
        <v>1918</v>
      </c>
      <c r="C1933" s="121">
        <f ca="1">'s1'!I1936</f>
        <v>167.06311966654951</v>
      </c>
      <c r="D1933" s="121">
        <f ca="1">'s1'!J1936</f>
        <v>75.554403201918191</v>
      </c>
      <c r="E1933" s="28"/>
      <c r="F1933" s="19">
        <f t="shared" ca="1" si="232"/>
        <v>1.3323158971460693E-2</v>
      </c>
      <c r="H1933" s="19">
        <f t="shared" ca="1" si="233"/>
        <v>4.1749663250811708E-3</v>
      </c>
      <c r="I1933" s="18"/>
      <c r="J1933" s="122">
        <f t="shared" ca="1" si="236"/>
        <v>1000000</v>
      </c>
      <c r="K1933" s="122">
        <f t="shared" ca="1" si="237"/>
        <v>-1000000</v>
      </c>
      <c r="M1933" s="83">
        <f t="shared" ca="1" si="234"/>
        <v>8.6317816011997839E-2</v>
      </c>
      <c r="N1933" s="18"/>
      <c r="O1933" s="123">
        <f t="shared" ca="1" si="238"/>
        <v>167.06311966654951</v>
      </c>
      <c r="P1933" s="123">
        <f t="shared" ca="1" si="239"/>
        <v>75.554403201918191</v>
      </c>
      <c r="R1933" s="109">
        <f t="shared" ca="1" si="235"/>
        <v>2.8323811626842343E-2</v>
      </c>
    </row>
    <row r="1934" spans="1:18" x14ac:dyDescent="0.25">
      <c r="A1934" s="17"/>
      <c r="B1934" s="138">
        <v>1919</v>
      </c>
      <c r="C1934" s="121">
        <f ca="1">'s1'!I1937</f>
        <v>184.3702150184248</v>
      </c>
      <c r="D1934" s="121">
        <f ca="1">'s1'!J1937</f>
        <v>84.064720486838723</v>
      </c>
      <c r="E1934" s="28"/>
      <c r="F1934" s="19">
        <f t="shared" ca="1" si="232"/>
        <v>2.9529958653356767E-2</v>
      </c>
      <c r="H1934" s="19">
        <f t="shared" ca="1" si="233"/>
        <v>3.684575996849928E-2</v>
      </c>
      <c r="I1934" s="18"/>
      <c r="J1934" s="122">
        <f t="shared" ca="1" si="236"/>
        <v>1000000</v>
      </c>
      <c r="K1934" s="122">
        <f t="shared" ca="1" si="237"/>
        <v>-1000000</v>
      </c>
      <c r="M1934" s="83">
        <f t="shared" ca="1" si="234"/>
        <v>1.1688067460348171E-2</v>
      </c>
      <c r="N1934" s="18"/>
      <c r="O1934" s="123">
        <f t="shared" ca="1" si="238"/>
        <v>1000000</v>
      </c>
      <c r="P1934" s="123">
        <f t="shared" ca="1" si="239"/>
        <v>1000000</v>
      </c>
      <c r="R1934" s="109">
        <f t="shared" ca="1" si="235"/>
        <v>5.8228242550665754E-3</v>
      </c>
    </row>
    <row r="1935" spans="1:18" x14ac:dyDescent="0.25">
      <c r="A1935" s="17"/>
      <c r="B1935" s="138">
        <v>1920</v>
      </c>
      <c r="C1935" s="121">
        <f ca="1">'s1'!I1938</f>
        <v>186.07183128731077</v>
      </c>
      <c r="D1935" s="121">
        <f ca="1">'s1'!J1938</f>
        <v>85.537556537487006</v>
      </c>
      <c r="E1935" s="28"/>
      <c r="F1935" s="19">
        <f t="shared" ca="1" si="232"/>
        <v>1.0265009690017127E-2</v>
      </c>
      <c r="H1935" s="19">
        <f t="shared" ca="1" si="233"/>
        <v>3.3114650125990672E-2</v>
      </c>
      <c r="I1935" s="18"/>
      <c r="J1935" s="122">
        <f t="shared" ca="1" si="236"/>
        <v>1000000</v>
      </c>
      <c r="K1935" s="122">
        <f t="shared" ca="1" si="237"/>
        <v>-1000000</v>
      </c>
      <c r="M1935" s="83">
        <f t="shared" ca="1" si="234"/>
        <v>9.415626466559298E-3</v>
      </c>
      <c r="N1935" s="18"/>
      <c r="O1935" s="123">
        <f t="shared" ca="1" si="238"/>
        <v>1000000</v>
      </c>
      <c r="P1935" s="123">
        <f t="shared" ca="1" si="239"/>
        <v>1000000</v>
      </c>
      <c r="R1935" s="109">
        <f t="shared" ca="1" si="235"/>
        <v>8.6783203315205885E-3</v>
      </c>
    </row>
    <row r="1936" spans="1:18" x14ac:dyDescent="0.25">
      <c r="A1936" s="17"/>
      <c r="B1936" s="138">
        <v>1921</v>
      </c>
      <c r="C1936" s="121">
        <f ca="1">'s1'!I1939</f>
        <v>170.48111334465838</v>
      </c>
      <c r="D1936" s="121">
        <f ca="1">'s1'!J1939</f>
        <v>75.771010937556454</v>
      </c>
      <c r="E1936" s="28"/>
      <c r="F1936" s="19">
        <f t="shared" ref="F1936:F1999" ca="1" si="240">NORMDIST(C1936,$C$10,$C$11,FALSE)  *RAND()</f>
        <v>1.4533993119187225E-2</v>
      </c>
      <c r="H1936" s="19">
        <f t="shared" ref="H1936:H1999" ca="1" si="241">NORMDIST(D1936,$D$10,$D$11,FALSE)  *RAND()</f>
        <v>2.834708856654879E-2</v>
      </c>
      <c r="I1936" s="18"/>
      <c r="J1936" s="122">
        <f t="shared" ca="1" si="236"/>
        <v>170.48111334465838</v>
      </c>
      <c r="K1936" s="122">
        <f t="shared" ca="1" si="237"/>
        <v>75.771010937556454</v>
      </c>
      <c r="M1936" s="83">
        <f t="shared" ref="M1936:M1999" ca="1" si="242">NORMDIST(D1936,$M$10,$M$11,FALSE)  *RAND()</f>
        <v>6.0268026098475425E-2</v>
      </c>
      <c r="N1936" s="18"/>
      <c r="O1936" s="123">
        <f t="shared" ca="1" si="238"/>
        <v>170.48111334465838</v>
      </c>
      <c r="P1936" s="123">
        <f t="shared" ca="1" si="239"/>
        <v>75.771010937556454</v>
      </c>
      <c r="R1936" s="109">
        <f t="shared" ref="R1936:R1999" ca="1" si="243">NORMDIST(C1936,$R$10,$R$11,FALSE)  *RAND()</f>
        <v>3.8431905146458077E-2</v>
      </c>
    </row>
    <row r="1937" spans="1:18" x14ac:dyDescent="0.25">
      <c r="A1937" s="17"/>
      <c r="B1937" s="138">
        <v>1922</v>
      </c>
      <c r="C1937" s="121">
        <f ca="1">'s1'!I1940</f>
        <v>172.9631104555697</v>
      </c>
      <c r="D1937" s="121">
        <f ca="1">'s1'!J1940</f>
        <v>76.430229779749922</v>
      </c>
      <c r="E1937" s="28"/>
      <c r="F1937" s="19">
        <f t="shared" ca="1" si="240"/>
        <v>2.3672669558554061E-2</v>
      </c>
      <c r="H1937" s="19">
        <f t="shared" ca="1" si="241"/>
        <v>4.3295258984460377E-2</v>
      </c>
      <c r="I1937" s="18"/>
      <c r="J1937" s="122">
        <f t="shared" ref="J1937:J2000" ca="1" si="244">IF(AND($J$7&lt;C1937,C1937&lt;$J$8),C1937,1000000)</f>
        <v>1000000</v>
      </c>
      <c r="K1937" s="122">
        <f t="shared" ref="K1937:K2000" ca="1" si="245">IF(AND($J$7&lt;C1937,C1937&lt;$J$8),D1937,-1000000)</f>
        <v>-1000000</v>
      </c>
      <c r="M1937" s="83">
        <f t="shared" ca="1" si="242"/>
        <v>3.366145827023561E-2</v>
      </c>
      <c r="N1937" s="18"/>
      <c r="O1937" s="123">
        <f t="shared" ref="O1937:O2000" ca="1" si="246">IF(AND($O$7&lt;D1937,D1937&lt;$O$8),C1937,1000000)</f>
        <v>1000000</v>
      </c>
      <c r="P1937" s="123">
        <f t="shared" ref="P1937:P2000" ca="1" si="247">IF(AND($O$7&lt;D1937,D1937&lt;$O$8),D1937,1000000)</f>
        <v>1000000</v>
      </c>
      <c r="R1937" s="109">
        <f t="shared" ca="1" si="243"/>
        <v>3.2048605825865703E-2</v>
      </c>
    </row>
    <row r="1938" spans="1:18" x14ac:dyDescent="0.25">
      <c r="A1938" s="17"/>
      <c r="B1938" s="138">
        <v>1923</v>
      </c>
      <c r="C1938" s="121">
        <f ca="1">'s1'!I1941</f>
        <v>194.85142206357284</v>
      </c>
      <c r="D1938" s="121">
        <f ca="1">'s1'!J1941</f>
        <v>84.544187482078058</v>
      </c>
      <c r="E1938" s="28"/>
      <c r="F1938" s="19">
        <f t="shared" ca="1" si="240"/>
        <v>9.9247298110742253E-3</v>
      </c>
      <c r="H1938" s="19">
        <f t="shared" ca="1" si="241"/>
        <v>4.3080876833265204E-2</v>
      </c>
      <c r="I1938" s="18"/>
      <c r="J1938" s="122">
        <f t="shared" ca="1" si="244"/>
        <v>1000000</v>
      </c>
      <c r="K1938" s="122">
        <f t="shared" ca="1" si="245"/>
        <v>-1000000</v>
      </c>
      <c r="M1938" s="83">
        <f t="shared" ca="1" si="242"/>
        <v>6.9725844905244114E-3</v>
      </c>
      <c r="N1938" s="18"/>
      <c r="O1938" s="123">
        <f t="shared" ca="1" si="246"/>
        <v>1000000</v>
      </c>
      <c r="P1938" s="123">
        <f t="shared" ca="1" si="247"/>
        <v>1000000</v>
      </c>
      <c r="R1938" s="109">
        <f t="shared" ca="1" si="243"/>
        <v>7.6509874869236795E-4</v>
      </c>
    </row>
    <row r="1939" spans="1:18" x14ac:dyDescent="0.25">
      <c r="A1939" s="17"/>
      <c r="B1939" s="138">
        <v>1924</v>
      </c>
      <c r="C1939" s="121">
        <f ca="1">'s1'!I1942</f>
        <v>181.01284919123231</v>
      </c>
      <c r="D1939" s="121">
        <f ca="1">'s1'!J1942</f>
        <v>79.612086974078551</v>
      </c>
      <c r="E1939" s="28"/>
      <c r="F1939" s="19">
        <f t="shared" ca="1" si="240"/>
        <v>3.8573815130282185E-2</v>
      </c>
      <c r="H1939" s="19">
        <f t="shared" ca="1" si="241"/>
        <v>7.1875385392318513E-3</v>
      </c>
      <c r="I1939" s="18"/>
      <c r="J1939" s="122">
        <f t="shared" ca="1" si="244"/>
        <v>1000000</v>
      </c>
      <c r="K1939" s="122">
        <f t="shared" ca="1" si="245"/>
        <v>-1000000</v>
      </c>
      <c r="M1939" s="83">
        <f t="shared" ca="1" si="242"/>
        <v>3.1730136073358235E-2</v>
      </c>
      <c r="N1939" s="18"/>
      <c r="O1939" s="123">
        <f t="shared" ca="1" si="246"/>
        <v>1000000</v>
      </c>
      <c r="P1939" s="123">
        <f t="shared" ca="1" si="247"/>
        <v>1000000</v>
      </c>
      <c r="R1939" s="109">
        <f t="shared" ca="1" si="243"/>
        <v>3.3773954972764614E-2</v>
      </c>
    </row>
    <row r="1940" spans="1:18" x14ac:dyDescent="0.25">
      <c r="A1940" s="17"/>
      <c r="B1940" s="138">
        <v>1925</v>
      </c>
      <c r="C1940" s="121">
        <f ca="1">'s1'!I1943</f>
        <v>204.03533207322346</v>
      </c>
      <c r="D1940" s="121">
        <f ca="1">'s1'!J1943</f>
        <v>83.249056543548349</v>
      </c>
      <c r="E1940" s="28"/>
      <c r="F1940" s="19">
        <f t="shared" ca="1" si="240"/>
        <v>2.8115946256795704E-4</v>
      </c>
      <c r="H1940" s="19">
        <f t="shared" ca="1" si="241"/>
        <v>4.9674753719877365E-3</v>
      </c>
      <c r="I1940" s="18"/>
      <c r="J1940" s="122">
        <f t="shared" ca="1" si="244"/>
        <v>1000000</v>
      </c>
      <c r="K1940" s="122">
        <f t="shared" ca="1" si="245"/>
        <v>-1000000</v>
      </c>
      <c r="M1940" s="83">
        <f t="shared" ca="1" si="242"/>
        <v>1.5899917039293686E-2</v>
      </c>
      <c r="N1940" s="18"/>
      <c r="O1940" s="123">
        <f t="shared" ca="1" si="246"/>
        <v>1000000</v>
      </c>
      <c r="P1940" s="123">
        <f t="shared" ca="1" si="247"/>
        <v>1000000</v>
      </c>
      <c r="R1940" s="109">
        <f t="shared" ca="1" si="243"/>
        <v>9.3992768944739524E-6</v>
      </c>
    </row>
    <row r="1941" spans="1:18" x14ac:dyDescent="0.25">
      <c r="A1941" s="17"/>
      <c r="B1941" s="138">
        <v>1926</v>
      </c>
      <c r="C1941" s="121">
        <f ca="1">'s1'!I1944</f>
        <v>179.66822954701826</v>
      </c>
      <c r="D1941" s="121">
        <f ca="1">'s1'!J1944</f>
        <v>78.574671084292561</v>
      </c>
      <c r="E1941" s="28"/>
      <c r="F1941" s="19">
        <f t="shared" ca="1" si="240"/>
        <v>1.0522802015861943E-2</v>
      </c>
      <c r="H1941" s="19">
        <f t="shared" ca="1" si="241"/>
        <v>5.1643410943567614E-3</v>
      </c>
      <c r="I1941" s="18"/>
      <c r="J1941" s="122">
        <f t="shared" ca="1" si="244"/>
        <v>1000000</v>
      </c>
      <c r="K1941" s="122">
        <f t="shared" ca="1" si="245"/>
        <v>-1000000</v>
      </c>
      <c r="M1941" s="83">
        <f t="shared" ca="1" si="242"/>
        <v>4.3957950183479547E-2</v>
      </c>
      <c r="N1941" s="18"/>
      <c r="O1941" s="123">
        <f t="shared" ca="1" si="246"/>
        <v>1000000</v>
      </c>
      <c r="P1941" s="123">
        <f t="shared" ca="1" si="247"/>
        <v>1000000</v>
      </c>
      <c r="R1941" s="109">
        <f t="shared" ca="1" si="243"/>
        <v>1.0766428066359524E-2</v>
      </c>
    </row>
    <row r="1942" spans="1:18" x14ac:dyDescent="0.25">
      <c r="A1942" s="17"/>
      <c r="B1942" s="138">
        <v>1927</v>
      </c>
      <c r="C1942" s="121">
        <f ca="1">'s1'!I1945</f>
        <v>174.3005441648663</v>
      </c>
      <c r="D1942" s="121">
        <f ca="1">'s1'!J1945</f>
        <v>79.953027287241952</v>
      </c>
      <c r="E1942" s="28"/>
      <c r="F1942" s="19">
        <f t="shared" ca="1" si="240"/>
        <v>2.4375617135763E-2</v>
      </c>
      <c r="H1942" s="19">
        <f t="shared" ca="1" si="241"/>
        <v>5.5544677614619682E-2</v>
      </c>
      <c r="I1942" s="18"/>
      <c r="J1942" s="122">
        <f t="shared" ca="1" si="244"/>
        <v>1000000</v>
      </c>
      <c r="K1942" s="122">
        <f t="shared" ca="1" si="245"/>
        <v>-1000000</v>
      </c>
      <c r="M1942" s="83">
        <f t="shared" ca="1" si="242"/>
        <v>5.9649872360830331E-2</v>
      </c>
      <c r="N1942" s="18"/>
      <c r="O1942" s="123">
        <f t="shared" ca="1" si="246"/>
        <v>1000000</v>
      </c>
      <c r="P1942" s="123">
        <f t="shared" ca="1" si="247"/>
        <v>1000000</v>
      </c>
      <c r="R1942" s="109">
        <f t="shared" ca="1" si="243"/>
        <v>5.755350523188269E-3</v>
      </c>
    </row>
    <row r="1943" spans="1:18" x14ac:dyDescent="0.25">
      <c r="A1943" s="17"/>
      <c r="B1943" s="138">
        <v>1928</v>
      </c>
      <c r="C1943" s="121">
        <f ca="1">'s1'!I1946</f>
        <v>198.1037521138031</v>
      </c>
      <c r="D1943" s="121">
        <f ca="1">'s1'!J1946</f>
        <v>86.157811033024942</v>
      </c>
      <c r="E1943" s="28"/>
      <c r="F1943" s="19">
        <f t="shared" ca="1" si="240"/>
        <v>2.7606408121307264E-4</v>
      </c>
      <c r="H1943" s="19">
        <f t="shared" ca="1" si="241"/>
        <v>2.607944699017074E-2</v>
      </c>
      <c r="I1943" s="18"/>
      <c r="J1943" s="122">
        <f t="shared" ca="1" si="244"/>
        <v>1000000</v>
      </c>
      <c r="K1943" s="122">
        <f t="shared" ca="1" si="245"/>
        <v>-1000000</v>
      </c>
      <c r="M1943" s="83">
        <f t="shared" ca="1" si="242"/>
        <v>6.0793935257179767E-3</v>
      </c>
      <c r="N1943" s="18"/>
      <c r="O1943" s="123">
        <f t="shared" ca="1" si="246"/>
        <v>1000000</v>
      </c>
      <c r="P1943" s="123">
        <f t="shared" ca="1" si="247"/>
        <v>1000000</v>
      </c>
      <c r="R1943" s="109">
        <f t="shared" ca="1" si="243"/>
        <v>1.0384459947576054E-4</v>
      </c>
    </row>
    <row r="1944" spans="1:18" x14ac:dyDescent="0.25">
      <c r="A1944" s="17"/>
      <c r="B1944" s="138">
        <v>1929</v>
      </c>
      <c r="C1944" s="121">
        <f ca="1">'s1'!I1947</f>
        <v>182.94357677914394</v>
      </c>
      <c r="D1944" s="121">
        <f ca="1">'s1'!J1947</f>
        <v>79.308657869398857</v>
      </c>
      <c r="E1944" s="28"/>
      <c r="F1944" s="19">
        <f t="shared" ca="1" si="240"/>
        <v>6.1976028116383875E-3</v>
      </c>
      <c r="H1944" s="19">
        <f t="shared" ca="1" si="241"/>
        <v>6.5038865484889949E-2</v>
      </c>
      <c r="I1944" s="18"/>
      <c r="J1944" s="122">
        <f t="shared" ca="1" si="244"/>
        <v>1000000</v>
      </c>
      <c r="K1944" s="122">
        <f t="shared" ca="1" si="245"/>
        <v>-1000000</v>
      </c>
      <c r="M1944" s="83">
        <f t="shared" ca="1" si="242"/>
        <v>2.16642977198323E-3</v>
      </c>
      <c r="N1944" s="18"/>
      <c r="O1944" s="123">
        <f t="shared" ca="1" si="246"/>
        <v>1000000</v>
      </c>
      <c r="P1944" s="123">
        <f t="shared" ca="1" si="247"/>
        <v>1000000</v>
      </c>
      <c r="R1944" s="109">
        <f t="shared" ca="1" si="243"/>
        <v>5.3978750739523953E-3</v>
      </c>
    </row>
    <row r="1945" spans="1:18" x14ac:dyDescent="0.25">
      <c r="A1945" s="17"/>
      <c r="B1945" s="138">
        <v>1930</v>
      </c>
      <c r="C1945" s="121">
        <f ca="1">'s1'!I1948</f>
        <v>177.18900841149465</v>
      </c>
      <c r="D1945" s="121">
        <f ca="1">'s1'!J1948</f>
        <v>77.423206052114637</v>
      </c>
      <c r="E1945" s="28"/>
      <c r="F1945" s="19">
        <f t="shared" ca="1" si="240"/>
        <v>2.9947159205244704E-2</v>
      </c>
      <c r="H1945" s="19">
        <f t="shared" ca="1" si="241"/>
        <v>2.5089594761664679E-2</v>
      </c>
      <c r="I1945" s="18"/>
      <c r="J1945" s="122">
        <f t="shared" ca="1" si="244"/>
        <v>1000000</v>
      </c>
      <c r="K1945" s="122">
        <f t="shared" ca="1" si="245"/>
        <v>-1000000</v>
      </c>
      <c r="M1945" s="83">
        <f t="shared" ca="1" si="242"/>
        <v>1.1954242274332224E-2</v>
      </c>
      <c r="N1945" s="18"/>
      <c r="O1945" s="123">
        <f t="shared" ca="1" si="246"/>
        <v>1000000</v>
      </c>
      <c r="P1945" s="123">
        <f t="shared" ca="1" si="247"/>
        <v>1000000</v>
      </c>
      <c r="R1945" s="109">
        <f t="shared" ca="1" si="243"/>
        <v>1.8332659515201679E-3</v>
      </c>
    </row>
    <row r="1946" spans="1:18" x14ac:dyDescent="0.25">
      <c r="A1946" s="17"/>
      <c r="B1946" s="138">
        <v>1931</v>
      </c>
      <c r="C1946" s="121">
        <f ca="1">'s1'!I1949</f>
        <v>176.72953340201454</v>
      </c>
      <c r="D1946" s="121">
        <f ca="1">'s1'!J1949</f>
        <v>72.643257106600018</v>
      </c>
      <c r="E1946" s="28"/>
      <c r="F1946" s="19">
        <f t="shared" ca="1" si="240"/>
        <v>1.0405209949601516E-2</v>
      </c>
      <c r="H1946" s="19">
        <f t="shared" ca="1" si="241"/>
        <v>1.457878679030529E-2</v>
      </c>
      <c r="I1946" s="18"/>
      <c r="J1946" s="122">
        <f t="shared" ca="1" si="244"/>
        <v>1000000</v>
      </c>
      <c r="K1946" s="122">
        <f t="shared" ca="1" si="245"/>
        <v>-1000000</v>
      </c>
      <c r="M1946" s="83">
        <f t="shared" ca="1" si="242"/>
        <v>1.4150434884357166E-2</v>
      </c>
      <c r="N1946" s="18"/>
      <c r="O1946" s="123">
        <f t="shared" ca="1" si="246"/>
        <v>1000000</v>
      </c>
      <c r="P1946" s="123">
        <f t="shared" ca="1" si="247"/>
        <v>1000000</v>
      </c>
      <c r="R1946" s="109">
        <f t="shared" ca="1" si="243"/>
        <v>2.4563729047672438E-2</v>
      </c>
    </row>
    <row r="1947" spans="1:18" x14ac:dyDescent="0.25">
      <c r="A1947" s="17"/>
      <c r="B1947" s="138">
        <v>1932</v>
      </c>
      <c r="C1947" s="121">
        <f ca="1">'s1'!I1950</f>
        <v>181.70751040726796</v>
      </c>
      <c r="D1947" s="121">
        <f ca="1">'s1'!J1950</f>
        <v>84.316578444550402</v>
      </c>
      <c r="E1947" s="28"/>
      <c r="F1947" s="19">
        <f t="shared" ca="1" si="240"/>
        <v>3.2615317492152808E-3</v>
      </c>
      <c r="H1947" s="19">
        <f t="shared" ca="1" si="241"/>
        <v>4.4616471339208534E-2</v>
      </c>
      <c r="I1947" s="18"/>
      <c r="J1947" s="122">
        <f t="shared" ca="1" si="244"/>
        <v>1000000</v>
      </c>
      <c r="K1947" s="122">
        <f t="shared" ca="1" si="245"/>
        <v>-1000000</v>
      </c>
      <c r="M1947" s="83">
        <f t="shared" ca="1" si="242"/>
        <v>1.3332477937582611E-2</v>
      </c>
      <c r="N1947" s="18"/>
      <c r="O1947" s="123">
        <f t="shared" ca="1" si="246"/>
        <v>1000000</v>
      </c>
      <c r="P1947" s="123">
        <f t="shared" ca="1" si="247"/>
        <v>1000000</v>
      </c>
      <c r="R1947" s="109">
        <f t="shared" ca="1" si="243"/>
        <v>8.7976375789677475E-3</v>
      </c>
    </row>
    <row r="1948" spans="1:18" x14ac:dyDescent="0.25">
      <c r="A1948" s="17"/>
      <c r="B1948" s="138">
        <v>1933</v>
      </c>
      <c r="C1948" s="121">
        <f ca="1">'s1'!I1951</f>
        <v>170.43605019943428</v>
      </c>
      <c r="D1948" s="121">
        <f ca="1">'s1'!J1951</f>
        <v>74.454442088429403</v>
      </c>
      <c r="E1948" s="28"/>
      <c r="F1948" s="19">
        <f t="shared" ca="1" si="240"/>
        <v>3.9174131744000619E-3</v>
      </c>
      <c r="H1948" s="19">
        <f t="shared" ca="1" si="241"/>
        <v>3.0836567609683601E-2</v>
      </c>
      <c r="I1948" s="18"/>
      <c r="J1948" s="122">
        <f t="shared" ca="1" si="244"/>
        <v>170.43605019943428</v>
      </c>
      <c r="K1948" s="122">
        <f t="shared" ca="1" si="245"/>
        <v>74.454442088429403</v>
      </c>
      <c r="M1948" s="83">
        <f t="shared" ca="1" si="242"/>
        <v>6.6867136475624214E-2</v>
      </c>
      <c r="N1948" s="18"/>
      <c r="O1948" s="123">
        <f t="shared" ca="1" si="246"/>
        <v>170.43605019943428</v>
      </c>
      <c r="P1948" s="123">
        <f t="shared" ca="1" si="247"/>
        <v>74.454442088429403</v>
      </c>
      <c r="R1948" s="109">
        <f t="shared" ca="1" si="243"/>
        <v>1.6160815665221033E-2</v>
      </c>
    </row>
    <row r="1949" spans="1:18" x14ac:dyDescent="0.25">
      <c r="A1949" s="17"/>
      <c r="B1949" s="138">
        <v>1934</v>
      </c>
      <c r="C1949" s="121">
        <f ca="1">'s1'!I1952</f>
        <v>168.66221792441701</v>
      </c>
      <c r="D1949" s="121">
        <f ca="1">'s1'!J1952</f>
        <v>81.585459242844664</v>
      </c>
      <c r="E1949" s="28"/>
      <c r="F1949" s="19">
        <f t="shared" ca="1" si="240"/>
        <v>2.6506058890132722E-3</v>
      </c>
      <c r="H1949" s="19">
        <f t="shared" ca="1" si="241"/>
        <v>4.4685852674187086E-2</v>
      </c>
      <c r="I1949" s="18"/>
      <c r="J1949" s="122">
        <f t="shared" ca="1" si="244"/>
        <v>168.66221792441701</v>
      </c>
      <c r="K1949" s="122">
        <f t="shared" ca="1" si="245"/>
        <v>81.585459242844664</v>
      </c>
      <c r="M1949" s="83">
        <f t="shared" ca="1" si="242"/>
        <v>3.9419893127891119E-2</v>
      </c>
      <c r="N1949" s="18"/>
      <c r="O1949" s="123">
        <f t="shared" ca="1" si="246"/>
        <v>1000000</v>
      </c>
      <c r="P1949" s="123">
        <f t="shared" ca="1" si="247"/>
        <v>1000000</v>
      </c>
      <c r="R1949" s="109">
        <f t="shared" ca="1" si="243"/>
        <v>2.0411681238951328E-2</v>
      </c>
    </row>
    <row r="1950" spans="1:18" x14ac:dyDescent="0.25">
      <c r="A1950" s="17"/>
      <c r="B1950" s="138">
        <v>1935</v>
      </c>
      <c r="C1950" s="121">
        <f ca="1">'s1'!I1953</f>
        <v>184.20246604800732</v>
      </c>
      <c r="D1950" s="121">
        <f ca="1">'s1'!J1953</f>
        <v>81.199555072634112</v>
      </c>
      <c r="E1950" s="28"/>
      <c r="F1950" s="19">
        <f t="shared" ca="1" si="240"/>
        <v>8.0867300767650061E-3</v>
      </c>
      <c r="H1950" s="19">
        <f t="shared" ca="1" si="241"/>
        <v>7.3074972312239514E-2</v>
      </c>
      <c r="I1950" s="18"/>
      <c r="J1950" s="122">
        <f t="shared" ca="1" si="244"/>
        <v>1000000</v>
      </c>
      <c r="K1950" s="122">
        <f t="shared" ca="1" si="245"/>
        <v>-1000000</v>
      </c>
      <c r="M1950" s="83">
        <f t="shared" ca="1" si="242"/>
        <v>2.6200642084855567E-2</v>
      </c>
      <c r="N1950" s="18"/>
      <c r="O1950" s="123">
        <f t="shared" ca="1" si="246"/>
        <v>1000000</v>
      </c>
      <c r="P1950" s="123">
        <f t="shared" ca="1" si="247"/>
        <v>1000000</v>
      </c>
      <c r="R1950" s="109">
        <f t="shared" ca="1" si="243"/>
        <v>6.3697201675223993E-3</v>
      </c>
    </row>
    <row r="1951" spans="1:18" x14ac:dyDescent="0.25">
      <c r="A1951" s="17"/>
      <c r="B1951" s="138">
        <v>1936</v>
      </c>
      <c r="C1951" s="121">
        <f ca="1">'s1'!I1954</f>
        <v>181.34677162957988</v>
      </c>
      <c r="D1951" s="121">
        <f ca="1">'s1'!J1954</f>
        <v>76.929785455166851</v>
      </c>
      <c r="E1951" s="28"/>
      <c r="F1951" s="19">
        <f t="shared" ca="1" si="240"/>
        <v>3.491848384117352E-2</v>
      </c>
      <c r="H1951" s="19">
        <f t="shared" ca="1" si="241"/>
        <v>1.4269550010036016E-2</v>
      </c>
      <c r="I1951" s="18"/>
      <c r="J1951" s="122">
        <f t="shared" ca="1" si="244"/>
        <v>1000000</v>
      </c>
      <c r="K1951" s="122">
        <f t="shared" ca="1" si="245"/>
        <v>-1000000</v>
      </c>
      <c r="M1951" s="83">
        <f t="shared" ca="1" si="242"/>
        <v>9.624632722599083E-2</v>
      </c>
      <c r="N1951" s="18"/>
      <c r="O1951" s="123">
        <f t="shared" ca="1" si="246"/>
        <v>1000000</v>
      </c>
      <c r="P1951" s="123">
        <f t="shared" ca="1" si="247"/>
        <v>1000000</v>
      </c>
      <c r="R1951" s="109">
        <f t="shared" ca="1" si="243"/>
        <v>1.0235954298597666E-2</v>
      </c>
    </row>
    <row r="1952" spans="1:18" x14ac:dyDescent="0.25">
      <c r="A1952" s="17"/>
      <c r="B1952" s="138">
        <v>1937</v>
      </c>
      <c r="C1952" s="121">
        <f ca="1">'s1'!I1955</f>
        <v>182.12809516740009</v>
      </c>
      <c r="D1952" s="121">
        <f ca="1">'s1'!J1955</f>
        <v>74.075230197604114</v>
      </c>
      <c r="E1952" s="28"/>
      <c r="F1952" s="19">
        <f t="shared" ca="1" si="240"/>
        <v>2.4705641072496E-3</v>
      </c>
      <c r="H1952" s="19">
        <f t="shared" ca="1" si="241"/>
        <v>4.5716968900413376E-3</v>
      </c>
      <c r="I1952" s="18"/>
      <c r="J1952" s="122">
        <f t="shared" ca="1" si="244"/>
        <v>1000000</v>
      </c>
      <c r="K1952" s="122">
        <f t="shared" ca="1" si="245"/>
        <v>-1000000</v>
      </c>
      <c r="M1952" s="83">
        <f t="shared" ca="1" si="242"/>
        <v>5.3223609927922154E-2</v>
      </c>
      <c r="N1952" s="18"/>
      <c r="O1952" s="123">
        <f t="shared" ca="1" si="246"/>
        <v>182.12809516740009</v>
      </c>
      <c r="P1952" s="123">
        <f t="shared" ca="1" si="247"/>
        <v>74.075230197604114</v>
      </c>
      <c r="R1952" s="109">
        <f t="shared" ca="1" si="243"/>
        <v>5.7888780755704656E-3</v>
      </c>
    </row>
    <row r="1953" spans="1:18" x14ac:dyDescent="0.25">
      <c r="A1953" s="17"/>
      <c r="B1953" s="138">
        <v>1938</v>
      </c>
      <c r="C1953" s="121">
        <f ca="1">'s1'!I1956</f>
        <v>157.84479792096766</v>
      </c>
      <c r="D1953" s="121">
        <f ca="1">'s1'!J1956</f>
        <v>73.045081114555543</v>
      </c>
      <c r="E1953" s="28"/>
      <c r="F1953" s="19">
        <f t="shared" ca="1" si="240"/>
        <v>3.5085912237181746E-4</v>
      </c>
      <c r="H1953" s="19">
        <f t="shared" ca="1" si="241"/>
        <v>3.297200058307559E-3</v>
      </c>
      <c r="I1953" s="18"/>
      <c r="J1953" s="122">
        <f t="shared" ca="1" si="244"/>
        <v>1000000</v>
      </c>
      <c r="K1953" s="122">
        <f t="shared" ca="1" si="245"/>
        <v>-1000000</v>
      </c>
      <c r="M1953" s="83">
        <f t="shared" ca="1" si="242"/>
        <v>1.4768505878889778E-2</v>
      </c>
      <c r="N1953" s="18"/>
      <c r="O1953" s="123">
        <f t="shared" ca="1" si="246"/>
        <v>1000000</v>
      </c>
      <c r="P1953" s="123">
        <f t="shared" ca="1" si="247"/>
        <v>1000000</v>
      </c>
      <c r="R1953" s="109">
        <f t="shared" ca="1" si="243"/>
        <v>6.9491501543019428E-4</v>
      </c>
    </row>
    <row r="1954" spans="1:18" x14ac:dyDescent="0.25">
      <c r="A1954" s="17"/>
      <c r="B1954" s="138">
        <v>1939</v>
      </c>
      <c r="C1954" s="121">
        <f ca="1">'s1'!I1957</f>
        <v>179.54279122110859</v>
      </c>
      <c r="D1954" s="121">
        <f ca="1">'s1'!J1957</f>
        <v>84.227046128932088</v>
      </c>
      <c r="E1954" s="28"/>
      <c r="F1954" s="19">
        <f t="shared" ca="1" si="240"/>
        <v>3.9257651382626775E-2</v>
      </c>
      <c r="H1954" s="19">
        <f t="shared" ca="1" si="241"/>
        <v>5.0407718685464703E-3</v>
      </c>
      <c r="I1954" s="18"/>
      <c r="J1954" s="122">
        <f t="shared" ca="1" si="244"/>
        <v>1000000</v>
      </c>
      <c r="K1954" s="122">
        <f t="shared" ca="1" si="245"/>
        <v>-1000000</v>
      </c>
      <c r="M1954" s="83">
        <f t="shared" ca="1" si="242"/>
        <v>7.4055261257205051E-3</v>
      </c>
      <c r="N1954" s="18"/>
      <c r="O1954" s="123">
        <f t="shared" ca="1" si="246"/>
        <v>1000000</v>
      </c>
      <c r="P1954" s="123">
        <f t="shared" ca="1" si="247"/>
        <v>1000000</v>
      </c>
      <c r="R1954" s="109">
        <f t="shared" ca="1" si="243"/>
        <v>3.7908911499464161E-2</v>
      </c>
    </row>
    <row r="1955" spans="1:18" x14ac:dyDescent="0.25">
      <c r="A1955" s="17"/>
      <c r="B1955" s="138">
        <v>1940</v>
      </c>
      <c r="C1955" s="121">
        <f ca="1">'s1'!I1958</f>
        <v>183.51131992030599</v>
      </c>
      <c r="D1955" s="121">
        <f ca="1">'s1'!J1958</f>
        <v>77.511341472643494</v>
      </c>
      <c r="E1955" s="28"/>
      <c r="F1955" s="19">
        <f t="shared" ca="1" si="240"/>
        <v>3.6908436069767292E-2</v>
      </c>
      <c r="H1955" s="19">
        <f t="shared" ca="1" si="241"/>
        <v>6.6978060903507899E-2</v>
      </c>
      <c r="I1955" s="18"/>
      <c r="J1955" s="122">
        <f t="shared" ca="1" si="244"/>
        <v>1000000</v>
      </c>
      <c r="K1955" s="122">
        <f t="shared" ca="1" si="245"/>
        <v>-1000000</v>
      </c>
      <c r="M1955" s="83">
        <f t="shared" ca="1" si="242"/>
        <v>9.0755686814045486E-2</v>
      </c>
      <c r="N1955" s="18"/>
      <c r="O1955" s="123">
        <f t="shared" ca="1" si="246"/>
        <v>1000000</v>
      </c>
      <c r="P1955" s="123">
        <f t="shared" ca="1" si="247"/>
        <v>1000000</v>
      </c>
      <c r="R1955" s="109">
        <f t="shared" ca="1" si="243"/>
        <v>1.9392882567446583E-2</v>
      </c>
    </row>
    <row r="1956" spans="1:18" x14ac:dyDescent="0.25">
      <c r="A1956" s="17"/>
      <c r="B1956" s="138">
        <v>1941</v>
      </c>
      <c r="C1956" s="121">
        <f ca="1">'s1'!I1959</f>
        <v>184.8259393261813</v>
      </c>
      <c r="D1956" s="121">
        <f ca="1">'s1'!J1959</f>
        <v>80.20726009594344</v>
      </c>
      <c r="E1956" s="28"/>
      <c r="F1956" s="19">
        <f t="shared" ca="1" si="240"/>
        <v>6.825298043527825E-3</v>
      </c>
      <c r="H1956" s="19">
        <f t="shared" ca="1" si="241"/>
        <v>6.1364043659092815E-2</v>
      </c>
      <c r="I1956" s="18"/>
      <c r="J1956" s="122">
        <f t="shared" ca="1" si="244"/>
        <v>1000000</v>
      </c>
      <c r="K1956" s="122">
        <f t="shared" ca="1" si="245"/>
        <v>-1000000</v>
      </c>
      <c r="M1956" s="83">
        <f t="shared" ca="1" si="242"/>
        <v>3.34831080610671E-2</v>
      </c>
      <c r="N1956" s="18"/>
      <c r="O1956" s="123">
        <f t="shared" ca="1" si="246"/>
        <v>1000000</v>
      </c>
      <c r="P1956" s="123">
        <f t="shared" ca="1" si="247"/>
        <v>1000000</v>
      </c>
      <c r="R1956" s="109">
        <f t="shared" ca="1" si="243"/>
        <v>1.4098189223034444E-2</v>
      </c>
    </row>
    <row r="1957" spans="1:18" x14ac:dyDescent="0.25">
      <c r="A1957" s="17"/>
      <c r="B1957" s="138">
        <v>1942</v>
      </c>
      <c r="C1957" s="121">
        <f ca="1">'s1'!I1960</f>
        <v>195.01967745881336</v>
      </c>
      <c r="D1957" s="121">
        <f ca="1">'s1'!J1960</f>
        <v>82.095160007683731</v>
      </c>
      <c r="E1957" s="28"/>
      <c r="F1957" s="19">
        <f t="shared" ca="1" si="240"/>
        <v>1.7419508612294145E-3</v>
      </c>
      <c r="H1957" s="19">
        <f t="shared" ca="1" si="241"/>
        <v>2.406667668218284E-2</v>
      </c>
      <c r="I1957" s="18"/>
      <c r="J1957" s="122">
        <f t="shared" ca="1" si="244"/>
        <v>1000000</v>
      </c>
      <c r="K1957" s="122">
        <f t="shared" ca="1" si="245"/>
        <v>-1000000</v>
      </c>
      <c r="M1957" s="83">
        <f t="shared" ca="1" si="242"/>
        <v>7.5488432482341671E-3</v>
      </c>
      <c r="N1957" s="18"/>
      <c r="O1957" s="123">
        <f t="shared" ca="1" si="246"/>
        <v>1000000</v>
      </c>
      <c r="P1957" s="123">
        <f t="shared" ca="1" si="247"/>
        <v>1000000</v>
      </c>
      <c r="R1957" s="109">
        <f t="shared" ca="1" si="243"/>
        <v>1.5099700022451119E-3</v>
      </c>
    </row>
    <row r="1958" spans="1:18" x14ac:dyDescent="0.25">
      <c r="A1958" s="17"/>
      <c r="B1958" s="138">
        <v>1943</v>
      </c>
      <c r="C1958" s="121">
        <f ca="1">'s1'!I1961</f>
        <v>169.03366868878692</v>
      </c>
      <c r="D1958" s="121">
        <f ca="1">'s1'!J1961</f>
        <v>73.654587009109505</v>
      </c>
      <c r="E1958" s="28"/>
      <c r="F1958" s="19">
        <f t="shared" ca="1" si="240"/>
        <v>1.956080021996176E-2</v>
      </c>
      <c r="H1958" s="19">
        <f t="shared" ca="1" si="241"/>
        <v>2.0363888330210498E-2</v>
      </c>
      <c r="I1958" s="18"/>
      <c r="J1958" s="122">
        <f t="shared" ca="1" si="244"/>
        <v>169.03366868878692</v>
      </c>
      <c r="K1958" s="122">
        <f t="shared" ca="1" si="245"/>
        <v>73.654587009109505</v>
      </c>
      <c r="M1958" s="83">
        <f t="shared" ca="1" si="242"/>
        <v>1.3883898406732891E-2</v>
      </c>
      <c r="N1958" s="18"/>
      <c r="O1958" s="123">
        <f t="shared" ca="1" si="246"/>
        <v>1000000</v>
      </c>
      <c r="P1958" s="123">
        <f t="shared" ca="1" si="247"/>
        <v>1000000</v>
      </c>
      <c r="R1958" s="109">
        <f t="shared" ca="1" si="243"/>
        <v>2.3391383763222317E-2</v>
      </c>
    </row>
    <row r="1959" spans="1:18" x14ac:dyDescent="0.25">
      <c r="A1959" s="17"/>
      <c r="B1959" s="138">
        <v>1944</v>
      </c>
      <c r="C1959" s="121">
        <f ca="1">'s1'!I1962</f>
        <v>177.11191509550858</v>
      </c>
      <c r="D1959" s="121">
        <f ca="1">'s1'!J1962</f>
        <v>73.255972710404194</v>
      </c>
      <c r="E1959" s="28"/>
      <c r="F1959" s="19">
        <f t="shared" ca="1" si="240"/>
        <v>2.7678881705941759E-2</v>
      </c>
      <c r="H1959" s="19">
        <f t="shared" ca="1" si="241"/>
        <v>2.3867493696416268E-3</v>
      </c>
      <c r="I1959" s="18"/>
      <c r="J1959" s="122">
        <f t="shared" ca="1" si="244"/>
        <v>1000000</v>
      </c>
      <c r="K1959" s="122">
        <f t="shared" ca="1" si="245"/>
        <v>-1000000</v>
      </c>
      <c r="M1959" s="83">
        <f t="shared" ca="1" si="242"/>
        <v>4.9742055327165267E-2</v>
      </c>
      <c r="N1959" s="18"/>
      <c r="O1959" s="123">
        <f t="shared" ca="1" si="246"/>
        <v>1000000</v>
      </c>
      <c r="P1959" s="123">
        <f t="shared" ca="1" si="247"/>
        <v>1000000</v>
      </c>
      <c r="R1959" s="109">
        <f t="shared" ca="1" si="243"/>
        <v>2.677028279565776E-3</v>
      </c>
    </row>
    <row r="1960" spans="1:18" x14ac:dyDescent="0.25">
      <c r="A1960" s="17"/>
      <c r="B1960" s="138">
        <v>1945</v>
      </c>
      <c r="C1960" s="121">
        <f ca="1">'s1'!I1963</f>
        <v>174.02589899804508</v>
      </c>
      <c r="D1960" s="121">
        <f ca="1">'s1'!J1963</f>
        <v>78.55041364236105</v>
      </c>
      <c r="E1960" s="28"/>
      <c r="F1960" s="19">
        <f t="shared" ca="1" si="240"/>
        <v>2.8344977332143403E-2</v>
      </c>
      <c r="H1960" s="19">
        <f t="shared" ca="1" si="241"/>
        <v>1.8067774768527164E-2</v>
      </c>
      <c r="I1960" s="18"/>
      <c r="J1960" s="122">
        <f t="shared" ca="1" si="244"/>
        <v>1000000</v>
      </c>
      <c r="K1960" s="122">
        <f t="shared" ca="1" si="245"/>
        <v>-1000000</v>
      </c>
      <c r="M1960" s="83">
        <f t="shared" ca="1" si="242"/>
        <v>7.7851144941411668E-2</v>
      </c>
      <c r="N1960" s="18"/>
      <c r="O1960" s="123">
        <f t="shared" ca="1" si="246"/>
        <v>1000000</v>
      </c>
      <c r="P1960" s="123">
        <f t="shared" ca="1" si="247"/>
        <v>1000000</v>
      </c>
      <c r="R1960" s="109">
        <f t="shared" ca="1" si="243"/>
        <v>3.7827502135801203E-2</v>
      </c>
    </row>
    <row r="1961" spans="1:18" x14ac:dyDescent="0.25">
      <c r="A1961" s="17"/>
      <c r="B1961" s="138">
        <v>1946</v>
      </c>
      <c r="C1961" s="121">
        <f ca="1">'s1'!I1964</f>
        <v>177.58530727187966</v>
      </c>
      <c r="D1961" s="121">
        <f ca="1">'s1'!J1964</f>
        <v>82.768755268054477</v>
      </c>
      <c r="E1961" s="28"/>
      <c r="F1961" s="19">
        <f t="shared" ca="1" si="240"/>
        <v>1.365827890195914E-2</v>
      </c>
      <c r="H1961" s="19">
        <f t="shared" ca="1" si="241"/>
        <v>2.6207172652354106E-2</v>
      </c>
      <c r="I1961" s="18"/>
      <c r="J1961" s="122">
        <f t="shared" ca="1" si="244"/>
        <v>1000000</v>
      </c>
      <c r="K1961" s="122">
        <f t="shared" ca="1" si="245"/>
        <v>-1000000</v>
      </c>
      <c r="M1961" s="83">
        <f t="shared" ca="1" si="242"/>
        <v>2.7265146576573977E-2</v>
      </c>
      <c r="N1961" s="18"/>
      <c r="O1961" s="123">
        <f t="shared" ca="1" si="246"/>
        <v>1000000</v>
      </c>
      <c r="P1961" s="123">
        <f t="shared" ca="1" si="247"/>
        <v>1000000</v>
      </c>
      <c r="R1961" s="109">
        <f t="shared" ca="1" si="243"/>
        <v>4.2121316067536191E-2</v>
      </c>
    </row>
    <row r="1962" spans="1:18" x14ac:dyDescent="0.25">
      <c r="A1962" s="17"/>
      <c r="B1962" s="138">
        <v>1947</v>
      </c>
      <c r="C1962" s="121">
        <f ca="1">'s1'!I1965</f>
        <v>178.80470342434856</v>
      </c>
      <c r="D1962" s="121">
        <f ca="1">'s1'!J1965</f>
        <v>78.448448176896918</v>
      </c>
      <c r="E1962" s="28"/>
      <c r="F1962" s="19">
        <f t="shared" ca="1" si="240"/>
        <v>3.8705085238907824E-2</v>
      </c>
      <c r="H1962" s="19">
        <f t="shared" ca="1" si="241"/>
        <v>6.8684840877194689E-2</v>
      </c>
      <c r="I1962" s="18"/>
      <c r="J1962" s="122">
        <f t="shared" ca="1" si="244"/>
        <v>1000000</v>
      </c>
      <c r="K1962" s="122">
        <f t="shared" ca="1" si="245"/>
        <v>-1000000</v>
      </c>
      <c r="M1962" s="83">
        <f t="shared" ca="1" si="242"/>
        <v>9.134985106169774E-2</v>
      </c>
      <c r="N1962" s="18"/>
      <c r="O1962" s="123">
        <f t="shared" ca="1" si="246"/>
        <v>1000000</v>
      </c>
      <c r="P1962" s="123">
        <f t="shared" ca="1" si="247"/>
        <v>1000000</v>
      </c>
      <c r="R1962" s="109">
        <f t="shared" ca="1" si="243"/>
        <v>3.0044192780033611E-2</v>
      </c>
    </row>
    <row r="1963" spans="1:18" x14ac:dyDescent="0.25">
      <c r="A1963" s="17"/>
      <c r="B1963" s="138">
        <v>1948</v>
      </c>
      <c r="C1963" s="121">
        <f ca="1">'s1'!I1966</f>
        <v>160.93021252737674</v>
      </c>
      <c r="D1963" s="121">
        <f ca="1">'s1'!J1966</f>
        <v>65.844693731831882</v>
      </c>
      <c r="E1963" s="28"/>
      <c r="F1963" s="19">
        <f t="shared" ca="1" si="240"/>
        <v>2.342896330116646E-3</v>
      </c>
      <c r="H1963" s="19">
        <f t="shared" ca="1" si="241"/>
        <v>3.5125958228892382E-4</v>
      </c>
      <c r="I1963" s="18"/>
      <c r="J1963" s="122">
        <f t="shared" ca="1" si="244"/>
        <v>1000000</v>
      </c>
      <c r="K1963" s="122">
        <f t="shared" ca="1" si="245"/>
        <v>-1000000</v>
      </c>
      <c r="M1963" s="83">
        <f t="shared" ca="1" si="242"/>
        <v>4.6566852784404503E-4</v>
      </c>
      <c r="N1963" s="18"/>
      <c r="O1963" s="123">
        <f t="shared" ca="1" si="246"/>
        <v>1000000</v>
      </c>
      <c r="P1963" s="123">
        <f t="shared" ca="1" si="247"/>
        <v>1000000</v>
      </c>
      <c r="R1963" s="109">
        <f t="shared" ca="1" si="243"/>
        <v>1.1355746172494083E-2</v>
      </c>
    </row>
    <row r="1964" spans="1:18" x14ac:dyDescent="0.25">
      <c r="A1964" s="17"/>
      <c r="B1964" s="138">
        <v>1949</v>
      </c>
      <c r="C1964" s="121">
        <f ca="1">'s1'!I1967</f>
        <v>180.59107821899465</v>
      </c>
      <c r="D1964" s="121">
        <f ca="1">'s1'!J1967</f>
        <v>82.3576258198038</v>
      </c>
      <c r="E1964" s="28"/>
      <c r="F1964" s="19">
        <f t="shared" ca="1" si="240"/>
        <v>5.5640319064439569E-3</v>
      </c>
      <c r="H1964" s="19">
        <f t="shared" ca="1" si="241"/>
        <v>3.9017994079126192E-2</v>
      </c>
      <c r="I1964" s="18"/>
      <c r="J1964" s="122">
        <f t="shared" ca="1" si="244"/>
        <v>1000000</v>
      </c>
      <c r="K1964" s="122">
        <f t="shared" ca="1" si="245"/>
        <v>-1000000</v>
      </c>
      <c r="M1964" s="83">
        <f t="shared" ca="1" si="242"/>
        <v>1.5355489741148066E-2</v>
      </c>
      <c r="N1964" s="18"/>
      <c r="O1964" s="123">
        <f t="shared" ca="1" si="246"/>
        <v>1000000</v>
      </c>
      <c r="P1964" s="123">
        <f t="shared" ca="1" si="247"/>
        <v>1000000</v>
      </c>
      <c r="R1964" s="109">
        <f t="shared" ca="1" si="243"/>
        <v>2.8989063078284287E-3</v>
      </c>
    </row>
    <row r="1965" spans="1:18" x14ac:dyDescent="0.25">
      <c r="A1965" s="17"/>
      <c r="B1965" s="138">
        <v>1950</v>
      </c>
      <c r="C1965" s="121">
        <f ca="1">'s1'!I1968</f>
        <v>181.16558341975787</v>
      </c>
      <c r="D1965" s="121">
        <f ca="1">'s1'!J1968</f>
        <v>81.747057327496989</v>
      </c>
      <c r="E1965" s="28"/>
      <c r="F1965" s="19">
        <f t="shared" ca="1" si="240"/>
        <v>6.730182629702517E-3</v>
      </c>
      <c r="H1965" s="19">
        <f t="shared" ca="1" si="241"/>
        <v>2.6536991793362587E-2</v>
      </c>
      <c r="I1965" s="18"/>
      <c r="J1965" s="122">
        <f t="shared" ca="1" si="244"/>
        <v>1000000</v>
      </c>
      <c r="K1965" s="122">
        <f t="shared" ca="1" si="245"/>
        <v>-1000000</v>
      </c>
      <c r="M1965" s="83">
        <f t="shared" ca="1" si="242"/>
        <v>3.9414021038348741E-2</v>
      </c>
      <c r="N1965" s="18"/>
      <c r="O1965" s="123">
        <f t="shared" ca="1" si="246"/>
        <v>1000000</v>
      </c>
      <c r="P1965" s="123">
        <f t="shared" ca="1" si="247"/>
        <v>1000000</v>
      </c>
      <c r="R1965" s="109">
        <f t="shared" ca="1" si="243"/>
        <v>3.1131814268070507E-2</v>
      </c>
    </row>
    <row r="1966" spans="1:18" x14ac:dyDescent="0.25">
      <c r="A1966" s="17"/>
      <c r="B1966" s="138">
        <v>1951</v>
      </c>
      <c r="C1966" s="121">
        <f ca="1">'s1'!I1969</f>
        <v>181.24705459649505</v>
      </c>
      <c r="D1966" s="121">
        <f ca="1">'s1'!J1969</f>
        <v>90.185895220189153</v>
      </c>
      <c r="E1966" s="28"/>
      <c r="F1966" s="19">
        <f t="shared" ca="1" si="240"/>
        <v>1.858199320120255E-3</v>
      </c>
      <c r="H1966" s="19">
        <f t="shared" ca="1" si="241"/>
        <v>4.2434704844148954E-3</v>
      </c>
      <c r="I1966" s="18"/>
      <c r="J1966" s="122">
        <f t="shared" ca="1" si="244"/>
        <v>1000000</v>
      </c>
      <c r="K1966" s="122">
        <f t="shared" ca="1" si="245"/>
        <v>-1000000</v>
      </c>
      <c r="M1966" s="83">
        <f t="shared" ca="1" si="242"/>
        <v>2.7610428835223987E-4</v>
      </c>
      <c r="N1966" s="18"/>
      <c r="O1966" s="123">
        <f t="shared" ca="1" si="246"/>
        <v>1000000</v>
      </c>
      <c r="P1966" s="123">
        <f t="shared" ca="1" si="247"/>
        <v>1000000</v>
      </c>
      <c r="R1966" s="109">
        <f t="shared" ca="1" si="243"/>
        <v>1.2379879347013078E-2</v>
      </c>
    </row>
    <row r="1967" spans="1:18" x14ac:dyDescent="0.25">
      <c r="A1967" s="17"/>
      <c r="B1967" s="138">
        <v>1952</v>
      </c>
      <c r="C1967" s="121">
        <f ca="1">'s1'!I1970</f>
        <v>169.7264834149571</v>
      </c>
      <c r="D1967" s="121">
        <f ca="1">'s1'!J1970</f>
        <v>85.491403300692582</v>
      </c>
      <c r="E1967" s="28"/>
      <c r="F1967" s="19">
        <f t="shared" ca="1" si="240"/>
        <v>1.1361464139823694E-2</v>
      </c>
      <c r="H1967" s="19">
        <f t="shared" ca="1" si="241"/>
        <v>1.4543012182823385E-3</v>
      </c>
      <c r="I1967" s="18"/>
      <c r="J1967" s="122">
        <f t="shared" ca="1" si="244"/>
        <v>169.7264834149571</v>
      </c>
      <c r="K1967" s="122">
        <f t="shared" ca="1" si="245"/>
        <v>85.491403300692582</v>
      </c>
      <c r="M1967" s="83">
        <f t="shared" ca="1" si="242"/>
        <v>7.1918703007519151E-4</v>
      </c>
      <c r="N1967" s="18"/>
      <c r="O1967" s="123">
        <f t="shared" ca="1" si="246"/>
        <v>1000000</v>
      </c>
      <c r="P1967" s="123">
        <f t="shared" ca="1" si="247"/>
        <v>1000000</v>
      </c>
      <c r="R1967" s="109">
        <f t="shared" ca="1" si="243"/>
        <v>1.3530012520770098E-2</v>
      </c>
    </row>
    <row r="1968" spans="1:18" x14ac:dyDescent="0.25">
      <c r="A1968" s="17"/>
      <c r="B1968" s="138">
        <v>1953</v>
      </c>
      <c r="C1968" s="121">
        <f ca="1">'s1'!I1971</f>
        <v>174.75869765696217</v>
      </c>
      <c r="D1968" s="121">
        <f ca="1">'s1'!J1971</f>
        <v>76.469155297971156</v>
      </c>
      <c r="E1968" s="28"/>
      <c r="F1968" s="19">
        <f t="shared" ca="1" si="240"/>
        <v>4.120714065165244E-3</v>
      </c>
      <c r="H1968" s="19">
        <f t="shared" ca="1" si="241"/>
        <v>4.3166811310242914E-2</v>
      </c>
      <c r="I1968" s="18"/>
      <c r="J1968" s="122">
        <f t="shared" ca="1" si="244"/>
        <v>1000000</v>
      </c>
      <c r="K1968" s="122">
        <f t="shared" ca="1" si="245"/>
        <v>-1000000</v>
      </c>
      <c r="M1968" s="83">
        <f t="shared" ca="1" si="242"/>
        <v>9.4879921195313091E-2</v>
      </c>
      <c r="N1968" s="18"/>
      <c r="O1968" s="123">
        <f t="shared" ca="1" si="246"/>
        <v>1000000</v>
      </c>
      <c r="P1968" s="123">
        <f t="shared" ca="1" si="247"/>
        <v>1000000</v>
      </c>
      <c r="R1968" s="109">
        <f t="shared" ca="1" si="243"/>
        <v>8.0315016947779781E-3</v>
      </c>
    </row>
    <row r="1969" spans="1:18" x14ac:dyDescent="0.25">
      <c r="A1969" s="17"/>
      <c r="B1969" s="138">
        <v>1954</v>
      </c>
      <c r="C1969" s="121">
        <f ca="1">'s1'!I1972</f>
        <v>189.93460079701785</v>
      </c>
      <c r="D1969" s="121">
        <f ca="1">'s1'!J1972</f>
        <v>88.286771474248241</v>
      </c>
      <c r="E1969" s="28"/>
      <c r="F1969" s="19">
        <f t="shared" ca="1" si="240"/>
        <v>1.8265105938202221E-2</v>
      </c>
      <c r="H1969" s="19">
        <f t="shared" ca="1" si="241"/>
        <v>1.0616734232304595E-2</v>
      </c>
      <c r="I1969" s="18"/>
      <c r="J1969" s="122">
        <f t="shared" ca="1" si="244"/>
        <v>1000000</v>
      </c>
      <c r="K1969" s="122">
        <f t="shared" ca="1" si="245"/>
        <v>-1000000</v>
      </c>
      <c r="M1969" s="83">
        <f t="shared" ca="1" si="242"/>
        <v>1.2630980487839778E-3</v>
      </c>
      <c r="N1969" s="18"/>
      <c r="O1969" s="123">
        <f t="shared" ca="1" si="246"/>
        <v>1000000</v>
      </c>
      <c r="P1969" s="123">
        <f t="shared" ca="1" si="247"/>
        <v>1000000</v>
      </c>
      <c r="R1969" s="109">
        <f t="shared" ca="1" si="243"/>
        <v>3.1925903933451229E-3</v>
      </c>
    </row>
    <row r="1970" spans="1:18" x14ac:dyDescent="0.25">
      <c r="A1970" s="17"/>
      <c r="B1970" s="138">
        <v>1955</v>
      </c>
      <c r="C1970" s="121">
        <f ca="1">'s1'!I1973</f>
        <v>165.58205143741668</v>
      </c>
      <c r="D1970" s="121">
        <f ca="1">'s1'!J1973</f>
        <v>67.096885375562294</v>
      </c>
      <c r="E1970" s="28"/>
      <c r="F1970" s="19">
        <f t="shared" ca="1" si="240"/>
        <v>8.4705788897129139E-3</v>
      </c>
      <c r="H1970" s="19">
        <f t="shared" ca="1" si="241"/>
        <v>1.1350710423884446E-3</v>
      </c>
      <c r="I1970" s="18"/>
      <c r="J1970" s="122">
        <f t="shared" ca="1" si="244"/>
        <v>1000000</v>
      </c>
      <c r="K1970" s="122">
        <f t="shared" ca="1" si="245"/>
        <v>-1000000</v>
      </c>
      <c r="M1970" s="83">
        <f t="shared" ca="1" si="242"/>
        <v>1.7709919049656972E-3</v>
      </c>
      <c r="N1970" s="18"/>
      <c r="O1970" s="123">
        <f t="shared" ca="1" si="246"/>
        <v>1000000</v>
      </c>
      <c r="P1970" s="123">
        <f t="shared" ca="1" si="247"/>
        <v>1000000</v>
      </c>
      <c r="R1970" s="109">
        <f t="shared" ca="1" si="243"/>
        <v>2.4925499979311962E-2</v>
      </c>
    </row>
    <row r="1971" spans="1:18" x14ac:dyDescent="0.25">
      <c r="A1971" s="17"/>
      <c r="B1971" s="138">
        <v>1956</v>
      </c>
      <c r="C1971" s="121">
        <f ca="1">'s1'!I1974</f>
        <v>179.00352839013937</v>
      </c>
      <c r="D1971" s="121">
        <f ca="1">'s1'!J1974</f>
        <v>79.869725077129701</v>
      </c>
      <c r="E1971" s="28"/>
      <c r="F1971" s="19">
        <f t="shared" ca="1" si="240"/>
        <v>3.6951737936605833E-2</v>
      </c>
      <c r="H1971" s="19">
        <f t="shared" ca="1" si="241"/>
        <v>6.5484539803220845E-2</v>
      </c>
      <c r="I1971" s="18"/>
      <c r="J1971" s="122">
        <f t="shared" ca="1" si="244"/>
        <v>1000000</v>
      </c>
      <c r="K1971" s="122">
        <f t="shared" ca="1" si="245"/>
        <v>-1000000</v>
      </c>
      <c r="M1971" s="83">
        <f t="shared" ca="1" si="242"/>
        <v>1.2296283206115952E-2</v>
      </c>
      <c r="N1971" s="18"/>
      <c r="O1971" s="123">
        <f t="shared" ca="1" si="246"/>
        <v>1000000</v>
      </c>
      <c r="P1971" s="123">
        <f t="shared" ca="1" si="247"/>
        <v>1000000</v>
      </c>
      <c r="R1971" s="109">
        <f t="shared" ca="1" si="243"/>
        <v>3.2324828443321164E-2</v>
      </c>
    </row>
    <row r="1972" spans="1:18" x14ac:dyDescent="0.25">
      <c r="A1972" s="17"/>
      <c r="B1972" s="138">
        <v>1957</v>
      </c>
      <c r="C1972" s="121">
        <f ca="1">'s1'!I1975</f>
        <v>173.72802121268589</v>
      </c>
      <c r="D1972" s="121">
        <f ca="1">'s1'!J1975</f>
        <v>80.786660751604614</v>
      </c>
      <c r="E1972" s="28"/>
      <c r="F1972" s="19">
        <f t="shared" ca="1" si="240"/>
        <v>1.2776285834737167E-2</v>
      </c>
      <c r="H1972" s="19">
        <f t="shared" ca="1" si="241"/>
        <v>2.6137899718231553E-2</v>
      </c>
      <c r="I1972" s="18"/>
      <c r="J1972" s="122">
        <f t="shared" ca="1" si="244"/>
        <v>1000000</v>
      </c>
      <c r="K1972" s="122">
        <f t="shared" ca="1" si="245"/>
        <v>-1000000</v>
      </c>
      <c r="M1972" s="83">
        <f t="shared" ca="1" si="242"/>
        <v>4.4376279628493324E-2</v>
      </c>
      <c r="N1972" s="18"/>
      <c r="O1972" s="123">
        <f t="shared" ca="1" si="246"/>
        <v>1000000</v>
      </c>
      <c r="P1972" s="123">
        <f t="shared" ca="1" si="247"/>
        <v>1000000</v>
      </c>
      <c r="R1972" s="109">
        <f t="shared" ca="1" si="243"/>
        <v>1.3248271348227486E-2</v>
      </c>
    </row>
    <row r="1973" spans="1:18" x14ac:dyDescent="0.25">
      <c r="A1973" s="17"/>
      <c r="B1973" s="138">
        <v>1958</v>
      </c>
      <c r="C1973" s="121">
        <f ca="1">'s1'!I1976</f>
        <v>175.79390922828046</v>
      </c>
      <c r="D1973" s="121">
        <f ca="1">'s1'!J1976</f>
        <v>78.130646217968319</v>
      </c>
      <c r="E1973" s="28"/>
      <c r="F1973" s="19">
        <f t="shared" ca="1" si="240"/>
        <v>2.394454562946953E-2</v>
      </c>
      <c r="H1973" s="19">
        <f t="shared" ca="1" si="241"/>
        <v>9.2489318425603758E-3</v>
      </c>
      <c r="I1973" s="18"/>
      <c r="J1973" s="122">
        <f t="shared" ca="1" si="244"/>
        <v>1000000</v>
      </c>
      <c r="K1973" s="122">
        <f t="shared" ca="1" si="245"/>
        <v>-1000000</v>
      </c>
      <c r="M1973" s="83">
        <f t="shared" ca="1" si="242"/>
        <v>5.4443667374460936E-2</v>
      </c>
      <c r="N1973" s="18"/>
      <c r="O1973" s="123">
        <f t="shared" ca="1" si="246"/>
        <v>1000000</v>
      </c>
      <c r="P1973" s="123">
        <f t="shared" ca="1" si="247"/>
        <v>1000000</v>
      </c>
      <c r="R1973" s="109">
        <f t="shared" ca="1" si="243"/>
        <v>2.2579029712085506E-2</v>
      </c>
    </row>
    <row r="1974" spans="1:18" x14ac:dyDescent="0.25">
      <c r="A1974" s="17"/>
      <c r="B1974" s="138">
        <v>1959</v>
      </c>
      <c r="C1974" s="121">
        <f ca="1">'s1'!I1977</f>
        <v>195.8230991588195</v>
      </c>
      <c r="D1974" s="121">
        <f ca="1">'s1'!J1977</f>
        <v>86.07861796829151</v>
      </c>
      <c r="E1974" s="28"/>
      <c r="F1974" s="19">
        <f t="shared" ca="1" si="240"/>
        <v>7.9096435949982512E-3</v>
      </c>
      <c r="H1974" s="19">
        <f t="shared" ca="1" si="241"/>
        <v>9.4792677789511451E-4</v>
      </c>
      <c r="I1974" s="18"/>
      <c r="J1974" s="122">
        <f t="shared" ca="1" si="244"/>
        <v>1000000</v>
      </c>
      <c r="K1974" s="122">
        <f t="shared" ca="1" si="245"/>
        <v>-1000000</v>
      </c>
      <c r="M1974" s="83">
        <f t="shared" ca="1" si="242"/>
        <v>2.4430938578488778E-3</v>
      </c>
      <c r="N1974" s="18"/>
      <c r="O1974" s="123">
        <f t="shared" ca="1" si="246"/>
        <v>1000000</v>
      </c>
      <c r="P1974" s="123">
        <f t="shared" ca="1" si="247"/>
        <v>1000000</v>
      </c>
      <c r="R1974" s="109">
        <f t="shared" ca="1" si="243"/>
        <v>4.8534220803509906E-4</v>
      </c>
    </row>
    <row r="1975" spans="1:18" x14ac:dyDescent="0.25">
      <c r="A1975" s="17"/>
      <c r="B1975" s="138">
        <v>1960</v>
      </c>
      <c r="C1975" s="121">
        <f ca="1">'s1'!I1978</f>
        <v>183.53425820483764</v>
      </c>
      <c r="D1975" s="121">
        <f ca="1">'s1'!J1978</f>
        <v>82.934440184842714</v>
      </c>
      <c r="E1975" s="28"/>
      <c r="F1975" s="19">
        <f t="shared" ca="1" si="240"/>
        <v>1.543459964710738E-2</v>
      </c>
      <c r="H1975" s="19">
        <f t="shared" ca="1" si="241"/>
        <v>1.2577468602086044E-2</v>
      </c>
      <c r="I1975" s="18"/>
      <c r="J1975" s="122">
        <f t="shared" ca="1" si="244"/>
        <v>1000000</v>
      </c>
      <c r="K1975" s="122">
        <f t="shared" ca="1" si="245"/>
        <v>-1000000</v>
      </c>
      <c r="M1975" s="83">
        <f t="shared" ca="1" si="242"/>
        <v>3.1945916589448613E-2</v>
      </c>
      <c r="N1975" s="18"/>
      <c r="O1975" s="123">
        <f t="shared" ca="1" si="246"/>
        <v>1000000</v>
      </c>
      <c r="P1975" s="123">
        <f t="shared" ca="1" si="247"/>
        <v>1000000</v>
      </c>
      <c r="R1975" s="109">
        <f t="shared" ca="1" si="243"/>
        <v>1.2589090117231564E-2</v>
      </c>
    </row>
    <row r="1976" spans="1:18" x14ac:dyDescent="0.25">
      <c r="A1976" s="17"/>
      <c r="B1976" s="138">
        <v>1961</v>
      </c>
      <c r="C1976" s="121">
        <f ca="1">'s1'!I1979</f>
        <v>171.19357564860366</v>
      </c>
      <c r="D1976" s="121">
        <f ca="1">'s1'!J1979</f>
        <v>69.591019665414734</v>
      </c>
      <c r="E1976" s="28"/>
      <c r="F1976" s="19">
        <f t="shared" ca="1" si="240"/>
        <v>2.1292700219059515E-2</v>
      </c>
      <c r="H1976" s="19">
        <f t="shared" ca="1" si="241"/>
        <v>8.710054246626844E-3</v>
      </c>
      <c r="I1976" s="18"/>
      <c r="J1976" s="122">
        <f t="shared" ca="1" si="244"/>
        <v>171.19357564860366</v>
      </c>
      <c r="K1976" s="122">
        <f t="shared" ca="1" si="245"/>
        <v>69.591019665414734</v>
      </c>
      <c r="M1976" s="83">
        <f t="shared" ca="1" si="242"/>
        <v>4.1624355743737542E-3</v>
      </c>
      <c r="N1976" s="18"/>
      <c r="O1976" s="123">
        <f t="shared" ca="1" si="246"/>
        <v>1000000</v>
      </c>
      <c r="P1976" s="123">
        <f t="shared" ca="1" si="247"/>
        <v>1000000</v>
      </c>
      <c r="R1976" s="109">
        <f t="shared" ca="1" si="243"/>
        <v>9.5130099832936004E-3</v>
      </c>
    </row>
    <row r="1977" spans="1:18" x14ac:dyDescent="0.25">
      <c r="A1977" s="17"/>
      <c r="B1977" s="138">
        <v>1962</v>
      </c>
      <c r="C1977" s="121">
        <f ca="1">'s1'!I1980</f>
        <v>179.79523750031697</v>
      </c>
      <c r="D1977" s="121">
        <f ca="1">'s1'!J1980</f>
        <v>77.939194790824331</v>
      </c>
      <c r="E1977" s="28"/>
      <c r="F1977" s="19">
        <f t="shared" ca="1" si="240"/>
        <v>2.235962618813166E-2</v>
      </c>
      <c r="H1977" s="19">
        <f t="shared" ca="1" si="241"/>
        <v>4.97115965325877E-2</v>
      </c>
      <c r="I1977" s="18"/>
      <c r="J1977" s="122">
        <f t="shared" ca="1" si="244"/>
        <v>1000000</v>
      </c>
      <c r="K1977" s="122">
        <f t="shared" ca="1" si="245"/>
        <v>-1000000</v>
      </c>
      <c r="M1977" s="83">
        <f t="shared" ca="1" si="242"/>
        <v>3.4941637343300753E-2</v>
      </c>
      <c r="N1977" s="18"/>
      <c r="O1977" s="123">
        <f t="shared" ca="1" si="246"/>
        <v>1000000</v>
      </c>
      <c r="P1977" s="123">
        <f t="shared" ca="1" si="247"/>
        <v>1000000</v>
      </c>
      <c r="R1977" s="109">
        <f t="shared" ca="1" si="243"/>
        <v>1.7621679925677716E-2</v>
      </c>
    </row>
    <row r="1978" spans="1:18" x14ac:dyDescent="0.25">
      <c r="A1978" s="17"/>
      <c r="B1978" s="138">
        <v>1963</v>
      </c>
      <c r="C1978" s="121">
        <f ca="1">'s1'!I1981</f>
        <v>177.40879016835794</v>
      </c>
      <c r="D1978" s="121">
        <f ca="1">'s1'!J1981</f>
        <v>77.80599034681488</v>
      </c>
      <c r="E1978" s="28"/>
      <c r="F1978" s="19">
        <f t="shared" ca="1" si="240"/>
        <v>3.593248502865346E-3</v>
      </c>
      <c r="H1978" s="19">
        <f t="shared" ca="1" si="241"/>
        <v>2.029590139721732E-2</v>
      </c>
      <c r="I1978" s="18"/>
      <c r="J1978" s="122">
        <f t="shared" ca="1" si="244"/>
        <v>1000000</v>
      </c>
      <c r="K1978" s="122">
        <f t="shared" ca="1" si="245"/>
        <v>-1000000</v>
      </c>
      <c r="M1978" s="83">
        <f t="shared" ca="1" si="242"/>
        <v>2.3543386557961621E-2</v>
      </c>
      <c r="N1978" s="18"/>
      <c r="O1978" s="123">
        <f t="shared" ca="1" si="246"/>
        <v>1000000</v>
      </c>
      <c r="P1978" s="123">
        <f t="shared" ca="1" si="247"/>
        <v>1000000</v>
      </c>
      <c r="R1978" s="109">
        <f t="shared" ca="1" si="243"/>
        <v>1.1125729695742092E-2</v>
      </c>
    </row>
    <row r="1979" spans="1:18" x14ac:dyDescent="0.25">
      <c r="A1979" s="17"/>
      <c r="B1979" s="138">
        <v>1964</v>
      </c>
      <c r="C1979" s="121">
        <f ca="1">'s1'!I1982</f>
        <v>164.25432520850097</v>
      </c>
      <c r="D1979" s="121">
        <f ca="1">'s1'!J1982</f>
        <v>78.576699112164704</v>
      </c>
      <c r="E1979" s="28"/>
      <c r="F1979" s="19">
        <f t="shared" ca="1" si="240"/>
        <v>6.4087485882313045E-3</v>
      </c>
      <c r="H1979" s="19">
        <f t="shared" ca="1" si="241"/>
        <v>5.248104527299223E-2</v>
      </c>
      <c r="I1979" s="18"/>
      <c r="J1979" s="122">
        <f t="shared" ca="1" si="244"/>
        <v>1000000</v>
      </c>
      <c r="K1979" s="122">
        <f t="shared" ca="1" si="245"/>
        <v>-1000000</v>
      </c>
      <c r="M1979" s="83">
        <f t="shared" ca="1" si="242"/>
        <v>7.7054691501304673E-2</v>
      </c>
      <c r="N1979" s="18"/>
      <c r="O1979" s="123">
        <f t="shared" ca="1" si="246"/>
        <v>1000000</v>
      </c>
      <c r="P1979" s="123">
        <f t="shared" ca="1" si="247"/>
        <v>1000000</v>
      </c>
      <c r="R1979" s="109">
        <f t="shared" ca="1" si="243"/>
        <v>2.2345450541250814E-2</v>
      </c>
    </row>
    <row r="1980" spans="1:18" x14ac:dyDescent="0.25">
      <c r="A1980" s="17"/>
      <c r="B1980" s="138">
        <v>1965</v>
      </c>
      <c r="C1980" s="121">
        <f ca="1">'s1'!I1983</f>
        <v>181.92710633886961</v>
      </c>
      <c r="D1980" s="121">
        <f ca="1">'s1'!J1983</f>
        <v>83.512088038141485</v>
      </c>
      <c r="E1980" s="28"/>
      <c r="F1980" s="19">
        <f t="shared" ca="1" si="240"/>
        <v>1.9699716015618457E-2</v>
      </c>
      <c r="H1980" s="19">
        <f t="shared" ca="1" si="241"/>
        <v>1.4258365218522336E-2</v>
      </c>
      <c r="I1980" s="18"/>
      <c r="J1980" s="122">
        <f t="shared" ca="1" si="244"/>
        <v>1000000</v>
      </c>
      <c r="K1980" s="122">
        <f t="shared" ca="1" si="245"/>
        <v>-1000000</v>
      </c>
      <c r="M1980" s="83">
        <f t="shared" ca="1" si="242"/>
        <v>2.0108946090561627E-2</v>
      </c>
      <c r="N1980" s="18"/>
      <c r="O1980" s="123">
        <f t="shared" ca="1" si="246"/>
        <v>1000000</v>
      </c>
      <c r="P1980" s="123">
        <f t="shared" ca="1" si="247"/>
        <v>1000000</v>
      </c>
      <c r="R1980" s="109">
        <f t="shared" ca="1" si="243"/>
        <v>2.672908116500387E-2</v>
      </c>
    </row>
    <row r="1981" spans="1:18" x14ac:dyDescent="0.25">
      <c r="A1981" s="17"/>
      <c r="B1981" s="138">
        <v>1966</v>
      </c>
      <c r="C1981" s="121">
        <f ca="1">'s1'!I1984</f>
        <v>182.66612493773886</v>
      </c>
      <c r="D1981" s="121">
        <f ca="1">'s1'!J1984</f>
        <v>77.471113959612055</v>
      </c>
      <c r="E1981" s="28"/>
      <c r="F1981" s="19">
        <f t="shared" ca="1" si="240"/>
        <v>1.3635260771965745E-2</v>
      </c>
      <c r="H1981" s="19">
        <f t="shared" ca="1" si="241"/>
        <v>5.0368637023590311E-2</v>
      </c>
      <c r="I1981" s="18"/>
      <c r="J1981" s="122">
        <f t="shared" ca="1" si="244"/>
        <v>1000000</v>
      </c>
      <c r="K1981" s="122">
        <f t="shared" ca="1" si="245"/>
        <v>-1000000</v>
      </c>
      <c r="M1981" s="83">
        <f t="shared" ca="1" si="242"/>
        <v>3.1907997122976303E-2</v>
      </c>
      <c r="N1981" s="18"/>
      <c r="O1981" s="123">
        <f t="shared" ca="1" si="246"/>
        <v>1000000</v>
      </c>
      <c r="P1981" s="123">
        <f t="shared" ca="1" si="247"/>
        <v>1000000</v>
      </c>
      <c r="R1981" s="109">
        <f t="shared" ca="1" si="243"/>
        <v>7.7518160167938579E-3</v>
      </c>
    </row>
    <row r="1982" spans="1:18" x14ac:dyDescent="0.25">
      <c r="A1982" s="17"/>
      <c r="B1982" s="138">
        <v>1967</v>
      </c>
      <c r="C1982" s="121">
        <f ca="1">'s1'!I1985</f>
        <v>186.92739474608973</v>
      </c>
      <c r="D1982" s="121">
        <f ca="1">'s1'!J1985</f>
        <v>82.168156505131577</v>
      </c>
      <c r="E1982" s="28"/>
      <c r="F1982" s="19">
        <f t="shared" ca="1" si="240"/>
        <v>1.0253840598819132E-2</v>
      </c>
      <c r="H1982" s="19">
        <f t="shared" ca="1" si="241"/>
        <v>5.5482213120732427E-2</v>
      </c>
      <c r="I1982" s="18"/>
      <c r="J1982" s="122">
        <f t="shared" ca="1" si="244"/>
        <v>1000000</v>
      </c>
      <c r="K1982" s="122">
        <f t="shared" ca="1" si="245"/>
        <v>-1000000</v>
      </c>
      <c r="M1982" s="83">
        <f t="shared" ca="1" si="242"/>
        <v>2.1662973728661539E-2</v>
      </c>
      <c r="N1982" s="18"/>
      <c r="O1982" s="123">
        <f t="shared" ca="1" si="246"/>
        <v>1000000</v>
      </c>
      <c r="P1982" s="123">
        <f t="shared" ca="1" si="247"/>
        <v>1000000</v>
      </c>
      <c r="R1982" s="109">
        <f t="shared" ca="1" si="243"/>
        <v>3.5501899981404497E-3</v>
      </c>
    </row>
    <row r="1983" spans="1:18" x14ac:dyDescent="0.25">
      <c r="A1983" s="17"/>
      <c r="B1983" s="138">
        <v>1968</v>
      </c>
      <c r="C1983" s="121">
        <f ca="1">'s1'!I1986</f>
        <v>190.59636909662635</v>
      </c>
      <c r="D1983" s="121">
        <f ca="1">'s1'!J1986</f>
        <v>80.05737760771099</v>
      </c>
      <c r="E1983" s="28"/>
      <c r="F1983" s="19">
        <f t="shared" ca="1" si="240"/>
        <v>1.670616457223539E-2</v>
      </c>
      <c r="H1983" s="19">
        <f t="shared" ca="1" si="241"/>
        <v>4.0593093256534811E-2</v>
      </c>
      <c r="I1983" s="18"/>
      <c r="J1983" s="122">
        <f t="shared" ca="1" si="244"/>
        <v>1000000</v>
      </c>
      <c r="K1983" s="122">
        <f t="shared" ca="1" si="245"/>
        <v>-1000000</v>
      </c>
      <c r="M1983" s="83">
        <f t="shared" ca="1" si="242"/>
        <v>3.9026492875565769E-2</v>
      </c>
      <c r="N1983" s="18"/>
      <c r="O1983" s="123">
        <f t="shared" ca="1" si="246"/>
        <v>1000000</v>
      </c>
      <c r="P1983" s="123">
        <f t="shared" ca="1" si="247"/>
        <v>1000000</v>
      </c>
      <c r="R1983" s="109">
        <f t="shared" ca="1" si="243"/>
        <v>1.6903845628761511E-3</v>
      </c>
    </row>
    <row r="1984" spans="1:18" x14ac:dyDescent="0.25">
      <c r="A1984" s="17"/>
      <c r="B1984" s="138">
        <v>1969</v>
      </c>
      <c r="C1984" s="121">
        <f ca="1">'s1'!I1987</f>
        <v>180.19101874469018</v>
      </c>
      <c r="D1984" s="121">
        <f ca="1">'s1'!J1987</f>
        <v>80.091735952779544</v>
      </c>
      <c r="E1984" s="28"/>
      <c r="F1984" s="19">
        <f t="shared" ca="1" si="240"/>
        <v>3.895055858183593E-2</v>
      </c>
      <c r="H1984" s="19">
        <f t="shared" ca="1" si="241"/>
        <v>4.4940529931911138E-2</v>
      </c>
      <c r="I1984" s="18"/>
      <c r="J1984" s="122">
        <f t="shared" ca="1" si="244"/>
        <v>1000000</v>
      </c>
      <c r="K1984" s="122">
        <f t="shared" ca="1" si="245"/>
        <v>-1000000</v>
      </c>
      <c r="M1984" s="83">
        <f t="shared" ca="1" si="242"/>
        <v>5.4141744312962856E-2</v>
      </c>
      <c r="N1984" s="18"/>
      <c r="O1984" s="123">
        <f t="shared" ca="1" si="246"/>
        <v>1000000</v>
      </c>
      <c r="P1984" s="123">
        <f t="shared" ca="1" si="247"/>
        <v>1000000</v>
      </c>
      <c r="R1984" s="109">
        <f t="shared" ca="1" si="243"/>
        <v>3.4731777321260482E-2</v>
      </c>
    </row>
    <row r="1985" spans="1:18" x14ac:dyDescent="0.25">
      <c r="A1985" s="17"/>
      <c r="B1985" s="138">
        <v>1970</v>
      </c>
      <c r="C1985" s="121">
        <f ca="1">'s1'!I1988</f>
        <v>186.85076235323012</v>
      </c>
      <c r="D1985" s="121">
        <f ca="1">'s1'!J1988</f>
        <v>81.537597753936097</v>
      </c>
      <c r="E1985" s="28"/>
      <c r="F1985" s="19">
        <f t="shared" ca="1" si="240"/>
        <v>1.8162487327064311E-2</v>
      </c>
      <c r="H1985" s="19">
        <f t="shared" ca="1" si="241"/>
        <v>3.7086484437081457E-2</v>
      </c>
      <c r="I1985" s="18"/>
      <c r="J1985" s="122">
        <f t="shared" ca="1" si="244"/>
        <v>1000000</v>
      </c>
      <c r="K1985" s="122">
        <f t="shared" ca="1" si="245"/>
        <v>-1000000</v>
      </c>
      <c r="M1985" s="83">
        <f t="shared" ca="1" si="242"/>
        <v>1.8870789994836754E-2</v>
      </c>
      <c r="N1985" s="18"/>
      <c r="O1985" s="123">
        <f t="shared" ca="1" si="246"/>
        <v>1000000</v>
      </c>
      <c r="P1985" s="123">
        <f t="shared" ca="1" si="247"/>
        <v>1000000</v>
      </c>
      <c r="R1985" s="109">
        <f t="shared" ca="1" si="243"/>
        <v>4.1906661069146525E-3</v>
      </c>
    </row>
    <row r="1986" spans="1:18" x14ac:dyDescent="0.25">
      <c r="A1986" s="17"/>
      <c r="B1986" s="138">
        <v>1971</v>
      </c>
      <c r="C1986" s="121">
        <f ca="1">'s1'!I1989</f>
        <v>186.61302332190851</v>
      </c>
      <c r="D1986" s="121">
        <f ca="1">'s1'!J1989</f>
        <v>79.118178290040191</v>
      </c>
      <c r="E1986" s="28"/>
      <c r="F1986" s="19">
        <f t="shared" ca="1" si="240"/>
        <v>1.7389175887152643E-2</v>
      </c>
      <c r="H1986" s="19">
        <f t="shared" ca="1" si="241"/>
        <v>5.474469914502697E-2</v>
      </c>
      <c r="I1986" s="18"/>
      <c r="J1986" s="122">
        <f t="shared" ca="1" si="244"/>
        <v>1000000</v>
      </c>
      <c r="K1986" s="122">
        <f t="shared" ca="1" si="245"/>
        <v>-1000000</v>
      </c>
      <c r="M1986" s="83">
        <f t="shared" ca="1" si="242"/>
        <v>4.4978999641925067E-2</v>
      </c>
      <c r="N1986" s="18"/>
      <c r="O1986" s="123">
        <f t="shared" ca="1" si="246"/>
        <v>1000000</v>
      </c>
      <c r="P1986" s="123">
        <f t="shared" ca="1" si="247"/>
        <v>1000000</v>
      </c>
      <c r="R1986" s="109">
        <f t="shared" ca="1" si="243"/>
        <v>1.1382946479759109E-2</v>
      </c>
    </row>
    <row r="1987" spans="1:18" x14ac:dyDescent="0.25">
      <c r="A1987" s="17"/>
      <c r="B1987" s="138">
        <v>1972</v>
      </c>
      <c r="C1987" s="121">
        <f ca="1">'s1'!I1990</f>
        <v>176.05717427382635</v>
      </c>
      <c r="D1987" s="121">
        <f ca="1">'s1'!J1990</f>
        <v>83.112090343766226</v>
      </c>
      <c r="E1987" s="28"/>
      <c r="F1987" s="19">
        <f t="shared" ca="1" si="240"/>
        <v>2.9666235182040555E-2</v>
      </c>
      <c r="H1987" s="19">
        <f t="shared" ca="1" si="241"/>
        <v>1.6191855428192077E-2</v>
      </c>
      <c r="I1987" s="18"/>
      <c r="J1987" s="122">
        <f t="shared" ca="1" si="244"/>
        <v>1000000</v>
      </c>
      <c r="K1987" s="122">
        <f t="shared" ca="1" si="245"/>
        <v>-1000000</v>
      </c>
      <c r="M1987" s="83">
        <f t="shared" ca="1" si="242"/>
        <v>1.6155106131437124E-2</v>
      </c>
      <c r="N1987" s="18"/>
      <c r="O1987" s="123">
        <f t="shared" ca="1" si="246"/>
        <v>1000000</v>
      </c>
      <c r="P1987" s="123">
        <f t="shared" ca="1" si="247"/>
        <v>1000000</v>
      </c>
      <c r="R1987" s="109">
        <f t="shared" ca="1" si="243"/>
        <v>2.7428065443961043E-2</v>
      </c>
    </row>
    <row r="1988" spans="1:18" x14ac:dyDescent="0.25">
      <c r="A1988" s="17"/>
      <c r="B1988" s="138">
        <v>1973</v>
      </c>
      <c r="C1988" s="121">
        <f ca="1">'s1'!I1991</f>
        <v>167.95276232341257</v>
      </c>
      <c r="D1988" s="121">
        <f ca="1">'s1'!J1991</f>
        <v>77.651533712796137</v>
      </c>
      <c r="E1988" s="28"/>
      <c r="F1988" s="19">
        <f t="shared" ca="1" si="240"/>
        <v>1.1417725363076283E-2</v>
      </c>
      <c r="H1988" s="19">
        <f t="shared" ca="1" si="241"/>
        <v>9.1175996685616059E-3</v>
      </c>
      <c r="I1988" s="18"/>
      <c r="J1988" s="122">
        <f t="shared" ca="1" si="244"/>
        <v>1000000</v>
      </c>
      <c r="K1988" s="122">
        <f t="shared" ca="1" si="245"/>
        <v>-1000000</v>
      </c>
      <c r="M1988" s="83">
        <f t="shared" ca="1" si="242"/>
        <v>6.5662206126888807E-3</v>
      </c>
      <c r="N1988" s="18"/>
      <c r="O1988" s="123">
        <f t="shared" ca="1" si="246"/>
        <v>1000000</v>
      </c>
      <c r="P1988" s="123">
        <f t="shared" ca="1" si="247"/>
        <v>1000000</v>
      </c>
      <c r="R1988" s="109">
        <f t="shared" ca="1" si="243"/>
        <v>5.5044378777435194E-3</v>
      </c>
    </row>
    <row r="1989" spans="1:18" x14ac:dyDescent="0.25">
      <c r="A1989" s="17"/>
      <c r="B1989" s="138">
        <v>1974</v>
      </c>
      <c r="C1989" s="121">
        <f ca="1">'s1'!I1992</f>
        <v>183.62838613725938</v>
      </c>
      <c r="D1989" s="121">
        <f ca="1">'s1'!J1992</f>
        <v>75.971610209148167</v>
      </c>
      <c r="E1989" s="28"/>
      <c r="F1989" s="19">
        <f t="shared" ca="1" si="240"/>
        <v>1.3058678191284152E-2</v>
      </c>
      <c r="H1989" s="19">
        <f t="shared" ca="1" si="241"/>
        <v>4.9730797584184E-2</v>
      </c>
      <c r="I1989" s="18"/>
      <c r="J1989" s="122">
        <f t="shared" ca="1" si="244"/>
        <v>1000000</v>
      </c>
      <c r="K1989" s="122">
        <f t="shared" ca="1" si="245"/>
        <v>-1000000</v>
      </c>
      <c r="M1989" s="83">
        <f t="shared" ca="1" si="242"/>
        <v>1.8427322242750246E-2</v>
      </c>
      <c r="N1989" s="18"/>
      <c r="O1989" s="123">
        <f t="shared" ca="1" si="246"/>
        <v>183.62838613725938</v>
      </c>
      <c r="P1989" s="123">
        <f t="shared" ca="1" si="247"/>
        <v>75.971610209148167</v>
      </c>
      <c r="R1989" s="109">
        <f t="shared" ca="1" si="243"/>
        <v>2.127788516184519E-2</v>
      </c>
    </row>
    <row r="1990" spans="1:18" x14ac:dyDescent="0.25">
      <c r="A1990" s="17"/>
      <c r="B1990" s="138">
        <v>1975</v>
      </c>
      <c r="C1990" s="121">
        <f ca="1">'s1'!I1993</f>
        <v>184.62471839491971</v>
      </c>
      <c r="D1990" s="121">
        <f ca="1">'s1'!J1993</f>
        <v>84.187137233033894</v>
      </c>
      <c r="E1990" s="28"/>
      <c r="F1990" s="19">
        <f t="shared" ca="1" si="240"/>
        <v>3.3737768054698782E-2</v>
      </c>
      <c r="H1990" s="19">
        <f t="shared" ca="1" si="241"/>
        <v>4.1263840743211311E-3</v>
      </c>
      <c r="I1990" s="18"/>
      <c r="J1990" s="122">
        <f t="shared" ca="1" si="244"/>
        <v>1000000</v>
      </c>
      <c r="K1990" s="122">
        <f t="shared" ca="1" si="245"/>
        <v>-1000000</v>
      </c>
      <c r="M1990" s="83">
        <f t="shared" ca="1" si="242"/>
        <v>8.2151554140161339E-3</v>
      </c>
      <c r="N1990" s="18"/>
      <c r="O1990" s="123">
        <f t="shared" ca="1" si="246"/>
        <v>1000000</v>
      </c>
      <c r="P1990" s="123">
        <f t="shared" ca="1" si="247"/>
        <v>1000000</v>
      </c>
      <c r="R1990" s="109">
        <f t="shared" ca="1" si="243"/>
        <v>2.1733712005122027E-3</v>
      </c>
    </row>
    <row r="1991" spans="1:18" x14ac:dyDescent="0.25">
      <c r="A1991" s="17"/>
      <c r="B1991" s="138">
        <v>1976</v>
      </c>
      <c r="C1991" s="121">
        <f ca="1">'s1'!I1994</f>
        <v>182.12356475805024</v>
      </c>
      <c r="D1991" s="121">
        <f ca="1">'s1'!J1994</f>
        <v>81.896797727304019</v>
      </c>
      <c r="E1991" s="28"/>
      <c r="F1991" s="19">
        <f t="shared" ca="1" si="240"/>
        <v>3.6962412270212609E-2</v>
      </c>
      <c r="H1991" s="19">
        <f t="shared" ca="1" si="241"/>
        <v>4.1729508345611427E-2</v>
      </c>
      <c r="I1991" s="18"/>
      <c r="J1991" s="122">
        <f t="shared" ca="1" si="244"/>
        <v>1000000</v>
      </c>
      <c r="K1991" s="122">
        <f t="shared" ca="1" si="245"/>
        <v>-1000000</v>
      </c>
      <c r="M1991" s="83">
        <f t="shared" ca="1" si="242"/>
        <v>9.1605670995717498E-3</v>
      </c>
      <c r="N1991" s="18"/>
      <c r="O1991" s="123">
        <f t="shared" ca="1" si="246"/>
        <v>1000000</v>
      </c>
      <c r="P1991" s="123">
        <f t="shared" ca="1" si="247"/>
        <v>1000000</v>
      </c>
      <c r="R1991" s="109">
        <f t="shared" ca="1" si="243"/>
        <v>6.1057729066222293E-3</v>
      </c>
    </row>
    <row r="1992" spans="1:18" x14ac:dyDescent="0.25">
      <c r="A1992" s="17"/>
      <c r="B1992" s="138">
        <v>1977</v>
      </c>
      <c r="C1992" s="121">
        <f ca="1">'s1'!I1995</f>
        <v>161.38210899224515</v>
      </c>
      <c r="D1992" s="121">
        <f ca="1">'s1'!J1995</f>
        <v>74.937316772530195</v>
      </c>
      <c r="E1992" s="28"/>
      <c r="F1992" s="19">
        <f t="shared" ca="1" si="240"/>
        <v>8.6490314152534535E-4</v>
      </c>
      <c r="H1992" s="19">
        <f t="shared" ca="1" si="241"/>
        <v>3.4020380729743484E-2</v>
      </c>
      <c r="I1992" s="18"/>
      <c r="J1992" s="122">
        <f t="shared" ca="1" si="244"/>
        <v>1000000</v>
      </c>
      <c r="K1992" s="122">
        <f t="shared" ca="1" si="245"/>
        <v>-1000000</v>
      </c>
      <c r="M1992" s="83">
        <f t="shared" ca="1" si="242"/>
        <v>4.6217860318347306E-2</v>
      </c>
      <c r="N1992" s="18"/>
      <c r="O1992" s="123">
        <f t="shared" ca="1" si="246"/>
        <v>161.38210899224515</v>
      </c>
      <c r="P1992" s="123">
        <f t="shared" ca="1" si="247"/>
        <v>74.937316772530195</v>
      </c>
      <c r="R1992" s="109">
        <f t="shared" ca="1" si="243"/>
        <v>1.4570097622964332E-3</v>
      </c>
    </row>
    <row r="1993" spans="1:18" x14ac:dyDescent="0.25">
      <c r="A1993" s="17"/>
      <c r="B1993" s="138">
        <v>1978</v>
      </c>
      <c r="C1993" s="121">
        <f ca="1">'s1'!I1996</f>
        <v>165.52769218140367</v>
      </c>
      <c r="D1993" s="121">
        <f ca="1">'s1'!J1996</f>
        <v>74.331688310387889</v>
      </c>
      <c r="E1993" s="28"/>
      <c r="F1993" s="19">
        <f t="shared" ca="1" si="240"/>
        <v>1.6368216759627069E-3</v>
      </c>
      <c r="H1993" s="19">
        <f t="shared" ca="1" si="241"/>
        <v>2.6714556687691384E-4</v>
      </c>
      <c r="I1993" s="18"/>
      <c r="J1993" s="122">
        <f t="shared" ca="1" si="244"/>
        <v>1000000</v>
      </c>
      <c r="K1993" s="122">
        <f t="shared" ca="1" si="245"/>
        <v>-1000000</v>
      </c>
      <c r="M1993" s="83">
        <f t="shared" ca="1" si="242"/>
        <v>7.1248148439462949E-2</v>
      </c>
      <c r="N1993" s="18"/>
      <c r="O1993" s="123">
        <f t="shared" ca="1" si="246"/>
        <v>165.52769218140367</v>
      </c>
      <c r="P1993" s="123">
        <f t="shared" ca="1" si="247"/>
        <v>74.331688310387889</v>
      </c>
      <c r="R1993" s="109">
        <f t="shared" ca="1" si="243"/>
        <v>1.8568811991073922E-2</v>
      </c>
    </row>
    <row r="1994" spans="1:18" x14ac:dyDescent="0.25">
      <c r="A1994" s="17"/>
      <c r="B1994" s="138">
        <v>1979</v>
      </c>
      <c r="C1994" s="121">
        <f ca="1">'s1'!I1997</f>
        <v>160.25569327485013</v>
      </c>
      <c r="D1994" s="121">
        <f ca="1">'s1'!J1997</f>
        <v>75.960390280100285</v>
      </c>
      <c r="E1994" s="28"/>
      <c r="F1994" s="19">
        <f t="shared" ca="1" si="240"/>
        <v>9.7559025023925578E-5</v>
      </c>
      <c r="H1994" s="19">
        <f t="shared" ca="1" si="241"/>
        <v>2.3931218954976057E-2</v>
      </c>
      <c r="I1994" s="18"/>
      <c r="J1994" s="122">
        <f t="shared" ca="1" si="244"/>
        <v>1000000</v>
      </c>
      <c r="K1994" s="122">
        <f t="shared" ca="1" si="245"/>
        <v>-1000000</v>
      </c>
      <c r="M1994" s="83">
        <f t="shared" ca="1" si="242"/>
        <v>9.8848317998521708E-3</v>
      </c>
      <c r="N1994" s="18"/>
      <c r="O1994" s="123">
        <f t="shared" ca="1" si="246"/>
        <v>160.25569327485013</v>
      </c>
      <c r="P1994" s="123">
        <f t="shared" ca="1" si="247"/>
        <v>75.960390280100285</v>
      </c>
      <c r="R1994" s="109">
        <f t="shared" ca="1" si="243"/>
        <v>9.6246398730545917E-4</v>
      </c>
    </row>
    <row r="1995" spans="1:18" x14ac:dyDescent="0.25">
      <c r="A1995" s="17"/>
      <c r="B1995" s="138">
        <v>1980</v>
      </c>
      <c r="C1995" s="121">
        <f ca="1">'s1'!I1998</f>
        <v>195.05936995812834</v>
      </c>
      <c r="D1995" s="121">
        <f ca="1">'s1'!J1998</f>
        <v>85.760338687477883</v>
      </c>
      <c r="E1995" s="28"/>
      <c r="F1995" s="19">
        <f t="shared" ca="1" si="240"/>
        <v>9.583298032389144E-3</v>
      </c>
      <c r="H1995" s="19">
        <f t="shared" ca="1" si="241"/>
        <v>1.9237460855896428E-2</v>
      </c>
      <c r="I1995" s="18"/>
      <c r="J1995" s="122">
        <f t="shared" ca="1" si="244"/>
        <v>1000000</v>
      </c>
      <c r="K1995" s="122">
        <f t="shared" ca="1" si="245"/>
        <v>-1000000</v>
      </c>
      <c r="M1995" s="83">
        <f t="shared" ca="1" si="242"/>
        <v>3.9107303542650837E-3</v>
      </c>
      <c r="N1995" s="18"/>
      <c r="O1995" s="123">
        <f t="shared" ca="1" si="246"/>
        <v>1000000</v>
      </c>
      <c r="P1995" s="123">
        <f t="shared" ca="1" si="247"/>
        <v>1000000</v>
      </c>
      <c r="R1995" s="109">
        <f t="shared" ca="1" si="243"/>
        <v>1.4268139405982441E-3</v>
      </c>
    </row>
    <row r="1996" spans="1:18" x14ac:dyDescent="0.25">
      <c r="A1996" s="17"/>
      <c r="B1996" s="138">
        <v>1981</v>
      </c>
      <c r="C1996" s="121">
        <f ca="1">'s1'!I1999</f>
        <v>174.01803937851659</v>
      </c>
      <c r="D1996" s="121">
        <f ca="1">'s1'!J1999</f>
        <v>75.388776695981974</v>
      </c>
      <c r="E1996" s="28"/>
      <c r="F1996" s="19">
        <f t="shared" ca="1" si="240"/>
        <v>3.0627797678263215E-3</v>
      </c>
      <c r="H1996" s="19">
        <f t="shared" ca="1" si="241"/>
        <v>1.0136957854043225E-2</v>
      </c>
      <c r="I1996" s="18"/>
      <c r="J1996" s="122">
        <f t="shared" ca="1" si="244"/>
        <v>1000000</v>
      </c>
      <c r="K1996" s="122">
        <f t="shared" ca="1" si="245"/>
        <v>-1000000</v>
      </c>
      <c r="M1996" s="83">
        <f t="shared" ca="1" si="242"/>
        <v>3.0776855372973907E-2</v>
      </c>
      <c r="N1996" s="18"/>
      <c r="O1996" s="123">
        <f t="shared" ca="1" si="246"/>
        <v>174.01803937851659</v>
      </c>
      <c r="P1996" s="123">
        <f t="shared" ca="1" si="247"/>
        <v>75.388776695981974</v>
      </c>
      <c r="R1996" s="109">
        <f t="shared" ca="1" si="243"/>
        <v>4.3086348241255477E-2</v>
      </c>
    </row>
    <row r="1997" spans="1:18" x14ac:dyDescent="0.25">
      <c r="A1997" s="17"/>
      <c r="B1997" s="138">
        <v>1982</v>
      </c>
      <c r="C1997" s="121">
        <f ca="1">'s1'!I2000</f>
        <v>184.40960359692286</v>
      </c>
      <c r="D1997" s="121">
        <f ca="1">'s1'!J2000</f>
        <v>81.081251960262264</v>
      </c>
      <c r="E1997" s="28"/>
      <c r="F1997" s="19">
        <f t="shared" ca="1" si="240"/>
        <v>1.8248704094113103E-3</v>
      </c>
      <c r="H1997" s="19">
        <f t="shared" ca="1" si="241"/>
        <v>1.1215044216485301E-2</v>
      </c>
      <c r="I1997" s="18"/>
      <c r="J1997" s="122">
        <f t="shared" ca="1" si="244"/>
        <v>1000000</v>
      </c>
      <c r="K1997" s="122">
        <f t="shared" ca="1" si="245"/>
        <v>-1000000</v>
      </c>
      <c r="M1997" s="83">
        <f t="shared" ca="1" si="242"/>
        <v>2.9283980120417295E-2</v>
      </c>
      <c r="N1997" s="18"/>
      <c r="O1997" s="123">
        <f t="shared" ca="1" si="246"/>
        <v>1000000</v>
      </c>
      <c r="P1997" s="123">
        <f t="shared" ca="1" si="247"/>
        <v>1000000</v>
      </c>
      <c r="R1997" s="109">
        <f t="shared" ca="1" si="243"/>
        <v>1.2706051305371063E-2</v>
      </c>
    </row>
    <row r="1998" spans="1:18" x14ac:dyDescent="0.25">
      <c r="A1998" s="17"/>
      <c r="B1998" s="138">
        <v>1983</v>
      </c>
      <c r="C1998" s="121">
        <f ca="1">'s1'!I2001</f>
        <v>175.24215149846486</v>
      </c>
      <c r="D1998" s="121">
        <f ca="1">'s1'!J2001</f>
        <v>73.280105158032612</v>
      </c>
      <c r="E1998" s="28"/>
      <c r="F1998" s="19">
        <f t="shared" ca="1" si="240"/>
        <v>5.5316144283306511E-3</v>
      </c>
      <c r="H1998" s="19">
        <f t="shared" ca="1" si="241"/>
        <v>3.0704179598499255E-2</v>
      </c>
      <c r="I1998" s="18"/>
      <c r="J1998" s="122">
        <f t="shared" ca="1" si="244"/>
        <v>1000000</v>
      </c>
      <c r="K1998" s="122">
        <f t="shared" ca="1" si="245"/>
        <v>-1000000</v>
      </c>
      <c r="M1998" s="83">
        <f t="shared" ca="1" si="242"/>
        <v>1.4226520687172279E-2</v>
      </c>
      <c r="N1998" s="18"/>
      <c r="O1998" s="123">
        <f t="shared" ca="1" si="246"/>
        <v>1000000</v>
      </c>
      <c r="P1998" s="123">
        <f t="shared" ca="1" si="247"/>
        <v>1000000</v>
      </c>
      <c r="R1998" s="109">
        <f t="shared" ca="1" si="243"/>
        <v>1.9637383169973613E-2</v>
      </c>
    </row>
    <row r="1999" spans="1:18" x14ac:dyDescent="0.25">
      <c r="A1999" s="17"/>
      <c r="B1999" s="138">
        <v>1984</v>
      </c>
      <c r="C1999" s="121">
        <f ca="1">'s1'!I2002</f>
        <v>194.84127216245676</v>
      </c>
      <c r="D1999" s="121">
        <f ca="1">'s1'!J2002</f>
        <v>90.073686862758535</v>
      </c>
      <c r="E1999" s="28"/>
      <c r="F1999" s="19">
        <f t="shared" ca="1" si="240"/>
        <v>1.0423969930937391E-2</v>
      </c>
      <c r="H1999" s="19">
        <f t="shared" ca="1" si="241"/>
        <v>1.0107820346969134E-2</v>
      </c>
      <c r="I1999" s="18"/>
      <c r="J1999" s="122">
        <f t="shared" ca="1" si="244"/>
        <v>1000000</v>
      </c>
      <c r="K1999" s="122">
        <f t="shared" ca="1" si="245"/>
        <v>-1000000</v>
      </c>
      <c r="M1999" s="83">
        <f t="shared" ca="1" si="242"/>
        <v>1.8184992835644756E-5</v>
      </c>
      <c r="N1999" s="18"/>
      <c r="O1999" s="123">
        <f t="shared" ca="1" si="246"/>
        <v>1000000</v>
      </c>
      <c r="P1999" s="123">
        <f t="shared" ca="1" si="247"/>
        <v>1000000</v>
      </c>
      <c r="R1999" s="109">
        <f t="shared" ca="1" si="243"/>
        <v>1.2919170234145913E-3</v>
      </c>
    </row>
    <row r="2000" spans="1:18" x14ac:dyDescent="0.25">
      <c r="A2000" s="17"/>
      <c r="B2000" s="138">
        <v>1985</v>
      </c>
      <c r="C2000" s="121">
        <f ca="1">'s1'!I2003</f>
        <v>194.3868426744867</v>
      </c>
      <c r="D2000" s="121">
        <f ca="1">'s1'!J2003</f>
        <v>86.714131576361922</v>
      </c>
      <c r="E2000" s="28"/>
      <c r="F2000" s="19">
        <f t="shared" ref="F2000:F2015" ca="1" si="248">NORMDIST(C2000,$C$10,$C$11,FALSE)  *RAND()</f>
        <v>5.3131126981188128E-3</v>
      </c>
      <c r="H2000" s="19">
        <f t="shared" ref="H2000:H2015" ca="1" si="249">NORMDIST(D2000,$D$10,$D$11,FALSE)  *RAND()</f>
        <v>2.2501364847464688E-2</v>
      </c>
      <c r="I2000" s="18"/>
      <c r="J2000" s="122">
        <f t="shared" ca="1" si="244"/>
        <v>1000000</v>
      </c>
      <c r="K2000" s="122">
        <f t="shared" ca="1" si="245"/>
        <v>-1000000</v>
      </c>
      <c r="M2000" s="83">
        <f t="shared" ref="M2000:M2015" ca="1" si="250">NORMDIST(D2000,$M$10,$M$11,FALSE)  *RAND()</f>
        <v>3.7759714329839493E-4</v>
      </c>
      <c r="N2000" s="18"/>
      <c r="O2000" s="123">
        <f t="shared" ca="1" si="246"/>
        <v>1000000</v>
      </c>
      <c r="P2000" s="123">
        <f t="shared" ca="1" si="247"/>
        <v>1000000</v>
      </c>
      <c r="R2000" s="109">
        <f t="shared" ref="R2000:R2015" ca="1" si="251">NORMDIST(C2000,$R$10,$R$11,FALSE)  *RAND()</f>
        <v>6.3335455059313069E-4</v>
      </c>
    </row>
    <row r="2001" spans="1:18" x14ac:dyDescent="0.25">
      <c r="A2001" s="17"/>
      <c r="B2001" s="138">
        <v>1986</v>
      </c>
      <c r="C2001" s="121">
        <f ca="1">'s1'!I2004</f>
        <v>187.29393275632486</v>
      </c>
      <c r="D2001" s="121">
        <f ca="1">'s1'!J2004</f>
        <v>78.761282482496043</v>
      </c>
      <c r="E2001" s="28"/>
      <c r="F2001" s="19">
        <f t="shared" ca="1" si="248"/>
        <v>1.1038107211941447E-2</v>
      </c>
      <c r="H2001" s="19">
        <f t="shared" ca="1" si="249"/>
        <v>5.2023643256279749E-2</v>
      </c>
      <c r="I2001" s="18"/>
      <c r="J2001" s="122">
        <f t="shared" ref="J2001:J2015" ca="1" si="252">IF(AND($J$7&lt;C2001,C2001&lt;$J$8),C2001,1000000)</f>
        <v>1000000</v>
      </c>
      <c r="K2001" s="122">
        <f t="shared" ref="K2001:K2015" ca="1" si="253">IF(AND($J$7&lt;C2001,C2001&lt;$J$8),D2001,-1000000)</f>
        <v>-1000000</v>
      </c>
      <c r="M2001" s="83">
        <f t="shared" ca="1" si="250"/>
        <v>8.0745035584794109E-2</v>
      </c>
      <c r="N2001" s="18"/>
      <c r="O2001" s="123">
        <f t="shared" ref="O2001:O2015" ca="1" si="254">IF(AND($O$7&lt;D2001,D2001&lt;$O$8),C2001,1000000)</f>
        <v>1000000</v>
      </c>
      <c r="P2001" s="123">
        <f t="shared" ref="P2001:P2015" ca="1" si="255">IF(AND($O$7&lt;D2001,D2001&lt;$O$8),D2001,1000000)</f>
        <v>1000000</v>
      </c>
      <c r="R2001" s="109">
        <f t="shared" ca="1" si="251"/>
        <v>5.0274064781519242E-3</v>
      </c>
    </row>
    <row r="2002" spans="1:18" x14ac:dyDescent="0.25">
      <c r="A2002" s="17"/>
      <c r="B2002" s="138">
        <v>1987</v>
      </c>
      <c r="C2002" s="121">
        <f ca="1">'s1'!I2005</f>
        <v>171.47737585754544</v>
      </c>
      <c r="D2002" s="121">
        <f ca="1">'s1'!J2005</f>
        <v>77.316214646311366</v>
      </c>
      <c r="E2002" s="28"/>
      <c r="F2002" s="19">
        <f t="shared" ca="1" si="248"/>
        <v>2.4167587634013901E-2</v>
      </c>
      <c r="H2002" s="19">
        <f t="shared" ca="1" si="249"/>
        <v>2.6148704001279815E-2</v>
      </c>
      <c r="I2002" s="18"/>
      <c r="J2002" s="122">
        <f t="shared" ca="1" si="252"/>
        <v>171.47737585754544</v>
      </c>
      <c r="K2002" s="122">
        <f t="shared" ca="1" si="253"/>
        <v>77.316214646311366</v>
      </c>
      <c r="M2002" s="83">
        <f t="shared" ca="1" si="250"/>
        <v>9.6304022362883518E-2</v>
      </c>
      <c r="N2002" s="18"/>
      <c r="O2002" s="123">
        <f t="shared" ca="1" si="254"/>
        <v>1000000</v>
      </c>
      <c r="P2002" s="123">
        <f t="shared" ca="1" si="255"/>
        <v>1000000</v>
      </c>
      <c r="R2002" s="109">
        <f t="shared" ca="1" si="251"/>
        <v>3.0580616942498907E-2</v>
      </c>
    </row>
    <row r="2003" spans="1:18" x14ac:dyDescent="0.25">
      <c r="A2003" s="17"/>
      <c r="B2003" s="138">
        <v>1988</v>
      </c>
      <c r="C2003" s="121">
        <f ca="1">'s1'!I2006</f>
        <v>190.33087786581055</v>
      </c>
      <c r="D2003" s="121">
        <f ca="1">'s1'!J2006</f>
        <v>82.354503456634248</v>
      </c>
      <c r="E2003" s="28"/>
      <c r="F2003" s="19">
        <f t="shared" ca="1" si="248"/>
        <v>1.7765129392122419E-2</v>
      </c>
      <c r="H2003" s="19">
        <f t="shared" ca="1" si="249"/>
        <v>1.3892503256522295E-2</v>
      </c>
      <c r="I2003" s="18"/>
      <c r="J2003" s="122">
        <f t="shared" ca="1" si="252"/>
        <v>1000000</v>
      </c>
      <c r="K2003" s="122">
        <f t="shared" ca="1" si="253"/>
        <v>-1000000</v>
      </c>
      <c r="M2003" s="83">
        <f t="shared" ca="1" si="250"/>
        <v>2.0563451418311868E-2</v>
      </c>
      <c r="N2003" s="18"/>
      <c r="O2003" s="123">
        <f t="shared" ca="1" si="254"/>
        <v>1000000</v>
      </c>
      <c r="P2003" s="123">
        <f t="shared" ca="1" si="255"/>
        <v>1000000</v>
      </c>
      <c r="R2003" s="109">
        <f t="shared" ca="1" si="251"/>
        <v>2.5093125762013233E-3</v>
      </c>
    </row>
    <row r="2004" spans="1:18" x14ac:dyDescent="0.25">
      <c r="A2004" s="17"/>
      <c r="B2004" s="138">
        <v>1989</v>
      </c>
      <c r="C2004" s="121">
        <f ca="1">'s1'!I2007</f>
        <v>170.70975207002533</v>
      </c>
      <c r="D2004" s="121">
        <f ca="1">'s1'!J2007</f>
        <v>78.265800764692486</v>
      </c>
      <c r="E2004" s="28"/>
      <c r="F2004" s="19">
        <f t="shared" ca="1" si="248"/>
        <v>5.9237943789958725E-3</v>
      </c>
      <c r="H2004" s="19">
        <f t="shared" ca="1" si="249"/>
        <v>8.2054419697695849E-3</v>
      </c>
      <c r="I2004" s="18"/>
      <c r="J2004" s="122">
        <f t="shared" ca="1" si="252"/>
        <v>170.70975207002533</v>
      </c>
      <c r="K2004" s="122">
        <f t="shared" ca="1" si="253"/>
        <v>78.265800764692486</v>
      </c>
      <c r="M2004" s="83">
        <f t="shared" ca="1" si="250"/>
        <v>3.6458247832928323E-2</v>
      </c>
      <c r="N2004" s="18"/>
      <c r="O2004" s="123">
        <f t="shared" ca="1" si="254"/>
        <v>1000000</v>
      </c>
      <c r="P2004" s="123">
        <f t="shared" ca="1" si="255"/>
        <v>1000000</v>
      </c>
      <c r="R2004" s="109">
        <f t="shared" ca="1" si="251"/>
        <v>2.7328153277940411E-2</v>
      </c>
    </row>
    <row r="2005" spans="1:18" x14ac:dyDescent="0.25">
      <c r="A2005" s="17"/>
      <c r="B2005" s="138">
        <v>1990</v>
      </c>
      <c r="C2005" s="121">
        <f ca="1">'s1'!I2008</f>
        <v>191.65463926462405</v>
      </c>
      <c r="D2005" s="121">
        <f ca="1">'s1'!J2008</f>
        <v>81.835212987193401</v>
      </c>
      <c r="E2005" s="28"/>
      <c r="F2005" s="19">
        <f t="shared" ca="1" si="248"/>
        <v>1.0398637333212378E-2</v>
      </c>
      <c r="H2005" s="19">
        <f t="shared" ca="1" si="249"/>
        <v>6.2178874549531783E-2</v>
      </c>
      <c r="I2005" s="18"/>
      <c r="J2005" s="122">
        <f t="shared" ca="1" si="252"/>
        <v>1000000</v>
      </c>
      <c r="K2005" s="122">
        <f t="shared" ca="1" si="253"/>
        <v>-1000000</v>
      </c>
      <c r="M2005" s="83">
        <f t="shared" ca="1" si="250"/>
        <v>3.3172893275942271E-2</v>
      </c>
      <c r="N2005" s="18"/>
      <c r="O2005" s="123">
        <f t="shared" ca="1" si="254"/>
        <v>1000000</v>
      </c>
      <c r="P2005" s="123">
        <f t="shared" ca="1" si="255"/>
        <v>1000000</v>
      </c>
      <c r="R2005" s="109">
        <f t="shared" ca="1" si="251"/>
        <v>2.637896536023053E-3</v>
      </c>
    </row>
    <row r="2006" spans="1:18" x14ac:dyDescent="0.25">
      <c r="A2006" s="17"/>
      <c r="B2006" s="138">
        <v>1991</v>
      </c>
      <c r="C2006" s="121">
        <f ca="1">'s1'!I2009</f>
        <v>183.51737298259599</v>
      </c>
      <c r="D2006" s="121">
        <f ca="1">'s1'!J2009</f>
        <v>76.762517958201144</v>
      </c>
      <c r="E2006" s="28"/>
      <c r="F2006" s="19">
        <f t="shared" ca="1" si="248"/>
        <v>8.4373609144952552E-3</v>
      </c>
      <c r="H2006" s="19">
        <f t="shared" ca="1" si="249"/>
        <v>1.4207174353698948E-2</v>
      </c>
      <c r="I2006" s="18"/>
      <c r="J2006" s="122">
        <f t="shared" ca="1" si="252"/>
        <v>1000000</v>
      </c>
      <c r="K2006" s="122">
        <f t="shared" ca="1" si="253"/>
        <v>-1000000</v>
      </c>
      <c r="M2006" s="83">
        <f t="shared" ca="1" si="250"/>
        <v>7.5348220037749186E-2</v>
      </c>
      <c r="N2006" s="18"/>
      <c r="O2006" s="123">
        <f t="shared" ca="1" si="254"/>
        <v>1000000</v>
      </c>
      <c r="P2006" s="123">
        <f t="shared" ca="1" si="255"/>
        <v>1000000</v>
      </c>
      <c r="R2006" s="109">
        <f t="shared" ca="1" si="251"/>
        <v>1.0022450875438868E-2</v>
      </c>
    </row>
    <row r="2007" spans="1:18" x14ac:dyDescent="0.25">
      <c r="A2007" s="17"/>
      <c r="B2007" s="138">
        <v>1992</v>
      </c>
      <c r="C2007" s="121">
        <f ca="1">'s1'!I2010</f>
        <v>185.60883976870525</v>
      </c>
      <c r="D2007" s="121">
        <f ca="1">'s1'!J2010</f>
        <v>85.138388689902413</v>
      </c>
      <c r="E2007" s="28"/>
      <c r="F2007" s="19">
        <f t="shared" ca="1" si="248"/>
        <v>1.1977762182740425E-2</v>
      </c>
      <c r="H2007" s="19">
        <f t="shared" ca="1" si="249"/>
        <v>1.670103834636287E-2</v>
      </c>
      <c r="I2007" s="18"/>
      <c r="J2007" s="122">
        <f t="shared" ca="1" si="252"/>
        <v>1000000</v>
      </c>
      <c r="K2007" s="122">
        <f t="shared" ca="1" si="253"/>
        <v>-1000000</v>
      </c>
      <c r="M2007" s="83">
        <f t="shared" ca="1" si="250"/>
        <v>9.3840125869082414E-4</v>
      </c>
      <c r="N2007" s="18"/>
      <c r="O2007" s="123">
        <f t="shared" ca="1" si="254"/>
        <v>1000000</v>
      </c>
      <c r="P2007" s="123">
        <f t="shared" ca="1" si="255"/>
        <v>1000000</v>
      </c>
      <c r="R2007" s="109">
        <f t="shared" ca="1" si="251"/>
        <v>8.3174496987696686E-4</v>
      </c>
    </row>
    <row r="2008" spans="1:18" x14ac:dyDescent="0.25">
      <c r="A2008" s="17"/>
      <c r="B2008" s="138">
        <v>1993</v>
      </c>
      <c r="C2008" s="121">
        <f ca="1">'s1'!I2011</f>
        <v>185.36278073160773</v>
      </c>
      <c r="D2008" s="121">
        <f ca="1">'s1'!J2011</f>
        <v>85.523316268216206</v>
      </c>
      <c r="E2008" s="28"/>
      <c r="F2008" s="19">
        <f t="shared" ca="1" si="248"/>
        <v>3.073179296331852E-2</v>
      </c>
      <c r="H2008" s="19">
        <f t="shared" ca="1" si="249"/>
        <v>2.2891082457854983E-2</v>
      </c>
      <c r="I2008" s="18"/>
      <c r="J2008" s="122">
        <f t="shared" ca="1" si="252"/>
        <v>1000000</v>
      </c>
      <c r="K2008" s="122">
        <f t="shared" ca="1" si="253"/>
        <v>-1000000</v>
      </c>
      <c r="M2008" s="83">
        <f t="shared" ca="1" si="250"/>
        <v>7.4267017751267267E-3</v>
      </c>
      <c r="N2008" s="18"/>
      <c r="O2008" s="123">
        <f t="shared" ca="1" si="254"/>
        <v>1000000</v>
      </c>
      <c r="P2008" s="123">
        <f t="shared" ca="1" si="255"/>
        <v>1000000</v>
      </c>
      <c r="R2008" s="109">
        <f t="shared" ca="1" si="251"/>
        <v>8.0881722932676821E-3</v>
      </c>
    </row>
    <row r="2009" spans="1:18" x14ac:dyDescent="0.25">
      <c r="A2009" s="17"/>
      <c r="B2009" s="138">
        <v>1994</v>
      </c>
      <c r="C2009" s="121">
        <f ca="1">'s1'!I2012</f>
        <v>184.44029728039038</v>
      </c>
      <c r="D2009" s="121">
        <f ca="1">'s1'!J2012</f>
        <v>84.768787403793525</v>
      </c>
      <c r="E2009" s="28"/>
      <c r="F2009" s="19">
        <f t="shared" ca="1" si="248"/>
        <v>2.5788940196469542E-2</v>
      </c>
      <c r="H2009" s="19">
        <f t="shared" ca="1" si="249"/>
        <v>1.9838474224466524E-2</v>
      </c>
      <c r="I2009" s="18"/>
      <c r="J2009" s="122">
        <f t="shared" ca="1" si="252"/>
        <v>1000000</v>
      </c>
      <c r="K2009" s="122">
        <f t="shared" ca="1" si="253"/>
        <v>-1000000</v>
      </c>
      <c r="M2009" s="83">
        <f t="shared" ca="1" si="250"/>
        <v>5.0459296864235302E-3</v>
      </c>
      <c r="N2009" s="18"/>
      <c r="O2009" s="123">
        <f t="shared" ca="1" si="254"/>
        <v>1000000</v>
      </c>
      <c r="P2009" s="123">
        <f t="shared" ca="1" si="255"/>
        <v>1000000</v>
      </c>
      <c r="R2009" s="109">
        <f t="shared" ca="1" si="251"/>
        <v>1.9331602991404747E-3</v>
      </c>
    </row>
    <row r="2010" spans="1:18" x14ac:dyDescent="0.25">
      <c r="A2010" s="17"/>
      <c r="B2010" s="138">
        <v>1995</v>
      </c>
      <c r="C2010" s="121">
        <f ca="1">'s1'!I2013</f>
        <v>176.94844508253684</v>
      </c>
      <c r="D2010" s="121">
        <f ca="1">'s1'!J2013</f>
        <v>80.918183005369983</v>
      </c>
      <c r="E2010" s="28"/>
      <c r="F2010" s="19">
        <f t="shared" ca="1" si="248"/>
        <v>2.8391406997316924E-2</v>
      </c>
      <c r="H2010" s="19">
        <f t="shared" ca="1" si="249"/>
        <v>5.0752062611812261E-2</v>
      </c>
      <c r="I2010" s="18"/>
      <c r="J2010" s="122">
        <f t="shared" ca="1" si="252"/>
        <v>1000000</v>
      </c>
      <c r="K2010" s="122">
        <f t="shared" ca="1" si="253"/>
        <v>-1000000</v>
      </c>
      <c r="M2010" s="83">
        <f t="shared" ca="1" si="250"/>
        <v>4.056307969458392E-2</v>
      </c>
      <c r="N2010" s="18"/>
      <c r="O2010" s="123">
        <f t="shared" ca="1" si="254"/>
        <v>1000000</v>
      </c>
      <c r="P2010" s="123">
        <f t="shared" ca="1" si="255"/>
        <v>1000000</v>
      </c>
      <c r="R2010" s="109">
        <f t="shared" ca="1" si="251"/>
        <v>2.5450188331163835E-2</v>
      </c>
    </row>
    <row r="2011" spans="1:18" x14ac:dyDescent="0.25">
      <c r="A2011" s="17"/>
      <c r="B2011" s="138">
        <v>1996</v>
      </c>
      <c r="C2011" s="121">
        <f ca="1">'s1'!I2014</f>
        <v>160.63757525125288</v>
      </c>
      <c r="D2011" s="121">
        <f ca="1">'s1'!J2014</f>
        <v>71.798307187108321</v>
      </c>
      <c r="E2011" s="28"/>
      <c r="F2011" s="19">
        <f t="shared" ca="1" si="248"/>
        <v>1.7179219979404875E-3</v>
      </c>
      <c r="H2011" s="19">
        <f t="shared" ca="1" si="249"/>
        <v>1.5840521174943303E-2</v>
      </c>
      <c r="I2011" s="18"/>
      <c r="J2011" s="122">
        <f t="shared" ca="1" si="252"/>
        <v>1000000</v>
      </c>
      <c r="K2011" s="122">
        <f t="shared" ca="1" si="253"/>
        <v>-1000000</v>
      </c>
      <c r="M2011" s="83">
        <f t="shared" ca="1" si="250"/>
        <v>1.166688809356353E-2</v>
      </c>
      <c r="N2011" s="18"/>
      <c r="O2011" s="123">
        <f t="shared" ca="1" si="254"/>
        <v>1000000</v>
      </c>
      <c r="P2011" s="123">
        <f t="shared" ca="1" si="255"/>
        <v>1000000</v>
      </c>
      <c r="R2011" s="109">
        <f t="shared" ca="1" si="251"/>
        <v>9.3860947556353089E-3</v>
      </c>
    </row>
    <row r="2012" spans="1:18" x14ac:dyDescent="0.25">
      <c r="A2012" s="17"/>
      <c r="B2012" s="138">
        <v>1997</v>
      </c>
      <c r="C2012" s="121">
        <f ca="1">'s1'!I2015</f>
        <v>172.79437032973638</v>
      </c>
      <c r="D2012" s="121">
        <f ca="1">'s1'!J2015</f>
        <v>72.766936825723334</v>
      </c>
      <c r="E2012" s="28"/>
      <c r="F2012" s="19">
        <f t="shared" ca="1" si="248"/>
        <v>1.572016873303601E-2</v>
      </c>
      <c r="H2012" s="19">
        <f t="shared" ca="1" si="249"/>
        <v>1.648411560145838E-2</v>
      </c>
      <c r="I2012" s="18"/>
      <c r="J2012" s="122">
        <f t="shared" ca="1" si="252"/>
        <v>1000000</v>
      </c>
      <c r="K2012" s="122">
        <f t="shared" ca="1" si="253"/>
        <v>-1000000</v>
      </c>
      <c r="M2012" s="83">
        <f t="shared" ca="1" si="250"/>
        <v>4.9823522493269601E-2</v>
      </c>
      <c r="N2012" s="18"/>
      <c r="O2012" s="123">
        <f t="shared" ca="1" si="254"/>
        <v>1000000</v>
      </c>
      <c r="P2012" s="123">
        <f t="shared" ca="1" si="255"/>
        <v>1000000</v>
      </c>
      <c r="R2012" s="109">
        <f t="shared" ca="1" si="251"/>
        <v>4.0270922160947908E-2</v>
      </c>
    </row>
    <row r="2013" spans="1:18" x14ac:dyDescent="0.25">
      <c r="A2013" s="17"/>
      <c r="B2013" s="138">
        <v>1998</v>
      </c>
      <c r="C2013" s="121">
        <f ca="1">'s1'!I2016</f>
        <v>182.97288083697393</v>
      </c>
      <c r="D2013" s="121">
        <f ca="1">'s1'!J2016</f>
        <v>80.19626197916692</v>
      </c>
      <c r="E2013" s="28"/>
      <c r="F2013" s="19">
        <f t="shared" ca="1" si="248"/>
        <v>1.397632994550794E-2</v>
      </c>
      <c r="H2013" s="19">
        <f t="shared" ca="1" si="249"/>
        <v>7.4274591157244815E-2</v>
      </c>
      <c r="I2013" s="18"/>
      <c r="J2013" s="122">
        <f t="shared" ca="1" si="252"/>
        <v>1000000</v>
      </c>
      <c r="K2013" s="122">
        <f t="shared" ca="1" si="253"/>
        <v>-1000000</v>
      </c>
      <c r="M2013" s="83">
        <f t="shared" ca="1" si="250"/>
        <v>6.0599566899084524E-3</v>
      </c>
      <c r="N2013" s="18"/>
      <c r="O2013" s="123">
        <f t="shared" ca="1" si="254"/>
        <v>1000000</v>
      </c>
      <c r="P2013" s="123">
        <f t="shared" ca="1" si="255"/>
        <v>1000000</v>
      </c>
      <c r="R2013" s="109">
        <f t="shared" ca="1" si="251"/>
        <v>4.0077262155537238E-3</v>
      </c>
    </row>
    <row r="2014" spans="1:18" x14ac:dyDescent="0.25">
      <c r="A2014" s="17"/>
      <c r="B2014" s="138">
        <v>1999</v>
      </c>
      <c r="C2014" s="121">
        <f ca="1">'s1'!I2017</f>
        <v>191.20543403664877</v>
      </c>
      <c r="D2014" s="121">
        <f ca="1">'s1'!J2017</f>
        <v>80.223838766521936</v>
      </c>
      <c r="E2014" s="28"/>
      <c r="F2014" s="19">
        <f t="shared" ca="1" si="248"/>
        <v>5.0197701247835505E-3</v>
      </c>
      <c r="H2014" s="19">
        <f t="shared" ca="1" si="249"/>
        <v>3.7500636530244498E-2</v>
      </c>
      <c r="I2014" s="18"/>
      <c r="J2014" s="122">
        <f t="shared" ca="1" si="252"/>
        <v>1000000</v>
      </c>
      <c r="K2014" s="122">
        <f t="shared" ca="1" si="253"/>
        <v>-1000000</v>
      </c>
      <c r="M2014" s="83">
        <f t="shared" ca="1" si="250"/>
        <v>3.1015811859132932E-2</v>
      </c>
      <c r="N2014" s="18"/>
      <c r="O2014" s="123">
        <f t="shared" ca="1" si="254"/>
        <v>1000000</v>
      </c>
      <c r="P2014" s="123">
        <f t="shared" ca="1" si="255"/>
        <v>1000000</v>
      </c>
      <c r="R2014" s="109">
        <f t="shared" ca="1" si="251"/>
        <v>3.9200091681925991E-3</v>
      </c>
    </row>
    <row r="2015" spans="1:18" x14ac:dyDescent="0.25">
      <c r="A2015" s="17"/>
      <c r="B2015" s="138">
        <v>2000</v>
      </c>
      <c r="C2015" s="121">
        <f ca="1">'s1'!I2018</f>
        <v>183.62623253912892</v>
      </c>
      <c r="D2015" s="121">
        <f ca="1">'s1'!J2018</f>
        <v>73.098038780689564</v>
      </c>
      <c r="E2015" s="28"/>
      <c r="F2015" s="19">
        <f t="shared" ca="1" si="248"/>
        <v>3.1252849854410299E-2</v>
      </c>
      <c r="H2015" s="19">
        <f t="shared" ca="1" si="249"/>
        <v>2.5533787510168306E-2</v>
      </c>
      <c r="I2015" s="18"/>
      <c r="J2015" s="122">
        <f t="shared" ca="1" si="252"/>
        <v>1000000</v>
      </c>
      <c r="K2015" s="122">
        <f t="shared" ca="1" si="253"/>
        <v>-1000000</v>
      </c>
      <c r="M2015" s="83">
        <f t="shared" ca="1" si="250"/>
        <v>4.7095116252901345E-2</v>
      </c>
      <c r="N2015" s="18"/>
      <c r="O2015" s="123">
        <f t="shared" ca="1" si="254"/>
        <v>1000000</v>
      </c>
      <c r="P2015" s="123">
        <f t="shared" ca="1" si="255"/>
        <v>1000000</v>
      </c>
      <c r="R2015" s="109">
        <f t="shared" ca="1" si="251"/>
        <v>1.3207346911324044E-2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L212"/>
  <sheetViews>
    <sheetView workbookViewId="0"/>
  </sheetViews>
  <sheetFormatPr defaultColWidth="9.109375" defaultRowHeight="13.2" x14ac:dyDescent="0.25"/>
  <cols>
    <col min="1" max="3" width="11.109375" style="22" customWidth="1"/>
    <col min="4" max="4" width="11.109375" customWidth="1"/>
    <col min="5" max="12" width="11.109375" style="22" customWidth="1"/>
    <col min="13" max="16384" width="9.109375" style="22"/>
  </cols>
  <sheetData>
    <row r="2" spans="2:12" x14ac:dyDescent="0.25">
      <c r="B2" s="53" t="s">
        <v>20</v>
      </c>
      <c r="I2" s="68" t="s">
        <v>2</v>
      </c>
      <c r="L2" s="68" t="s">
        <v>2</v>
      </c>
    </row>
    <row r="3" spans="2:12" x14ac:dyDescent="0.25">
      <c r="I3" s="69" t="s">
        <v>12</v>
      </c>
      <c r="L3" s="69" t="s">
        <v>13</v>
      </c>
    </row>
    <row r="4" spans="2:12" x14ac:dyDescent="0.25">
      <c r="I4" s="23">
        <f>'s2'!M5</f>
        <v>170</v>
      </c>
      <c r="L4" s="70">
        <f>'18'!B10</f>
        <v>75</v>
      </c>
    </row>
    <row r="5" spans="2:12" x14ac:dyDescent="0.25">
      <c r="I5" s="23"/>
      <c r="L5" s="70"/>
    </row>
    <row r="6" spans="2:12" x14ac:dyDescent="0.25">
      <c r="D6" s="115" t="s">
        <v>43</v>
      </c>
      <c r="E6" s="129">
        <f>'2'!AM6</f>
        <v>180</v>
      </c>
      <c r="F6" s="129">
        <f>'2'!AP6</f>
        <v>80</v>
      </c>
      <c r="H6" s="115" t="s">
        <v>43</v>
      </c>
      <c r="I6" s="130">
        <f>F6+E9*F7/E7*(I4-E6)</f>
        <v>77</v>
      </c>
      <c r="J6" s="20"/>
      <c r="K6" s="115" t="s">
        <v>43</v>
      </c>
      <c r="L6" s="130">
        <f>E6+E9*E7/F7*(L4-F6)</f>
        <v>174</v>
      </c>
    </row>
    <row r="7" spans="2:12" x14ac:dyDescent="0.25">
      <c r="D7" s="115" t="s">
        <v>44</v>
      </c>
      <c r="E7" s="129">
        <f>'2'!AM8</f>
        <v>10</v>
      </c>
      <c r="F7" s="129">
        <f>'2'!AP8</f>
        <v>5</v>
      </c>
      <c r="H7" s="115" t="s">
        <v>44</v>
      </c>
      <c r="I7" s="130">
        <f>F7*SQRT(1-E9^2)</f>
        <v>4</v>
      </c>
      <c r="K7" s="115" t="s">
        <v>44</v>
      </c>
      <c r="L7" s="130">
        <f>E7*SQRT(1-E9^2)</f>
        <v>8</v>
      </c>
    </row>
    <row r="9" spans="2:12" x14ac:dyDescent="0.25">
      <c r="D9" s="115" t="s">
        <v>45</v>
      </c>
      <c r="E9" s="128">
        <f>'2'!AM11</f>
        <v>0.6</v>
      </c>
      <c r="F9" s="116"/>
      <c r="H9" s="17"/>
    </row>
    <row r="11" spans="2:12" x14ac:dyDescent="0.25">
      <c r="B11" s="27" t="s">
        <v>15</v>
      </c>
      <c r="C11" s="22" t="s">
        <v>21</v>
      </c>
      <c r="E11" s="27" t="s">
        <v>14</v>
      </c>
      <c r="F11" s="22" t="s">
        <v>22</v>
      </c>
      <c r="H11" s="27" t="s">
        <v>14</v>
      </c>
      <c r="I11" s="17" t="s">
        <v>23</v>
      </c>
      <c r="J11" s="17"/>
      <c r="K11" s="27" t="s">
        <v>15</v>
      </c>
      <c r="L11" s="17" t="s">
        <v>16</v>
      </c>
    </row>
    <row r="12" spans="2:12" x14ac:dyDescent="0.25">
      <c r="B12" s="130">
        <v>120</v>
      </c>
      <c r="C12" s="19">
        <f t="shared" ref="C12:C75" si="0">NORMDIST(B12,$E$6,$E$7,FALSE)</f>
        <v>6.0758828498232861E-10</v>
      </c>
      <c r="E12" s="130">
        <v>60</v>
      </c>
      <c r="F12" s="19">
        <f t="shared" ref="F12:F75" si="1">NORMDIST(E12,$F$6,$F$7,FALSE)</f>
        <v>2.6766045152977071E-5</v>
      </c>
      <c r="H12" s="130">
        <v>60</v>
      </c>
      <c r="I12" s="71">
        <f t="shared" ref="I12:I75" si="2">NORMDIST(H12,$I$6,$I$7,FALSE)</f>
        <v>1.1929659135301238E-5</v>
      </c>
      <c r="J12" s="72"/>
      <c r="K12" s="130">
        <v>120</v>
      </c>
      <c r="L12" s="71">
        <f t="shared" ref="L12:L75" si="3">NORMDIST(K12,$L$6,$L$7,FALSE)</f>
        <v>6.3686724485546052E-12</v>
      </c>
    </row>
    <row r="13" spans="2:12" x14ac:dyDescent="0.25">
      <c r="B13" s="130">
        <v>121</v>
      </c>
      <c r="C13" s="19">
        <f t="shared" si="0"/>
        <v>1.1015763624682308E-9</v>
      </c>
      <c r="E13" s="130">
        <v>61</v>
      </c>
      <c r="F13" s="19">
        <f t="shared" si="1"/>
        <v>5.8389385158292053E-5</v>
      </c>
      <c r="H13" s="130">
        <v>61</v>
      </c>
      <c r="I13" s="71">
        <f t="shared" si="2"/>
        <v>3.3457556441221342E-5</v>
      </c>
      <c r="J13" s="72"/>
      <c r="K13" s="130">
        <v>121</v>
      </c>
      <c r="L13" s="71">
        <f t="shared" si="3"/>
        <v>1.469237337381287E-11</v>
      </c>
    </row>
    <row r="14" spans="2:12" x14ac:dyDescent="0.25">
      <c r="B14" s="130">
        <v>122</v>
      </c>
      <c r="C14" s="19">
        <f t="shared" si="0"/>
        <v>1.9773196406244672E-9</v>
      </c>
      <c r="E14" s="130">
        <v>62</v>
      </c>
      <c r="F14" s="19">
        <f t="shared" si="1"/>
        <v>1.2238038602275437E-4</v>
      </c>
      <c r="H14" s="130">
        <v>62</v>
      </c>
      <c r="I14" s="71">
        <f t="shared" si="2"/>
        <v>8.8148920591861352E-5</v>
      </c>
      <c r="J14" s="72"/>
      <c r="K14" s="130">
        <v>122</v>
      </c>
      <c r="L14" s="71">
        <f t="shared" si="3"/>
        <v>3.3369457684535649E-11</v>
      </c>
    </row>
    <row r="15" spans="2:12" x14ac:dyDescent="0.25">
      <c r="B15" s="130">
        <v>123</v>
      </c>
      <c r="C15" s="19">
        <f t="shared" si="0"/>
        <v>3.5139550948204335E-9</v>
      </c>
      <c r="E15" s="130">
        <v>63</v>
      </c>
      <c r="F15" s="19">
        <f t="shared" si="1"/>
        <v>2.4644383369460396E-4</v>
      </c>
      <c r="H15" s="130">
        <v>63</v>
      </c>
      <c r="I15" s="71">
        <f t="shared" si="2"/>
        <v>2.1817067376144004E-4</v>
      </c>
      <c r="J15" s="72"/>
      <c r="K15" s="130">
        <v>123</v>
      </c>
      <c r="L15" s="71">
        <f t="shared" si="3"/>
        <v>7.4614028642929039E-11</v>
      </c>
    </row>
    <row r="16" spans="2:12" x14ac:dyDescent="0.25">
      <c r="B16" s="130">
        <v>124</v>
      </c>
      <c r="C16" s="19">
        <f t="shared" si="0"/>
        <v>6.1826205001658568E-9</v>
      </c>
      <c r="E16" s="130">
        <v>64</v>
      </c>
      <c r="F16" s="19">
        <f t="shared" si="1"/>
        <v>4.768176402929681E-4</v>
      </c>
      <c r="H16" s="130">
        <v>64</v>
      </c>
      <c r="I16" s="71">
        <f t="shared" si="2"/>
        <v>5.0726201432494203E-4</v>
      </c>
      <c r="J16" s="72"/>
      <c r="K16" s="130">
        <v>124</v>
      </c>
      <c r="L16" s="71">
        <f t="shared" si="3"/>
        <v>1.642502272694855E-10</v>
      </c>
    </row>
    <row r="17" spans="2:12" x14ac:dyDescent="0.25">
      <c r="B17" s="130">
        <v>125</v>
      </c>
      <c r="C17" s="19">
        <f t="shared" si="0"/>
        <v>1.0769760042543275E-8</v>
      </c>
      <c r="E17" s="130">
        <v>65</v>
      </c>
      <c r="F17" s="19">
        <f t="shared" si="1"/>
        <v>8.8636968238760153E-4</v>
      </c>
      <c r="H17" s="130">
        <v>65</v>
      </c>
      <c r="I17" s="71">
        <f t="shared" si="2"/>
        <v>1.1079621029845019E-3</v>
      </c>
      <c r="J17" s="72"/>
      <c r="K17" s="130">
        <v>125</v>
      </c>
      <c r="L17" s="71">
        <f t="shared" si="3"/>
        <v>3.5596362228710267E-10</v>
      </c>
    </row>
    <row r="18" spans="2:12" x14ac:dyDescent="0.25">
      <c r="B18" s="130">
        <v>126</v>
      </c>
      <c r="C18" s="19">
        <f t="shared" si="0"/>
        <v>1.8573618445552898E-8</v>
      </c>
      <c r="E18" s="130">
        <v>66</v>
      </c>
      <c r="F18" s="19">
        <f t="shared" si="1"/>
        <v>1.5830903165959939E-3</v>
      </c>
      <c r="H18" s="130">
        <v>66</v>
      </c>
      <c r="I18" s="71">
        <f t="shared" si="2"/>
        <v>2.2733906253977632E-3</v>
      </c>
      <c r="J18" s="72"/>
      <c r="K18" s="130">
        <v>126</v>
      </c>
      <c r="L18" s="71">
        <f t="shared" si="3"/>
        <v>7.5948535622791076E-10</v>
      </c>
    </row>
    <row r="19" spans="2:12" x14ac:dyDescent="0.25">
      <c r="B19" s="130">
        <v>127</v>
      </c>
      <c r="C19" s="19">
        <f t="shared" si="0"/>
        <v>3.1713492167159761E-8</v>
      </c>
      <c r="E19" s="130">
        <v>67</v>
      </c>
      <c r="F19" s="19">
        <f t="shared" si="1"/>
        <v>2.7165938467371225E-3</v>
      </c>
      <c r="H19" s="130">
        <v>67</v>
      </c>
      <c r="I19" s="71">
        <f t="shared" si="2"/>
        <v>4.3820751233921351E-3</v>
      </c>
      <c r="J19" s="72"/>
      <c r="K19" s="130">
        <v>127</v>
      </c>
      <c r="L19" s="71">
        <f t="shared" si="3"/>
        <v>1.5953182754420551E-9</v>
      </c>
    </row>
    <row r="20" spans="2:12" x14ac:dyDescent="0.25">
      <c r="B20" s="130">
        <v>128</v>
      </c>
      <c r="C20" s="19">
        <f t="shared" si="0"/>
        <v>5.3610353446976141E-8</v>
      </c>
      <c r="E20" s="130">
        <v>68</v>
      </c>
      <c r="F20" s="19">
        <f t="shared" si="1"/>
        <v>4.4789060589685804E-3</v>
      </c>
      <c r="H20" s="130">
        <v>68</v>
      </c>
      <c r="I20" s="71">
        <f t="shared" si="2"/>
        <v>7.9349129589168545E-3</v>
      </c>
      <c r="J20" s="72"/>
      <c r="K20" s="130">
        <v>128</v>
      </c>
      <c r="L20" s="71">
        <f t="shared" si="3"/>
        <v>3.2990540044632169E-9</v>
      </c>
    </row>
    <row r="21" spans="2:12" x14ac:dyDescent="0.25">
      <c r="B21" s="130">
        <v>129</v>
      </c>
      <c r="C21" s="19">
        <f t="shared" si="0"/>
        <v>8.9724351623833366E-8</v>
      </c>
      <c r="E21" s="130">
        <v>69</v>
      </c>
      <c r="F21" s="19">
        <f t="shared" si="1"/>
        <v>7.0949185692462842E-3</v>
      </c>
      <c r="H21" s="130">
        <v>69</v>
      </c>
      <c r="I21" s="71">
        <f t="shared" si="2"/>
        <v>1.3497741628297016E-2</v>
      </c>
      <c r="J21" s="72"/>
      <c r="K21" s="130">
        <v>129</v>
      </c>
      <c r="L21" s="71">
        <f t="shared" si="3"/>
        <v>6.7165408132114375E-9</v>
      </c>
    </row>
    <row r="22" spans="2:12" x14ac:dyDescent="0.25">
      <c r="B22" s="130">
        <v>130</v>
      </c>
      <c r="C22" s="19">
        <f t="shared" si="0"/>
        <v>1.4867195147342977E-7</v>
      </c>
      <c r="E22" s="130">
        <v>70</v>
      </c>
      <c r="F22" s="19">
        <f t="shared" si="1"/>
        <v>1.0798193302637612E-2</v>
      </c>
      <c r="H22" s="130">
        <v>70</v>
      </c>
      <c r="I22" s="71">
        <f t="shared" si="2"/>
        <v>2.1569329706627883E-2</v>
      </c>
      <c r="J22" s="72"/>
      <c r="K22" s="130">
        <v>130</v>
      </c>
      <c r="L22" s="71">
        <f t="shared" si="3"/>
        <v>1.3462200053179095E-8</v>
      </c>
    </row>
    <row r="23" spans="2:12" x14ac:dyDescent="0.25">
      <c r="B23" s="130">
        <v>131</v>
      </c>
      <c r="C23" s="19">
        <f t="shared" si="0"/>
        <v>2.438960745893352E-7</v>
      </c>
      <c r="E23" s="130">
        <v>71</v>
      </c>
      <c r="F23" s="19">
        <f t="shared" si="1"/>
        <v>1.5790031660178828E-2</v>
      </c>
      <c r="H23" s="130">
        <v>71</v>
      </c>
      <c r="I23" s="71">
        <f t="shared" si="2"/>
        <v>3.2379398916472936E-2</v>
      </c>
      <c r="J23" s="72"/>
      <c r="K23" s="130">
        <v>131</v>
      </c>
      <c r="L23" s="71">
        <f t="shared" si="3"/>
        <v>2.6564434228878601E-8</v>
      </c>
    </row>
    <row r="24" spans="2:12" x14ac:dyDescent="0.25">
      <c r="B24" s="130">
        <v>132</v>
      </c>
      <c r="C24" s="19">
        <f t="shared" si="0"/>
        <v>3.9612990910320755E-7</v>
      </c>
      <c r="E24" s="130">
        <v>72</v>
      </c>
      <c r="F24" s="19">
        <f t="shared" si="1"/>
        <v>2.2184166935891109E-2</v>
      </c>
      <c r="H24" s="130">
        <v>72</v>
      </c>
      <c r="I24" s="71">
        <f t="shared" si="2"/>
        <v>4.5662271347255479E-2</v>
      </c>
      <c r="J24" s="72"/>
      <c r="K24" s="130">
        <v>132</v>
      </c>
      <c r="L24" s="71">
        <f t="shared" si="3"/>
        <v>5.160588735787498E-8</v>
      </c>
    </row>
    <row r="25" spans="2:12" x14ac:dyDescent="0.25">
      <c r="B25" s="130">
        <v>133</v>
      </c>
      <c r="C25" s="19">
        <f t="shared" si="0"/>
        <v>6.3698251788670893E-7</v>
      </c>
      <c r="E25" s="130">
        <v>73</v>
      </c>
      <c r="F25" s="19">
        <f t="shared" si="1"/>
        <v>2.9945493127148972E-2</v>
      </c>
      <c r="H25" s="130">
        <v>73</v>
      </c>
      <c r="I25" s="71">
        <f t="shared" si="2"/>
        <v>6.0492681129785841E-2</v>
      </c>
      <c r="J25" s="72"/>
      <c r="K25" s="130">
        <v>133</v>
      </c>
      <c r="L25" s="71">
        <f t="shared" si="3"/>
        <v>9.869884675867493E-8</v>
      </c>
    </row>
    <row r="26" spans="2:12" x14ac:dyDescent="0.25">
      <c r="B26" s="130">
        <v>134</v>
      </c>
      <c r="C26" s="19">
        <f t="shared" si="0"/>
        <v>1.014085206548676E-6</v>
      </c>
      <c r="E26" s="130">
        <v>74</v>
      </c>
      <c r="F26" s="19">
        <f t="shared" si="1"/>
        <v>3.8837210996642592E-2</v>
      </c>
      <c r="H26" s="130">
        <v>74</v>
      </c>
      <c r="I26" s="71">
        <f t="shared" si="2"/>
        <v>7.5284358038701107E-2</v>
      </c>
      <c r="J26" s="72"/>
      <c r="K26" s="130">
        <v>134</v>
      </c>
      <c r="L26" s="71">
        <f t="shared" si="3"/>
        <v>1.8583993934178721E-7</v>
      </c>
    </row>
    <row r="27" spans="2:12" x14ac:dyDescent="0.25">
      <c r="B27" s="130">
        <v>135</v>
      </c>
      <c r="C27" s="19">
        <f t="shared" si="0"/>
        <v>1.5983741106905478E-6</v>
      </c>
      <c r="E27" s="130">
        <v>75</v>
      </c>
      <c r="F27" s="19">
        <f t="shared" si="1"/>
        <v>4.8394144903828672E-2</v>
      </c>
      <c r="H27" s="130">
        <v>75</v>
      </c>
      <c r="I27" s="71">
        <f t="shared" si="2"/>
        <v>8.8016331691074881E-2</v>
      </c>
      <c r="J27" s="72"/>
      <c r="K27" s="130">
        <v>135</v>
      </c>
      <c r="L27" s="71">
        <f t="shared" si="3"/>
        <v>3.4449282469374652E-7</v>
      </c>
    </row>
    <row r="28" spans="2:12" x14ac:dyDescent="0.25">
      <c r="B28" s="130">
        <v>136</v>
      </c>
      <c r="C28" s="19">
        <f t="shared" si="0"/>
        <v>2.4942471290053532E-6</v>
      </c>
      <c r="E28" s="130">
        <v>76</v>
      </c>
      <c r="F28" s="19">
        <f t="shared" si="1"/>
        <v>5.7938310552296549E-2</v>
      </c>
      <c r="H28" s="130">
        <v>76</v>
      </c>
      <c r="I28" s="71">
        <f t="shared" si="2"/>
        <v>9.6667029200712309E-2</v>
      </c>
      <c r="J28" s="72"/>
      <c r="K28" s="130">
        <v>136</v>
      </c>
      <c r="L28" s="71">
        <f t="shared" si="3"/>
        <v>6.2868841107405567E-7</v>
      </c>
    </row>
    <row r="29" spans="2:12" x14ac:dyDescent="0.25">
      <c r="B29" s="130">
        <v>137</v>
      </c>
      <c r="C29" s="19">
        <f t="shared" si="0"/>
        <v>3.8535196742087128E-6</v>
      </c>
      <c r="E29" s="130">
        <v>77</v>
      </c>
      <c r="F29" s="19">
        <f t="shared" si="1"/>
        <v>6.6644920578359926E-2</v>
      </c>
      <c r="H29" s="130">
        <v>77</v>
      </c>
      <c r="I29" s="71">
        <f t="shared" si="2"/>
        <v>9.9735570100358176E-2</v>
      </c>
      <c r="J29" s="72"/>
      <c r="K29" s="130">
        <v>137</v>
      </c>
      <c r="L29" s="71">
        <f t="shared" si="3"/>
        <v>1.1295484861314217E-6</v>
      </c>
    </row>
    <row r="30" spans="2:12" x14ac:dyDescent="0.25">
      <c r="B30" s="130">
        <v>138</v>
      </c>
      <c r="C30" s="19">
        <f t="shared" si="0"/>
        <v>5.8943067756539858E-6</v>
      </c>
      <c r="E30" s="130">
        <v>78</v>
      </c>
      <c r="F30" s="19">
        <f t="shared" si="1"/>
        <v>7.3654028060664664E-2</v>
      </c>
      <c r="H30" s="130">
        <v>78</v>
      </c>
      <c r="I30" s="71">
        <f t="shared" si="2"/>
        <v>9.6667029200712309E-2</v>
      </c>
      <c r="J30" s="72"/>
      <c r="K30" s="130">
        <v>138</v>
      </c>
      <c r="L30" s="71">
        <f t="shared" si="3"/>
        <v>1.9979676383631843E-6</v>
      </c>
    </row>
    <row r="31" spans="2:12" x14ac:dyDescent="0.25">
      <c r="B31" s="130">
        <v>139</v>
      </c>
      <c r="C31" s="19">
        <f t="shared" si="0"/>
        <v>8.9261657177132918E-6</v>
      </c>
      <c r="E31" s="130">
        <v>79</v>
      </c>
      <c r="F31" s="19">
        <f t="shared" si="1"/>
        <v>7.8208538795091181E-2</v>
      </c>
      <c r="H31" s="130">
        <v>79</v>
      </c>
      <c r="I31" s="71">
        <f t="shared" si="2"/>
        <v>8.8016331691074881E-2</v>
      </c>
      <c r="J31" s="72"/>
      <c r="K31" s="130">
        <v>139</v>
      </c>
      <c r="L31" s="71">
        <f t="shared" si="3"/>
        <v>3.4792542786518599E-6</v>
      </c>
    </row>
    <row r="32" spans="2:12" x14ac:dyDescent="0.25">
      <c r="B32" s="130">
        <v>140</v>
      </c>
      <c r="C32" s="19">
        <f t="shared" si="0"/>
        <v>1.3383022576488536E-5</v>
      </c>
      <c r="E32" s="130">
        <v>80</v>
      </c>
      <c r="F32" s="19">
        <f t="shared" si="1"/>
        <v>7.9788456080286549E-2</v>
      </c>
      <c r="H32" s="130">
        <v>80</v>
      </c>
      <c r="I32" s="71">
        <f t="shared" si="2"/>
        <v>7.5284358038701107E-2</v>
      </c>
      <c r="J32" s="72"/>
      <c r="K32" s="130">
        <v>140</v>
      </c>
      <c r="L32" s="71">
        <f t="shared" si="3"/>
        <v>5.964829567650619E-6</v>
      </c>
    </row>
    <row r="33" spans="2:12" x14ac:dyDescent="0.25">
      <c r="B33" s="130">
        <v>141</v>
      </c>
      <c r="C33" s="19">
        <f t="shared" si="0"/>
        <v>1.9865547139277272E-5</v>
      </c>
      <c r="E33" s="130">
        <v>81</v>
      </c>
      <c r="F33" s="19">
        <f t="shared" si="1"/>
        <v>7.8208538795091181E-2</v>
      </c>
      <c r="H33" s="130">
        <v>81</v>
      </c>
      <c r="I33" s="71">
        <f t="shared" si="2"/>
        <v>6.0492681129785841E-2</v>
      </c>
      <c r="J33" s="72"/>
      <c r="K33" s="130">
        <v>141</v>
      </c>
      <c r="L33" s="71">
        <f t="shared" si="3"/>
        <v>1.0067556069449268E-5</v>
      </c>
    </row>
    <row r="34" spans="2:12" x14ac:dyDescent="0.25">
      <c r="B34" s="130">
        <v>142</v>
      </c>
      <c r="C34" s="19">
        <f t="shared" si="0"/>
        <v>2.9194692579146026E-5</v>
      </c>
      <c r="E34" s="130">
        <v>82</v>
      </c>
      <c r="F34" s="19">
        <f t="shared" si="1"/>
        <v>7.3654028060664664E-2</v>
      </c>
      <c r="H34" s="130">
        <v>82</v>
      </c>
      <c r="I34" s="71">
        <f t="shared" si="2"/>
        <v>4.5662271347255479E-2</v>
      </c>
      <c r="J34" s="72"/>
      <c r="K34" s="130">
        <v>142</v>
      </c>
      <c r="L34" s="71">
        <f t="shared" si="3"/>
        <v>1.6728778220610671E-5</v>
      </c>
    </row>
    <row r="35" spans="2:12" x14ac:dyDescent="0.25">
      <c r="B35" s="130">
        <v>143</v>
      </c>
      <c r="C35" s="19">
        <f t="shared" si="0"/>
        <v>4.2478027055075142E-5</v>
      </c>
      <c r="E35" s="130">
        <v>83</v>
      </c>
      <c r="F35" s="19">
        <f t="shared" si="1"/>
        <v>6.6644920578359926E-2</v>
      </c>
      <c r="H35" s="130">
        <v>83</v>
      </c>
      <c r="I35" s="71">
        <f t="shared" si="2"/>
        <v>3.2379398916472936E-2</v>
      </c>
      <c r="J35" s="72"/>
      <c r="K35" s="130">
        <v>143</v>
      </c>
      <c r="L35" s="71">
        <f t="shared" si="3"/>
        <v>2.7366454720576512E-5</v>
      </c>
    </row>
    <row r="36" spans="2:12" x14ac:dyDescent="0.25">
      <c r="B36" s="130">
        <v>144</v>
      </c>
      <c r="C36" s="19">
        <f t="shared" si="0"/>
        <v>6.1190193011377187E-5</v>
      </c>
      <c r="E36" s="130">
        <v>84</v>
      </c>
      <c r="F36" s="19">
        <f t="shared" si="1"/>
        <v>5.7938310552296549E-2</v>
      </c>
      <c r="H36" s="130">
        <v>84</v>
      </c>
      <c r="I36" s="71">
        <f t="shared" si="2"/>
        <v>2.1569329706627883E-2</v>
      </c>
      <c r="J36" s="72"/>
      <c r="K36" s="130">
        <v>144</v>
      </c>
      <c r="L36" s="71">
        <f t="shared" si="3"/>
        <v>4.4074460295930676E-5</v>
      </c>
    </row>
    <row r="37" spans="2:12" x14ac:dyDescent="0.25">
      <c r="B37" s="130">
        <v>145</v>
      </c>
      <c r="C37" s="19">
        <f t="shared" si="0"/>
        <v>8.726826950457601E-5</v>
      </c>
      <c r="E37" s="130">
        <v>85</v>
      </c>
      <c r="F37" s="19">
        <f t="shared" si="1"/>
        <v>4.8394144903828672E-2</v>
      </c>
      <c r="H37" s="130">
        <v>85</v>
      </c>
      <c r="I37" s="71">
        <f t="shared" si="2"/>
        <v>1.3497741628297016E-2</v>
      </c>
      <c r="J37" s="72"/>
      <c r="K37" s="130">
        <v>145</v>
      </c>
      <c r="L37" s="71">
        <f t="shared" si="3"/>
        <v>6.9882690279020608E-5</v>
      </c>
    </row>
    <row r="38" spans="2:12" x14ac:dyDescent="0.25">
      <c r="B38" s="130">
        <v>146</v>
      </c>
      <c r="C38" s="19">
        <f t="shared" si="0"/>
        <v>1.2322191684730198E-4</v>
      </c>
      <c r="E38" s="130">
        <v>86</v>
      </c>
      <c r="F38" s="19">
        <f t="shared" si="1"/>
        <v>3.8837210996642592E-2</v>
      </c>
      <c r="H38" s="130">
        <v>86</v>
      </c>
      <c r="I38" s="71">
        <f t="shared" si="2"/>
        <v>7.9349129589168545E-3</v>
      </c>
      <c r="J38" s="72"/>
      <c r="K38" s="130">
        <v>146</v>
      </c>
      <c r="L38" s="71">
        <f t="shared" si="3"/>
        <v>1.0908533688072002E-4</v>
      </c>
    </row>
    <row r="39" spans="2:12" x14ac:dyDescent="0.25">
      <c r="B39" s="130">
        <v>147</v>
      </c>
      <c r="C39" s="19">
        <f t="shared" si="0"/>
        <v>1.722568939053681E-4</v>
      </c>
      <c r="E39" s="130">
        <v>87</v>
      </c>
      <c r="F39" s="19">
        <f t="shared" si="1"/>
        <v>2.9945493127148972E-2</v>
      </c>
      <c r="H39" s="130">
        <v>87</v>
      </c>
      <c r="I39" s="71">
        <f t="shared" si="2"/>
        <v>4.3820751233921351E-3</v>
      </c>
      <c r="J39" s="72"/>
      <c r="K39" s="130">
        <v>147</v>
      </c>
      <c r="L39" s="71">
        <f t="shared" si="3"/>
        <v>1.6763985918629722E-4</v>
      </c>
    </row>
    <row r="40" spans="2:12" x14ac:dyDescent="0.25">
      <c r="B40" s="130">
        <v>148</v>
      </c>
      <c r="C40" s="19">
        <f t="shared" si="0"/>
        <v>2.3840882014648405E-4</v>
      </c>
      <c r="E40" s="130">
        <v>88</v>
      </c>
      <c r="F40" s="19">
        <f t="shared" si="1"/>
        <v>2.2184166935891109E-2</v>
      </c>
      <c r="H40" s="130">
        <v>88</v>
      </c>
      <c r="I40" s="71">
        <f t="shared" si="2"/>
        <v>2.2733906253977632E-3</v>
      </c>
      <c r="J40" s="72"/>
      <c r="K40" s="130">
        <v>148</v>
      </c>
      <c r="L40" s="71">
        <f t="shared" si="3"/>
        <v>2.5363100716247101E-4</v>
      </c>
    </row>
    <row r="41" spans="2:12" x14ac:dyDescent="0.25">
      <c r="B41" s="130">
        <v>149</v>
      </c>
      <c r="C41" s="19">
        <f t="shared" si="0"/>
        <v>3.2668190561999186E-4</v>
      </c>
      <c r="E41" s="130">
        <v>89</v>
      </c>
      <c r="F41" s="19">
        <f t="shared" si="1"/>
        <v>1.5790031660178828E-2</v>
      </c>
      <c r="H41" s="130">
        <v>89</v>
      </c>
      <c r="I41" s="71">
        <f t="shared" si="2"/>
        <v>1.1079621029845019E-3</v>
      </c>
      <c r="J41" s="72"/>
      <c r="K41" s="130">
        <v>149</v>
      </c>
      <c r="L41" s="71">
        <f t="shared" si="3"/>
        <v>3.7778225439984452E-4</v>
      </c>
    </row>
    <row r="42" spans="2:12" x14ac:dyDescent="0.25">
      <c r="B42" s="130">
        <v>150</v>
      </c>
      <c r="C42" s="19">
        <f t="shared" si="0"/>
        <v>4.4318484119380076E-4</v>
      </c>
      <c r="E42" s="130">
        <v>90</v>
      </c>
      <c r="F42" s="19">
        <f t="shared" si="1"/>
        <v>1.0798193302637612E-2</v>
      </c>
      <c r="H42" s="130">
        <v>90</v>
      </c>
      <c r="I42" s="71">
        <f t="shared" si="2"/>
        <v>5.0726201432494203E-4</v>
      </c>
      <c r="J42" s="72"/>
      <c r="K42" s="130">
        <v>150</v>
      </c>
      <c r="L42" s="71">
        <f t="shared" si="3"/>
        <v>5.5398105149225094E-4</v>
      </c>
    </row>
    <row r="43" spans="2:12" x14ac:dyDescent="0.25">
      <c r="B43" s="130">
        <v>151</v>
      </c>
      <c r="C43" s="19">
        <f t="shared" si="0"/>
        <v>5.9525324197758534E-4</v>
      </c>
      <c r="E43" s="130">
        <v>91</v>
      </c>
      <c r="F43" s="19">
        <f t="shared" si="1"/>
        <v>7.0949185692462842E-3</v>
      </c>
      <c r="H43" s="130">
        <v>91</v>
      </c>
      <c r="I43" s="71">
        <f t="shared" si="2"/>
        <v>2.1817067376144004E-4</v>
      </c>
      <c r="J43" s="72"/>
      <c r="K43" s="130">
        <v>151</v>
      </c>
      <c r="L43" s="71">
        <f t="shared" si="3"/>
        <v>7.9976503884044456E-4</v>
      </c>
    </row>
    <row r="44" spans="2:12" x14ac:dyDescent="0.25">
      <c r="B44" s="130">
        <v>152</v>
      </c>
      <c r="C44" s="19">
        <f t="shared" si="0"/>
        <v>7.9154515829799694E-4</v>
      </c>
      <c r="E44" s="130">
        <v>92</v>
      </c>
      <c r="F44" s="19">
        <f t="shared" si="1"/>
        <v>4.4789060589685804E-3</v>
      </c>
      <c r="H44" s="130">
        <v>92</v>
      </c>
      <c r="I44" s="71">
        <f t="shared" si="2"/>
        <v>8.8148920591861352E-5</v>
      </c>
      <c r="J44" s="72"/>
      <c r="K44" s="130">
        <v>152</v>
      </c>
      <c r="L44" s="71">
        <f t="shared" si="3"/>
        <v>1.1366953126988816E-3</v>
      </c>
    </row>
    <row r="45" spans="2:12" x14ac:dyDescent="0.25">
      <c r="B45" s="130">
        <v>153</v>
      </c>
      <c r="C45" s="19">
        <f t="shared" si="0"/>
        <v>1.0420934814422591E-3</v>
      </c>
      <c r="E45" s="130">
        <v>93</v>
      </c>
      <c r="F45" s="19">
        <f t="shared" si="1"/>
        <v>2.7165938467371225E-3</v>
      </c>
      <c r="H45" s="130">
        <v>93</v>
      </c>
      <c r="I45" s="71">
        <f t="shared" si="2"/>
        <v>3.3457556441221342E-5</v>
      </c>
      <c r="J45" s="72"/>
      <c r="K45" s="130">
        <v>153</v>
      </c>
      <c r="L45" s="71">
        <f t="shared" si="3"/>
        <v>1.5905226996039291E-3</v>
      </c>
    </row>
    <row r="46" spans="2:12" x14ac:dyDescent="0.25">
      <c r="B46" s="130">
        <v>154</v>
      </c>
      <c r="C46" s="19">
        <f t="shared" si="0"/>
        <v>1.3582969233685612E-3</v>
      </c>
      <c r="E46" s="130">
        <v>94</v>
      </c>
      <c r="F46" s="19">
        <f t="shared" si="1"/>
        <v>1.5830903165959939E-3</v>
      </c>
      <c r="H46" s="130">
        <v>94</v>
      </c>
      <c r="I46" s="71">
        <f t="shared" si="2"/>
        <v>1.1929659135301238E-5</v>
      </c>
      <c r="J46" s="72"/>
      <c r="K46" s="130">
        <v>154</v>
      </c>
      <c r="L46" s="71">
        <f t="shared" si="3"/>
        <v>2.1910375616960675E-3</v>
      </c>
    </row>
    <row r="47" spans="2:12" x14ac:dyDescent="0.25">
      <c r="B47" s="130">
        <v>155</v>
      </c>
      <c r="C47" s="19">
        <f t="shared" si="0"/>
        <v>1.752830049356854E-3</v>
      </c>
      <c r="E47" s="130">
        <v>95</v>
      </c>
      <c r="F47" s="19">
        <f t="shared" si="1"/>
        <v>8.8636968238760153E-4</v>
      </c>
      <c r="H47" s="130">
        <v>95</v>
      </c>
      <c r="I47" s="71">
        <f t="shared" si="2"/>
        <v>3.9959352767263687E-6</v>
      </c>
      <c r="J47" s="72"/>
      <c r="K47" s="130">
        <v>155</v>
      </c>
      <c r="L47" s="71">
        <f t="shared" si="3"/>
        <v>2.9714876037392258E-3</v>
      </c>
    </row>
    <row r="48" spans="2:12" x14ac:dyDescent="0.25">
      <c r="B48" s="130">
        <v>156</v>
      </c>
      <c r="C48" s="19">
        <f t="shared" si="0"/>
        <v>2.2394530294842902E-3</v>
      </c>
      <c r="E48" s="130">
        <v>96</v>
      </c>
      <c r="F48" s="19">
        <f t="shared" si="1"/>
        <v>4.768176402929681E-4</v>
      </c>
      <c r="H48" s="130">
        <v>96</v>
      </c>
      <c r="I48" s="71">
        <f t="shared" si="2"/>
        <v>1.2573768221481113E-6</v>
      </c>
      <c r="J48" s="72"/>
      <c r="K48" s="130">
        <v>156</v>
      </c>
      <c r="L48" s="71">
        <f t="shared" si="3"/>
        <v>3.9674564794584272E-3</v>
      </c>
    </row>
    <row r="49" spans="2:12" x14ac:dyDescent="0.25">
      <c r="B49" s="130">
        <v>157</v>
      </c>
      <c r="C49" s="19">
        <f t="shared" si="0"/>
        <v>2.8327037741601186E-3</v>
      </c>
      <c r="E49" s="130">
        <v>97</v>
      </c>
      <c r="F49" s="19">
        <f t="shared" si="1"/>
        <v>2.4644383369460396E-4</v>
      </c>
      <c r="H49" s="130">
        <v>97</v>
      </c>
      <c r="I49" s="71">
        <f t="shared" si="2"/>
        <v>3.7167987868357442E-7</v>
      </c>
      <c r="J49" s="72"/>
      <c r="K49" s="130">
        <v>157</v>
      </c>
      <c r="L49" s="71">
        <f t="shared" si="3"/>
        <v>5.2151231570423265E-3</v>
      </c>
    </row>
    <row r="50" spans="2:12" x14ac:dyDescent="0.25">
      <c r="B50" s="130">
        <v>158</v>
      </c>
      <c r="C50" s="19">
        <f t="shared" si="0"/>
        <v>3.5474592846231421E-3</v>
      </c>
      <c r="E50" s="130">
        <v>98</v>
      </c>
      <c r="F50" s="19">
        <f t="shared" si="1"/>
        <v>1.2238038602275437E-4</v>
      </c>
      <c r="H50" s="130">
        <v>98</v>
      </c>
      <c r="I50" s="71">
        <f t="shared" si="2"/>
        <v>1.0321177471574996E-7</v>
      </c>
      <c r="J50" s="72"/>
      <c r="K50" s="130">
        <v>158</v>
      </c>
      <c r="L50" s="71">
        <f t="shared" si="3"/>
        <v>6.7488708141485079E-3</v>
      </c>
    </row>
    <row r="51" spans="2:12" x14ac:dyDescent="0.25">
      <c r="B51" s="130">
        <v>159</v>
      </c>
      <c r="C51" s="19">
        <f t="shared" si="0"/>
        <v>4.3983595980427196E-3</v>
      </c>
      <c r="E51" s="130">
        <v>99</v>
      </c>
      <c r="F51" s="19">
        <f t="shared" si="1"/>
        <v>5.8389385158292053E-5</v>
      </c>
      <c r="H51" s="130">
        <v>99</v>
      </c>
      <c r="I51" s="71">
        <f t="shared" si="2"/>
        <v>2.692440010635819E-8</v>
      </c>
      <c r="J51" s="72"/>
      <c r="K51" s="130">
        <v>159</v>
      </c>
      <c r="L51" s="71">
        <f t="shared" si="3"/>
        <v>8.5982844783364879E-3</v>
      </c>
    </row>
    <row r="52" spans="2:12" x14ac:dyDescent="0.25">
      <c r="B52" s="130">
        <v>160</v>
      </c>
      <c r="C52" s="19">
        <f t="shared" si="0"/>
        <v>5.3990966513188061E-3</v>
      </c>
      <c r="E52" s="130">
        <v>100</v>
      </c>
      <c r="F52" s="19">
        <f t="shared" si="1"/>
        <v>2.6766045152977071E-5</v>
      </c>
      <c r="H52" s="130">
        <v>100</v>
      </c>
      <c r="I52" s="71">
        <f t="shared" si="2"/>
        <v>6.5981080089264338E-9</v>
      </c>
      <c r="J52" s="72"/>
      <c r="K52" s="130">
        <v>160</v>
      </c>
      <c r="L52" s="71">
        <f t="shared" si="3"/>
        <v>1.0784664853313941E-2</v>
      </c>
    </row>
    <row r="53" spans="2:12" x14ac:dyDescent="0.25">
      <c r="B53" s="130">
        <v>161</v>
      </c>
      <c r="C53" s="19">
        <f t="shared" si="0"/>
        <v>6.5615814774676604E-3</v>
      </c>
      <c r="E53" s="130">
        <v>101</v>
      </c>
      <c r="F53" s="19">
        <f t="shared" si="1"/>
        <v>1.1788613551307972E-5</v>
      </c>
      <c r="H53" s="130">
        <v>101</v>
      </c>
      <c r="I53" s="71">
        <f t="shared" si="2"/>
        <v>1.5189707124558215E-9</v>
      </c>
      <c r="J53" s="72"/>
      <c r="K53" s="130">
        <v>161</v>
      </c>
      <c r="L53" s="71">
        <f t="shared" si="3"/>
        <v>1.3317283516323134E-2</v>
      </c>
    </row>
    <row r="54" spans="2:12" x14ac:dyDescent="0.25">
      <c r="B54" s="130">
        <v>162</v>
      </c>
      <c r="C54" s="19">
        <f t="shared" si="0"/>
        <v>7.8950158300894139E-3</v>
      </c>
      <c r="E54" s="130">
        <v>102</v>
      </c>
      <c r="F54" s="19">
        <f t="shared" si="1"/>
        <v>4.9884942580107064E-6</v>
      </c>
      <c r="H54" s="130">
        <v>102</v>
      </c>
      <c r="I54" s="71">
        <f t="shared" si="2"/>
        <v>3.28500454538971E-10</v>
      </c>
      <c r="J54" s="72"/>
      <c r="K54" s="130">
        <v>162</v>
      </c>
      <c r="L54" s="71">
        <f t="shared" si="3"/>
        <v>1.6189699458236468E-2</v>
      </c>
    </row>
    <row r="55" spans="2:12" x14ac:dyDescent="0.25">
      <c r="B55" s="130">
        <v>163</v>
      </c>
      <c r="C55" s="19">
        <f t="shared" si="0"/>
        <v>9.4049077376886937E-3</v>
      </c>
      <c r="E55" s="130">
        <v>103</v>
      </c>
      <c r="F55" s="19">
        <f t="shared" si="1"/>
        <v>2.0281704130973521E-6</v>
      </c>
      <c r="H55" s="130">
        <v>103</v>
      </c>
      <c r="I55" s="71">
        <f t="shared" si="2"/>
        <v>6.6738915369071298E-11</v>
      </c>
      <c r="J55" s="72"/>
      <c r="K55" s="130">
        <v>163</v>
      </c>
      <c r="L55" s="71">
        <f t="shared" si="3"/>
        <v>1.9376533182286652E-2</v>
      </c>
    </row>
    <row r="56" spans="2:12" x14ac:dyDescent="0.25">
      <c r="B56" s="130">
        <v>164</v>
      </c>
      <c r="C56" s="19">
        <f t="shared" si="0"/>
        <v>1.1092083467945555E-2</v>
      </c>
      <c r="E56" s="130">
        <v>104</v>
      </c>
      <c r="F56" s="19">
        <f t="shared" si="1"/>
        <v>7.922598182064151E-7</v>
      </c>
      <c r="H56" s="130">
        <v>104</v>
      </c>
      <c r="I56" s="71">
        <f t="shared" si="2"/>
        <v>1.273734489710921E-11</v>
      </c>
      <c r="J56" s="72"/>
      <c r="K56" s="130">
        <v>164</v>
      </c>
      <c r="L56" s="71">
        <f t="shared" si="3"/>
        <v>2.2831135673627739E-2</v>
      </c>
    </row>
    <row r="57" spans="2:12" x14ac:dyDescent="0.25">
      <c r="B57" s="130">
        <v>165</v>
      </c>
      <c r="C57" s="19">
        <f t="shared" si="0"/>
        <v>1.2951759566589173E-2</v>
      </c>
      <c r="E57" s="130">
        <v>105</v>
      </c>
      <c r="F57" s="19">
        <f t="shared" si="1"/>
        <v>2.9734390294685955E-7</v>
      </c>
      <c r="H57" s="130">
        <v>105</v>
      </c>
      <c r="I57" s="71">
        <f t="shared" si="2"/>
        <v>2.2836801020911484E-12</v>
      </c>
      <c r="J57" s="72"/>
      <c r="K57" s="130">
        <v>165</v>
      </c>
      <c r="L57" s="71">
        <f t="shared" si="3"/>
        <v>2.6484580721962435E-2</v>
      </c>
    </row>
    <row r="58" spans="2:12" x14ac:dyDescent="0.25">
      <c r="B58" s="130">
        <v>166</v>
      </c>
      <c r="C58" s="19">
        <f t="shared" si="0"/>
        <v>1.4972746563574486E-2</v>
      </c>
      <c r="E58" s="130">
        <v>106</v>
      </c>
      <c r="F58" s="19">
        <f t="shared" si="1"/>
        <v>1.0722070689395228E-7</v>
      </c>
      <c r="H58" s="130">
        <v>106</v>
      </c>
      <c r="I58" s="71">
        <f t="shared" si="2"/>
        <v>3.8463448764031875E-13</v>
      </c>
      <c r="J58" s="72"/>
      <c r="K58" s="130">
        <v>166</v>
      </c>
      <c r="L58" s="71">
        <f t="shared" si="3"/>
        <v>3.0246340564892921E-2</v>
      </c>
    </row>
    <row r="59" spans="2:12" x14ac:dyDescent="0.25">
      <c r="B59" s="130">
        <v>167</v>
      </c>
      <c r="C59" s="19">
        <f t="shared" si="0"/>
        <v>1.7136859204780735E-2</v>
      </c>
      <c r="E59" s="130">
        <v>107</v>
      </c>
      <c r="F59" s="19">
        <f t="shared" si="1"/>
        <v>3.7147236891105796E-8</v>
      </c>
      <c r="H59" s="130">
        <v>107</v>
      </c>
      <c r="I59" s="71">
        <f t="shared" si="2"/>
        <v>6.085801332572524E-14</v>
      </c>
      <c r="J59" s="72"/>
      <c r="K59" s="130">
        <v>167</v>
      </c>
      <c r="L59" s="71">
        <f t="shared" si="3"/>
        <v>3.400687479731794E-2</v>
      </c>
    </row>
    <row r="60" spans="2:12" x14ac:dyDescent="0.25">
      <c r="B60" s="130">
        <v>168</v>
      </c>
      <c r="C60" s="19">
        <f t="shared" si="0"/>
        <v>1.9418605498321296E-2</v>
      </c>
      <c r="E60" s="130">
        <v>108</v>
      </c>
      <c r="F60" s="19">
        <f t="shared" si="1"/>
        <v>1.2365241000331714E-8</v>
      </c>
      <c r="H60" s="130">
        <v>108</v>
      </c>
      <c r="I60" s="71">
        <f t="shared" si="2"/>
        <v>9.0457361277812933E-15</v>
      </c>
      <c r="J60" s="72"/>
      <c r="K60" s="130">
        <v>168</v>
      </c>
      <c r="L60" s="71">
        <f t="shared" si="3"/>
        <v>3.7642179019350554E-2</v>
      </c>
    </row>
    <row r="61" spans="2:12" x14ac:dyDescent="0.25">
      <c r="B61" s="130">
        <v>169</v>
      </c>
      <c r="C61" s="19">
        <f t="shared" si="0"/>
        <v>2.1785217703255054E-2</v>
      </c>
      <c r="E61" s="130">
        <v>109</v>
      </c>
      <c r="F61" s="19">
        <f t="shared" si="1"/>
        <v>3.9546392812489344E-9</v>
      </c>
      <c r="H61" s="130">
        <v>109</v>
      </c>
      <c r="I61" s="71">
        <f t="shared" si="2"/>
        <v>1.2630677708842232E-15</v>
      </c>
      <c r="J61" s="72"/>
      <c r="K61" s="130">
        <v>169</v>
      </c>
      <c r="L61" s="71">
        <f t="shared" si="3"/>
        <v>4.1020121068796885E-2</v>
      </c>
    </row>
    <row r="62" spans="2:12" x14ac:dyDescent="0.25">
      <c r="B62" s="130">
        <v>170</v>
      </c>
      <c r="C62" s="19">
        <f t="shared" si="0"/>
        <v>2.4197072451914336E-2</v>
      </c>
      <c r="E62" s="130">
        <v>110</v>
      </c>
      <c r="F62" s="19">
        <f t="shared" si="1"/>
        <v>1.2151765699646572E-9</v>
      </c>
      <c r="H62" s="130">
        <v>110</v>
      </c>
      <c r="I62" s="71">
        <f t="shared" si="2"/>
        <v>1.6567843639921881E-16</v>
      </c>
      <c r="J62" s="72"/>
      <c r="K62" s="130">
        <v>170</v>
      </c>
      <c r="L62" s="71">
        <f t="shared" si="3"/>
        <v>4.4008165845537441E-2</v>
      </c>
    </row>
    <row r="63" spans="2:12" x14ac:dyDescent="0.25">
      <c r="B63" s="130">
        <v>171</v>
      </c>
      <c r="C63" s="19">
        <f t="shared" si="0"/>
        <v>2.6608524989875482E-2</v>
      </c>
      <c r="E63" s="130">
        <v>111</v>
      </c>
      <c r="F63" s="19">
        <f t="shared" si="1"/>
        <v>3.5875678159281587E-10</v>
      </c>
      <c r="H63" s="130">
        <v>111</v>
      </c>
      <c r="I63" s="71">
        <f t="shared" si="2"/>
        <v>2.0415589079173875E-17</v>
      </c>
      <c r="J63" s="72"/>
      <c r="K63" s="130">
        <v>171</v>
      </c>
      <c r="L63" s="71">
        <f t="shared" si="3"/>
        <v>4.6481886733721119E-2</v>
      </c>
    </row>
    <row r="64" spans="2:12" x14ac:dyDescent="0.25">
      <c r="B64" s="130">
        <v>172</v>
      </c>
      <c r="C64" s="19">
        <f t="shared" si="0"/>
        <v>2.8969155276148274E-2</v>
      </c>
      <c r="E64" s="130">
        <v>112</v>
      </c>
      <c r="F64" s="19">
        <f t="shared" si="1"/>
        <v>1.0176280563290078E-10</v>
      </c>
      <c r="H64" s="130">
        <v>112</v>
      </c>
      <c r="I64" s="71">
        <f t="shared" si="2"/>
        <v>2.3632759704757133E-18</v>
      </c>
      <c r="J64" s="72"/>
      <c r="K64" s="130">
        <v>172</v>
      </c>
      <c r="L64" s="71">
        <f t="shared" si="3"/>
        <v>4.8333514600356155E-2</v>
      </c>
    </row>
    <row r="65" spans="2:12" x14ac:dyDescent="0.25">
      <c r="B65" s="130">
        <v>173</v>
      </c>
      <c r="C65" s="19">
        <f t="shared" si="0"/>
        <v>3.1225393336676129E-2</v>
      </c>
      <c r="E65" s="130">
        <v>113</v>
      </c>
      <c r="F65" s="19">
        <f t="shared" si="1"/>
        <v>2.7733599883306343E-11</v>
      </c>
      <c r="H65" s="130">
        <v>113</v>
      </c>
      <c r="I65" s="71">
        <f t="shared" si="2"/>
        <v>2.5699433929172291E-19</v>
      </c>
      <c r="J65" s="72"/>
      <c r="K65" s="130">
        <v>173</v>
      </c>
      <c r="L65" s="71">
        <f t="shared" si="3"/>
        <v>4.947971086809369E-2</v>
      </c>
    </row>
    <row r="66" spans="2:12" x14ac:dyDescent="0.25">
      <c r="B66" s="130">
        <v>174</v>
      </c>
      <c r="C66" s="19">
        <f t="shared" si="0"/>
        <v>3.3322460289179963E-2</v>
      </c>
      <c r="E66" s="130">
        <v>114</v>
      </c>
      <c r="F66" s="19">
        <f t="shared" si="1"/>
        <v>7.2619230035836012E-12</v>
      </c>
      <c r="H66" s="130">
        <v>114</v>
      </c>
      <c r="I66" s="71">
        <f t="shared" si="2"/>
        <v>2.6253624574925924E-20</v>
      </c>
      <c r="J66" s="72"/>
      <c r="K66" s="130">
        <v>174</v>
      </c>
      <c r="L66" s="71">
        <f t="shared" si="3"/>
        <v>4.9867785050179088E-2</v>
      </c>
    </row>
    <row r="67" spans="2:12" x14ac:dyDescent="0.25">
      <c r="B67" s="130">
        <v>175</v>
      </c>
      <c r="C67" s="19">
        <f t="shared" si="0"/>
        <v>3.5206532676429952E-2</v>
      </c>
      <c r="E67" s="130">
        <v>115</v>
      </c>
      <c r="F67" s="19">
        <f t="shared" si="1"/>
        <v>1.8269440816729187E-12</v>
      </c>
      <c r="H67" s="130">
        <v>115</v>
      </c>
      <c r="I67" s="71">
        <f t="shared" si="2"/>
        <v>2.5194838485750025E-21</v>
      </c>
      <c r="J67" s="72"/>
      <c r="K67" s="130">
        <v>175</v>
      </c>
      <c r="L67" s="71">
        <f t="shared" si="3"/>
        <v>4.947971086809369E-2</v>
      </c>
    </row>
    <row r="68" spans="2:12" x14ac:dyDescent="0.25">
      <c r="B68" s="130">
        <v>176</v>
      </c>
      <c r="C68" s="19">
        <f t="shared" si="0"/>
        <v>3.6827014030332332E-2</v>
      </c>
      <c r="E68" s="130">
        <v>116</v>
      </c>
      <c r="F68" s="19">
        <f t="shared" si="1"/>
        <v>4.4159799262742782E-13</v>
      </c>
      <c r="H68" s="130">
        <v>116</v>
      </c>
      <c r="I68" s="71">
        <f t="shared" si="2"/>
        <v>2.2713835779941663E-22</v>
      </c>
      <c r="J68" s="72"/>
      <c r="K68" s="130">
        <v>176</v>
      </c>
      <c r="L68" s="71">
        <f t="shared" si="3"/>
        <v>4.8333514600356155E-2</v>
      </c>
    </row>
    <row r="69" spans="2:12" x14ac:dyDescent="0.25">
      <c r="B69" s="130">
        <v>177</v>
      </c>
      <c r="C69" s="19">
        <f t="shared" si="0"/>
        <v>3.8138781546052408E-2</v>
      </c>
      <c r="E69" s="130">
        <v>117</v>
      </c>
      <c r="F69" s="19">
        <f t="shared" si="1"/>
        <v>1.0255507273593326E-13</v>
      </c>
      <c r="H69" s="130">
        <v>117</v>
      </c>
      <c r="I69" s="71">
        <f t="shared" si="2"/>
        <v>1.923649656676605E-23</v>
      </c>
      <c r="J69" s="72"/>
      <c r="K69" s="130">
        <v>177</v>
      </c>
      <c r="L69" s="71">
        <f t="shared" si="3"/>
        <v>4.6481886733721119E-2</v>
      </c>
    </row>
    <row r="70" spans="2:12" x14ac:dyDescent="0.25">
      <c r="B70" s="130">
        <v>178</v>
      </c>
      <c r="C70" s="19">
        <f t="shared" si="0"/>
        <v>3.9104269397545591E-2</v>
      </c>
      <c r="E70" s="130">
        <v>118</v>
      </c>
      <c r="F70" s="19">
        <f t="shared" si="1"/>
        <v>2.2883129803602738E-14</v>
      </c>
      <c r="H70" s="130">
        <v>118</v>
      </c>
      <c r="I70" s="71">
        <f t="shared" si="2"/>
        <v>1.5304462163117805E-24</v>
      </c>
      <c r="J70" s="72"/>
      <c r="K70" s="130">
        <v>178</v>
      </c>
      <c r="L70" s="71">
        <f t="shared" si="3"/>
        <v>4.4008165845537441E-2</v>
      </c>
    </row>
    <row r="71" spans="2:12" x14ac:dyDescent="0.25">
      <c r="B71" s="130">
        <v>179</v>
      </c>
      <c r="C71" s="19">
        <f t="shared" si="0"/>
        <v>3.9695254747701178E-2</v>
      </c>
      <c r="E71" s="130">
        <v>119</v>
      </c>
      <c r="F71" s="19">
        <f t="shared" si="1"/>
        <v>4.9057105713928646E-15</v>
      </c>
      <c r="H71" s="130">
        <v>119</v>
      </c>
      <c r="I71" s="71">
        <f t="shared" si="2"/>
        <v>1.1438438976302014E-25</v>
      </c>
      <c r="J71" s="72"/>
      <c r="K71" s="130">
        <v>179</v>
      </c>
      <c r="L71" s="71">
        <f t="shared" si="3"/>
        <v>4.1020121068796885E-2</v>
      </c>
    </row>
    <row r="72" spans="2:12" x14ac:dyDescent="0.25">
      <c r="B72" s="130">
        <v>180</v>
      </c>
      <c r="C72" s="19">
        <f t="shared" si="0"/>
        <v>3.9894228040143274E-2</v>
      </c>
      <c r="E72" s="130">
        <v>120</v>
      </c>
      <c r="F72" s="19">
        <f t="shared" si="1"/>
        <v>1.0104542167073785E-15</v>
      </c>
      <c r="H72" s="130">
        <v>120</v>
      </c>
      <c r="I72" s="71">
        <f t="shared" si="2"/>
        <v>8.0310446790535997E-27</v>
      </c>
      <c r="J72" s="72"/>
      <c r="K72" s="130">
        <v>180</v>
      </c>
      <c r="L72" s="71">
        <f t="shared" si="3"/>
        <v>3.7642179019350554E-2</v>
      </c>
    </row>
    <row r="73" spans="2:12" x14ac:dyDescent="0.25">
      <c r="B73" s="130">
        <v>181</v>
      </c>
      <c r="C73" s="19">
        <f t="shared" si="0"/>
        <v>3.9695254747701178E-2</v>
      </c>
      <c r="E73" s="130">
        <v>121</v>
      </c>
      <c r="F73" s="19">
        <f t="shared" si="1"/>
        <v>1.999675749699436E-16</v>
      </c>
      <c r="H73" s="130">
        <v>121</v>
      </c>
      <c r="I73" s="71">
        <f t="shared" si="2"/>
        <v>5.2970481337733844E-28</v>
      </c>
      <c r="J73" s="72"/>
      <c r="K73" s="130">
        <v>181</v>
      </c>
      <c r="L73" s="71">
        <f t="shared" si="3"/>
        <v>3.400687479731794E-2</v>
      </c>
    </row>
    <row r="74" spans="2:12" x14ac:dyDescent="0.25">
      <c r="B74" s="130">
        <v>182</v>
      </c>
      <c r="C74" s="19">
        <f t="shared" si="0"/>
        <v>3.9104269397545591E-2</v>
      </c>
      <c r="E74" s="130">
        <v>122</v>
      </c>
      <c r="F74" s="19">
        <f t="shared" si="1"/>
        <v>3.8021630758159273E-17</v>
      </c>
      <c r="H74" s="130">
        <v>122</v>
      </c>
      <c r="I74" s="71">
        <f t="shared" si="2"/>
        <v>3.2821044015385071E-29</v>
      </c>
      <c r="J74" s="72"/>
      <c r="K74" s="130">
        <v>182</v>
      </c>
      <c r="L74" s="71">
        <f t="shared" si="3"/>
        <v>3.0246340564892921E-2</v>
      </c>
    </row>
    <row r="75" spans="2:12" x14ac:dyDescent="0.25">
      <c r="B75" s="130">
        <v>183</v>
      </c>
      <c r="C75" s="19">
        <f t="shared" si="0"/>
        <v>3.8138781546052408E-2</v>
      </c>
      <c r="E75" s="130">
        <v>123</v>
      </c>
      <c r="F75" s="19">
        <f t="shared" si="1"/>
        <v>6.9459254971324167E-18</v>
      </c>
      <c r="H75" s="130">
        <v>123</v>
      </c>
      <c r="I75" s="71">
        <f t="shared" si="2"/>
        <v>1.9104138528968008E-30</v>
      </c>
      <c r="J75" s="72"/>
      <c r="K75" s="130">
        <v>183</v>
      </c>
      <c r="L75" s="71">
        <f t="shared" si="3"/>
        <v>2.6484580721962435E-2</v>
      </c>
    </row>
    <row r="76" spans="2:12" x14ac:dyDescent="0.25">
      <c r="B76" s="130">
        <v>184</v>
      </c>
      <c r="C76" s="19">
        <f t="shared" ref="C76:C139" si="4">NORMDIST(B76,$E$6,$E$7,FALSE)</f>
        <v>3.6827014030332332E-2</v>
      </c>
      <c r="E76" s="130">
        <v>124</v>
      </c>
      <c r="F76" s="19">
        <f t="shared" ref="F76:F139" si="5">NORMDIST(E76,$F$6,$F$7,FALSE)</f>
        <v>1.2191516259124836E-18</v>
      </c>
      <c r="H76" s="130">
        <v>124</v>
      </c>
      <c r="I76" s="71">
        <f t="shared" ref="I76:I139" si="6">NORMDIST(H76,$I$6,$I$7,FALSE)</f>
        <v>1.0446218861356616E-31</v>
      </c>
      <c r="J76" s="72"/>
      <c r="K76" s="130">
        <v>184</v>
      </c>
      <c r="L76" s="71">
        <f t="shared" ref="L76:L139" si="7">NORMDIST(K76,$L$6,$L$7,FALSE)</f>
        <v>2.2831135673627739E-2</v>
      </c>
    </row>
    <row r="77" spans="2:12" x14ac:dyDescent="0.25">
      <c r="B77" s="130">
        <v>185</v>
      </c>
      <c r="C77" s="19">
        <f t="shared" si="4"/>
        <v>3.5206532676429952E-2</v>
      </c>
      <c r="E77" s="130">
        <v>125</v>
      </c>
      <c r="F77" s="19">
        <f t="shared" si="5"/>
        <v>2.0559547143337832E-19</v>
      </c>
      <c r="H77" s="130">
        <v>125</v>
      </c>
      <c r="I77" s="71">
        <f t="shared" si="6"/>
        <v>5.3659593391576512E-33</v>
      </c>
      <c r="J77" s="72"/>
      <c r="K77" s="130">
        <v>185</v>
      </c>
      <c r="L77" s="71">
        <f t="shared" si="7"/>
        <v>1.9376533182286652E-2</v>
      </c>
    </row>
    <row r="78" spans="2:12" x14ac:dyDescent="0.25">
      <c r="B78" s="130">
        <v>186</v>
      </c>
      <c r="C78" s="19">
        <f t="shared" si="4"/>
        <v>3.3322460289179963E-2</v>
      </c>
      <c r="E78" s="130">
        <v>126</v>
      </c>
      <c r="F78" s="19">
        <f t="shared" si="5"/>
        <v>3.3311760647598577E-20</v>
      </c>
      <c r="H78" s="130">
        <v>126</v>
      </c>
      <c r="I78" s="71">
        <f t="shared" si="6"/>
        <v>2.5893587740520877E-34</v>
      </c>
      <c r="J78" s="72"/>
      <c r="K78" s="130">
        <v>186</v>
      </c>
      <c r="L78" s="71">
        <f t="shared" si="7"/>
        <v>1.6189699458236468E-2</v>
      </c>
    </row>
    <row r="79" spans="2:12" x14ac:dyDescent="0.25">
      <c r="B79" s="130">
        <v>187</v>
      </c>
      <c r="C79" s="19">
        <f t="shared" si="4"/>
        <v>3.1225393336676129E-2</v>
      </c>
      <c r="E79" s="130">
        <v>127</v>
      </c>
      <c r="F79" s="19">
        <f t="shared" si="5"/>
        <v>5.1857294022007419E-21</v>
      </c>
      <c r="H79" s="130">
        <v>127</v>
      </c>
      <c r="I79" s="71">
        <f t="shared" si="6"/>
        <v>1.1737988394937866E-35</v>
      </c>
      <c r="J79" s="72"/>
      <c r="K79" s="130">
        <v>187</v>
      </c>
      <c r="L79" s="71">
        <f t="shared" si="7"/>
        <v>1.3317283516323134E-2</v>
      </c>
    </row>
    <row r="80" spans="2:12" x14ac:dyDescent="0.25">
      <c r="B80" s="130">
        <v>188</v>
      </c>
      <c r="C80" s="19">
        <f t="shared" si="4"/>
        <v>2.8969155276148274E-2</v>
      </c>
      <c r="E80" s="130">
        <v>128</v>
      </c>
      <c r="F80" s="19">
        <f t="shared" si="5"/>
        <v>7.7562238634939208E-22</v>
      </c>
      <c r="H80" s="130">
        <v>128</v>
      </c>
      <c r="I80" s="71">
        <f t="shared" si="6"/>
        <v>4.9986383555463633E-37</v>
      </c>
      <c r="J80" s="72"/>
      <c r="K80" s="130">
        <v>188</v>
      </c>
      <c r="L80" s="71">
        <f t="shared" si="7"/>
        <v>1.0784664853313941E-2</v>
      </c>
    </row>
    <row r="81" spans="2:12" x14ac:dyDescent="0.25">
      <c r="B81" s="130">
        <v>189</v>
      </c>
      <c r="C81" s="19">
        <f t="shared" si="4"/>
        <v>2.6608524989875482E-2</v>
      </c>
      <c r="E81" s="130">
        <v>129</v>
      </c>
      <c r="F81" s="19">
        <f t="shared" si="5"/>
        <v>1.1146000045441383E-22</v>
      </c>
      <c r="H81" s="130">
        <v>129</v>
      </c>
      <c r="I81" s="71">
        <f t="shared" si="6"/>
        <v>1.9997069392517032E-38</v>
      </c>
      <c r="J81" s="72"/>
      <c r="K81" s="130">
        <v>189</v>
      </c>
      <c r="L81" s="71">
        <f t="shared" si="7"/>
        <v>8.5982844783364879E-3</v>
      </c>
    </row>
    <row r="82" spans="2:12" x14ac:dyDescent="0.25">
      <c r="B82" s="130">
        <v>190</v>
      </c>
      <c r="C82" s="19">
        <f t="shared" si="4"/>
        <v>2.4197072451914336E-2</v>
      </c>
      <c r="E82" s="130">
        <v>130</v>
      </c>
      <c r="F82" s="19">
        <f t="shared" si="5"/>
        <v>1.5389197253412842E-23</v>
      </c>
      <c r="H82" s="130">
        <v>130</v>
      </c>
      <c r="I82" s="71">
        <f t="shared" si="6"/>
        <v>7.5151488152493637E-40</v>
      </c>
      <c r="J82" s="72"/>
      <c r="K82" s="130">
        <v>190</v>
      </c>
      <c r="L82" s="71">
        <f t="shared" si="7"/>
        <v>6.7488708141485079E-3</v>
      </c>
    </row>
    <row r="83" spans="2:12" x14ac:dyDescent="0.25">
      <c r="B83" s="130">
        <v>191</v>
      </c>
      <c r="C83" s="19">
        <f t="shared" si="4"/>
        <v>2.1785217703255054E-2</v>
      </c>
      <c r="E83" s="130">
        <v>131</v>
      </c>
      <c r="F83" s="19">
        <f t="shared" si="5"/>
        <v>2.0414611188612204E-24</v>
      </c>
      <c r="H83" s="130">
        <v>131</v>
      </c>
      <c r="I83" s="71">
        <f t="shared" si="6"/>
        <v>2.6531720347880401E-41</v>
      </c>
      <c r="J83" s="72"/>
      <c r="K83" s="130">
        <v>191</v>
      </c>
      <c r="L83" s="71">
        <f t="shared" si="7"/>
        <v>5.2151231570423265E-3</v>
      </c>
    </row>
    <row r="84" spans="2:12" x14ac:dyDescent="0.25">
      <c r="B84" s="130">
        <v>192</v>
      </c>
      <c r="C84" s="19">
        <f t="shared" si="4"/>
        <v>1.9418605498321296E-2</v>
      </c>
      <c r="E84" s="130">
        <v>132</v>
      </c>
      <c r="F84" s="19">
        <f t="shared" si="5"/>
        <v>2.6019232398478258E-25</v>
      </c>
      <c r="H84" s="130">
        <v>132</v>
      </c>
      <c r="I84" s="71">
        <f t="shared" si="6"/>
        <v>8.7993345949884189E-43</v>
      </c>
      <c r="J84" s="72"/>
      <c r="K84" s="130">
        <v>192</v>
      </c>
      <c r="L84" s="71">
        <f t="shared" si="7"/>
        <v>3.9674564794584272E-3</v>
      </c>
    </row>
    <row r="85" spans="2:12" x14ac:dyDescent="0.25">
      <c r="B85" s="130">
        <v>193</v>
      </c>
      <c r="C85" s="19">
        <f t="shared" si="4"/>
        <v>1.7136859204780735E-2</v>
      </c>
      <c r="E85" s="130">
        <v>133</v>
      </c>
      <c r="F85" s="19">
        <f t="shared" si="5"/>
        <v>3.1862222654019333E-26</v>
      </c>
      <c r="H85" s="130">
        <v>133</v>
      </c>
      <c r="I85" s="71">
        <f t="shared" si="6"/>
        <v>2.7415163984724282E-44</v>
      </c>
      <c r="J85" s="72"/>
      <c r="K85" s="130">
        <v>193</v>
      </c>
      <c r="L85" s="71">
        <f t="shared" si="7"/>
        <v>2.9714876037392258E-3</v>
      </c>
    </row>
    <row r="86" spans="2:12" x14ac:dyDescent="0.25">
      <c r="B86" s="130">
        <v>194</v>
      </c>
      <c r="C86" s="19">
        <f t="shared" si="4"/>
        <v>1.4972746563574486E-2</v>
      </c>
      <c r="E86" s="130">
        <v>134</v>
      </c>
      <c r="F86" s="19">
        <f t="shared" si="5"/>
        <v>3.748744804683593E-27</v>
      </c>
      <c r="H86" s="130">
        <v>134</v>
      </c>
      <c r="I86" s="71">
        <f t="shared" si="6"/>
        <v>8.0239545260498925E-46</v>
      </c>
      <c r="J86" s="72"/>
      <c r="K86" s="130">
        <v>194</v>
      </c>
      <c r="L86" s="71">
        <f t="shared" si="7"/>
        <v>2.1910375616960675E-3</v>
      </c>
    </row>
    <row r="87" spans="2:12" x14ac:dyDescent="0.25">
      <c r="B87" s="130">
        <v>195</v>
      </c>
      <c r="C87" s="19">
        <f t="shared" si="4"/>
        <v>1.2951759566589173E-2</v>
      </c>
      <c r="E87" s="130">
        <v>135</v>
      </c>
      <c r="F87" s="19">
        <f t="shared" si="5"/>
        <v>4.2376385070187066E-28</v>
      </c>
      <c r="H87" s="130">
        <v>135</v>
      </c>
      <c r="I87" s="71">
        <f t="shared" si="6"/>
        <v>2.2061887436487062E-47</v>
      </c>
      <c r="J87" s="72"/>
      <c r="K87" s="130">
        <v>195</v>
      </c>
      <c r="L87" s="71">
        <f t="shared" si="7"/>
        <v>1.5905226996039291E-3</v>
      </c>
    </row>
    <row r="88" spans="2:12" x14ac:dyDescent="0.25">
      <c r="B88" s="130">
        <v>196</v>
      </c>
      <c r="C88" s="19">
        <f t="shared" si="4"/>
        <v>1.1092083467945555E-2</v>
      </c>
      <c r="E88" s="130">
        <v>136</v>
      </c>
      <c r="F88" s="19">
        <f t="shared" si="5"/>
        <v>4.6024614176963103E-29</v>
      </c>
      <c r="H88" s="130">
        <v>136</v>
      </c>
      <c r="I88" s="71">
        <f t="shared" si="6"/>
        <v>5.6984070016378879E-49</v>
      </c>
      <c r="J88" s="72"/>
      <c r="K88" s="130">
        <v>196</v>
      </c>
      <c r="L88" s="71">
        <f t="shared" si="7"/>
        <v>1.1366953126988816E-3</v>
      </c>
    </row>
    <row r="89" spans="2:12" x14ac:dyDescent="0.25">
      <c r="B89" s="130">
        <v>197</v>
      </c>
      <c r="C89" s="19">
        <f t="shared" si="4"/>
        <v>9.4049077376886937E-3</v>
      </c>
      <c r="E89" s="130">
        <v>137</v>
      </c>
      <c r="F89" s="19">
        <f t="shared" si="5"/>
        <v>4.8026908000170723E-30</v>
      </c>
      <c r="H89" s="130">
        <v>137</v>
      </c>
      <c r="I89" s="71">
        <f t="shared" si="6"/>
        <v>1.3826773874611041E-50</v>
      </c>
      <c r="J89" s="72"/>
      <c r="K89" s="130">
        <v>197</v>
      </c>
      <c r="L89" s="71">
        <f t="shared" si="7"/>
        <v>7.9976503884044456E-4</v>
      </c>
    </row>
    <row r="90" spans="2:12" x14ac:dyDescent="0.25">
      <c r="B90" s="130">
        <v>198</v>
      </c>
      <c r="C90" s="19">
        <f t="shared" si="4"/>
        <v>7.8950158300894139E-3</v>
      </c>
      <c r="E90" s="130">
        <v>138</v>
      </c>
      <c r="F90" s="19">
        <f t="shared" si="5"/>
        <v>4.8151222636786023E-31</v>
      </c>
      <c r="H90" s="130">
        <v>138</v>
      </c>
      <c r="I90" s="71">
        <f t="shared" si="6"/>
        <v>3.151699847346896E-52</v>
      </c>
      <c r="J90" s="72"/>
      <c r="K90" s="130">
        <v>198</v>
      </c>
      <c r="L90" s="71">
        <f t="shared" si="7"/>
        <v>5.5398105149225094E-4</v>
      </c>
    </row>
    <row r="91" spans="2:12" x14ac:dyDescent="0.25">
      <c r="B91" s="130">
        <v>199</v>
      </c>
      <c r="C91" s="19">
        <f t="shared" si="4"/>
        <v>6.5615814774676604E-3</v>
      </c>
      <c r="E91" s="130">
        <v>139</v>
      </c>
      <c r="F91" s="19">
        <f t="shared" si="5"/>
        <v>4.6382935545122348E-32</v>
      </c>
      <c r="H91" s="130">
        <v>139</v>
      </c>
      <c r="I91" s="71">
        <f t="shared" si="6"/>
        <v>6.7487825614714692E-54</v>
      </c>
      <c r="J91" s="72"/>
      <c r="K91" s="130">
        <v>199</v>
      </c>
      <c r="L91" s="71">
        <f t="shared" si="7"/>
        <v>3.7778225439984452E-4</v>
      </c>
    </row>
    <row r="92" spans="2:12" x14ac:dyDescent="0.25">
      <c r="B92" s="130">
        <v>200</v>
      </c>
      <c r="C92" s="19">
        <f t="shared" si="4"/>
        <v>5.3990966513188061E-3</v>
      </c>
      <c r="E92" s="130">
        <v>140</v>
      </c>
      <c r="F92" s="19">
        <f t="shared" si="5"/>
        <v>4.2927674713261212E-33</v>
      </c>
      <c r="H92" s="130">
        <v>140</v>
      </c>
      <c r="I92" s="71">
        <f t="shared" si="6"/>
        <v>1.3575711993782086E-55</v>
      </c>
      <c r="J92" s="72"/>
      <c r="K92" s="130">
        <v>200</v>
      </c>
      <c r="L92" s="71">
        <f t="shared" si="7"/>
        <v>2.5363100716247101E-4</v>
      </c>
    </row>
    <row r="93" spans="2:12" x14ac:dyDescent="0.25">
      <c r="B93" s="130">
        <v>201</v>
      </c>
      <c r="C93" s="19">
        <f t="shared" si="4"/>
        <v>4.3983595980427196E-3</v>
      </c>
      <c r="E93" s="130">
        <v>141</v>
      </c>
      <c r="F93" s="19">
        <f t="shared" si="5"/>
        <v>3.8171982692736328E-34</v>
      </c>
      <c r="H93" s="130">
        <v>141</v>
      </c>
      <c r="I93" s="71">
        <f t="shared" si="6"/>
        <v>2.565407681979759E-57</v>
      </c>
      <c r="J93" s="72"/>
      <c r="K93" s="130">
        <v>201</v>
      </c>
      <c r="L93" s="71">
        <f t="shared" si="7"/>
        <v>1.6763985918629722E-4</v>
      </c>
    </row>
    <row r="94" spans="2:12" x14ac:dyDescent="0.25">
      <c r="B94" s="130">
        <v>202</v>
      </c>
      <c r="C94" s="19">
        <f t="shared" si="4"/>
        <v>3.5474592846231421E-3</v>
      </c>
      <c r="E94" s="130">
        <v>142</v>
      </c>
      <c r="F94" s="19">
        <f t="shared" si="5"/>
        <v>3.2612214696792905E-35</v>
      </c>
      <c r="H94" s="130">
        <v>142</v>
      </c>
      <c r="I94" s="71">
        <f t="shared" si="6"/>
        <v>4.5541440210817873E-59</v>
      </c>
      <c r="J94" s="72"/>
      <c r="K94" s="130">
        <v>202</v>
      </c>
      <c r="L94" s="71">
        <f t="shared" si="7"/>
        <v>1.0908533688072002E-4</v>
      </c>
    </row>
    <row r="95" spans="2:12" x14ac:dyDescent="0.25">
      <c r="B95" s="130">
        <v>203</v>
      </c>
      <c r="C95" s="19">
        <f t="shared" si="4"/>
        <v>2.8327037741601186E-3</v>
      </c>
      <c r="E95" s="130">
        <v>143</v>
      </c>
      <c r="F95" s="19">
        <f t="shared" si="5"/>
        <v>2.6769735985085759E-36</v>
      </c>
      <c r="H95" s="130">
        <v>143</v>
      </c>
      <c r="I95" s="71">
        <f t="shared" si="6"/>
        <v>7.5947542469748079E-61</v>
      </c>
      <c r="J95" s="72"/>
      <c r="K95" s="130">
        <v>203</v>
      </c>
      <c r="L95" s="71">
        <f t="shared" si="7"/>
        <v>6.9882690279020608E-5</v>
      </c>
    </row>
    <row r="96" spans="2:12" x14ac:dyDescent="0.25">
      <c r="B96" s="130">
        <v>204</v>
      </c>
      <c r="C96" s="19">
        <f t="shared" si="4"/>
        <v>2.2394530294842902E-3</v>
      </c>
      <c r="E96" s="130">
        <v>144</v>
      </c>
      <c r="F96" s="19">
        <f t="shared" si="5"/>
        <v>2.1112327004905475E-37</v>
      </c>
      <c r="H96" s="130">
        <v>144</v>
      </c>
      <c r="I96" s="71">
        <f t="shared" si="6"/>
        <v>1.1898090966918427E-62</v>
      </c>
      <c r="J96" s="72"/>
      <c r="K96" s="130">
        <v>204</v>
      </c>
      <c r="L96" s="71">
        <f t="shared" si="7"/>
        <v>4.4074460295930676E-5</v>
      </c>
    </row>
    <row r="97" spans="2:12" x14ac:dyDescent="0.25">
      <c r="B97" s="130">
        <v>205</v>
      </c>
      <c r="C97" s="19">
        <f t="shared" si="4"/>
        <v>1.752830049356854E-3</v>
      </c>
      <c r="E97" s="130">
        <v>145</v>
      </c>
      <c r="F97" s="19">
        <f t="shared" si="5"/>
        <v>1.5997655514013625E-38</v>
      </c>
      <c r="H97" s="130">
        <v>145</v>
      </c>
      <c r="I97" s="71">
        <f t="shared" si="6"/>
        <v>1.7510455335796456E-64</v>
      </c>
      <c r="J97" s="72"/>
      <c r="K97" s="130">
        <v>205</v>
      </c>
      <c r="L97" s="71">
        <f t="shared" si="7"/>
        <v>2.7366454720576512E-5</v>
      </c>
    </row>
    <row r="98" spans="2:12" x14ac:dyDescent="0.25">
      <c r="B98" s="130">
        <v>206</v>
      </c>
      <c r="C98" s="19">
        <f t="shared" si="4"/>
        <v>1.3582969233685612E-3</v>
      </c>
      <c r="E98" s="130">
        <v>146</v>
      </c>
      <c r="F98" s="19">
        <f t="shared" si="5"/>
        <v>1.1646751199473137E-39</v>
      </c>
      <c r="H98" s="130">
        <v>146</v>
      </c>
      <c r="I98" s="71">
        <f t="shared" si="6"/>
        <v>2.4208851633791706E-66</v>
      </c>
      <c r="J98" s="72"/>
      <c r="K98" s="130">
        <v>206</v>
      </c>
      <c r="L98" s="71">
        <f t="shared" si="7"/>
        <v>1.6728778220610671E-5</v>
      </c>
    </row>
    <row r="99" spans="2:12" x14ac:dyDescent="0.25">
      <c r="B99" s="130">
        <v>207</v>
      </c>
      <c r="C99" s="19">
        <f t="shared" si="4"/>
        <v>1.0420934814422591E-3</v>
      </c>
      <c r="E99" s="130">
        <v>147</v>
      </c>
      <c r="F99" s="19">
        <f t="shared" si="5"/>
        <v>8.1466953550556908E-41</v>
      </c>
      <c r="H99" s="130">
        <v>147</v>
      </c>
      <c r="I99" s="71">
        <f t="shared" si="6"/>
        <v>3.1441809571954839E-68</v>
      </c>
      <c r="J99" s="72"/>
      <c r="K99" s="130">
        <v>207</v>
      </c>
      <c r="L99" s="71">
        <f t="shared" si="7"/>
        <v>1.0067556069449268E-5</v>
      </c>
    </row>
    <row r="100" spans="2:12" x14ac:dyDescent="0.25">
      <c r="B100" s="130">
        <v>208</v>
      </c>
      <c r="C100" s="19">
        <f t="shared" si="4"/>
        <v>7.9154515829799694E-4</v>
      </c>
      <c r="E100" s="130">
        <v>148</v>
      </c>
      <c r="F100" s="19">
        <f t="shared" si="5"/>
        <v>5.4750283847106161E-42</v>
      </c>
      <c r="H100" s="130">
        <v>148</v>
      </c>
      <c r="I100" s="71">
        <f t="shared" si="6"/>
        <v>3.8361667094212532E-70</v>
      </c>
      <c r="J100" s="72"/>
      <c r="K100" s="130">
        <v>208</v>
      </c>
      <c r="L100" s="71">
        <f t="shared" si="7"/>
        <v>5.964829567650619E-6</v>
      </c>
    </row>
    <row r="101" spans="2:12" x14ac:dyDescent="0.25">
      <c r="B101" s="130">
        <v>209</v>
      </c>
      <c r="C101" s="19">
        <f t="shared" si="4"/>
        <v>5.9525324197758534E-4</v>
      </c>
      <c r="E101" s="130">
        <v>149</v>
      </c>
      <c r="F101" s="19">
        <f t="shared" si="5"/>
        <v>3.5352448205070021E-43</v>
      </c>
      <c r="H101" s="130">
        <v>149</v>
      </c>
      <c r="I101" s="71">
        <f t="shared" si="6"/>
        <v>4.3968738564877599E-72</v>
      </c>
      <c r="J101" s="72"/>
      <c r="K101" s="130">
        <v>209</v>
      </c>
      <c r="L101" s="71">
        <f t="shared" si="7"/>
        <v>3.4792542786518599E-6</v>
      </c>
    </row>
    <row r="102" spans="2:12" x14ac:dyDescent="0.25">
      <c r="B102" s="130">
        <v>210</v>
      </c>
      <c r="C102" s="19">
        <f t="shared" si="4"/>
        <v>4.4318484119380076E-4</v>
      </c>
      <c r="E102" s="130">
        <v>150</v>
      </c>
      <c r="F102" s="19">
        <f t="shared" si="5"/>
        <v>2.1932131187779426E-44</v>
      </c>
      <c r="H102" s="130">
        <v>150</v>
      </c>
      <c r="I102" s="71">
        <f t="shared" si="6"/>
        <v>4.7342058205351898E-74</v>
      </c>
      <c r="J102" s="72"/>
      <c r="K102" s="130">
        <v>210</v>
      </c>
      <c r="L102" s="71">
        <f t="shared" si="7"/>
        <v>1.9979676383631843E-6</v>
      </c>
    </row>
    <row r="103" spans="2:12" x14ac:dyDescent="0.25">
      <c r="B103" s="130">
        <v>211</v>
      </c>
      <c r="C103" s="19">
        <f t="shared" si="4"/>
        <v>3.2668190561999186E-4</v>
      </c>
      <c r="E103" s="130">
        <v>151</v>
      </c>
      <c r="F103" s="19">
        <f t="shared" si="5"/>
        <v>1.3072853550637316E-45</v>
      </c>
      <c r="H103" s="130">
        <v>151</v>
      </c>
      <c r="I103" s="71">
        <f t="shared" si="6"/>
        <v>4.7885812291798387E-76</v>
      </c>
      <c r="J103" s="72"/>
      <c r="K103" s="130">
        <v>211</v>
      </c>
      <c r="L103" s="71">
        <f t="shared" si="7"/>
        <v>1.1295484861314217E-6</v>
      </c>
    </row>
    <row r="104" spans="2:12" x14ac:dyDescent="0.25">
      <c r="B104" s="130">
        <v>212</v>
      </c>
      <c r="C104" s="19">
        <f t="shared" si="4"/>
        <v>2.3840882014648405E-4</v>
      </c>
      <c r="E104" s="130">
        <v>152</v>
      </c>
      <c r="F104" s="19">
        <f t="shared" si="5"/>
        <v>7.4866611597700179E-47</v>
      </c>
      <c r="H104" s="130">
        <v>152</v>
      </c>
      <c r="I104" s="71">
        <f t="shared" si="6"/>
        <v>4.5501234261030773E-78</v>
      </c>
      <c r="J104" s="72"/>
      <c r="K104" s="130">
        <v>212</v>
      </c>
      <c r="L104" s="71">
        <f t="shared" si="7"/>
        <v>6.2868841107405567E-7</v>
      </c>
    </row>
    <row r="105" spans="2:12" x14ac:dyDescent="0.25">
      <c r="B105" s="130">
        <v>213</v>
      </c>
      <c r="C105" s="19">
        <f t="shared" si="4"/>
        <v>1.722568939053681E-4</v>
      </c>
      <c r="E105" s="130">
        <v>153</v>
      </c>
      <c r="F105" s="19">
        <f t="shared" si="5"/>
        <v>4.119402044817862E-48</v>
      </c>
      <c r="H105" s="130">
        <v>153</v>
      </c>
      <c r="I105" s="71">
        <f t="shared" si="6"/>
        <v>4.0615900919340203E-80</v>
      </c>
      <c r="J105" s="72"/>
      <c r="K105" s="130">
        <v>213</v>
      </c>
      <c r="L105" s="71">
        <f t="shared" si="7"/>
        <v>3.4449282469374652E-7</v>
      </c>
    </row>
    <row r="106" spans="2:12" x14ac:dyDescent="0.25">
      <c r="B106" s="130">
        <v>214</v>
      </c>
      <c r="C106" s="19">
        <f t="shared" si="4"/>
        <v>1.2322191684730198E-4</v>
      </c>
      <c r="E106" s="130">
        <v>154</v>
      </c>
      <c r="F106" s="19">
        <f t="shared" si="5"/>
        <v>2.1777519106554431E-49</v>
      </c>
      <c r="H106" s="130">
        <v>154</v>
      </c>
      <c r="I106" s="71">
        <f t="shared" si="6"/>
        <v>3.4058506465870896E-82</v>
      </c>
      <c r="J106" s="72"/>
      <c r="K106" s="130">
        <v>214</v>
      </c>
      <c r="L106" s="71">
        <f t="shared" si="7"/>
        <v>1.8583993934178721E-7</v>
      </c>
    </row>
    <row r="107" spans="2:12" x14ac:dyDescent="0.25">
      <c r="B107" s="130">
        <v>215</v>
      </c>
      <c r="C107" s="19">
        <f t="shared" si="4"/>
        <v>8.726826950457601E-5</v>
      </c>
      <c r="E107" s="130">
        <v>155</v>
      </c>
      <c r="F107" s="19">
        <f t="shared" si="5"/>
        <v>1.1061419099688832E-50</v>
      </c>
      <c r="H107" s="130">
        <v>155</v>
      </c>
      <c r="I107" s="71">
        <f t="shared" si="6"/>
        <v>2.682944585170663E-84</v>
      </c>
      <c r="J107" s="72"/>
      <c r="K107" s="130">
        <v>215</v>
      </c>
      <c r="L107" s="71">
        <f t="shared" si="7"/>
        <v>9.869884675867493E-8</v>
      </c>
    </row>
    <row r="108" spans="2:12" x14ac:dyDescent="0.25">
      <c r="B108" s="130">
        <v>216</v>
      </c>
      <c r="C108" s="19">
        <f t="shared" si="4"/>
        <v>6.1190193011377187E-5</v>
      </c>
      <c r="E108" s="130">
        <v>156</v>
      </c>
      <c r="F108" s="19">
        <f t="shared" si="5"/>
        <v>5.3981072887765765E-52</v>
      </c>
      <c r="H108" s="130">
        <v>156</v>
      </c>
      <c r="I108" s="71">
        <f t="shared" si="6"/>
        <v>1.9854291816035647E-86</v>
      </c>
      <c r="J108" s="72"/>
      <c r="K108" s="130">
        <v>216</v>
      </c>
      <c r="L108" s="71">
        <f t="shared" si="7"/>
        <v>5.160588735787498E-8</v>
      </c>
    </row>
    <row r="109" spans="2:12" x14ac:dyDescent="0.25">
      <c r="B109" s="130">
        <v>217</v>
      </c>
      <c r="C109" s="19">
        <f t="shared" si="4"/>
        <v>4.2478027055075142E-5</v>
      </c>
      <c r="E109" s="130">
        <v>157</v>
      </c>
      <c r="F109" s="19">
        <f t="shared" si="5"/>
        <v>2.5310480932095036E-53</v>
      </c>
      <c r="H109" s="130">
        <v>157</v>
      </c>
      <c r="I109" s="71">
        <f t="shared" si="6"/>
        <v>1.3802370905399409E-88</v>
      </c>
      <c r="J109" s="72"/>
      <c r="K109" s="130">
        <v>217</v>
      </c>
      <c r="L109" s="71">
        <f t="shared" si="7"/>
        <v>2.6564434228878601E-8</v>
      </c>
    </row>
    <row r="110" spans="2:12" ht="11.25" customHeight="1" x14ac:dyDescent="0.25">
      <c r="B110" s="130">
        <v>218</v>
      </c>
      <c r="C110" s="19">
        <f t="shared" si="4"/>
        <v>2.9194692579146026E-5</v>
      </c>
      <c r="E110" s="130">
        <v>158</v>
      </c>
      <c r="F110" s="19">
        <f t="shared" si="5"/>
        <v>1.1402169781882576E-54</v>
      </c>
      <c r="H110" s="130">
        <v>158</v>
      </c>
      <c r="I110" s="71">
        <f t="shared" si="6"/>
        <v>9.0138345393189628E-91</v>
      </c>
      <c r="J110" s="72"/>
      <c r="K110" s="130">
        <v>218</v>
      </c>
      <c r="L110" s="71">
        <f t="shared" si="7"/>
        <v>1.3462200053179095E-8</v>
      </c>
    </row>
    <row r="111" spans="2:12" x14ac:dyDescent="0.25">
      <c r="B111" s="130">
        <v>219</v>
      </c>
      <c r="C111" s="19">
        <f t="shared" si="4"/>
        <v>1.9865547139277272E-5</v>
      </c>
      <c r="E111" s="130">
        <v>159</v>
      </c>
      <c r="F111" s="19">
        <f t="shared" si="5"/>
        <v>4.9351781031311882E-56</v>
      </c>
      <c r="H111" s="130">
        <v>159</v>
      </c>
      <c r="I111" s="71">
        <f t="shared" si="6"/>
        <v>5.5299609505264259E-93</v>
      </c>
      <c r="J111" s="72"/>
      <c r="K111" s="130">
        <v>219</v>
      </c>
      <c r="L111" s="71">
        <f t="shared" si="7"/>
        <v>6.7165408132114375E-9</v>
      </c>
    </row>
    <row r="112" spans="2:12" ht="11.25" customHeight="1" x14ac:dyDescent="0.25">
      <c r="B112" s="130">
        <v>220</v>
      </c>
      <c r="C112" s="19">
        <f t="shared" si="4"/>
        <v>1.3383022576488536E-5</v>
      </c>
      <c r="E112" s="130">
        <v>160</v>
      </c>
      <c r="F112" s="19">
        <f t="shared" si="5"/>
        <v>2.052326145583807E-57</v>
      </c>
      <c r="H112" s="130">
        <v>160</v>
      </c>
      <c r="I112" s="71">
        <f t="shared" si="6"/>
        <v>3.1870666238942513E-95</v>
      </c>
      <c r="J112" s="72"/>
      <c r="K112" s="130">
        <v>220</v>
      </c>
      <c r="L112" s="71">
        <f t="shared" si="7"/>
        <v>3.2990540044632169E-9</v>
      </c>
    </row>
    <row r="113" spans="2:12" x14ac:dyDescent="0.25">
      <c r="B113" s="130">
        <v>221</v>
      </c>
      <c r="C113" s="19">
        <f t="shared" si="4"/>
        <v>8.9261657177132918E-6</v>
      </c>
      <c r="E113" s="130">
        <v>161</v>
      </c>
      <c r="F113" s="19">
        <f t="shared" si="5"/>
        <v>8.2000810716664381E-59</v>
      </c>
      <c r="H113" s="130">
        <v>161</v>
      </c>
      <c r="I113" s="71">
        <f t="shared" si="6"/>
        <v>1.7255073550318049E-97</v>
      </c>
      <c r="J113" s="72"/>
      <c r="K113" s="130">
        <v>221</v>
      </c>
      <c r="L113" s="71">
        <f t="shared" si="7"/>
        <v>1.5953182754420551E-9</v>
      </c>
    </row>
    <row r="114" spans="2:12" ht="11.25" customHeight="1" x14ac:dyDescent="0.25">
      <c r="B114" s="130">
        <v>222</v>
      </c>
      <c r="C114" s="19">
        <f t="shared" si="4"/>
        <v>5.8943067756539858E-6</v>
      </c>
      <c r="E114" s="130">
        <v>162</v>
      </c>
      <c r="F114" s="19">
        <f t="shared" si="5"/>
        <v>3.14787975955329E-60</v>
      </c>
      <c r="H114" s="130">
        <v>162</v>
      </c>
      <c r="I114" s="71">
        <f t="shared" si="6"/>
        <v>8.7760498663133704E-100</v>
      </c>
      <c r="J114" s="72"/>
      <c r="K114" s="130">
        <v>222</v>
      </c>
      <c r="L114" s="71">
        <f t="shared" si="7"/>
        <v>7.5948535622791076E-10</v>
      </c>
    </row>
    <row r="115" spans="2:12" x14ac:dyDescent="0.25">
      <c r="B115" s="130">
        <v>223</v>
      </c>
      <c r="C115" s="19">
        <f t="shared" si="4"/>
        <v>3.8535196742087128E-6</v>
      </c>
      <c r="E115" s="130">
        <v>163</v>
      </c>
      <c r="F115" s="19">
        <f t="shared" si="5"/>
        <v>1.161037761305745E-61</v>
      </c>
      <c r="H115" s="130">
        <v>163</v>
      </c>
      <c r="I115" s="71">
        <f t="shared" si="6"/>
        <v>4.1931263071359795E-102</v>
      </c>
      <c r="J115" s="72"/>
      <c r="K115" s="130">
        <v>223</v>
      </c>
      <c r="L115" s="71">
        <f t="shared" si="7"/>
        <v>3.5596362228710267E-10</v>
      </c>
    </row>
    <row r="116" spans="2:12" ht="11.25" customHeight="1" x14ac:dyDescent="0.25">
      <c r="B116" s="130">
        <v>224</v>
      </c>
      <c r="C116" s="19">
        <f t="shared" si="4"/>
        <v>2.4942471290053532E-6</v>
      </c>
      <c r="E116" s="130">
        <v>164</v>
      </c>
      <c r="F116" s="19">
        <f t="shared" si="5"/>
        <v>4.1143646060572245E-63</v>
      </c>
      <c r="H116" s="130">
        <v>164</v>
      </c>
      <c r="I116" s="71">
        <f t="shared" si="6"/>
        <v>1.88205972789838E-104</v>
      </c>
      <c r="J116" s="72"/>
      <c r="K116" s="130">
        <v>224</v>
      </c>
      <c r="L116" s="71">
        <f t="shared" si="7"/>
        <v>1.642502272694855E-10</v>
      </c>
    </row>
    <row r="117" spans="2:12" x14ac:dyDescent="0.25">
      <c r="B117" s="130">
        <v>225</v>
      </c>
      <c r="C117" s="19">
        <f t="shared" si="4"/>
        <v>1.5983741106905478E-6</v>
      </c>
      <c r="E117" s="130">
        <v>165</v>
      </c>
      <c r="F117" s="19">
        <f t="shared" si="5"/>
        <v>1.4008364268637165E-64</v>
      </c>
      <c r="H117" s="130">
        <v>165</v>
      </c>
      <c r="I117" s="71">
        <f t="shared" si="6"/>
        <v>7.9357038820631555E-107</v>
      </c>
      <c r="J117" s="72"/>
      <c r="K117" s="130">
        <v>225</v>
      </c>
      <c r="L117" s="71">
        <f t="shared" si="7"/>
        <v>7.4614028642929039E-11</v>
      </c>
    </row>
    <row r="118" spans="2:12" ht="11.25" customHeight="1" x14ac:dyDescent="0.25">
      <c r="B118" s="130">
        <v>226</v>
      </c>
      <c r="C118" s="19">
        <f t="shared" si="4"/>
        <v>1.014085206548676E-6</v>
      </c>
      <c r="E118" s="130">
        <v>166</v>
      </c>
      <c r="F118" s="19">
        <f t="shared" si="5"/>
        <v>4.5824770473988882E-66</v>
      </c>
      <c r="H118" s="130">
        <v>166</v>
      </c>
      <c r="I118" s="71">
        <f t="shared" si="6"/>
        <v>3.1433598444729904E-109</v>
      </c>
      <c r="J118" s="72"/>
      <c r="K118" s="130">
        <v>226</v>
      </c>
      <c r="L118" s="71">
        <f t="shared" si="7"/>
        <v>3.3369457684535649E-11</v>
      </c>
    </row>
    <row r="119" spans="2:12" x14ac:dyDescent="0.25">
      <c r="B119" s="130">
        <v>227</v>
      </c>
      <c r="C119" s="19">
        <f t="shared" si="4"/>
        <v>6.3698251788670893E-7</v>
      </c>
      <c r="E119" s="130">
        <v>167</v>
      </c>
      <c r="F119" s="19">
        <f t="shared" si="5"/>
        <v>1.4402616305438232E-67</v>
      </c>
      <c r="H119" s="130">
        <v>167</v>
      </c>
      <c r="I119" s="71">
        <f t="shared" si="6"/>
        <v>1.1696592043125117E-111</v>
      </c>
      <c r="J119" s="72"/>
      <c r="K119" s="130">
        <v>227</v>
      </c>
      <c r="L119" s="71">
        <f t="shared" si="7"/>
        <v>1.469237337381287E-11</v>
      </c>
    </row>
    <row r="120" spans="2:12" ht="11.25" customHeight="1" x14ac:dyDescent="0.25">
      <c r="B120" s="130">
        <v>228</v>
      </c>
      <c r="C120" s="19">
        <f t="shared" si="4"/>
        <v>3.9612990910320755E-7</v>
      </c>
      <c r="E120" s="130">
        <v>168</v>
      </c>
      <c r="F120" s="19">
        <f t="shared" si="5"/>
        <v>4.3492132685982986E-69</v>
      </c>
      <c r="H120" s="130">
        <v>168</v>
      </c>
      <c r="I120" s="71">
        <f t="shared" si="6"/>
        <v>4.0886617130903891E-114</v>
      </c>
      <c r="J120" s="72"/>
      <c r="K120" s="130">
        <v>228</v>
      </c>
      <c r="L120" s="71">
        <f t="shared" si="7"/>
        <v>6.3686724485546052E-12</v>
      </c>
    </row>
    <row r="121" spans="2:12" x14ac:dyDescent="0.25">
      <c r="B121" s="130">
        <v>229</v>
      </c>
      <c r="C121" s="19">
        <f t="shared" si="4"/>
        <v>2.438960745893352E-7</v>
      </c>
      <c r="E121" s="130">
        <v>169</v>
      </c>
      <c r="F121" s="19">
        <f t="shared" si="5"/>
        <v>1.2618514711207478E-70</v>
      </c>
      <c r="H121" s="130">
        <v>169</v>
      </c>
      <c r="I121" s="71">
        <f t="shared" si="6"/>
        <v>1.3426400912551479E-116</v>
      </c>
      <c r="J121" s="72"/>
      <c r="K121" s="130">
        <v>229</v>
      </c>
      <c r="L121" s="71">
        <f t="shared" si="7"/>
        <v>2.7178157946487087E-12</v>
      </c>
    </row>
    <row r="122" spans="2:12" ht="11.25" customHeight="1" x14ac:dyDescent="0.25">
      <c r="B122" s="130">
        <v>230</v>
      </c>
      <c r="C122" s="19">
        <f t="shared" si="4"/>
        <v>1.4867195147342977E-7</v>
      </c>
      <c r="E122" s="130">
        <v>170</v>
      </c>
      <c r="F122" s="19">
        <f t="shared" si="5"/>
        <v>3.5174990851902079E-72</v>
      </c>
      <c r="H122" s="130">
        <v>170</v>
      </c>
      <c r="I122" s="71">
        <f t="shared" si="6"/>
        <v>4.1418525846743419E-119</v>
      </c>
      <c r="J122" s="72"/>
      <c r="K122" s="130">
        <v>230</v>
      </c>
      <c r="L122" s="71">
        <f t="shared" si="7"/>
        <v>1.1418400510455742E-12</v>
      </c>
    </row>
    <row r="123" spans="2:12" x14ac:dyDescent="0.25">
      <c r="B123" s="130">
        <v>231</v>
      </c>
      <c r="C123" s="19">
        <f t="shared" si="4"/>
        <v>8.9724351623833366E-8</v>
      </c>
      <c r="E123" s="130">
        <v>171</v>
      </c>
      <c r="F123" s="19">
        <f t="shared" si="5"/>
        <v>9.4208040061802338E-74</v>
      </c>
      <c r="H123" s="130">
        <v>171</v>
      </c>
      <c r="I123" s="71">
        <f t="shared" si="6"/>
        <v>1.2002901964767204E-121</v>
      </c>
      <c r="J123" s="72"/>
      <c r="K123" s="130">
        <v>231</v>
      </c>
      <c r="L123" s="71">
        <f t="shared" si="7"/>
        <v>4.7228556820801128E-13</v>
      </c>
    </row>
    <row r="124" spans="2:12" ht="11.25" customHeight="1" x14ac:dyDescent="0.25">
      <c r="B124" s="130">
        <v>232</v>
      </c>
      <c r="C124" s="19">
        <f t="shared" si="4"/>
        <v>5.3610353446976141E-8</v>
      </c>
      <c r="E124" s="130">
        <v>172</v>
      </c>
      <c r="F124" s="19">
        <f t="shared" si="5"/>
        <v>2.4242095898157641E-75</v>
      </c>
      <c r="H124" s="130">
        <v>172</v>
      </c>
      <c r="I124" s="71">
        <f t="shared" si="6"/>
        <v>3.2676420426874703E-124</v>
      </c>
      <c r="J124" s="72"/>
      <c r="K124" s="130">
        <v>232</v>
      </c>
      <c r="L124" s="71">
        <f t="shared" si="7"/>
        <v>1.9231724382015938E-13</v>
      </c>
    </row>
    <row r="125" spans="2:12" x14ac:dyDescent="0.25">
      <c r="B125" s="130">
        <v>233</v>
      </c>
      <c r="C125" s="19">
        <f t="shared" si="4"/>
        <v>3.1713492167159761E-8</v>
      </c>
      <c r="E125" s="130">
        <v>173</v>
      </c>
      <c r="F125" s="19">
        <f t="shared" si="5"/>
        <v>5.9935009963457913E-77</v>
      </c>
      <c r="H125" s="130">
        <v>173</v>
      </c>
      <c r="I125" s="71">
        <f t="shared" si="6"/>
        <v>8.3567861044861444E-127</v>
      </c>
      <c r="J125" s="72"/>
      <c r="K125" s="130">
        <v>233</v>
      </c>
      <c r="L125" s="71">
        <f t="shared" si="7"/>
        <v>7.7098499606725727E-14</v>
      </c>
    </row>
    <row r="126" spans="2:12" ht="11.25" customHeight="1" x14ac:dyDescent="0.25">
      <c r="B126" s="130">
        <v>234</v>
      </c>
      <c r="C126" s="19">
        <f t="shared" si="4"/>
        <v>1.8573618445552898E-8</v>
      </c>
      <c r="E126" s="130">
        <v>174</v>
      </c>
      <c r="F126" s="19">
        <f t="shared" si="5"/>
        <v>1.423702407847759E-78</v>
      </c>
      <c r="H126" s="130">
        <v>174</v>
      </c>
      <c r="I126" s="71">
        <f t="shared" si="6"/>
        <v>2.0077086604934983E-129</v>
      </c>
      <c r="J126" s="72"/>
      <c r="K126" s="130">
        <v>234</v>
      </c>
      <c r="L126" s="71">
        <f t="shared" si="7"/>
        <v>3.042900666286262E-14</v>
      </c>
    </row>
    <row r="127" spans="2:12" x14ac:dyDescent="0.25">
      <c r="B127" s="130">
        <v>235</v>
      </c>
      <c r="C127" s="19">
        <f t="shared" si="4"/>
        <v>1.0769760042543275E-8</v>
      </c>
      <c r="E127" s="130">
        <v>175</v>
      </c>
      <c r="F127" s="19">
        <f t="shared" si="5"/>
        <v>3.2492720735472156E-80</v>
      </c>
      <c r="H127" s="130">
        <v>175</v>
      </c>
      <c r="I127" s="71">
        <f t="shared" si="6"/>
        <v>4.5312569838788125E-132</v>
      </c>
      <c r="J127" s="72"/>
      <c r="K127" s="130">
        <v>235</v>
      </c>
      <c r="L127" s="71">
        <f t="shared" si="7"/>
        <v>1.1823437850983154E-14</v>
      </c>
    </row>
    <row r="128" spans="2:12" ht="11.25" customHeight="1" x14ac:dyDescent="0.25">
      <c r="B128" s="130">
        <v>236</v>
      </c>
      <c r="C128" s="19">
        <f t="shared" si="4"/>
        <v>6.1826205001658568E-9</v>
      </c>
      <c r="E128" s="130">
        <v>176</v>
      </c>
      <c r="F128" s="19">
        <f t="shared" si="5"/>
        <v>7.1249391080028439E-82</v>
      </c>
      <c r="H128" s="130">
        <v>176</v>
      </c>
      <c r="I128" s="71">
        <f t="shared" si="6"/>
        <v>9.6071216296554736E-135</v>
      </c>
      <c r="J128" s="72"/>
      <c r="K128" s="130">
        <v>236</v>
      </c>
      <c r="L128" s="71">
        <f t="shared" si="7"/>
        <v>4.5228680638906466E-15</v>
      </c>
    </row>
    <row r="129" spans="2:12" x14ac:dyDescent="0.25">
      <c r="B129" s="130">
        <v>237</v>
      </c>
      <c r="C129" s="19">
        <f t="shared" si="4"/>
        <v>3.5139550948204335E-9</v>
      </c>
      <c r="E129" s="130">
        <v>177</v>
      </c>
      <c r="F129" s="19">
        <f t="shared" si="5"/>
        <v>1.5010821372910536E-83</v>
      </c>
      <c r="H129" s="130">
        <v>177</v>
      </c>
      <c r="I129" s="71">
        <f t="shared" si="6"/>
        <v>1.9134824341048483E-137</v>
      </c>
      <c r="J129" s="72"/>
      <c r="K129" s="130">
        <v>237</v>
      </c>
      <c r="L129" s="71">
        <f t="shared" si="7"/>
        <v>1.7033277199712563E-15</v>
      </c>
    </row>
    <row r="130" spans="2:12" ht="11.25" customHeight="1" x14ac:dyDescent="0.25">
      <c r="B130" s="130">
        <v>238</v>
      </c>
      <c r="C130" s="19">
        <f t="shared" si="4"/>
        <v>1.9773196406244672E-9</v>
      </c>
      <c r="E130" s="130">
        <v>178</v>
      </c>
      <c r="F130" s="19">
        <f t="shared" si="5"/>
        <v>3.0384771695922393E-85</v>
      </c>
      <c r="H130" s="130">
        <v>178</v>
      </c>
      <c r="I130" s="71">
        <f t="shared" si="6"/>
        <v>3.5802410295701184E-140</v>
      </c>
      <c r="J130" s="72"/>
      <c r="K130" s="130">
        <v>238</v>
      </c>
      <c r="L130" s="71">
        <f t="shared" si="7"/>
        <v>6.3153388544211159E-16</v>
      </c>
    </row>
    <row r="131" spans="2:12" x14ac:dyDescent="0.25">
      <c r="B131" s="130">
        <v>239</v>
      </c>
      <c r="C131" s="19">
        <f t="shared" si="4"/>
        <v>1.1015763624682308E-9</v>
      </c>
      <c r="E131" s="130">
        <v>179</v>
      </c>
      <c r="F131" s="19">
        <f t="shared" si="5"/>
        <v>5.9092956493182455E-87</v>
      </c>
      <c r="H131" s="130">
        <v>179</v>
      </c>
      <c r="I131" s="71">
        <f t="shared" si="6"/>
        <v>6.292984262983512E-143</v>
      </c>
      <c r="J131" s="72"/>
      <c r="K131" s="130">
        <v>239</v>
      </c>
      <c r="L131" s="71">
        <f t="shared" si="7"/>
        <v>2.3052033942708369E-16</v>
      </c>
    </row>
    <row r="132" spans="2:12" ht="11.25" customHeight="1" x14ac:dyDescent="0.25">
      <c r="B132" s="130">
        <v>240</v>
      </c>
      <c r="C132" s="19">
        <f t="shared" si="4"/>
        <v>6.0758828498232861E-10</v>
      </c>
      <c r="E132" s="130">
        <v>180</v>
      </c>
      <c r="F132" s="19">
        <f t="shared" si="5"/>
        <v>1.1041896724319528E-88</v>
      </c>
      <c r="H132" s="130">
        <v>180</v>
      </c>
      <c r="I132" s="71">
        <f t="shared" si="6"/>
        <v>1.0391006608008888E-145</v>
      </c>
      <c r="J132" s="72"/>
      <c r="K132" s="130">
        <v>240</v>
      </c>
      <c r="L132" s="71">
        <f t="shared" si="7"/>
        <v>8.2839218199609403E-17</v>
      </c>
    </row>
    <row r="133" spans="2:12" x14ac:dyDescent="0.25">
      <c r="B133" s="130">
        <v>241</v>
      </c>
      <c r="C133" s="19">
        <f t="shared" si="4"/>
        <v>3.3178842435473048E-10</v>
      </c>
      <c r="E133" s="130">
        <v>181</v>
      </c>
      <c r="F133" s="19">
        <f t="shared" si="5"/>
        <v>1.9823478475732356E-90</v>
      </c>
      <c r="H133" s="130">
        <v>181</v>
      </c>
      <c r="I133" s="71">
        <f t="shared" si="6"/>
        <v>1.6118149928494629E-148</v>
      </c>
      <c r="J133" s="72"/>
      <c r="K133" s="130">
        <v>241</v>
      </c>
      <c r="L133" s="71">
        <f t="shared" si="7"/>
        <v>2.93073723088039E-17</v>
      </c>
    </row>
    <row r="134" spans="2:12" ht="11.25" customHeight="1" x14ac:dyDescent="0.25">
      <c r="B134" s="130">
        <v>242</v>
      </c>
      <c r="C134" s="19">
        <f t="shared" si="4"/>
        <v>1.7937839079640794E-10</v>
      </c>
      <c r="E134" s="130">
        <v>182</v>
      </c>
      <c r="F134" s="19">
        <f t="shared" si="5"/>
        <v>3.4193555916056193E-92</v>
      </c>
      <c r="H134" s="130">
        <v>182</v>
      </c>
      <c r="I134" s="71">
        <f t="shared" si="6"/>
        <v>2.3487097804216949E-151</v>
      </c>
      <c r="J134" s="72"/>
      <c r="K134" s="130">
        <v>242</v>
      </c>
      <c r="L134" s="71">
        <f t="shared" si="7"/>
        <v>1.0207794539586938E-17</v>
      </c>
    </row>
    <row r="135" spans="2:12" x14ac:dyDescent="0.25">
      <c r="B135" s="130">
        <v>243</v>
      </c>
      <c r="C135" s="19">
        <f t="shared" si="4"/>
        <v>9.6014333703123347E-11</v>
      </c>
      <c r="E135" s="130">
        <v>183</v>
      </c>
      <c r="F135" s="19">
        <f t="shared" si="5"/>
        <v>5.6667870302874327E-94</v>
      </c>
      <c r="H135" s="130">
        <v>183</v>
      </c>
      <c r="I135" s="71">
        <f t="shared" si="6"/>
        <v>3.2151416851784235E-154</v>
      </c>
      <c r="J135" s="72"/>
      <c r="K135" s="130">
        <v>243</v>
      </c>
      <c r="L135" s="71">
        <f t="shared" si="7"/>
        <v>3.5002664669383133E-18</v>
      </c>
    </row>
    <row r="136" spans="2:12" ht="11.25" customHeight="1" x14ac:dyDescent="0.25">
      <c r="B136" s="130">
        <v>244</v>
      </c>
      <c r="C136" s="19">
        <f t="shared" si="4"/>
        <v>5.0881402816450391E-11</v>
      </c>
      <c r="E136" s="130">
        <v>184</v>
      </c>
      <c r="F136" s="19">
        <f t="shared" si="5"/>
        <v>9.0231408390960839E-96</v>
      </c>
      <c r="H136" s="130">
        <v>184</v>
      </c>
      <c r="I136" s="71">
        <f t="shared" si="6"/>
        <v>4.1345426002904564E-157</v>
      </c>
      <c r="J136" s="72"/>
      <c r="K136" s="130">
        <v>244</v>
      </c>
      <c r="L136" s="71">
        <f t="shared" si="7"/>
        <v>1.1816379852378566E-18</v>
      </c>
    </row>
    <row r="137" spans="2:12" x14ac:dyDescent="0.25">
      <c r="B137" s="130">
        <v>245</v>
      </c>
      <c r="C137" s="19">
        <f t="shared" si="4"/>
        <v>2.6695566147628519E-11</v>
      </c>
      <c r="E137" s="130">
        <v>185</v>
      </c>
      <c r="F137" s="19">
        <f t="shared" si="5"/>
        <v>1.3804058840254442E-97</v>
      </c>
      <c r="H137" s="130">
        <v>185</v>
      </c>
      <c r="I137" s="71">
        <f t="shared" si="6"/>
        <v>4.9947231479206991E-160</v>
      </c>
      <c r="J137" s="72"/>
      <c r="K137" s="130">
        <v>245</v>
      </c>
      <c r="L137" s="71">
        <f t="shared" si="7"/>
        <v>3.9271901358310839E-19</v>
      </c>
    </row>
    <row r="138" spans="2:12" ht="11.25" customHeight="1" x14ac:dyDescent="0.25">
      <c r="B138" s="130">
        <v>246</v>
      </c>
      <c r="C138" s="19">
        <f t="shared" si="4"/>
        <v>1.3866799941653171E-11</v>
      </c>
      <c r="E138" s="130">
        <v>186</v>
      </c>
      <c r="F138" s="19">
        <f t="shared" si="5"/>
        <v>2.0290095361764698E-99</v>
      </c>
      <c r="H138" s="130">
        <v>186</v>
      </c>
      <c r="I138" s="71">
        <f t="shared" si="6"/>
        <v>5.6682887459102798E-163</v>
      </c>
      <c r="J138" s="72"/>
      <c r="K138" s="130">
        <v>246</v>
      </c>
      <c r="L138" s="71">
        <f t="shared" si="7"/>
        <v>1.2849716964586146E-19</v>
      </c>
    </row>
    <row r="139" spans="2:12" x14ac:dyDescent="0.25">
      <c r="B139" s="130">
        <v>247</v>
      </c>
      <c r="C139" s="19">
        <f t="shared" si="4"/>
        <v>7.1313281239960764E-12</v>
      </c>
      <c r="E139" s="130">
        <v>187</v>
      </c>
      <c r="F139" s="19">
        <f t="shared" si="5"/>
        <v>2.8654286262991689E-101</v>
      </c>
      <c r="H139" s="130">
        <v>187</v>
      </c>
      <c r="I139" s="71">
        <f t="shared" si="6"/>
        <v>6.0429514465488752E-166</v>
      </c>
      <c r="J139" s="72"/>
      <c r="K139" s="130">
        <v>247</v>
      </c>
      <c r="L139" s="71">
        <f t="shared" si="7"/>
        <v>4.1392279502359887E-20</v>
      </c>
    </row>
    <row r="140" spans="2:12" ht="11.25" customHeight="1" x14ac:dyDescent="0.25">
      <c r="B140" s="130">
        <v>248</v>
      </c>
      <c r="C140" s="19">
        <f t="shared" ref="C140:C203" si="8">NORMDIST(B140,$E$6,$E$7,FALSE)</f>
        <v>3.6309615017918006E-12</v>
      </c>
      <c r="E140" s="130">
        <v>188</v>
      </c>
      <c r="F140" s="19">
        <f t="shared" ref="F140:F203" si="9">NORMDIST(E140,$F$6,$F$7,FALSE)</f>
        <v>3.8879737411187477E-103</v>
      </c>
      <c r="H140" s="130">
        <v>188</v>
      </c>
      <c r="I140" s="71">
        <f t="shared" ref="I140:I203" si="10">NORMDIST(H140,$I$6,$I$7,FALSE)</f>
        <v>6.0520546240434367E-169</v>
      </c>
      <c r="J140" s="72"/>
      <c r="K140" s="130">
        <v>248</v>
      </c>
      <c r="L140" s="71">
        <f t="shared" ref="L140:L203" si="11">NORMDIST(K140,$L$6,$L$7,FALSE)</f>
        <v>1.3126812287462962E-20</v>
      </c>
    </row>
    <row r="141" spans="2:12" x14ac:dyDescent="0.25">
      <c r="B141" s="130">
        <v>249</v>
      </c>
      <c r="C141" s="19">
        <f t="shared" si="8"/>
        <v>1.8303322170155717E-12</v>
      </c>
      <c r="E141" s="130">
        <v>189</v>
      </c>
      <c r="F141" s="19">
        <f t="shared" si="9"/>
        <v>5.0685679330321145E-105</v>
      </c>
      <c r="H141" s="130">
        <v>189</v>
      </c>
      <c r="I141" s="71">
        <f t="shared" si="10"/>
        <v>5.693943696841653E-172</v>
      </c>
      <c r="J141" s="72"/>
      <c r="K141" s="130">
        <v>249</v>
      </c>
      <c r="L141" s="71">
        <f t="shared" si="11"/>
        <v>4.0983906734767967E-21</v>
      </c>
    </row>
    <row r="142" spans="2:12" ht="11.25" customHeight="1" x14ac:dyDescent="0.25">
      <c r="B142" s="130">
        <v>250</v>
      </c>
      <c r="C142" s="19">
        <f t="shared" si="8"/>
        <v>9.1347204083645936E-13</v>
      </c>
      <c r="E142" s="130">
        <v>190</v>
      </c>
      <c r="F142" s="19">
        <f t="shared" si="9"/>
        <v>6.3485631056505244E-107</v>
      </c>
      <c r="H142" s="130">
        <v>190</v>
      </c>
      <c r="I142" s="71">
        <f t="shared" si="10"/>
        <v>5.0324572294756643E-175</v>
      </c>
      <c r="J142" s="72"/>
      <c r="K142" s="130">
        <v>250</v>
      </c>
      <c r="L142" s="71">
        <f t="shared" si="11"/>
        <v>1.2597419242875012E-21</v>
      </c>
    </row>
    <row r="143" spans="2:12" x14ac:dyDescent="0.25">
      <c r="B143" s="130">
        <v>251</v>
      </c>
      <c r="C143" s="19">
        <f t="shared" si="8"/>
        <v>4.513543677205518E-13</v>
      </c>
      <c r="E143" s="130">
        <v>191</v>
      </c>
      <c r="F143" s="19">
        <f t="shared" si="9"/>
        <v>7.6400083087626739E-109</v>
      </c>
      <c r="H143" s="130">
        <v>191</v>
      </c>
      <c r="I143" s="71">
        <f t="shared" si="10"/>
        <v>4.1783384128251998E-178</v>
      </c>
      <c r="J143" s="72"/>
      <c r="K143" s="130">
        <v>251</v>
      </c>
      <c r="L143" s="71">
        <f t="shared" si="11"/>
        <v>3.8120971507919133E-22</v>
      </c>
    </row>
    <row r="144" spans="2:12" ht="11.25" customHeight="1" x14ac:dyDescent="0.25">
      <c r="B144" s="130">
        <v>252</v>
      </c>
      <c r="C144" s="19">
        <f t="shared" si="8"/>
        <v>2.2079899631371391E-13</v>
      </c>
      <c r="E144" s="130">
        <v>192</v>
      </c>
      <c r="F144" s="19">
        <f t="shared" si="9"/>
        <v>8.8336551585193934E-111</v>
      </c>
      <c r="H144" s="130">
        <v>192</v>
      </c>
      <c r="I144" s="71">
        <f t="shared" si="10"/>
        <v>3.2589952345055779E-181</v>
      </c>
      <c r="J144" s="72"/>
      <c r="K144" s="130">
        <v>252</v>
      </c>
      <c r="L144" s="71">
        <f t="shared" si="11"/>
        <v>1.1356917889970832E-22</v>
      </c>
    </row>
    <row r="145" spans="2:12" x14ac:dyDescent="0.25">
      <c r="B145" s="130">
        <v>253</v>
      </c>
      <c r="C145" s="19">
        <f t="shared" si="8"/>
        <v>1.069383787154164E-13</v>
      </c>
      <c r="E145" s="130">
        <v>193</v>
      </c>
      <c r="F145" s="19">
        <f t="shared" si="9"/>
        <v>9.8133044576012625E-113</v>
      </c>
      <c r="H145" s="130">
        <v>193</v>
      </c>
      <c r="I145" s="71">
        <f t="shared" si="10"/>
        <v>2.3879236354872095E-184</v>
      </c>
      <c r="J145" s="72"/>
      <c r="K145" s="130">
        <v>253</v>
      </c>
      <c r="L145" s="71">
        <f t="shared" si="11"/>
        <v>3.3309733679853399E-23</v>
      </c>
    </row>
    <row r="146" spans="2:12" ht="11.25" customHeight="1" x14ac:dyDescent="0.25">
      <c r="B146" s="130">
        <v>254</v>
      </c>
      <c r="C146" s="19">
        <f t="shared" si="8"/>
        <v>5.1277536367966629E-14</v>
      </c>
      <c r="E146" s="130">
        <v>194</v>
      </c>
      <c r="F146" s="19">
        <f t="shared" si="9"/>
        <v>1.0474138810947788E-114</v>
      </c>
      <c r="H146" s="130">
        <v>194</v>
      </c>
      <c r="I146" s="71">
        <f t="shared" si="10"/>
        <v>1.6436666288427746E-187</v>
      </c>
      <c r="J146" s="72"/>
      <c r="K146" s="130">
        <v>254</v>
      </c>
      <c r="L146" s="71">
        <f t="shared" si="11"/>
        <v>9.6182482833830249E-24</v>
      </c>
    </row>
    <row r="147" spans="2:12" x14ac:dyDescent="0.25">
      <c r="B147" s="130">
        <v>255</v>
      </c>
      <c r="C147" s="19">
        <f t="shared" si="8"/>
        <v>2.4343205330290098E-14</v>
      </c>
      <c r="E147" s="130">
        <v>195</v>
      </c>
      <c r="F147" s="19">
        <f t="shared" si="9"/>
        <v>1.0741120730041183E-116</v>
      </c>
      <c r="H147" s="130">
        <v>195</v>
      </c>
      <c r="I147" s="71">
        <f t="shared" si="10"/>
        <v>1.0628295883818877E-190</v>
      </c>
      <c r="J147" s="72"/>
      <c r="K147" s="130">
        <v>255</v>
      </c>
      <c r="L147" s="71">
        <f t="shared" si="11"/>
        <v>2.7342294432732019E-24</v>
      </c>
    </row>
    <row r="148" spans="2:12" ht="11.25" customHeight="1" x14ac:dyDescent="0.25">
      <c r="B148" s="130">
        <v>256</v>
      </c>
      <c r="C148" s="19">
        <f t="shared" si="8"/>
        <v>1.1441564901801369E-14</v>
      </c>
      <c r="E148" s="130">
        <v>196</v>
      </c>
      <c r="F148" s="19">
        <f t="shared" si="9"/>
        <v>1.0583007202168608E-118</v>
      </c>
      <c r="H148" s="130">
        <v>196</v>
      </c>
      <c r="I148" s="71">
        <f t="shared" si="10"/>
        <v>6.4560982323552472E-194</v>
      </c>
      <c r="J148" s="72"/>
      <c r="K148" s="130">
        <v>256</v>
      </c>
      <c r="L148" s="71">
        <f t="shared" si="11"/>
        <v>7.6522310815589025E-25</v>
      </c>
    </row>
    <row r="149" spans="2:12" x14ac:dyDescent="0.25">
      <c r="B149" s="130">
        <v>257</v>
      </c>
      <c r="C149" s="19">
        <f t="shared" si="8"/>
        <v>5.3241483722529432E-15</v>
      </c>
      <c r="E149" s="130">
        <v>197</v>
      </c>
      <c r="F149" s="19">
        <f t="shared" si="9"/>
        <v>1.0018363977636191E-120</v>
      </c>
      <c r="H149" s="130">
        <v>197</v>
      </c>
      <c r="I149" s="71">
        <f t="shared" si="10"/>
        <v>3.684115337196369E-197</v>
      </c>
      <c r="J149" s="72"/>
      <c r="K149" s="130">
        <v>257</v>
      </c>
      <c r="L149" s="71">
        <f t="shared" si="11"/>
        <v>2.1084113515880962E-25</v>
      </c>
    </row>
    <row r="150" spans="2:12" ht="11.25" customHeight="1" x14ac:dyDescent="0.25">
      <c r="B150" s="130">
        <v>258</v>
      </c>
      <c r="C150" s="19">
        <f t="shared" si="8"/>
        <v>2.4528552856964323E-15</v>
      </c>
      <c r="E150" s="130">
        <v>198</v>
      </c>
      <c r="F150" s="19">
        <f t="shared" si="9"/>
        <v>9.1119796482244528E-123</v>
      </c>
      <c r="H150" s="130">
        <v>198</v>
      </c>
      <c r="I150" s="71">
        <f t="shared" si="10"/>
        <v>1.9749354306652057E-200</v>
      </c>
      <c r="J150" s="72"/>
      <c r="K150" s="130">
        <v>258</v>
      </c>
      <c r="L150" s="71">
        <f t="shared" si="11"/>
        <v>5.7192194881510069E-26</v>
      </c>
    </row>
    <row r="151" spans="2:12" x14ac:dyDescent="0.25">
      <c r="B151" s="130">
        <v>259</v>
      </c>
      <c r="C151" s="19">
        <f t="shared" si="8"/>
        <v>1.1187956214351817E-15</v>
      </c>
      <c r="E151" s="130">
        <v>199</v>
      </c>
      <c r="F151" s="19">
        <f t="shared" si="9"/>
        <v>7.9626366195066137E-125</v>
      </c>
      <c r="H151" s="130">
        <v>199</v>
      </c>
      <c r="I151" s="71">
        <f t="shared" si="10"/>
        <v>9.9455585682052997E-204</v>
      </c>
      <c r="J151" s="72"/>
      <c r="K151" s="130">
        <v>259</v>
      </c>
      <c r="L151" s="71">
        <f t="shared" si="11"/>
        <v>1.5273280603729942E-26</v>
      </c>
    </row>
    <row r="152" spans="2:12" ht="11.25" customHeight="1" x14ac:dyDescent="0.25">
      <c r="B152" s="130">
        <v>260</v>
      </c>
      <c r="C152" s="19">
        <f t="shared" si="8"/>
        <v>5.0522710835368925E-16</v>
      </c>
      <c r="E152" s="130">
        <v>200</v>
      </c>
      <c r="F152" s="19">
        <f t="shared" si="9"/>
        <v>6.685428883588916E-127</v>
      </c>
      <c r="H152" s="130">
        <v>200</v>
      </c>
      <c r="I152" s="71">
        <f t="shared" si="10"/>
        <v>4.7050262652914258E-207</v>
      </c>
      <c r="J152" s="72"/>
      <c r="K152" s="130">
        <v>260</v>
      </c>
      <c r="L152" s="71">
        <f t="shared" si="11"/>
        <v>4.0155223395267998E-27</v>
      </c>
    </row>
    <row r="153" spans="2:12" x14ac:dyDescent="0.25">
      <c r="B153" s="130">
        <v>261</v>
      </c>
      <c r="C153" s="19">
        <f t="shared" si="8"/>
        <v>2.2588094031543033E-16</v>
      </c>
      <c r="E153" s="130">
        <v>201</v>
      </c>
      <c r="F153" s="19">
        <f t="shared" si="9"/>
        <v>5.3929931737500543E-129</v>
      </c>
      <c r="H153" s="130">
        <v>201</v>
      </c>
      <c r="I153" s="71">
        <f t="shared" si="10"/>
        <v>2.0909879014641157E-210</v>
      </c>
      <c r="J153" s="72"/>
      <c r="K153" s="130">
        <v>261</v>
      </c>
      <c r="L153" s="71">
        <f t="shared" si="11"/>
        <v>1.039359788847446E-27</v>
      </c>
    </row>
    <row r="154" spans="2:12" ht="11.25" customHeight="1" x14ac:dyDescent="0.25">
      <c r="B154" s="130">
        <v>262</v>
      </c>
      <c r="C154" s="19">
        <f t="shared" si="8"/>
        <v>9.9983787484971801E-17</v>
      </c>
      <c r="E154" s="130">
        <v>202</v>
      </c>
      <c r="F154" s="19">
        <f t="shared" si="9"/>
        <v>4.1798306718161755E-131</v>
      </c>
      <c r="H154" s="130">
        <v>202</v>
      </c>
      <c r="I154" s="71">
        <f t="shared" si="10"/>
        <v>8.7296650935030253E-214</v>
      </c>
      <c r="J154" s="72"/>
      <c r="K154" s="130">
        <v>262</v>
      </c>
      <c r="L154" s="71">
        <f t="shared" si="11"/>
        <v>2.6485240668866922E-28</v>
      </c>
    </row>
    <row r="155" spans="2:12" x14ac:dyDescent="0.25">
      <c r="B155" s="130">
        <v>263</v>
      </c>
      <c r="C155" s="19">
        <f t="shared" si="8"/>
        <v>4.3816394355093266E-17</v>
      </c>
      <c r="E155" s="130">
        <v>203</v>
      </c>
      <c r="F155" s="19">
        <f t="shared" si="9"/>
        <v>3.1125456320073816E-133</v>
      </c>
      <c r="H155" s="130">
        <v>203</v>
      </c>
      <c r="I155" s="71">
        <f t="shared" si="10"/>
        <v>3.4237357701994184E-217</v>
      </c>
      <c r="J155" s="72"/>
      <c r="K155" s="130">
        <v>263</v>
      </c>
      <c r="L155" s="71">
        <f t="shared" si="11"/>
        <v>6.6444048325272415E-29</v>
      </c>
    </row>
    <row r="156" spans="2:12" ht="11.25" customHeight="1" x14ac:dyDescent="0.25">
      <c r="B156" s="130">
        <v>264</v>
      </c>
      <c r="C156" s="19">
        <f t="shared" si="8"/>
        <v>1.9010815379079636E-17</v>
      </c>
      <c r="E156" s="130">
        <v>204</v>
      </c>
      <c r="F156" s="19">
        <f t="shared" si="9"/>
        <v>2.2269013912514922E-135</v>
      </c>
      <c r="H156" s="130">
        <v>204</v>
      </c>
      <c r="I156" s="71">
        <f t="shared" si="10"/>
        <v>1.2614193615261286E-220</v>
      </c>
      <c r="J156" s="72"/>
      <c r="K156" s="130">
        <v>264</v>
      </c>
      <c r="L156" s="71">
        <f t="shared" si="11"/>
        <v>1.6410522007692536E-29</v>
      </c>
    </row>
    <row r="157" spans="2:12" x14ac:dyDescent="0.25">
      <c r="B157" s="130">
        <v>265</v>
      </c>
      <c r="C157" s="19">
        <f t="shared" si="8"/>
        <v>8.1662356316695511E-18</v>
      </c>
      <c r="E157" s="130">
        <v>205</v>
      </c>
      <c r="F157" s="19">
        <f t="shared" si="9"/>
        <v>1.5307859472838786E-137</v>
      </c>
      <c r="H157" s="130">
        <v>205</v>
      </c>
      <c r="I157" s="71">
        <f t="shared" si="10"/>
        <v>4.3659156418969421E-224</v>
      </c>
      <c r="J157" s="72"/>
      <c r="K157" s="130">
        <v>265</v>
      </c>
      <c r="L157" s="71">
        <f t="shared" si="11"/>
        <v>3.9902752557940271E-30</v>
      </c>
    </row>
    <row r="158" spans="2:12" ht="11.25" customHeight="1" x14ac:dyDescent="0.25">
      <c r="B158" s="130">
        <v>266</v>
      </c>
      <c r="C158" s="19">
        <f t="shared" si="8"/>
        <v>3.4729627485662083E-18</v>
      </c>
      <c r="E158" s="130">
        <v>206</v>
      </c>
      <c r="F158" s="19">
        <f t="shared" si="9"/>
        <v>1.0110116675080329E-139</v>
      </c>
      <c r="H158" s="130">
        <v>206</v>
      </c>
      <c r="I158" s="71">
        <f t="shared" si="10"/>
        <v>1.4195404824359914E-227</v>
      </c>
      <c r="J158" s="72"/>
      <c r="K158" s="130">
        <v>266</v>
      </c>
      <c r="L158" s="71">
        <f t="shared" si="11"/>
        <v>9.552069264484004E-31</v>
      </c>
    </row>
    <row r="159" spans="2:12" x14ac:dyDescent="0.25">
      <c r="B159" s="130">
        <v>267</v>
      </c>
      <c r="C159" s="19">
        <f t="shared" si="8"/>
        <v>1.4622963575006582E-18</v>
      </c>
      <c r="E159" s="130">
        <v>207</v>
      </c>
      <c r="F159" s="19">
        <f t="shared" si="9"/>
        <v>6.4154347044176888E-142</v>
      </c>
      <c r="H159" s="130">
        <v>207</v>
      </c>
      <c r="I159" s="71">
        <f t="shared" si="10"/>
        <v>4.3358756590160888E-231</v>
      </c>
      <c r="J159" s="72"/>
      <c r="K159" s="130">
        <v>267</v>
      </c>
      <c r="L159" s="71">
        <f t="shared" si="11"/>
        <v>2.2511592548934667E-31</v>
      </c>
    </row>
    <row r="160" spans="2:12" ht="11.25" customHeight="1" x14ac:dyDescent="0.25">
      <c r="B160" s="130">
        <v>268</v>
      </c>
      <c r="C160" s="19">
        <f t="shared" si="8"/>
        <v>6.095758129562418E-19</v>
      </c>
      <c r="E160" s="130">
        <v>208</v>
      </c>
      <c r="F160" s="19">
        <f t="shared" si="9"/>
        <v>3.9113279500445255E-144</v>
      </c>
      <c r="H160" s="130">
        <v>208</v>
      </c>
      <c r="I160" s="71">
        <f t="shared" si="10"/>
        <v>1.2441205145617799E-234</v>
      </c>
      <c r="J160" s="72"/>
      <c r="K160" s="130">
        <v>268</v>
      </c>
      <c r="L160" s="71">
        <f t="shared" si="11"/>
        <v>5.2231094306783079E-32</v>
      </c>
    </row>
    <row r="161" spans="2:12" x14ac:dyDescent="0.25">
      <c r="B161" s="130">
        <v>269</v>
      </c>
      <c r="C161" s="19">
        <f t="shared" si="8"/>
        <v>2.5158057769514047E-19</v>
      </c>
      <c r="E161" s="130">
        <v>209</v>
      </c>
      <c r="F161" s="19">
        <f t="shared" si="9"/>
        <v>2.2911345498459538E-146</v>
      </c>
      <c r="H161" s="130">
        <v>209</v>
      </c>
      <c r="I161" s="71">
        <f t="shared" si="10"/>
        <v>3.3535491683735906E-238</v>
      </c>
      <c r="J161" s="72"/>
      <c r="K161" s="130">
        <v>269</v>
      </c>
      <c r="L161" s="71">
        <f t="shared" si="11"/>
        <v>1.1930706966609888E-32</v>
      </c>
    </row>
    <row r="162" spans="2:12" ht="11.25" customHeight="1" x14ac:dyDescent="0.25">
      <c r="B162" s="130">
        <v>270</v>
      </c>
      <c r="C162" s="19">
        <f t="shared" si="8"/>
        <v>1.0279773571668916E-19</v>
      </c>
      <c r="E162" s="130">
        <v>210</v>
      </c>
      <c r="F162" s="19">
        <f t="shared" si="9"/>
        <v>1.2894519942795703E-148</v>
      </c>
      <c r="H162" s="130">
        <v>210</v>
      </c>
      <c r="I162" s="71">
        <f t="shared" si="10"/>
        <v>8.4918731847603609E-242</v>
      </c>
      <c r="J162" s="72"/>
      <c r="K162" s="130">
        <v>270</v>
      </c>
      <c r="L162" s="71">
        <f t="shared" si="11"/>
        <v>2.6829796695788256E-33</v>
      </c>
    </row>
    <row r="163" spans="2:12" x14ac:dyDescent="0.25">
      <c r="B163" s="130">
        <v>271</v>
      </c>
      <c r="C163" s="19">
        <f t="shared" si="8"/>
        <v>4.1585989791151602E-20</v>
      </c>
      <c r="E163" s="130">
        <v>211</v>
      </c>
      <c r="F163" s="19">
        <f t="shared" si="9"/>
        <v>6.9724913258155071E-151</v>
      </c>
      <c r="H163" s="130">
        <v>211</v>
      </c>
      <c r="I163" s="71">
        <f t="shared" si="10"/>
        <v>2.0200351034681116E-245</v>
      </c>
      <c r="J163" s="72"/>
      <c r="K163" s="130">
        <v>271</v>
      </c>
      <c r="L163" s="71">
        <f t="shared" si="11"/>
        <v>5.939949234235571E-34</v>
      </c>
    </row>
    <row r="164" spans="2:12" ht="11.25" customHeight="1" x14ac:dyDescent="0.25">
      <c r="B164" s="130">
        <v>272</v>
      </c>
      <c r="C164" s="19">
        <f t="shared" si="8"/>
        <v>1.6655880323799289E-20</v>
      </c>
      <c r="E164" s="130">
        <v>212</v>
      </c>
      <c r="F164" s="19">
        <f t="shared" si="9"/>
        <v>3.6224217086140926E-153</v>
      </c>
      <c r="H164" s="130">
        <v>212</v>
      </c>
      <c r="I164" s="71">
        <f t="shared" si="10"/>
        <v>4.5140974257991276E-249</v>
      </c>
      <c r="J164" s="72"/>
      <c r="K164" s="130">
        <v>272</v>
      </c>
      <c r="L164" s="71">
        <f t="shared" si="11"/>
        <v>1.2946793870260438E-34</v>
      </c>
    </row>
    <row r="165" spans="2:12" x14ac:dyDescent="0.25">
      <c r="B165" s="130">
        <v>273</v>
      </c>
      <c r="C165" s="19">
        <f t="shared" si="8"/>
        <v>6.6045798607393086E-21</v>
      </c>
      <c r="E165" s="130">
        <v>213</v>
      </c>
      <c r="F165" s="19">
        <f t="shared" si="9"/>
        <v>1.8081658128976165E-155</v>
      </c>
      <c r="H165" s="130">
        <v>213</v>
      </c>
      <c r="I165" s="71">
        <f t="shared" si="10"/>
        <v>9.4763160002321701E-253</v>
      </c>
      <c r="J165" s="72"/>
      <c r="K165" s="130">
        <v>273</v>
      </c>
      <c r="L165" s="71">
        <f t="shared" si="11"/>
        <v>2.7781512261431823E-35</v>
      </c>
    </row>
    <row r="166" spans="2:12" ht="11.25" customHeight="1" x14ac:dyDescent="0.25">
      <c r="B166" s="130">
        <v>274</v>
      </c>
      <c r="C166" s="19">
        <f t="shared" si="8"/>
        <v>2.5928647011003709E-21</v>
      </c>
      <c r="E166" s="130">
        <v>214</v>
      </c>
      <c r="F166" s="19">
        <f t="shared" si="9"/>
        <v>8.6717294614352138E-158</v>
      </c>
      <c r="H166" s="130">
        <v>214</v>
      </c>
      <c r="I166" s="71">
        <f t="shared" si="10"/>
        <v>1.8688082199336835E-256</v>
      </c>
      <c r="J166" s="72"/>
      <c r="K166" s="130">
        <v>274</v>
      </c>
      <c r="L166" s="71">
        <f t="shared" si="11"/>
        <v>5.8689941974689329E-36</v>
      </c>
    </row>
    <row r="167" spans="2:12" x14ac:dyDescent="0.25">
      <c r="B167" s="130">
        <v>275</v>
      </c>
      <c r="C167" s="19">
        <f t="shared" si="8"/>
        <v>1.0077935394300009E-21</v>
      </c>
      <c r="E167" s="130">
        <v>215</v>
      </c>
      <c r="F167" s="19">
        <f t="shared" si="9"/>
        <v>3.9957785183365592E-160</v>
      </c>
      <c r="H167" s="130">
        <v>215</v>
      </c>
      <c r="I167" s="71">
        <f t="shared" si="10"/>
        <v>3.4621551958448396E-260</v>
      </c>
      <c r="J167" s="72"/>
      <c r="K167" s="130">
        <v>275</v>
      </c>
      <c r="L167" s="71">
        <f t="shared" si="11"/>
        <v>1.2206344601884092E-36</v>
      </c>
    </row>
    <row r="168" spans="2:12" ht="11.25" customHeight="1" x14ac:dyDescent="0.25">
      <c r="B168" s="130">
        <v>276</v>
      </c>
      <c r="C168" s="19">
        <f t="shared" si="8"/>
        <v>3.8781119317469604E-22</v>
      </c>
      <c r="E168" s="130">
        <v>216</v>
      </c>
      <c r="F168" s="19">
        <f t="shared" si="9"/>
        <v>1.7689897472931585E-162</v>
      </c>
      <c r="H168" s="130">
        <v>216</v>
      </c>
      <c r="I168" s="71">
        <f t="shared" si="10"/>
        <v>6.0253866771865458E-264</v>
      </c>
      <c r="J168" s="72"/>
      <c r="K168" s="130">
        <v>276</v>
      </c>
      <c r="L168" s="71">
        <f t="shared" si="11"/>
        <v>2.4993191777731817E-37</v>
      </c>
    </row>
    <row r="169" spans="2:12" x14ac:dyDescent="0.25">
      <c r="B169" s="130">
        <v>277</v>
      </c>
      <c r="C169" s="19">
        <f t="shared" si="8"/>
        <v>1.4774954927042647E-22</v>
      </c>
      <c r="E169" s="130">
        <v>217</v>
      </c>
      <c r="F169" s="19">
        <f t="shared" si="9"/>
        <v>7.5244965021180254E-165</v>
      </c>
      <c r="H169" s="130">
        <v>217</v>
      </c>
      <c r="I169" s="71">
        <f t="shared" si="10"/>
        <v>9.8509906928400609E-268</v>
      </c>
      <c r="J169" s="72"/>
      <c r="K169" s="130">
        <v>277</v>
      </c>
      <c r="L169" s="71">
        <f t="shared" si="11"/>
        <v>5.03816011501477E-38</v>
      </c>
    </row>
    <row r="170" spans="2:12" ht="11.25" customHeight="1" x14ac:dyDescent="0.25">
      <c r="B170" s="130">
        <v>278</v>
      </c>
      <c r="C170" s="19">
        <f t="shared" si="8"/>
        <v>5.5730000227206917E-23</v>
      </c>
      <c r="E170" s="130">
        <v>218</v>
      </c>
      <c r="F170" s="19">
        <f t="shared" si="9"/>
        <v>3.0750897393675229E-167</v>
      </c>
      <c r="H170" s="130">
        <v>218</v>
      </c>
      <c r="I170" s="71">
        <f t="shared" si="10"/>
        <v>1.5129740859446454E-271</v>
      </c>
      <c r="J170" s="72"/>
      <c r="K170" s="130">
        <v>278</v>
      </c>
      <c r="L170" s="71">
        <f t="shared" si="11"/>
        <v>9.9985346962585158E-39</v>
      </c>
    </row>
    <row r="171" spans="2:12" x14ac:dyDescent="0.25">
      <c r="B171" s="130">
        <v>279</v>
      </c>
      <c r="C171" s="19">
        <f t="shared" si="8"/>
        <v>2.0811768202028245E-23</v>
      </c>
      <c r="E171" s="130">
        <v>219</v>
      </c>
      <c r="F171" s="19">
        <f t="shared" si="9"/>
        <v>1.2074422391825263E-169</v>
      </c>
      <c r="H171" s="130">
        <v>219</v>
      </c>
      <c r="I171" s="71">
        <f t="shared" si="10"/>
        <v>2.1829292751551276E-275</v>
      </c>
      <c r="J171" s="72"/>
      <c r="K171" s="130">
        <v>279</v>
      </c>
      <c r="L171" s="71">
        <f t="shared" si="11"/>
        <v>1.9535066738907516E-39</v>
      </c>
    </row>
    <row r="172" spans="2:12" ht="11.25" customHeight="1" x14ac:dyDescent="0.25">
      <c r="B172" s="130">
        <v>280</v>
      </c>
      <c r="C172" s="19">
        <f t="shared" si="8"/>
        <v>7.6945986267064208E-24</v>
      </c>
      <c r="E172" s="130">
        <v>220</v>
      </c>
      <c r="F172" s="19">
        <f t="shared" si="9"/>
        <v>4.5551549574733221E-172</v>
      </c>
      <c r="H172" s="130">
        <v>220</v>
      </c>
      <c r="I172" s="71">
        <f t="shared" si="10"/>
        <v>2.9587238718915591E-279</v>
      </c>
      <c r="J172" s="72"/>
      <c r="K172" s="130">
        <v>280</v>
      </c>
      <c r="L172" s="71">
        <f t="shared" si="11"/>
        <v>3.7575744076246819E-40</v>
      </c>
    </row>
    <row r="173" spans="2:12" x14ac:dyDescent="0.25">
      <c r="B173" s="130">
        <v>281</v>
      </c>
      <c r="C173" s="19">
        <f t="shared" si="8"/>
        <v>2.8165665442762424E-24</v>
      </c>
      <c r="E173" s="130">
        <v>221</v>
      </c>
      <c r="F173" s="19">
        <f t="shared" si="9"/>
        <v>1.651080191656689E-174</v>
      </c>
      <c r="H173" s="130">
        <v>221</v>
      </c>
      <c r="I173" s="71">
        <f t="shared" si="10"/>
        <v>3.7672617940509866E-283</v>
      </c>
      <c r="J173" s="72"/>
      <c r="K173" s="130">
        <v>281</v>
      </c>
      <c r="L173" s="71">
        <f t="shared" si="11"/>
        <v>7.1156475394993887E-41</v>
      </c>
    </row>
    <row r="174" spans="2:12" ht="11.25" customHeight="1" x14ac:dyDescent="0.25">
      <c r="B174" s="130">
        <v>282</v>
      </c>
      <c r="C174" s="19">
        <f t="shared" si="8"/>
        <v>1.0207305594306102E-24</v>
      </c>
      <c r="E174" s="130">
        <v>222</v>
      </c>
      <c r="F174" s="19">
        <f t="shared" si="9"/>
        <v>5.7499146677471547E-177</v>
      </c>
      <c r="H174" s="130">
        <v>222</v>
      </c>
      <c r="I174" s="71">
        <f t="shared" si="10"/>
        <v>4.5061304639106169E-287</v>
      </c>
      <c r="J174" s="72"/>
      <c r="K174" s="130">
        <v>282</v>
      </c>
      <c r="L174" s="71">
        <f t="shared" si="11"/>
        <v>1.3265860173940201E-41</v>
      </c>
    </row>
    <row r="175" spans="2:12" x14ac:dyDescent="0.25">
      <c r="B175" s="130">
        <v>283</v>
      </c>
      <c r="C175" s="19">
        <f t="shared" si="8"/>
        <v>3.6623451685553784E-25</v>
      </c>
      <c r="E175" s="130">
        <v>223</v>
      </c>
      <c r="F175" s="19">
        <f t="shared" si="9"/>
        <v>1.9239015861688515E-179</v>
      </c>
      <c r="H175" s="130">
        <v>223</v>
      </c>
      <c r="I175" s="71">
        <f t="shared" si="10"/>
        <v>5.0633542905293658E-291</v>
      </c>
      <c r="J175" s="72"/>
      <c r="K175" s="130">
        <v>283</v>
      </c>
      <c r="L175" s="71">
        <f t="shared" si="11"/>
        <v>2.4348406937070543E-42</v>
      </c>
    </row>
    <row r="176" spans="2:12" ht="11.25" customHeight="1" x14ac:dyDescent="0.25">
      <c r="B176" s="130">
        <v>284</v>
      </c>
      <c r="C176" s="19">
        <f t="shared" si="8"/>
        <v>1.3009616199239129E-25</v>
      </c>
      <c r="E176" s="130">
        <v>224</v>
      </c>
      <c r="F176" s="19">
        <f t="shared" si="9"/>
        <v>6.1848977840281356E-182</v>
      </c>
      <c r="H176" s="130">
        <v>224</v>
      </c>
      <c r="I176" s="71">
        <f t="shared" si="10"/>
        <v>5.3447754850074539E-295</v>
      </c>
      <c r="J176" s="72"/>
      <c r="K176" s="130">
        <v>284</v>
      </c>
      <c r="L176" s="71">
        <f t="shared" si="11"/>
        <v>4.3996672974942094E-43</v>
      </c>
    </row>
    <row r="177" spans="2:12" x14ac:dyDescent="0.25">
      <c r="B177" s="130">
        <v>285</v>
      </c>
      <c r="C177" s="19">
        <f t="shared" si="8"/>
        <v>4.575375590520805E-26</v>
      </c>
      <c r="E177" s="130">
        <v>225</v>
      </c>
      <c r="F177" s="19">
        <f t="shared" si="9"/>
        <v>1.9103389083897678E-184</v>
      </c>
      <c r="H177" s="130">
        <v>225</v>
      </c>
      <c r="I177" s="71">
        <f t="shared" si="10"/>
        <v>5.3000163788115139E-299</v>
      </c>
      <c r="J177" s="72"/>
      <c r="K177" s="130">
        <v>285</v>
      </c>
      <c r="L177" s="71">
        <f t="shared" si="11"/>
        <v>7.8267825848547646E-44</v>
      </c>
    </row>
    <row r="178" spans="2:12" ht="11.25" customHeight="1" x14ac:dyDescent="0.25">
      <c r="B178" s="130">
        <v>286</v>
      </c>
      <c r="C178" s="19">
        <f t="shared" si="8"/>
        <v>1.5931111327009667E-26</v>
      </c>
      <c r="E178" s="130">
        <v>226</v>
      </c>
      <c r="F178" s="19">
        <f t="shared" si="9"/>
        <v>5.6691315728127272E-187</v>
      </c>
      <c r="H178" s="130">
        <v>226</v>
      </c>
      <c r="I178" s="71">
        <f t="shared" si="10"/>
        <v>4.9372094497290828E-303</v>
      </c>
      <c r="J178" s="72"/>
      <c r="K178" s="130">
        <v>286</v>
      </c>
      <c r="L178" s="71">
        <f t="shared" si="11"/>
        <v>1.3707581992362141E-44</v>
      </c>
    </row>
    <row r="179" spans="2:12" x14ac:dyDescent="0.25">
      <c r="B179" s="130">
        <v>287</v>
      </c>
      <c r="C179" s="19">
        <f t="shared" si="8"/>
        <v>5.4918978318178564E-27</v>
      </c>
      <c r="E179" s="130">
        <v>227</v>
      </c>
      <c r="F179" s="19">
        <f t="shared" si="9"/>
        <v>1.6164075583262641E-189</v>
      </c>
      <c r="H179" s="130">
        <v>227</v>
      </c>
      <c r="I179" s="71">
        <f t="shared" si="10"/>
        <v>4.3205843307102634E-307</v>
      </c>
      <c r="J179" s="72"/>
      <c r="K179" s="130">
        <v>287</v>
      </c>
      <c r="L179" s="71">
        <f t="shared" si="11"/>
        <v>2.3634835467798441E-45</v>
      </c>
    </row>
    <row r="180" spans="2:12" ht="11.25" customHeight="1" x14ac:dyDescent="0.25">
      <c r="B180" s="130">
        <v>288</v>
      </c>
      <c r="C180" s="19">
        <f t="shared" si="8"/>
        <v>1.8743724023417965E-27</v>
      </c>
      <c r="E180" s="130">
        <v>228</v>
      </c>
      <c r="F180" s="19">
        <f t="shared" si="9"/>
        <v>4.4280593106745119E-192</v>
      </c>
      <c r="H180" s="130">
        <v>228</v>
      </c>
      <c r="I180" s="71">
        <f t="shared" si="10"/>
        <v>0</v>
      </c>
      <c r="J180" s="72"/>
      <c r="K180" s="130">
        <v>288</v>
      </c>
      <c r="L180" s="71">
        <f t="shared" si="11"/>
        <v>4.0119772630249463E-46</v>
      </c>
    </row>
    <row r="181" spans="2:12" x14ac:dyDescent="0.25">
      <c r="B181" s="130">
        <v>289</v>
      </c>
      <c r="C181" s="19">
        <f t="shared" si="8"/>
        <v>6.3335378218306056E-28</v>
      </c>
      <c r="E181" s="130">
        <v>229</v>
      </c>
      <c r="F181" s="19">
        <f t="shared" si="9"/>
        <v>1.165478340214041E-194</v>
      </c>
      <c r="H181" s="130">
        <v>229</v>
      </c>
      <c r="I181" s="71">
        <f t="shared" si="10"/>
        <v>0</v>
      </c>
      <c r="J181" s="72"/>
      <c r="K181" s="130">
        <v>289</v>
      </c>
      <c r="L181" s="71">
        <f t="shared" si="11"/>
        <v>6.7046867436967525E-47</v>
      </c>
    </row>
    <row r="182" spans="2:12" ht="11.25" customHeight="1" x14ac:dyDescent="0.25">
      <c r="B182" s="130">
        <v>290</v>
      </c>
      <c r="C182" s="19">
        <f t="shared" si="8"/>
        <v>2.1188192535093533E-28</v>
      </c>
      <c r="E182" s="130">
        <v>230</v>
      </c>
      <c r="F182" s="19">
        <f t="shared" si="9"/>
        <v>2.9472922697570947E-197</v>
      </c>
      <c r="H182" s="130">
        <v>230</v>
      </c>
      <c r="I182" s="71">
        <f t="shared" si="10"/>
        <v>0</v>
      </c>
      <c r="J182" s="72"/>
      <c r="K182" s="130">
        <v>290</v>
      </c>
      <c r="L182" s="71">
        <f t="shared" si="11"/>
        <v>1.1030943718243531E-47</v>
      </c>
    </row>
    <row r="183" spans="2:12" x14ac:dyDescent="0.25">
      <c r="B183" s="130">
        <v>291</v>
      </c>
      <c r="C183" s="19">
        <f t="shared" si="8"/>
        <v>7.0177599426613078E-29</v>
      </c>
      <c r="E183" s="130">
        <v>231</v>
      </c>
      <c r="F183" s="19">
        <f t="shared" si="9"/>
        <v>7.1609464154799752E-200</v>
      </c>
      <c r="H183" s="130">
        <v>231</v>
      </c>
      <c r="I183" s="71">
        <f t="shared" si="10"/>
        <v>0</v>
      </c>
      <c r="J183" s="72"/>
      <c r="K183" s="130">
        <v>291</v>
      </c>
      <c r="L183" s="71">
        <f t="shared" si="11"/>
        <v>1.7867384964254707E-48</v>
      </c>
    </row>
    <row r="184" spans="2:12" ht="11.25" customHeight="1" x14ac:dyDescent="0.25">
      <c r="B184" s="130">
        <v>292</v>
      </c>
      <c r="C184" s="19">
        <f t="shared" si="8"/>
        <v>2.3012307088481552E-29</v>
      </c>
      <c r="E184" s="130">
        <v>232</v>
      </c>
      <c r="F184" s="19">
        <f t="shared" si="9"/>
        <v>1.6716519667844992E-202</v>
      </c>
      <c r="H184" s="130">
        <v>232</v>
      </c>
      <c r="I184" s="71">
        <f t="shared" si="10"/>
        <v>0</v>
      </c>
      <c r="J184" s="72"/>
      <c r="K184" s="130">
        <v>292</v>
      </c>
      <c r="L184" s="71">
        <f t="shared" si="11"/>
        <v>2.8492035008189439E-49</v>
      </c>
    </row>
    <row r="185" spans="2:12" x14ac:dyDescent="0.25">
      <c r="B185" s="130">
        <v>293</v>
      </c>
      <c r="C185" s="19">
        <f t="shared" si="8"/>
        <v>7.4710022758834716E-30</v>
      </c>
      <c r="E185" s="130">
        <v>233</v>
      </c>
      <c r="F185" s="19">
        <f t="shared" si="9"/>
        <v>3.7492942345156073E-205</v>
      </c>
      <c r="H185" s="130">
        <v>233</v>
      </c>
      <c r="I185" s="71">
        <f t="shared" si="10"/>
        <v>0</v>
      </c>
      <c r="J185" s="72"/>
      <c r="K185" s="130">
        <v>293</v>
      </c>
      <c r="L185" s="71">
        <f t="shared" si="11"/>
        <v>4.4730123024087975E-50</v>
      </c>
    </row>
    <row r="186" spans="2:12" ht="11.25" customHeight="1" x14ac:dyDescent="0.25">
      <c r="B186" s="130">
        <v>294</v>
      </c>
      <c r="C186" s="19">
        <f t="shared" si="8"/>
        <v>2.4013454000085361E-30</v>
      </c>
      <c r="E186" s="130">
        <v>234</v>
      </c>
      <c r="F186" s="19">
        <f t="shared" si="9"/>
        <v>8.0794426979048666E-208</v>
      </c>
      <c r="H186" s="130">
        <v>234</v>
      </c>
      <c r="I186" s="71">
        <f t="shared" si="10"/>
        <v>0</v>
      </c>
      <c r="J186" s="72"/>
      <c r="K186" s="130">
        <v>294</v>
      </c>
      <c r="L186" s="71">
        <f t="shared" si="11"/>
        <v>6.9133869373055205E-51</v>
      </c>
    </row>
    <row r="187" spans="2:12" x14ac:dyDescent="0.25">
      <c r="B187" s="130">
        <v>295</v>
      </c>
      <c r="C187" s="19">
        <f t="shared" si="8"/>
        <v>7.6416554115872037E-31</v>
      </c>
      <c r="E187" s="130">
        <v>235</v>
      </c>
      <c r="F187" s="19">
        <f t="shared" si="9"/>
        <v>1.6727903211712926E-210</v>
      </c>
      <c r="H187" s="130">
        <v>235</v>
      </c>
      <c r="I187" s="71">
        <f t="shared" si="10"/>
        <v>0</v>
      </c>
      <c r="J187" s="72"/>
      <c r="K187" s="130">
        <v>295</v>
      </c>
      <c r="L187" s="71">
        <f t="shared" si="11"/>
        <v>1.0519516653885226E-51</v>
      </c>
    </row>
    <row r="188" spans="2:12" ht="11.25" customHeight="1" x14ac:dyDescent="0.25">
      <c r="B188" s="130">
        <v>296</v>
      </c>
      <c r="C188" s="19">
        <f t="shared" si="8"/>
        <v>2.4075611318393012E-31</v>
      </c>
      <c r="E188" s="130">
        <v>236</v>
      </c>
      <c r="F188" s="19">
        <f t="shared" si="9"/>
        <v>3.3275901458775478E-213</v>
      </c>
      <c r="H188" s="130">
        <v>236</v>
      </c>
      <c r="I188" s="71">
        <f t="shared" si="10"/>
        <v>0</v>
      </c>
      <c r="J188" s="72"/>
      <c r="K188" s="130">
        <v>296</v>
      </c>
      <c r="L188" s="71">
        <f t="shared" si="11"/>
        <v>1.575849923673448E-52</v>
      </c>
    </row>
    <row r="189" spans="2:12" x14ac:dyDescent="0.25">
      <c r="B189" s="130">
        <v>297</v>
      </c>
      <c r="C189" s="19">
        <f t="shared" si="8"/>
        <v>7.5097287724965279E-32</v>
      </c>
      <c r="E189" s="130">
        <v>237</v>
      </c>
      <c r="F189" s="19">
        <f t="shared" si="9"/>
        <v>6.3598426792247059E-216</v>
      </c>
      <c r="H189" s="130">
        <v>237</v>
      </c>
      <c r="I189" s="71">
        <f t="shared" si="10"/>
        <v>0</v>
      </c>
      <c r="J189" s="72"/>
      <c r="K189" s="130">
        <v>297</v>
      </c>
      <c r="L189" s="71">
        <f t="shared" si="11"/>
        <v>2.3240639452987332E-53</v>
      </c>
    </row>
    <row r="190" spans="2:12" ht="11.25" customHeight="1" x14ac:dyDescent="0.25">
      <c r="B190" s="130">
        <v>298</v>
      </c>
      <c r="C190" s="19">
        <f t="shared" si="8"/>
        <v>2.3191467772561174E-32</v>
      </c>
      <c r="E190" s="130">
        <v>238</v>
      </c>
      <c r="F190" s="19">
        <f t="shared" si="9"/>
        <v>1.1678609493011853E-218</v>
      </c>
      <c r="H190" s="130">
        <v>238</v>
      </c>
      <c r="I190" s="71">
        <f t="shared" si="10"/>
        <v>0</v>
      </c>
      <c r="J190" s="72"/>
      <c r="K190" s="130">
        <v>298</v>
      </c>
      <c r="L190" s="71">
        <f t="shared" si="11"/>
        <v>3.3743912807357346E-54</v>
      </c>
    </row>
    <row r="191" spans="2:12" x14ac:dyDescent="0.25">
      <c r="B191" s="130">
        <v>299</v>
      </c>
      <c r="C191" s="19">
        <f t="shared" si="8"/>
        <v>7.0907026684280599E-33</v>
      </c>
      <c r="E191" s="130">
        <v>239</v>
      </c>
      <c r="F191" s="19">
        <f t="shared" si="9"/>
        <v>2.0604596851636027E-221</v>
      </c>
      <c r="H191" s="130">
        <v>239</v>
      </c>
      <c r="I191" s="71">
        <f t="shared" si="10"/>
        <v>0</v>
      </c>
      <c r="J191" s="72"/>
      <c r="K191" s="130">
        <v>299</v>
      </c>
      <c r="L191" s="71">
        <f t="shared" si="11"/>
        <v>4.8234408360813551E-55</v>
      </c>
    </row>
    <row r="192" spans="2:12" ht="11.25" customHeight="1" x14ac:dyDescent="0.25">
      <c r="B192" s="130">
        <v>300</v>
      </c>
      <c r="C192" s="19">
        <f t="shared" si="8"/>
        <v>2.1463837356630606E-33</v>
      </c>
      <c r="E192" s="130">
        <v>240</v>
      </c>
      <c r="F192" s="19">
        <f t="shared" si="9"/>
        <v>3.4927325135175538E-224</v>
      </c>
      <c r="H192" s="130">
        <v>240</v>
      </c>
      <c r="I192" s="71">
        <f t="shared" si="10"/>
        <v>0</v>
      </c>
      <c r="J192" s="72"/>
      <c r="K192" s="130">
        <v>300</v>
      </c>
      <c r="L192" s="71">
        <f t="shared" si="11"/>
        <v>6.7878559968910428E-56</v>
      </c>
    </row>
    <row r="193" spans="2:12" x14ac:dyDescent="0.25">
      <c r="B193" s="130">
        <v>301</v>
      </c>
      <c r="C193" s="19">
        <f t="shared" si="8"/>
        <v>6.4325403346357498E-34</v>
      </c>
      <c r="E193" s="130">
        <v>241</v>
      </c>
      <c r="F193" s="19">
        <f t="shared" si="9"/>
        <v>5.6884605845876924E-227</v>
      </c>
      <c r="H193" s="130">
        <v>241</v>
      </c>
      <c r="I193" s="71">
        <f t="shared" si="10"/>
        <v>0</v>
      </c>
      <c r="J193" s="72"/>
      <c r="K193" s="130">
        <v>301</v>
      </c>
      <c r="L193" s="71">
        <f t="shared" si="11"/>
        <v>9.4042124867047227E-57</v>
      </c>
    </row>
    <row r="194" spans="2:12" ht="11.25" customHeight="1" x14ac:dyDescent="0.25">
      <c r="B194" s="130">
        <v>302</v>
      </c>
      <c r="C194" s="19">
        <f t="shared" si="8"/>
        <v>1.9085991346368164E-34</v>
      </c>
      <c r="E194" s="130">
        <v>242</v>
      </c>
      <c r="F194" s="19">
        <f t="shared" si="9"/>
        <v>8.9012787215098019E-230</v>
      </c>
      <c r="H194" s="130">
        <v>242</v>
      </c>
      <c r="I194" s="71">
        <f t="shared" si="10"/>
        <v>0</v>
      </c>
      <c r="J194" s="72"/>
      <c r="K194" s="130">
        <v>302</v>
      </c>
      <c r="L194" s="71">
        <f t="shared" si="11"/>
        <v>1.2827038409898795E-57</v>
      </c>
    </row>
    <row r="195" spans="2:12" x14ac:dyDescent="0.25">
      <c r="B195" s="130">
        <v>303</v>
      </c>
      <c r="C195" s="19">
        <f t="shared" si="8"/>
        <v>5.6066569263038323E-35</v>
      </c>
      <c r="E195" s="130">
        <v>243</v>
      </c>
      <c r="F195" s="19">
        <f t="shared" si="9"/>
        <v>1.3382531297535135E-232</v>
      </c>
      <c r="H195" s="130">
        <v>243</v>
      </c>
      <c r="I195" s="71">
        <f t="shared" si="10"/>
        <v>0</v>
      </c>
      <c r="J195" s="72"/>
      <c r="K195" s="130">
        <v>303</v>
      </c>
      <c r="L195" s="71">
        <f t="shared" si="11"/>
        <v>1.7224415993940858E-58</v>
      </c>
    </row>
    <row r="196" spans="2:12" ht="11.25" customHeight="1" x14ac:dyDescent="0.25">
      <c r="B196" s="130">
        <v>304</v>
      </c>
      <c r="C196" s="19">
        <f t="shared" si="8"/>
        <v>1.6306107348396452E-35</v>
      </c>
      <c r="E196" s="130">
        <v>244</v>
      </c>
      <c r="F196" s="19">
        <f t="shared" si="9"/>
        <v>1.9330912547072674E-235</v>
      </c>
      <c r="H196" s="130">
        <v>244</v>
      </c>
      <c r="I196" s="71">
        <f t="shared" si="10"/>
        <v>0</v>
      </c>
      <c r="J196" s="72"/>
      <c r="K196" s="130">
        <v>304</v>
      </c>
      <c r="L196" s="71">
        <f t="shared" si="11"/>
        <v>2.2770720105408937E-59</v>
      </c>
    </row>
    <row r="197" spans="2:12" x14ac:dyDescent="0.25">
      <c r="B197" s="130">
        <v>305</v>
      </c>
      <c r="C197" s="19">
        <f t="shared" si="8"/>
        <v>4.6951953579751461E-36</v>
      </c>
      <c r="E197" s="130">
        <v>245</v>
      </c>
      <c r="F197" s="19">
        <f t="shared" si="9"/>
        <v>2.6828393346988725E-238</v>
      </c>
      <c r="H197" s="130">
        <v>245</v>
      </c>
      <c r="I197" s="71">
        <f t="shared" si="10"/>
        <v>0</v>
      </c>
      <c r="J197" s="72"/>
      <c r="K197" s="130">
        <v>305</v>
      </c>
      <c r="L197" s="71">
        <f t="shared" si="11"/>
        <v>2.963624477059881E-60</v>
      </c>
    </row>
    <row r="198" spans="2:12" ht="11.25" customHeight="1" x14ac:dyDescent="0.25">
      <c r="B198" s="130">
        <v>306</v>
      </c>
      <c r="C198" s="19">
        <f t="shared" si="8"/>
        <v>1.338486799254288E-36</v>
      </c>
      <c r="E198" s="130">
        <v>246</v>
      </c>
      <c r="F198" s="19">
        <f t="shared" si="9"/>
        <v>3.5773809909958101E-241</v>
      </c>
      <c r="H198" s="130">
        <v>246</v>
      </c>
      <c r="I198" s="71">
        <f t="shared" si="10"/>
        <v>0</v>
      </c>
      <c r="J198" s="72"/>
      <c r="K198" s="130">
        <v>306</v>
      </c>
      <c r="L198" s="71">
        <f t="shared" si="11"/>
        <v>3.7973771234874039E-61</v>
      </c>
    </row>
    <row r="199" spans="2:12" x14ac:dyDescent="0.25">
      <c r="B199" s="130">
        <v>307</v>
      </c>
      <c r="C199" s="19">
        <f t="shared" si="8"/>
        <v>3.7777357211491193E-37</v>
      </c>
      <c r="E199" s="130">
        <v>247</v>
      </c>
      <c r="F199" s="19">
        <f t="shared" si="9"/>
        <v>4.5831486720964233E-244</v>
      </c>
      <c r="H199" s="130">
        <v>247</v>
      </c>
      <c r="I199" s="71">
        <f t="shared" si="10"/>
        <v>0</v>
      </c>
      <c r="J199" s="72"/>
      <c r="K199" s="130">
        <v>307</v>
      </c>
      <c r="L199" s="71">
        <f t="shared" si="11"/>
        <v>4.790252819631331E-62</v>
      </c>
    </row>
    <row r="200" spans="2:12" ht="11.25" customHeight="1" x14ac:dyDescent="0.25">
      <c r="B200" s="130">
        <v>308</v>
      </c>
      <c r="C200" s="19">
        <f t="shared" si="8"/>
        <v>1.0556163502452738E-37</v>
      </c>
      <c r="E200" s="130">
        <v>248</v>
      </c>
      <c r="F200" s="19">
        <f t="shared" si="9"/>
        <v>5.641452252205391E-247</v>
      </c>
      <c r="H200" s="130">
        <v>248</v>
      </c>
      <c r="I200" s="71">
        <f t="shared" si="10"/>
        <v>0</v>
      </c>
      <c r="J200" s="72"/>
      <c r="K200" s="130">
        <v>308</v>
      </c>
      <c r="L200" s="71">
        <f t="shared" si="11"/>
        <v>5.9490454834592136E-63</v>
      </c>
    </row>
    <row r="201" spans="2:12" x14ac:dyDescent="0.25">
      <c r="B201" s="130">
        <v>309</v>
      </c>
      <c r="C201" s="19">
        <f t="shared" si="8"/>
        <v>2.9203687938681377E-38</v>
      </c>
      <c r="E201" s="130">
        <v>249</v>
      </c>
      <c r="F201" s="19">
        <f t="shared" si="9"/>
        <v>6.6718474652539231E-250</v>
      </c>
      <c r="H201" s="130">
        <v>249</v>
      </c>
      <c r="I201" s="71">
        <f t="shared" si="10"/>
        <v>0</v>
      </c>
      <c r="J201" s="72"/>
      <c r="K201" s="130">
        <v>309</v>
      </c>
      <c r="L201" s="71">
        <f t="shared" si="11"/>
        <v>7.273614707658326E-64</v>
      </c>
    </row>
    <row r="202" spans="2:12" ht="11.25" customHeight="1" x14ac:dyDescent="0.25">
      <c r="B202" s="130">
        <v>310</v>
      </c>
      <c r="C202" s="19">
        <f t="shared" si="8"/>
        <v>7.9988277570068127E-39</v>
      </c>
      <c r="E202" s="130">
        <v>250</v>
      </c>
      <c r="F202" s="19">
        <f t="shared" si="9"/>
        <v>7.5810528001857359E-253</v>
      </c>
      <c r="H202" s="130">
        <v>250</v>
      </c>
      <c r="I202" s="71">
        <f t="shared" si="10"/>
        <v>0</v>
      </c>
      <c r="J202" s="72"/>
      <c r="K202" s="130">
        <v>310</v>
      </c>
      <c r="L202" s="71">
        <f t="shared" si="11"/>
        <v>8.7552276678982282E-65</v>
      </c>
    </row>
    <row r="203" spans="2:12" x14ac:dyDescent="0.25">
      <c r="B203" s="130">
        <v>311</v>
      </c>
      <c r="C203" s="19">
        <f t="shared" si="8"/>
        <v>2.1690624002606628E-39</v>
      </c>
      <c r="E203" s="130">
        <v>251</v>
      </c>
      <c r="F203" s="19">
        <f t="shared" si="9"/>
        <v>8.2763939548680298E-256</v>
      </c>
      <c r="H203" s="130">
        <v>251</v>
      </c>
      <c r="I203" s="71">
        <f t="shared" si="10"/>
        <v>0</v>
      </c>
      <c r="J203" s="72"/>
      <c r="K203" s="130">
        <v>311</v>
      </c>
      <c r="L203" s="71">
        <f t="shared" si="11"/>
        <v>1.037525415539756E-65</v>
      </c>
    </row>
    <row r="204" spans="2:12" ht="11.25" customHeight="1" x14ac:dyDescent="0.25">
      <c r="B204" s="130">
        <v>312</v>
      </c>
      <c r="C204" s="19">
        <f t="shared" ref="C204:C212" si="12">NORMDIST(B204,$E$6,$E$7,FALSE)</f>
        <v>5.8233755997365685E-40</v>
      </c>
      <c r="E204" s="130">
        <v>252</v>
      </c>
      <c r="F204" s="19">
        <f t="shared" ref="F204:F212" si="13">NORMDIST(E204,$F$6,$F$7,FALSE)</f>
        <v>8.6812249311783499E-259</v>
      </c>
      <c r="H204" s="130">
        <v>252</v>
      </c>
      <c r="I204" s="71">
        <f t="shared" ref="I204:I212" si="14">NORMDIST(H204,$I$6,$I$7,FALSE)</f>
        <v>0</v>
      </c>
      <c r="J204" s="72"/>
      <c r="K204" s="130">
        <v>312</v>
      </c>
      <c r="L204" s="71">
        <f t="shared" ref="L204:L212" si="15">NORMDIST(K204,$L$6,$L$7,FALSE)</f>
        <v>1.2104425816895853E-66</v>
      </c>
    </row>
    <row r="205" spans="2:12" x14ac:dyDescent="0.25">
      <c r="B205" s="130">
        <v>313</v>
      </c>
      <c r="C205" s="19">
        <f t="shared" si="12"/>
        <v>1.5478704662962061E-40</v>
      </c>
      <c r="E205" s="130">
        <v>253</v>
      </c>
      <c r="F205" s="19">
        <f t="shared" si="13"/>
        <v>8.7488119919334063E-262</v>
      </c>
      <c r="H205" s="130">
        <v>253</v>
      </c>
      <c r="I205" s="71">
        <f t="shared" si="14"/>
        <v>0</v>
      </c>
      <c r="J205" s="72"/>
      <c r="K205" s="130">
        <v>313</v>
      </c>
      <c r="L205" s="71">
        <f t="shared" si="15"/>
        <v>1.3902848521011152E-67</v>
      </c>
    </row>
    <row r="206" spans="2:12" ht="11.25" customHeight="1" x14ac:dyDescent="0.25">
      <c r="B206" s="130">
        <v>314</v>
      </c>
      <c r="C206" s="19">
        <f t="shared" si="12"/>
        <v>4.0733476775278454E-41</v>
      </c>
      <c r="E206" s="130">
        <v>254</v>
      </c>
      <c r="F206" s="19">
        <f t="shared" si="13"/>
        <v>8.471208663071666E-265</v>
      </c>
      <c r="H206" s="130">
        <v>254</v>
      </c>
      <c r="I206" s="71">
        <f t="shared" si="14"/>
        <v>0</v>
      </c>
      <c r="J206" s="72"/>
      <c r="K206" s="130">
        <v>314</v>
      </c>
      <c r="L206" s="71">
        <f t="shared" si="15"/>
        <v>1.572090478597742E-68</v>
      </c>
    </row>
    <row r="207" spans="2:12" x14ac:dyDescent="0.25">
      <c r="B207" s="130">
        <v>315</v>
      </c>
      <c r="C207" s="19">
        <f t="shared" si="12"/>
        <v>1.0612688139152161E-41</v>
      </c>
      <c r="E207" s="130">
        <v>255</v>
      </c>
      <c r="F207" s="19">
        <f t="shared" si="13"/>
        <v>7.8807925542720489E-268</v>
      </c>
      <c r="H207" s="130">
        <v>255</v>
      </c>
      <c r="I207" s="71">
        <f t="shared" si="14"/>
        <v>0</v>
      </c>
      <c r="J207" s="72"/>
      <c r="K207" s="130">
        <v>315</v>
      </c>
      <c r="L207" s="71">
        <f t="shared" si="15"/>
        <v>1.7501103475750152E-69</v>
      </c>
    </row>
    <row r="208" spans="2:12" ht="11.25" customHeight="1" x14ac:dyDescent="0.25">
      <c r="B208" s="130">
        <v>316</v>
      </c>
      <c r="C208" s="19">
        <f t="shared" si="12"/>
        <v>2.7375141923553081E-42</v>
      </c>
      <c r="E208" s="130">
        <v>256</v>
      </c>
      <c r="F208" s="19">
        <f t="shared" si="13"/>
        <v>7.0440532888614293E-271</v>
      </c>
      <c r="H208" s="130">
        <v>256</v>
      </c>
      <c r="I208" s="71">
        <f t="shared" si="14"/>
        <v>0</v>
      </c>
      <c r="J208" s="72"/>
      <c r="K208" s="130">
        <v>316</v>
      </c>
      <c r="L208" s="71">
        <f t="shared" si="15"/>
        <v>1.9180833547106266E-70</v>
      </c>
    </row>
    <row r="209" spans="2:12" x14ac:dyDescent="0.25">
      <c r="B209" s="130">
        <v>317</v>
      </c>
      <c r="C209" s="19">
        <f t="shared" si="12"/>
        <v>6.9910822497065882E-43</v>
      </c>
      <c r="E209" s="130">
        <v>257</v>
      </c>
      <c r="F209" s="19">
        <f t="shared" si="13"/>
        <v>6.0492786572630947E-274</v>
      </c>
      <c r="H209" s="130">
        <v>257</v>
      </c>
      <c r="I209" s="71">
        <f t="shared" si="14"/>
        <v>0</v>
      </c>
      <c r="J209" s="72"/>
      <c r="K209" s="130">
        <v>317</v>
      </c>
      <c r="L209" s="71">
        <f t="shared" si="15"/>
        <v>2.0695869114833849E-71</v>
      </c>
    </row>
    <row r="210" spans="2:12" ht="11.25" customHeight="1" x14ac:dyDescent="0.25">
      <c r="B210" s="130">
        <v>318</v>
      </c>
      <c r="C210" s="19">
        <f t="shared" si="12"/>
        <v>1.767622410253501E-43</v>
      </c>
      <c r="E210" s="130">
        <v>258</v>
      </c>
      <c r="F210" s="19">
        <f t="shared" si="13"/>
        <v>4.9912896023144568E-277</v>
      </c>
      <c r="H210" s="130">
        <v>258</v>
      </c>
      <c r="I210" s="71">
        <f t="shared" si="14"/>
        <v>0</v>
      </c>
      <c r="J210" s="72"/>
      <c r="K210" s="130">
        <v>318</v>
      </c>
      <c r="L210" s="71">
        <f t="shared" si="15"/>
        <v>2.1984369282438799E-72</v>
      </c>
    </row>
    <row r="211" spans="2:12" x14ac:dyDescent="0.25">
      <c r="B211" s="130">
        <v>319</v>
      </c>
      <c r="C211" s="19">
        <f t="shared" si="12"/>
        <v>4.4247795833161674E-44</v>
      </c>
      <c r="E211" s="130">
        <v>259</v>
      </c>
      <c r="F211" s="19">
        <f t="shared" si="13"/>
        <v>3.9568552963065776E-280</v>
      </c>
      <c r="H211" s="130">
        <v>259</v>
      </c>
      <c r="I211" s="71">
        <f t="shared" si="14"/>
        <v>0</v>
      </c>
      <c r="J211" s="72"/>
      <c r="K211" s="130">
        <v>319</v>
      </c>
      <c r="L211" s="71">
        <f t="shared" si="15"/>
        <v>2.2991033835260512E-73</v>
      </c>
    </row>
    <row r="212" spans="2:12" ht="11.25" customHeight="1" x14ac:dyDescent="0.25">
      <c r="B212" s="130">
        <v>320</v>
      </c>
      <c r="C212" s="19">
        <f t="shared" si="12"/>
        <v>1.0966065593889713E-44</v>
      </c>
      <c r="E212" s="130">
        <v>260</v>
      </c>
      <c r="F212" s="19">
        <f t="shared" si="13"/>
        <v>3.013809435240789E-283</v>
      </c>
      <c r="H212" s="130">
        <v>260</v>
      </c>
      <c r="I212" s="71">
        <f t="shared" si="14"/>
        <v>0</v>
      </c>
      <c r="J212" s="72"/>
      <c r="K212" s="130">
        <v>320</v>
      </c>
      <c r="L212" s="71">
        <f t="shared" si="15"/>
        <v>2.3671029102675949E-74</v>
      </c>
    </row>
  </sheetData>
  <phoneticPr fontId="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M21"/>
  <sheetViews>
    <sheetView workbookViewId="0">
      <selection activeCell="M22" sqref="M22"/>
    </sheetView>
  </sheetViews>
  <sheetFormatPr defaultRowHeight="13.2" x14ac:dyDescent="0.25"/>
  <sheetData>
    <row r="2" spans="2:9" x14ac:dyDescent="0.25">
      <c r="B2" s="1" t="s">
        <v>42</v>
      </c>
    </row>
    <row r="8" spans="2:9" x14ac:dyDescent="0.25">
      <c r="C8" s="133">
        <f>'10'!O17:O17</f>
        <v>170</v>
      </c>
      <c r="H8" s="133">
        <f>'18'!B10:B10</f>
        <v>75</v>
      </c>
    </row>
    <row r="9" spans="2:9" x14ac:dyDescent="0.25">
      <c r="C9" s="133"/>
      <c r="H9" s="133"/>
    </row>
    <row r="10" spans="2:9" x14ac:dyDescent="0.25">
      <c r="C10" s="133"/>
      <c r="H10" s="133"/>
    </row>
    <row r="11" spans="2:9" x14ac:dyDescent="0.25">
      <c r="C11" s="133">
        <f>C8</f>
        <v>170</v>
      </c>
      <c r="D11">
        <v>-1000</v>
      </c>
      <c r="H11" s="133">
        <v>-1000</v>
      </c>
      <c r="I11" s="110">
        <f>H8</f>
        <v>75</v>
      </c>
    </row>
    <row r="12" spans="2:9" x14ac:dyDescent="0.25">
      <c r="C12" s="133">
        <f>C8</f>
        <v>170</v>
      </c>
      <c r="D12">
        <v>1000</v>
      </c>
      <c r="H12" s="133">
        <v>1000</v>
      </c>
      <c r="I12" s="110">
        <f>H8</f>
        <v>75</v>
      </c>
    </row>
    <row r="17" spans="3:13" x14ac:dyDescent="0.25">
      <c r="C17">
        <f>'20'!P19</f>
        <v>170</v>
      </c>
      <c r="H17">
        <f>'20'!B8</f>
        <v>77</v>
      </c>
      <c r="L17">
        <f>'20'!V19</f>
        <v>177</v>
      </c>
    </row>
    <row r="20" spans="3:13" x14ac:dyDescent="0.25">
      <c r="C20" s="133">
        <f>C17</f>
        <v>170</v>
      </c>
      <c r="D20">
        <v>-1000</v>
      </c>
      <c r="H20" s="133">
        <v>-1000</v>
      </c>
      <c r="I20" s="110">
        <f>H17</f>
        <v>77</v>
      </c>
      <c r="L20" s="133">
        <f>L17</f>
        <v>177</v>
      </c>
      <c r="M20">
        <v>-1000</v>
      </c>
    </row>
    <row r="21" spans="3:13" x14ac:dyDescent="0.25">
      <c r="C21" s="133">
        <f>C17</f>
        <v>170</v>
      </c>
      <c r="D21">
        <v>1000</v>
      </c>
      <c r="H21" s="133">
        <v>1000</v>
      </c>
      <c r="I21" s="110">
        <f>H17</f>
        <v>77</v>
      </c>
      <c r="L21" s="133">
        <f>L17</f>
        <v>177</v>
      </c>
      <c r="M21">
        <f>H17</f>
        <v>77</v>
      </c>
    </row>
  </sheetData>
  <phoneticPr fontId="2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M142"/>
  <sheetViews>
    <sheetView topLeftCell="B1" workbookViewId="0">
      <selection activeCell="L1" sqref="L1:M65536"/>
    </sheetView>
  </sheetViews>
  <sheetFormatPr defaultColWidth="6.88671875" defaultRowHeight="15" customHeight="1" x14ac:dyDescent="0.25"/>
  <cols>
    <col min="1" max="3" width="6.88671875" style="22" customWidth="1"/>
    <col min="4" max="5" width="6.88671875" style="142" customWidth="1"/>
    <col min="6" max="6" width="6.88671875" style="143" customWidth="1"/>
    <col min="7" max="7" width="6.88671875" style="144" customWidth="1"/>
    <col min="8" max="8" width="6.88671875" style="143" customWidth="1"/>
    <col min="9" max="9" width="6.88671875" style="144" customWidth="1"/>
    <col min="10" max="10" width="6.88671875" style="143" customWidth="1"/>
    <col min="11" max="11" width="6.88671875" style="144" customWidth="1"/>
    <col min="12" max="12" width="6.88671875" style="145" customWidth="1"/>
    <col min="13" max="13" width="6.88671875" style="146" customWidth="1"/>
    <col min="14" max="16384" width="6.88671875" style="22"/>
  </cols>
  <sheetData>
    <row r="2" spans="2:13" ht="15" customHeight="1" x14ac:dyDescent="0.3">
      <c r="B2" s="141" t="s">
        <v>55</v>
      </c>
    </row>
    <row r="4" spans="2:13" ht="15" customHeight="1" x14ac:dyDescent="0.25">
      <c r="C4" s="20"/>
      <c r="E4" s="147">
        <f>'2'!AM11</f>
        <v>0.6</v>
      </c>
      <c r="F4" s="147"/>
      <c r="G4" s="96" t="s">
        <v>45</v>
      </c>
    </row>
    <row r="5" spans="2:13" ht="15" customHeight="1" x14ac:dyDescent="0.25">
      <c r="C5" s="20"/>
      <c r="E5" s="147"/>
      <c r="F5" s="147"/>
      <c r="G5" s="96"/>
    </row>
    <row r="6" spans="2:13" ht="15" customHeight="1" x14ac:dyDescent="0.25">
      <c r="C6" s="20"/>
      <c r="E6" s="147">
        <f>'2'!AM8</f>
        <v>10</v>
      </c>
      <c r="F6" s="147">
        <f>'2'!AP8</f>
        <v>5</v>
      </c>
      <c r="G6" s="96" t="s">
        <v>44</v>
      </c>
    </row>
    <row r="7" spans="2:13" ht="15" customHeight="1" x14ac:dyDescent="0.25">
      <c r="C7" s="20"/>
      <c r="E7" s="147"/>
      <c r="F7" s="147"/>
      <c r="G7" s="96"/>
    </row>
    <row r="8" spans="2:13" ht="15" customHeight="1" x14ac:dyDescent="0.25">
      <c r="C8" s="20"/>
      <c r="E8" s="147">
        <f>'2'!AM6</f>
        <v>180</v>
      </c>
      <c r="F8" s="147">
        <f>'2'!AP6</f>
        <v>80</v>
      </c>
      <c r="G8" s="96" t="s">
        <v>43</v>
      </c>
    </row>
    <row r="9" spans="2:13" ht="15" customHeight="1" x14ac:dyDescent="0.25">
      <c r="C9" s="20"/>
      <c r="E9" s="147"/>
      <c r="F9" s="147"/>
      <c r="G9" s="96"/>
    </row>
    <row r="10" spans="2:13" ht="15" customHeight="1" x14ac:dyDescent="0.25">
      <c r="C10" s="20"/>
      <c r="F10" s="147">
        <f>'6'!AH6</f>
        <v>3</v>
      </c>
      <c r="G10" s="148" t="s">
        <v>56</v>
      </c>
    </row>
    <row r="12" spans="2:13" ht="15" customHeight="1" x14ac:dyDescent="0.25">
      <c r="E12" s="149" t="s">
        <v>57</v>
      </c>
      <c r="F12" s="379" t="s">
        <v>58</v>
      </c>
      <c r="G12" s="380"/>
      <c r="H12" s="379" t="s">
        <v>59</v>
      </c>
      <c r="I12" s="380"/>
      <c r="J12" s="379" t="s">
        <v>60</v>
      </c>
      <c r="K12" s="380"/>
      <c r="L12" s="381" t="s">
        <v>61</v>
      </c>
      <c r="M12" s="382"/>
    </row>
    <row r="14" spans="2:13" ht="15" customHeight="1" x14ac:dyDescent="0.25">
      <c r="C14" s="22">
        <v>0</v>
      </c>
      <c r="D14" s="150">
        <f t="shared" ref="D14:D77" si="0">C14/$C$142</f>
        <v>0</v>
      </c>
      <c r="E14" s="150">
        <f>D14*2*PI()</f>
        <v>0</v>
      </c>
      <c r="F14" s="151">
        <f>COS(E14)</f>
        <v>1</v>
      </c>
      <c r="G14" s="152">
        <f>SIN(E14)</f>
        <v>0</v>
      </c>
      <c r="H14" s="151">
        <f>F14</f>
        <v>1</v>
      </c>
      <c r="I14" s="153">
        <f>F14*$E$4+G14*SQRT(1-$E$4^2)</f>
        <v>0.6</v>
      </c>
      <c r="J14" s="151">
        <f t="shared" ref="J14:J77" si="1">H14*$E$6*$F$10</f>
        <v>30</v>
      </c>
      <c r="K14" s="152">
        <f t="shared" ref="K14:K77" si="2">I14*$F$6*$F$10</f>
        <v>9</v>
      </c>
      <c r="L14" s="154">
        <f t="shared" ref="L14:L77" si="3">J14+$E$8</f>
        <v>210</v>
      </c>
      <c r="M14" s="155">
        <f>K14+$F$8</f>
        <v>89</v>
      </c>
    </row>
    <row r="15" spans="2:13" ht="15" customHeight="1" x14ac:dyDescent="0.25">
      <c r="C15" s="22">
        <v>1</v>
      </c>
      <c r="D15" s="150">
        <f t="shared" si="0"/>
        <v>7.8125E-3</v>
      </c>
      <c r="E15" s="150">
        <f t="shared" ref="E15:E78" si="4">D15*2*PI()</f>
        <v>4.9087385212340517E-2</v>
      </c>
      <c r="F15" s="151">
        <f t="shared" ref="F15:F78" si="5">COS(E15)</f>
        <v>0.99879545620517241</v>
      </c>
      <c r="G15" s="152">
        <f t="shared" ref="G15:G78" si="6">SIN(E15)</f>
        <v>4.9067674327418015E-2</v>
      </c>
      <c r="H15" s="151">
        <f t="shared" ref="H15:H78" si="7">F15</f>
        <v>0.99879545620517241</v>
      </c>
      <c r="I15" s="153">
        <f t="shared" ref="I15:I78" si="8">F15*$E$4+G15*SQRT(1-$E$4^2)</f>
        <v>0.63853141318503792</v>
      </c>
      <c r="J15" s="151">
        <f t="shared" si="1"/>
        <v>29.963863686155172</v>
      </c>
      <c r="K15" s="152">
        <f t="shared" si="2"/>
        <v>9.5779711977755682</v>
      </c>
      <c r="L15" s="156">
        <f t="shared" si="3"/>
        <v>209.96386368615518</v>
      </c>
      <c r="M15" s="157">
        <f t="shared" ref="M15:M78" si="9">K15+$F$8</f>
        <v>89.577971197775568</v>
      </c>
    </row>
    <row r="16" spans="2:13" ht="15" customHeight="1" x14ac:dyDescent="0.25">
      <c r="C16" s="22">
        <v>2</v>
      </c>
      <c r="D16" s="150">
        <f t="shared" si="0"/>
        <v>1.5625E-2</v>
      </c>
      <c r="E16" s="150">
        <f t="shared" si="4"/>
        <v>9.8174770424681035E-2</v>
      </c>
      <c r="F16" s="151">
        <f t="shared" si="5"/>
        <v>0.99518472667219693</v>
      </c>
      <c r="G16" s="152">
        <f t="shared" si="6"/>
        <v>9.8017140329560604E-2</v>
      </c>
      <c r="H16" s="151">
        <f t="shared" si="7"/>
        <v>0.99518472667219693</v>
      </c>
      <c r="I16" s="153">
        <f t="shared" si="8"/>
        <v>0.67552454826696662</v>
      </c>
      <c r="J16" s="151">
        <f t="shared" si="1"/>
        <v>29.855541800165909</v>
      </c>
      <c r="K16" s="152">
        <f t="shared" si="2"/>
        <v>10.1328682240045</v>
      </c>
      <c r="L16" s="156">
        <f t="shared" si="3"/>
        <v>209.85554180016589</v>
      </c>
      <c r="M16" s="157">
        <f t="shared" si="9"/>
        <v>90.132868224004497</v>
      </c>
    </row>
    <row r="17" spans="3:13" ht="15" customHeight="1" x14ac:dyDescent="0.25">
      <c r="C17" s="22">
        <v>3</v>
      </c>
      <c r="D17" s="150">
        <f t="shared" si="0"/>
        <v>2.34375E-2</v>
      </c>
      <c r="E17" s="150">
        <f t="shared" si="4"/>
        <v>0.14726215563702155</v>
      </c>
      <c r="F17" s="151">
        <f t="shared" si="5"/>
        <v>0.98917650996478101</v>
      </c>
      <c r="G17" s="152">
        <f t="shared" si="6"/>
        <v>0.14673047445536175</v>
      </c>
      <c r="H17" s="151">
        <f t="shared" si="7"/>
        <v>0.98917650996478101</v>
      </c>
      <c r="I17" s="153">
        <f t="shared" si="8"/>
        <v>0.71089028554315792</v>
      </c>
      <c r="J17" s="151">
        <f t="shared" si="1"/>
        <v>29.675295298943428</v>
      </c>
      <c r="K17" s="152">
        <f t="shared" si="2"/>
        <v>10.663354283147369</v>
      </c>
      <c r="L17" s="156">
        <f t="shared" si="3"/>
        <v>209.67529529894344</v>
      </c>
      <c r="M17" s="157">
        <f t="shared" si="9"/>
        <v>90.66335428314737</v>
      </c>
    </row>
    <row r="18" spans="3:13" ht="15" customHeight="1" x14ac:dyDescent="0.25">
      <c r="C18" s="22">
        <v>4</v>
      </c>
      <c r="D18" s="150">
        <f t="shared" si="0"/>
        <v>3.125E-2</v>
      </c>
      <c r="E18" s="150">
        <f t="shared" si="4"/>
        <v>0.19634954084936207</v>
      </c>
      <c r="F18" s="151">
        <f t="shared" si="5"/>
        <v>0.98078528040323043</v>
      </c>
      <c r="G18" s="152">
        <f t="shared" si="6"/>
        <v>0.19509032201612825</v>
      </c>
      <c r="H18" s="151">
        <f t="shared" si="7"/>
        <v>0.98078528040323043</v>
      </c>
      <c r="I18" s="153">
        <f t="shared" si="8"/>
        <v>0.7445434258548409</v>
      </c>
      <c r="J18" s="151">
        <f t="shared" si="1"/>
        <v>29.423558412096913</v>
      </c>
      <c r="K18" s="152">
        <f t="shared" si="2"/>
        <v>11.168151387822613</v>
      </c>
      <c r="L18" s="156">
        <f t="shared" si="3"/>
        <v>209.42355841209692</v>
      </c>
      <c r="M18" s="157">
        <f t="shared" si="9"/>
        <v>91.168151387822618</v>
      </c>
    </row>
    <row r="19" spans="3:13" ht="15" customHeight="1" x14ac:dyDescent="0.25">
      <c r="C19" s="22">
        <v>5</v>
      </c>
      <c r="D19" s="150">
        <f t="shared" si="0"/>
        <v>3.90625E-2</v>
      </c>
      <c r="E19" s="150">
        <f t="shared" si="4"/>
        <v>0.24543692606170259</v>
      </c>
      <c r="F19" s="151">
        <f t="shared" si="5"/>
        <v>0.97003125319454397</v>
      </c>
      <c r="G19" s="152">
        <f t="shared" si="6"/>
        <v>0.24298017990326387</v>
      </c>
      <c r="H19" s="151">
        <f t="shared" si="7"/>
        <v>0.97003125319454397</v>
      </c>
      <c r="I19" s="153">
        <f t="shared" si="8"/>
        <v>0.77640289583933741</v>
      </c>
      <c r="J19" s="151">
        <f t="shared" si="1"/>
        <v>29.100937595836317</v>
      </c>
      <c r="K19" s="152">
        <f t="shared" si="2"/>
        <v>11.646043437590061</v>
      </c>
      <c r="L19" s="156">
        <f t="shared" si="3"/>
        <v>209.10093759583631</v>
      </c>
      <c r="M19" s="157">
        <f t="shared" si="9"/>
        <v>91.646043437590066</v>
      </c>
    </row>
    <row r="20" spans="3:13" ht="15" customHeight="1" x14ac:dyDescent="0.25">
      <c r="C20" s="22">
        <v>6</v>
      </c>
      <c r="D20" s="150">
        <f t="shared" si="0"/>
        <v>4.6875E-2</v>
      </c>
      <c r="E20" s="150">
        <f t="shared" si="4"/>
        <v>0.2945243112740431</v>
      </c>
      <c r="F20" s="151">
        <f t="shared" si="5"/>
        <v>0.95694033573220882</v>
      </c>
      <c r="G20" s="152">
        <f t="shared" si="6"/>
        <v>0.29028467725446233</v>
      </c>
      <c r="H20" s="151">
        <f t="shared" si="7"/>
        <v>0.95694033573220882</v>
      </c>
      <c r="I20" s="153">
        <f t="shared" si="8"/>
        <v>0.80639194324289509</v>
      </c>
      <c r="J20" s="151">
        <f t="shared" si="1"/>
        <v>28.708210071966263</v>
      </c>
      <c r="K20" s="152">
        <f t="shared" si="2"/>
        <v>12.095879148643427</v>
      </c>
      <c r="L20" s="156">
        <f t="shared" si="3"/>
        <v>208.70821007196628</v>
      </c>
      <c r="M20" s="157">
        <f t="shared" si="9"/>
        <v>92.095879148643434</v>
      </c>
    </row>
    <row r="21" spans="3:13" ht="15" customHeight="1" x14ac:dyDescent="0.25">
      <c r="C21" s="22">
        <v>7</v>
      </c>
      <c r="D21" s="150">
        <f t="shared" si="0"/>
        <v>5.46875E-2</v>
      </c>
      <c r="E21" s="150">
        <f t="shared" si="4"/>
        <v>0.34361169648638362</v>
      </c>
      <c r="F21" s="151">
        <f t="shared" si="5"/>
        <v>0.94154406518302081</v>
      </c>
      <c r="G21" s="152">
        <f t="shared" si="6"/>
        <v>0.33688985339222005</v>
      </c>
      <c r="H21" s="151">
        <f t="shared" si="7"/>
        <v>0.94154406518302081</v>
      </c>
      <c r="I21" s="153">
        <f t="shared" si="8"/>
        <v>0.83443832182358846</v>
      </c>
      <c r="J21" s="151">
        <f t="shared" si="1"/>
        <v>28.246321955490622</v>
      </c>
      <c r="K21" s="152">
        <f t="shared" si="2"/>
        <v>12.516574827353828</v>
      </c>
      <c r="L21" s="156">
        <f t="shared" si="3"/>
        <v>208.24632195549063</v>
      </c>
      <c r="M21" s="157">
        <f t="shared" si="9"/>
        <v>92.516574827353821</v>
      </c>
    </row>
    <row r="22" spans="3:13" ht="15" customHeight="1" x14ac:dyDescent="0.25">
      <c r="C22" s="22">
        <v>8</v>
      </c>
      <c r="D22" s="150">
        <f t="shared" si="0"/>
        <v>6.25E-2</v>
      </c>
      <c r="E22" s="150">
        <f t="shared" si="4"/>
        <v>0.39269908169872414</v>
      </c>
      <c r="F22" s="151">
        <f t="shared" si="5"/>
        <v>0.92387953251128674</v>
      </c>
      <c r="G22" s="152">
        <f t="shared" si="6"/>
        <v>0.38268343236508978</v>
      </c>
      <c r="H22" s="151">
        <f t="shared" si="7"/>
        <v>0.92387953251128674</v>
      </c>
      <c r="I22" s="153">
        <f t="shared" si="8"/>
        <v>0.86047446539884387</v>
      </c>
      <c r="J22" s="151">
        <f t="shared" si="1"/>
        <v>27.716385975338603</v>
      </c>
      <c r="K22" s="152">
        <f t="shared" si="2"/>
        <v>12.907116980982657</v>
      </c>
      <c r="L22" s="156">
        <f t="shared" si="3"/>
        <v>207.7163859753386</v>
      </c>
      <c r="M22" s="157">
        <f t="shared" si="9"/>
        <v>92.907116980982664</v>
      </c>
    </row>
    <row r="23" spans="3:13" ht="15" customHeight="1" x14ac:dyDescent="0.25">
      <c r="C23" s="22">
        <v>9</v>
      </c>
      <c r="D23" s="150">
        <f t="shared" si="0"/>
        <v>7.03125E-2</v>
      </c>
      <c r="E23" s="150">
        <f t="shared" si="4"/>
        <v>0.44178646691106466</v>
      </c>
      <c r="F23" s="151">
        <f t="shared" si="5"/>
        <v>0.90398929312344334</v>
      </c>
      <c r="G23" s="152">
        <f t="shared" si="6"/>
        <v>0.42755509343028208</v>
      </c>
      <c r="H23" s="151">
        <f t="shared" si="7"/>
        <v>0.90398929312344334</v>
      </c>
      <c r="I23" s="153">
        <f t="shared" si="8"/>
        <v>0.88443765061829172</v>
      </c>
      <c r="J23" s="151">
        <f t="shared" si="1"/>
        <v>27.119678793703301</v>
      </c>
      <c r="K23" s="152">
        <f t="shared" si="2"/>
        <v>13.266564759274374</v>
      </c>
      <c r="L23" s="156">
        <f t="shared" si="3"/>
        <v>207.11967879370332</v>
      </c>
      <c r="M23" s="157">
        <f t="shared" si="9"/>
        <v>93.266564759274374</v>
      </c>
    </row>
    <row r="24" spans="3:13" ht="15" customHeight="1" x14ac:dyDescent="0.25">
      <c r="C24" s="22">
        <v>10</v>
      </c>
      <c r="D24" s="150">
        <f t="shared" si="0"/>
        <v>7.8125E-2</v>
      </c>
      <c r="E24" s="150">
        <f t="shared" si="4"/>
        <v>0.49087385212340517</v>
      </c>
      <c r="F24" s="151">
        <f t="shared" si="5"/>
        <v>0.88192126434835505</v>
      </c>
      <c r="G24" s="152">
        <f t="shared" si="6"/>
        <v>0.47139673682599764</v>
      </c>
      <c r="H24" s="151">
        <f t="shared" si="7"/>
        <v>0.88192126434835505</v>
      </c>
      <c r="I24" s="153">
        <f t="shared" si="8"/>
        <v>0.90627014806981121</v>
      </c>
      <c r="J24" s="151">
        <f t="shared" si="1"/>
        <v>26.457637930450652</v>
      </c>
      <c r="K24" s="152">
        <f t="shared" si="2"/>
        <v>13.594052221047169</v>
      </c>
      <c r="L24" s="156">
        <f t="shared" si="3"/>
        <v>206.45763793045066</v>
      </c>
      <c r="M24" s="157">
        <f t="shared" si="9"/>
        <v>93.594052221047164</v>
      </c>
    </row>
    <row r="25" spans="3:13" ht="15" customHeight="1" x14ac:dyDescent="0.25">
      <c r="C25" s="22">
        <v>11</v>
      </c>
      <c r="D25" s="150">
        <f t="shared" si="0"/>
        <v>8.59375E-2</v>
      </c>
      <c r="E25" s="150">
        <f t="shared" si="4"/>
        <v>0.53996123733574564</v>
      </c>
      <c r="F25" s="151">
        <f t="shared" si="5"/>
        <v>0.85772861000027212</v>
      </c>
      <c r="G25" s="152">
        <f t="shared" si="6"/>
        <v>0.51410274419322166</v>
      </c>
      <c r="H25" s="151">
        <f t="shared" si="7"/>
        <v>0.85772861000027212</v>
      </c>
      <c r="I25" s="153">
        <f t="shared" si="8"/>
        <v>0.92591936135474062</v>
      </c>
      <c r="J25" s="151">
        <f t="shared" si="1"/>
        <v>25.731858300008163</v>
      </c>
      <c r="K25" s="152">
        <f t="shared" si="2"/>
        <v>13.88879042032111</v>
      </c>
      <c r="L25" s="156">
        <f t="shared" si="3"/>
        <v>205.73185830000816</v>
      </c>
      <c r="M25" s="157">
        <f t="shared" si="9"/>
        <v>93.888790420321115</v>
      </c>
    </row>
    <row r="26" spans="3:13" ht="15" customHeight="1" x14ac:dyDescent="0.25">
      <c r="C26" s="22">
        <v>12</v>
      </c>
      <c r="D26" s="150">
        <f t="shared" si="0"/>
        <v>9.375E-2</v>
      </c>
      <c r="E26" s="150">
        <f t="shared" si="4"/>
        <v>0.58904862254808621</v>
      </c>
      <c r="F26" s="151">
        <f t="shared" si="5"/>
        <v>0.83146961230254524</v>
      </c>
      <c r="G26" s="152">
        <f t="shared" si="6"/>
        <v>0.55557023301960218</v>
      </c>
      <c r="H26" s="151">
        <f t="shared" si="7"/>
        <v>0.83146961230254524</v>
      </c>
      <c r="I26" s="153">
        <f t="shared" si="8"/>
        <v>0.94333795379720886</v>
      </c>
      <c r="J26" s="151">
        <f t="shared" si="1"/>
        <v>24.944088369076358</v>
      </c>
      <c r="K26" s="152">
        <f t="shared" si="2"/>
        <v>14.150069306958134</v>
      </c>
      <c r="L26" s="156">
        <f t="shared" si="3"/>
        <v>204.94408836907635</v>
      </c>
      <c r="M26" s="157">
        <f t="shared" si="9"/>
        <v>94.15006930695813</v>
      </c>
    </row>
    <row r="27" spans="3:13" ht="15" customHeight="1" x14ac:dyDescent="0.25">
      <c r="C27" s="22">
        <v>13</v>
      </c>
      <c r="D27" s="150">
        <f t="shared" si="0"/>
        <v>0.1015625</v>
      </c>
      <c r="E27" s="150">
        <f t="shared" si="4"/>
        <v>0.63813600776042678</v>
      </c>
      <c r="F27" s="151">
        <f t="shared" si="5"/>
        <v>0.80320753148064494</v>
      </c>
      <c r="G27" s="152">
        <f t="shared" si="6"/>
        <v>0.59569930449243336</v>
      </c>
      <c r="H27" s="151">
        <f t="shared" si="7"/>
        <v>0.80320753148064494</v>
      </c>
      <c r="I27" s="153">
        <f t="shared" si="8"/>
        <v>0.95848396248233358</v>
      </c>
      <c r="J27" s="151">
        <f t="shared" si="1"/>
        <v>24.096225944419352</v>
      </c>
      <c r="K27" s="152">
        <f t="shared" si="2"/>
        <v>14.377259437235002</v>
      </c>
      <c r="L27" s="156">
        <f t="shared" si="3"/>
        <v>204.09622594441936</v>
      </c>
      <c r="M27" s="157">
        <f t="shared" si="9"/>
        <v>94.377259437234997</v>
      </c>
    </row>
    <row r="28" spans="3:13" ht="15" customHeight="1" x14ac:dyDescent="0.25">
      <c r="C28" s="22">
        <v>14</v>
      </c>
      <c r="D28" s="150">
        <f t="shared" si="0"/>
        <v>0.109375</v>
      </c>
      <c r="E28" s="150">
        <f t="shared" si="4"/>
        <v>0.68722339297276724</v>
      </c>
      <c r="F28" s="151">
        <f t="shared" si="5"/>
        <v>0.77301045336273699</v>
      </c>
      <c r="G28" s="152">
        <f t="shared" si="6"/>
        <v>0.63439328416364549</v>
      </c>
      <c r="H28" s="151">
        <f t="shared" si="7"/>
        <v>0.77301045336273699</v>
      </c>
      <c r="I28" s="153">
        <f t="shared" si="8"/>
        <v>0.9713208993485587</v>
      </c>
      <c r="J28" s="151">
        <f t="shared" si="1"/>
        <v>23.19031360088211</v>
      </c>
      <c r="K28" s="152">
        <f t="shared" si="2"/>
        <v>14.56981349022838</v>
      </c>
      <c r="L28" s="156">
        <f t="shared" si="3"/>
        <v>203.19031360088212</v>
      </c>
      <c r="M28" s="157">
        <f t="shared" si="9"/>
        <v>94.569813490228384</v>
      </c>
    </row>
    <row r="29" spans="3:13" ht="15" customHeight="1" x14ac:dyDescent="0.25">
      <c r="C29" s="22">
        <v>15</v>
      </c>
      <c r="D29" s="150">
        <f t="shared" si="0"/>
        <v>0.1171875</v>
      </c>
      <c r="E29" s="150">
        <f t="shared" si="4"/>
        <v>0.73631077818510771</v>
      </c>
      <c r="F29" s="151">
        <f t="shared" si="5"/>
        <v>0.74095112535495911</v>
      </c>
      <c r="G29" s="152">
        <f t="shared" si="6"/>
        <v>0.67155895484701833</v>
      </c>
      <c r="H29" s="151">
        <f t="shared" si="7"/>
        <v>0.74095112535495911</v>
      </c>
      <c r="I29" s="153">
        <f t="shared" si="8"/>
        <v>0.98181783909059017</v>
      </c>
      <c r="J29" s="151">
        <f t="shared" si="1"/>
        <v>22.228533760648773</v>
      </c>
      <c r="K29" s="152">
        <f t="shared" si="2"/>
        <v>14.727267586358852</v>
      </c>
      <c r="L29" s="156">
        <f t="shared" si="3"/>
        <v>202.22853376064876</v>
      </c>
      <c r="M29" s="157">
        <f t="shared" si="9"/>
        <v>94.727267586358849</v>
      </c>
    </row>
    <row r="30" spans="3:13" ht="15" customHeight="1" x14ac:dyDescent="0.25">
      <c r="C30" s="22">
        <v>16</v>
      </c>
      <c r="D30" s="150">
        <f t="shared" si="0"/>
        <v>0.125</v>
      </c>
      <c r="E30" s="150">
        <f t="shared" si="4"/>
        <v>0.78539816339744828</v>
      </c>
      <c r="F30" s="151">
        <f t="shared" si="5"/>
        <v>0.70710678118654757</v>
      </c>
      <c r="G30" s="152">
        <f t="shared" si="6"/>
        <v>0.70710678118654746</v>
      </c>
      <c r="H30" s="151">
        <f t="shared" si="7"/>
        <v>0.70710678118654757</v>
      </c>
      <c r="I30" s="153">
        <f t="shared" si="8"/>
        <v>0.98994949366116658</v>
      </c>
      <c r="J30" s="151">
        <f t="shared" si="1"/>
        <v>21.213203435596427</v>
      </c>
      <c r="K30" s="152">
        <f t="shared" si="2"/>
        <v>14.849242404917497</v>
      </c>
      <c r="L30" s="156">
        <f t="shared" si="3"/>
        <v>201.21320343559643</v>
      </c>
      <c r="M30" s="157">
        <f t="shared" si="9"/>
        <v>94.849242404917504</v>
      </c>
    </row>
    <row r="31" spans="3:13" ht="15" customHeight="1" x14ac:dyDescent="0.25">
      <c r="C31" s="22">
        <v>17</v>
      </c>
      <c r="D31" s="150">
        <f t="shared" si="0"/>
        <v>0.1328125</v>
      </c>
      <c r="E31" s="150">
        <f t="shared" si="4"/>
        <v>0.83448554860978885</v>
      </c>
      <c r="F31" s="151">
        <f t="shared" si="5"/>
        <v>0.67155895484701833</v>
      </c>
      <c r="G31" s="152">
        <f t="shared" si="6"/>
        <v>0.74095112535495911</v>
      </c>
      <c r="H31" s="151">
        <f t="shared" si="7"/>
        <v>0.67155895484701833</v>
      </c>
      <c r="I31" s="153">
        <f t="shared" si="8"/>
        <v>0.99569627319217835</v>
      </c>
      <c r="J31" s="151">
        <f t="shared" si="1"/>
        <v>20.14676864541055</v>
      </c>
      <c r="K31" s="152">
        <f t="shared" si="2"/>
        <v>14.935444097882677</v>
      </c>
      <c r="L31" s="156">
        <f t="shared" si="3"/>
        <v>200.14676864541056</v>
      </c>
      <c r="M31" s="157">
        <f t="shared" si="9"/>
        <v>94.93544409788268</v>
      </c>
    </row>
    <row r="32" spans="3:13" ht="15" customHeight="1" x14ac:dyDescent="0.25">
      <c r="C32" s="22">
        <v>18</v>
      </c>
      <c r="D32" s="150">
        <f t="shared" si="0"/>
        <v>0.140625</v>
      </c>
      <c r="E32" s="150">
        <f t="shared" si="4"/>
        <v>0.88357293382212931</v>
      </c>
      <c r="F32" s="151">
        <f t="shared" si="5"/>
        <v>0.63439328416364549</v>
      </c>
      <c r="G32" s="152">
        <f t="shared" si="6"/>
        <v>0.77301045336273699</v>
      </c>
      <c r="H32" s="151">
        <f t="shared" si="7"/>
        <v>0.63439328416364549</v>
      </c>
      <c r="I32" s="153">
        <f t="shared" si="8"/>
        <v>0.99904433318837693</v>
      </c>
      <c r="J32" s="151">
        <f t="shared" si="1"/>
        <v>19.031798524909366</v>
      </c>
      <c r="K32" s="152">
        <f t="shared" si="2"/>
        <v>14.985664997825655</v>
      </c>
      <c r="L32" s="156">
        <f t="shared" si="3"/>
        <v>199.03179852490936</v>
      </c>
      <c r="M32" s="157">
        <f t="shared" si="9"/>
        <v>94.985664997825651</v>
      </c>
    </row>
    <row r="33" spans="3:13" ht="15" customHeight="1" x14ac:dyDescent="0.25">
      <c r="C33" s="22">
        <v>19</v>
      </c>
      <c r="D33" s="150">
        <f t="shared" si="0"/>
        <v>0.1484375</v>
      </c>
      <c r="E33" s="150">
        <f t="shared" si="4"/>
        <v>0.93266031903446978</v>
      </c>
      <c r="F33" s="151">
        <f t="shared" si="5"/>
        <v>0.59569930449243347</v>
      </c>
      <c r="G33" s="152">
        <f t="shared" si="6"/>
        <v>0.80320753148064483</v>
      </c>
      <c r="H33" s="151">
        <f t="shared" si="7"/>
        <v>0.59569930449243347</v>
      </c>
      <c r="I33" s="153">
        <f t="shared" si="8"/>
        <v>0.99998560787997604</v>
      </c>
      <c r="J33" s="151">
        <f t="shared" si="1"/>
        <v>17.870979134773005</v>
      </c>
      <c r="K33" s="152">
        <f t="shared" si="2"/>
        <v>14.999784118199642</v>
      </c>
      <c r="L33" s="156">
        <f t="shared" si="3"/>
        <v>197.87097913477299</v>
      </c>
      <c r="M33" s="157">
        <f t="shared" si="9"/>
        <v>94.999784118199642</v>
      </c>
    </row>
    <row r="34" spans="3:13" ht="15" customHeight="1" x14ac:dyDescent="0.25">
      <c r="C34" s="22">
        <v>20</v>
      </c>
      <c r="D34" s="150">
        <f t="shared" si="0"/>
        <v>0.15625</v>
      </c>
      <c r="E34" s="150">
        <f t="shared" si="4"/>
        <v>0.98174770424681035</v>
      </c>
      <c r="F34" s="151">
        <f t="shared" si="5"/>
        <v>0.55557023301960229</v>
      </c>
      <c r="G34" s="152">
        <f t="shared" si="6"/>
        <v>0.83146961230254524</v>
      </c>
      <c r="H34" s="151">
        <f t="shared" si="7"/>
        <v>0.55557023301960229</v>
      </c>
      <c r="I34" s="153">
        <f t="shared" si="8"/>
        <v>0.99851782965379754</v>
      </c>
      <c r="J34" s="151">
        <f t="shared" si="1"/>
        <v>16.667106990588067</v>
      </c>
      <c r="K34" s="152">
        <f t="shared" si="2"/>
        <v>14.977767444806965</v>
      </c>
      <c r="L34" s="156">
        <f t="shared" si="3"/>
        <v>196.66710699058808</v>
      </c>
      <c r="M34" s="157">
        <f t="shared" si="9"/>
        <v>94.977767444806972</v>
      </c>
    </row>
    <row r="35" spans="3:13" ht="15" customHeight="1" x14ac:dyDescent="0.25">
      <c r="C35" s="22">
        <v>21</v>
      </c>
      <c r="D35" s="150">
        <f t="shared" si="0"/>
        <v>0.1640625</v>
      </c>
      <c r="E35" s="150">
        <f t="shared" si="4"/>
        <v>1.0308350894591509</v>
      </c>
      <c r="F35" s="151">
        <f t="shared" si="5"/>
        <v>0.51410274419322166</v>
      </c>
      <c r="G35" s="152">
        <f t="shared" si="6"/>
        <v>0.85772861000027212</v>
      </c>
      <c r="H35" s="151">
        <f t="shared" si="7"/>
        <v>0.51410274419322166</v>
      </c>
      <c r="I35" s="153">
        <f t="shared" si="8"/>
        <v>0.99464453451615076</v>
      </c>
      <c r="J35" s="151">
        <f t="shared" si="1"/>
        <v>15.423082325796649</v>
      </c>
      <c r="K35" s="152">
        <f t="shared" si="2"/>
        <v>14.919668017742261</v>
      </c>
      <c r="L35" s="156">
        <f t="shared" si="3"/>
        <v>195.42308232579666</v>
      </c>
      <c r="M35" s="157">
        <f t="shared" si="9"/>
        <v>94.919668017742254</v>
      </c>
    </row>
    <row r="36" spans="3:13" ht="15" customHeight="1" x14ac:dyDescent="0.25">
      <c r="C36" s="22">
        <v>22</v>
      </c>
      <c r="D36" s="150">
        <f t="shared" si="0"/>
        <v>0.171875</v>
      </c>
      <c r="E36" s="150">
        <f t="shared" si="4"/>
        <v>1.0799224746714913</v>
      </c>
      <c r="F36" s="151">
        <f t="shared" si="5"/>
        <v>0.47139673682599781</v>
      </c>
      <c r="G36" s="152">
        <f t="shared" si="6"/>
        <v>0.88192126434835494</v>
      </c>
      <c r="H36" s="151">
        <f t="shared" si="7"/>
        <v>0.47139673682599781</v>
      </c>
      <c r="I36" s="153">
        <f t="shared" si="8"/>
        <v>0.98837505357428257</v>
      </c>
      <c r="J36" s="151">
        <f t="shared" si="1"/>
        <v>14.141902104779934</v>
      </c>
      <c r="K36" s="152">
        <f t="shared" si="2"/>
        <v>14.825625803614237</v>
      </c>
      <c r="L36" s="156">
        <f t="shared" si="3"/>
        <v>194.14190210477994</v>
      </c>
      <c r="M36" s="157">
        <f t="shared" si="9"/>
        <v>94.82562580361423</v>
      </c>
    </row>
    <row r="37" spans="3:13" ht="15" customHeight="1" x14ac:dyDescent="0.25">
      <c r="C37" s="22">
        <v>23</v>
      </c>
      <c r="D37" s="150">
        <f t="shared" si="0"/>
        <v>0.1796875</v>
      </c>
      <c r="E37" s="150">
        <f t="shared" si="4"/>
        <v>1.1290098598838318</v>
      </c>
      <c r="F37" s="151">
        <f t="shared" si="5"/>
        <v>0.4275550934302822</v>
      </c>
      <c r="G37" s="152">
        <f t="shared" si="6"/>
        <v>0.90398929312344334</v>
      </c>
      <c r="H37" s="151">
        <f t="shared" si="7"/>
        <v>0.4275550934302822</v>
      </c>
      <c r="I37" s="153">
        <f t="shared" si="8"/>
        <v>0.97972449055692401</v>
      </c>
      <c r="J37" s="151">
        <f t="shared" si="1"/>
        <v>12.826652802908466</v>
      </c>
      <c r="K37" s="152">
        <f t="shared" si="2"/>
        <v>14.69586735835386</v>
      </c>
      <c r="L37" s="156">
        <f t="shared" si="3"/>
        <v>192.82665280290846</v>
      </c>
      <c r="M37" s="157">
        <f t="shared" si="9"/>
        <v>94.695867358353865</v>
      </c>
    </row>
    <row r="38" spans="3:13" ht="15" customHeight="1" x14ac:dyDescent="0.25">
      <c r="C38" s="22">
        <v>24</v>
      </c>
      <c r="D38" s="150">
        <f t="shared" si="0"/>
        <v>0.1875</v>
      </c>
      <c r="E38" s="150">
        <f t="shared" si="4"/>
        <v>1.1780972450961724</v>
      </c>
      <c r="F38" s="151">
        <f t="shared" si="5"/>
        <v>0.38268343236508984</v>
      </c>
      <c r="G38" s="152">
        <f t="shared" si="6"/>
        <v>0.92387953251128674</v>
      </c>
      <c r="H38" s="151">
        <f t="shared" si="7"/>
        <v>0.38268343236508984</v>
      </c>
      <c r="I38" s="153">
        <f t="shared" si="8"/>
        <v>0.96871368542808334</v>
      </c>
      <c r="J38" s="151">
        <f t="shared" si="1"/>
        <v>11.480502970952696</v>
      </c>
      <c r="K38" s="152">
        <f t="shared" si="2"/>
        <v>14.53070528142125</v>
      </c>
      <c r="L38" s="156">
        <f t="shared" si="3"/>
        <v>191.4805029709527</v>
      </c>
      <c r="M38" s="157">
        <f t="shared" si="9"/>
        <v>94.530705281421248</v>
      </c>
    </row>
    <row r="39" spans="3:13" ht="15" customHeight="1" x14ac:dyDescent="0.25">
      <c r="C39" s="22">
        <v>25</v>
      </c>
      <c r="D39" s="150">
        <f t="shared" si="0"/>
        <v>0.1953125</v>
      </c>
      <c r="E39" s="150">
        <f t="shared" si="4"/>
        <v>1.227184630308513</v>
      </c>
      <c r="F39" s="151">
        <f t="shared" si="5"/>
        <v>0.33688985339222005</v>
      </c>
      <c r="G39" s="152">
        <f t="shared" si="6"/>
        <v>0.94154406518302081</v>
      </c>
      <c r="H39" s="151">
        <f t="shared" si="7"/>
        <v>0.33688985339222005</v>
      </c>
      <c r="I39" s="153">
        <f t="shared" si="8"/>
        <v>0.95536916418174878</v>
      </c>
      <c r="J39" s="151">
        <f t="shared" si="1"/>
        <v>10.106695601766601</v>
      </c>
      <c r="K39" s="152">
        <f t="shared" si="2"/>
        <v>14.33053746272623</v>
      </c>
      <c r="L39" s="156">
        <f t="shared" si="3"/>
        <v>190.1066956017666</v>
      </c>
      <c r="M39" s="157">
        <f t="shared" si="9"/>
        <v>94.330537462726227</v>
      </c>
    </row>
    <row r="40" spans="3:13" ht="15" customHeight="1" x14ac:dyDescent="0.25">
      <c r="C40" s="22">
        <v>26</v>
      </c>
      <c r="D40" s="150">
        <f t="shared" si="0"/>
        <v>0.203125</v>
      </c>
      <c r="E40" s="150">
        <f t="shared" si="4"/>
        <v>1.2762720155208536</v>
      </c>
      <c r="F40" s="151">
        <f t="shared" si="5"/>
        <v>0.29028467725446233</v>
      </c>
      <c r="G40" s="152">
        <f t="shared" si="6"/>
        <v>0.95694033573220894</v>
      </c>
      <c r="H40" s="151">
        <f t="shared" si="7"/>
        <v>0.29028467725446233</v>
      </c>
      <c r="I40" s="153">
        <f t="shared" si="8"/>
        <v>0.93972307493844465</v>
      </c>
      <c r="J40" s="151">
        <f t="shared" si="1"/>
        <v>8.7085403176338687</v>
      </c>
      <c r="K40" s="152">
        <f t="shared" si="2"/>
        <v>14.095846124076669</v>
      </c>
      <c r="L40" s="156">
        <f t="shared" si="3"/>
        <v>188.70854031763386</v>
      </c>
      <c r="M40" s="157">
        <f t="shared" si="9"/>
        <v>94.095846124076672</v>
      </c>
    </row>
    <row r="41" spans="3:13" ht="15" customHeight="1" x14ac:dyDescent="0.25">
      <c r="C41" s="22">
        <v>27</v>
      </c>
      <c r="D41" s="150">
        <f t="shared" si="0"/>
        <v>0.2109375</v>
      </c>
      <c r="E41" s="150">
        <f t="shared" si="4"/>
        <v>1.3253594007331939</v>
      </c>
      <c r="F41" s="151">
        <f t="shared" si="5"/>
        <v>0.24298017990326398</v>
      </c>
      <c r="G41" s="152">
        <f t="shared" si="6"/>
        <v>0.97003125319454397</v>
      </c>
      <c r="H41" s="151">
        <f t="shared" si="7"/>
        <v>0.24298017990326398</v>
      </c>
      <c r="I41" s="153">
        <f t="shared" si="8"/>
        <v>0.92181311049759362</v>
      </c>
      <c r="J41" s="151">
        <f t="shared" si="1"/>
        <v>7.2894053970979193</v>
      </c>
      <c r="K41" s="152">
        <f t="shared" si="2"/>
        <v>13.827196657463904</v>
      </c>
      <c r="L41" s="156">
        <f t="shared" si="3"/>
        <v>187.28940539709791</v>
      </c>
      <c r="M41" s="157">
        <f t="shared" si="9"/>
        <v>93.827196657463901</v>
      </c>
    </row>
    <row r="42" spans="3:13" ht="15" customHeight="1" x14ac:dyDescent="0.25">
      <c r="C42" s="22">
        <v>28</v>
      </c>
      <c r="D42" s="150">
        <f t="shared" si="0"/>
        <v>0.21875</v>
      </c>
      <c r="E42" s="150">
        <f t="shared" si="4"/>
        <v>1.3744467859455345</v>
      </c>
      <c r="F42" s="151">
        <f t="shared" si="5"/>
        <v>0.19509032201612833</v>
      </c>
      <c r="G42" s="152">
        <f t="shared" si="6"/>
        <v>0.98078528040323043</v>
      </c>
      <c r="H42" s="151">
        <f t="shared" si="7"/>
        <v>0.19509032201612833</v>
      </c>
      <c r="I42" s="153">
        <f t="shared" si="8"/>
        <v>0.90168241753226142</v>
      </c>
      <c r="J42" s="151">
        <f t="shared" si="1"/>
        <v>5.8527096604838498</v>
      </c>
      <c r="K42" s="152">
        <f t="shared" si="2"/>
        <v>13.525236262983922</v>
      </c>
      <c r="L42" s="156">
        <f t="shared" si="3"/>
        <v>185.85270966048384</v>
      </c>
      <c r="M42" s="157">
        <f t="shared" si="9"/>
        <v>93.525236262983924</v>
      </c>
    </row>
    <row r="43" spans="3:13" ht="15" customHeight="1" x14ac:dyDescent="0.25">
      <c r="C43" s="22">
        <v>29</v>
      </c>
      <c r="D43" s="150">
        <f t="shared" si="0"/>
        <v>0.2265625</v>
      </c>
      <c r="E43" s="150">
        <f t="shared" si="4"/>
        <v>1.4235341711578751</v>
      </c>
      <c r="F43" s="151">
        <f t="shared" si="5"/>
        <v>0.14673047445536175</v>
      </c>
      <c r="G43" s="152">
        <f t="shared" si="6"/>
        <v>0.98917650996478101</v>
      </c>
      <c r="H43" s="151">
        <f t="shared" si="7"/>
        <v>0.14673047445536175</v>
      </c>
      <c r="I43" s="153">
        <f t="shared" si="8"/>
        <v>0.87937949264504189</v>
      </c>
      <c r="J43" s="151">
        <f t="shared" si="1"/>
        <v>4.4019142336608521</v>
      </c>
      <c r="K43" s="152">
        <f t="shared" si="2"/>
        <v>13.190692389675629</v>
      </c>
      <c r="L43" s="156">
        <f t="shared" si="3"/>
        <v>184.40191423366085</v>
      </c>
      <c r="M43" s="157">
        <f t="shared" si="9"/>
        <v>93.190692389675633</v>
      </c>
    </row>
    <row r="44" spans="3:13" ht="15" customHeight="1" x14ac:dyDescent="0.25">
      <c r="C44" s="22">
        <v>30</v>
      </c>
      <c r="D44" s="150">
        <f t="shared" si="0"/>
        <v>0.234375</v>
      </c>
      <c r="E44" s="150">
        <f t="shared" si="4"/>
        <v>1.4726215563702154</v>
      </c>
      <c r="F44" s="151">
        <f t="shared" si="5"/>
        <v>9.801714032956077E-2</v>
      </c>
      <c r="G44" s="152">
        <f t="shared" si="6"/>
        <v>0.99518472667219682</v>
      </c>
      <c r="H44" s="151">
        <f t="shared" si="7"/>
        <v>9.801714032956077E-2</v>
      </c>
      <c r="I44" s="153">
        <f t="shared" si="8"/>
        <v>0.85495806553549403</v>
      </c>
      <c r="J44" s="151">
        <f t="shared" si="1"/>
        <v>2.9405142098868229</v>
      </c>
      <c r="K44" s="152">
        <f t="shared" si="2"/>
        <v>12.824370983032411</v>
      </c>
      <c r="L44" s="156">
        <f t="shared" si="3"/>
        <v>182.94051420988683</v>
      </c>
      <c r="M44" s="157">
        <f t="shared" si="9"/>
        <v>92.824370983032409</v>
      </c>
    </row>
    <row r="45" spans="3:13" ht="15" customHeight="1" x14ac:dyDescent="0.25">
      <c r="C45" s="22">
        <v>31</v>
      </c>
      <c r="D45" s="150">
        <f t="shared" si="0"/>
        <v>0.2421875</v>
      </c>
      <c r="E45" s="150">
        <f t="shared" si="4"/>
        <v>1.521708941582556</v>
      </c>
      <c r="F45" s="151">
        <f t="shared" si="5"/>
        <v>4.9067674327418126E-2</v>
      </c>
      <c r="G45" s="152">
        <f t="shared" si="6"/>
        <v>0.99879545620517241</v>
      </c>
      <c r="H45" s="151">
        <f t="shared" si="7"/>
        <v>4.9067674327418126E-2</v>
      </c>
      <c r="I45" s="153">
        <f t="shared" si="8"/>
        <v>0.82847696956058892</v>
      </c>
      <c r="J45" s="151">
        <f t="shared" si="1"/>
        <v>1.4720302298225438</v>
      </c>
      <c r="K45" s="152">
        <f t="shared" si="2"/>
        <v>12.427154543408832</v>
      </c>
      <c r="L45" s="156">
        <f t="shared" si="3"/>
        <v>181.47203022982254</v>
      </c>
      <c r="M45" s="157">
        <f t="shared" si="9"/>
        <v>92.427154543408832</v>
      </c>
    </row>
    <row r="46" spans="3:13" ht="15" customHeight="1" x14ac:dyDescent="0.25">
      <c r="C46" s="22">
        <v>32</v>
      </c>
      <c r="D46" s="150">
        <f t="shared" si="0"/>
        <v>0.25</v>
      </c>
      <c r="E46" s="150">
        <f t="shared" si="4"/>
        <v>1.5707963267948966</v>
      </c>
      <c r="F46" s="151">
        <f t="shared" si="5"/>
        <v>6.1257422745431001E-17</v>
      </c>
      <c r="G46" s="152">
        <f t="shared" si="6"/>
        <v>1</v>
      </c>
      <c r="H46" s="151">
        <f t="shared" si="7"/>
        <v>6.1257422745431001E-17</v>
      </c>
      <c r="I46" s="153">
        <f t="shared" si="8"/>
        <v>0.8</v>
      </c>
      <c r="J46" s="151">
        <f t="shared" si="1"/>
        <v>1.83772268236293E-15</v>
      </c>
      <c r="K46" s="152">
        <f t="shared" si="2"/>
        <v>12</v>
      </c>
      <c r="L46" s="156">
        <f t="shared" si="3"/>
        <v>180</v>
      </c>
      <c r="M46" s="157">
        <f t="shared" si="9"/>
        <v>92</v>
      </c>
    </row>
    <row r="47" spans="3:13" ht="15" customHeight="1" x14ac:dyDescent="0.25">
      <c r="C47" s="22">
        <v>33</v>
      </c>
      <c r="D47" s="150">
        <f t="shared" si="0"/>
        <v>0.2578125</v>
      </c>
      <c r="E47" s="150">
        <f t="shared" si="4"/>
        <v>1.6198837120072371</v>
      </c>
      <c r="F47" s="151">
        <f t="shared" si="5"/>
        <v>-4.9067674327418008E-2</v>
      </c>
      <c r="G47" s="152">
        <f t="shared" si="6"/>
        <v>0.99879545620517241</v>
      </c>
      <c r="H47" s="151">
        <f t="shared" si="7"/>
        <v>-4.9067674327418008E-2</v>
      </c>
      <c r="I47" s="153">
        <f t="shared" si="8"/>
        <v>0.76959576036768718</v>
      </c>
      <c r="J47" s="151">
        <f t="shared" si="1"/>
        <v>-1.4720302298225403</v>
      </c>
      <c r="K47" s="152">
        <f t="shared" si="2"/>
        <v>11.543936405515307</v>
      </c>
      <c r="L47" s="156">
        <f t="shared" si="3"/>
        <v>178.52796977017746</v>
      </c>
      <c r="M47" s="157">
        <f t="shared" si="9"/>
        <v>91.543936405515311</v>
      </c>
    </row>
    <row r="48" spans="3:13" ht="15" customHeight="1" x14ac:dyDescent="0.25">
      <c r="C48" s="22">
        <v>34</v>
      </c>
      <c r="D48" s="150">
        <f t="shared" si="0"/>
        <v>0.265625</v>
      </c>
      <c r="E48" s="150">
        <f t="shared" si="4"/>
        <v>1.6689710972195777</v>
      </c>
      <c r="F48" s="151">
        <f t="shared" si="5"/>
        <v>-9.8017140329560645E-2</v>
      </c>
      <c r="G48" s="152">
        <f t="shared" si="6"/>
        <v>0.99518472667219693</v>
      </c>
      <c r="H48" s="151">
        <f t="shared" si="7"/>
        <v>-9.8017140329560645E-2</v>
      </c>
      <c r="I48" s="153">
        <f t="shared" si="8"/>
        <v>0.73733749714002117</v>
      </c>
      <c r="J48" s="151">
        <f t="shared" si="1"/>
        <v>-2.9405142098868193</v>
      </c>
      <c r="K48" s="152">
        <f t="shared" si="2"/>
        <v>11.060062457100319</v>
      </c>
      <c r="L48" s="156">
        <f t="shared" si="3"/>
        <v>177.05948579011317</v>
      </c>
      <c r="M48" s="157">
        <f t="shared" si="9"/>
        <v>91.060062457100315</v>
      </c>
    </row>
    <row r="49" spans="3:13" ht="15" customHeight="1" x14ac:dyDescent="0.25">
      <c r="C49" s="22">
        <v>35</v>
      </c>
      <c r="D49" s="150">
        <f t="shared" si="0"/>
        <v>0.2734375</v>
      </c>
      <c r="E49" s="150">
        <f t="shared" si="4"/>
        <v>1.7180584824319181</v>
      </c>
      <c r="F49" s="151">
        <f t="shared" si="5"/>
        <v>-0.14673047445536164</v>
      </c>
      <c r="G49" s="152">
        <f t="shared" si="6"/>
        <v>0.98917650996478101</v>
      </c>
      <c r="H49" s="151">
        <f t="shared" si="7"/>
        <v>-0.14673047445536164</v>
      </c>
      <c r="I49" s="153">
        <f t="shared" si="8"/>
        <v>0.70330292329860788</v>
      </c>
      <c r="J49" s="151">
        <f t="shared" si="1"/>
        <v>-4.4019142336608494</v>
      </c>
      <c r="K49" s="152">
        <f t="shared" si="2"/>
        <v>10.549543849479118</v>
      </c>
      <c r="L49" s="156">
        <f t="shared" si="3"/>
        <v>175.59808576633915</v>
      </c>
      <c r="M49" s="157">
        <f t="shared" si="9"/>
        <v>90.549543849479122</v>
      </c>
    </row>
    <row r="50" spans="3:13" ht="15" customHeight="1" x14ac:dyDescent="0.25">
      <c r="C50" s="22">
        <v>36</v>
      </c>
      <c r="D50" s="150">
        <f t="shared" si="0"/>
        <v>0.28125</v>
      </c>
      <c r="E50" s="150">
        <f t="shared" si="4"/>
        <v>1.7671458676442586</v>
      </c>
      <c r="F50" s="151">
        <f t="shared" si="5"/>
        <v>-0.19509032201612819</v>
      </c>
      <c r="G50" s="152">
        <f t="shared" si="6"/>
        <v>0.98078528040323043</v>
      </c>
      <c r="H50" s="151">
        <f t="shared" si="7"/>
        <v>-0.19509032201612819</v>
      </c>
      <c r="I50" s="153">
        <f t="shared" si="8"/>
        <v>0.66757403111290747</v>
      </c>
      <c r="J50" s="151">
        <f t="shared" si="1"/>
        <v>-5.8527096604838462</v>
      </c>
      <c r="K50" s="152">
        <f t="shared" si="2"/>
        <v>10.013610466693612</v>
      </c>
      <c r="L50" s="156">
        <f t="shared" si="3"/>
        <v>174.14729033951616</v>
      </c>
      <c r="M50" s="157">
        <f t="shared" si="9"/>
        <v>90.013610466693606</v>
      </c>
    </row>
    <row r="51" spans="3:13" ht="15" customHeight="1" x14ac:dyDescent="0.25">
      <c r="C51" s="22">
        <v>37</v>
      </c>
      <c r="D51" s="150">
        <f t="shared" si="0"/>
        <v>0.2890625</v>
      </c>
      <c r="E51" s="150">
        <f t="shared" si="4"/>
        <v>1.8162332528565992</v>
      </c>
      <c r="F51" s="151">
        <f t="shared" si="5"/>
        <v>-0.24298017990326387</v>
      </c>
      <c r="G51" s="152">
        <f t="shared" si="6"/>
        <v>0.97003125319454397</v>
      </c>
      <c r="H51" s="151">
        <f t="shared" si="7"/>
        <v>-0.24298017990326387</v>
      </c>
      <c r="I51" s="153">
        <f t="shared" si="8"/>
        <v>0.63023689461367693</v>
      </c>
      <c r="J51" s="151">
        <f t="shared" si="1"/>
        <v>-7.2894053970979158</v>
      </c>
      <c r="K51" s="152">
        <f t="shared" si="2"/>
        <v>9.4535534192051536</v>
      </c>
      <c r="L51" s="156">
        <f t="shared" si="3"/>
        <v>172.71059460290209</v>
      </c>
      <c r="M51" s="157">
        <f t="shared" si="9"/>
        <v>89.45355341920515</v>
      </c>
    </row>
    <row r="52" spans="3:13" ht="15" customHeight="1" x14ac:dyDescent="0.25">
      <c r="C52" s="22">
        <v>38</v>
      </c>
      <c r="D52" s="150">
        <f t="shared" si="0"/>
        <v>0.296875</v>
      </c>
      <c r="E52" s="150">
        <f t="shared" si="4"/>
        <v>1.8653206380689396</v>
      </c>
      <c r="F52" s="151">
        <f t="shared" si="5"/>
        <v>-0.29028467725446216</v>
      </c>
      <c r="G52" s="152">
        <f t="shared" si="6"/>
        <v>0.95694033573220894</v>
      </c>
      <c r="H52" s="151">
        <f t="shared" si="7"/>
        <v>-0.29028467725446216</v>
      </c>
      <c r="I52" s="153">
        <f t="shared" si="8"/>
        <v>0.59138146223308996</v>
      </c>
      <c r="J52" s="151">
        <f t="shared" si="1"/>
        <v>-8.7085403176338652</v>
      </c>
      <c r="K52" s="152">
        <f t="shared" si="2"/>
        <v>8.8707219334963501</v>
      </c>
      <c r="L52" s="156">
        <f t="shared" si="3"/>
        <v>171.29145968236614</v>
      </c>
      <c r="M52" s="157">
        <f t="shared" si="9"/>
        <v>88.870721933496355</v>
      </c>
    </row>
    <row r="53" spans="3:13" ht="15" customHeight="1" x14ac:dyDescent="0.25">
      <c r="C53" s="22">
        <v>39</v>
      </c>
      <c r="D53" s="150">
        <f t="shared" si="0"/>
        <v>0.3046875</v>
      </c>
      <c r="E53" s="150">
        <f t="shared" si="4"/>
        <v>1.9144080232812801</v>
      </c>
      <c r="F53" s="151">
        <f t="shared" si="5"/>
        <v>-0.33688985339221994</v>
      </c>
      <c r="G53" s="152">
        <f t="shared" si="6"/>
        <v>0.94154406518302081</v>
      </c>
      <c r="H53" s="151">
        <f t="shared" si="7"/>
        <v>-0.33688985339221994</v>
      </c>
      <c r="I53" s="153">
        <f t="shared" si="8"/>
        <v>0.5511013401110848</v>
      </c>
      <c r="J53" s="151">
        <f t="shared" si="1"/>
        <v>-10.106695601766599</v>
      </c>
      <c r="K53" s="152">
        <f t="shared" si="2"/>
        <v>8.2665201016662717</v>
      </c>
      <c r="L53" s="156">
        <f t="shared" si="3"/>
        <v>169.8933043982334</v>
      </c>
      <c r="M53" s="157">
        <f t="shared" si="9"/>
        <v>88.266520101666273</v>
      </c>
    </row>
    <row r="54" spans="3:13" ht="15" customHeight="1" x14ac:dyDescent="0.25">
      <c r="C54" s="22">
        <v>40</v>
      </c>
      <c r="D54" s="150">
        <f t="shared" si="0"/>
        <v>0.3125</v>
      </c>
      <c r="E54" s="150">
        <f t="shared" si="4"/>
        <v>1.9634954084936207</v>
      </c>
      <c r="F54" s="151">
        <f t="shared" si="5"/>
        <v>-0.38268343236508973</v>
      </c>
      <c r="G54" s="152">
        <f t="shared" si="6"/>
        <v>0.92387953251128674</v>
      </c>
      <c r="H54" s="151">
        <f t="shared" si="7"/>
        <v>-0.38268343236508973</v>
      </c>
      <c r="I54" s="153">
        <f t="shared" si="8"/>
        <v>0.50949356658997558</v>
      </c>
      <c r="J54" s="151">
        <f t="shared" si="1"/>
        <v>-11.480502970952692</v>
      </c>
      <c r="K54" s="152">
        <f t="shared" si="2"/>
        <v>7.6424034988496343</v>
      </c>
      <c r="L54" s="156">
        <f t="shared" si="3"/>
        <v>168.5194970290473</v>
      </c>
      <c r="M54" s="157">
        <f t="shared" si="9"/>
        <v>87.642403498849632</v>
      </c>
    </row>
    <row r="55" spans="3:13" ht="15" customHeight="1" x14ac:dyDescent="0.25">
      <c r="C55" s="22">
        <v>41</v>
      </c>
      <c r="D55" s="150">
        <f t="shared" si="0"/>
        <v>0.3203125</v>
      </c>
      <c r="E55" s="150">
        <f t="shared" si="4"/>
        <v>2.012582793705961</v>
      </c>
      <c r="F55" s="151">
        <f t="shared" si="5"/>
        <v>-0.42755509343028186</v>
      </c>
      <c r="G55" s="152">
        <f t="shared" si="6"/>
        <v>0.90398929312344345</v>
      </c>
      <c r="H55" s="151">
        <f t="shared" si="7"/>
        <v>-0.42755509343028186</v>
      </c>
      <c r="I55" s="153">
        <f t="shared" si="8"/>
        <v>0.46665837844058566</v>
      </c>
      <c r="J55" s="151">
        <f t="shared" si="1"/>
        <v>-12.826652802908457</v>
      </c>
      <c r="K55" s="152">
        <f t="shared" si="2"/>
        <v>6.9998756766087853</v>
      </c>
      <c r="L55" s="156">
        <f t="shared" si="3"/>
        <v>167.17334719709154</v>
      </c>
      <c r="M55" s="157">
        <f t="shared" si="9"/>
        <v>86.999875676608781</v>
      </c>
    </row>
    <row r="56" spans="3:13" ht="15" customHeight="1" x14ac:dyDescent="0.25">
      <c r="C56" s="22">
        <v>42</v>
      </c>
      <c r="D56" s="150">
        <f t="shared" si="0"/>
        <v>0.328125</v>
      </c>
      <c r="E56" s="150">
        <f t="shared" si="4"/>
        <v>2.0616701789183018</v>
      </c>
      <c r="F56" s="151">
        <f t="shared" si="5"/>
        <v>-0.4713967368259977</v>
      </c>
      <c r="G56" s="152">
        <f t="shared" si="6"/>
        <v>0.88192126434835505</v>
      </c>
      <c r="H56" s="151">
        <f t="shared" si="7"/>
        <v>-0.4713967368259977</v>
      </c>
      <c r="I56" s="153">
        <f t="shared" si="8"/>
        <v>0.42269896938308549</v>
      </c>
      <c r="J56" s="151">
        <f t="shared" si="1"/>
        <v>-14.141902104779932</v>
      </c>
      <c r="K56" s="152">
        <f t="shared" si="2"/>
        <v>6.3404845407462815</v>
      </c>
      <c r="L56" s="156">
        <f t="shared" si="3"/>
        <v>165.85809789522006</v>
      </c>
      <c r="M56" s="157">
        <f t="shared" si="9"/>
        <v>86.340484540746274</v>
      </c>
    </row>
    <row r="57" spans="3:13" ht="15" customHeight="1" x14ac:dyDescent="0.25">
      <c r="C57" s="22">
        <v>43</v>
      </c>
      <c r="D57" s="150">
        <f t="shared" si="0"/>
        <v>0.3359375</v>
      </c>
      <c r="E57" s="150">
        <f t="shared" si="4"/>
        <v>2.1107575641306422</v>
      </c>
      <c r="F57" s="151">
        <f t="shared" si="5"/>
        <v>-0.51410274419322166</v>
      </c>
      <c r="G57" s="152">
        <f t="shared" si="6"/>
        <v>0.85772861000027212</v>
      </c>
      <c r="H57" s="151">
        <f t="shared" si="7"/>
        <v>-0.51410274419322166</v>
      </c>
      <c r="I57" s="153">
        <f t="shared" si="8"/>
        <v>0.37772124148428476</v>
      </c>
      <c r="J57" s="151">
        <f t="shared" si="1"/>
        <v>-15.423082325796649</v>
      </c>
      <c r="K57" s="152">
        <f t="shared" si="2"/>
        <v>5.6658186222642719</v>
      </c>
      <c r="L57" s="156">
        <f t="shared" si="3"/>
        <v>164.57691767420334</v>
      </c>
      <c r="M57" s="157">
        <f t="shared" si="9"/>
        <v>85.665818622264268</v>
      </c>
    </row>
    <row r="58" spans="3:13" ht="15" customHeight="1" x14ac:dyDescent="0.25">
      <c r="C58" s="22">
        <v>44</v>
      </c>
      <c r="D58" s="150">
        <f t="shared" si="0"/>
        <v>0.34375</v>
      </c>
      <c r="E58" s="150">
        <f t="shared" si="4"/>
        <v>2.1598449493429825</v>
      </c>
      <c r="F58" s="151">
        <f t="shared" si="5"/>
        <v>-0.55557023301960196</v>
      </c>
      <c r="G58" s="152">
        <f t="shared" si="6"/>
        <v>0.83146961230254546</v>
      </c>
      <c r="H58" s="151">
        <f t="shared" si="7"/>
        <v>-0.55557023301960196</v>
      </c>
      <c r="I58" s="153">
        <f t="shared" si="8"/>
        <v>0.33183355003027531</v>
      </c>
      <c r="J58" s="151">
        <f t="shared" si="1"/>
        <v>-16.66710699058806</v>
      </c>
      <c r="K58" s="152">
        <f t="shared" si="2"/>
        <v>4.9775032504541299</v>
      </c>
      <c r="L58" s="156">
        <f t="shared" si="3"/>
        <v>163.33289300941195</v>
      </c>
      <c r="M58" s="157">
        <f t="shared" si="9"/>
        <v>84.977503250454134</v>
      </c>
    </row>
    <row r="59" spans="3:13" ht="15" customHeight="1" x14ac:dyDescent="0.25">
      <c r="C59" s="22">
        <v>45</v>
      </c>
      <c r="D59" s="150">
        <f t="shared" si="0"/>
        <v>0.3515625</v>
      </c>
      <c r="E59" s="150">
        <f t="shared" si="4"/>
        <v>2.2089323345553233</v>
      </c>
      <c r="F59" s="151">
        <f t="shared" si="5"/>
        <v>-0.59569930449243336</v>
      </c>
      <c r="G59" s="152">
        <f t="shared" si="6"/>
        <v>0.80320753148064494</v>
      </c>
      <c r="H59" s="151">
        <f t="shared" si="7"/>
        <v>-0.59569930449243336</v>
      </c>
      <c r="I59" s="153">
        <f t="shared" si="8"/>
        <v>0.28514644248905602</v>
      </c>
      <c r="J59" s="151">
        <f t="shared" si="1"/>
        <v>-17.870979134773002</v>
      </c>
      <c r="K59" s="152">
        <f t="shared" si="2"/>
        <v>4.2771966373358401</v>
      </c>
      <c r="L59" s="156">
        <f t="shared" si="3"/>
        <v>162.12902086522701</v>
      </c>
      <c r="M59" s="157">
        <f t="shared" si="9"/>
        <v>84.277196637335834</v>
      </c>
    </row>
    <row r="60" spans="3:13" ht="15" customHeight="1" x14ac:dyDescent="0.25">
      <c r="C60" s="22">
        <v>46</v>
      </c>
      <c r="D60" s="150">
        <f t="shared" si="0"/>
        <v>0.359375</v>
      </c>
      <c r="E60" s="150">
        <f t="shared" si="4"/>
        <v>2.2580197197676637</v>
      </c>
      <c r="F60" s="151">
        <f t="shared" si="5"/>
        <v>-0.63439328416364538</v>
      </c>
      <c r="G60" s="152">
        <f t="shared" si="6"/>
        <v>0.7730104533627371</v>
      </c>
      <c r="H60" s="151">
        <f t="shared" si="7"/>
        <v>-0.63439328416364538</v>
      </c>
      <c r="I60" s="153">
        <f t="shared" si="8"/>
        <v>0.23777239219200252</v>
      </c>
      <c r="J60" s="151">
        <f t="shared" si="1"/>
        <v>-19.031798524909362</v>
      </c>
      <c r="K60" s="152">
        <f t="shared" si="2"/>
        <v>3.5665858828800379</v>
      </c>
      <c r="L60" s="156">
        <f t="shared" si="3"/>
        <v>160.96820147509064</v>
      </c>
      <c r="M60" s="157">
        <f t="shared" si="9"/>
        <v>83.566585882880034</v>
      </c>
    </row>
    <row r="61" spans="3:13" ht="15" customHeight="1" x14ac:dyDescent="0.25">
      <c r="C61" s="22">
        <v>47</v>
      </c>
      <c r="D61" s="150">
        <f t="shared" si="0"/>
        <v>0.3671875</v>
      </c>
      <c r="E61" s="150">
        <f t="shared" si="4"/>
        <v>2.3071071049800045</v>
      </c>
      <c r="F61" s="151">
        <f t="shared" si="5"/>
        <v>-0.67155895484701844</v>
      </c>
      <c r="G61" s="152">
        <f t="shared" si="6"/>
        <v>0.74095112535495899</v>
      </c>
      <c r="H61" s="151">
        <f t="shared" si="7"/>
        <v>-0.67155895484701844</v>
      </c>
      <c r="I61" s="153">
        <f t="shared" si="8"/>
        <v>0.18982552737575614</v>
      </c>
      <c r="J61" s="151">
        <f t="shared" si="1"/>
        <v>-20.146768645410553</v>
      </c>
      <c r="K61" s="152">
        <f t="shared" si="2"/>
        <v>2.847382910636342</v>
      </c>
      <c r="L61" s="156">
        <f t="shared" si="3"/>
        <v>159.85323135458944</v>
      </c>
      <c r="M61" s="157">
        <f t="shared" si="9"/>
        <v>82.847382910636341</v>
      </c>
    </row>
    <row r="62" spans="3:13" ht="15" customHeight="1" x14ac:dyDescent="0.25">
      <c r="C62" s="22">
        <v>48</v>
      </c>
      <c r="D62" s="150">
        <f t="shared" si="0"/>
        <v>0.375</v>
      </c>
      <c r="E62" s="150">
        <f t="shared" si="4"/>
        <v>2.3561944901923448</v>
      </c>
      <c r="F62" s="151">
        <f t="shared" si="5"/>
        <v>-0.70710678118654746</v>
      </c>
      <c r="G62" s="152">
        <f t="shared" si="6"/>
        <v>0.70710678118654757</v>
      </c>
      <c r="H62" s="151">
        <f t="shared" si="7"/>
        <v>-0.70710678118654746</v>
      </c>
      <c r="I62" s="153">
        <f t="shared" si="8"/>
        <v>0.14142135623730967</v>
      </c>
      <c r="J62" s="151">
        <f t="shared" si="1"/>
        <v>-21.213203435596423</v>
      </c>
      <c r="K62" s="152">
        <f t="shared" si="2"/>
        <v>2.121320343559645</v>
      </c>
      <c r="L62" s="156">
        <f t="shared" si="3"/>
        <v>158.78679656440357</v>
      </c>
      <c r="M62" s="157">
        <f t="shared" si="9"/>
        <v>82.121320343559645</v>
      </c>
    </row>
    <row r="63" spans="3:13" ht="15" customHeight="1" x14ac:dyDescent="0.25">
      <c r="C63" s="22">
        <v>49</v>
      </c>
      <c r="D63" s="150">
        <f t="shared" si="0"/>
        <v>0.3828125</v>
      </c>
      <c r="E63" s="150">
        <f t="shared" si="4"/>
        <v>2.4052818754046852</v>
      </c>
      <c r="F63" s="151">
        <f t="shared" si="5"/>
        <v>-0.74095112535495888</v>
      </c>
      <c r="G63" s="152">
        <f t="shared" si="6"/>
        <v>0.67155895484701855</v>
      </c>
      <c r="H63" s="151">
        <f t="shared" si="7"/>
        <v>-0.74095112535495888</v>
      </c>
      <c r="I63" s="153">
        <f t="shared" si="8"/>
        <v>9.2676488664639511E-2</v>
      </c>
      <c r="J63" s="151">
        <f t="shared" si="1"/>
        <v>-22.228533760648766</v>
      </c>
      <c r="K63" s="152">
        <f t="shared" si="2"/>
        <v>1.3901473299695928</v>
      </c>
      <c r="L63" s="156">
        <f t="shared" si="3"/>
        <v>157.77146623935124</v>
      </c>
      <c r="M63" s="157">
        <f t="shared" si="9"/>
        <v>81.390147329969594</v>
      </c>
    </row>
    <row r="64" spans="3:13" ht="15" customHeight="1" x14ac:dyDescent="0.25">
      <c r="C64" s="22">
        <v>50</v>
      </c>
      <c r="D64" s="150">
        <f t="shared" si="0"/>
        <v>0.390625</v>
      </c>
      <c r="E64" s="150">
        <f t="shared" si="4"/>
        <v>2.454369260617026</v>
      </c>
      <c r="F64" s="151">
        <f t="shared" si="5"/>
        <v>-0.77301045336273699</v>
      </c>
      <c r="G64" s="152">
        <f t="shared" si="6"/>
        <v>0.63439328416364549</v>
      </c>
      <c r="H64" s="151">
        <f t="shared" si="7"/>
        <v>-0.77301045336273699</v>
      </c>
      <c r="I64" s="153">
        <f t="shared" si="8"/>
        <v>4.3708355313274272E-2</v>
      </c>
      <c r="J64" s="151">
        <f t="shared" si="1"/>
        <v>-23.19031360088211</v>
      </c>
      <c r="K64" s="152">
        <f t="shared" si="2"/>
        <v>0.65562532969911413</v>
      </c>
      <c r="L64" s="156">
        <f t="shared" si="3"/>
        <v>156.80968639911788</v>
      </c>
      <c r="M64" s="157">
        <f t="shared" si="9"/>
        <v>80.65562532969912</v>
      </c>
    </row>
    <row r="65" spans="3:13" ht="15" customHeight="1" x14ac:dyDescent="0.25">
      <c r="C65" s="22">
        <v>51</v>
      </c>
      <c r="D65" s="150">
        <f t="shared" si="0"/>
        <v>0.3984375</v>
      </c>
      <c r="E65" s="150">
        <f t="shared" si="4"/>
        <v>2.5034566458293663</v>
      </c>
      <c r="F65" s="151">
        <f t="shared" si="5"/>
        <v>-0.80320753148064483</v>
      </c>
      <c r="G65" s="152">
        <f t="shared" si="6"/>
        <v>0.59569930449243347</v>
      </c>
      <c r="H65" s="151">
        <f t="shared" si="7"/>
        <v>-0.80320753148064483</v>
      </c>
      <c r="I65" s="153">
        <f t="shared" si="8"/>
        <v>-5.3650752944400804E-3</v>
      </c>
      <c r="J65" s="151">
        <f t="shared" si="1"/>
        <v>-24.096225944419345</v>
      </c>
      <c r="K65" s="152">
        <f t="shared" si="2"/>
        <v>-8.0476129416601205E-2</v>
      </c>
      <c r="L65" s="156">
        <f t="shared" si="3"/>
        <v>155.90377405558064</v>
      </c>
      <c r="M65" s="157">
        <f t="shared" si="9"/>
        <v>79.919523870583404</v>
      </c>
    </row>
    <row r="66" spans="3:13" ht="15" customHeight="1" x14ac:dyDescent="0.25">
      <c r="C66" s="22">
        <v>52</v>
      </c>
      <c r="D66" s="150">
        <f t="shared" si="0"/>
        <v>0.40625</v>
      </c>
      <c r="E66" s="150">
        <f t="shared" si="4"/>
        <v>2.5525440310417071</v>
      </c>
      <c r="F66" s="151">
        <f t="shared" si="5"/>
        <v>-0.83146961230254535</v>
      </c>
      <c r="G66" s="152">
        <f t="shared" si="6"/>
        <v>0.55557023301960218</v>
      </c>
      <c r="H66" s="151">
        <f t="shared" si="7"/>
        <v>-0.83146961230254535</v>
      </c>
      <c r="I66" s="153">
        <f t="shared" si="8"/>
        <v>-5.4425580965845433E-2</v>
      </c>
      <c r="J66" s="151">
        <f t="shared" si="1"/>
        <v>-24.944088369076358</v>
      </c>
      <c r="K66" s="152">
        <f t="shared" si="2"/>
        <v>-0.81638371448768154</v>
      </c>
      <c r="L66" s="156">
        <f t="shared" si="3"/>
        <v>155.05591163092365</v>
      </c>
      <c r="M66" s="157">
        <f t="shared" si="9"/>
        <v>79.183616285512315</v>
      </c>
    </row>
    <row r="67" spans="3:13" ht="15" customHeight="1" x14ac:dyDescent="0.25">
      <c r="C67" s="22">
        <v>53</v>
      </c>
      <c r="D67" s="150">
        <f t="shared" si="0"/>
        <v>0.4140625</v>
      </c>
      <c r="E67" s="150">
        <f t="shared" si="4"/>
        <v>2.6016314162540475</v>
      </c>
      <c r="F67" s="151">
        <f t="shared" si="5"/>
        <v>-0.85772861000027201</v>
      </c>
      <c r="G67" s="152">
        <f t="shared" si="6"/>
        <v>0.51410274419322177</v>
      </c>
      <c r="H67" s="151">
        <f t="shared" si="7"/>
        <v>-0.85772861000027201</v>
      </c>
      <c r="I67" s="153">
        <f t="shared" si="8"/>
        <v>-0.10335497064558574</v>
      </c>
      <c r="J67" s="151">
        <f t="shared" si="1"/>
        <v>-25.73185830000816</v>
      </c>
      <c r="K67" s="152">
        <f t="shared" si="2"/>
        <v>-1.5503245596837862</v>
      </c>
      <c r="L67" s="156">
        <f t="shared" si="3"/>
        <v>154.26814169999184</v>
      </c>
      <c r="M67" s="157">
        <f t="shared" si="9"/>
        <v>78.449675440316213</v>
      </c>
    </row>
    <row r="68" spans="3:13" ht="15" customHeight="1" x14ac:dyDescent="0.25">
      <c r="C68" s="22">
        <v>54</v>
      </c>
      <c r="D68" s="150">
        <f t="shared" si="0"/>
        <v>0.421875</v>
      </c>
      <c r="E68" s="150">
        <f t="shared" si="4"/>
        <v>2.6507188014663878</v>
      </c>
      <c r="F68" s="151">
        <f t="shared" si="5"/>
        <v>-0.88192126434835494</v>
      </c>
      <c r="G68" s="152">
        <f t="shared" si="6"/>
        <v>0.47139673682599786</v>
      </c>
      <c r="H68" s="151">
        <f t="shared" si="7"/>
        <v>-0.88192126434835494</v>
      </c>
      <c r="I68" s="153">
        <f t="shared" si="8"/>
        <v>-0.15203536914821458</v>
      </c>
      <c r="J68" s="151">
        <f t="shared" si="1"/>
        <v>-26.457637930450648</v>
      </c>
      <c r="K68" s="152">
        <f t="shared" si="2"/>
        <v>-2.2805305372232185</v>
      </c>
      <c r="L68" s="156">
        <f t="shared" si="3"/>
        <v>153.54236206954934</v>
      </c>
      <c r="M68" s="157">
        <f t="shared" si="9"/>
        <v>77.719469462776786</v>
      </c>
    </row>
    <row r="69" spans="3:13" ht="15" customHeight="1" x14ac:dyDescent="0.25">
      <c r="C69" s="22">
        <v>55</v>
      </c>
      <c r="D69" s="150">
        <f t="shared" si="0"/>
        <v>0.4296875</v>
      </c>
      <c r="E69" s="150">
        <f t="shared" si="4"/>
        <v>2.6998061866787286</v>
      </c>
      <c r="F69" s="151">
        <f t="shared" si="5"/>
        <v>-0.90398929312344334</v>
      </c>
      <c r="G69" s="152">
        <f t="shared" si="6"/>
        <v>0.42755509343028203</v>
      </c>
      <c r="H69" s="151">
        <f t="shared" si="7"/>
        <v>-0.90398929312344334</v>
      </c>
      <c r="I69" s="153">
        <f t="shared" si="8"/>
        <v>-0.20034950112984035</v>
      </c>
      <c r="J69" s="151">
        <f t="shared" si="1"/>
        <v>-27.119678793703301</v>
      </c>
      <c r="K69" s="152">
        <f t="shared" si="2"/>
        <v>-3.0052425169476056</v>
      </c>
      <c r="L69" s="156">
        <f t="shared" si="3"/>
        <v>152.88032120629668</v>
      </c>
      <c r="M69" s="157">
        <f t="shared" si="9"/>
        <v>76.994757483052396</v>
      </c>
    </row>
    <row r="70" spans="3:13" ht="15" customHeight="1" x14ac:dyDescent="0.25">
      <c r="C70" s="22">
        <v>56</v>
      </c>
      <c r="D70" s="150">
        <f t="shared" si="0"/>
        <v>0.4375</v>
      </c>
      <c r="E70" s="150">
        <f t="shared" si="4"/>
        <v>2.748893571891069</v>
      </c>
      <c r="F70" s="151">
        <f t="shared" si="5"/>
        <v>-0.92387953251128674</v>
      </c>
      <c r="G70" s="152">
        <f t="shared" si="6"/>
        <v>0.38268343236508989</v>
      </c>
      <c r="H70" s="151">
        <f t="shared" si="7"/>
        <v>-0.92387953251128674</v>
      </c>
      <c r="I70" s="153">
        <f t="shared" si="8"/>
        <v>-0.24818097361470015</v>
      </c>
      <c r="J70" s="151">
        <f t="shared" si="1"/>
        <v>-27.716385975338603</v>
      </c>
      <c r="K70" s="152">
        <f t="shared" si="2"/>
        <v>-3.7227146042205019</v>
      </c>
      <c r="L70" s="156">
        <f t="shared" si="3"/>
        <v>152.2836140246614</v>
      </c>
      <c r="M70" s="157">
        <f t="shared" si="9"/>
        <v>76.277285395779501</v>
      </c>
    </row>
    <row r="71" spans="3:13" ht="15" customHeight="1" x14ac:dyDescent="0.25">
      <c r="C71" s="22">
        <v>57</v>
      </c>
      <c r="D71" s="150">
        <f t="shared" si="0"/>
        <v>0.4453125</v>
      </c>
      <c r="E71" s="150">
        <f t="shared" si="4"/>
        <v>2.7979809571034093</v>
      </c>
      <c r="F71" s="151">
        <f t="shared" si="5"/>
        <v>-0.9415440651830207</v>
      </c>
      <c r="G71" s="152">
        <f t="shared" si="6"/>
        <v>0.33688985339222033</v>
      </c>
      <c r="H71" s="151">
        <f t="shared" si="7"/>
        <v>-0.9415440651830207</v>
      </c>
      <c r="I71" s="153">
        <f t="shared" si="8"/>
        <v>-0.29541455639603614</v>
      </c>
      <c r="J71" s="151">
        <f t="shared" si="1"/>
        <v>-28.246321955490618</v>
      </c>
      <c r="K71" s="152">
        <f t="shared" si="2"/>
        <v>-4.4312183459405423</v>
      </c>
      <c r="L71" s="156">
        <f t="shared" si="3"/>
        <v>151.75367804450937</v>
      </c>
      <c r="M71" s="157">
        <f t="shared" si="9"/>
        <v>75.568781654059464</v>
      </c>
    </row>
    <row r="72" spans="3:13" ht="15" customHeight="1" x14ac:dyDescent="0.25">
      <c r="C72" s="22">
        <v>58</v>
      </c>
      <c r="D72" s="150">
        <f t="shared" si="0"/>
        <v>0.453125</v>
      </c>
      <c r="E72" s="150">
        <f t="shared" si="4"/>
        <v>2.8470683423157501</v>
      </c>
      <c r="F72" s="151">
        <f t="shared" si="5"/>
        <v>-0.95694033573220882</v>
      </c>
      <c r="G72" s="152">
        <f t="shared" si="6"/>
        <v>0.29028467725446239</v>
      </c>
      <c r="H72" s="151">
        <f t="shared" si="7"/>
        <v>-0.95694033573220882</v>
      </c>
      <c r="I72" s="153">
        <f t="shared" si="8"/>
        <v>-0.34193645963575531</v>
      </c>
      <c r="J72" s="151">
        <f t="shared" si="1"/>
        <v>-28.708210071966263</v>
      </c>
      <c r="K72" s="152">
        <f t="shared" si="2"/>
        <v>-5.1290468945363292</v>
      </c>
      <c r="L72" s="156">
        <f t="shared" si="3"/>
        <v>151.29178992803372</v>
      </c>
      <c r="M72" s="157">
        <f t="shared" si="9"/>
        <v>74.87095310546367</v>
      </c>
    </row>
    <row r="73" spans="3:13" ht="15" customHeight="1" x14ac:dyDescent="0.25">
      <c r="C73" s="22">
        <v>59</v>
      </c>
      <c r="D73" s="150">
        <f t="shared" si="0"/>
        <v>0.4609375</v>
      </c>
      <c r="E73" s="150">
        <f t="shared" si="4"/>
        <v>2.8961557275280905</v>
      </c>
      <c r="F73" s="151">
        <f t="shared" si="5"/>
        <v>-0.97003125319454397</v>
      </c>
      <c r="G73" s="152">
        <f t="shared" si="6"/>
        <v>0.24298017990326407</v>
      </c>
      <c r="H73" s="151">
        <f t="shared" si="7"/>
        <v>-0.97003125319454397</v>
      </c>
      <c r="I73" s="153">
        <f t="shared" si="8"/>
        <v>-0.38763460799411509</v>
      </c>
      <c r="J73" s="151">
        <f t="shared" si="1"/>
        <v>-29.100937595836317</v>
      </c>
      <c r="K73" s="152">
        <f t="shared" si="2"/>
        <v>-5.8145191199117265</v>
      </c>
      <c r="L73" s="156">
        <f t="shared" si="3"/>
        <v>150.89906240416369</v>
      </c>
      <c r="M73" s="157">
        <f t="shared" si="9"/>
        <v>74.185480880088278</v>
      </c>
    </row>
    <row r="74" spans="3:13" ht="15" customHeight="1" x14ac:dyDescent="0.25">
      <c r="C74" s="22">
        <v>60</v>
      </c>
      <c r="D74" s="150">
        <f t="shared" si="0"/>
        <v>0.46875</v>
      </c>
      <c r="E74" s="150">
        <f t="shared" si="4"/>
        <v>2.9452431127404308</v>
      </c>
      <c r="F74" s="151">
        <f t="shared" si="5"/>
        <v>-0.98078528040323043</v>
      </c>
      <c r="G74" s="152">
        <f t="shared" si="6"/>
        <v>0.19509032201612861</v>
      </c>
      <c r="H74" s="151">
        <f t="shared" si="7"/>
        <v>-0.98078528040323043</v>
      </c>
      <c r="I74" s="153">
        <f t="shared" si="8"/>
        <v>-0.43239891062903535</v>
      </c>
      <c r="J74" s="151">
        <f t="shared" si="1"/>
        <v>-29.423558412096913</v>
      </c>
      <c r="K74" s="152">
        <f t="shared" si="2"/>
        <v>-6.4859836594355302</v>
      </c>
      <c r="L74" s="156">
        <f t="shared" si="3"/>
        <v>150.57644158790308</v>
      </c>
      <c r="M74" s="157">
        <f t="shared" si="9"/>
        <v>73.514016340564467</v>
      </c>
    </row>
    <row r="75" spans="3:13" ht="15" customHeight="1" x14ac:dyDescent="0.25">
      <c r="C75" s="22">
        <v>61</v>
      </c>
      <c r="D75" s="150">
        <f t="shared" si="0"/>
        <v>0.4765625</v>
      </c>
      <c r="E75" s="150">
        <f t="shared" si="4"/>
        <v>2.9943304979527716</v>
      </c>
      <c r="F75" s="151">
        <f t="shared" si="5"/>
        <v>-0.98917650996478101</v>
      </c>
      <c r="G75" s="152">
        <f t="shared" si="6"/>
        <v>0.1467304744553618</v>
      </c>
      <c r="H75" s="151">
        <f t="shared" si="7"/>
        <v>-0.98917650996478101</v>
      </c>
      <c r="I75" s="153">
        <f t="shared" si="8"/>
        <v>-0.47612152641457911</v>
      </c>
      <c r="J75" s="151">
        <f t="shared" si="1"/>
        <v>-29.675295298943428</v>
      </c>
      <c r="K75" s="152">
        <f t="shared" si="2"/>
        <v>-7.1418228962186872</v>
      </c>
      <c r="L75" s="156">
        <f t="shared" si="3"/>
        <v>150.32470470105656</v>
      </c>
      <c r="M75" s="157">
        <f t="shared" si="9"/>
        <v>72.858177103781316</v>
      </c>
    </row>
    <row r="76" spans="3:13" ht="15" customHeight="1" x14ac:dyDescent="0.25">
      <c r="C76" s="22">
        <v>62</v>
      </c>
      <c r="D76" s="150">
        <f t="shared" si="0"/>
        <v>0.484375</v>
      </c>
      <c r="E76" s="150">
        <f t="shared" si="4"/>
        <v>3.043417883165112</v>
      </c>
      <c r="F76" s="151">
        <f t="shared" si="5"/>
        <v>-0.99518472667219682</v>
      </c>
      <c r="G76" s="152">
        <f t="shared" si="6"/>
        <v>9.8017140329560826E-2</v>
      </c>
      <c r="H76" s="151">
        <f t="shared" si="7"/>
        <v>-0.99518472667219682</v>
      </c>
      <c r="I76" s="153">
        <f t="shared" si="8"/>
        <v>-0.51869712373966936</v>
      </c>
      <c r="J76" s="151">
        <f t="shared" si="1"/>
        <v>-29.855541800165902</v>
      </c>
      <c r="K76" s="152">
        <f t="shared" si="2"/>
        <v>-7.7804568560950411</v>
      </c>
      <c r="L76" s="156">
        <f t="shared" si="3"/>
        <v>150.14445819983411</v>
      </c>
      <c r="M76" s="157">
        <f t="shared" si="9"/>
        <v>72.219543143904957</v>
      </c>
    </row>
    <row r="77" spans="3:13" ht="15" customHeight="1" x14ac:dyDescent="0.25">
      <c r="C77" s="22">
        <v>63</v>
      </c>
      <c r="D77" s="150">
        <f t="shared" si="0"/>
        <v>0.4921875</v>
      </c>
      <c r="E77" s="150">
        <f t="shared" si="4"/>
        <v>3.0925052683774528</v>
      </c>
      <c r="F77" s="151">
        <f t="shared" si="5"/>
        <v>-0.99879545620517241</v>
      </c>
      <c r="G77" s="152">
        <f t="shared" si="6"/>
        <v>4.9067674327417966E-2</v>
      </c>
      <c r="H77" s="151">
        <f t="shared" si="7"/>
        <v>-0.99879545620517241</v>
      </c>
      <c r="I77" s="153">
        <f t="shared" si="8"/>
        <v>-0.56002313426116912</v>
      </c>
      <c r="J77" s="151">
        <f t="shared" si="1"/>
        <v>-29.963863686155172</v>
      </c>
      <c r="K77" s="152">
        <f t="shared" si="2"/>
        <v>-8.4003470139175356</v>
      </c>
      <c r="L77" s="156">
        <f t="shared" si="3"/>
        <v>150.03613631384482</v>
      </c>
      <c r="M77" s="157">
        <f t="shared" si="9"/>
        <v>71.599652986082461</v>
      </c>
    </row>
    <row r="78" spans="3:13" ht="15" customHeight="1" x14ac:dyDescent="0.25">
      <c r="C78" s="22">
        <v>64</v>
      </c>
      <c r="D78" s="150">
        <f>C78/$C$142</f>
        <v>0.5</v>
      </c>
      <c r="E78" s="150">
        <f t="shared" si="4"/>
        <v>3.1415926535897931</v>
      </c>
      <c r="F78" s="151">
        <f t="shared" si="5"/>
        <v>-1</v>
      </c>
      <c r="G78" s="152">
        <f t="shared" si="6"/>
        <v>1.22514845490862E-16</v>
      </c>
      <c r="H78" s="151">
        <f t="shared" si="7"/>
        <v>-1</v>
      </c>
      <c r="I78" s="153">
        <f t="shared" si="8"/>
        <v>-0.59999999999999987</v>
      </c>
      <c r="J78" s="151">
        <f t="shared" ref="J78:J141" si="10">H78*$E$6*$F$10</f>
        <v>-30</v>
      </c>
      <c r="K78" s="152">
        <f t="shared" ref="K78:K141" si="11">I78*$F$6*$F$10</f>
        <v>-8.9999999999999964</v>
      </c>
      <c r="L78" s="156">
        <f t="shared" ref="L78:L141" si="12">J78+$E$8</f>
        <v>150</v>
      </c>
      <c r="M78" s="157">
        <f t="shared" si="9"/>
        <v>71</v>
      </c>
    </row>
    <row r="79" spans="3:13" ht="15" customHeight="1" x14ac:dyDescent="0.25">
      <c r="C79" s="22">
        <v>65</v>
      </c>
      <c r="D79" s="150">
        <f t="shared" ref="D79:D142" si="13">C79/$C$142</f>
        <v>0.5078125</v>
      </c>
      <c r="E79" s="150">
        <f t="shared" ref="E79:E142" si="14">D79*2*PI()</f>
        <v>3.1906800388021335</v>
      </c>
      <c r="F79" s="151">
        <f t="shared" ref="F79:F142" si="15">COS(E79)</f>
        <v>-0.99879545620517241</v>
      </c>
      <c r="G79" s="152">
        <f t="shared" ref="G79:G142" si="16">SIN(E79)</f>
        <v>-4.9067674327417724E-2</v>
      </c>
      <c r="H79" s="151">
        <f t="shared" ref="H79:H142" si="17">F79</f>
        <v>-0.99879545620517241</v>
      </c>
      <c r="I79" s="153">
        <f t="shared" ref="I79:I142" si="18">F79*$E$4+G79*SQRT(1-$E$4^2)</f>
        <v>-0.6385314131850377</v>
      </c>
      <c r="J79" s="151">
        <f t="shared" si="10"/>
        <v>-29.963863686155172</v>
      </c>
      <c r="K79" s="152">
        <f t="shared" si="11"/>
        <v>-9.5779711977755646</v>
      </c>
      <c r="L79" s="156">
        <f t="shared" si="12"/>
        <v>150.03613631384482</v>
      </c>
      <c r="M79" s="157">
        <f t="shared" ref="M79:M142" si="19">K79+$F$8</f>
        <v>70.422028802224432</v>
      </c>
    </row>
    <row r="80" spans="3:13" ht="15" customHeight="1" x14ac:dyDescent="0.25">
      <c r="C80" s="22">
        <v>66</v>
      </c>
      <c r="D80" s="150">
        <f t="shared" si="13"/>
        <v>0.515625</v>
      </c>
      <c r="E80" s="150">
        <f t="shared" si="14"/>
        <v>3.2397674240144743</v>
      </c>
      <c r="F80" s="151">
        <f t="shared" si="15"/>
        <v>-0.99518472667219693</v>
      </c>
      <c r="G80" s="152">
        <f t="shared" si="16"/>
        <v>-9.801714032956059E-2</v>
      </c>
      <c r="H80" s="151">
        <f t="shared" si="17"/>
        <v>-0.99518472667219693</v>
      </c>
      <c r="I80" s="153">
        <f t="shared" si="18"/>
        <v>-0.67552454826696662</v>
      </c>
      <c r="J80" s="151">
        <f t="shared" si="10"/>
        <v>-29.855541800165909</v>
      </c>
      <c r="K80" s="152">
        <f t="shared" si="11"/>
        <v>-10.1328682240045</v>
      </c>
      <c r="L80" s="156">
        <f t="shared" si="12"/>
        <v>150.14445819983411</v>
      </c>
      <c r="M80" s="157">
        <f t="shared" si="19"/>
        <v>69.867131775995503</v>
      </c>
    </row>
    <row r="81" spans="3:13" ht="15" customHeight="1" x14ac:dyDescent="0.25">
      <c r="C81" s="22">
        <v>67</v>
      </c>
      <c r="D81" s="150">
        <f t="shared" si="13"/>
        <v>0.5234375</v>
      </c>
      <c r="E81" s="150">
        <f t="shared" si="14"/>
        <v>3.2888548092268146</v>
      </c>
      <c r="F81" s="151">
        <f t="shared" si="15"/>
        <v>-0.98917650996478101</v>
      </c>
      <c r="G81" s="152">
        <f t="shared" si="16"/>
        <v>-0.14673047445536158</v>
      </c>
      <c r="H81" s="151">
        <f t="shared" si="17"/>
        <v>-0.98917650996478101</v>
      </c>
      <c r="I81" s="153">
        <f t="shared" si="18"/>
        <v>-0.71089028554315781</v>
      </c>
      <c r="J81" s="151">
        <f t="shared" si="10"/>
        <v>-29.675295298943428</v>
      </c>
      <c r="K81" s="152">
        <f t="shared" si="11"/>
        <v>-10.663354283147367</v>
      </c>
      <c r="L81" s="156">
        <f t="shared" si="12"/>
        <v>150.32470470105656</v>
      </c>
      <c r="M81" s="157">
        <f t="shared" si="19"/>
        <v>69.33664571685263</v>
      </c>
    </row>
    <row r="82" spans="3:13" ht="15" customHeight="1" x14ac:dyDescent="0.25">
      <c r="C82" s="22">
        <v>68</v>
      </c>
      <c r="D82" s="150">
        <f t="shared" si="13"/>
        <v>0.53125</v>
      </c>
      <c r="E82" s="150">
        <f t="shared" si="14"/>
        <v>3.3379421944391554</v>
      </c>
      <c r="F82" s="151">
        <f t="shared" si="15"/>
        <v>-0.98078528040323043</v>
      </c>
      <c r="G82" s="152">
        <f t="shared" si="16"/>
        <v>-0.19509032201612836</v>
      </c>
      <c r="H82" s="151">
        <f t="shared" si="17"/>
        <v>-0.98078528040323043</v>
      </c>
      <c r="I82" s="153">
        <f t="shared" si="18"/>
        <v>-0.7445434258548409</v>
      </c>
      <c r="J82" s="151">
        <f t="shared" si="10"/>
        <v>-29.423558412096913</v>
      </c>
      <c r="K82" s="152">
        <f t="shared" si="11"/>
        <v>-11.168151387822613</v>
      </c>
      <c r="L82" s="156">
        <f t="shared" si="12"/>
        <v>150.57644158790308</v>
      </c>
      <c r="M82" s="157">
        <f t="shared" si="19"/>
        <v>68.831848612177382</v>
      </c>
    </row>
    <row r="83" spans="3:13" ht="15" customHeight="1" x14ac:dyDescent="0.25">
      <c r="C83" s="22">
        <v>69</v>
      </c>
      <c r="D83" s="150">
        <f t="shared" si="13"/>
        <v>0.5390625</v>
      </c>
      <c r="E83" s="150">
        <f t="shared" si="14"/>
        <v>3.3870295796514958</v>
      </c>
      <c r="F83" s="151">
        <f t="shared" si="15"/>
        <v>-0.97003125319454397</v>
      </c>
      <c r="G83" s="152">
        <f t="shared" si="16"/>
        <v>-0.24298017990326382</v>
      </c>
      <c r="H83" s="151">
        <f t="shared" si="17"/>
        <v>-0.97003125319454397</v>
      </c>
      <c r="I83" s="153">
        <f t="shared" si="18"/>
        <v>-0.77640289583933741</v>
      </c>
      <c r="J83" s="151">
        <f t="shared" si="10"/>
        <v>-29.100937595836317</v>
      </c>
      <c r="K83" s="152">
        <f t="shared" si="11"/>
        <v>-11.646043437590061</v>
      </c>
      <c r="L83" s="156">
        <f t="shared" si="12"/>
        <v>150.89906240416369</v>
      </c>
      <c r="M83" s="157">
        <f t="shared" si="19"/>
        <v>68.353956562409934</v>
      </c>
    </row>
    <row r="84" spans="3:13" ht="15" customHeight="1" x14ac:dyDescent="0.25">
      <c r="C84" s="22">
        <v>70</v>
      </c>
      <c r="D84" s="150">
        <f t="shared" si="13"/>
        <v>0.546875</v>
      </c>
      <c r="E84" s="150">
        <f t="shared" si="14"/>
        <v>3.4361169648638361</v>
      </c>
      <c r="F84" s="151">
        <f t="shared" si="15"/>
        <v>-0.95694033573220894</v>
      </c>
      <c r="G84" s="152">
        <f t="shared" si="16"/>
        <v>-0.29028467725446211</v>
      </c>
      <c r="H84" s="151">
        <f t="shared" si="17"/>
        <v>-0.95694033573220894</v>
      </c>
      <c r="I84" s="153">
        <f t="shared" si="18"/>
        <v>-0.80639194324289498</v>
      </c>
      <c r="J84" s="151">
        <f t="shared" si="10"/>
        <v>-28.708210071966271</v>
      </c>
      <c r="K84" s="152">
        <f t="shared" si="11"/>
        <v>-12.095879148643425</v>
      </c>
      <c r="L84" s="156">
        <f t="shared" si="12"/>
        <v>151.29178992803372</v>
      </c>
      <c r="M84" s="157">
        <f t="shared" si="19"/>
        <v>67.904120851356581</v>
      </c>
    </row>
    <row r="85" spans="3:13" ht="15" customHeight="1" x14ac:dyDescent="0.25">
      <c r="C85" s="22">
        <v>71</v>
      </c>
      <c r="D85" s="150">
        <f t="shared" si="13"/>
        <v>0.5546875</v>
      </c>
      <c r="E85" s="150">
        <f t="shared" si="14"/>
        <v>3.4852043500761769</v>
      </c>
      <c r="F85" s="151">
        <f t="shared" si="15"/>
        <v>-0.94154406518302081</v>
      </c>
      <c r="G85" s="152">
        <f t="shared" si="16"/>
        <v>-0.33688985339222011</v>
      </c>
      <c r="H85" s="151">
        <f t="shared" si="17"/>
        <v>-0.94154406518302081</v>
      </c>
      <c r="I85" s="153">
        <f t="shared" si="18"/>
        <v>-0.83443832182358846</v>
      </c>
      <c r="J85" s="151">
        <f t="shared" si="10"/>
        <v>-28.246321955490622</v>
      </c>
      <c r="K85" s="152">
        <f t="shared" si="11"/>
        <v>-12.516574827353828</v>
      </c>
      <c r="L85" s="156">
        <f t="shared" si="12"/>
        <v>151.75367804450937</v>
      </c>
      <c r="M85" s="157">
        <f t="shared" si="19"/>
        <v>67.483425172646179</v>
      </c>
    </row>
    <row r="86" spans="3:13" ht="15" customHeight="1" x14ac:dyDescent="0.25">
      <c r="C86" s="22">
        <v>72</v>
      </c>
      <c r="D86" s="150">
        <f t="shared" si="13"/>
        <v>0.5625</v>
      </c>
      <c r="E86" s="150">
        <f t="shared" si="14"/>
        <v>3.5342917352885173</v>
      </c>
      <c r="F86" s="151">
        <f t="shared" si="15"/>
        <v>-0.92387953251128685</v>
      </c>
      <c r="G86" s="152">
        <f t="shared" si="16"/>
        <v>-0.38268343236508967</v>
      </c>
      <c r="H86" s="151">
        <f t="shared" si="17"/>
        <v>-0.92387953251128685</v>
      </c>
      <c r="I86" s="153">
        <f t="shared" si="18"/>
        <v>-0.86047446539884387</v>
      </c>
      <c r="J86" s="151">
        <f t="shared" si="10"/>
        <v>-27.716385975338603</v>
      </c>
      <c r="K86" s="152">
        <f t="shared" si="11"/>
        <v>-12.907116980982657</v>
      </c>
      <c r="L86" s="156">
        <f t="shared" si="12"/>
        <v>152.2836140246614</v>
      </c>
      <c r="M86" s="157">
        <f t="shared" si="19"/>
        <v>67.092883019017336</v>
      </c>
    </row>
    <row r="87" spans="3:13" ht="15" customHeight="1" x14ac:dyDescent="0.25">
      <c r="C87" s="22">
        <v>73</v>
      </c>
      <c r="D87" s="150">
        <f t="shared" si="13"/>
        <v>0.5703125</v>
      </c>
      <c r="E87" s="150">
        <f t="shared" si="14"/>
        <v>3.5833791205008576</v>
      </c>
      <c r="F87" s="151">
        <f t="shared" si="15"/>
        <v>-0.90398929312344345</v>
      </c>
      <c r="G87" s="152">
        <f t="shared" si="16"/>
        <v>-0.42755509343028181</v>
      </c>
      <c r="H87" s="151">
        <f t="shared" si="17"/>
        <v>-0.90398929312344345</v>
      </c>
      <c r="I87" s="153">
        <f t="shared" si="18"/>
        <v>-0.88443765061829149</v>
      </c>
      <c r="J87" s="151">
        <f t="shared" si="10"/>
        <v>-27.119678793703301</v>
      </c>
      <c r="K87" s="152">
        <f t="shared" si="11"/>
        <v>-13.266564759274372</v>
      </c>
      <c r="L87" s="156">
        <f t="shared" si="12"/>
        <v>152.88032120629668</v>
      </c>
      <c r="M87" s="157">
        <f t="shared" si="19"/>
        <v>66.733435240725626</v>
      </c>
    </row>
    <row r="88" spans="3:13" ht="15" customHeight="1" x14ac:dyDescent="0.25">
      <c r="C88" s="22">
        <v>74</v>
      </c>
      <c r="D88" s="150">
        <f t="shared" si="13"/>
        <v>0.578125</v>
      </c>
      <c r="E88" s="150">
        <f t="shared" si="14"/>
        <v>3.6324665057131984</v>
      </c>
      <c r="F88" s="151">
        <f t="shared" si="15"/>
        <v>-0.88192126434835505</v>
      </c>
      <c r="G88" s="152">
        <f t="shared" si="16"/>
        <v>-0.47139673682599764</v>
      </c>
      <c r="H88" s="151">
        <f t="shared" si="17"/>
        <v>-0.88192126434835505</v>
      </c>
      <c r="I88" s="153">
        <f t="shared" si="18"/>
        <v>-0.90627014806981121</v>
      </c>
      <c r="J88" s="151">
        <f t="shared" si="10"/>
        <v>-26.457637930450652</v>
      </c>
      <c r="K88" s="152">
        <f t="shared" si="11"/>
        <v>-13.594052221047169</v>
      </c>
      <c r="L88" s="156">
        <f t="shared" si="12"/>
        <v>153.54236206954934</v>
      </c>
      <c r="M88" s="157">
        <f t="shared" si="19"/>
        <v>66.405947778952836</v>
      </c>
    </row>
    <row r="89" spans="3:13" ht="15" customHeight="1" x14ac:dyDescent="0.25">
      <c r="C89" s="22">
        <v>75</v>
      </c>
      <c r="D89" s="150">
        <f t="shared" si="13"/>
        <v>0.5859375</v>
      </c>
      <c r="E89" s="150">
        <f t="shared" si="14"/>
        <v>3.6815538909255388</v>
      </c>
      <c r="F89" s="151">
        <f t="shared" si="15"/>
        <v>-0.85772861000027212</v>
      </c>
      <c r="G89" s="152">
        <f t="shared" si="16"/>
        <v>-0.51410274419322155</v>
      </c>
      <c r="H89" s="151">
        <f t="shared" si="17"/>
        <v>-0.85772861000027212</v>
      </c>
      <c r="I89" s="153">
        <f t="shared" si="18"/>
        <v>-0.92591936135474051</v>
      </c>
      <c r="J89" s="151">
        <f t="shared" si="10"/>
        <v>-25.731858300008163</v>
      </c>
      <c r="K89" s="152">
        <f t="shared" si="11"/>
        <v>-13.888790420321108</v>
      </c>
      <c r="L89" s="156">
        <f t="shared" si="12"/>
        <v>154.26814169999184</v>
      </c>
      <c r="M89" s="157">
        <f t="shared" si="19"/>
        <v>66.111209579678899</v>
      </c>
    </row>
    <row r="90" spans="3:13" ht="15" customHeight="1" x14ac:dyDescent="0.25">
      <c r="C90" s="22">
        <v>76</v>
      </c>
      <c r="D90" s="150">
        <f t="shared" si="13"/>
        <v>0.59375</v>
      </c>
      <c r="E90" s="150">
        <f t="shared" si="14"/>
        <v>3.7306412761378791</v>
      </c>
      <c r="F90" s="151">
        <f t="shared" si="15"/>
        <v>-0.83146961230254546</v>
      </c>
      <c r="G90" s="152">
        <f t="shared" si="16"/>
        <v>-0.55557023301960196</v>
      </c>
      <c r="H90" s="151">
        <f t="shared" si="17"/>
        <v>-0.83146961230254546</v>
      </c>
      <c r="I90" s="153">
        <f t="shared" si="18"/>
        <v>-0.94333795379720886</v>
      </c>
      <c r="J90" s="151">
        <f t="shared" si="10"/>
        <v>-24.944088369076361</v>
      </c>
      <c r="K90" s="152">
        <f t="shared" si="11"/>
        <v>-14.150069306958134</v>
      </c>
      <c r="L90" s="156">
        <f t="shared" si="12"/>
        <v>155.05591163092365</v>
      </c>
      <c r="M90" s="157">
        <f t="shared" si="19"/>
        <v>65.84993069304187</v>
      </c>
    </row>
    <row r="91" spans="3:13" ht="15" customHeight="1" x14ac:dyDescent="0.25">
      <c r="C91" s="22">
        <v>77</v>
      </c>
      <c r="D91" s="150">
        <f t="shared" si="13"/>
        <v>0.6015625</v>
      </c>
      <c r="E91" s="150">
        <f t="shared" si="14"/>
        <v>3.7797286613502199</v>
      </c>
      <c r="F91" s="151">
        <f t="shared" si="15"/>
        <v>-0.80320753148064494</v>
      </c>
      <c r="G91" s="152">
        <f t="shared" si="16"/>
        <v>-0.59569930449243325</v>
      </c>
      <c r="H91" s="151">
        <f t="shared" si="17"/>
        <v>-0.80320753148064494</v>
      </c>
      <c r="I91" s="153">
        <f t="shared" si="18"/>
        <v>-0.95848396248233358</v>
      </c>
      <c r="J91" s="151">
        <f t="shared" si="10"/>
        <v>-24.096225944419352</v>
      </c>
      <c r="K91" s="152">
        <f t="shared" si="11"/>
        <v>-14.377259437235002</v>
      </c>
      <c r="L91" s="156">
        <f t="shared" si="12"/>
        <v>155.90377405558064</v>
      </c>
      <c r="M91" s="157">
        <f t="shared" si="19"/>
        <v>65.622740562765003</v>
      </c>
    </row>
    <row r="92" spans="3:13" ht="15" customHeight="1" x14ac:dyDescent="0.25">
      <c r="C92" s="22">
        <v>78</v>
      </c>
      <c r="D92" s="150">
        <f t="shared" si="13"/>
        <v>0.609375</v>
      </c>
      <c r="E92" s="150">
        <f t="shared" si="14"/>
        <v>3.8288160465625602</v>
      </c>
      <c r="F92" s="151">
        <f t="shared" si="15"/>
        <v>-0.7730104533627371</v>
      </c>
      <c r="G92" s="152">
        <f t="shared" si="16"/>
        <v>-0.63439328416364527</v>
      </c>
      <c r="H92" s="151">
        <f t="shared" si="17"/>
        <v>-0.7730104533627371</v>
      </c>
      <c r="I92" s="153">
        <f t="shared" si="18"/>
        <v>-0.97132089934855848</v>
      </c>
      <c r="J92" s="151">
        <f t="shared" si="10"/>
        <v>-23.190313600882114</v>
      </c>
      <c r="K92" s="152">
        <f t="shared" si="11"/>
        <v>-14.569813490228377</v>
      </c>
      <c r="L92" s="156">
        <f t="shared" si="12"/>
        <v>156.80968639911788</v>
      </c>
      <c r="M92" s="157">
        <f t="shared" si="19"/>
        <v>65.43018650977163</v>
      </c>
    </row>
    <row r="93" spans="3:13" ht="15" customHeight="1" x14ac:dyDescent="0.25">
      <c r="C93" s="22">
        <v>79</v>
      </c>
      <c r="D93" s="150">
        <f t="shared" si="13"/>
        <v>0.6171875</v>
      </c>
      <c r="E93" s="150">
        <f t="shared" si="14"/>
        <v>3.877903431774901</v>
      </c>
      <c r="F93" s="151">
        <f t="shared" si="15"/>
        <v>-0.74095112535495911</v>
      </c>
      <c r="G93" s="152">
        <f t="shared" si="16"/>
        <v>-0.67155895484701844</v>
      </c>
      <c r="H93" s="151">
        <f t="shared" si="17"/>
        <v>-0.74095112535495911</v>
      </c>
      <c r="I93" s="153">
        <f t="shared" si="18"/>
        <v>-0.98181783909059017</v>
      </c>
      <c r="J93" s="151">
        <f t="shared" si="10"/>
        <v>-22.228533760648773</v>
      </c>
      <c r="K93" s="152">
        <f t="shared" si="11"/>
        <v>-14.727267586358852</v>
      </c>
      <c r="L93" s="156">
        <f t="shared" si="12"/>
        <v>157.77146623935124</v>
      </c>
      <c r="M93" s="157">
        <f t="shared" si="19"/>
        <v>65.272732413641151</v>
      </c>
    </row>
    <row r="94" spans="3:13" ht="15" customHeight="1" x14ac:dyDescent="0.25">
      <c r="C94" s="22">
        <v>80</v>
      </c>
      <c r="D94" s="150">
        <f t="shared" si="13"/>
        <v>0.625</v>
      </c>
      <c r="E94" s="150">
        <f t="shared" si="14"/>
        <v>3.9269908169872414</v>
      </c>
      <c r="F94" s="151">
        <f t="shared" si="15"/>
        <v>-0.70710678118654768</v>
      </c>
      <c r="G94" s="152">
        <f t="shared" si="16"/>
        <v>-0.70710678118654746</v>
      </c>
      <c r="H94" s="151">
        <f t="shared" si="17"/>
        <v>-0.70710678118654768</v>
      </c>
      <c r="I94" s="153">
        <f t="shared" si="18"/>
        <v>-0.98994949366116658</v>
      </c>
      <c r="J94" s="151">
        <f t="shared" si="10"/>
        <v>-21.213203435596434</v>
      </c>
      <c r="K94" s="152">
        <f t="shared" si="11"/>
        <v>-14.849242404917497</v>
      </c>
      <c r="L94" s="156">
        <f t="shared" si="12"/>
        <v>158.78679656440357</v>
      </c>
      <c r="M94" s="157">
        <f t="shared" si="19"/>
        <v>65.150757595082496</v>
      </c>
    </row>
    <row r="95" spans="3:13" ht="15" customHeight="1" x14ac:dyDescent="0.25">
      <c r="C95" s="22">
        <v>81</v>
      </c>
      <c r="D95" s="150">
        <f t="shared" si="13"/>
        <v>0.6328125</v>
      </c>
      <c r="E95" s="150">
        <f t="shared" si="14"/>
        <v>3.9760782021995817</v>
      </c>
      <c r="F95" s="151">
        <f t="shared" si="15"/>
        <v>-0.67155895484701866</v>
      </c>
      <c r="G95" s="152">
        <f t="shared" si="16"/>
        <v>-0.74095112535495888</v>
      </c>
      <c r="H95" s="151">
        <f t="shared" si="17"/>
        <v>-0.67155895484701866</v>
      </c>
      <c r="I95" s="153">
        <f t="shared" si="18"/>
        <v>-0.99569627319217835</v>
      </c>
      <c r="J95" s="151">
        <f t="shared" si="10"/>
        <v>-20.14676864541056</v>
      </c>
      <c r="K95" s="152">
        <f t="shared" si="11"/>
        <v>-14.935444097882677</v>
      </c>
      <c r="L95" s="156">
        <f t="shared" si="12"/>
        <v>159.85323135458944</v>
      </c>
      <c r="M95" s="157">
        <f t="shared" si="19"/>
        <v>65.06455590211732</v>
      </c>
    </row>
    <row r="96" spans="3:13" ht="15" customHeight="1" x14ac:dyDescent="0.25">
      <c r="C96" s="22">
        <v>82</v>
      </c>
      <c r="D96" s="150">
        <f t="shared" si="13"/>
        <v>0.640625</v>
      </c>
      <c r="E96" s="150">
        <f t="shared" si="14"/>
        <v>4.0251655874119221</v>
      </c>
      <c r="F96" s="151">
        <f t="shared" si="15"/>
        <v>-0.63439328416364593</v>
      </c>
      <c r="G96" s="152">
        <f t="shared" si="16"/>
        <v>-0.77301045336273666</v>
      </c>
      <c r="H96" s="151">
        <f t="shared" si="17"/>
        <v>-0.63439328416364593</v>
      </c>
      <c r="I96" s="153">
        <f t="shared" si="18"/>
        <v>-0.99904433318837693</v>
      </c>
      <c r="J96" s="151">
        <f t="shared" si="10"/>
        <v>-19.031798524909377</v>
      </c>
      <c r="K96" s="152">
        <f t="shared" si="11"/>
        <v>-14.985664997825655</v>
      </c>
      <c r="L96" s="156">
        <f t="shared" si="12"/>
        <v>160.96820147509061</v>
      </c>
      <c r="M96" s="157">
        <f t="shared" si="19"/>
        <v>65.014335002174349</v>
      </c>
    </row>
    <row r="97" spans="3:13" ht="15" customHeight="1" x14ac:dyDescent="0.25">
      <c r="C97" s="22">
        <v>83</v>
      </c>
      <c r="D97" s="150">
        <f t="shared" si="13"/>
        <v>0.6484375</v>
      </c>
      <c r="E97" s="150">
        <f t="shared" si="14"/>
        <v>4.0742529726242633</v>
      </c>
      <c r="F97" s="151">
        <f t="shared" si="15"/>
        <v>-0.59569930449243313</v>
      </c>
      <c r="G97" s="152">
        <f t="shared" si="16"/>
        <v>-0.80320753148064505</v>
      </c>
      <c r="H97" s="151">
        <f t="shared" si="17"/>
        <v>-0.59569930449243313</v>
      </c>
      <c r="I97" s="153">
        <f t="shared" si="18"/>
        <v>-0.99998560787997604</v>
      </c>
      <c r="J97" s="151">
        <f t="shared" si="10"/>
        <v>-17.870979134772995</v>
      </c>
      <c r="K97" s="152">
        <f t="shared" si="11"/>
        <v>-14.999784118199642</v>
      </c>
      <c r="L97" s="156">
        <f t="shared" si="12"/>
        <v>162.12902086522701</v>
      </c>
      <c r="M97" s="157">
        <f t="shared" si="19"/>
        <v>65.000215881800358</v>
      </c>
    </row>
    <row r="98" spans="3:13" ht="15" customHeight="1" x14ac:dyDescent="0.25">
      <c r="C98" s="22">
        <v>84</v>
      </c>
      <c r="D98" s="150">
        <f t="shared" si="13"/>
        <v>0.65625</v>
      </c>
      <c r="E98" s="150">
        <f t="shared" si="14"/>
        <v>4.1233403578366037</v>
      </c>
      <c r="F98" s="151">
        <f t="shared" si="15"/>
        <v>-0.55557023301960218</v>
      </c>
      <c r="G98" s="152">
        <f t="shared" si="16"/>
        <v>-0.83146961230254524</v>
      </c>
      <c r="H98" s="151">
        <f t="shared" si="17"/>
        <v>-0.55557023301960218</v>
      </c>
      <c r="I98" s="153">
        <f t="shared" si="18"/>
        <v>-0.99851782965379754</v>
      </c>
      <c r="J98" s="151">
        <f t="shared" si="10"/>
        <v>-16.667106990588067</v>
      </c>
      <c r="K98" s="152">
        <f t="shared" si="11"/>
        <v>-14.977767444806965</v>
      </c>
      <c r="L98" s="156">
        <f t="shared" si="12"/>
        <v>163.33289300941192</v>
      </c>
      <c r="M98" s="157">
        <f t="shared" si="19"/>
        <v>65.022232555193028</v>
      </c>
    </row>
    <row r="99" spans="3:13" ht="15" customHeight="1" x14ac:dyDescent="0.25">
      <c r="C99" s="22">
        <v>85</v>
      </c>
      <c r="D99" s="150">
        <f t="shared" si="13"/>
        <v>0.6640625</v>
      </c>
      <c r="E99" s="150">
        <f t="shared" si="14"/>
        <v>4.172427743048944</v>
      </c>
      <c r="F99" s="151">
        <f t="shared" si="15"/>
        <v>-0.51410274419322177</v>
      </c>
      <c r="G99" s="152">
        <f t="shared" si="16"/>
        <v>-0.85772861000027201</v>
      </c>
      <c r="H99" s="151">
        <f t="shared" si="17"/>
        <v>-0.51410274419322177</v>
      </c>
      <c r="I99" s="153">
        <f t="shared" si="18"/>
        <v>-0.99464453451615076</v>
      </c>
      <c r="J99" s="151">
        <f t="shared" si="10"/>
        <v>-15.423082325796655</v>
      </c>
      <c r="K99" s="152">
        <f t="shared" si="11"/>
        <v>-14.919668017742261</v>
      </c>
      <c r="L99" s="156">
        <f t="shared" si="12"/>
        <v>164.57691767420334</v>
      </c>
      <c r="M99" s="157">
        <f t="shared" si="19"/>
        <v>65.080331982257746</v>
      </c>
    </row>
    <row r="100" spans="3:13" ht="15" customHeight="1" x14ac:dyDescent="0.25">
      <c r="C100" s="22">
        <v>86</v>
      </c>
      <c r="D100" s="150">
        <f t="shared" si="13"/>
        <v>0.671875</v>
      </c>
      <c r="E100" s="150">
        <f t="shared" si="14"/>
        <v>4.2215151282612844</v>
      </c>
      <c r="F100" s="151">
        <f t="shared" si="15"/>
        <v>-0.47139673682599786</v>
      </c>
      <c r="G100" s="152">
        <f t="shared" si="16"/>
        <v>-0.88192126434835494</v>
      </c>
      <c r="H100" s="151">
        <f t="shared" si="17"/>
        <v>-0.47139673682599786</v>
      </c>
      <c r="I100" s="153">
        <f t="shared" si="18"/>
        <v>-0.98837505357428268</v>
      </c>
      <c r="J100" s="151">
        <f t="shared" si="10"/>
        <v>-14.141902104779934</v>
      </c>
      <c r="K100" s="152">
        <f t="shared" si="11"/>
        <v>-14.825625803614241</v>
      </c>
      <c r="L100" s="156">
        <f t="shared" si="12"/>
        <v>165.85809789522006</v>
      </c>
      <c r="M100" s="157">
        <f t="shared" si="19"/>
        <v>65.174374196385756</v>
      </c>
    </row>
    <row r="101" spans="3:13" ht="15" customHeight="1" x14ac:dyDescent="0.25">
      <c r="C101" s="22">
        <v>87</v>
      </c>
      <c r="D101" s="150">
        <f t="shared" si="13"/>
        <v>0.6796875</v>
      </c>
      <c r="E101" s="150">
        <f t="shared" si="14"/>
        <v>4.2706025134736247</v>
      </c>
      <c r="F101" s="151">
        <f t="shared" si="15"/>
        <v>-0.42755509343028247</v>
      </c>
      <c r="G101" s="152">
        <f t="shared" si="16"/>
        <v>-0.90398929312344312</v>
      </c>
      <c r="H101" s="151">
        <f t="shared" si="17"/>
        <v>-0.42755509343028247</v>
      </c>
      <c r="I101" s="153">
        <f t="shared" si="18"/>
        <v>-0.97972449055692401</v>
      </c>
      <c r="J101" s="151">
        <f t="shared" si="10"/>
        <v>-12.826652802908473</v>
      </c>
      <c r="K101" s="152">
        <f t="shared" si="11"/>
        <v>-14.69586735835386</v>
      </c>
      <c r="L101" s="156">
        <f t="shared" si="12"/>
        <v>167.17334719709152</v>
      </c>
      <c r="M101" s="157">
        <f t="shared" si="19"/>
        <v>65.304132641646135</v>
      </c>
    </row>
    <row r="102" spans="3:13" ht="15" customHeight="1" x14ac:dyDescent="0.25">
      <c r="C102" s="22">
        <v>88</v>
      </c>
      <c r="D102" s="150">
        <f t="shared" si="13"/>
        <v>0.6875</v>
      </c>
      <c r="E102" s="150">
        <f t="shared" si="14"/>
        <v>4.3196898986859651</v>
      </c>
      <c r="F102" s="151">
        <f t="shared" si="15"/>
        <v>-0.38268343236509034</v>
      </c>
      <c r="G102" s="152">
        <f t="shared" si="16"/>
        <v>-0.92387953251128652</v>
      </c>
      <c r="H102" s="151">
        <f t="shared" si="17"/>
        <v>-0.38268343236509034</v>
      </c>
      <c r="I102" s="153">
        <f t="shared" si="18"/>
        <v>-0.96871368542808345</v>
      </c>
      <c r="J102" s="151">
        <f t="shared" si="10"/>
        <v>-11.48050297095271</v>
      </c>
      <c r="K102" s="152">
        <f t="shared" si="11"/>
        <v>-14.530705281421252</v>
      </c>
      <c r="L102" s="156">
        <f t="shared" si="12"/>
        <v>168.5194970290473</v>
      </c>
      <c r="M102" s="157">
        <f t="shared" si="19"/>
        <v>65.469294718578752</v>
      </c>
    </row>
    <row r="103" spans="3:13" ht="15" customHeight="1" x14ac:dyDescent="0.25">
      <c r="C103" s="22">
        <v>89</v>
      </c>
      <c r="D103" s="150">
        <f t="shared" si="13"/>
        <v>0.6953125</v>
      </c>
      <c r="E103" s="150">
        <f t="shared" si="14"/>
        <v>4.3687772838983063</v>
      </c>
      <c r="F103" s="151">
        <f t="shared" si="15"/>
        <v>-0.33688985339221994</v>
      </c>
      <c r="G103" s="152">
        <f t="shared" si="16"/>
        <v>-0.94154406518302081</v>
      </c>
      <c r="H103" s="151">
        <f t="shared" si="17"/>
        <v>-0.33688985339221994</v>
      </c>
      <c r="I103" s="153">
        <f t="shared" si="18"/>
        <v>-0.95536916418174866</v>
      </c>
      <c r="J103" s="151">
        <f t="shared" si="10"/>
        <v>-10.106695601766599</v>
      </c>
      <c r="K103" s="152">
        <f t="shared" si="11"/>
        <v>-14.33053746272623</v>
      </c>
      <c r="L103" s="156">
        <f t="shared" si="12"/>
        <v>169.8933043982334</v>
      </c>
      <c r="M103" s="157">
        <f t="shared" si="19"/>
        <v>65.669462537273773</v>
      </c>
    </row>
    <row r="104" spans="3:13" ht="15" customHeight="1" x14ac:dyDescent="0.25">
      <c r="C104" s="22">
        <v>90</v>
      </c>
      <c r="D104" s="150">
        <f t="shared" si="13"/>
        <v>0.703125</v>
      </c>
      <c r="E104" s="150">
        <f t="shared" si="14"/>
        <v>4.4178646691106467</v>
      </c>
      <c r="F104" s="151">
        <f t="shared" si="15"/>
        <v>-0.29028467725446244</v>
      </c>
      <c r="G104" s="152">
        <f t="shared" si="16"/>
        <v>-0.95694033573220882</v>
      </c>
      <c r="H104" s="151">
        <f t="shared" si="17"/>
        <v>-0.29028467725446244</v>
      </c>
      <c r="I104" s="153">
        <f t="shared" si="18"/>
        <v>-0.93972307493844454</v>
      </c>
      <c r="J104" s="151">
        <f t="shared" si="10"/>
        <v>-8.708540317633874</v>
      </c>
      <c r="K104" s="152">
        <f t="shared" si="11"/>
        <v>-14.095846124076667</v>
      </c>
      <c r="L104" s="156">
        <f t="shared" si="12"/>
        <v>171.29145968236614</v>
      </c>
      <c r="M104" s="157">
        <f t="shared" si="19"/>
        <v>65.904153875923328</v>
      </c>
    </row>
    <row r="105" spans="3:13" ht="15" customHeight="1" x14ac:dyDescent="0.25">
      <c r="C105" s="22">
        <v>91</v>
      </c>
      <c r="D105" s="150">
        <f t="shared" si="13"/>
        <v>0.7109375</v>
      </c>
      <c r="E105" s="150">
        <f t="shared" si="14"/>
        <v>4.466952054322987</v>
      </c>
      <c r="F105" s="151">
        <f t="shared" si="15"/>
        <v>-0.24298017990326412</v>
      </c>
      <c r="G105" s="152">
        <f t="shared" si="16"/>
        <v>-0.97003125319454397</v>
      </c>
      <c r="H105" s="151">
        <f t="shared" si="17"/>
        <v>-0.24298017990326412</v>
      </c>
      <c r="I105" s="153">
        <f t="shared" si="18"/>
        <v>-0.92181311049759374</v>
      </c>
      <c r="J105" s="151">
        <f t="shared" si="10"/>
        <v>-7.2894053970979238</v>
      </c>
      <c r="K105" s="152">
        <f t="shared" si="11"/>
        <v>-13.827196657463904</v>
      </c>
      <c r="L105" s="156">
        <f t="shared" si="12"/>
        <v>172.71059460290206</v>
      </c>
      <c r="M105" s="157">
        <f t="shared" si="19"/>
        <v>66.172803342536099</v>
      </c>
    </row>
    <row r="106" spans="3:13" ht="15" customHeight="1" x14ac:dyDescent="0.25">
      <c r="C106" s="22">
        <v>92</v>
      </c>
      <c r="D106" s="150">
        <f t="shared" si="13"/>
        <v>0.71875</v>
      </c>
      <c r="E106" s="150">
        <f t="shared" si="14"/>
        <v>4.5160394395353274</v>
      </c>
      <c r="F106" s="151">
        <f t="shared" si="15"/>
        <v>-0.19509032201612866</v>
      </c>
      <c r="G106" s="152">
        <f t="shared" si="16"/>
        <v>-0.98078528040323032</v>
      </c>
      <c r="H106" s="151">
        <f t="shared" si="17"/>
        <v>-0.19509032201612866</v>
      </c>
      <c r="I106" s="153">
        <f t="shared" si="18"/>
        <v>-0.90168241753226153</v>
      </c>
      <c r="J106" s="151">
        <f t="shared" si="10"/>
        <v>-5.8527096604838595</v>
      </c>
      <c r="K106" s="152">
        <f t="shared" si="11"/>
        <v>-13.525236262983922</v>
      </c>
      <c r="L106" s="156">
        <f t="shared" si="12"/>
        <v>174.14729033951613</v>
      </c>
      <c r="M106" s="157">
        <f t="shared" si="19"/>
        <v>66.474763737016076</v>
      </c>
    </row>
    <row r="107" spans="3:13" ht="15" customHeight="1" x14ac:dyDescent="0.25">
      <c r="C107" s="22">
        <v>93</v>
      </c>
      <c r="D107" s="150">
        <f t="shared" si="13"/>
        <v>0.7265625</v>
      </c>
      <c r="E107" s="150">
        <f t="shared" si="14"/>
        <v>4.5651268247476677</v>
      </c>
      <c r="F107" s="151">
        <f t="shared" si="15"/>
        <v>-0.1467304744553623</v>
      </c>
      <c r="G107" s="152">
        <f t="shared" si="16"/>
        <v>-0.9891765099647809</v>
      </c>
      <c r="H107" s="151">
        <f t="shared" si="17"/>
        <v>-0.1467304744553623</v>
      </c>
      <c r="I107" s="153">
        <f t="shared" si="18"/>
        <v>-0.87937949264504212</v>
      </c>
      <c r="J107" s="151">
        <f t="shared" si="10"/>
        <v>-4.4019142336608699</v>
      </c>
      <c r="K107" s="152">
        <f t="shared" si="11"/>
        <v>-13.190692389675631</v>
      </c>
      <c r="L107" s="156">
        <f t="shared" si="12"/>
        <v>175.59808576633912</v>
      </c>
      <c r="M107" s="157">
        <f t="shared" si="19"/>
        <v>66.809307610324367</v>
      </c>
    </row>
    <row r="108" spans="3:13" ht="15" customHeight="1" x14ac:dyDescent="0.25">
      <c r="C108" s="22">
        <v>94</v>
      </c>
      <c r="D108" s="150">
        <f t="shared" si="13"/>
        <v>0.734375</v>
      </c>
      <c r="E108" s="150">
        <f t="shared" si="14"/>
        <v>4.614214209960009</v>
      </c>
      <c r="F108" s="151">
        <f t="shared" si="15"/>
        <v>-9.8017140329560451E-2</v>
      </c>
      <c r="G108" s="152">
        <f t="shared" si="16"/>
        <v>-0.99518472667219693</v>
      </c>
      <c r="H108" s="151">
        <f t="shared" si="17"/>
        <v>-9.8017140329560451E-2</v>
      </c>
      <c r="I108" s="153">
        <f t="shared" si="18"/>
        <v>-0.85495806553549381</v>
      </c>
      <c r="J108" s="151">
        <f t="shared" si="10"/>
        <v>-2.9405142098868136</v>
      </c>
      <c r="K108" s="152">
        <f t="shared" si="11"/>
        <v>-12.824370983032406</v>
      </c>
      <c r="L108" s="156">
        <f t="shared" si="12"/>
        <v>177.0594857901132</v>
      </c>
      <c r="M108" s="157">
        <f t="shared" si="19"/>
        <v>67.175629016967591</v>
      </c>
    </row>
    <row r="109" spans="3:13" ht="15" customHeight="1" x14ac:dyDescent="0.25">
      <c r="C109" s="22">
        <v>95</v>
      </c>
      <c r="D109" s="150">
        <f t="shared" si="13"/>
        <v>0.7421875</v>
      </c>
      <c r="E109" s="150">
        <f t="shared" si="14"/>
        <v>4.6633015951723493</v>
      </c>
      <c r="F109" s="151">
        <f t="shared" si="15"/>
        <v>-4.9067674327418029E-2</v>
      </c>
      <c r="G109" s="152">
        <f t="shared" si="16"/>
        <v>-0.99879545620517241</v>
      </c>
      <c r="H109" s="151">
        <f t="shared" si="17"/>
        <v>-4.9067674327418029E-2</v>
      </c>
      <c r="I109" s="153">
        <f t="shared" si="18"/>
        <v>-0.82847696956058881</v>
      </c>
      <c r="J109" s="151">
        <f t="shared" si="10"/>
        <v>-1.4720302298225409</v>
      </c>
      <c r="K109" s="152">
        <f t="shared" si="11"/>
        <v>-12.427154543408832</v>
      </c>
      <c r="L109" s="156">
        <f t="shared" si="12"/>
        <v>178.52796977017746</v>
      </c>
      <c r="M109" s="157">
        <f t="shared" si="19"/>
        <v>67.572845456591168</v>
      </c>
    </row>
    <row r="110" spans="3:13" ht="15" customHeight="1" x14ac:dyDescent="0.25">
      <c r="C110" s="22">
        <v>96</v>
      </c>
      <c r="D110" s="150">
        <f t="shared" si="13"/>
        <v>0.75</v>
      </c>
      <c r="E110" s="150">
        <f t="shared" si="14"/>
        <v>4.7123889803846897</v>
      </c>
      <c r="F110" s="151">
        <f t="shared" si="15"/>
        <v>-1.83772268236293E-16</v>
      </c>
      <c r="G110" s="152">
        <f t="shared" si="16"/>
        <v>-1</v>
      </c>
      <c r="H110" s="151">
        <f t="shared" si="17"/>
        <v>-1.83772268236293E-16</v>
      </c>
      <c r="I110" s="153">
        <f t="shared" si="18"/>
        <v>-0.80000000000000016</v>
      </c>
      <c r="J110" s="151">
        <f t="shared" si="10"/>
        <v>-5.51316804708879E-15</v>
      </c>
      <c r="K110" s="152">
        <f t="shared" si="11"/>
        <v>-12.000000000000004</v>
      </c>
      <c r="L110" s="156">
        <f t="shared" si="12"/>
        <v>180</v>
      </c>
      <c r="M110" s="157">
        <f t="shared" si="19"/>
        <v>68</v>
      </c>
    </row>
    <row r="111" spans="3:13" ht="15" customHeight="1" x14ac:dyDescent="0.25">
      <c r="C111" s="22">
        <v>97</v>
      </c>
      <c r="D111" s="150">
        <f t="shared" si="13"/>
        <v>0.7578125</v>
      </c>
      <c r="E111" s="150">
        <f t="shared" si="14"/>
        <v>4.76147636559703</v>
      </c>
      <c r="F111" s="151">
        <f t="shared" si="15"/>
        <v>4.9067674327417661E-2</v>
      </c>
      <c r="G111" s="152">
        <f t="shared" si="16"/>
        <v>-0.99879545620517241</v>
      </c>
      <c r="H111" s="151">
        <f t="shared" si="17"/>
        <v>4.9067674327417661E-2</v>
      </c>
      <c r="I111" s="153">
        <f t="shared" si="18"/>
        <v>-0.7695957603676874</v>
      </c>
      <c r="J111" s="151">
        <f t="shared" si="10"/>
        <v>1.4720302298225298</v>
      </c>
      <c r="K111" s="152">
        <f t="shared" si="11"/>
        <v>-11.543936405515311</v>
      </c>
      <c r="L111" s="156">
        <f t="shared" si="12"/>
        <v>181.47203022982254</v>
      </c>
      <c r="M111" s="157">
        <f t="shared" si="19"/>
        <v>68.456063594484689</v>
      </c>
    </row>
    <row r="112" spans="3:13" ht="15" customHeight="1" x14ac:dyDescent="0.25">
      <c r="C112" s="22">
        <v>98</v>
      </c>
      <c r="D112" s="150">
        <f t="shared" si="13"/>
        <v>0.765625</v>
      </c>
      <c r="E112" s="150">
        <f t="shared" si="14"/>
        <v>4.8105637508093704</v>
      </c>
      <c r="F112" s="151">
        <f t="shared" si="15"/>
        <v>9.801714032956009E-2</v>
      </c>
      <c r="G112" s="152">
        <f t="shared" si="16"/>
        <v>-0.99518472667219693</v>
      </c>
      <c r="H112" s="151">
        <f t="shared" si="17"/>
        <v>9.801714032956009E-2</v>
      </c>
      <c r="I112" s="153">
        <f t="shared" si="18"/>
        <v>-0.7373374971400215</v>
      </c>
      <c r="J112" s="151">
        <f t="shared" si="10"/>
        <v>2.9405142098868029</v>
      </c>
      <c r="K112" s="152">
        <f t="shared" si="11"/>
        <v>-11.060062457100322</v>
      </c>
      <c r="L112" s="156">
        <f t="shared" si="12"/>
        <v>182.9405142098868</v>
      </c>
      <c r="M112" s="157">
        <f t="shared" si="19"/>
        <v>68.939937542899685</v>
      </c>
    </row>
    <row r="113" spans="3:13" ht="15" customHeight="1" x14ac:dyDescent="0.25">
      <c r="C113" s="22">
        <v>99</v>
      </c>
      <c r="D113" s="150">
        <f t="shared" si="13"/>
        <v>0.7734375</v>
      </c>
      <c r="E113" s="150">
        <f t="shared" si="14"/>
        <v>4.8596511360217116</v>
      </c>
      <c r="F113" s="151">
        <f t="shared" si="15"/>
        <v>0.14673047445536194</v>
      </c>
      <c r="G113" s="152">
        <f t="shared" si="16"/>
        <v>-0.9891765099647809</v>
      </c>
      <c r="H113" s="151">
        <f t="shared" si="17"/>
        <v>0.14673047445536194</v>
      </c>
      <c r="I113" s="153">
        <f t="shared" si="18"/>
        <v>-0.70330292329860755</v>
      </c>
      <c r="J113" s="151">
        <f t="shared" si="10"/>
        <v>4.4019142336608583</v>
      </c>
      <c r="K113" s="152">
        <f t="shared" si="11"/>
        <v>-10.549543849479114</v>
      </c>
      <c r="L113" s="156">
        <f t="shared" si="12"/>
        <v>184.40191423366085</v>
      </c>
      <c r="M113" s="157">
        <f t="shared" si="19"/>
        <v>69.450456150520893</v>
      </c>
    </row>
    <row r="114" spans="3:13" ht="15" customHeight="1" x14ac:dyDescent="0.25">
      <c r="C114" s="22">
        <v>100</v>
      </c>
      <c r="D114" s="150">
        <f t="shared" si="13"/>
        <v>0.78125</v>
      </c>
      <c r="E114" s="150">
        <f t="shared" si="14"/>
        <v>4.908738521234052</v>
      </c>
      <c r="F114" s="151">
        <f t="shared" si="15"/>
        <v>0.1950903220161283</v>
      </c>
      <c r="G114" s="152">
        <f t="shared" si="16"/>
        <v>-0.98078528040323043</v>
      </c>
      <c r="H114" s="151">
        <f t="shared" si="17"/>
        <v>0.1950903220161283</v>
      </c>
      <c r="I114" s="153">
        <f t="shared" si="18"/>
        <v>-0.66757403111290747</v>
      </c>
      <c r="J114" s="151">
        <f t="shared" si="10"/>
        <v>5.8527096604838489</v>
      </c>
      <c r="K114" s="152">
        <f t="shared" si="11"/>
        <v>-10.013610466693612</v>
      </c>
      <c r="L114" s="156">
        <f t="shared" si="12"/>
        <v>185.85270966048384</v>
      </c>
      <c r="M114" s="157">
        <f t="shared" si="19"/>
        <v>69.986389533306394</v>
      </c>
    </row>
    <row r="115" spans="3:13" ht="15" customHeight="1" x14ac:dyDescent="0.25">
      <c r="C115" s="22">
        <v>101</v>
      </c>
      <c r="D115" s="150">
        <f t="shared" si="13"/>
        <v>0.7890625</v>
      </c>
      <c r="E115" s="150">
        <f t="shared" si="14"/>
        <v>4.9578259064463923</v>
      </c>
      <c r="F115" s="151">
        <f t="shared" si="15"/>
        <v>0.24298017990326376</v>
      </c>
      <c r="G115" s="152">
        <f t="shared" si="16"/>
        <v>-0.97003125319454397</v>
      </c>
      <c r="H115" s="151">
        <f t="shared" si="17"/>
        <v>0.24298017990326376</v>
      </c>
      <c r="I115" s="153">
        <f t="shared" si="18"/>
        <v>-0.63023689461367693</v>
      </c>
      <c r="J115" s="151">
        <f t="shared" si="10"/>
        <v>7.2894053970979131</v>
      </c>
      <c r="K115" s="152">
        <f t="shared" si="11"/>
        <v>-9.4535534192051536</v>
      </c>
      <c r="L115" s="156">
        <f t="shared" si="12"/>
        <v>187.28940539709791</v>
      </c>
      <c r="M115" s="157">
        <f t="shared" si="19"/>
        <v>70.54644658079485</v>
      </c>
    </row>
    <row r="116" spans="3:13" ht="15" customHeight="1" x14ac:dyDescent="0.25">
      <c r="C116" s="22">
        <v>102</v>
      </c>
      <c r="D116" s="150">
        <f t="shared" si="13"/>
        <v>0.796875</v>
      </c>
      <c r="E116" s="150">
        <f t="shared" si="14"/>
        <v>5.0069132916587327</v>
      </c>
      <c r="F116" s="151">
        <f t="shared" si="15"/>
        <v>0.29028467725446205</v>
      </c>
      <c r="G116" s="152">
        <f t="shared" si="16"/>
        <v>-0.95694033573220894</v>
      </c>
      <c r="H116" s="151">
        <f t="shared" si="17"/>
        <v>0.29028467725446205</v>
      </c>
      <c r="I116" s="153">
        <f t="shared" si="18"/>
        <v>-0.59138146223308996</v>
      </c>
      <c r="J116" s="151">
        <f t="shared" si="10"/>
        <v>8.7085403176338616</v>
      </c>
      <c r="K116" s="152">
        <f t="shared" si="11"/>
        <v>-8.8707219334963501</v>
      </c>
      <c r="L116" s="156">
        <f t="shared" si="12"/>
        <v>188.70854031763386</v>
      </c>
      <c r="M116" s="157">
        <f t="shared" si="19"/>
        <v>71.129278066503645</v>
      </c>
    </row>
    <row r="117" spans="3:13" ht="15" customHeight="1" x14ac:dyDescent="0.25">
      <c r="C117" s="22">
        <v>103</v>
      </c>
      <c r="D117" s="150">
        <f t="shared" si="13"/>
        <v>0.8046875</v>
      </c>
      <c r="E117" s="150">
        <f t="shared" si="14"/>
        <v>5.056000676871073</v>
      </c>
      <c r="F117" s="151">
        <f t="shared" si="15"/>
        <v>0.33688985339221961</v>
      </c>
      <c r="G117" s="152">
        <f t="shared" si="16"/>
        <v>-0.94154406518302092</v>
      </c>
      <c r="H117" s="151">
        <f t="shared" si="17"/>
        <v>0.33688985339221961</v>
      </c>
      <c r="I117" s="153">
        <f t="shared" si="18"/>
        <v>-0.55110134011108491</v>
      </c>
      <c r="J117" s="151">
        <f t="shared" si="10"/>
        <v>10.106695601766589</v>
      </c>
      <c r="K117" s="152">
        <f t="shared" si="11"/>
        <v>-8.2665201016662735</v>
      </c>
      <c r="L117" s="156">
        <f t="shared" si="12"/>
        <v>190.1066956017666</v>
      </c>
      <c r="M117" s="157">
        <f t="shared" si="19"/>
        <v>71.733479898333727</v>
      </c>
    </row>
    <row r="118" spans="3:13" ht="15" customHeight="1" x14ac:dyDescent="0.25">
      <c r="C118" s="22">
        <v>104</v>
      </c>
      <c r="D118" s="150">
        <f t="shared" si="13"/>
        <v>0.8125</v>
      </c>
      <c r="E118" s="150">
        <f t="shared" si="14"/>
        <v>5.1050880620834143</v>
      </c>
      <c r="F118" s="151">
        <f t="shared" si="15"/>
        <v>0.38268343236509</v>
      </c>
      <c r="G118" s="152">
        <f t="shared" si="16"/>
        <v>-0.92387953251128663</v>
      </c>
      <c r="H118" s="151">
        <f t="shared" si="17"/>
        <v>0.38268343236509</v>
      </c>
      <c r="I118" s="153">
        <f t="shared" si="18"/>
        <v>-0.50949356658997536</v>
      </c>
      <c r="J118" s="151">
        <f t="shared" si="10"/>
        <v>11.480502970952701</v>
      </c>
      <c r="K118" s="152">
        <f t="shared" si="11"/>
        <v>-7.6424034988496299</v>
      </c>
      <c r="L118" s="156">
        <f t="shared" si="12"/>
        <v>191.4805029709527</v>
      </c>
      <c r="M118" s="157">
        <f t="shared" si="19"/>
        <v>72.357596501150368</v>
      </c>
    </row>
    <row r="119" spans="3:13" ht="15" customHeight="1" x14ac:dyDescent="0.25">
      <c r="C119" s="22">
        <v>105</v>
      </c>
      <c r="D119" s="150">
        <f t="shared" si="13"/>
        <v>0.8203125</v>
      </c>
      <c r="E119" s="150">
        <f t="shared" si="14"/>
        <v>5.1541754472957546</v>
      </c>
      <c r="F119" s="151">
        <f t="shared" si="15"/>
        <v>0.42755509343028214</v>
      </c>
      <c r="G119" s="152">
        <f t="shared" si="16"/>
        <v>-0.90398929312344334</v>
      </c>
      <c r="H119" s="151">
        <f t="shared" si="17"/>
        <v>0.42755509343028214</v>
      </c>
      <c r="I119" s="153">
        <f t="shared" si="18"/>
        <v>-0.46665837844058539</v>
      </c>
      <c r="J119" s="151">
        <f t="shared" si="10"/>
        <v>12.826652802908466</v>
      </c>
      <c r="K119" s="152">
        <f t="shared" si="11"/>
        <v>-6.9998756766087809</v>
      </c>
      <c r="L119" s="156">
        <f t="shared" si="12"/>
        <v>192.82665280290846</v>
      </c>
      <c r="M119" s="157">
        <f t="shared" si="19"/>
        <v>73.000124323391219</v>
      </c>
    </row>
    <row r="120" spans="3:13" ht="15" customHeight="1" x14ac:dyDescent="0.25">
      <c r="C120" s="22">
        <v>106</v>
      </c>
      <c r="D120" s="150">
        <f t="shared" si="13"/>
        <v>0.828125</v>
      </c>
      <c r="E120" s="150">
        <f t="shared" si="14"/>
        <v>5.203262832508095</v>
      </c>
      <c r="F120" s="151">
        <f t="shared" si="15"/>
        <v>0.47139673682599759</v>
      </c>
      <c r="G120" s="152">
        <f t="shared" si="16"/>
        <v>-0.88192126434835505</v>
      </c>
      <c r="H120" s="151">
        <f t="shared" si="17"/>
        <v>0.47139673682599759</v>
      </c>
      <c r="I120" s="153">
        <f t="shared" si="18"/>
        <v>-0.42269896938308554</v>
      </c>
      <c r="J120" s="151">
        <f t="shared" si="10"/>
        <v>14.141902104779927</v>
      </c>
      <c r="K120" s="152">
        <f t="shared" si="11"/>
        <v>-6.3404845407462833</v>
      </c>
      <c r="L120" s="156">
        <f t="shared" si="12"/>
        <v>194.14190210477992</v>
      </c>
      <c r="M120" s="157">
        <f t="shared" si="19"/>
        <v>73.659515459253711</v>
      </c>
    </row>
    <row r="121" spans="3:13" ht="15" customHeight="1" x14ac:dyDescent="0.25">
      <c r="C121" s="22">
        <v>107</v>
      </c>
      <c r="D121" s="150">
        <f t="shared" si="13"/>
        <v>0.8359375</v>
      </c>
      <c r="E121" s="150">
        <f t="shared" si="14"/>
        <v>5.2523502177204353</v>
      </c>
      <c r="F121" s="151">
        <f t="shared" si="15"/>
        <v>0.51410274419322155</v>
      </c>
      <c r="G121" s="152">
        <f t="shared" si="16"/>
        <v>-0.85772861000027223</v>
      </c>
      <c r="H121" s="151">
        <f t="shared" si="17"/>
        <v>0.51410274419322155</v>
      </c>
      <c r="I121" s="153">
        <f t="shared" si="18"/>
        <v>-0.37772124148428493</v>
      </c>
      <c r="J121" s="151">
        <f t="shared" si="10"/>
        <v>15.423082325796646</v>
      </c>
      <c r="K121" s="152">
        <f t="shared" si="11"/>
        <v>-5.6658186222642737</v>
      </c>
      <c r="L121" s="156">
        <f t="shared" si="12"/>
        <v>195.42308232579666</v>
      </c>
      <c r="M121" s="157">
        <f t="shared" si="19"/>
        <v>74.334181377735732</v>
      </c>
    </row>
    <row r="122" spans="3:13" ht="15" customHeight="1" x14ac:dyDescent="0.25">
      <c r="C122" s="22">
        <v>108</v>
      </c>
      <c r="D122" s="150">
        <f t="shared" si="13"/>
        <v>0.84375</v>
      </c>
      <c r="E122" s="150">
        <f t="shared" si="14"/>
        <v>5.3014376029327757</v>
      </c>
      <c r="F122" s="151">
        <f t="shared" si="15"/>
        <v>0.55557023301960184</v>
      </c>
      <c r="G122" s="152">
        <f t="shared" si="16"/>
        <v>-0.83146961230254546</v>
      </c>
      <c r="H122" s="151">
        <f t="shared" si="17"/>
        <v>0.55557023301960184</v>
      </c>
      <c r="I122" s="153">
        <f t="shared" si="18"/>
        <v>-0.33183355003027537</v>
      </c>
      <c r="J122" s="151">
        <f t="shared" si="10"/>
        <v>16.667106990588053</v>
      </c>
      <c r="K122" s="152">
        <f t="shared" si="11"/>
        <v>-4.9775032504541308</v>
      </c>
      <c r="L122" s="156">
        <f t="shared" si="12"/>
        <v>196.66710699058805</v>
      </c>
      <c r="M122" s="157">
        <f t="shared" si="19"/>
        <v>75.022496749545866</v>
      </c>
    </row>
    <row r="123" spans="3:13" ht="15" customHeight="1" x14ac:dyDescent="0.25">
      <c r="C123" s="22">
        <v>109</v>
      </c>
      <c r="D123" s="150">
        <f t="shared" si="13"/>
        <v>0.8515625</v>
      </c>
      <c r="E123" s="150">
        <f t="shared" si="14"/>
        <v>5.350524988145116</v>
      </c>
      <c r="F123" s="151">
        <f t="shared" si="15"/>
        <v>0.59569930449243291</v>
      </c>
      <c r="G123" s="152">
        <f t="shared" si="16"/>
        <v>-0.80320753148064528</v>
      </c>
      <c r="H123" s="151">
        <f t="shared" si="17"/>
        <v>0.59569930449243291</v>
      </c>
      <c r="I123" s="153">
        <f t="shared" si="18"/>
        <v>-0.28514644248905646</v>
      </c>
      <c r="J123" s="151">
        <f t="shared" si="10"/>
        <v>17.870979134772988</v>
      </c>
      <c r="K123" s="152">
        <f t="shared" si="11"/>
        <v>-4.2771966373358463</v>
      </c>
      <c r="L123" s="156">
        <f t="shared" si="12"/>
        <v>197.87097913477299</v>
      </c>
      <c r="M123" s="157">
        <f t="shared" si="19"/>
        <v>75.722803362664152</v>
      </c>
    </row>
    <row r="124" spans="3:13" ht="15" customHeight="1" x14ac:dyDescent="0.25">
      <c r="C124" s="22">
        <v>110</v>
      </c>
      <c r="D124" s="150">
        <f t="shared" si="13"/>
        <v>0.859375</v>
      </c>
      <c r="E124" s="150">
        <f t="shared" si="14"/>
        <v>5.3996123733574573</v>
      </c>
      <c r="F124" s="151">
        <f t="shared" si="15"/>
        <v>0.6343932841636456</v>
      </c>
      <c r="G124" s="152">
        <f t="shared" si="16"/>
        <v>-0.77301045336273688</v>
      </c>
      <c r="H124" s="151">
        <f t="shared" si="17"/>
        <v>0.6343932841636456</v>
      </c>
      <c r="I124" s="153">
        <f t="shared" si="18"/>
        <v>-0.23777239219200214</v>
      </c>
      <c r="J124" s="151">
        <f t="shared" si="10"/>
        <v>19.03179852490937</v>
      </c>
      <c r="K124" s="152">
        <f t="shared" si="11"/>
        <v>-3.5665858828800321</v>
      </c>
      <c r="L124" s="156">
        <f t="shared" si="12"/>
        <v>199.03179852490936</v>
      </c>
      <c r="M124" s="157">
        <f t="shared" si="19"/>
        <v>76.433414117119966</v>
      </c>
    </row>
    <row r="125" spans="3:13" ht="15" customHeight="1" x14ac:dyDescent="0.25">
      <c r="C125" s="22">
        <v>111</v>
      </c>
      <c r="D125" s="150">
        <f t="shared" si="13"/>
        <v>0.8671875</v>
      </c>
      <c r="E125" s="150">
        <f t="shared" si="14"/>
        <v>5.4486997585697976</v>
      </c>
      <c r="F125" s="151">
        <f t="shared" si="15"/>
        <v>0.67155895484701833</v>
      </c>
      <c r="G125" s="152">
        <f t="shared" si="16"/>
        <v>-0.74095112535495911</v>
      </c>
      <c r="H125" s="151">
        <f t="shared" si="17"/>
        <v>0.67155895484701833</v>
      </c>
      <c r="I125" s="153">
        <f t="shared" si="18"/>
        <v>-0.18982552737575636</v>
      </c>
      <c r="J125" s="151">
        <f t="shared" si="10"/>
        <v>20.14676864541055</v>
      </c>
      <c r="K125" s="152">
        <f t="shared" si="11"/>
        <v>-2.8473829106363455</v>
      </c>
      <c r="L125" s="156">
        <f t="shared" si="12"/>
        <v>200.14676864541056</v>
      </c>
      <c r="M125" s="157">
        <f t="shared" si="19"/>
        <v>77.152617089363659</v>
      </c>
    </row>
    <row r="126" spans="3:13" ht="15" customHeight="1" x14ac:dyDescent="0.25">
      <c r="C126" s="22">
        <v>112</v>
      </c>
      <c r="D126" s="150">
        <f t="shared" si="13"/>
        <v>0.875</v>
      </c>
      <c r="E126" s="150">
        <f t="shared" si="14"/>
        <v>5.497787143782138</v>
      </c>
      <c r="F126" s="151">
        <f t="shared" si="15"/>
        <v>0.70710678118654735</v>
      </c>
      <c r="G126" s="152">
        <f t="shared" si="16"/>
        <v>-0.70710678118654768</v>
      </c>
      <c r="H126" s="151">
        <f t="shared" si="17"/>
        <v>0.70710678118654735</v>
      </c>
      <c r="I126" s="153">
        <f t="shared" si="18"/>
        <v>-0.14142135623730973</v>
      </c>
      <c r="J126" s="151">
        <f t="shared" si="10"/>
        <v>21.213203435596419</v>
      </c>
      <c r="K126" s="152">
        <f t="shared" si="11"/>
        <v>-2.1213203435596455</v>
      </c>
      <c r="L126" s="156">
        <f t="shared" si="12"/>
        <v>201.21320343559643</v>
      </c>
      <c r="M126" s="157">
        <f t="shared" si="19"/>
        <v>77.878679656440355</v>
      </c>
    </row>
    <row r="127" spans="3:13" ht="15" customHeight="1" x14ac:dyDescent="0.25">
      <c r="C127" s="22">
        <v>113</v>
      </c>
      <c r="D127" s="150">
        <f t="shared" si="13"/>
        <v>0.8828125</v>
      </c>
      <c r="E127" s="150">
        <f t="shared" si="14"/>
        <v>5.5468745289944783</v>
      </c>
      <c r="F127" s="151">
        <f t="shared" si="15"/>
        <v>0.74095112535495888</v>
      </c>
      <c r="G127" s="152">
        <f t="shared" si="16"/>
        <v>-0.67155895484701866</v>
      </c>
      <c r="H127" s="151">
        <f t="shared" si="17"/>
        <v>0.74095112535495888</v>
      </c>
      <c r="I127" s="153">
        <f t="shared" si="18"/>
        <v>-9.2676488664639622E-2</v>
      </c>
      <c r="J127" s="151">
        <f t="shared" si="10"/>
        <v>22.228533760648766</v>
      </c>
      <c r="K127" s="152">
        <f t="shared" si="11"/>
        <v>-1.3901473299695943</v>
      </c>
      <c r="L127" s="156">
        <f t="shared" si="12"/>
        <v>202.22853376064876</v>
      </c>
      <c r="M127" s="157">
        <f t="shared" si="19"/>
        <v>78.609852670030406</v>
      </c>
    </row>
    <row r="128" spans="3:13" ht="15" customHeight="1" x14ac:dyDescent="0.25">
      <c r="C128" s="22">
        <v>114</v>
      </c>
      <c r="D128" s="150">
        <f t="shared" si="13"/>
        <v>0.890625</v>
      </c>
      <c r="E128" s="150">
        <f t="shared" si="14"/>
        <v>5.5959619142068187</v>
      </c>
      <c r="F128" s="151">
        <f t="shared" si="15"/>
        <v>0.77301045336273666</v>
      </c>
      <c r="G128" s="152">
        <f t="shared" si="16"/>
        <v>-0.63439328416364593</v>
      </c>
      <c r="H128" s="151">
        <f t="shared" si="17"/>
        <v>0.77301045336273666</v>
      </c>
      <c r="I128" s="153">
        <f t="shared" si="18"/>
        <v>-4.3708355313274827E-2</v>
      </c>
      <c r="J128" s="151">
        <f t="shared" si="10"/>
        <v>23.190313600882099</v>
      </c>
      <c r="K128" s="152">
        <f t="shared" si="11"/>
        <v>-0.65562532969912235</v>
      </c>
      <c r="L128" s="156">
        <f t="shared" si="12"/>
        <v>203.19031360088209</v>
      </c>
      <c r="M128" s="157">
        <f t="shared" si="19"/>
        <v>79.34437467030088</v>
      </c>
    </row>
    <row r="129" spans="3:13" ht="15" customHeight="1" x14ac:dyDescent="0.25">
      <c r="C129" s="22">
        <v>115</v>
      </c>
      <c r="D129" s="150">
        <f t="shared" si="13"/>
        <v>0.8984375</v>
      </c>
      <c r="E129" s="150">
        <f t="shared" si="14"/>
        <v>5.6450492994191599</v>
      </c>
      <c r="F129" s="151">
        <f t="shared" si="15"/>
        <v>0.80320753148064505</v>
      </c>
      <c r="G129" s="152">
        <f t="shared" si="16"/>
        <v>-0.59569930449243325</v>
      </c>
      <c r="H129" s="151">
        <f t="shared" si="17"/>
        <v>0.80320753148064505</v>
      </c>
      <c r="I129" s="153">
        <f t="shared" si="18"/>
        <v>5.3650752944403579E-3</v>
      </c>
      <c r="J129" s="151">
        <f t="shared" si="10"/>
        <v>24.096225944419352</v>
      </c>
      <c r="K129" s="152">
        <f t="shared" si="11"/>
        <v>8.0476129416605369E-2</v>
      </c>
      <c r="L129" s="156">
        <f t="shared" si="12"/>
        <v>204.09622594441936</v>
      </c>
      <c r="M129" s="157">
        <f t="shared" si="19"/>
        <v>80.08047612941661</v>
      </c>
    </row>
    <row r="130" spans="3:13" ht="15" customHeight="1" x14ac:dyDescent="0.25">
      <c r="C130" s="22">
        <v>116</v>
      </c>
      <c r="D130" s="150">
        <f t="shared" si="13"/>
        <v>0.90625</v>
      </c>
      <c r="E130" s="150">
        <f t="shared" si="14"/>
        <v>5.6941366846315002</v>
      </c>
      <c r="F130" s="151">
        <f t="shared" si="15"/>
        <v>0.83146961230254524</v>
      </c>
      <c r="G130" s="152">
        <f t="shared" si="16"/>
        <v>-0.55557023301960218</v>
      </c>
      <c r="H130" s="151">
        <f t="shared" si="17"/>
        <v>0.83146961230254524</v>
      </c>
      <c r="I130" s="153">
        <f t="shared" si="18"/>
        <v>5.4425580965845377E-2</v>
      </c>
      <c r="J130" s="151">
        <f t="shared" si="10"/>
        <v>24.944088369076358</v>
      </c>
      <c r="K130" s="152">
        <f t="shared" si="11"/>
        <v>0.81638371448768066</v>
      </c>
      <c r="L130" s="156">
        <f t="shared" si="12"/>
        <v>204.94408836907635</v>
      </c>
      <c r="M130" s="157">
        <f t="shared" si="19"/>
        <v>80.816383714487685</v>
      </c>
    </row>
    <row r="131" spans="3:13" ht="15" customHeight="1" x14ac:dyDescent="0.25">
      <c r="C131" s="22">
        <v>117</v>
      </c>
      <c r="D131" s="150">
        <f t="shared" si="13"/>
        <v>0.9140625</v>
      </c>
      <c r="E131" s="150">
        <f t="shared" si="14"/>
        <v>5.7432240698438406</v>
      </c>
      <c r="F131" s="151">
        <f t="shared" si="15"/>
        <v>0.85772861000027201</v>
      </c>
      <c r="G131" s="152">
        <f t="shared" si="16"/>
        <v>-0.51410274419322188</v>
      </c>
      <c r="H131" s="151">
        <f t="shared" si="17"/>
        <v>0.85772861000027201</v>
      </c>
      <c r="I131" s="153">
        <f t="shared" si="18"/>
        <v>0.10335497064558563</v>
      </c>
      <c r="J131" s="151">
        <f t="shared" si="10"/>
        <v>25.73185830000816</v>
      </c>
      <c r="K131" s="152">
        <f t="shared" si="11"/>
        <v>1.5503245596837845</v>
      </c>
      <c r="L131" s="156">
        <f t="shared" si="12"/>
        <v>205.73185830000816</v>
      </c>
      <c r="M131" s="157">
        <f t="shared" si="19"/>
        <v>81.550324559683787</v>
      </c>
    </row>
    <row r="132" spans="3:13" ht="15" customHeight="1" x14ac:dyDescent="0.25">
      <c r="C132" s="22">
        <v>118</v>
      </c>
      <c r="D132" s="150">
        <f t="shared" si="13"/>
        <v>0.921875</v>
      </c>
      <c r="E132" s="150">
        <f t="shared" si="14"/>
        <v>5.7923114550561809</v>
      </c>
      <c r="F132" s="151">
        <f t="shared" si="15"/>
        <v>0.88192126434835483</v>
      </c>
      <c r="G132" s="152">
        <f t="shared" si="16"/>
        <v>-0.47139673682599792</v>
      </c>
      <c r="H132" s="151">
        <f t="shared" si="17"/>
        <v>0.88192126434835483</v>
      </c>
      <c r="I132" s="153">
        <f t="shared" si="18"/>
        <v>0.15203536914821453</v>
      </c>
      <c r="J132" s="151">
        <f t="shared" si="10"/>
        <v>26.457637930450645</v>
      </c>
      <c r="K132" s="152">
        <f t="shared" si="11"/>
        <v>2.2805305372232181</v>
      </c>
      <c r="L132" s="156">
        <f t="shared" si="12"/>
        <v>206.45763793045063</v>
      </c>
      <c r="M132" s="157">
        <f t="shared" si="19"/>
        <v>82.280530537223214</v>
      </c>
    </row>
    <row r="133" spans="3:13" ht="15" customHeight="1" x14ac:dyDescent="0.25">
      <c r="C133" s="22">
        <v>119</v>
      </c>
      <c r="D133" s="150">
        <f t="shared" si="13"/>
        <v>0.9296875</v>
      </c>
      <c r="E133" s="150">
        <f t="shared" si="14"/>
        <v>5.8413988402685213</v>
      </c>
      <c r="F133" s="151">
        <f t="shared" si="15"/>
        <v>0.90398929312344312</v>
      </c>
      <c r="G133" s="152">
        <f t="shared" si="16"/>
        <v>-0.42755509343028253</v>
      </c>
      <c r="H133" s="151">
        <f t="shared" si="17"/>
        <v>0.90398929312344312</v>
      </c>
      <c r="I133" s="153">
        <f t="shared" si="18"/>
        <v>0.20034950112983985</v>
      </c>
      <c r="J133" s="151">
        <f t="shared" si="10"/>
        <v>27.119678793703294</v>
      </c>
      <c r="K133" s="152">
        <f t="shared" si="11"/>
        <v>3.005242516947598</v>
      </c>
      <c r="L133" s="156">
        <f t="shared" si="12"/>
        <v>207.11967879370329</v>
      </c>
      <c r="M133" s="157">
        <f t="shared" si="19"/>
        <v>83.005242516947604</v>
      </c>
    </row>
    <row r="134" spans="3:13" ht="15" customHeight="1" x14ac:dyDescent="0.25">
      <c r="C134" s="22">
        <v>120</v>
      </c>
      <c r="D134" s="150">
        <f t="shared" si="13"/>
        <v>0.9375</v>
      </c>
      <c r="E134" s="150">
        <f t="shared" si="14"/>
        <v>5.8904862254808616</v>
      </c>
      <c r="F134" s="151">
        <f t="shared" si="15"/>
        <v>0.92387953251128652</v>
      </c>
      <c r="G134" s="152">
        <f t="shared" si="16"/>
        <v>-0.38268343236509039</v>
      </c>
      <c r="H134" s="151">
        <f t="shared" si="17"/>
        <v>0.92387953251128652</v>
      </c>
      <c r="I134" s="153">
        <f t="shared" si="18"/>
        <v>0.24818097361469948</v>
      </c>
      <c r="J134" s="151">
        <f t="shared" si="10"/>
        <v>27.716385975338593</v>
      </c>
      <c r="K134" s="152">
        <f t="shared" si="11"/>
        <v>3.7227146042204926</v>
      </c>
      <c r="L134" s="156">
        <f t="shared" si="12"/>
        <v>207.7163859753386</v>
      </c>
      <c r="M134" s="157">
        <f t="shared" si="19"/>
        <v>83.722714604220499</v>
      </c>
    </row>
    <row r="135" spans="3:13" ht="15" customHeight="1" x14ac:dyDescent="0.25">
      <c r="C135" s="22">
        <v>121</v>
      </c>
      <c r="D135" s="150">
        <f t="shared" si="13"/>
        <v>0.9453125</v>
      </c>
      <c r="E135" s="150">
        <f t="shared" si="14"/>
        <v>5.9395736106932029</v>
      </c>
      <c r="F135" s="151">
        <f t="shared" si="15"/>
        <v>0.94154406518302081</v>
      </c>
      <c r="G135" s="152">
        <f t="shared" si="16"/>
        <v>-0.33688985339222</v>
      </c>
      <c r="H135" s="151">
        <f t="shared" si="17"/>
        <v>0.94154406518302081</v>
      </c>
      <c r="I135" s="153">
        <f t="shared" si="18"/>
        <v>0.29541455639603642</v>
      </c>
      <c r="J135" s="151">
        <f t="shared" si="10"/>
        <v>28.246321955490622</v>
      </c>
      <c r="K135" s="152">
        <f t="shared" si="11"/>
        <v>4.4312183459405468</v>
      </c>
      <c r="L135" s="156">
        <f t="shared" si="12"/>
        <v>208.24632195549063</v>
      </c>
      <c r="M135" s="157">
        <f t="shared" si="19"/>
        <v>84.43121834594055</v>
      </c>
    </row>
    <row r="136" spans="3:13" ht="15" customHeight="1" x14ac:dyDescent="0.25">
      <c r="C136" s="22">
        <v>122</v>
      </c>
      <c r="D136" s="150">
        <f t="shared" si="13"/>
        <v>0.953125</v>
      </c>
      <c r="E136" s="150">
        <f t="shared" si="14"/>
        <v>5.9886609959055432</v>
      </c>
      <c r="F136" s="151">
        <f t="shared" si="15"/>
        <v>0.95694033573220882</v>
      </c>
      <c r="G136" s="152">
        <f t="shared" si="16"/>
        <v>-0.2902846772544625</v>
      </c>
      <c r="H136" s="151">
        <f t="shared" si="17"/>
        <v>0.95694033573220882</v>
      </c>
      <c r="I136" s="153">
        <f t="shared" si="18"/>
        <v>0.34193645963575525</v>
      </c>
      <c r="J136" s="151">
        <f t="shared" si="10"/>
        <v>28.708210071966263</v>
      </c>
      <c r="K136" s="152">
        <f t="shared" si="11"/>
        <v>5.1290468945363283</v>
      </c>
      <c r="L136" s="156">
        <f t="shared" si="12"/>
        <v>208.70821007196628</v>
      </c>
      <c r="M136" s="157">
        <f t="shared" si="19"/>
        <v>85.12904689453633</v>
      </c>
    </row>
    <row r="137" spans="3:13" ht="15" customHeight="1" x14ac:dyDescent="0.25">
      <c r="C137" s="22">
        <v>123</v>
      </c>
      <c r="D137" s="150">
        <f t="shared" si="13"/>
        <v>0.9609375</v>
      </c>
      <c r="E137" s="150">
        <f t="shared" si="14"/>
        <v>6.0377483811178836</v>
      </c>
      <c r="F137" s="151">
        <f t="shared" si="15"/>
        <v>0.97003125319454397</v>
      </c>
      <c r="G137" s="152">
        <f t="shared" si="16"/>
        <v>-0.24298017990326418</v>
      </c>
      <c r="H137" s="151">
        <f t="shared" si="17"/>
        <v>0.97003125319454397</v>
      </c>
      <c r="I137" s="153">
        <f t="shared" si="18"/>
        <v>0.38763460799411498</v>
      </c>
      <c r="J137" s="151">
        <f t="shared" si="10"/>
        <v>29.100937595836317</v>
      </c>
      <c r="K137" s="152">
        <f t="shared" si="11"/>
        <v>5.8145191199117239</v>
      </c>
      <c r="L137" s="156">
        <f t="shared" si="12"/>
        <v>209.10093759583631</v>
      </c>
      <c r="M137" s="157">
        <f t="shared" si="19"/>
        <v>85.814519119911722</v>
      </c>
    </row>
    <row r="138" spans="3:13" ht="15" customHeight="1" x14ac:dyDescent="0.25">
      <c r="C138" s="22">
        <v>124</v>
      </c>
      <c r="D138" s="150">
        <f t="shared" si="13"/>
        <v>0.96875</v>
      </c>
      <c r="E138" s="150">
        <f t="shared" si="14"/>
        <v>6.0868357663302239</v>
      </c>
      <c r="F138" s="151">
        <f t="shared" si="15"/>
        <v>0.98078528040323032</v>
      </c>
      <c r="G138" s="152">
        <f t="shared" si="16"/>
        <v>-0.19509032201612872</v>
      </c>
      <c r="H138" s="151">
        <f t="shared" si="17"/>
        <v>0.98078528040323032</v>
      </c>
      <c r="I138" s="153">
        <f t="shared" si="18"/>
        <v>0.43239891062903513</v>
      </c>
      <c r="J138" s="151">
        <f t="shared" si="10"/>
        <v>29.423558412096909</v>
      </c>
      <c r="K138" s="152">
        <f t="shared" si="11"/>
        <v>6.4859836594355276</v>
      </c>
      <c r="L138" s="156">
        <f t="shared" si="12"/>
        <v>209.4235584120969</v>
      </c>
      <c r="M138" s="157">
        <f t="shared" si="19"/>
        <v>86.485983659435533</v>
      </c>
    </row>
    <row r="139" spans="3:13" ht="15" customHeight="1" x14ac:dyDescent="0.25">
      <c r="C139" s="22">
        <v>125</v>
      </c>
      <c r="D139" s="150">
        <f t="shared" si="13"/>
        <v>0.9765625</v>
      </c>
      <c r="E139" s="150">
        <f t="shared" si="14"/>
        <v>6.1359231515425643</v>
      </c>
      <c r="F139" s="151">
        <f t="shared" si="15"/>
        <v>0.9891765099647809</v>
      </c>
      <c r="G139" s="152">
        <f t="shared" si="16"/>
        <v>-0.14673047445536239</v>
      </c>
      <c r="H139" s="151">
        <f t="shared" si="17"/>
        <v>0.9891765099647809</v>
      </c>
      <c r="I139" s="153">
        <f t="shared" si="18"/>
        <v>0.47612152641457861</v>
      </c>
      <c r="J139" s="151">
        <f t="shared" si="10"/>
        <v>29.675295298943428</v>
      </c>
      <c r="K139" s="152">
        <f t="shared" si="11"/>
        <v>7.1418228962186792</v>
      </c>
      <c r="L139" s="156">
        <f t="shared" si="12"/>
        <v>209.67529529894344</v>
      </c>
      <c r="M139" s="157">
        <f t="shared" si="19"/>
        <v>87.141822896218684</v>
      </c>
    </row>
    <row r="140" spans="3:13" ht="15" customHeight="1" x14ac:dyDescent="0.25">
      <c r="C140" s="22">
        <v>126</v>
      </c>
      <c r="D140" s="150">
        <f t="shared" si="13"/>
        <v>0.984375</v>
      </c>
      <c r="E140" s="150">
        <f t="shared" si="14"/>
        <v>6.1850105367549055</v>
      </c>
      <c r="F140" s="151">
        <f t="shared" si="15"/>
        <v>0.99518472667219693</v>
      </c>
      <c r="G140" s="152">
        <f t="shared" si="16"/>
        <v>-9.8017140329560506E-2</v>
      </c>
      <c r="H140" s="151">
        <f t="shared" si="17"/>
        <v>0.99518472667219693</v>
      </c>
      <c r="I140" s="153">
        <f t="shared" si="18"/>
        <v>0.51869712373966981</v>
      </c>
      <c r="J140" s="151">
        <f t="shared" si="10"/>
        <v>29.855541800165909</v>
      </c>
      <c r="K140" s="152">
        <f t="shared" si="11"/>
        <v>7.7804568560950464</v>
      </c>
      <c r="L140" s="156">
        <f t="shared" si="12"/>
        <v>209.85554180016589</v>
      </c>
      <c r="M140" s="157">
        <f t="shared" si="19"/>
        <v>87.780456856095043</v>
      </c>
    </row>
    <row r="141" spans="3:13" ht="15" customHeight="1" x14ac:dyDescent="0.25">
      <c r="C141" s="22">
        <v>127</v>
      </c>
      <c r="D141" s="150">
        <f t="shared" si="13"/>
        <v>0.9921875</v>
      </c>
      <c r="E141" s="150">
        <f t="shared" si="14"/>
        <v>6.2340979219672459</v>
      </c>
      <c r="F141" s="151">
        <f t="shared" si="15"/>
        <v>0.99879545620517241</v>
      </c>
      <c r="G141" s="152">
        <f t="shared" si="16"/>
        <v>-4.9067674327418091E-2</v>
      </c>
      <c r="H141" s="151">
        <f t="shared" si="17"/>
        <v>0.99879545620517241</v>
      </c>
      <c r="I141" s="153">
        <f t="shared" si="18"/>
        <v>0.56002313426116901</v>
      </c>
      <c r="J141" s="151">
        <f t="shared" si="10"/>
        <v>29.963863686155172</v>
      </c>
      <c r="K141" s="152">
        <f t="shared" si="11"/>
        <v>8.4003470139175356</v>
      </c>
      <c r="L141" s="156">
        <f t="shared" si="12"/>
        <v>209.96386368615518</v>
      </c>
      <c r="M141" s="157">
        <f t="shared" si="19"/>
        <v>88.400347013917539</v>
      </c>
    </row>
    <row r="142" spans="3:13" ht="15" customHeight="1" x14ac:dyDescent="0.25">
      <c r="C142" s="22">
        <v>128</v>
      </c>
      <c r="D142" s="150">
        <f t="shared" si="13"/>
        <v>1</v>
      </c>
      <c r="E142" s="150">
        <f t="shared" si="14"/>
        <v>6.2831853071795862</v>
      </c>
      <c r="F142" s="151">
        <f t="shared" si="15"/>
        <v>1</v>
      </c>
      <c r="G142" s="152">
        <f t="shared" si="16"/>
        <v>-2.45029690981724E-16</v>
      </c>
      <c r="H142" s="151">
        <f t="shared" si="17"/>
        <v>1</v>
      </c>
      <c r="I142" s="153">
        <f t="shared" si="18"/>
        <v>0.59999999999999976</v>
      </c>
      <c r="J142" s="151">
        <f>H142*$E$6*$F$10</f>
        <v>30</v>
      </c>
      <c r="K142" s="152">
        <f>I142*$F$6*$F$10</f>
        <v>8.9999999999999964</v>
      </c>
      <c r="L142" s="158">
        <f>J142+$E$8</f>
        <v>210</v>
      </c>
      <c r="M142" s="159">
        <f t="shared" si="19"/>
        <v>89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142"/>
  <sheetViews>
    <sheetView topLeftCell="I14" workbookViewId="0">
      <selection activeCell="W14" sqref="W14:W142"/>
    </sheetView>
  </sheetViews>
  <sheetFormatPr defaultColWidth="5.44140625" defaultRowHeight="15" customHeight="1" x14ac:dyDescent="0.2"/>
  <cols>
    <col min="1" max="3" width="5.44140625" style="270" customWidth="1"/>
    <col min="4" max="5" width="5.44140625" style="271" customWidth="1"/>
    <col min="6" max="6" width="5.44140625" style="272" customWidth="1"/>
    <col min="7" max="7" width="5.44140625" style="273" customWidth="1"/>
    <col min="8" max="8" width="5.44140625" style="272" customWidth="1"/>
    <col min="9" max="9" width="5.44140625" style="273" customWidth="1"/>
    <col min="10" max="10" width="5.44140625" style="272" customWidth="1"/>
    <col min="11" max="11" width="5.44140625" style="273" customWidth="1"/>
    <col min="12" max="12" width="5.44140625" style="274" customWidth="1"/>
    <col min="13" max="13" width="5.44140625" style="275" customWidth="1"/>
    <col min="14" max="14" width="5.44140625" style="272" customWidth="1"/>
    <col min="15" max="15" width="5.44140625" style="273" customWidth="1"/>
    <col min="16" max="16" width="5.44140625" style="274" customWidth="1"/>
    <col min="17" max="17" width="5.44140625" style="275" customWidth="1"/>
    <col min="18" max="18" width="5.44140625" style="272" customWidth="1"/>
    <col min="19" max="19" width="5.44140625" style="273" customWidth="1"/>
    <col min="20" max="20" width="5.44140625" style="274" customWidth="1"/>
    <col min="21" max="21" width="5.44140625" style="275" customWidth="1"/>
    <col min="22" max="22" width="5.44140625" style="272" customWidth="1"/>
    <col min="23" max="23" width="5.44140625" style="273" customWidth="1"/>
    <col min="24" max="24" width="5.44140625" style="274" customWidth="1"/>
    <col min="25" max="25" width="5.44140625" style="275" customWidth="1"/>
    <col min="26" max="26" width="5.44140625" style="272" customWidth="1"/>
    <col min="27" max="27" width="5.44140625" style="273" customWidth="1"/>
    <col min="28" max="28" width="5.44140625" style="274" customWidth="1"/>
    <col min="29" max="29" width="5.44140625" style="275" customWidth="1"/>
    <col min="30" max="30" width="5.44140625" style="272" customWidth="1"/>
    <col min="31" max="31" width="5.44140625" style="273" customWidth="1"/>
    <col min="32" max="32" width="5.44140625" style="274" customWidth="1"/>
    <col min="33" max="33" width="5.44140625" style="275" customWidth="1"/>
    <col min="34" max="16384" width="5.44140625" style="270"/>
  </cols>
  <sheetData>
    <row r="2" spans="2:33" ht="15" customHeight="1" x14ac:dyDescent="0.2">
      <c r="B2" s="266" t="s">
        <v>113</v>
      </c>
    </row>
    <row r="4" spans="2:33" ht="15" customHeight="1" x14ac:dyDescent="0.2">
      <c r="C4" s="66"/>
      <c r="E4" s="276">
        <f>'2'!AM11</f>
        <v>0.6</v>
      </c>
      <c r="F4" s="276"/>
      <c r="G4" s="67" t="s">
        <v>45</v>
      </c>
    </row>
    <row r="5" spans="2:33" ht="15" customHeight="1" x14ac:dyDescent="0.2">
      <c r="C5" s="66"/>
      <c r="E5" s="276"/>
      <c r="F5" s="276"/>
      <c r="G5" s="67"/>
    </row>
    <row r="6" spans="2:33" ht="15" customHeight="1" x14ac:dyDescent="0.2">
      <c r="C6" s="66"/>
      <c r="E6" s="276">
        <f>'2'!AM8</f>
        <v>10</v>
      </c>
      <c r="F6" s="276">
        <f>'2'!AP8</f>
        <v>5</v>
      </c>
      <c r="G6" s="67" t="s">
        <v>44</v>
      </c>
    </row>
    <row r="7" spans="2:33" ht="15" customHeight="1" x14ac:dyDescent="0.2">
      <c r="C7" s="66"/>
      <c r="E7" s="276"/>
      <c r="F7" s="276"/>
      <c r="G7" s="67"/>
    </row>
    <row r="8" spans="2:33" ht="15" customHeight="1" x14ac:dyDescent="0.2">
      <c r="C8" s="66"/>
      <c r="E8" s="276">
        <f>'2'!AM6</f>
        <v>180</v>
      </c>
      <c r="F8" s="276">
        <f>'2'!AP6</f>
        <v>80</v>
      </c>
      <c r="G8" s="67" t="s">
        <v>43</v>
      </c>
      <c r="J8" s="277"/>
      <c r="K8" s="278"/>
      <c r="L8" s="279"/>
      <c r="M8" s="280"/>
      <c r="N8" s="277"/>
      <c r="O8" s="278"/>
      <c r="P8" s="279"/>
      <c r="Q8" s="280"/>
      <c r="R8" s="277"/>
      <c r="S8" s="278"/>
      <c r="T8" s="279"/>
      <c r="U8" s="280"/>
      <c r="V8" s="277"/>
      <c r="W8" s="278"/>
      <c r="X8" s="279"/>
      <c r="Y8" s="280"/>
      <c r="Z8" s="277"/>
      <c r="AA8" s="278"/>
      <c r="AB8" s="279"/>
      <c r="AC8" s="280"/>
      <c r="AD8" s="277"/>
      <c r="AE8" s="278"/>
      <c r="AF8" s="279"/>
      <c r="AG8" s="280"/>
    </row>
    <row r="9" spans="2:33" ht="15" customHeight="1" x14ac:dyDescent="0.2">
      <c r="C9" s="66"/>
      <c r="E9" s="276"/>
      <c r="F9" s="276"/>
      <c r="G9" s="67"/>
    </row>
    <row r="10" spans="2:33" ht="15" customHeight="1" x14ac:dyDescent="0.2">
      <c r="C10" s="66"/>
      <c r="F10" s="270"/>
      <c r="G10" s="281" t="s">
        <v>56</v>
      </c>
      <c r="J10" s="276">
        <v>0.5</v>
      </c>
      <c r="N10" s="276">
        <f>J10+0.5</f>
        <v>1</v>
      </c>
      <c r="R10" s="276">
        <f>N10+0.5</f>
        <v>1.5</v>
      </c>
      <c r="V10" s="276">
        <f>R10+0.5</f>
        <v>2</v>
      </c>
      <c r="Z10" s="276">
        <f>V10+0.5</f>
        <v>2.5</v>
      </c>
      <c r="AD10" s="276">
        <f>Z10+0.5</f>
        <v>3</v>
      </c>
    </row>
    <row r="12" spans="2:33" ht="15" customHeight="1" x14ac:dyDescent="0.2">
      <c r="E12" s="282" t="s">
        <v>57</v>
      </c>
      <c r="F12" s="383" t="s">
        <v>58</v>
      </c>
      <c r="G12" s="384"/>
      <c r="H12" s="383" t="s">
        <v>59</v>
      </c>
      <c r="I12" s="384"/>
      <c r="J12" s="383" t="s">
        <v>60</v>
      </c>
      <c r="K12" s="384"/>
      <c r="L12" s="385" t="s">
        <v>61</v>
      </c>
      <c r="M12" s="386"/>
      <c r="N12" s="383" t="s">
        <v>60</v>
      </c>
      <c r="O12" s="384"/>
      <c r="P12" s="385" t="s">
        <v>61</v>
      </c>
      <c r="Q12" s="386"/>
      <c r="R12" s="383" t="s">
        <v>60</v>
      </c>
      <c r="S12" s="384"/>
      <c r="T12" s="385" t="s">
        <v>61</v>
      </c>
      <c r="U12" s="386"/>
      <c r="V12" s="383" t="s">
        <v>60</v>
      </c>
      <c r="W12" s="384"/>
      <c r="X12" s="385" t="s">
        <v>61</v>
      </c>
      <c r="Y12" s="386"/>
      <c r="Z12" s="383" t="s">
        <v>60</v>
      </c>
      <c r="AA12" s="384"/>
      <c r="AB12" s="385" t="s">
        <v>61</v>
      </c>
      <c r="AC12" s="386"/>
      <c r="AD12" s="383" t="s">
        <v>60</v>
      </c>
      <c r="AE12" s="384"/>
      <c r="AF12" s="385" t="s">
        <v>61</v>
      </c>
      <c r="AG12" s="386"/>
    </row>
    <row r="14" spans="2:33" ht="15" customHeight="1" x14ac:dyDescent="0.2">
      <c r="C14" s="270">
        <v>0</v>
      </c>
      <c r="D14" s="283">
        <f t="shared" ref="D14:D77" si="0">C14/$C$142</f>
        <v>0</v>
      </c>
      <c r="E14" s="283">
        <f>D14*2*PI()</f>
        <v>0</v>
      </c>
      <c r="F14" s="284">
        <f>COS(E14)</f>
        <v>1</v>
      </c>
      <c r="G14" s="285">
        <f>SIN(E14)</f>
        <v>0</v>
      </c>
      <c r="H14" s="284">
        <f>F14</f>
        <v>1</v>
      </c>
      <c r="I14" s="286">
        <f>F14*$E$4+G14*SQRT(1-$E$4^2)</f>
        <v>0.6</v>
      </c>
      <c r="J14" s="284">
        <f>$H14*$E$6*J$10</f>
        <v>5</v>
      </c>
      <c r="K14" s="285">
        <f>$I14*$F$6*J$10</f>
        <v>1.5</v>
      </c>
      <c r="L14" s="287">
        <f t="shared" ref="L14:L77" si="1">J14+$E$8</f>
        <v>185</v>
      </c>
      <c r="M14" s="288">
        <f>K14+$F$8</f>
        <v>81.5</v>
      </c>
      <c r="N14" s="284">
        <f t="shared" ref="N14:N29" si="2">$H14*$E$6*N$10</f>
        <v>10</v>
      </c>
      <c r="O14" s="285">
        <f t="shared" ref="O14:O45" si="3">$I14*$F$6*N$10</f>
        <v>3</v>
      </c>
      <c r="P14" s="287">
        <f t="shared" ref="P14:P77" si="4">N14+$E$8</f>
        <v>190</v>
      </c>
      <c r="Q14" s="288">
        <f t="shared" ref="Q14:Q29" si="5">O14+$F$8</f>
        <v>83</v>
      </c>
      <c r="R14" s="284">
        <f t="shared" ref="R14:R29" si="6">$H14*$E$6*R$10</f>
        <v>15</v>
      </c>
      <c r="S14" s="285">
        <f t="shared" ref="S14:S45" si="7">$I14*$F$6*R$10</f>
        <v>4.5</v>
      </c>
      <c r="T14" s="287">
        <f t="shared" ref="T14:T77" si="8">R14+$E$8</f>
        <v>195</v>
      </c>
      <c r="U14" s="288">
        <f t="shared" ref="U14:U77" si="9">S14+$F$8</f>
        <v>84.5</v>
      </c>
      <c r="V14" s="284">
        <f>$H14*$E$6*V$10</f>
        <v>20</v>
      </c>
      <c r="W14" s="285">
        <f>$I14*$F$6*V$10</f>
        <v>6</v>
      </c>
      <c r="X14" s="287">
        <f t="shared" ref="X14:X77" si="10">V14+$E$8</f>
        <v>200</v>
      </c>
      <c r="Y14" s="288">
        <f>W14+$F$8</f>
        <v>86</v>
      </c>
      <c r="Z14" s="284">
        <f t="shared" ref="Z14:Z29" si="11">$H14*$E$6*Z$10</f>
        <v>25</v>
      </c>
      <c r="AA14" s="285">
        <f t="shared" ref="AA14:AA29" si="12">$I14*$F$6*Z$10</f>
        <v>7.5</v>
      </c>
      <c r="AB14" s="287">
        <f t="shared" ref="AB14:AB77" si="13">Z14+$E$8</f>
        <v>205</v>
      </c>
      <c r="AC14" s="288">
        <f t="shared" ref="AC14:AC77" si="14">AA14+$F$8</f>
        <v>87.5</v>
      </c>
      <c r="AD14" s="284">
        <f t="shared" ref="AD14:AD29" si="15">$H14*$E$6*AD$10</f>
        <v>30</v>
      </c>
      <c r="AE14" s="285">
        <f t="shared" ref="AE14:AE29" si="16">$I14*$F$6*AD$10</f>
        <v>9</v>
      </c>
      <c r="AF14" s="287">
        <f t="shared" ref="AF14:AF77" si="17">AD14+$E$8</f>
        <v>210</v>
      </c>
      <c r="AG14" s="288">
        <f t="shared" ref="AG14:AG77" si="18">AE14+$F$8</f>
        <v>89</v>
      </c>
    </row>
    <row r="15" spans="2:33" ht="15" customHeight="1" x14ac:dyDescent="0.2">
      <c r="C15" s="270">
        <v>1</v>
      </c>
      <c r="D15" s="283">
        <f t="shared" si="0"/>
        <v>7.8125E-3</v>
      </c>
      <c r="E15" s="283">
        <f t="shared" ref="E15:E78" si="19">D15*2*PI()</f>
        <v>4.9087385212340517E-2</v>
      </c>
      <c r="F15" s="284">
        <f t="shared" ref="F15:F78" si="20">COS(E15)</f>
        <v>0.99879545620517241</v>
      </c>
      <c r="G15" s="285">
        <f t="shared" ref="G15:G78" si="21">SIN(E15)</f>
        <v>4.9067674327418015E-2</v>
      </c>
      <c r="H15" s="284">
        <f t="shared" ref="H15:H78" si="22">F15</f>
        <v>0.99879545620517241</v>
      </c>
      <c r="I15" s="286">
        <f t="shared" ref="I15:I78" si="23">F15*$E$4+G15*SQRT(1-$E$4^2)</f>
        <v>0.63853141318503792</v>
      </c>
      <c r="J15" s="284">
        <f t="shared" ref="J15:J78" si="24">$H15*$E$6*J$10</f>
        <v>4.9939772810258622</v>
      </c>
      <c r="K15" s="285">
        <f t="shared" ref="K15:K78" si="25">$I15*$F$6*$J$10</f>
        <v>1.5963285329625947</v>
      </c>
      <c r="L15" s="289">
        <f t="shared" si="1"/>
        <v>184.99397728102585</v>
      </c>
      <c r="M15" s="290">
        <f t="shared" ref="M15:M78" si="26">K15+$F$8</f>
        <v>81.596328532962588</v>
      </c>
      <c r="N15" s="284">
        <f t="shared" si="2"/>
        <v>9.9879545620517245</v>
      </c>
      <c r="O15" s="285">
        <f t="shared" si="3"/>
        <v>3.1926570659251894</v>
      </c>
      <c r="P15" s="289">
        <f t="shared" si="4"/>
        <v>189.98795456205173</v>
      </c>
      <c r="Q15" s="290">
        <f t="shared" si="5"/>
        <v>83.192657065925189</v>
      </c>
      <c r="R15" s="284">
        <f t="shared" si="6"/>
        <v>14.981931843077586</v>
      </c>
      <c r="S15" s="285">
        <f t="shared" si="7"/>
        <v>4.7889855988877841</v>
      </c>
      <c r="T15" s="289">
        <f t="shared" si="8"/>
        <v>194.98193184307758</v>
      </c>
      <c r="U15" s="290">
        <f t="shared" si="9"/>
        <v>84.788985598887791</v>
      </c>
      <c r="V15" s="284">
        <f t="shared" ref="V15:V78" si="27">$H15*$E$6*V$10</f>
        <v>19.975909124103449</v>
      </c>
      <c r="W15" s="285">
        <f t="shared" ref="W15:W78" si="28">$I15*$F$6*V$10</f>
        <v>6.3853141318503788</v>
      </c>
      <c r="X15" s="289">
        <f t="shared" si="10"/>
        <v>199.97590912410345</v>
      </c>
      <c r="Y15" s="290">
        <f t="shared" ref="Y15:Y78" si="29">W15+$F$8</f>
        <v>86.385314131850379</v>
      </c>
      <c r="Z15" s="284">
        <f t="shared" si="11"/>
        <v>24.969886405129312</v>
      </c>
      <c r="AA15" s="285">
        <f t="shared" si="12"/>
        <v>7.9816426648129735</v>
      </c>
      <c r="AB15" s="289">
        <f t="shared" si="13"/>
        <v>204.9698864051293</v>
      </c>
      <c r="AC15" s="290">
        <f t="shared" si="14"/>
        <v>87.981642664812966</v>
      </c>
      <c r="AD15" s="284">
        <f t="shared" si="15"/>
        <v>29.963863686155172</v>
      </c>
      <c r="AE15" s="285">
        <f t="shared" si="16"/>
        <v>9.5779711977755682</v>
      </c>
      <c r="AF15" s="289">
        <f t="shared" si="17"/>
        <v>209.96386368615518</v>
      </c>
      <c r="AG15" s="290">
        <f t="shared" si="18"/>
        <v>89.577971197775568</v>
      </c>
    </row>
    <row r="16" spans="2:33" ht="15" customHeight="1" x14ac:dyDescent="0.2">
      <c r="C16" s="270">
        <v>2</v>
      </c>
      <c r="D16" s="283">
        <f t="shared" si="0"/>
        <v>1.5625E-2</v>
      </c>
      <c r="E16" s="283">
        <f t="shared" si="19"/>
        <v>9.8174770424681035E-2</v>
      </c>
      <c r="F16" s="284">
        <f t="shared" si="20"/>
        <v>0.99518472667219693</v>
      </c>
      <c r="G16" s="285">
        <f t="shared" si="21"/>
        <v>9.8017140329560604E-2</v>
      </c>
      <c r="H16" s="284">
        <f t="shared" si="22"/>
        <v>0.99518472667219693</v>
      </c>
      <c r="I16" s="286">
        <f t="shared" si="23"/>
        <v>0.67552454826696662</v>
      </c>
      <c r="J16" s="284">
        <f t="shared" si="24"/>
        <v>4.9759236333609849</v>
      </c>
      <c r="K16" s="285">
        <f t="shared" si="25"/>
        <v>1.6888113706674166</v>
      </c>
      <c r="L16" s="289">
        <f t="shared" si="1"/>
        <v>184.97592363336099</v>
      </c>
      <c r="M16" s="290">
        <f t="shared" si="26"/>
        <v>81.688811370667423</v>
      </c>
      <c r="N16" s="284">
        <f t="shared" si="2"/>
        <v>9.9518472667219697</v>
      </c>
      <c r="O16" s="285">
        <f t="shared" si="3"/>
        <v>3.3776227413348332</v>
      </c>
      <c r="P16" s="289">
        <f t="shared" si="4"/>
        <v>189.95184726672198</v>
      </c>
      <c r="Q16" s="290">
        <f t="shared" si="5"/>
        <v>83.377622741334832</v>
      </c>
      <c r="R16" s="284">
        <f t="shared" si="6"/>
        <v>14.927770900082955</v>
      </c>
      <c r="S16" s="285">
        <f t="shared" si="7"/>
        <v>5.0664341120022502</v>
      </c>
      <c r="T16" s="289">
        <f t="shared" si="8"/>
        <v>194.92777090008295</v>
      </c>
      <c r="U16" s="290">
        <f t="shared" si="9"/>
        <v>85.066434112002256</v>
      </c>
      <c r="V16" s="284">
        <f t="shared" si="27"/>
        <v>19.903694533443939</v>
      </c>
      <c r="W16" s="285">
        <f t="shared" si="28"/>
        <v>6.7552454826696664</v>
      </c>
      <c r="X16" s="289">
        <f t="shared" si="10"/>
        <v>199.90369453344394</v>
      </c>
      <c r="Y16" s="290">
        <f t="shared" si="29"/>
        <v>86.755245482669665</v>
      </c>
      <c r="Z16" s="284">
        <f t="shared" si="11"/>
        <v>24.879618166804924</v>
      </c>
      <c r="AA16" s="285">
        <f t="shared" si="12"/>
        <v>8.4440568533370826</v>
      </c>
      <c r="AB16" s="289">
        <f t="shared" si="13"/>
        <v>204.87961816680493</v>
      </c>
      <c r="AC16" s="290">
        <f t="shared" si="14"/>
        <v>88.444056853337088</v>
      </c>
      <c r="AD16" s="284">
        <f t="shared" si="15"/>
        <v>29.855541800165909</v>
      </c>
      <c r="AE16" s="285">
        <f t="shared" si="16"/>
        <v>10.1328682240045</v>
      </c>
      <c r="AF16" s="289">
        <f t="shared" si="17"/>
        <v>209.85554180016589</v>
      </c>
      <c r="AG16" s="290">
        <f t="shared" si="18"/>
        <v>90.132868224004497</v>
      </c>
    </row>
    <row r="17" spans="3:33" ht="15" customHeight="1" x14ac:dyDescent="0.2">
      <c r="C17" s="270">
        <v>3</v>
      </c>
      <c r="D17" s="283">
        <f t="shared" si="0"/>
        <v>2.34375E-2</v>
      </c>
      <c r="E17" s="283">
        <f t="shared" si="19"/>
        <v>0.14726215563702155</v>
      </c>
      <c r="F17" s="284">
        <f t="shared" si="20"/>
        <v>0.98917650996478101</v>
      </c>
      <c r="G17" s="285">
        <f t="shared" si="21"/>
        <v>0.14673047445536175</v>
      </c>
      <c r="H17" s="284">
        <f t="shared" si="22"/>
        <v>0.98917650996478101</v>
      </c>
      <c r="I17" s="286">
        <f t="shared" si="23"/>
        <v>0.71089028554315792</v>
      </c>
      <c r="J17" s="284">
        <f t="shared" si="24"/>
        <v>4.9458825498239047</v>
      </c>
      <c r="K17" s="285">
        <f t="shared" si="25"/>
        <v>1.7772257138578949</v>
      </c>
      <c r="L17" s="289">
        <f t="shared" si="1"/>
        <v>184.94588254982389</v>
      </c>
      <c r="M17" s="290">
        <f t="shared" si="26"/>
        <v>81.777225713857888</v>
      </c>
      <c r="N17" s="284">
        <f t="shared" si="2"/>
        <v>9.8917650996478095</v>
      </c>
      <c r="O17" s="285">
        <f t="shared" si="3"/>
        <v>3.5544514277157897</v>
      </c>
      <c r="P17" s="289">
        <f t="shared" si="4"/>
        <v>189.89176509964781</v>
      </c>
      <c r="Q17" s="290">
        <f t="shared" si="5"/>
        <v>83.55445142771579</v>
      </c>
      <c r="R17" s="284">
        <f t="shared" si="6"/>
        <v>14.837647649471714</v>
      </c>
      <c r="S17" s="285">
        <f t="shared" si="7"/>
        <v>5.3316771415736843</v>
      </c>
      <c r="T17" s="289">
        <f t="shared" si="8"/>
        <v>194.83764764947171</v>
      </c>
      <c r="U17" s="290">
        <f t="shared" si="9"/>
        <v>85.331677141573678</v>
      </c>
      <c r="V17" s="284">
        <f t="shared" si="27"/>
        <v>19.783530199295619</v>
      </c>
      <c r="W17" s="285">
        <f t="shared" si="28"/>
        <v>7.1089028554315794</v>
      </c>
      <c r="X17" s="289">
        <f t="shared" si="10"/>
        <v>199.78353019929563</v>
      </c>
      <c r="Y17" s="290">
        <f t="shared" si="29"/>
        <v>87.10890285543158</v>
      </c>
      <c r="Z17" s="284">
        <f t="shared" si="11"/>
        <v>24.729412749119525</v>
      </c>
      <c r="AA17" s="285">
        <f t="shared" si="12"/>
        <v>8.8861285692894736</v>
      </c>
      <c r="AB17" s="289">
        <f t="shared" si="13"/>
        <v>204.72941274911952</v>
      </c>
      <c r="AC17" s="290">
        <f t="shared" si="14"/>
        <v>88.886128569289468</v>
      </c>
      <c r="AD17" s="284">
        <f t="shared" si="15"/>
        <v>29.675295298943428</v>
      </c>
      <c r="AE17" s="285">
        <f t="shared" si="16"/>
        <v>10.663354283147369</v>
      </c>
      <c r="AF17" s="289">
        <f t="shared" si="17"/>
        <v>209.67529529894344</v>
      </c>
      <c r="AG17" s="290">
        <f t="shared" si="18"/>
        <v>90.66335428314737</v>
      </c>
    </row>
    <row r="18" spans="3:33" ht="15" customHeight="1" x14ac:dyDescent="0.2">
      <c r="C18" s="270">
        <v>4</v>
      </c>
      <c r="D18" s="283">
        <f t="shared" si="0"/>
        <v>3.125E-2</v>
      </c>
      <c r="E18" s="283">
        <f t="shared" si="19"/>
        <v>0.19634954084936207</v>
      </c>
      <c r="F18" s="284">
        <f t="shared" si="20"/>
        <v>0.98078528040323043</v>
      </c>
      <c r="G18" s="285">
        <f t="shared" si="21"/>
        <v>0.19509032201612825</v>
      </c>
      <c r="H18" s="284">
        <f t="shared" si="22"/>
        <v>0.98078528040323043</v>
      </c>
      <c r="I18" s="286">
        <f t="shared" si="23"/>
        <v>0.7445434258548409</v>
      </c>
      <c r="J18" s="284">
        <f t="shared" si="24"/>
        <v>4.9039264020161522</v>
      </c>
      <c r="K18" s="285">
        <f t="shared" si="25"/>
        <v>1.8613585646371023</v>
      </c>
      <c r="L18" s="289">
        <f t="shared" si="1"/>
        <v>184.90392640201614</v>
      </c>
      <c r="M18" s="290">
        <f t="shared" si="26"/>
        <v>81.861358564637101</v>
      </c>
      <c r="N18" s="284">
        <f t="shared" si="2"/>
        <v>9.8078528040323043</v>
      </c>
      <c r="O18" s="285">
        <f t="shared" si="3"/>
        <v>3.7227171292742045</v>
      </c>
      <c r="P18" s="289">
        <f t="shared" si="4"/>
        <v>189.80785280403231</v>
      </c>
      <c r="Q18" s="290">
        <f t="shared" si="5"/>
        <v>83.722717129274201</v>
      </c>
      <c r="R18" s="284">
        <f t="shared" si="6"/>
        <v>14.711779206048456</v>
      </c>
      <c r="S18" s="285">
        <f t="shared" si="7"/>
        <v>5.5840756939113065</v>
      </c>
      <c r="T18" s="289">
        <f t="shared" si="8"/>
        <v>194.71177920604845</v>
      </c>
      <c r="U18" s="290">
        <f t="shared" si="9"/>
        <v>85.584075693911302</v>
      </c>
      <c r="V18" s="284">
        <f t="shared" si="27"/>
        <v>19.615705608064609</v>
      </c>
      <c r="W18" s="285">
        <f t="shared" si="28"/>
        <v>7.445434258548409</v>
      </c>
      <c r="X18" s="289">
        <f t="shared" si="10"/>
        <v>199.61570560806462</v>
      </c>
      <c r="Y18" s="290">
        <f t="shared" si="29"/>
        <v>87.445434258548403</v>
      </c>
      <c r="Z18" s="284">
        <f t="shared" si="11"/>
        <v>24.519632010080763</v>
      </c>
      <c r="AA18" s="285">
        <f t="shared" si="12"/>
        <v>9.3067928231855106</v>
      </c>
      <c r="AB18" s="289">
        <f t="shared" si="13"/>
        <v>204.51963201008076</v>
      </c>
      <c r="AC18" s="290">
        <f t="shared" si="14"/>
        <v>89.306792823185503</v>
      </c>
      <c r="AD18" s="284">
        <f t="shared" si="15"/>
        <v>29.423558412096913</v>
      </c>
      <c r="AE18" s="285">
        <f t="shared" si="16"/>
        <v>11.168151387822613</v>
      </c>
      <c r="AF18" s="289">
        <f t="shared" si="17"/>
        <v>209.42355841209692</v>
      </c>
      <c r="AG18" s="290">
        <f t="shared" si="18"/>
        <v>91.168151387822618</v>
      </c>
    </row>
    <row r="19" spans="3:33" ht="15" customHeight="1" x14ac:dyDescent="0.2">
      <c r="C19" s="270">
        <v>5</v>
      </c>
      <c r="D19" s="283">
        <f t="shared" si="0"/>
        <v>3.90625E-2</v>
      </c>
      <c r="E19" s="283">
        <f t="shared" si="19"/>
        <v>0.24543692606170259</v>
      </c>
      <c r="F19" s="284">
        <f t="shared" si="20"/>
        <v>0.97003125319454397</v>
      </c>
      <c r="G19" s="285">
        <f t="shared" si="21"/>
        <v>0.24298017990326387</v>
      </c>
      <c r="H19" s="284">
        <f t="shared" si="22"/>
        <v>0.97003125319454397</v>
      </c>
      <c r="I19" s="286">
        <f t="shared" si="23"/>
        <v>0.77640289583933741</v>
      </c>
      <c r="J19" s="284">
        <f t="shared" si="24"/>
        <v>4.8501562659727195</v>
      </c>
      <c r="K19" s="285">
        <f t="shared" si="25"/>
        <v>1.9410072395983435</v>
      </c>
      <c r="L19" s="289">
        <f t="shared" si="1"/>
        <v>184.85015626597271</v>
      </c>
      <c r="M19" s="290">
        <f t="shared" si="26"/>
        <v>81.941007239598349</v>
      </c>
      <c r="N19" s="284">
        <f t="shared" si="2"/>
        <v>9.7003125319454391</v>
      </c>
      <c r="O19" s="285">
        <f t="shared" si="3"/>
        <v>3.8820144791966871</v>
      </c>
      <c r="P19" s="289">
        <f t="shared" si="4"/>
        <v>189.70031253194543</v>
      </c>
      <c r="Q19" s="290">
        <f t="shared" si="5"/>
        <v>83.882014479196684</v>
      </c>
      <c r="R19" s="284">
        <f t="shared" si="6"/>
        <v>14.550468797918159</v>
      </c>
      <c r="S19" s="285">
        <f t="shared" si="7"/>
        <v>5.8230217187950304</v>
      </c>
      <c r="T19" s="289">
        <f t="shared" si="8"/>
        <v>194.55046879791817</v>
      </c>
      <c r="U19" s="290">
        <f t="shared" si="9"/>
        <v>85.823021718795033</v>
      </c>
      <c r="V19" s="284">
        <f t="shared" si="27"/>
        <v>19.400625063890878</v>
      </c>
      <c r="W19" s="285">
        <f t="shared" si="28"/>
        <v>7.7640289583933741</v>
      </c>
      <c r="X19" s="289">
        <f t="shared" si="10"/>
        <v>199.40062506389089</v>
      </c>
      <c r="Y19" s="290">
        <f t="shared" si="29"/>
        <v>87.764028958393368</v>
      </c>
      <c r="Z19" s="284">
        <f t="shared" si="11"/>
        <v>24.250781329863599</v>
      </c>
      <c r="AA19" s="285">
        <f t="shared" si="12"/>
        <v>9.705036197991717</v>
      </c>
      <c r="AB19" s="289">
        <f t="shared" si="13"/>
        <v>204.2507813298636</v>
      </c>
      <c r="AC19" s="290">
        <f t="shared" si="14"/>
        <v>89.705036197991717</v>
      </c>
      <c r="AD19" s="284">
        <f t="shared" si="15"/>
        <v>29.100937595836317</v>
      </c>
      <c r="AE19" s="285">
        <f t="shared" si="16"/>
        <v>11.646043437590061</v>
      </c>
      <c r="AF19" s="289">
        <f t="shared" si="17"/>
        <v>209.10093759583631</v>
      </c>
      <c r="AG19" s="290">
        <f t="shared" si="18"/>
        <v>91.646043437590066</v>
      </c>
    </row>
    <row r="20" spans="3:33" ht="15" customHeight="1" x14ac:dyDescent="0.2">
      <c r="C20" s="270">
        <v>6</v>
      </c>
      <c r="D20" s="283">
        <f t="shared" si="0"/>
        <v>4.6875E-2</v>
      </c>
      <c r="E20" s="283">
        <f t="shared" si="19"/>
        <v>0.2945243112740431</v>
      </c>
      <c r="F20" s="284">
        <f t="shared" si="20"/>
        <v>0.95694033573220882</v>
      </c>
      <c r="G20" s="285">
        <f t="shared" si="21"/>
        <v>0.29028467725446233</v>
      </c>
      <c r="H20" s="284">
        <f t="shared" si="22"/>
        <v>0.95694033573220882</v>
      </c>
      <c r="I20" s="286">
        <f t="shared" si="23"/>
        <v>0.80639194324289509</v>
      </c>
      <c r="J20" s="284">
        <f t="shared" si="24"/>
        <v>4.7847016786610439</v>
      </c>
      <c r="K20" s="285">
        <f t="shared" si="25"/>
        <v>2.0159798581072379</v>
      </c>
      <c r="L20" s="289">
        <f t="shared" si="1"/>
        <v>184.78470167866104</v>
      </c>
      <c r="M20" s="290">
        <f t="shared" si="26"/>
        <v>82.015979858107244</v>
      </c>
      <c r="N20" s="284">
        <f t="shared" si="2"/>
        <v>9.5694033573220878</v>
      </c>
      <c r="O20" s="285">
        <f t="shared" si="3"/>
        <v>4.0319597162144758</v>
      </c>
      <c r="P20" s="289">
        <f t="shared" si="4"/>
        <v>189.56940335732207</v>
      </c>
      <c r="Q20" s="290">
        <f t="shared" si="5"/>
        <v>84.031959716214473</v>
      </c>
      <c r="R20" s="284">
        <f t="shared" si="6"/>
        <v>14.354105035983132</v>
      </c>
      <c r="S20" s="285">
        <f t="shared" si="7"/>
        <v>6.0479395743217133</v>
      </c>
      <c r="T20" s="289">
        <f t="shared" si="8"/>
        <v>194.35410503598314</v>
      </c>
      <c r="U20" s="290">
        <f t="shared" si="9"/>
        <v>86.047939574321717</v>
      </c>
      <c r="V20" s="284">
        <f t="shared" si="27"/>
        <v>19.138806714644176</v>
      </c>
      <c r="W20" s="285">
        <f t="shared" si="28"/>
        <v>8.0639194324289516</v>
      </c>
      <c r="X20" s="289">
        <f t="shared" si="10"/>
        <v>199.13880671464418</v>
      </c>
      <c r="Y20" s="290">
        <f t="shared" si="29"/>
        <v>88.063919432428946</v>
      </c>
      <c r="Z20" s="284">
        <f t="shared" si="11"/>
        <v>23.923508393305219</v>
      </c>
      <c r="AA20" s="285">
        <f t="shared" si="12"/>
        <v>10.07989929053619</v>
      </c>
      <c r="AB20" s="289">
        <f t="shared" si="13"/>
        <v>203.92350839330521</v>
      </c>
      <c r="AC20" s="290">
        <f t="shared" si="14"/>
        <v>90.07989929053619</v>
      </c>
      <c r="AD20" s="284">
        <f t="shared" si="15"/>
        <v>28.708210071966263</v>
      </c>
      <c r="AE20" s="285">
        <f t="shared" si="16"/>
        <v>12.095879148643427</v>
      </c>
      <c r="AF20" s="289">
        <f t="shared" si="17"/>
        <v>208.70821007196628</v>
      </c>
      <c r="AG20" s="290">
        <f t="shared" si="18"/>
        <v>92.095879148643434</v>
      </c>
    </row>
    <row r="21" spans="3:33" ht="15" customHeight="1" x14ac:dyDescent="0.2">
      <c r="C21" s="270">
        <v>7</v>
      </c>
      <c r="D21" s="283">
        <f t="shared" si="0"/>
        <v>5.46875E-2</v>
      </c>
      <c r="E21" s="283">
        <f t="shared" si="19"/>
        <v>0.34361169648638362</v>
      </c>
      <c r="F21" s="284">
        <f t="shared" si="20"/>
        <v>0.94154406518302081</v>
      </c>
      <c r="G21" s="285">
        <f t="shared" si="21"/>
        <v>0.33688985339222005</v>
      </c>
      <c r="H21" s="284">
        <f t="shared" si="22"/>
        <v>0.94154406518302081</v>
      </c>
      <c r="I21" s="286">
        <f t="shared" si="23"/>
        <v>0.83443832182358846</v>
      </c>
      <c r="J21" s="284">
        <f t="shared" si="24"/>
        <v>4.7077203259151039</v>
      </c>
      <c r="K21" s="285">
        <f t="shared" si="25"/>
        <v>2.0860958045589713</v>
      </c>
      <c r="L21" s="289">
        <f t="shared" si="1"/>
        <v>184.70772032591509</v>
      </c>
      <c r="M21" s="290">
        <f t="shared" si="26"/>
        <v>82.086095804558965</v>
      </c>
      <c r="N21" s="284">
        <f t="shared" si="2"/>
        <v>9.4154406518302078</v>
      </c>
      <c r="O21" s="285">
        <f t="shared" si="3"/>
        <v>4.1721916091179425</v>
      </c>
      <c r="P21" s="289">
        <f t="shared" si="4"/>
        <v>189.41544065183021</v>
      </c>
      <c r="Q21" s="290">
        <f t="shared" si="5"/>
        <v>84.172191609117945</v>
      </c>
      <c r="R21" s="284">
        <f t="shared" si="6"/>
        <v>14.123160977745311</v>
      </c>
      <c r="S21" s="285">
        <f t="shared" si="7"/>
        <v>6.2582874136769142</v>
      </c>
      <c r="T21" s="289">
        <f t="shared" si="8"/>
        <v>194.1231609777453</v>
      </c>
      <c r="U21" s="290">
        <f t="shared" si="9"/>
        <v>86.258287413676911</v>
      </c>
      <c r="V21" s="284">
        <f t="shared" si="27"/>
        <v>18.830881303660416</v>
      </c>
      <c r="W21" s="285">
        <f t="shared" si="28"/>
        <v>8.344383218235885</v>
      </c>
      <c r="X21" s="289">
        <f t="shared" si="10"/>
        <v>198.83088130366042</v>
      </c>
      <c r="Y21" s="290">
        <f t="shared" si="29"/>
        <v>88.34438321823589</v>
      </c>
      <c r="Z21" s="284">
        <f t="shared" si="11"/>
        <v>23.53860162957552</v>
      </c>
      <c r="AA21" s="285">
        <f t="shared" si="12"/>
        <v>10.430479022794856</v>
      </c>
      <c r="AB21" s="289">
        <f t="shared" si="13"/>
        <v>203.53860162957551</v>
      </c>
      <c r="AC21" s="290">
        <f t="shared" si="14"/>
        <v>90.430479022794856</v>
      </c>
      <c r="AD21" s="284">
        <f t="shared" si="15"/>
        <v>28.246321955490622</v>
      </c>
      <c r="AE21" s="285">
        <f t="shared" si="16"/>
        <v>12.516574827353828</v>
      </c>
      <c r="AF21" s="289">
        <f t="shared" si="17"/>
        <v>208.24632195549063</v>
      </c>
      <c r="AG21" s="290">
        <f t="shared" si="18"/>
        <v>92.516574827353821</v>
      </c>
    </row>
    <row r="22" spans="3:33" ht="15" customHeight="1" x14ac:dyDescent="0.2">
      <c r="C22" s="270">
        <v>8</v>
      </c>
      <c r="D22" s="283">
        <f t="shared" si="0"/>
        <v>6.25E-2</v>
      </c>
      <c r="E22" s="283">
        <f t="shared" si="19"/>
        <v>0.39269908169872414</v>
      </c>
      <c r="F22" s="284">
        <f t="shared" si="20"/>
        <v>0.92387953251128674</v>
      </c>
      <c r="G22" s="285">
        <f t="shared" si="21"/>
        <v>0.38268343236508978</v>
      </c>
      <c r="H22" s="284">
        <f t="shared" si="22"/>
        <v>0.92387953251128674</v>
      </c>
      <c r="I22" s="286">
        <f t="shared" si="23"/>
        <v>0.86047446539884387</v>
      </c>
      <c r="J22" s="284">
        <f t="shared" si="24"/>
        <v>4.6193976625564339</v>
      </c>
      <c r="K22" s="285">
        <f t="shared" si="25"/>
        <v>2.1511861634971097</v>
      </c>
      <c r="L22" s="289">
        <f t="shared" si="1"/>
        <v>184.61939766255642</v>
      </c>
      <c r="M22" s="290">
        <f t="shared" si="26"/>
        <v>82.151186163497115</v>
      </c>
      <c r="N22" s="284">
        <f t="shared" si="2"/>
        <v>9.2387953251128678</v>
      </c>
      <c r="O22" s="285">
        <f t="shared" si="3"/>
        <v>4.3023723269942193</v>
      </c>
      <c r="P22" s="289">
        <f t="shared" si="4"/>
        <v>189.23879532511287</v>
      </c>
      <c r="Q22" s="290">
        <f t="shared" si="5"/>
        <v>84.302372326994217</v>
      </c>
      <c r="R22" s="284">
        <f t="shared" si="6"/>
        <v>13.858192987669302</v>
      </c>
      <c r="S22" s="285">
        <f t="shared" si="7"/>
        <v>6.4535584904913286</v>
      </c>
      <c r="T22" s="289">
        <f t="shared" si="8"/>
        <v>193.8581929876693</v>
      </c>
      <c r="U22" s="290">
        <f t="shared" si="9"/>
        <v>86.453558490491332</v>
      </c>
      <c r="V22" s="284">
        <f t="shared" si="27"/>
        <v>18.477590650225736</v>
      </c>
      <c r="W22" s="285">
        <f t="shared" si="28"/>
        <v>8.6047446539884387</v>
      </c>
      <c r="X22" s="289">
        <f t="shared" si="10"/>
        <v>198.47759065022575</v>
      </c>
      <c r="Y22" s="290">
        <f t="shared" si="29"/>
        <v>88.604744653988433</v>
      </c>
      <c r="Z22" s="284">
        <f t="shared" si="11"/>
        <v>23.09698831278217</v>
      </c>
      <c r="AA22" s="285">
        <f t="shared" si="12"/>
        <v>10.755930817485549</v>
      </c>
      <c r="AB22" s="289">
        <f t="shared" si="13"/>
        <v>203.09698831278217</v>
      </c>
      <c r="AC22" s="290">
        <f t="shared" si="14"/>
        <v>90.755930817485549</v>
      </c>
      <c r="AD22" s="284">
        <f t="shared" si="15"/>
        <v>27.716385975338603</v>
      </c>
      <c r="AE22" s="285">
        <f t="shared" si="16"/>
        <v>12.907116980982657</v>
      </c>
      <c r="AF22" s="289">
        <f t="shared" si="17"/>
        <v>207.7163859753386</v>
      </c>
      <c r="AG22" s="290">
        <f t="shared" si="18"/>
        <v>92.907116980982664</v>
      </c>
    </row>
    <row r="23" spans="3:33" ht="15" customHeight="1" x14ac:dyDescent="0.2">
      <c r="C23" s="270">
        <v>9</v>
      </c>
      <c r="D23" s="283">
        <f t="shared" si="0"/>
        <v>7.03125E-2</v>
      </c>
      <c r="E23" s="283">
        <f t="shared" si="19"/>
        <v>0.44178646691106466</v>
      </c>
      <c r="F23" s="284">
        <f t="shared" si="20"/>
        <v>0.90398929312344334</v>
      </c>
      <c r="G23" s="285">
        <f t="shared" si="21"/>
        <v>0.42755509343028208</v>
      </c>
      <c r="H23" s="284">
        <f t="shared" si="22"/>
        <v>0.90398929312344334</v>
      </c>
      <c r="I23" s="286">
        <f t="shared" si="23"/>
        <v>0.88443765061829172</v>
      </c>
      <c r="J23" s="284">
        <f t="shared" si="24"/>
        <v>4.5199464656172168</v>
      </c>
      <c r="K23" s="285">
        <f t="shared" si="25"/>
        <v>2.2110941265457291</v>
      </c>
      <c r="L23" s="289">
        <f t="shared" si="1"/>
        <v>184.51994646561721</v>
      </c>
      <c r="M23" s="290">
        <f t="shared" si="26"/>
        <v>82.211094126545731</v>
      </c>
      <c r="N23" s="284">
        <f t="shared" si="2"/>
        <v>9.0398929312344336</v>
      </c>
      <c r="O23" s="285">
        <f t="shared" si="3"/>
        <v>4.4221882530914582</v>
      </c>
      <c r="P23" s="289">
        <f t="shared" si="4"/>
        <v>189.03989293123442</v>
      </c>
      <c r="Q23" s="290">
        <f t="shared" si="5"/>
        <v>84.422188253091463</v>
      </c>
      <c r="R23" s="284">
        <f t="shared" si="6"/>
        <v>13.55983939685165</v>
      </c>
      <c r="S23" s="285">
        <f t="shared" si="7"/>
        <v>6.6332823796371869</v>
      </c>
      <c r="T23" s="289">
        <f t="shared" si="8"/>
        <v>193.55983939685166</v>
      </c>
      <c r="U23" s="290">
        <f t="shared" si="9"/>
        <v>86.633282379637194</v>
      </c>
      <c r="V23" s="284">
        <f t="shared" si="27"/>
        <v>18.079785862468867</v>
      </c>
      <c r="W23" s="285">
        <f t="shared" si="28"/>
        <v>8.8443765061829165</v>
      </c>
      <c r="X23" s="289">
        <f t="shared" si="10"/>
        <v>198.07978586246887</v>
      </c>
      <c r="Y23" s="290">
        <f t="shared" si="29"/>
        <v>88.844376506182911</v>
      </c>
      <c r="Z23" s="284">
        <f t="shared" si="11"/>
        <v>22.599732328086084</v>
      </c>
      <c r="AA23" s="285">
        <f t="shared" si="12"/>
        <v>11.055470632728646</v>
      </c>
      <c r="AB23" s="289">
        <f t="shared" si="13"/>
        <v>202.59973232808608</v>
      </c>
      <c r="AC23" s="290">
        <f t="shared" si="14"/>
        <v>91.055470632728642</v>
      </c>
      <c r="AD23" s="284">
        <f t="shared" si="15"/>
        <v>27.119678793703301</v>
      </c>
      <c r="AE23" s="285">
        <f t="shared" si="16"/>
        <v>13.266564759274374</v>
      </c>
      <c r="AF23" s="289">
        <f t="shared" si="17"/>
        <v>207.11967879370332</v>
      </c>
      <c r="AG23" s="290">
        <f t="shared" si="18"/>
        <v>93.266564759274374</v>
      </c>
    </row>
    <row r="24" spans="3:33" ht="15" customHeight="1" x14ac:dyDescent="0.2">
      <c r="C24" s="270">
        <v>10</v>
      </c>
      <c r="D24" s="283">
        <f t="shared" si="0"/>
        <v>7.8125E-2</v>
      </c>
      <c r="E24" s="283">
        <f t="shared" si="19"/>
        <v>0.49087385212340517</v>
      </c>
      <c r="F24" s="284">
        <f t="shared" si="20"/>
        <v>0.88192126434835505</v>
      </c>
      <c r="G24" s="285">
        <f t="shared" si="21"/>
        <v>0.47139673682599764</v>
      </c>
      <c r="H24" s="284">
        <f t="shared" si="22"/>
        <v>0.88192126434835505</v>
      </c>
      <c r="I24" s="286">
        <f t="shared" si="23"/>
        <v>0.90627014806981121</v>
      </c>
      <c r="J24" s="284">
        <f t="shared" si="24"/>
        <v>4.4096063217417756</v>
      </c>
      <c r="K24" s="285">
        <f t="shared" si="25"/>
        <v>2.2656753701745282</v>
      </c>
      <c r="L24" s="289">
        <f t="shared" si="1"/>
        <v>184.40960632174176</v>
      </c>
      <c r="M24" s="290">
        <f t="shared" si="26"/>
        <v>82.265675370174534</v>
      </c>
      <c r="N24" s="284">
        <f t="shared" si="2"/>
        <v>8.8192126434835512</v>
      </c>
      <c r="O24" s="285">
        <f t="shared" si="3"/>
        <v>4.5313507403490565</v>
      </c>
      <c r="P24" s="289">
        <f t="shared" si="4"/>
        <v>188.81921264348355</v>
      </c>
      <c r="Q24" s="290">
        <f t="shared" si="5"/>
        <v>84.531350740349055</v>
      </c>
      <c r="R24" s="284">
        <f t="shared" si="6"/>
        <v>13.228818965225326</v>
      </c>
      <c r="S24" s="285">
        <f t="shared" si="7"/>
        <v>6.7970261105235847</v>
      </c>
      <c r="T24" s="289">
        <f t="shared" si="8"/>
        <v>193.22881896522532</v>
      </c>
      <c r="U24" s="290">
        <f t="shared" si="9"/>
        <v>86.797026110523589</v>
      </c>
      <c r="V24" s="284">
        <f t="shared" si="27"/>
        <v>17.638425286967102</v>
      </c>
      <c r="W24" s="285">
        <f t="shared" si="28"/>
        <v>9.062701480698113</v>
      </c>
      <c r="X24" s="289">
        <f t="shared" si="10"/>
        <v>197.63842528696711</v>
      </c>
      <c r="Y24" s="290">
        <f t="shared" si="29"/>
        <v>89.062701480698109</v>
      </c>
      <c r="Z24" s="284">
        <f t="shared" si="11"/>
        <v>22.048031608708879</v>
      </c>
      <c r="AA24" s="285">
        <f t="shared" si="12"/>
        <v>11.32837685087264</v>
      </c>
      <c r="AB24" s="289">
        <f t="shared" si="13"/>
        <v>202.04803160870887</v>
      </c>
      <c r="AC24" s="290">
        <f t="shared" si="14"/>
        <v>91.328376850872644</v>
      </c>
      <c r="AD24" s="284">
        <f t="shared" si="15"/>
        <v>26.457637930450652</v>
      </c>
      <c r="AE24" s="285">
        <f t="shared" si="16"/>
        <v>13.594052221047169</v>
      </c>
      <c r="AF24" s="289">
        <f t="shared" si="17"/>
        <v>206.45763793045066</v>
      </c>
      <c r="AG24" s="290">
        <f t="shared" si="18"/>
        <v>93.594052221047164</v>
      </c>
    </row>
    <row r="25" spans="3:33" ht="15" customHeight="1" x14ac:dyDescent="0.2">
      <c r="C25" s="270">
        <v>11</v>
      </c>
      <c r="D25" s="283">
        <f t="shared" si="0"/>
        <v>8.59375E-2</v>
      </c>
      <c r="E25" s="283">
        <f t="shared" si="19"/>
        <v>0.53996123733574564</v>
      </c>
      <c r="F25" s="284">
        <f t="shared" si="20"/>
        <v>0.85772861000027212</v>
      </c>
      <c r="G25" s="285">
        <f t="shared" si="21"/>
        <v>0.51410274419322166</v>
      </c>
      <c r="H25" s="284">
        <f t="shared" si="22"/>
        <v>0.85772861000027212</v>
      </c>
      <c r="I25" s="286">
        <f t="shared" si="23"/>
        <v>0.92591936135474062</v>
      </c>
      <c r="J25" s="284">
        <f t="shared" si="24"/>
        <v>4.2886430500013608</v>
      </c>
      <c r="K25" s="285">
        <f t="shared" si="25"/>
        <v>2.3147984033868516</v>
      </c>
      <c r="L25" s="289">
        <f t="shared" si="1"/>
        <v>184.28864305000135</v>
      </c>
      <c r="M25" s="290">
        <f t="shared" si="26"/>
        <v>82.314798403386845</v>
      </c>
      <c r="N25" s="284">
        <f t="shared" si="2"/>
        <v>8.5772861000027216</v>
      </c>
      <c r="O25" s="285">
        <f t="shared" si="3"/>
        <v>4.6295968067737032</v>
      </c>
      <c r="P25" s="289">
        <f t="shared" si="4"/>
        <v>188.57728610000271</v>
      </c>
      <c r="Q25" s="290">
        <f t="shared" si="5"/>
        <v>84.629596806773705</v>
      </c>
      <c r="R25" s="284">
        <f t="shared" si="6"/>
        <v>12.865929150004082</v>
      </c>
      <c r="S25" s="285">
        <f t="shared" si="7"/>
        <v>6.9443952101605548</v>
      </c>
      <c r="T25" s="289">
        <f t="shared" si="8"/>
        <v>192.86592915000409</v>
      </c>
      <c r="U25" s="290">
        <f t="shared" si="9"/>
        <v>86.94439521016055</v>
      </c>
      <c r="V25" s="284">
        <f t="shared" si="27"/>
        <v>17.154572200005443</v>
      </c>
      <c r="W25" s="285">
        <f t="shared" si="28"/>
        <v>9.2591936135474064</v>
      </c>
      <c r="X25" s="289">
        <f t="shared" si="10"/>
        <v>197.15457220000545</v>
      </c>
      <c r="Y25" s="290">
        <f t="shared" si="29"/>
        <v>89.25919361354741</v>
      </c>
      <c r="Z25" s="284">
        <f t="shared" si="11"/>
        <v>21.443215250006805</v>
      </c>
      <c r="AA25" s="285">
        <f t="shared" si="12"/>
        <v>11.573992016934259</v>
      </c>
      <c r="AB25" s="289">
        <f t="shared" si="13"/>
        <v>201.4432152500068</v>
      </c>
      <c r="AC25" s="290">
        <f t="shared" si="14"/>
        <v>91.573992016934255</v>
      </c>
      <c r="AD25" s="284">
        <f t="shared" si="15"/>
        <v>25.731858300008163</v>
      </c>
      <c r="AE25" s="285">
        <f t="shared" si="16"/>
        <v>13.88879042032111</v>
      </c>
      <c r="AF25" s="289">
        <f t="shared" si="17"/>
        <v>205.73185830000816</v>
      </c>
      <c r="AG25" s="290">
        <f t="shared" si="18"/>
        <v>93.888790420321115</v>
      </c>
    </row>
    <row r="26" spans="3:33" ht="15" customHeight="1" x14ac:dyDescent="0.2">
      <c r="C26" s="270">
        <v>12</v>
      </c>
      <c r="D26" s="283">
        <f t="shared" si="0"/>
        <v>9.375E-2</v>
      </c>
      <c r="E26" s="283">
        <f t="shared" si="19"/>
        <v>0.58904862254808621</v>
      </c>
      <c r="F26" s="284">
        <f t="shared" si="20"/>
        <v>0.83146961230254524</v>
      </c>
      <c r="G26" s="285">
        <f t="shared" si="21"/>
        <v>0.55557023301960218</v>
      </c>
      <c r="H26" s="284">
        <f t="shared" si="22"/>
        <v>0.83146961230254524</v>
      </c>
      <c r="I26" s="286">
        <f t="shared" si="23"/>
        <v>0.94333795379720886</v>
      </c>
      <c r="J26" s="284">
        <f t="shared" si="24"/>
        <v>4.1573480615127263</v>
      </c>
      <c r="K26" s="285">
        <f t="shared" si="25"/>
        <v>2.3583448844930222</v>
      </c>
      <c r="L26" s="289">
        <f t="shared" si="1"/>
        <v>184.15734806151272</v>
      </c>
      <c r="M26" s="290">
        <f t="shared" si="26"/>
        <v>82.358344884493022</v>
      </c>
      <c r="N26" s="284">
        <f t="shared" si="2"/>
        <v>8.3146961230254526</v>
      </c>
      <c r="O26" s="285">
        <f t="shared" si="3"/>
        <v>4.7166897689860443</v>
      </c>
      <c r="P26" s="289">
        <f t="shared" si="4"/>
        <v>188.31469612302544</v>
      </c>
      <c r="Q26" s="290">
        <f t="shared" si="5"/>
        <v>84.716689768986043</v>
      </c>
      <c r="R26" s="284">
        <f t="shared" si="6"/>
        <v>12.472044184538179</v>
      </c>
      <c r="S26" s="285">
        <f t="shared" si="7"/>
        <v>7.0750346534790669</v>
      </c>
      <c r="T26" s="289">
        <f t="shared" si="8"/>
        <v>192.47204418453819</v>
      </c>
      <c r="U26" s="290">
        <f t="shared" si="9"/>
        <v>87.075034653479065</v>
      </c>
      <c r="V26" s="284">
        <f t="shared" si="27"/>
        <v>16.629392246050905</v>
      </c>
      <c r="W26" s="285">
        <f t="shared" si="28"/>
        <v>9.4333795379720886</v>
      </c>
      <c r="X26" s="289">
        <f t="shared" si="10"/>
        <v>196.62939224605091</v>
      </c>
      <c r="Y26" s="290">
        <f t="shared" si="29"/>
        <v>89.433379537972087</v>
      </c>
      <c r="Z26" s="284">
        <f t="shared" si="11"/>
        <v>20.786740307563633</v>
      </c>
      <c r="AA26" s="285">
        <f t="shared" si="12"/>
        <v>11.79172442246511</v>
      </c>
      <c r="AB26" s="289">
        <f t="shared" si="13"/>
        <v>200.78674030756363</v>
      </c>
      <c r="AC26" s="290">
        <f t="shared" si="14"/>
        <v>91.791724422465109</v>
      </c>
      <c r="AD26" s="284">
        <f t="shared" si="15"/>
        <v>24.944088369076358</v>
      </c>
      <c r="AE26" s="285">
        <f t="shared" si="16"/>
        <v>14.150069306958134</v>
      </c>
      <c r="AF26" s="289">
        <f t="shared" si="17"/>
        <v>204.94408836907635</v>
      </c>
      <c r="AG26" s="290">
        <f t="shared" si="18"/>
        <v>94.15006930695813</v>
      </c>
    </row>
    <row r="27" spans="3:33" ht="15" customHeight="1" x14ac:dyDescent="0.2">
      <c r="C27" s="270">
        <v>13</v>
      </c>
      <c r="D27" s="283">
        <f t="shared" si="0"/>
        <v>0.1015625</v>
      </c>
      <c r="E27" s="283">
        <f t="shared" si="19"/>
        <v>0.63813600776042678</v>
      </c>
      <c r="F27" s="284">
        <f t="shared" si="20"/>
        <v>0.80320753148064494</v>
      </c>
      <c r="G27" s="285">
        <f t="shared" si="21"/>
        <v>0.59569930449243336</v>
      </c>
      <c r="H27" s="284">
        <f t="shared" si="22"/>
        <v>0.80320753148064494</v>
      </c>
      <c r="I27" s="286">
        <f t="shared" si="23"/>
        <v>0.95848396248233358</v>
      </c>
      <c r="J27" s="284">
        <f t="shared" si="24"/>
        <v>4.016037657403225</v>
      </c>
      <c r="K27" s="285">
        <f t="shared" si="25"/>
        <v>2.3962099062058337</v>
      </c>
      <c r="L27" s="289">
        <f t="shared" si="1"/>
        <v>184.01603765740322</v>
      </c>
      <c r="M27" s="290">
        <f t="shared" si="26"/>
        <v>82.39620990620584</v>
      </c>
      <c r="N27" s="284">
        <f t="shared" si="2"/>
        <v>8.0320753148064501</v>
      </c>
      <c r="O27" s="285">
        <f t="shared" si="3"/>
        <v>4.7924198124116675</v>
      </c>
      <c r="P27" s="289">
        <f t="shared" si="4"/>
        <v>188.03207531480646</v>
      </c>
      <c r="Q27" s="290">
        <f t="shared" si="5"/>
        <v>84.792419812411666</v>
      </c>
      <c r="R27" s="284">
        <f t="shared" si="6"/>
        <v>12.048112972209676</v>
      </c>
      <c r="S27" s="285">
        <f t="shared" si="7"/>
        <v>7.1886297186175012</v>
      </c>
      <c r="T27" s="289">
        <f t="shared" si="8"/>
        <v>192.04811297220968</v>
      </c>
      <c r="U27" s="290">
        <f t="shared" si="9"/>
        <v>87.188629718617506</v>
      </c>
      <c r="V27" s="284">
        <f t="shared" si="27"/>
        <v>16.0641506296129</v>
      </c>
      <c r="W27" s="285">
        <f t="shared" si="28"/>
        <v>9.584839624823335</v>
      </c>
      <c r="X27" s="289">
        <f t="shared" si="10"/>
        <v>196.0641506296129</v>
      </c>
      <c r="Y27" s="290">
        <f t="shared" si="29"/>
        <v>89.584839624823331</v>
      </c>
      <c r="Z27" s="284">
        <f t="shared" si="11"/>
        <v>20.080188287016124</v>
      </c>
      <c r="AA27" s="285">
        <f t="shared" si="12"/>
        <v>11.981049531029168</v>
      </c>
      <c r="AB27" s="289">
        <f t="shared" si="13"/>
        <v>200.08018828701611</v>
      </c>
      <c r="AC27" s="290">
        <f t="shared" si="14"/>
        <v>91.981049531029171</v>
      </c>
      <c r="AD27" s="284">
        <f t="shared" si="15"/>
        <v>24.096225944419352</v>
      </c>
      <c r="AE27" s="285">
        <f t="shared" si="16"/>
        <v>14.377259437235002</v>
      </c>
      <c r="AF27" s="289">
        <f t="shared" si="17"/>
        <v>204.09622594441936</v>
      </c>
      <c r="AG27" s="290">
        <f t="shared" si="18"/>
        <v>94.377259437234997</v>
      </c>
    </row>
    <row r="28" spans="3:33" ht="15" customHeight="1" x14ac:dyDescent="0.2">
      <c r="C28" s="270">
        <v>14</v>
      </c>
      <c r="D28" s="283">
        <f t="shared" si="0"/>
        <v>0.109375</v>
      </c>
      <c r="E28" s="283">
        <f t="shared" si="19"/>
        <v>0.68722339297276724</v>
      </c>
      <c r="F28" s="284">
        <f t="shared" si="20"/>
        <v>0.77301045336273699</v>
      </c>
      <c r="G28" s="285">
        <f t="shared" si="21"/>
        <v>0.63439328416364549</v>
      </c>
      <c r="H28" s="284">
        <f t="shared" si="22"/>
        <v>0.77301045336273699</v>
      </c>
      <c r="I28" s="286">
        <f t="shared" si="23"/>
        <v>0.9713208993485587</v>
      </c>
      <c r="J28" s="284">
        <f t="shared" si="24"/>
        <v>3.8650522668136849</v>
      </c>
      <c r="K28" s="285">
        <f t="shared" si="25"/>
        <v>2.4283022483713967</v>
      </c>
      <c r="L28" s="289">
        <f t="shared" si="1"/>
        <v>183.86505226681368</v>
      </c>
      <c r="M28" s="290">
        <f t="shared" si="26"/>
        <v>82.428302248371395</v>
      </c>
      <c r="N28" s="284">
        <f t="shared" si="2"/>
        <v>7.7301045336273697</v>
      </c>
      <c r="O28" s="285">
        <f t="shared" si="3"/>
        <v>4.8566044967427935</v>
      </c>
      <c r="P28" s="289">
        <f t="shared" si="4"/>
        <v>187.73010453362738</v>
      </c>
      <c r="Q28" s="290">
        <f t="shared" si="5"/>
        <v>84.85660449674279</v>
      </c>
      <c r="R28" s="284">
        <f t="shared" si="6"/>
        <v>11.595156800441055</v>
      </c>
      <c r="S28" s="285">
        <f t="shared" si="7"/>
        <v>7.2849067451141902</v>
      </c>
      <c r="T28" s="289">
        <f t="shared" si="8"/>
        <v>191.59515680044106</v>
      </c>
      <c r="U28" s="290">
        <f t="shared" si="9"/>
        <v>87.284906745114185</v>
      </c>
      <c r="V28" s="284">
        <f t="shared" si="27"/>
        <v>15.460209067254739</v>
      </c>
      <c r="W28" s="285">
        <f t="shared" si="28"/>
        <v>9.713208993485587</v>
      </c>
      <c r="X28" s="289">
        <f t="shared" si="10"/>
        <v>195.46020906725474</v>
      </c>
      <c r="Y28" s="290">
        <f t="shared" si="29"/>
        <v>89.71320899348558</v>
      </c>
      <c r="Z28" s="284">
        <f t="shared" si="11"/>
        <v>19.325261334068426</v>
      </c>
      <c r="AA28" s="285">
        <f t="shared" si="12"/>
        <v>12.141511241856984</v>
      </c>
      <c r="AB28" s="289">
        <f t="shared" si="13"/>
        <v>199.32526133406841</v>
      </c>
      <c r="AC28" s="290">
        <f t="shared" si="14"/>
        <v>92.141511241856989</v>
      </c>
      <c r="AD28" s="284">
        <f t="shared" si="15"/>
        <v>23.19031360088211</v>
      </c>
      <c r="AE28" s="285">
        <f t="shared" si="16"/>
        <v>14.56981349022838</v>
      </c>
      <c r="AF28" s="289">
        <f t="shared" si="17"/>
        <v>203.19031360088212</v>
      </c>
      <c r="AG28" s="290">
        <f t="shared" si="18"/>
        <v>94.569813490228384</v>
      </c>
    </row>
    <row r="29" spans="3:33" ht="15" customHeight="1" x14ac:dyDescent="0.2">
      <c r="C29" s="270">
        <v>15</v>
      </c>
      <c r="D29" s="283">
        <f t="shared" si="0"/>
        <v>0.1171875</v>
      </c>
      <c r="E29" s="283">
        <f t="shared" si="19"/>
        <v>0.73631077818510771</v>
      </c>
      <c r="F29" s="284">
        <f t="shared" si="20"/>
        <v>0.74095112535495911</v>
      </c>
      <c r="G29" s="285">
        <f t="shared" si="21"/>
        <v>0.67155895484701833</v>
      </c>
      <c r="H29" s="284">
        <f t="shared" si="22"/>
        <v>0.74095112535495911</v>
      </c>
      <c r="I29" s="286">
        <f t="shared" si="23"/>
        <v>0.98181783909059017</v>
      </c>
      <c r="J29" s="284">
        <f t="shared" si="24"/>
        <v>3.7047556267747956</v>
      </c>
      <c r="K29" s="285">
        <f t="shared" si="25"/>
        <v>2.4545445977264753</v>
      </c>
      <c r="L29" s="289">
        <f t="shared" si="1"/>
        <v>183.70475562677478</v>
      </c>
      <c r="M29" s="290">
        <f t="shared" si="26"/>
        <v>82.454544597726482</v>
      </c>
      <c r="N29" s="284">
        <f t="shared" si="2"/>
        <v>7.4095112535495913</v>
      </c>
      <c r="O29" s="285">
        <f t="shared" si="3"/>
        <v>4.9090891954529505</v>
      </c>
      <c r="P29" s="289">
        <f t="shared" si="4"/>
        <v>187.4095112535496</v>
      </c>
      <c r="Q29" s="290">
        <f t="shared" si="5"/>
        <v>84.90908919545295</v>
      </c>
      <c r="R29" s="284">
        <f t="shared" si="6"/>
        <v>11.114266880324386</v>
      </c>
      <c r="S29" s="285">
        <f t="shared" si="7"/>
        <v>7.3636337931794262</v>
      </c>
      <c r="T29" s="289">
        <f t="shared" si="8"/>
        <v>191.11426688032438</v>
      </c>
      <c r="U29" s="290">
        <f t="shared" si="9"/>
        <v>87.363633793179432</v>
      </c>
      <c r="V29" s="284">
        <f t="shared" si="27"/>
        <v>14.819022507099183</v>
      </c>
      <c r="W29" s="285">
        <f t="shared" si="28"/>
        <v>9.8181783909059011</v>
      </c>
      <c r="X29" s="289">
        <f t="shared" si="10"/>
        <v>194.81902250709919</v>
      </c>
      <c r="Y29" s="290">
        <f t="shared" si="29"/>
        <v>89.818178390905899</v>
      </c>
      <c r="Z29" s="284">
        <f t="shared" si="11"/>
        <v>18.523778133873979</v>
      </c>
      <c r="AA29" s="285">
        <f t="shared" si="12"/>
        <v>12.272722988632376</v>
      </c>
      <c r="AB29" s="289">
        <f t="shared" si="13"/>
        <v>198.52377813387398</v>
      </c>
      <c r="AC29" s="290">
        <f t="shared" si="14"/>
        <v>92.272722988632381</v>
      </c>
      <c r="AD29" s="284">
        <f t="shared" si="15"/>
        <v>22.228533760648773</v>
      </c>
      <c r="AE29" s="285">
        <f t="shared" si="16"/>
        <v>14.727267586358852</v>
      </c>
      <c r="AF29" s="289">
        <f t="shared" si="17"/>
        <v>202.22853376064876</v>
      </c>
      <c r="AG29" s="290">
        <f t="shared" si="18"/>
        <v>94.727267586358849</v>
      </c>
    </row>
    <row r="30" spans="3:33" ht="15" customHeight="1" x14ac:dyDescent="0.2">
      <c r="C30" s="270">
        <v>16</v>
      </c>
      <c r="D30" s="283">
        <f t="shared" si="0"/>
        <v>0.125</v>
      </c>
      <c r="E30" s="283">
        <f t="shared" si="19"/>
        <v>0.78539816339744828</v>
      </c>
      <c r="F30" s="284">
        <f t="shared" si="20"/>
        <v>0.70710678118654757</v>
      </c>
      <c r="G30" s="285">
        <f t="shared" si="21"/>
        <v>0.70710678118654746</v>
      </c>
      <c r="H30" s="284">
        <f t="shared" si="22"/>
        <v>0.70710678118654757</v>
      </c>
      <c r="I30" s="286">
        <f t="shared" si="23"/>
        <v>0.98994949366116658</v>
      </c>
      <c r="J30" s="284">
        <f t="shared" si="24"/>
        <v>3.5355339059327378</v>
      </c>
      <c r="K30" s="285">
        <f t="shared" si="25"/>
        <v>2.4748737341529163</v>
      </c>
      <c r="L30" s="289">
        <f t="shared" si="1"/>
        <v>183.53553390593274</v>
      </c>
      <c r="M30" s="290">
        <f t="shared" si="26"/>
        <v>82.474873734152922</v>
      </c>
      <c r="N30" s="284">
        <f t="shared" ref="N30:N93" si="30">$H30*$E$6*N$10</f>
        <v>7.0710678118654755</v>
      </c>
      <c r="O30" s="285">
        <f t="shared" si="3"/>
        <v>4.9497474683058327</v>
      </c>
      <c r="P30" s="289">
        <f t="shared" si="4"/>
        <v>187.07106781186548</v>
      </c>
      <c r="Q30" s="290">
        <f t="shared" ref="Q30:Q93" si="31">O30+$F$8</f>
        <v>84.94974746830583</v>
      </c>
      <c r="R30" s="284">
        <f t="shared" ref="R30:R93" si="32">$H30*$E$6*R$10</f>
        <v>10.606601717798213</v>
      </c>
      <c r="S30" s="285">
        <f t="shared" si="7"/>
        <v>7.4246212024587486</v>
      </c>
      <c r="T30" s="289">
        <f t="shared" si="8"/>
        <v>190.60660171779821</v>
      </c>
      <c r="U30" s="290">
        <f t="shared" si="9"/>
        <v>87.424621202458752</v>
      </c>
      <c r="V30" s="284">
        <f t="shared" si="27"/>
        <v>14.142135623730951</v>
      </c>
      <c r="W30" s="285">
        <f t="shared" si="28"/>
        <v>9.8994949366116654</v>
      </c>
      <c r="X30" s="289">
        <f t="shared" si="10"/>
        <v>194.14213562373095</v>
      </c>
      <c r="Y30" s="290">
        <f t="shared" si="29"/>
        <v>89.89949493661166</v>
      </c>
      <c r="Z30" s="284">
        <f t="shared" ref="Z30:Z93" si="33">$H30*$E$6*Z$10</f>
        <v>17.677669529663689</v>
      </c>
      <c r="AA30" s="285">
        <f t="shared" ref="AA30:AA93" si="34">$I30*$F$6*Z$10</f>
        <v>12.374368670764582</v>
      </c>
      <c r="AB30" s="289">
        <f t="shared" si="13"/>
        <v>197.67766952966369</v>
      </c>
      <c r="AC30" s="290">
        <f t="shared" si="14"/>
        <v>92.374368670764582</v>
      </c>
      <c r="AD30" s="284">
        <f t="shared" ref="AD30:AD93" si="35">$H30*$E$6*AD$10</f>
        <v>21.213203435596427</v>
      </c>
      <c r="AE30" s="285">
        <f t="shared" ref="AE30:AE93" si="36">$I30*$F$6*AD$10</f>
        <v>14.849242404917497</v>
      </c>
      <c r="AF30" s="289">
        <f t="shared" si="17"/>
        <v>201.21320343559643</v>
      </c>
      <c r="AG30" s="290">
        <f t="shared" si="18"/>
        <v>94.849242404917504</v>
      </c>
    </row>
    <row r="31" spans="3:33" ht="15" customHeight="1" x14ac:dyDescent="0.2">
      <c r="C31" s="270">
        <v>17</v>
      </c>
      <c r="D31" s="283">
        <f t="shared" si="0"/>
        <v>0.1328125</v>
      </c>
      <c r="E31" s="283">
        <f t="shared" si="19"/>
        <v>0.83448554860978885</v>
      </c>
      <c r="F31" s="284">
        <f t="shared" si="20"/>
        <v>0.67155895484701833</v>
      </c>
      <c r="G31" s="285">
        <f t="shared" si="21"/>
        <v>0.74095112535495911</v>
      </c>
      <c r="H31" s="284">
        <f t="shared" si="22"/>
        <v>0.67155895484701833</v>
      </c>
      <c r="I31" s="286">
        <f t="shared" si="23"/>
        <v>0.99569627319217835</v>
      </c>
      <c r="J31" s="284">
        <f t="shared" si="24"/>
        <v>3.3577947742350918</v>
      </c>
      <c r="K31" s="285">
        <f t="shared" si="25"/>
        <v>2.4892406829804461</v>
      </c>
      <c r="L31" s="289">
        <f t="shared" si="1"/>
        <v>183.35779477423509</v>
      </c>
      <c r="M31" s="290">
        <f t="shared" si="26"/>
        <v>82.489240682980451</v>
      </c>
      <c r="N31" s="284">
        <f t="shared" si="30"/>
        <v>6.7155895484701835</v>
      </c>
      <c r="O31" s="285">
        <f t="shared" si="3"/>
        <v>4.9784813659608922</v>
      </c>
      <c r="P31" s="289">
        <f t="shared" si="4"/>
        <v>186.71558954847018</v>
      </c>
      <c r="Q31" s="290">
        <f t="shared" si="31"/>
        <v>84.978481365960889</v>
      </c>
      <c r="R31" s="284">
        <f t="shared" si="32"/>
        <v>10.073384322705275</v>
      </c>
      <c r="S31" s="285">
        <f t="shared" si="7"/>
        <v>7.4677220489413383</v>
      </c>
      <c r="T31" s="289">
        <f t="shared" si="8"/>
        <v>190.07338432270527</v>
      </c>
      <c r="U31" s="290">
        <f t="shared" si="9"/>
        <v>87.46772204894134</v>
      </c>
      <c r="V31" s="284">
        <f t="shared" si="27"/>
        <v>13.431179096940367</v>
      </c>
      <c r="W31" s="285">
        <f t="shared" si="28"/>
        <v>9.9569627319217844</v>
      </c>
      <c r="X31" s="289">
        <f t="shared" si="10"/>
        <v>193.43117909694035</v>
      </c>
      <c r="Y31" s="290">
        <f t="shared" si="29"/>
        <v>89.956962731921777</v>
      </c>
      <c r="Z31" s="284">
        <f t="shared" si="33"/>
        <v>16.788973871175457</v>
      </c>
      <c r="AA31" s="285">
        <f t="shared" si="34"/>
        <v>12.44620341490223</v>
      </c>
      <c r="AB31" s="289">
        <f t="shared" si="13"/>
        <v>196.78897387117547</v>
      </c>
      <c r="AC31" s="290">
        <f t="shared" si="14"/>
        <v>92.446203414902229</v>
      </c>
      <c r="AD31" s="284">
        <f t="shared" si="35"/>
        <v>20.14676864541055</v>
      </c>
      <c r="AE31" s="285">
        <f t="shared" si="36"/>
        <v>14.935444097882677</v>
      </c>
      <c r="AF31" s="289">
        <f t="shared" si="17"/>
        <v>200.14676864541056</v>
      </c>
      <c r="AG31" s="290">
        <f t="shared" si="18"/>
        <v>94.93544409788268</v>
      </c>
    </row>
    <row r="32" spans="3:33" ht="15" customHeight="1" x14ac:dyDescent="0.2">
      <c r="C32" s="270">
        <v>18</v>
      </c>
      <c r="D32" s="283">
        <f t="shared" si="0"/>
        <v>0.140625</v>
      </c>
      <c r="E32" s="283">
        <f t="shared" si="19"/>
        <v>0.88357293382212931</v>
      </c>
      <c r="F32" s="284">
        <f t="shared" si="20"/>
        <v>0.63439328416364549</v>
      </c>
      <c r="G32" s="285">
        <f t="shared" si="21"/>
        <v>0.77301045336273699</v>
      </c>
      <c r="H32" s="284">
        <f t="shared" si="22"/>
        <v>0.63439328416364549</v>
      </c>
      <c r="I32" s="286">
        <f t="shared" si="23"/>
        <v>0.99904433318837693</v>
      </c>
      <c r="J32" s="284">
        <f t="shared" si="24"/>
        <v>3.1719664208182277</v>
      </c>
      <c r="K32" s="285">
        <f t="shared" si="25"/>
        <v>2.4976108329709423</v>
      </c>
      <c r="L32" s="289">
        <f t="shared" si="1"/>
        <v>183.17196642081822</v>
      </c>
      <c r="M32" s="290">
        <f t="shared" si="26"/>
        <v>82.497610832970949</v>
      </c>
      <c r="N32" s="284">
        <f t="shared" si="30"/>
        <v>6.3439328416364553</v>
      </c>
      <c r="O32" s="285">
        <f t="shared" si="3"/>
        <v>4.9952216659418847</v>
      </c>
      <c r="P32" s="289">
        <f t="shared" si="4"/>
        <v>186.34393284163644</v>
      </c>
      <c r="Q32" s="290">
        <f t="shared" si="31"/>
        <v>84.995221665941884</v>
      </c>
      <c r="R32" s="284">
        <f t="shared" si="32"/>
        <v>9.515899262454683</v>
      </c>
      <c r="S32" s="285">
        <f t="shared" si="7"/>
        <v>7.4928324989128274</v>
      </c>
      <c r="T32" s="289">
        <f t="shared" si="8"/>
        <v>189.5158992624547</v>
      </c>
      <c r="U32" s="290">
        <f t="shared" si="9"/>
        <v>87.492832498912833</v>
      </c>
      <c r="V32" s="284">
        <f t="shared" si="27"/>
        <v>12.687865683272911</v>
      </c>
      <c r="W32" s="285">
        <f t="shared" si="28"/>
        <v>9.9904433318837693</v>
      </c>
      <c r="X32" s="289">
        <f t="shared" si="10"/>
        <v>192.68786568327292</v>
      </c>
      <c r="Y32" s="290">
        <f t="shared" si="29"/>
        <v>89.990443331883768</v>
      </c>
      <c r="Z32" s="284">
        <f t="shared" si="33"/>
        <v>15.859832104091138</v>
      </c>
      <c r="AA32" s="285">
        <f t="shared" si="34"/>
        <v>12.488054164854711</v>
      </c>
      <c r="AB32" s="289">
        <f t="shared" si="13"/>
        <v>195.85983210409114</v>
      </c>
      <c r="AC32" s="290">
        <f t="shared" si="14"/>
        <v>92.488054164854717</v>
      </c>
      <c r="AD32" s="284">
        <f t="shared" si="35"/>
        <v>19.031798524909366</v>
      </c>
      <c r="AE32" s="285">
        <f t="shared" si="36"/>
        <v>14.985664997825655</v>
      </c>
      <c r="AF32" s="289">
        <f t="shared" si="17"/>
        <v>199.03179852490936</v>
      </c>
      <c r="AG32" s="290">
        <f t="shared" si="18"/>
        <v>94.985664997825651</v>
      </c>
    </row>
    <row r="33" spans="3:33" ht="15" customHeight="1" x14ac:dyDescent="0.2">
      <c r="C33" s="270">
        <v>19</v>
      </c>
      <c r="D33" s="283">
        <f t="shared" si="0"/>
        <v>0.1484375</v>
      </c>
      <c r="E33" s="283">
        <f t="shared" si="19"/>
        <v>0.93266031903446978</v>
      </c>
      <c r="F33" s="284">
        <f t="shared" si="20"/>
        <v>0.59569930449243347</v>
      </c>
      <c r="G33" s="285">
        <f t="shared" si="21"/>
        <v>0.80320753148064483</v>
      </c>
      <c r="H33" s="284">
        <f t="shared" si="22"/>
        <v>0.59569930449243347</v>
      </c>
      <c r="I33" s="286">
        <f t="shared" si="23"/>
        <v>0.99998560787997604</v>
      </c>
      <c r="J33" s="284">
        <f t="shared" si="24"/>
        <v>2.9784965224621676</v>
      </c>
      <c r="K33" s="285">
        <f t="shared" si="25"/>
        <v>2.4999640196999402</v>
      </c>
      <c r="L33" s="289">
        <f t="shared" si="1"/>
        <v>182.97849652246217</v>
      </c>
      <c r="M33" s="290">
        <f t="shared" si="26"/>
        <v>82.499964019699945</v>
      </c>
      <c r="N33" s="284">
        <f t="shared" si="30"/>
        <v>5.9569930449243351</v>
      </c>
      <c r="O33" s="285">
        <f t="shared" si="3"/>
        <v>4.9999280393998804</v>
      </c>
      <c r="P33" s="289">
        <f t="shared" si="4"/>
        <v>185.95699304492433</v>
      </c>
      <c r="Q33" s="290">
        <f t="shared" si="31"/>
        <v>84.999928039399876</v>
      </c>
      <c r="R33" s="284">
        <f t="shared" si="32"/>
        <v>8.9354895673865027</v>
      </c>
      <c r="S33" s="285">
        <f t="shared" si="7"/>
        <v>7.499892059099821</v>
      </c>
      <c r="T33" s="289">
        <f t="shared" si="8"/>
        <v>188.9354895673865</v>
      </c>
      <c r="U33" s="290">
        <f t="shared" si="9"/>
        <v>87.499892059099821</v>
      </c>
      <c r="V33" s="284">
        <f t="shared" si="27"/>
        <v>11.91398608984867</v>
      </c>
      <c r="W33" s="285">
        <f t="shared" si="28"/>
        <v>9.9998560787997608</v>
      </c>
      <c r="X33" s="289">
        <f t="shared" si="10"/>
        <v>191.91398608984866</v>
      </c>
      <c r="Y33" s="290">
        <f t="shared" si="29"/>
        <v>89.999856078799766</v>
      </c>
      <c r="Z33" s="284">
        <f t="shared" si="33"/>
        <v>14.892482612310838</v>
      </c>
      <c r="AA33" s="285">
        <f t="shared" si="34"/>
        <v>12.499820098499701</v>
      </c>
      <c r="AB33" s="289">
        <f t="shared" si="13"/>
        <v>194.89248261231083</v>
      </c>
      <c r="AC33" s="290">
        <f t="shared" si="14"/>
        <v>92.499820098499697</v>
      </c>
      <c r="AD33" s="284">
        <f t="shared" si="35"/>
        <v>17.870979134773005</v>
      </c>
      <c r="AE33" s="285">
        <f t="shared" si="36"/>
        <v>14.999784118199642</v>
      </c>
      <c r="AF33" s="289">
        <f t="shared" si="17"/>
        <v>197.87097913477299</v>
      </c>
      <c r="AG33" s="290">
        <f t="shared" si="18"/>
        <v>94.999784118199642</v>
      </c>
    </row>
    <row r="34" spans="3:33" ht="15" customHeight="1" x14ac:dyDescent="0.2">
      <c r="C34" s="270">
        <v>20</v>
      </c>
      <c r="D34" s="283">
        <f t="shared" si="0"/>
        <v>0.15625</v>
      </c>
      <c r="E34" s="283">
        <f t="shared" si="19"/>
        <v>0.98174770424681035</v>
      </c>
      <c r="F34" s="284">
        <f t="shared" si="20"/>
        <v>0.55557023301960229</v>
      </c>
      <c r="G34" s="285">
        <f t="shared" si="21"/>
        <v>0.83146961230254524</v>
      </c>
      <c r="H34" s="284">
        <f t="shared" si="22"/>
        <v>0.55557023301960229</v>
      </c>
      <c r="I34" s="286">
        <f t="shared" si="23"/>
        <v>0.99851782965379754</v>
      </c>
      <c r="J34" s="284">
        <f t="shared" si="24"/>
        <v>2.7778511650980113</v>
      </c>
      <c r="K34" s="285">
        <f t="shared" si="25"/>
        <v>2.496294574134494</v>
      </c>
      <c r="L34" s="289">
        <f t="shared" si="1"/>
        <v>182.77785116509801</v>
      </c>
      <c r="M34" s="290">
        <f t="shared" si="26"/>
        <v>82.496294574134495</v>
      </c>
      <c r="N34" s="284">
        <f t="shared" si="30"/>
        <v>5.5557023301960227</v>
      </c>
      <c r="O34" s="285">
        <f t="shared" si="3"/>
        <v>4.9925891482689879</v>
      </c>
      <c r="P34" s="289">
        <f t="shared" si="4"/>
        <v>185.55570233019603</v>
      </c>
      <c r="Q34" s="290">
        <f t="shared" si="31"/>
        <v>84.992589148268991</v>
      </c>
      <c r="R34" s="284">
        <f t="shared" si="32"/>
        <v>8.3335534952940336</v>
      </c>
      <c r="S34" s="285">
        <f t="shared" si="7"/>
        <v>7.4888837224034823</v>
      </c>
      <c r="T34" s="289">
        <f t="shared" si="8"/>
        <v>188.33355349529404</v>
      </c>
      <c r="U34" s="290">
        <f t="shared" si="9"/>
        <v>87.488883722403486</v>
      </c>
      <c r="V34" s="284">
        <f t="shared" si="27"/>
        <v>11.111404660392045</v>
      </c>
      <c r="W34" s="285">
        <f t="shared" si="28"/>
        <v>9.9851782965379758</v>
      </c>
      <c r="X34" s="289">
        <f t="shared" si="10"/>
        <v>191.11140466039205</v>
      </c>
      <c r="Y34" s="290">
        <f t="shared" si="29"/>
        <v>89.985178296537981</v>
      </c>
      <c r="Z34" s="284">
        <f t="shared" si="33"/>
        <v>13.889255825490057</v>
      </c>
      <c r="AA34" s="285">
        <f t="shared" si="34"/>
        <v>12.481472870672469</v>
      </c>
      <c r="AB34" s="289">
        <f t="shared" si="13"/>
        <v>193.88925582549007</v>
      </c>
      <c r="AC34" s="290">
        <f t="shared" si="14"/>
        <v>92.481472870672462</v>
      </c>
      <c r="AD34" s="284">
        <f t="shared" si="35"/>
        <v>16.667106990588067</v>
      </c>
      <c r="AE34" s="285">
        <f t="shared" si="36"/>
        <v>14.977767444806965</v>
      </c>
      <c r="AF34" s="289">
        <f t="shared" si="17"/>
        <v>196.66710699058808</v>
      </c>
      <c r="AG34" s="290">
        <f t="shared" si="18"/>
        <v>94.977767444806972</v>
      </c>
    </row>
    <row r="35" spans="3:33" ht="15" customHeight="1" x14ac:dyDescent="0.2">
      <c r="C35" s="270">
        <v>21</v>
      </c>
      <c r="D35" s="283">
        <f t="shared" si="0"/>
        <v>0.1640625</v>
      </c>
      <c r="E35" s="283">
        <f t="shared" si="19"/>
        <v>1.0308350894591509</v>
      </c>
      <c r="F35" s="284">
        <f t="shared" si="20"/>
        <v>0.51410274419322166</v>
      </c>
      <c r="G35" s="285">
        <f t="shared" si="21"/>
        <v>0.85772861000027212</v>
      </c>
      <c r="H35" s="284">
        <f t="shared" si="22"/>
        <v>0.51410274419322166</v>
      </c>
      <c r="I35" s="286">
        <f t="shared" si="23"/>
        <v>0.99464453451615076</v>
      </c>
      <c r="J35" s="284">
        <f t="shared" si="24"/>
        <v>2.5705137209661082</v>
      </c>
      <c r="K35" s="285">
        <f t="shared" si="25"/>
        <v>2.4866113362903768</v>
      </c>
      <c r="L35" s="289">
        <f t="shared" si="1"/>
        <v>182.57051372096612</v>
      </c>
      <c r="M35" s="290">
        <f t="shared" si="26"/>
        <v>82.48661133629038</v>
      </c>
      <c r="N35" s="284">
        <f t="shared" si="30"/>
        <v>5.1410274419322164</v>
      </c>
      <c r="O35" s="285">
        <f t="shared" si="3"/>
        <v>4.9732226725807536</v>
      </c>
      <c r="P35" s="289">
        <f t="shared" si="4"/>
        <v>185.14102744193221</v>
      </c>
      <c r="Q35" s="290">
        <f t="shared" si="31"/>
        <v>84.973222672580761</v>
      </c>
      <c r="R35" s="284">
        <f t="shared" si="32"/>
        <v>7.7115411628983246</v>
      </c>
      <c r="S35" s="285">
        <f t="shared" si="7"/>
        <v>7.4598340088711304</v>
      </c>
      <c r="T35" s="289">
        <f t="shared" si="8"/>
        <v>187.71154116289833</v>
      </c>
      <c r="U35" s="290">
        <f t="shared" si="9"/>
        <v>87.459834008871127</v>
      </c>
      <c r="V35" s="284">
        <f t="shared" si="27"/>
        <v>10.282054883864433</v>
      </c>
      <c r="W35" s="285">
        <f t="shared" si="28"/>
        <v>9.9464453451615071</v>
      </c>
      <c r="X35" s="289">
        <f t="shared" si="10"/>
        <v>190.28205488386442</v>
      </c>
      <c r="Y35" s="290">
        <f t="shared" si="29"/>
        <v>89.946445345161507</v>
      </c>
      <c r="Z35" s="284">
        <f t="shared" si="33"/>
        <v>12.852568604830541</v>
      </c>
      <c r="AA35" s="285">
        <f t="shared" si="34"/>
        <v>12.433056681451884</v>
      </c>
      <c r="AB35" s="289">
        <f t="shared" si="13"/>
        <v>192.85256860483054</v>
      </c>
      <c r="AC35" s="290">
        <f t="shared" si="14"/>
        <v>92.433056681451887</v>
      </c>
      <c r="AD35" s="284">
        <f t="shared" si="35"/>
        <v>15.423082325796649</v>
      </c>
      <c r="AE35" s="285">
        <f t="shared" si="36"/>
        <v>14.919668017742261</v>
      </c>
      <c r="AF35" s="289">
        <f t="shared" si="17"/>
        <v>195.42308232579666</v>
      </c>
      <c r="AG35" s="290">
        <f t="shared" si="18"/>
        <v>94.919668017742254</v>
      </c>
    </row>
    <row r="36" spans="3:33" ht="15" customHeight="1" x14ac:dyDescent="0.2">
      <c r="C36" s="270">
        <v>22</v>
      </c>
      <c r="D36" s="283">
        <f t="shared" si="0"/>
        <v>0.171875</v>
      </c>
      <c r="E36" s="283">
        <f t="shared" si="19"/>
        <v>1.0799224746714913</v>
      </c>
      <c r="F36" s="284">
        <f t="shared" si="20"/>
        <v>0.47139673682599781</v>
      </c>
      <c r="G36" s="285">
        <f t="shared" si="21"/>
        <v>0.88192126434835494</v>
      </c>
      <c r="H36" s="284">
        <f t="shared" si="22"/>
        <v>0.47139673682599781</v>
      </c>
      <c r="I36" s="286">
        <f t="shared" si="23"/>
        <v>0.98837505357428257</v>
      </c>
      <c r="J36" s="284">
        <f t="shared" si="24"/>
        <v>2.3569836841299892</v>
      </c>
      <c r="K36" s="285">
        <f t="shared" si="25"/>
        <v>2.4709376339357063</v>
      </c>
      <c r="L36" s="289">
        <f t="shared" si="1"/>
        <v>182.35698368413</v>
      </c>
      <c r="M36" s="290">
        <f t="shared" si="26"/>
        <v>82.470937633935705</v>
      </c>
      <c r="N36" s="284">
        <f t="shared" si="30"/>
        <v>4.7139673682599783</v>
      </c>
      <c r="O36" s="285">
        <f t="shared" si="3"/>
        <v>4.9418752678714126</v>
      </c>
      <c r="P36" s="289">
        <f t="shared" si="4"/>
        <v>184.71396736825997</v>
      </c>
      <c r="Q36" s="290">
        <f t="shared" si="31"/>
        <v>84.94187526787141</v>
      </c>
      <c r="R36" s="284">
        <f t="shared" si="32"/>
        <v>7.070951052389967</v>
      </c>
      <c r="S36" s="285">
        <f t="shared" si="7"/>
        <v>7.4128129018071185</v>
      </c>
      <c r="T36" s="289">
        <f t="shared" si="8"/>
        <v>187.07095105238997</v>
      </c>
      <c r="U36" s="290">
        <f t="shared" si="9"/>
        <v>87.412812901807115</v>
      </c>
      <c r="V36" s="284">
        <f t="shared" si="27"/>
        <v>9.4279347365199566</v>
      </c>
      <c r="W36" s="285">
        <f t="shared" si="28"/>
        <v>9.8837505357428252</v>
      </c>
      <c r="X36" s="289">
        <f t="shared" si="10"/>
        <v>189.42793473651994</v>
      </c>
      <c r="Y36" s="290">
        <f t="shared" si="29"/>
        <v>89.88375053574282</v>
      </c>
      <c r="Z36" s="284">
        <f t="shared" si="33"/>
        <v>11.784918420649946</v>
      </c>
      <c r="AA36" s="285">
        <f t="shared" si="34"/>
        <v>12.354688169678532</v>
      </c>
      <c r="AB36" s="289">
        <f t="shared" si="13"/>
        <v>191.78491842064994</v>
      </c>
      <c r="AC36" s="290">
        <f t="shared" si="14"/>
        <v>92.354688169678525</v>
      </c>
      <c r="AD36" s="284">
        <f t="shared" si="35"/>
        <v>14.141902104779934</v>
      </c>
      <c r="AE36" s="285">
        <f t="shared" si="36"/>
        <v>14.825625803614237</v>
      </c>
      <c r="AF36" s="289">
        <f t="shared" si="17"/>
        <v>194.14190210477994</v>
      </c>
      <c r="AG36" s="290">
        <f t="shared" si="18"/>
        <v>94.82562580361423</v>
      </c>
    </row>
    <row r="37" spans="3:33" ht="15" customHeight="1" x14ac:dyDescent="0.2">
      <c r="C37" s="270">
        <v>23</v>
      </c>
      <c r="D37" s="283">
        <f t="shared" si="0"/>
        <v>0.1796875</v>
      </c>
      <c r="E37" s="283">
        <f t="shared" si="19"/>
        <v>1.1290098598838318</v>
      </c>
      <c r="F37" s="284">
        <f t="shared" si="20"/>
        <v>0.4275550934302822</v>
      </c>
      <c r="G37" s="285">
        <f t="shared" si="21"/>
        <v>0.90398929312344334</v>
      </c>
      <c r="H37" s="284">
        <f t="shared" si="22"/>
        <v>0.4275550934302822</v>
      </c>
      <c r="I37" s="286">
        <f t="shared" si="23"/>
        <v>0.97972449055692401</v>
      </c>
      <c r="J37" s="284">
        <f t="shared" si="24"/>
        <v>2.1377754671514109</v>
      </c>
      <c r="K37" s="285">
        <f t="shared" si="25"/>
        <v>2.44931122639231</v>
      </c>
      <c r="L37" s="289">
        <f t="shared" si="1"/>
        <v>182.13777546715141</v>
      </c>
      <c r="M37" s="290">
        <f t="shared" si="26"/>
        <v>82.449311226392311</v>
      </c>
      <c r="N37" s="284">
        <f t="shared" si="30"/>
        <v>4.2755509343028217</v>
      </c>
      <c r="O37" s="285">
        <f t="shared" si="3"/>
        <v>4.8986224527846201</v>
      </c>
      <c r="P37" s="289">
        <f t="shared" si="4"/>
        <v>184.27555093430283</v>
      </c>
      <c r="Q37" s="290">
        <f t="shared" si="31"/>
        <v>84.898622452784622</v>
      </c>
      <c r="R37" s="284">
        <f t="shared" si="32"/>
        <v>6.4133264014542331</v>
      </c>
      <c r="S37" s="285">
        <f t="shared" si="7"/>
        <v>7.3479336791769301</v>
      </c>
      <c r="T37" s="289">
        <f t="shared" si="8"/>
        <v>186.41332640145424</v>
      </c>
      <c r="U37" s="290">
        <f t="shared" si="9"/>
        <v>87.347933679176933</v>
      </c>
      <c r="V37" s="284">
        <f t="shared" si="27"/>
        <v>8.5511018686056435</v>
      </c>
      <c r="W37" s="285">
        <f t="shared" si="28"/>
        <v>9.7972449055692401</v>
      </c>
      <c r="X37" s="289">
        <f t="shared" si="10"/>
        <v>188.55110186860566</v>
      </c>
      <c r="Y37" s="290">
        <f t="shared" si="29"/>
        <v>89.797244905569244</v>
      </c>
      <c r="Z37" s="284">
        <f t="shared" si="33"/>
        <v>10.688877335757054</v>
      </c>
      <c r="AA37" s="285">
        <f t="shared" si="34"/>
        <v>12.246556131961551</v>
      </c>
      <c r="AB37" s="289">
        <f t="shared" si="13"/>
        <v>190.68887733575704</v>
      </c>
      <c r="AC37" s="290">
        <f t="shared" si="14"/>
        <v>92.246556131961555</v>
      </c>
      <c r="AD37" s="284">
        <f t="shared" si="35"/>
        <v>12.826652802908466</v>
      </c>
      <c r="AE37" s="285">
        <f t="shared" si="36"/>
        <v>14.69586735835386</v>
      </c>
      <c r="AF37" s="289">
        <f t="shared" si="17"/>
        <v>192.82665280290846</v>
      </c>
      <c r="AG37" s="290">
        <f t="shared" si="18"/>
        <v>94.695867358353865</v>
      </c>
    </row>
    <row r="38" spans="3:33" ht="15" customHeight="1" x14ac:dyDescent="0.2">
      <c r="C38" s="270">
        <v>24</v>
      </c>
      <c r="D38" s="283">
        <f t="shared" si="0"/>
        <v>0.1875</v>
      </c>
      <c r="E38" s="283">
        <f t="shared" si="19"/>
        <v>1.1780972450961724</v>
      </c>
      <c r="F38" s="284">
        <f t="shared" si="20"/>
        <v>0.38268343236508984</v>
      </c>
      <c r="G38" s="285">
        <f t="shared" si="21"/>
        <v>0.92387953251128674</v>
      </c>
      <c r="H38" s="284">
        <f t="shared" si="22"/>
        <v>0.38268343236508984</v>
      </c>
      <c r="I38" s="286">
        <f t="shared" si="23"/>
        <v>0.96871368542808334</v>
      </c>
      <c r="J38" s="284">
        <f t="shared" si="24"/>
        <v>1.9134171618254492</v>
      </c>
      <c r="K38" s="285">
        <f t="shared" si="25"/>
        <v>2.4217842135702083</v>
      </c>
      <c r="L38" s="289">
        <f t="shared" si="1"/>
        <v>181.91341716182544</v>
      </c>
      <c r="M38" s="290">
        <f t="shared" si="26"/>
        <v>82.421784213570206</v>
      </c>
      <c r="N38" s="284">
        <f t="shared" si="30"/>
        <v>3.8268343236508984</v>
      </c>
      <c r="O38" s="285">
        <f t="shared" si="3"/>
        <v>4.8435684271404167</v>
      </c>
      <c r="P38" s="289">
        <f t="shared" si="4"/>
        <v>183.8268343236509</v>
      </c>
      <c r="Q38" s="290">
        <f t="shared" si="31"/>
        <v>84.843568427140411</v>
      </c>
      <c r="R38" s="284">
        <f t="shared" si="32"/>
        <v>5.7402514854763478</v>
      </c>
      <c r="S38" s="285">
        <f t="shared" si="7"/>
        <v>7.265352640710625</v>
      </c>
      <c r="T38" s="289">
        <f t="shared" si="8"/>
        <v>185.74025148547634</v>
      </c>
      <c r="U38" s="290">
        <f t="shared" si="9"/>
        <v>87.265352640710631</v>
      </c>
      <c r="V38" s="284">
        <f t="shared" si="27"/>
        <v>7.6536686473017967</v>
      </c>
      <c r="W38" s="285">
        <f t="shared" si="28"/>
        <v>9.6871368542808334</v>
      </c>
      <c r="X38" s="289">
        <f t="shared" si="10"/>
        <v>187.6536686473018</v>
      </c>
      <c r="Y38" s="290">
        <f t="shared" si="29"/>
        <v>89.687136854280837</v>
      </c>
      <c r="Z38" s="284">
        <f t="shared" si="33"/>
        <v>9.5670858091272457</v>
      </c>
      <c r="AA38" s="285">
        <f t="shared" si="34"/>
        <v>12.108921067851043</v>
      </c>
      <c r="AB38" s="289">
        <f t="shared" si="13"/>
        <v>189.56708580912724</v>
      </c>
      <c r="AC38" s="290">
        <f t="shared" si="14"/>
        <v>92.108921067851043</v>
      </c>
      <c r="AD38" s="284">
        <f t="shared" si="35"/>
        <v>11.480502970952696</v>
      </c>
      <c r="AE38" s="285">
        <f t="shared" si="36"/>
        <v>14.53070528142125</v>
      </c>
      <c r="AF38" s="289">
        <f t="shared" si="17"/>
        <v>191.4805029709527</v>
      </c>
      <c r="AG38" s="290">
        <f t="shared" si="18"/>
        <v>94.530705281421248</v>
      </c>
    </row>
    <row r="39" spans="3:33" ht="15" customHeight="1" x14ac:dyDescent="0.2">
      <c r="C39" s="270">
        <v>25</v>
      </c>
      <c r="D39" s="283">
        <f t="shared" si="0"/>
        <v>0.1953125</v>
      </c>
      <c r="E39" s="283">
        <f t="shared" si="19"/>
        <v>1.227184630308513</v>
      </c>
      <c r="F39" s="284">
        <f t="shared" si="20"/>
        <v>0.33688985339222005</v>
      </c>
      <c r="G39" s="285">
        <f t="shared" si="21"/>
        <v>0.94154406518302081</v>
      </c>
      <c r="H39" s="284">
        <f t="shared" si="22"/>
        <v>0.33688985339222005</v>
      </c>
      <c r="I39" s="286">
        <f t="shared" si="23"/>
        <v>0.95536916418174878</v>
      </c>
      <c r="J39" s="284">
        <f t="shared" si="24"/>
        <v>1.6844492669611002</v>
      </c>
      <c r="K39" s="285">
        <f t="shared" si="25"/>
        <v>2.3884229104543717</v>
      </c>
      <c r="L39" s="289">
        <f t="shared" si="1"/>
        <v>181.68444926696111</v>
      </c>
      <c r="M39" s="290">
        <f t="shared" si="26"/>
        <v>82.388422910454366</v>
      </c>
      <c r="N39" s="284">
        <f t="shared" si="30"/>
        <v>3.3688985339222004</v>
      </c>
      <c r="O39" s="285">
        <f t="shared" si="3"/>
        <v>4.7768458209087434</v>
      </c>
      <c r="P39" s="289">
        <f t="shared" si="4"/>
        <v>183.36889853392219</v>
      </c>
      <c r="Q39" s="290">
        <f t="shared" si="31"/>
        <v>84.776845820908747</v>
      </c>
      <c r="R39" s="284">
        <f t="shared" si="32"/>
        <v>5.0533478008833006</v>
      </c>
      <c r="S39" s="285">
        <f t="shared" si="7"/>
        <v>7.1652687313631152</v>
      </c>
      <c r="T39" s="289">
        <f t="shared" si="8"/>
        <v>185.0533478008833</v>
      </c>
      <c r="U39" s="290">
        <f t="shared" si="9"/>
        <v>87.165268731363113</v>
      </c>
      <c r="V39" s="284">
        <f t="shared" si="27"/>
        <v>6.7377970678444008</v>
      </c>
      <c r="W39" s="285">
        <f t="shared" si="28"/>
        <v>9.5536916418174869</v>
      </c>
      <c r="X39" s="289">
        <f t="shared" si="10"/>
        <v>186.73779706784441</v>
      </c>
      <c r="Y39" s="290">
        <f t="shared" si="29"/>
        <v>89.553691641817494</v>
      </c>
      <c r="Z39" s="284">
        <f t="shared" si="33"/>
        <v>8.4222463348055001</v>
      </c>
      <c r="AA39" s="285">
        <f t="shared" si="34"/>
        <v>11.942114552271859</v>
      </c>
      <c r="AB39" s="289">
        <f t="shared" si="13"/>
        <v>188.42224633480549</v>
      </c>
      <c r="AC39" s="290">
        <f t="shared" si="14"/>
        <v>91.94211455227186</v>
      </c>
      <c r="AD39" s="284">
        <f t="shared" si="35"/>
        <v>10.106695601766601</v>
      </c>
      <c r="AE39" s="285">
        <f t="shared" si="36"/>
        <v>14.33053746272623</v>
      </c>
      <c r="AF39" s="289">
        <f t="shared" si="17"/>
        <v>190.1066956017666</v>
      </c>
      <c r="AG39" s="290">
        <f t="shared" si="18"/>
        <v>94.330537462726227</v>
      </c>
    </row>
    <row r="40" spans="3:33" ht="15" customHeight="1" x14ac:dyDescent="0.2">
      <c r="C40" s="270">
        <v>26</v>
      </c>
      <c r="D40" s="283">
        <f t="shared" si="0"/>
        <v>0.203125</v>
      </c>
      <c r="E40" s="283">
        <f t="shared" si="19"/>
        <v>1.2762720155208536</v>
      </c>
      <c r="F40" s="284">
        <f t="shared" si="20"/>
        <v>0.29028467725446233</v>
      </c>
      <c r="G40" s="285">
        <f t="shared" si="21"/>
        <v>0.95694033573220894</v>
      </c>
      <c r="H40" s="284">
        <f t="shared" si="22"/>
        <v>0.29028467725446233</v>
      </c>
      <c r="I40" s="286">
        <f t="shared" si="23"/>
        <v>0.93972307493844465</v>
      </c>
      <c r="J40" s="284">
        <f t="shared" si="24"/>
        <v>1.4514233862723116</v>
      </c>
      <c r="K40" s="285">
        <f t="shared" si="25"/>
        <v>2.3493076873461116</v>
      </c>
      <c r="L40" s="289">
        <f t="shared" si="1"/>
        <v>181.45142338627232</v>
      </c>
      <c r="M40" s="290">
        <f t="shared" si="26"/>
        <v>82.349307687346112</v>
      </c>
      <c r="N40" s="284">
        <f t="shared" si="30"/>
        <v>2.9028467725446232</v>
      </c>
      <c r="O40" s="285">
        <f t="shared" si="3"/>
        <v>4.6986153746922232</v>
      </c>
      <c r="P40" s="289">
        <f t="shared" si="4"/>
        <v>182.90284677254462</v>
      </c>
      <c r="Q40" s="290">
        <f t="shared" si="31"/>
        <v>84.698615374692224</v>
      </c>
      <c r="R40" s="284">
        <f t="shared" si="32"/>
        <v>4.3542701588169344</v>
      </c>
      <c r="S40" s="285">
        <f t="shared" si="7"/>
        <v>7.0479230620383344</v>
      </c>
      <c r="T40" s="289">
        <f t="shared" si="8"/>
        <v>184.35427015881695</v>
      </c>
      <c r="U40" s="290">
        <f t="shared" si="9"/>
        <v>87.047923062038336</v>
      </c>
      <c r="V40" s="284">
        <f t="shared" si="27"/>
        <v>5.8056935450892464</v>
      </c>
      <c r="W40" s="285">
        <f t="shared" si="28"/>
        <v>9.3972307493844465</v>
      </c>
      <c r="X40" s="289">
        <f t="shared" si="10"/>
        <v>185.80569354508924</v>
      </c>
      <c r="Y40" s="290">
        <f t="shared" si="29"/>
        <v>89.397230749384448</v>
      </c>
      <c r="Z40" s="284">
        <f t="shared" si="33"/>
        <v>7.2571169313615584</v>
      </c>
      <c r="AA40" s="285">
        <f t="shared" si="34"/>
        <v>11.746538436730559</v>
      </c>
      <c r="AB40" s="289">
        <f t="shared" si="13"/>
        <v>187.25711693136157</v>
      </c>
      <c r="AC40" s="290">
        <f t="shared" si="14"/>
        <v>91.74653843673056</v>
      </c>
      <c r="AD40" s="284">
        <f t="shared" si="35"/>
        <v>8.7085403176338687</v>
      </c>
      <c r="AE40" s="285">
        <f t="shared" si="36"/>
        <v>14.095846124076669</v>
      </c>
      <c r="AF40" s="289">
        <f t="shared" si="17"/>
        <v>188.70854031763386</v>
      </c>
      <c r="AG40" s="290">
        <f t="shared" si="18"/>
        <v>94.095846124076672</v>
      </c>
    </row>
    <row r="41" spans="3:33" ht="15" customHeight="1" x14ac:dyDescent="0.2">
      <c r="C41" s="270">
        <v>27</v>
      </c>
      <c r="D41" s="283">
        <f t="shared" si="0"/>
        <v>0.2109375</v>
      </c>
      <c r="E41" s="283">
        <f t="shared" si="19"/>
        <v>1.3253594007331939</v>
      </c>
      <c r="F41" s="284">
        <f t="shared" si="20"/>
        <v>0.24298017990326398</v>
      </c>
      <c r="G41" s="285">
        <f t="shared" si="21"/>
        <v>0.97003125319454397</v>
      </c>
      <c r="H41" s="284">
        <f t="shared" si="22"/>
        <v>0.24298017990326398</v>
      </c>
      <c r="I41" s="286">
        <f t="shared" si="23"/>
        <v>0.92181311049759362</v>
      </c>
      <c r="J41" s="284">
        <f t="shared" si="24"/>
        <v>1.21490089951632</v>
      </c>
      <c r="K41" s="285">
        <f t="shared" si="25"/>
        <v>2.3045327762439842</v>
      </c>
      <c r="L41" s="289">
        <f t="shared" si="1"/>
        <v>181.21490089951632</v>
      </c>
      <c r="M41" s="290">
        <f t="shared" si="26"/>
        <v>82.304532776243988</v>
      </c>
      <c r="N41" s="284">
        <f t="shared" si="30"/>
        <v>2.4298017990326399</v>
      </c>
      <c r="O41" s="285">
        <f t="shared" si="3"/>
        <v>4.6090655524879685</v>
      </c>
      <c r="P41" s="289">
        <f t="shared" si="4"/>
        <v>182.42980179903265</v>
      </c>
      <c r="Q41" s="290">
        <f t="shared" si="31"/>
        <v>84.609065552487962</v>
      </c>
      <c r="R41" s="284">
        <f t="shared" si="32"/>
        <v>3.6447026985489597</v>
      </c>
      <c r="S41" s="285">
        <f t="shared" si="7"/>
        <v>6.9135983287319522</v>
      </c>
      <c r="T41" s="289">
        <f t="shared" si="8"/>
        <v>183.64470269854897</v>
      </c>
      <c r="U41" s="290">
        <f t="shared" si="9"/>
        <v>86.91359832873195</v>
      </c>
      <c r="V41" s="284">
        <f t="shared" si="27"/>
        <v>4.8596035980652799</v>
      </c>
      <c r="W41" s="285">
        <f t="shared" si="28"/>
        <v>9.2181311049759369</v>
      </c>
      <c r="X41" s="289">
        <f t="shared" si="10"/>
        <v>184.85960359806529</v>
      </c>
      <c r="Y41" s="290">
        <f t="shared" si="29"/>
        <v>89.218131104975939</v>
      </c>
      <c r="Z41" s="284">
        <f t="shared" si="33"/>
        <v>6.0745044975816</v>
      </c>
      <c r="AA41" s="285">
        <f t="shared" si="34"/>
        <v>11.522663881219922</v>
      </c>
      <c r="AB41" s="289">
        <f t="shared" si="13"/>
        <v>186.07450449758159</v>
      </c>
      <c r="AC41" s="290">
        <f t="shared" si="14"/>
        <v>91.522663881219927</v>
      </c>
      <c r="AD41" s="284">
        <f t="shared" si="35"/>
        <v>7.2894053970979193</v>
      </c>
      <c r="AE41" s="285">
        <f t="shared" si="36"/>
        <v>13.827196657463904</v>
      </c>
      <c r="AF41" s="289">
        <f t="shared" si="17"/>
        <v>187.28940539709791</v>
      </c>
      <c r="AG41" s="290">
        <f t="shared" si="18"/>
        <v>93.827196657463901</v>
      </c>
    </row>
    <row r="42" spans="3:33" ht="15" customHeight="1" x14ac:dyDescent="0.2">
      <c r="C42" s="270">
        <v>28</v>
      </c>
      <c r="D42" s="283">
        <f t="shared" si="0"/>
        <v>0.21875</v>
      </c>
      <c r="E42" s="283">
        <f t="shared" si="19"/>
        <v>1.3744467859455345</v>
      </c>
      <c r="F42" s="284">
        <f t="shared" si="20"/>
        <v>0.19509032201612833</v>
      </c>
      <c r="G42" s="285">
        <f t="shared" si="21"/>
        <v>0.98078528040323043</v>
      </c>
      <c r="H42" s="284">
        <f t="shared" si="22"/>
        <v>0.19509032201612833</v>
      </c>
      <c r="I42" s="286">
        <f t="shared" si="23"/>
        <v>0.90168241753226142</v>
      </c>
      <c r="J42" s="284">
        <f t="shared" si="24"/>
        <v>0.97545161008064163</v>
      </c>
      <c r="K42" s="285">
        <f t="shared" si="25"/>
        <v>2.2542060438306537</v>
      </c>
      <c r="L42" s="289">
        <f t="shared" si="1"/>
        <v>180.97545161008065</v>
      </c>
      <c r="M42" s="290">
        <f t="shared" si="26"/>
        <v>82.254206043830649</v>
      </c>
      <c r="N42" s="284">
        <f t="shared" si="30"/>
        <v>1.9509032201612833</v>
      </c>
      <c r="O42" s="285">
        <f t="shared" si="3"/>
        <v>4.5084120876613074</v>
      </c>
      <c r="P42" s="289">
        <f t="shared" si="4"/>
        <v>181.95090322016128</v>
      </c>
      <c r="Q42" s="290">
        <f t="shared" si="31"/>
        <v>84.508412087661313</v>
      </c>
      <c r="R42" s="284">
        <f t="shared" si="32"/>
        <v>2.9263548302419249</v>
      </c>
      <c r="S42" s="285">
        <f t="shared" si="7"/>
        <v>6.7626181314919611</v>
      </c>
      <c r="T42" s="289">
        <f t="shared" si="8"/>
        <v>182.92635483024193</v>
      </c>
      <c r="U42" s="290">
        <f t="shared" si="9"/>
        <v>86.762618131491962</v>
      </c>
      <c r="V42" s="284">
        <f t="shared" si="27"/>
        <v>3.9018064403225665</v>
      </c>
      <c r="W42" s="285">
        <f t="shared" si="28"/>
        <v>9.0168241753226148</v>
      </c>
      <c r="X42" s="289">
        <f t="shared" si="10"/>
        <v>183.90180644032256</v>
      </c>
      <c r="Y42" s="290">
        <f t="shared" si="29"/>
        <v>89.016824175322611</v>
      </c>
      <c r="Z42" s="284">
        <f t="shared" si="33"/>
        <v>4.8772580504032081</v>
      </c>
      <c r="AA42" s="285">
        <f t="shared" si="34"/>
        <v>11.271030219153268</v>
      </c>
      <c r="AB42" s="289">
        <f t="shared" si="13"/>
        <v>184.87725805040321</v>
      </c>
      <c r="AC42" s="290">
        <f t="shared" si="14"/>
        <v>91.271030219153261</v>
      </c>
      <c r="AD42" s="284">
        <f t="shared" si="35"/>
        <v>5.8527096604838498</v>
      </c>
      <c r="AE42" s="285">
        <f t="shared" si="36"/>
        <v>13.525236262983922</v>
      </c>
      <c r="AF42" s="289">
        <f t="shared" si="17"/>
        <v>185.85270966048384</v>
      </c>
      <c r="AG42" s="290">
        <f t="shared" si="18"/>
        <v>93.525236262983924</v>
      </c>
    </row>
    <row r="43" spans="3:33" ht="15" customHeight="1" x14ac:dyDescent="0.2">
      <c r="C43" s="270">
        <v>29</v>
      </c>
      <c r="D43" s="283">
        <f t="shared" si="0"/>
        <v>0.2265625</v>
      </c>
      <c r="E43" s="283">
        <f t="shared" si="19"/>
        <v>1.4235341711578751</v>
      </c>
      <c r="F43" s="284">
        <f t="shared" si="20"/>
        <v>0.14673047445536175</v>
      </c>
      <c r="G43" s="285">
        <f t="shared" si="21"/>
        <v>0.98917650996478101</v>
      </c>
      <c r="H43" s="284">
        <f t="shared" si="22"/>
        <v>0.14673047445536175</v>
      </c>
      <c r="I43" s="286">
        <f t="shared" si="23"/>
        <v>0.87937949264504189</v>
      </c>
      <c r="J43" s="284">
        <f t="shared" si="24"/>
        <v>0.73365237227680868</v>
      </c>
      <c r="K43" s="285">
        <f t="shared" si="25"/>
        <v>2.1984487316126047</v>
      </c>
      <c r="L43" s="289">
        <f t="shared" si="1"/>
        <v>180.73365237227682</v>
      </c>
      <c r="M43" s="290">
        <f t="shared" si="26"/>
        <v>82.198448731612601</v>
      </c>
      <c r="N43" s="284">
        <f t="shared" si="30"/>
        <v>1.4673047445536174</v>
      </c>
      <c r="O43" s="285">
        <f t="shared" si="3"/>
        <v>4.3968974632252094</v>
      </c>
      <c r="P43" s="289">
        <f t="shared" si="4"/>
        <v>181.46730474455362</v>
      </c>
      <c r="Q43" s="290">
        <f t="shared" si="31"/>
        <v>84.396897463225216</v>
      </c>
      <c r="R43" s="284">
        <f t="shared" si="32"/>
        <v>2.2009571168304261</v>
      </c>
      <c r="S43" s="285">
        <f t="shared" si="7"/>
        <v>6.5953461948378145</v>
      </c>
      <c r="T43" s="289">
        <f t="shared" si="8"/>
        <v>182.20095711683044</v>
      </c>
      <c r="U43" s="290">
        <f t="shared" si="9"/>
        <v>86.595346194837816</v>
      </c>
      <c r="V43" s="284">
        <f t="shared" si="27"/>
        <v>2.9346094891072347</v>
      </c>
      <c r="W43" s="285">
        <f t="shared" si="28"/>
        <v>8.7937949264504187</v>
      </c>
      <c r="X43" s="289">
        <f t="shared" si="10"/>
        <v>182.93460948910723</v>
      </c>
      <c r="Y43" s="290">
        <f t="shared" si="29"/>
        <v>88.793794926450417</v>
      </c>
      <c r="Z43" s="284">
        <f t="shared" si="33"/>
        <v>3.6682618613840434</v>
      </c>
      <c r="AA43" s="285">
        <f t="shared" si="34"/>
        <v>10.992243658063023</v>
      </c>
      <c r="AB43" s="289">
        <f t="shared" si="13"/>
        <v>183.66826186138405</v>
      </c>
      <c r="AC43" s="290">
        <f t="shared" si="14"/>
        <v>90.992243658063018</v>
      </c>
      <c r="AD43" s="284">
        <f t="shared" si="35"/>
        <v>4.4019142336608521</v>
      </c>
      <c r="AE43" s="285">
        <f t="shared" si="36"/>
        <v>13.190692389675629</v>
      </c>
      <c r="AF43" s="289">
        <f t="shared" si="17"/>
        <v>184.40191423366085</v>
      </c>
      <c r="AG43" s="290">
        <f t="shared" si="18"/>
        <v>93.190692389675633</v>
      </c>
    </row>
    <row r="44" spans="3:33" ht="15" customHeight="1" x14ac:dyDescent="0.2">
      <c r="C44" s="270">
        <v>30</v>
      </c>
      <c r="D44" s="283">
        <f t="shared" si="0"/>
        <v>0.234375</v>
      </c>
      <c r="E44" s="283">
        <f t="shared" si="19"/>
        <v>1.4726215563702154</v>
      </c>
      <c r="F44" s="284">
        <f t="shared" si="20"/>
        <v>9.801714032956077E-2</v>
      </c>
      <c r="G44" s="285">
        <f t="shared" si="21"/>
        <v>0.99518472667219682</v>
      </c>
      <c r="H44" s="284">
        <f t="shared" si="22"/>
        <v>9.801714032956077E-2</v>
      </c>
      <c r="I44" s="286">
        <f t="shared" si="23"/>
        <v>0.85495806553549403</v>
      </c>
      <c r="J44" s="284">
        <f t="shared" si="24"/>
        <v>0.49008570164780385</v>
      </c>
      <c r="K44" s="285">
        <f t="shared" si="25"/>
        <v>2.1373951638387352</v>
      </c>
      <c r="L44" s="289">
        <f t="shared" si="1"/>
        <v>180.49008570164781</v>
      </c>
      <c r="M44" s="290">
        <f t="shared" si="26"/>
        <v>82.137395163838733</v>
      </c>
      <c r="N44" s="284">
        <f t="shared" si="30"/>
        <v>0.9801714032956077</v>
      </c>
      <c r="O44" s="285">
        <f t="shared" si="3"/>
        <v>4.2747903276774704</v>
      </c>
      <c r="P44" s="289">
        <f t="shared" si="4"/>
        <v>180.9801714032956</v>
      </c>
      <c r="Q44" s="290">
        <f t="shared" si="31"/>
        <v>84.274790327677465</v>
      </c>
      <c r="R44" s="284">
        <f t="shared" si="32"/>
        <v>1.4702571049434114</v>
      </c>
      <c r="S44" s="285">
        <f t="shared" si="7"/>
        <v>6.4121854915162055</v>
      </c>
      <c r="T44" s="289">
        <f t="shared" si="8"/>
        <v>181.47025710494341</v>
      </c>
      <c r="U44" s="290">
        <f t="shared" si="9"/>
        <v>86.412185491516212</v>
      </c>
      <c r="V44" s="284">
        <f t="shared" si="27"/>
        <v>1.9603428065912154</v>
      </c>
      <c r="W44" s="285">
        <f t="shared" si="28"/>
        <v>8.5495806553549407</v>
      </c>
      <c r="X44" s="289">
        <f t="shared" si="10"/>
        <v>181.96034280659123</v>
      </c>
      <c r="Y44" s="290">
        <f t="shared" si="29"/>
        <v>88.549580655354944</v>
      </c>
      <c r="Z44" s="284">
        <f t="shared" si="33"/>
        <v>2.4504285082390194</v>
      </c>
      <c r="AA44" s="285">
        <f t="shared" si="34"/>
        <v>10.686975819193677</v>
      </c>
      <c r="AB44" s="289">
        <f t="shared" si="13"/>
        <v>182.45042850823901</v>
      </c>
      <c r="AC44" s="290">
        <f t="shared" si="14"/>
        <v>90.686975819193677</v>
      </c>
      <c r="AD44" s="284">
        <f t="shared" si="35"/>
        <v>2.9405142098868229</v>
      </c>
      <c r="AE44" s="285">
        <f t="shared" si="36"/>
        <v>12.824370983032411</v>
      </c>
      <c r="AF44" s="289">
        <f t="shared" si="17"/>
        <v>182.94051420988683</v>
      </c>
      <c r="AG44" s="290">
        <f t="shared" si="18"/>
        <v>92.824370983032409</v>
      </c>
    </row>
    <row r="45" spans="3:33" ht="15" customHeight="1" x14ac:dyDescent="0.2">
      <c r="C45" s="270">
        <v>31</v>
      </c>
      <c r="D45" s="283">
        <f t="shared" si="0"/>
        <v>0.2421875</v>
      </c>
      <c r="E45" s="283">
        <f t="shared" si="19"/>
        <v>1.521708941582556</v>
      </c>
      <c r="F45" s="284">
        <f t="shared" si="20"/>
        <v>4.9067674327418126E-2</v>
      </c>
      <c r="G45" s="285">
        <f t="shared" si="21"/>
        <v>0.99879545620517241</v>
      </c>
      <c r="H45" s="284">
        <f t="shared" si="22"/>
        <v>4.9067674327418126E-2</v>
      </c>
      <c r="I45" s="286">
        <f t="shared" si="23"/>
        <v>0.82847696956058892</v>
      </c>
      <c r="J45" s="284">
        <f t="shared" si="24"/>
        <v>0.24533837163709063</v>
      </c>
      <c r="K45" s="285">
        <f t="shared" si="25"/>
        <v>2.0711924239014721</v>
      </c>
      <c r="L45" s="289">
        <f t="shared" si="1"/>
        <v>180.2453383716371</v>
      </c>
      <c r="M45" s="290">
        <f t="shared" si="26"/>
        <v>82.071192423901465</v>
      </c>
      <c r="N45" s="284">
        <f t="shared" si="30"/>
        <v>0.49067674327418126</v>
      </c>
      <c r="O45" s="285">
        <f t="shared" si="3"/>
        <v>4.1423848478029441</v>
      </c>
      <c r="P45" s="289">
        <f t="shared" si="4"/>
        <v>180.49067674327418</v>
      </c>
      <c r="Q45" s="290">
        <f t="shared" si="31"/>
        <v>84.142384847802944</v>
      </c>
      <c r="R45" s="284">
        <f t="shared" si="32"/>
        <v>0.73601511491127192</v>
      </c>
      <c r="S45" s="285">
        <f t="shared" si="7"/>
        <v>6.2135772717044162</v>
      </c>
      <c r="T45" s="289">
        <f t="shared" si="8"/>
        <v>180.73601511491128</v>
      </c>
      <c r="U45" s="290">
        <f t="shared" si="9"/>
        <v>86.213577271704423</v>
      </c>
      <c r="V45" s="284">
        <f t="shared" si="27"/>
        <v>0.98135348654836252</v>
      </c>
      <c r="W45" s="285">
        <f t="shared" si="28"/>
        <v>8.2847696956058883</v>
      </c>
      <c r="X45" s="289">
        <f t="shared" si="10"/>
        <v>180.98135348654836</v>
      </c>
      <c r="Y45" s="290">
        <f t="shared" si="29"/>
        <v>88.284769695605888</v>
      </c>
      <c r="Z45" s="284">
        <f t="shared" si="33"/>
        <v>1.2266918581854531</v>
      </c>
      <c r="AA45" s="285">
        <f t="shared" si="34"/>
        <v>10.35596211950736</v>
      </c>
      <c r="AB45" s="289">
        <f t="shared" si="13"/>
        <v>181.22669185818546</v>
      </c>
      <c r="AC45" s="290">
        <f t="shared" si="14"/>
        <v>90.355962119507353</v>
      </c>
      <c r="AD45" s="284">
        <f t="shared" si="35"/>
        <v>1.4720302298225438</v>
      </c>
      <c r="AE45" s="285">
        <f t="shared" si="36"/>
        <v>12.427154543408832</v>
      </c>
      <c r="AF45" s="289">
        <f t="shared" si="17"/>
        <v>181.47203022982254</v>
      </c>
      <c r="AG45" s="290">
        <f t="shared" si="18"/>
        <v>92.427154543408832</v>
      </c>
    </row>
    <row r="46" spans="3:33" ht="15" customHeight="1" x14ac:dyDescent="0.2">
      <c r="C46" s="270">
        <v>32</v>
      </c>
      <c r="D46" s="283">
        <f t="shared" si="0"/>
        <v>0.25</v>
      </c>
      <c r="E46" s="283">
        <f t="shared" si="19"/>
        <v>1.5707963267948966</v>
      </c>
      <c r="F46" s="284">
        <f t="shared" si="20"/>
        <v>6.1257422745431001E-17</v>
      </c>
      <c r="G46" s="285">
        <f t="shared" si="21"/>
        <v>1</v>
      </c>
      <c r="H46" s="284">
        <f t="shared" si="22"/>
        <v>6.1257422745431001E-17</v>
      </c>
      <c r="I46" s="286">
        <f t="shared" si="23"/>
        <v>0.8</v>
      </c>
      <c r="J46" s="284">
        <f t="shared" si="24"/>
        <v>3.06287113727155E-16</v>
      </c>
      <c r="K46" s="285">
        <f t="shared" si="25"/>
        <v>2</v>
      </c>
      <c r="L46" s="289">
        <f t="shared" si="1"/>
        <v>180</v>
      </c>
      <c r="M46" s="290">
        <f t="shared" si="26"/>
        <v>82</v>
      </c>
      <c r="N46" s="284">
        <f t="shared" si="30"/>
        <v>6.1257422745431001E-16</v>
      </c>
      <c r="O46" s="285">
        <f t="shared" ref="O46:O77" si="37">$I46*$F$6*N$10</f>
        <v>4</v>
      </c>
      <c r="P46" s="289">
        <f t="shared" si="4"/>
        <v>180</v>
      </c>
      <c r="Q46" s="290">
        <f t="shared" si="31"/>
        <v>84</v>
      </c>
      <c r="R46" s="284">
        <f t="shared" si="32"/>
        <v>9.1886134118146501E-16</v>
      </c>
      <c r="S46" s="285">
        <f t="shared" ref="S46:S77" si="38">$I46*$F$6*R$10</f>
        <v>6</v>
      </c>
      <c r="T46" s="289">
        <f t="shared" si="8"/>
        <v>180</v>
      </c>
      <c r="U46" s="290">
        <f t="shared" si="9"/>
        <v>86</v>
      </c>
      <c r="V46" s="284">
        <f t="shared" si="27"/>
        <v>1.22514845490862E-15</v>
      </c>
      <c r="W46" s="285">
        <f t="shared" si="28"/>
        <v>8</v>
      </c>
      <c r="X46" s="289">
        <f t="shared" si="10"/>
        <v>180</v>
      </c>
      <c r="Y46" s="290">
        <f t="shared" si="29"/>
        <v>88</v>
      </c>
      <c r="Z46" s="284">
        <f t="shared" si="33"/>
        <v>1.531435568635775E-15</v>
      </c>
      <c r="AA46" s="285">
        <f t="shared" si="34"/>
        <v>10</v>
      </c>
      <c r="AB46" s="289">
        <f t="shared" si="13"/>
        <v>180</v>
      </c>
      <c r="AC46" s="290">
        <f t="shared" si="14"/>
        <v>90</v>
      </c>
      <c r="AD46" s="284">
        <f t="shared" si="35"/>
        <v>1.83772268236293E-15</v>
      </c>
      <c r="AE46" s="285">
        <f t="shared" si="36"/>
        <v>12</v>
      </c>
      <c r="AF46" s="289">
        <f t="shared" si="17"/>
        <v>180</v>
      </c>
      <c r="AG46" s="290">
        <f t="shared" si="18"/>
        <v>92</v>
      </c>
    </row>
    <row r="47" spans="3:33" ht="15" customHeight="1" x14ac:dyDescent="0.2">
      <c r="C47" s="270">
        <v>33</v>
      </c>
      <c r="D47" s="283">
        <f t="shared" si="0"/>
        <v>0.2578125</v>
      </c>
      <c r="E47" s="283">
        <f t="shared" si="19"/>
        <v>1.6198837120072371</v>
      </c>
      <c r="F47" s="284">
        <f t="shared" si="20"/>
        <v>-4.9067674327418008E-2</v>
      </c>
      <c r="G47" s="285">
        <f t="shared" si="21"/>
        <v>0.99879545620517241</v>
      </c>
      <c r="H47" s="284">
        <f t="shared" si="22"/>
        <v>-4.9067674327418008E-2</v>
      </c>
      <c r="I47" s="286">
        <f t="shared" si="23"/>
        <v>0.76959576036768718</v>
      </c>
      <c r="J47" s="284">
        <f t="shared" si="24"/>
        <v>-0.24533837163709005</v>
      </c>
      <c r="K47" s="285">
        <f t="shared" si="25"/>
        <v>1.923989400919218</v>
      </c>
      <c r="L47" s="289">
        <f t="shared" si="1"/>
        <v>179.7546616283629</v>
      </c>
      <c r="M47" s="290">
        <f t="shared" si="26"/>
        <v>81.923989400919211</v>
      </c>
      <c r="N47" s="284">
        <f t="shared" si="30"/>
        <v>-0.49067674327418009</v>
      </c>
      <c r="O47" s="285">
        <f t="shared" si="37"/>
        <v>3.847978801838436</v>
      </c>
      <c r="P47" s="289">
        <f t="shared" si="4"/>
        <v>179.50932325672582</v>
      </c>
      <c r="Q47" s="290">
        <f t="shared" si="31"/>
        <v>83.847978801838437</v>
      </c>
      <c r="R47" s="284">
        <f t="shared" si="32"/>
        <v>-0.73601511491127014</v>
      </c>
      <c r="S47" s="285">
        <f t="shared" si="38"/>
        <v>5.7719682027576535</v>
      </c>
      <c r="T47" s="289">
        <f t="shared" si="8"/>
        <v>179.26398488508872</v>
      </c>
      <c r="U47" s="290">
        <f t="shared" si="9"/>
        <v>85.771968202757648</v>
      </c>
      <c r="V47" s="284">
        <f t="shared" si="27"/>
        <v>-0.98135348654836019</v>
      </c>
      <c r="W47" s="285">
        <f t="shared" si="28"/>
        <v>7.695957603676872</v>
      </c>
      <c r="X47" s="289">
        <f t="shared" si="10"/>
        <v>179.01864651345164</v>
      </c>
      <c r="Y47" s="290">
        <f t="shared" si="29"/>
        <v>87.695957603676874</v>
      </c>
      <c r="Z47" s="284">
        <f t="shared" si="33"/>
        <v>-1.2266918581854502</v>
      </c>
      <c r="AA47" s="285">
        <f t="shared" si="34"/>
        <v>9.6199470045960904</v>
      </c>
      <c r="AB47" s="289">
        <f t="shared" si="13"/>
        <v>178.77330814181454</v>
      </c>
      <c r="AC47" s="290">
        <f t="shared" si="14"/>
        <v>89.619947004596085</v>
      </c>
      <c r="AD47" s="284">
        <f t="shared" si="35"/>
        <v>-1.4720302298225403</v>
      </c>
      <c r="AE47" s="285">
        <f t="shared" si="36"/>
        <v>11.543936405515307</v>
      </c>
      <c r="AF47" s="289">
        <f t="shared" si="17"/>
        <v>178.52796977017746</v>
      </c>
      <c r="AG47" s="290">
        <f t="shared" si="18"/>
        <v>91.543936405515311</v>
      </c>
    </row>
    <row r="48" spans="3:33" ht="15" customHeight="1" x14ac:dyDescent="0.2">
      <c r="C48" s="270">
        <v>34</v>
      </c>
      <c r="D48" s="283">
        <f t="shared" si="0"/>
        <v>0.265625</v>
      </c>
      <c r="E48" s="283">
        <f t="shared" si="19"/>
        <v>1.6689710972195777</v>
      </c>
      <c r="F48" s="284">
        <f t="shared" si="20"/>
        <v>-9.8017140329560645E-2</v>
      </c>
      <c r="G48" s="285">
        <f t="shared" si="21"/>
        <v>0.99518472667219693</v>
      </c>
      <c r="H48" s="284">
        <f t="shared" si="22"/>
        <v>-9.8017140329560645E-2</v>
      </c>
      <c r="I48" s="286">
        <f t="shared" si="23"/>
        <v>0.73733749714002117</v>
      </c>
      <c r="J48" s="284">
        <f t="shared" si="24"/>
        <v>-0.49008570164780324</v>
      </c>
      <c r="K48" s="285">
        <f t="shared" si="25"/>
        <v>1.843343742850053</v>
      </c>
      <c r="L48" s="289">
        <f t="shared" si="1"/>
        <v>179.50991429835219</v>
      </c>
      <c r="M48" s="290">
        <f t="shared" si="26"/>
        <v>81.843343742850053</v>
      </c>
      <c r="N48" s="284">
        <f t="shared" si="30"/>
        <v>-0.98017140329560648</v>
      </c>
      <c r="O48" s="285">
        <f t="shared" si="37"/>
        <v>3.686687485700106</v>
      </c>
      <c r="P48" s="289">
        <f t="shared" si="4"/>
        <v>179.0198285967044</v>
      </c>
      <c r="Q48" s="290">
        <f t="shared" si="31"/>
        <v>83.686687485700105</v>
      </c>
      <c r="R48" s="284">
        <f t="shared" si="32"/>
        <v>-1.4702571049434097</v>
      </c>
      <c r="S48" s="285">
        <f t="shared" si="38"/>
        <v>5.5300312285501594</v>
      </c>
      <c r="T48" s="289">
        <f t="shared" si="8"/>
        <v>178.52974289505659</v>
      </c>
      <c r="U48" s="290">
        <f t="shared" si="9"/>
        <v>85.530031228550158</v>
      </c>
      <c r="V48" s="284">
        <f t="shared" si="27"/>
        <v>-1.960342806591213</v>
      </c>
      <c r="W48" s="285">
        <f t="shared" si="28"/>
        <v>7.3733749714002119</v>
      </c>
      <c r="X48" s="289">
        <f t="shared" si="10"/>
        <v>178.0396571934088</v>
      </c>
      <c r="Y48" s="290">
        <f t="shared" si="29"/>
        <v>87.37337497140021</v>
      </c>
      <c r="Z48" s="284">
        <f t="shared" si="33"/>
        <v>-2.4504285082390163</v>
      </c>
      <c r="AA48" s="285">
        <f t="shared" si="34"/>
        <v>9.2167187142502645</v>
      </c>
      <c r="AB48" s="289">
        <f t="shared" si="13"/>
        <v>177.54957149176099</v>
      </c>
      <c r="AC48" s="290">
        <f t="shared" si="14"/>
        <v>89.216718714250263</v>
      </c>
      <c r="AD48" s="284">
        <f t="shared" si="35"/>
        <v>-2.9405142098868193</v>
      </c>
      <c r="AE48" s="285">
        <f t="shared" si="36"/>
        <v>11.060062457100319</v>
      </c>
      <c r="AF48" s="289">
        <f t="shared" si="17"/>
        <v>177.05948579011317</v>
      </c>
      <c r="AG48" s="290">
        <f t="shared" si="18"/>
        <v>91.060062457100315</v>
      </c>
    </row>
    <row r="49" spans="3:33" ht="15" customHeight="1" x14ac:dyDescent="0.2">
      <c r="C49" s="270">
        <v>35</v>
      </c>
      <c r="D49" s="283">
        <f t="shared" si="0"/>
        <v>0.2734375</v>
      </c>
      <c r="E49" s="283">
        <f t="shared" si="19"/>
        <v>1.7180584824319181</v>
      </c>
      <c r="F49" s="284">
        <f t="shared" si="20"/>
        <v>-0.14673047445536164</v>
      </c>
      <c r="G49" s="285">
        <f t="shared" si="21"/>
        <v>0.98917650996478101</v>
      </c>
      <c r="H49" s="284">
        <f t="shared" si="22"/>
        <v>-0.14673047445536164</v>
      </c>
      <c r="I49" s="286">
        <f t="shared" si="23"/>
        <v>0.70330292329860788</v>
      </c>
      <c r="J49" s="284">
        <f t="shared" si="24"/>
        <v>-0.73365237227680824</v>
      </c>
      <c r="K49" s="285">
        <f t="shared" si="25"/>
        <v>1.7582573082465198</v>
      </c>
      <c r="L49" s="289">
        <f t="shared" si="1"/>
        <v>179.26634762772318</v>
      </c>
      <c r="M49" s="290">
        <f t="shared" si="26"/>
        <v>81.758257308246513</v>
      </c>
      <c r="N49" s="284">
        <f t="shared" si="30"/>
        <v>-1.4673047445536165</v>
      </c>
      <c r="O49" s="285">
        <f t="shared" si="37"/>
        <v>3.5165146164930396</v>
      </c>
      <c r="P49" s="289">
        <f t="shared" si="4"/>
        <v>178.53269525544638</v>
      </c>
      <c r="Q49" s="290">
        <f t="shared" si="31"/>
        <v>83.516514616493041</v>
      </c>
      <c r="R49" s="284">
        <f t="shared" si="32"/>
        <v>-2.2009571168304247</v>
      </c>
      <c r="S49" s="285">
        <f t="shared" si="38"/>
        <v>5.274771924739559</v>
      </c>
      <c r="T49" s="289">
        <f t="shared" si="8"/>
        <v>177.79904288316956</v>
      </c>
      <c r="U49" s="290">
        <f t="shared" si="9"/>
        <v>85.274771924739554</v>
      </c>
      <c r="V49" s="284">
        <f t="shared" si="27"/>
        <v>-2.934609489107233</v>
      </c>
      <c r="W49" s="285">
        <f t="shared" si="28"/>
        <v>7.0330292329860793</v>
      </c>
      <c r="X49" s="289">
        <f t="shared" si="10"/>
        <v>177.06539051089277</v>
      </c>
      <c r="Y49" s="290">
        <f t="shared" si="29"/>
        <v>87.033029232986081</v>
      </c>
      <c r="Z49" s="284">
        <f t="shared" si="33"/>
        <v>-3.6682618613840412</v>
      </c>
      <c r="AA49" s="285">
        <f t="shared" si="34"/>
        <v>8.7912865412325996</v>
      </c>
      <c r="AB49" s="289">
        <f t="shared" si="13"/>
        <v>176.33173813861595</v>
      </c>
      <c r="AC49" s="290">
        <f t="shared" si="14"/>
        <v>88.791286541232594</v>
      </c>
      <c r="AD49" s="284">
        <f t="shared" si="35"/>
        <v>-4.4019142336608494</v>
      </c>
      <c r="AE49" s="285">
        <f t="shared" si="36"/>
        <v>10.549543849479118</v>
      </c>
      <c r="AF49" s="289">
        <f t="shared" si="17"/>
        <v>175.59808576633915</v>
      </c>
      <c r="AG49" s="290">
        <f t="shared" si="18"/>
        <v>90.549543849479122</v>
      </c>
    </row>
    <row r="50" spans="3:33" ht="15" customHeight="1" x14ac:dyDescent="0.2">
      <c r="C50" s="270">
        <v>36</v>
      </c>
      <c r="D50" s="283">
        <f t="shared" si="0"/>
        <v>0.28125</v>
      </c>
      <c r="E50" s="283">
        <f t="shared" si="19"/>
        <v>1.7671458676442586</v>
      </c>
      <c r="F50" s="284">
        <f t="shared" si="20"/>
        <v>-0.19509032201612819</v>
      </c>
      <c r="G50" s="285">
        <f t="shared" si="21"/>
        <v>0.98078528040323043</v>
      </c>
      <c r="H50" s="284">
        <f t="shared" si="22"/>
        <v>-0.19509032201612819</v>
      </c>
      <c r="I50" s="286">
        <f t="shared" si="23"/>
        <v>0.66757403111290747</v>
      </c>
      <c r="J50" s="284">
        <f t="shared" si="24"/>
        <v>-0.97545161008064096</v>
      </c>
      <c r="K50" s="285">
        <f t="shared" si="25"/>
        <v>1.6689350777822687</v>
      </c>
      <c r="L50" s="289">
        <f t="shared" si="1"/>
        <v>179.02454838991935</v>
      </c>
      <c r="M50" s="290">
        <f t="shared" si="26"/>
        <v>81.668935077782265</v>
      </c>
      <c r="N50" s="284">
        <f t="shared" si="30"/>
        <v>-1.9509032201612819</v>
      </c>
      <c r="O50" s="285">
        <f t="shared" si="37"/>
        <v>3.3378701555645374</v>
      </c>
      <c r="P50" s="289">
        <f t="shared" si="4"/>
        <v>178.04909677983872</v>
      </c>
      <c r="Q50" s="290">
        <f t="shared" si="31"/>
        <v>83.337870155564531</v>
      </c>
      <c r="R50" s="284">
        <f t="shared" si="32"/>
        <v>-2.9263548302419231</v>
      </c>
      <c r="S50" s="285">
        <f t="shared" si="38"/>
        <v>5.0068052333468058</v>
      </c>
      <c r="T50" s="289">
        <f t="shared" si="8"/>
        <v>177.07364516975807</v>
      </c>
      <c r="U50" s="290">
        <f t="shared" si="9"/>
        <v>85.00680523334681</v>
      </c>
      <c r="V50" s="284">
        <f t="shared" si="27"/>
        <v>-3.9018064403225639</v>
      </c>
      <c r="W50" s="285">
        <f t="shared" si="28"/>
        <v>6.6757403111290747</v>
      </c>
      <c r="X50" s="289">
        <f t="shared" si="10"/>
        <v>176.09819355967744</v>
      </c>
      <c r="Y50" s="290">
        <f t="shared" si="29"/>
        <v>86.675740311129076</v>
      </c>
      <c r="Z50" s="284">
        <f t="shared" si="33"/>
        <v>-4.8772580504032046</v>
      </c>
      <c r="AA50" s="285">
        <f t="shared" si="34"/>
        <v>8.3446753889113428</v>
      </c>
      <c r="AB50" s="289">
        <f t="shared" si="13"/>
        <v>175.12274194959679</v>
      </c>
      <c r="AC50" s="290">
        <f t="shared" si="14"/>
        <v>88.344675388911341</v>
      </c>
      <c r="AD50" s="284">
        <f t="shared" si="35"/>
        <v>-5.8527096604838462</v>
      </c>
      <c r="AE50" s="285">
        <f t="shared" si="36"/>
        <v>10.013610466693612</v>
      </c>
      <c r="AF50" s="289">
        <f t="shared" si="17"/>
        <v>174.14729033951616</v>
      </c>
      <c r="AG50" s="290">
        <f t="shared" si="18"/>
        <v>90.013610466693606</v>
      </c>
    </row>
    <row r="51" spans="3:33" ht="15" customHeight="1" x14ac:dyDescent="0.2">
      <c r="C51" s="270">
        <v>37</v>
      </c>
      <c r="D51" s="283">
        <f t="shared" si="0"/>
        <v>0.2890625</v>
      </c>
      <c r="E51" s="283">
        <f t="shared" si="19"/>
        <v>1.8162332528565992</v>
      </c>
      <c r="F51" s="284">
        <f t="shared" si="20"/>
        <v>-0.24298017990326387</v>
      </c>
      <c r="G51" s="285">
        <f t="shared" si="21"/>
        <v>0.97003125319454397</v>
      </c>
      <c r="H51" s="284">
        <f t="shared" si="22"/>
        <v>-0.24298017990326387</v>
      </c>
      <c r="I51" s="286">
        <f t="shared" si="23"/>
        <v>0.63023689461367693</v>
      </c>
      <c r="J51" s="284">
        <f t="shared" si="24"/>
        <v>-1.2149008995163193</v>
      </c>
      <c r="K51" s="285">
        <f t="shared" si="25"/>
        <v>1.5755922365341923</v>
      </c>
      <c r="L51" s="289">
        <f t="shared" si="1"/>
        <v>178.78509910048368</v>
      </c>
      <c r="M51" s="290">
        <f t="shared" si="26"/>
        <v>81.575592236534192</v>
      </c>
      <c r="N51" s="284">
        <f t="shared" si="30"/>
        <v>-2.4298017990326386</v>
      </c>
      <c r="O51" s="285">
        <f t="shared" si="37"/>
        <v>3.1511844730683847</v>
      </c>
      <c r="P51" s="289">
        <f t="shared" si="4"/>
        <v>177.57019820096735</v>
      </c>
      <c r="Q51" s="290">
        <f t="shared" si="31"/>
        <v>83.151184473068383</v>
      </c>
      <c r="R51" s="284">
        <f t="shared" si="32"/>
        <v>-3.6447026985489579</v>
      </c>
      <c r="S51" s="285">
        <f t="shared" si="38"/>
        <v>4.7267767096025768</v>
      </c>
      <c r="T51" s="289">
        <f t="shared" si="8"/>
        <v>176.35529730145103</v>
      </c>
      <c r="U51" s="290">
        <f t="shared" si="9"/>
        <v>84.726776709602575</v>
      </c>
      <c r="V51" s="284">
        <f t="shared" si="27"/>
        <v>-4.8596035980652772</v>
      </c>
      <c r="W51" s="285">
        <f t="shared" si="28"/>
        <v>6.3023689461367693</v>
      </c>
      <c r="X51" s="289">
        <f t="shared" si="10"/>
        <v>175.14039640193471</v>
      </c>
      <c r="Y51" s="290">
        <f t="shared" si="29"/>
        <v>86.302368946136767</v>
      </c>
      <c r="Z51" s="284">
        <f t="shared" si="33"/>
        <v>-6.0745044975815965</v>
      </c>
      <c r="AA51" s="285">
        <f t="shared" si="34"/>
        <v>7.8779611826709619</v>
      </c>
      <c r="AB51" s="289">
        <f t="shared" si="13"/>
        <v>173.92549550241841</v>
      </c>
      <c r="AC51" s="290">
        <f t="shared" si="14"/>
        <v>87.877961182670958</v>
      </c>
      <c r="AD51" s="284">
        <f t="shared" si="35"/>
        <v>-7.2894053970979158</v>
      </c>
      <c r="AE51" s="285">
        <f t="shared" si="36"/>
        <v>9.4535534192051536</v>
      </c>
      <c r="AF51" s="289">
        <f t="shared" si="17"/>
        <v>172.71059460290209</v>
      </c>
      <c r="AG51" s="290">
        <f t="shared" si="18"/>
        <v>89.45355341920515</v>
      </c>
    </row>
    <row r="52" spans="3:33" ht="15" customHeight="1" x14ac:dyDescent="0.2">
      <c r="C52" s="270">
        <v>38</v>
      </c>
      <c r="D52" s="283">
        <f t="shared" si="0"/>
        <v>0.296875</v>
      </c>
      <c r="E52" s="283">
        <f t="shared" si="19"/>
        <v>1.8653206380689396</v>
      </c>
      <c r="F52" s="284">
        <f t="shared" si="20"/>
        <v>-0.29028467725446216</v>
      </c>
      <c r="G52" s="285">
        <f t="shared" si="21"/>
        <v>0.95694033573220894</v>
      </c>
      <c r="H52" s="284">
        <f t="shared" si="22"/>
        <v>-0.29028467725446216</v>
      </c>
      <c r="I52" s="286">
        <f t="shared" si="23"/>
        <v>0.59138146223308996</v>
      </c>
      <c r="J52" s="284">
        <f t="shared" si="24"/>
        <v>-1.4514233862723107</v>
      </c>
      <c r="K52" s="285">
        <f t="shared" si="25"/>
        <v>1.478453655582725</v>
      </c>
      <c r="L52" s="289">
        <f t="shared" si="1"/>
        <v>178.54857661372768</v>
      </c>
      <c r="M52" s="290">
        <f t="shared" si="26"/>
        <v>81.478453655582726</v>
      </c>
      <c r="N52" s="284">
        <f t="shared" si="30"/>
        <v>-2.9028467725446214</v>
      </c>
      <c r="O52" s="285">
        <f t="shared" si="37"/>
        <v>2.95690731116545</v>
      </c>
      <c r="P52" s="289">
        <f t="shared" si="4"/>
        <v>177.09715322745538</v>
      </c>
      <c r="Q52" s="290">
        <f t="shared" si="31"/>
        <v>82.956907311165452</v>
      </c>
      <c r="R52" s="284">
        <f t="shared" si="32"/>
        <v>-4.3542701588169326</v>
      </c>
      <c r="S52" s="285">
        <f t="shared" si="38"/>
        <v>4.435360966748175</v>
      </c>
      <c r="T52" s="289">
        <f t="shared" si="8"/>
        <v>175.64572984118305</v>
      </c>
      <c r="U52" s="290">
        <f t="shared" si="9"/>
        <v>84.435360966748178</v>
      </c>
      <c r="V52" s="284">
        <f t="shared" si="27"/>
        <v>-5.8056935450892428</v>
      </c>
      <c r="W52" s="285">
        <f t="shared" si="28"/>
        <v>5.9138146223309001</v>
      </c>
      <c r="X52" s="289">
        <f t="shared" si="10"/>
        <v>174.19430645491076</v>
      </c>
      <c r="Y52" s="290">
        <f t="shared" si="29"/>
        <v>85.913814622330904</v>
      </c>
      <c r="Z52" s="284">
        <f t="shared" si="33"/>
        <v>-7.2571169313615531</v>
      </c>
      <c r="AA52" s="285">
        <f t="shared" si="34"/>
        <v>7.3922682779136251</v>
      </c>
      <c r="AB52" s="289">
        <f t="shared" si="13"/>
        <v>172.74288306863843</v>
      </c>
      <c r="AC52" s="290">
        <f t="shared" si="14"/>
        <v>87.39226827791363</v>
      </c>
      <c r="AD52" s="284">
        <f t="shared" si="35"/>
        <v>-8.7085403176338652</v>
      </c>
      <c r="AE52" s="285">
        <f t="shared" si="36"/>
        <v>8.8707219334963501</v>
      </c>
      <c r="AF52" s="289">
        <f t="shared" si="17"/>
        <v>171.29145968236614</v>
      </c>
      <c r="AG52" s="290">
        <f t="shared" si="18"/>
        <v>88.870721933496355</v>
      </c>
    </row>
    <row r="53" spans="3:33" ht="15" customHeight="1" x14ac:dyDescent="0.2">
      <c r="C53" s="270">
        <v>39</v>
      </c>
      <c r="D53" s="283">
        <f t="shared" si="0"/>
        <v>0.3046875</v>
      </c>
      <c r="E53" s="283">
        <f t="shared" si="19"/>
        <v>1.9144080232812801</v>
      </c>
      <c r="F53" s="284">
        <f t="shared" si="20"/>
        <v>-0.33688985339221994</v>
      </c>
      <c r="G53" s="285">
        <f t="shared" si="21"/>
        <v>0.94154406518302081</v>
      </c>
      <c r="H53" s="284">
        <f t="shared" si="22"/>
        <v>-0.33688985339221994</v>
      </c>
      <c r="I53" s="286">
        <f t="shared" si="23"/>
        <v>0.5511013401110848</v>
      </c>
      <c r="J53" s="284">
        <f t="shared" si="24"/>
        <v>-1.6844492669610998</v>
      </c>
      <c r="K53" s="285">
        <f t="shared" si="25"/>
        <v>1.377753350277712</v>
      </c>
      <c r="L53" s="289">
        <f t="shared" si="1"/>
        <v>178.31555073303889</v>
      </c>
      <c r="M53" s="290">
        <f t="shared" si="26"/>
        <v>81.377753350277715</v>
      </c>
      <c r="N53" s="284">
        <f t="shared" si="30"/>
        <v>-3.3688985339221995</v>
      </c>
      <c r="O53" s="285">
        <f t="shared" si="37"/>
        <v>2.7555067005554239</v>
      </c>
      <c r="P53" s="289">
        <f t="shared" si="4"/>
        <v>176.63110146607781</v>
      </c>
      <c r="Q53" s="290">
        <f t="shared" si="31"/>
        <v>82.755506700555429</v>
      </c>
      <c r="R53" s="284">
        <f t="shared" si="32"/>
        <v>-5.0533478008832997</v>
      </c>
      <c r="S53" s="285">
        <f t="shared" si="38"/>
        <v>4.1332600508331359</v>
      </c>
      <c r="T53" s="289">
        <f t="shared" si="8"/>
        <v>174.9466521991167</v>
      </c>
      <c r="U53" s="290">
        <f t="shared" si="9"/>
        <v>84.13326005083313</v>
      </c>
      <c r="V53" s="284">
        <f t="shared" si="27"/>
        <v>-6.737797067844399</v>
      </c>
      <c r="W53" s="285">
        <f t="shared" si="28"/>
        <v>5.5110134011108478</v>
      </c>
      <c r="X53" s="289">
        <f t="shared" si="10"/>
        <v>173.26220293215559</v>
      </c>
      <c r="Y53" s="290">
        <f t="shared" si="29"/>
        <v>85.511013401110844</v>
      </c>
      <c r="Z53" s="284">
        <f t="shared" si="33"/>
        <v>-8.4222463348054983</v>
      </c>
      <c r="AA53" s="285">
        <f t="shared" si="34"/>
        <v>6.8887667513885598</v>
      </c>
      <c r="AB53" s="289">
        <f t="shared" si="13"/>
        <v>171.57775366519451</v>
      </c>
      <c r="AC53" s="290">
        <f t="shared" si="14"/>
        <v>86.888766751388559</v>
      </c>
      <c r="AD53" s="284">
        <f t="shared" si="35"/>
        <v>-10.106695601766599</v>
      </c>
      <c r="AE53" s="285">
        <f t="shared" si="36"/>
        <v>8.2665201016662717</v>
      </c>
      <c r="AF53" s="289">
        <f t="shared" si="17"/>
        <v>169.8933043982334</v>
      </c>
      <c r="AG53" s="290">
        <f t="shared" si="18"/>
        <v>88.266520101666273</v>
      </c>
    </row>
    <row r="54" spans="3:33" ht="15" customHeight="1" x14ac:dyDescent="0.2">
      <c r="C54" s="270">
        <v>40</v>
      </c>
      <c r="D54" s="283">
        <f t="shared" si="0"/>
        <v>0.3125</v>
      </c>
      <c r="E54" s="283">
        <f t="shared" si="19"/>
        <v>1.9634954084936207</v>
      </c>
      <c r="F54" s="284">
        <f t="shared" si="20"/>
        <v>-0.38268343236508973</v>
      </c>
      <c r="G54" s="285">
        <f t="shared" si="21"/>
        <v>0.92387953251128674</v>
      </c>
      <c r="H54" s="284">
        <f t="shared" si="22"/>
        <v>-0.38268343236508973</v>
      </c>
      <c r="I54" s="286">
        <f t="shared" si="23"/>
        <v>0.50949356658997558</v>
      </c>
      <c r="J54" s="284">
        <f t="shared" si="24"/>
        <v>-1.9134171618254485</v>
      </c>
      <c r="K54" s="285">
        <f t="shared" si="25"/>
        <v>1.2737339164749391</v>
      </c>
      <c r="L54" s="289">
        <f t="shared" si="1"/>
        <v>178.08658283817456</v>
      </c>
      <c r="M54" s="290">
        <f t="shared" si="26"/>
        <v>81.273733916474939</v>
      </c>
      <c r="N54" s="284">
        <f t="shared" si="30"/>
        <v>-3.826834323650897</v>
      </c>
      <c r="O54" s="285">
        <f t="shared" si="37"/>
        <v>2.5474678329498781</v>
      </c>
      <c r="P54" s="289">
        <f t="shared" si="4"/>
        <v>176.1731656763491</v>
      </c>
      <c r="Q54" s="290">
        <f t="shared" si="31"/>
        <v>82.547467832949877</v>
      </c>
      <c r="R54" s="284">
        <f t="shared" si="32"/>
        <v>-5.740251485476346</v>
      </c>
      <c r="S54" s="285">
        <f t="shared" si="38"/>
        <v>3.8212017494248172</v>
      </c>
      <c r="T54" s="289">
        <f t="shared" si="8"/>
        <v>174.25974851452366</v>
      </c>
      <c r="U54" s="290">
        <f t="shared" si="9"/>
        <v>83.821201749424816</v>
      </c>
      <c r="V54" s="284">
        <f t="shared" si="27"/>
        <v>-7.6536686473017941</v>
      </c>
      <c r="W54" s="285">
        <f t="shared" si="28"/>
        <v>5.0949356658997562</v>
      </c>
      <c r="X54" s="289">
        <f t="shared" si="10"/>
        <v>172.3463313526982</v>
      </c>
      <c r="Y54" s="290">
        <f t="shared" si="29"/>
        <v>85.094935665899754</v>
      </c>
      <c r="Z54" s="284">
        <f t="shared" si="33"/>
        <v>-9.5670858091272422</v>
      </c>
      <c r="AA54" s="285">
        <f t="shared" si="34"/>
        <v>6.3686695823746948</v>
      </c>
      <c r="AB54" s="289">
        <f t="shared" si="13"/>
        <v>170.43291419087276</v>
      </c>
      <c r="AC54" s="290">
        <f t="shared" si="14"/>
        <v>86.368669582374693</v>
      </c>
      <c r="AD54" s="284">
        <f t="shared" si="35"/>
        <v>-11.480502970952692</v>
      </c>
      <c r="AE54" s="285">
        <f t="shared" si="36"/>
        <v>7.6424034988496343</v>
      </c>
      <c r="AF54" s="289">
        <f t="shared" si="17"/>
        <v>168.5194970290473</v>
      </c>
      <c r="AG54" s="290">
        <f t="shared" si="18"/>
        <v>87.642403498849632</v>
      </c>
    </row>
    <row r="55" spans="3:33" ht="15" customHeight="1" x14ac:dyDescent="0.2">
      <c r="C55" s="270">
        <v>41</v>
      </c>
      <c r="D55" s="283">
        <f t="shared" si="0"/>
        <v>0.3203125</v>
      </c>
      <c r="E55" s="283">
        <f t="shared" si="19"/>
        <v>2.012582793705961</v>
      </c>
      <c r="F55" s="284">
        <f t="shared" si="20"/>
        <v>-0.42755509343028186</v>
      </c>
      <c r="G55" s="285">
        <f t="shared" si="21"/>
        <v>0.90398929312344345</v>
      </c>
      <c r="H55" s="284">
        <f t="shared" si="22"/>
        <v>-0.42755509343028186</v>
      </c>
      <c r="I55" s="286">
        <f t="shared" si="23"/>
        <v>0.46665837844058566</v>
      </c>
      <c r="J55" s="284">
        <f t="shared" si="24"/>
        <v>-2.1377754671514095</v>
      </c>
      <c r="K55" s="285">
        <f t="shared" si="25"/>
        <v>1.1666459461014642</v>
      </c>
      <c r="L55" s="289">
        <f t="shared" si="1"/>
        <v>177.86222453284859</v>
      </c>
      <c r="M55" s="290">
        <f t="shared" si="26"/>
        <v>81.166645946101468</v>
      </c>
      <c r="N55" s="284">
        <f t="shared" si="30"/>
        <v>-4.2755509343028191</v>
      </c>
      <c r="O55" s="285">
        <f t="shared" si="37"/>
        <v>2.3332918922029284</v>
      </c>
      <c r="P55" s="289">
        <f t="shared" si="4"/>
        <v>175.72444906569717</v>
      </c>
      <c r="Q55" s="290">
        <f t="shared" si="31"/>
        <v>82.333291892202922</v>
      </c>
      <c r="R55" s="284">
        <f t="shared" si="32"/>
        <v>-6.4133264014542286</v>
      </c>
      <c r="S55" s="285">
        <f t="shared" si="38"/>
        <v>3.4999378383043926</v>
      </c>
      <c r="T55" s="289">
        <f t="shared" si="8"/>
        <v>173.58667359854576</v>
      </c>
      <c r="U55" s="290">
        <f t="shared" si="9"/>
        <v>83.49993783830439</v>
      </c>
      <c r="V55" s="284">
        <f t="shared" si="27"/>
        <v>-8.5511018686056381</v>
      </c>
      <c r="W55" s="285">
        <f t="shared" si="28"/>
        <v>4.6665837844058569</v>
      </c>
      <c r="X55" s="289">
        <f t="shared" si="10"/>
        <v>171.44889813139437</v>
      </c>
      <c r="Y55" s="290">
        <f t="shared" si="29"/>
        <v>84.666583784405859</v>
      </c>
      <c r="Z55" s="284">
        <f t="shared" si="33"/>
        <v>-10.688877335757049</v>
      </c>
      <c r="AA55" s="285">
        <f t="shared" si="34"/>
        <v>5.8332297305073215</v>
      </c>
      <c r="AB55" s="289">
        <f t="shared" si="13"/>
        <v>169.31112266424296</v>
      </c>
      <c r="AC55" s="290">
        <f t="shared" si="14"/>
        <v>85.833229730507327</v>
      </c>
      <c r="AD55" s="284">
        <f t="shared" si="35"/>
        <v>-12.826652802908457</v>
      </c>
      <c r="AE55" s="285">
        <f t="shared" si="36"/>
        <v>6.9998756766087853</v>
      </c>
      <c r="AF55" s="289">
        <f t="shared" si="17"/>
        <v>167.17334719709154</v>
      </c>
      <c r="AG55" s="290">
        <f t="shared" si="18"/>
        <v>86.999875676608781</v>
      </c>
    </row>
    <row r="56" spans="3:33" ht="15" customHeight="1" x14ac:dyDescent="0.2">
      <c r="C56" s="270">
        <v>42</v>
      </c>
      <c r="D56" s="283">
        <f t="shared" si="0"/>
        <v>0.328125</v>
      </c>
      <c r="E56" s="283">
        <f t="shared" si="19"/>
        <v>2.0616701789183018</v>
      </c>
      <c r="F56" s="284">
        <f t="shared" si="20"/>
        <v>-0.4713967368259977</v>
      </c>
      <c r="G56" s="285">
        <f t="shared" si="21"/>
        <v>0.88192126434835505</v>
      </c>
      <c r="H56" s="284">
        <f t="shared" si="22"/>
        <v>-0.4713967368259977</v>
      </c>
      <c r="I56" s="286">
        <f t="shared" si="23"/>
        <v>0.42269896938308549</v>
      </c>
      <c r="J56" s="284">
        <f t="shared" si="24"/>
        <v>-2.3569836841299887</v>
      </c>
      <c r="K56" s="285">
        <f t="shared" si="25"/>
        <v>1.0567474234577137</v>
      </c>
      <c r="L56" s="289">
        <f t="shared" si="1"/>
        <v>177.64301631587</v>
      </c>
      <c r="M56" s="290">
        <f t="shared" si="26"/>
        <v>81.056747423457708</v>
      </c>
      <c r="N56" s="284">
        <f t="shared" si="30"/>
        <v>-4.7139673682599774</v>
      </c>
      <c r="O56" s="285">
        <f t="shared" si="37"/>
        <v>2.1134948469154273</v>
      </c>
      <c r="P56" s="289">
        <f t="shared" si="4"/>
        <v>175.28603263174003</v>
      </c>
      <c r="Q56" s="290">
        <f t="shared" si="31"/>
        <v>82.11349484691543</v>
      </c>
      <c r="R56" s="284">
        <f t="shared" si="32"/>
        <v>-7.0709510523899661</v>
      </c>
      <c r="S56" s="285">
        <f t="shared" si="38"/>
        <v>3.1702422703731408</v>
      </c>
      <c r="T56" s="289">
        <f t="shared" si="8"/>
        <v>172.92904894761003</v>
      </c>
      <c r="U56" s="290">
        <f t="shared" si="9"/>
        <v>83.170242270373137</v>
      </c>
      <c r="V56" s="284">
        <f t="shared" si="27"/>
        <v>-9.4279347365199548</v>
      </c>
      <c r="W56" s="285">
        <f t="shared" si="28"/>
        <v>4.2269896938308547</v>
      </c>
      <c r="X56" s="289">
        <f t="shared" si="10"/>
        <v>170.57206526348006</v>
      </c>
      <c r="Y56" s="290">
        <f t="shared" si="29"/>
        <v>84.226989693830859</v>
      </c>
      <c r="Z56" s="284">
        <f t="shared" si="33"/>
        <v>-11.784918420649944</v>
      </c>
      <c r="AA56" s="285">
        <f t="shared" si="34"/>
        <v>5.2837371172885685</v>
      </c>
      <c r="AB56" s="289">
        <f t="shared" si="13"/>
        <v>168.21508157935006</v>
      </c>
      <c r="AC56" s="290">
        <f t="shared" si="14"/>
        <v>85.283737117288567</v>
      </c>
      <c r="AD56" s="284">
        <f t="shared" si="35"/>
        <v>-14.141902104779932</v>
      </c>
      <c r="AE56" s="285">
        <f t="shared" si="36"/>
        <v>6.3404845407462815</v>
      </c>
      <c r="AF56" s="289">
        <f t="shared" si="17"/>
        <v>165.85809789522006</v>
      </c>
      <c r="AG56" s="290">
        <f t="shared" si="18"/>
        <v>86.340484540746274</v>
      </c>
    </row>
    <row r="57" spans="3:33" ht="15" customHeight="1" x14ac:dyDescent="0.2">
      <c r="C57" s="270">
        <v>43</v>
      </c>
      <c r="D57" s="283">
        <f t="shared" si="0"/>
        <v>0.3359375</v>
      </c>
      <c r="E57" s="283">
        <f t="shared" si="19"/>
        <v>2.1107575641306422</v>
      </c>
      <c r="F57" s="284">
        <f t="shared" si="20"/>
        <v>-0.51410274419322166</v>
      </c>
      <c r="G57" s="285">
        <f t="shared" si="21"/>
        <v>0.85772861000027212</v>
      </c>
      <c r="H57" s="284">
        <f t="shared" si="22"/>
        <v>-0.51410274419322166</v>
      </c>
      <c r="I57" s="286">
        <f t="shared" si="23"/>
        <v>0.37772124148428476</v>
      </c>
      <c r="J57" s="284">
        <f t="shared" si="24"/>
        <v>-2.5705137209661082</v>
      </c>
      <c r="K57" s="285">
        <f t="shared" si="25"/>
        <v>0.94430310371071191</v>
      </c>
      <c r="L57" s="289">
        <f t="shared" si="1"/>
        <v>177.42948627903388</v>
      </c>
      <c r="M57" s="290">
        <f t="shared" si="26"/>
        <v>80.944303103710709</v>
      </c>
      <c r="N57" s="284">
        <f t="shared" si="30"/>
        <v>-5.1410274419322164</v>
      </c>
      <c r="O57" s="285">
        <f t="shared" si="37"/>
        <v>1.8886062074214238</v>
      </c>
      <c r="P57" s="289">
        <f t="shared" si="4"/>
        <v>174.85897255806779</v>
      </c>
      <c r="Q57" s="290">
        <f t="shared" si="31"/>
        <v>81.888606207421418</v>
      </c>
      <c r="R57" s="284">
        <f t="shared" si="32"/>
        <v>-7.7115411628983246</v>
      </c>
      <c r="S57" s="285">
        <f t="shared" si="38"/>
        <v>2.832909311132136</v>
      </c>
      <c r="T57" s="289">
        <f t="shared" si="8"/>
        <v>172.28845883710167</v>
      </c>
      <c r="U57" s="290">
        <f t="shared" si="9"/>
        <v>82.832909311132141</v>
      </c>
      <c r="V57" s="284">
        <f t="shared" si="27"/>
        <v>-10.282054883864433</v>
      </c>
      <c r="W57" s="285">
        <f t="shared" si="28"/>
        <v>3.7772124148428476</v>
      </c>
      <c r="X57" s="289">
        <f t="shared" si="10"/>
        <v>169.71794511613558</v>
      </c>
      <c r="Y57" s="290">
        <f t="shared" si="29"/>
        <v>83.77721241484285</v>
      </c>
      <c r="Z57" s="284">
        <f t="shared" si="33"/>
        <v>-12.852568604830541</v>
      </c>
      <c r="AA57" s="285">
        <f t="shared" si="34"/>
        <v>4.7215155185535593</v>
      </c>
      <c r="AB57" s="289">
        <f t="shared" si="13"/>
        <v>167.14743139516946</v>
      </c>
      <c r="AC57" s="290">
        <f t="shared" si="14"/>
        <v>84.721515518553559</v>
      </c>
      <c r="AD57" s="284">
        <f t="shared" si="35"/>
        <v>-15.423082325796649</v>
      </c>
      <c r="AE57" s="285">
        <f t="shared" si="36"/>
        <v>5.6658186222642719</v>
      </c>
      <c r="AF57" s="289">
        <f t="shared" si="17"/>
        <v>164.57691767420334</v>
      </c>
      <c r="AG57" s="290">
        <f t="shared" si="18"/>
        <v>85.665818622264268</v>
      </c>
    </row>
    <row r="58" spans="3:33" ht="15" customHeight="1" x14ac:dyDescent="0.2">
      <c r="C58" s="270">
        <v>44</v>
      </c>
      <c r="D58" s="283">
        <f t="shared" si="0"/>
        <v>0.34375</v>
      </c>
      <c r="E58" s="283">
        <f t="shared" si="19"/>
        <v>2.1598449493429825</v>
      </c>
      <c r="F58" s="284">
        <f t="shared" si="20"/>
        <v>-0.55557023301960196</v>
      </c>
      <c r="G58" s="285">
        <f t="shared" si="21"/>
        <v>0.83146961230254546</v>
      </c>
      <c r="H58" s="284">
        <f t="shared" si="22"/>
        <v>-0.55557023301960196</v>
      </c>
      <c r="I58" s="286">
        <f t="shared" si="23"/>
        <v>0.33183355003027531</v>
      </c>
      <c r="J58" s="284">
        <f t="shared" si="24"/>
        <v>-2.77785116509801</v>
      </c>
      <c r="K58" s="285">
        <f t="shared" si="25"/>
        <v>0.82958387507568832</v>
      </c>
      <c r="L58" s="289">
        <f t="shared" si="1"/>
        <v>177.22214883490199</v>
      </c>
      <c r="M58" s="290">
        <f t="shared" si="26"/>
        <v>80.829583875075684</v>
      </c>
      <c r="N58" s="284">
        <f t="shared" si="30"/>
        <v>-5.55570233019602</v>
      </c>
      <c r="O58" s="285">
        <f t="shared" si="37"/>
        <v>1.6591677501513766</v>
      </c>
      <c r="P58" s="289">
        <f t="shared" si="4"/>
        <v>174.44429766980397</v>
      </c>
      <c r="Q58" s="290">
        <f t="shared" si="31"/>
        <v>81.659167750151383</v>
      </c>
      <c r="R58" s="284">
        <f t="shared" si="32"/>
        <v>-8.33355349529403</v>
      </c>
      <c r="S58" s="285">
        <f t="shared" si="38"/>
        <v>2.4887516252270649</v>
      </c>
      <c r="T58" s="289">
        <f t="shared" si="8"/>
        <v>171.66644650470596</v>
      </c>
      <c r="U58" s="290">
        <f t="shared" si="9"/>
        <v>82.488751625227067</v>
      </c>
      <c r="V58" s="284">
        <f t="shared" si="27"/>
        <v>-11.11140466039204</v>
      </c>
      <c r="W58" s="285">
        <f t="shared" si="28"/>
        <v>3.3183355003027533</v>
      </c>
      <c r="X58" s="289">
        <f t="shared" si="10"/>
        <v>168.88859533960795</v>
      </c>
      <c r="Y58" s="290">
        <f t="shared" si="29"/>
        <v>83.318335500302751</v>
      </c>
      <c r="Z58" s="284">
        <f t="shared" si="33"/>
        <v>-13.88925582549005</v>
      </c>
      <c r="AA58" s="285">
        <f t="shared" si="34"/>
        <v>4.1479193753784411</v>
      </c>
      <c r="AB58" s="289">
        <f t="shared" si="13"/>
        <v>166.11074417450996</v>
      </c>
      <c r="AC58" s="290">
        <f t="shared" si="14"/>
        <v>84.147919375378436</v>
      </c>
      <c r="AD58" s="284">
        <f t="shared" si="35"/>
        <v>-16.66710699058806</v>
      </c>
      <c r="AE58" s="285">
        <f t="shared" si="36"/>
        <v>4.9775032504541299</v>
      </c>
      <c r="AF58" s="289">
        <f t="shared" si="17"/>
        <v>163.33289300941195</v>
      </c>
      <c r="AG58" s="290">
        <f t="shared" si="18"/>
        <v>84.977503250454134</v>
      </c>
    </row>
    <row r="59" spans="3:33" ht="15" customHeight="1" x14ac:dyDescent="0.2">
      <c r="C59" s="270">
        <v>45</v>
      </c>
      <c r="D59" s="283">
        <f t="shared" si="0"/>
        <v>0.3515625</v>
      </c>
      <c r="E59" s="283">
        <f t="shared" si="19"/>
        <v>2.2089323345553233</v>
      </c>
      <c r="F59" s="284">
        <f t="shared" si="20"/>
        <v>-0.59569930449243336</v>
      </c>
      <c r="G59" s="285">
        <f t="shared" si="21"/>
        <v>0.80320753148064494</v>
      </c>
      <c r="H59" s="284">
        <f t="shared" si="22"/>
        <v>-0.59569930449243336</v>
      </c>
      <c r="I59" s="286">
        <f t="shared" si="23"/>
        <v>0.28514644248905602</v>
      </c>
      <c r="J59" s="284">
        <f t="shared" si="24"/>
        <v>-2.9784965224621667</v>
      </c>
      <c r="K59" s="285">
        <f t="shared" si="25"/>
        <v>0.71286610622264002</v>
      </c>
      <c r="L59" s="289">
        <f t="shared" si="1"/>
        <v>177.02150347753783</v>
      </c>
      <c r="M59" s="290">
        <f t="shared" si="26"/>
        <v>80.712866106222634</v>
      </c>
      <c r="N59" s="284">
        <f t="shared" si="30"/>
        <v>-5.9569930449243333</v>
      </c>
      <c r="O59" s="285">
        <f t="shared" si="37"/>
        <v>1.42573221244528</v>
      </c>
      <c r="P59" s="289">
        <f t="shared" si="4"/>
        <v>174.04300695507567</v>
      </c>
      <c r="Q59" s="290">
        <f t="shared" si="31"/>
        <v>81.425732212445283</v>
      </c>
      <c r="R59" s="284">
        <f t="shared" si="32"/>
        <v>-8.9354895673865009</v>
      </c>
      <c r="S59" s="285">
        <f t="shared" si="38"/>
        <v>2.1385983186679201</v>
      </c>
      <c r="T59" s="289">
        <f t="shared" si="8"/>
        <v>171.0645104326135</v>
      </c>
      <c r="U59" s="290">
        <f t="shared" si="9"/>
        <v>82.138598318667917</v>
      </c>
      <c r="V59" s="284">
        <f t="shared" si="27"/>
        <v>-11.913986089848667</v>
      </c>
      <c r="W59" s="285">
        <f t="shared" si="28"/>
        <v>2.8514644248905601</v>
      </c>
      <c r="X59" s="289">
        <f t="shared" si="10"/>
        <v>168.08601391015134</v>
      </c>
      <c r="Y59" s="290">
        <f t="shared" si="29"/>
        <v>82.851464424890565</v>
      </c>
      <c r="Z59" s="284">
        <f t="shared" si="33"/>
        <v>-14.892482612310832</v>
      </c>
      <c r="AA59" s="285">
        <f t="shared" si="34"/>
        <v>3.5643305311132001</v>
      </c>
      <c r="AB59" s="289">
        <f t="shared" si="13"/>
        <v>165.10751738768917</v>
      </c>
      <c r="AC59" s="290">
        <f t="shared" si="14"/>
        <v>83.5643305311132</v>
      </c>
      <c r="AD59" s="284">
        <f t="shared" si="35"/>
        <v>-17.870979134773002</v>
      </c>
      <c r="AE59" s="285">
        <f t="shared" si="36"/>
        <v>4.2771966373358401</v>
      </c>
      <c r="AF59" s="289">
        <f t="shared" si="17"/>
        <v>162.12902086522701</v>
      </c>
      <c r="AG59" s="290">
        <f t="shared" si="18"/>
        <v>84.277196637335834</v>
      </c>
    </row>
    <row r="60" spans="3:33" ht="15" customHeight="1" x14ac:dyDescent="0.2">
      <c r="C60" s="270">
        <v>46</v>
      </c>
      <c r="D60" s="283">
        <f t="shared" si="0"/>
        <v>0.359375</v>
      </c>
      <c r="E60" s="283">
        <f t="shared" si="19"/>
        <v>2.2580197197676637</v>
      </c>
      <c r="F60" s="284">
        <f t="shared" si="20"/>
        <v>-0.63439328416364538</v>
      </c>
      <c r="G60" s="285">
        <f t="shared" si="21"/>
        <v>0.7730104533627371</v>
      </c>
      <c r="H60" s="284">
        <f t="shared" si="22"/>
        <v>-0.63439328416364538</v>
      </c>
      <c r="I60" s="286">
        <f t="shared" si="23"/>
        <v>0.23777239219200252</v>
      </c>
      <c r="J60" s="284">
        <f t="shared" si="24"/>
        <v>-3.1719664208182268</v>
      </c>
      <c r="K60" s="285">
        <f t="shared" si="25"/>
        <v>0.59443098048000631</v>
      </c>
      <c r="L60" s="289">
        <f t="shared" si="1"/>
        <v>176.82803357918178</v>
      </c>
      <c r="M60" s="290">
        <f t="shared" si="26"/>
        <v>80.594430980480013</v>
      </c>
      <c r="N60" s="284">
        <f t="shared" si="30"/>
        <v>-6.3439328416364535</v>
      </c>
      <c r="O60" s="285">
        <f t="shared" si="37"/>
        <v>1.1888619609600126</v>
      </c>
      <c r="P60" s="289">
        <f t="shared" si="4"/>
        <v>173.65606715836356</v>
      </c>
      <c r="Q60" s="290">
        <f t="shared" si="31"/>
        <v>81.188861960960011</v>
      </c>
      <c r="R60" s="284">
        <f t="shared" si="32"/>
        <v>-9.5158992624546812</v>
      </c>
      <c r="S60" s="285">
        <f t="shared" si="38"/>
        <v>1.7832929414400189</v>
      </c>
      <c r="T60" s="289">
        <f t="shared" si="8"/>
        <v>170.4841007375453</v>
      </c>
      <c r="U60" s="290">
        <f t="shared" si="9"/>
        <v>81.783292941440024</v>
      </c>
      <c r="V60" s="284">
        <f t="shared" si="27"/>
        <v>-12.687865683272907</v>
      </c>
      <c r="W60" s="285">
        <f t="shared" si="28"/>
        <v>2.3777239219200252</v>
      </c>
      <c r="X60" s="289">
        <f t="shared" si="10"/>
        <v>167.31213431672708</v>
      </c>
      <c r="Y60" s="290">
        <f t="shared" si="29"/>
        <v>82.377723921920023</v>
      </c>
      <c r="Z60" s="284">
        <f t="shared" si="33"/>
        <v>-15.859832104091133</v>
      </c>
      <c r="AA60" s="285">
        <f t="shared" si="34"/>
        <v>2.9721549024000318</v>
      </c>
      <c r="AB60" s="289">
        <f t="shared" si="13"/>
        <v>164.14016789590886</v>
      </c>
      <c r="AC60" s="290">
        <f t="shared" si="14"/>
        <v>82.972154902400035</v>
      </c>
      <c r="AD60" s="284">
        <f t="shared" si="35"/>
        <v>-19.031798524909362</v>
      </c>
      <c r="AE60" s="285">
        <f t="shared" si="36"/>
        <v>3.5665858828800379</v>
      </c>
      <c r="AF60" s="289">
        <f t="shared" si="17"/>
        <v>160.96820147509064</v>
      </c>
      <c r="AG60" s="290">
        <f t="shared" si="18"/>
        <v>83.566585882880034</v>
      </c>
    </row>
    <row r="61" spans="3:33" ht="15" customHeight="1" x14ac:dyDescent="0.2">
      <c r="C61" s="270">
        <v>47</v>
      </c>
      <c r="D61" s="283">
        <f t="shared" si="0"/>
        <v>0.3671875</v>
      </c>
      <c r="E61" s="283">
        <f t="shared" si="19"/>
        <v>2.3071071049800045</v>
      </c>
      <c r="F61" s="284">
        <f t="shared" si="20"/>
        <v>-0.67155895484701844</v>
      </c>
      <c r="G61" s="285">
        <f t="shared" si="21"/>
        <v>0.74095112535495899</v>
      </c>
      <c r="H61" s="284">
        <f t="shared" si="22"/>
        <v>-0.67155895484701844</v>
      </c>
      <c r="I61" s="286">
        <f t="shared" si="23"/>
        <v>0.18982552737575614</v>
      </c>
      <c r="J61" s="284">
        <f t="shared" si="24"/>
        <v>-3.3577947742350922</v>
      </c>
      <c r="K61" s="285">
        <f t="shared" si="25"/>
        <v>0.47456381843939033</v>
      </c>
      <c r="L61" s="289">
        <f t="shared" si="1"/>
        <v>176.64220522576491</v>
      </c>
      <c r="M61" s="290">
        <f t="shared" si="26"/>
        <v>80.474563818439393</v>
      </c>
      <c r="N61" s="284">
        <f t="shared" si="30"/>
        <v>-6.7155895484701844</v>
      </c>
      <c r="O61" s="285">
        <f t="shared" si="37"/>
        <v>0.94912763687878066</v>
      </c>
      <c r="P61" s="289">
        <f t="shared" si="4"/>
        <v>173.28441045152982</v>
      </c>
      <c r="Q61" s="290">
        <f t="shared" si="31"/>
        <v>80.949127636878785</v>
      </c>
      <c r="R61" s="284">
        <f t="shared" si="32"/>
        <v>-10.073384322705277</v>
      </c>
      <c r="S61" s="285">
        <f t="shared" si="38"/>
        <v>1.423691455318171</v>
      </c>
      <c r="T61" s="289">
        <f t="shared" si="8"/>
        <v>169.92661567729473</v>
      </c>
      <c r="U61" s="290">
        <f t="shared" si="9"/>
        <v>81.423691455318178</v>
      </c>
      <c r="V61" s="284">
        <f t="shared" si="27"/>
        <v>-13.431179096940369</v>
      </c>
      <c r="W61" s="285">
        <f t="shared" si="28"/>
        <v>1.8982552737575613</v>
      </c>
      <c r="X61" s="289">
        <f t="shared" si="10"/>
        <v>166.56882090305965</v>
      </c>
      <c r="Y61" s="290">
        <f t="shared" si="29"/>
        <v>81.898255273757556</v>
      </c>
      <c r="Z61" s="284">
        <f t="shared" si="33"/>
        <v>-16.788973871175461</v>
      </c>
      <c r="AA61" s="285">
        <f t="shared" si="34"/>
        <v>2.3728190921969516</v>
      </c>
      <c r="AB61" s="289">
        <f t="shared" si="13"/>
        <v>163.21102612882453</v>
      </c>
      <c r="AC61" s="290">
        <f t="shared" si="14"/>
        <v>82.372819092196949</v>
      </c>
      <c r="AD61" s="284">
        <f t="shared" si="35"/>
        <v>-20.146768645410553</v>
      </c>
      <c r="AE61" s="285">
        <f t="shared" si="36"/>
        <v>2.847382910636342</v>
      </c>
      <c r="AF61" s="289">
        <f t="shared" si="17"/>
        <v>159.85323135458944</v>
      </c>
      <c r="AG61" s="290">
        <f t="shared" si="18"/>
        <v>82.847382910636341</v>
      </c>
    </row>
    <row r="62" spans="3:33" ht="15" customHeight="1" x14ac:dyDescent="0.2">
      <c r="C62" s="270">
        <v>48</v>
      </c>
      <c r="D62" s="283">
        <f t="shared" si="0"/>
        <v>0.375</v>
      </c>
      <c r="E62" s="283">
        <f t="shared" si="19"/>
        <v>2.3561944901923448</v>
      </c>
      <c r="F62" s="284">
        <f t="shared" si="20"/>
        <v>-0.70710678118654746</v>
      </c>
      <c r="G62" s="285">
        <f t="shared" si="21"/>
        <v>0.70710678118654757</v>
      </c>
      <c r="H62" s="284">
        <f t="shared" si="22"/>
        <v>-0.70710678118654746</v>
      </c>
      <c r="I62" s="286">
        <f t="shared" si="23"/>
        <v>0.14142135623730967</v>
      </c>
      <c r="J62" s="284">
        <f t="shared" si="24"/>
        <v>-3.5355339059327373</v>
      </c>
      <c r="K62" s="285">
        <f t="shared" si="25"/>
        <v>0.35355339059327417</v>
      </c>
      <c r="L62" s="289">
        <f t="shared" si="1"/>
        <v>176.46446609406726</v>
      </c>
      <c r="M62" s="290">
        <f t="shared" si="26"/>
        <v>80.353553390593277</v>
      </c>
      <c r="N62" s="284">
        <f t="shared" si="30"/>
        <v>-7.0710678118654746</v>
      </c>
      <c r="O62" s="285">
        <f t="shared" si="37"/>
        <v>0.70710678118654835</v>
      </c>
      <c r="P62" s="289">
        <f t="shared" si="4"/>
        <v>172.92893218813452</v>
      </c>
      <c r="Q62" s="290">
        <f t="shared" si="31"/>
        <v>80.707106781186553</v>
      </c>
      <c r="R62" s="284">
        <f t="shared" si="32"/>
        <v>-10.606601717798211</v>
      </c>
      <c r="S62" s="285">
        <f t="shared" si="38"/>
        <v>1.0606601717798225</v>
      </c>
      <c r="T62" s="289">
        <f t="shared" si="8"/>
        <v>169.39339828220179</v>
      </c>
      <c r="U62" s="290">
        <f t="shared" si="9"/>
        <v>81.060660171779816</v>
      </c>
      <c r="V62" s="284">
        <f t="shared" si="27"/>
        <v>-14.142135623730949</v>
      </c>
      <c r="W62" s="285">
        <f t="shared" si="28"/>
        <v>1.4142135623730967</v>
      </c>
      <c r="X62" s="289">
        <f t="shared" si="10"/>
        <v>165.85786437626905</v>
      </c>
      <c r="Y62" s="290">
        <f t="shared" si="29"/>
        <v>81.414213562373092</v>
      </c>
      <c r="Z62" s="284">
        <f t="shared" si="33"/>
        <v>-17.677669529663685</v>
      </c>
      <c r="AA62" s="285">
        <f t="shared" si="34"/>
        <v>1.7677669529663709</v>
      </c>
      <c r="AB62" s="289">
        <f t="shared" si="13"/>
        <v>162.32233047033631</v>
      </c>
      <c r="AC62" s="290">
        <f t="shared" si="14"/>
        <v>81.767766952966369</v>
      </c>
      <c r="AD62" s="284">
        <f t="shared" si="35"/>
        <v>-21.213203435596423</v>
      </c>
      <c r="AE62" s="285">
        <f t="shared" si="36"/>
        <v>2.121320343559645</v>
      </c>
      <c r="AF62" s="289">
        <f t="shared" si="17"/>
        <v>158.78679656440357</v>
      </c>
      <c r="AG62" s="290">
        <f t="shared" si="18"/>
        <v>82.121320343559645</v>
      </c>
    </row>
    <row r="63" spans="3:33" ht="15" customHeight="1" x14ac:dyDescent="0.2">
      <c r="C63" s="270">
        <v>49</v>
      </c>
      <c r="D63" s="283">
        <f t="shared" si="0"/>
        <v>0.3828125</v>
      </c>
      <c r="E63" s="283">
        <f t="shared" si="19"/>
        <v>2.4052818754046852</v>
      </c>
      <c r="F63" s="284">
        <f t="shared" si="20"/>
        <v>-0.74095112535495888</v>
      </c>
      <c r="G63" s="285">
        <f t="shared" si="21"/>
        <v>0.67155895484701855</v>
      </c>
      <c r="H63" s="284">
        <f t="shared" si="22"/>
        <v>-0.74095112535495888</v>
      </c>
      <c r="I63" s="286">
        <f t="shared" si="23"/>
        <v>9.2676488664639511E-2</v>
      </c>
      <c r="J63" s="284">
        <f t="shared" si="24"/>
        <v>-3.7047556267747943</v>
      </c>
      <c r="K63" s="285">
        <f t="shared" si="25"/>
        <v>0.23169122166159878</v>
      </c>
      <c r="L63" s="289">
        <f t="shared" si="1"/>
        <v>176.29524437322522</v>
      </c>
      <c r="M63" s="290">
        <f t="shared" si="26"/>
        <v>80.231691221661592</v>
      </c>
      <c r="N63" s="284">
        <f t="shared" si="30"/>
        <v>-7.4095112535495886</v>
      </c>
      <c r="O63" s="285">
        <f t="shared" si="37"/>
        <v>0.46338244332319756</v>
      </c>
      <c r="P63" s="289">
        <f t="shared" si="4"/>
        <v>172.5904887464504</v>
      </c>
      <c r="Q63" s="290">
        <f t="shared" si="31"/>
        <v>80.463382443323198</v>
      </c>
      <c r="R63" s="284">
        <f t="shared" si="32"/>
        <v>-11.114266880324383</v>
      </c>
      <c r="S63" s="285">
        <f t="shared" si="38"/>
        <v>0.69507366498479639</v>
      </c>
      <c r="T63" s="289">
        <f t="shared" si="8"/>
        <v>168.88573311967562</v>
      </c>
      <c r="U63" s="290">
        <f t="shared" si="9"/>
        <v>80.69507366498479</v>
      </c>
      <c r="V63" s="284">
        <f t="shared" si="27"/>
        <v>-14.819022507099177</v>
      </c>
      <c r="W63" s="285">
        <f t="shared" si="28"/>
        <v>0.92676488664639511</v>
      </c>
      <c r="X63" s="289">
        <f t="shared" si="10"/>
        <v>165.18097749290081</v>
      </c>
      <c r="Y63" s="290">
        <f t="shared" si="29"/>
        <v>80.926764886646396</v>
      </c>
      <c r="Z63" s="284">
        <f t="shared" si="33"/>
        <v>-18.523778133873972</v>
      </c>
      <c r="AA63" s="285">
        <f t="shared" si="34"/>
        <v>1.1584561083079938</v>
      </c>
      <c r="AB63" s="289">
        <f t="shared" si="13"/>
        <v>161.47622186612602</v>
      </c>
      <c r="AC63" s="290">
        <f t="shared" si="14"/>
        <v>81.158456108307988</v>
      </c>
      <c r="AD63" s="284">
        <f t="shared" si="35"/>
        <v>-22.228533760648766</v>
      </c>
      <c r="AE63" s="285">
        <f t="shared" si="36"/>
        <v>1.3901473299695928</v>
      </c>
      <c r="AF63" s="289">
        <f t="shared" si="17"/>
        <v>157.77146623935124</v>
      </c>
      <c r="AG63" s="290">
        <f t="shared" si="18"/>
        <v>81.390147329969594</v>
      </c>
    </row>
    <row r="64" spans="3:33" ht="15" customHeight="1" x14ac:dyDescent="0.2">
      <c r="C64" s="270">
        <v>50</v>
      </c>
      <c r="D64" s="283">
        <f t="shared" si="0"/>
        <v>0.390625</v>
      </c>
      <c r="E64" s="283">
        <f t="shared" si="19"/>
        <v>2.454369260617026</v>
      </c>
      <c r="F64" s="284">
        <f t="shared" si="20"/>
        <v>-0.77301045336273699</v>
      </c>
      <c r="G64" s="285">
        <f t="shared" si="21"/>
        <v>0.63439328416364549</v>
      </c>
      <c r="H64" s="284">
        <f t="shared" si="22"/>
        <v>-0.77301045336273699</v>
      </c>
      <c r="I64" s="286">
        <f t="shared" si="23"/>
        <v>4.3708355313274272E-2</v>
      </c>
      <c r="J64" s="284">
        <f t="shared" si="24"/>
        <v>-3.8650522668136849</v>
      </c>
      <c r="K64" s="285">
        <f t="shared" si="25"/>
        <v>0.10927088828318568</v>
      </c>
      <c r="L64" s="289">
        <f t="shared" si="1"/>
        <v>176.13494773318632</v>
      </c>
      <c r="M64" s="290">
        <f t="shared" si="26"/>
        <v>80.109270888283191</v>
      </c>
      <c r="N64" s="284">
        <f t="shared" si="30"/>
        <v>-7.7301045336273697</v>
      </c>
      <c r="O64" s="285">
        <f t="shared" si="37"/>
        <v>0.21854177656637136</v>
      </c>
      <c r="P64" s="289">
        <f t="shared" si="4"/>
        <v>172.26989546637262</v>
      </c>
      <c r="Q64" s="290">
        <f t="shared" si="31"/>
        <v>80.218541776566369</v>
      </c>
      <c r="R64" s="284">
        <f t="shared" si="32"/>
        <v>-11.595156800441055</v>
      </c>
      <c r="S64" s="285">
        <f t="shared" si="38"/>
        <v>0.32781266484955707</v>
      </c>
      <c r="T64" s="289">
        <f t="shared" si="8"/>
        <v>168.40484319955894</v>
      </c>
      <c r="U64" s="290">
        <f t="shared" si="9"/>
        <v>80.32781266484956</v>
      </c>
      <c r="V64" s="284">
        <f t="shared" si="27"/>
        <v>-15.460209067254739</v>
      </c>
      <c r="W64" s="285">
        <f t="shared" si="28"/>
        <v>0.43708355313274272</v>
      </c>
      <c r="X64" s="289">
        <f t="shared" si="10"/>
        <v>164.53979093274526</v>
      </c>
      <c r="Y64" s="290">
        <f t="shared" si="29"/>
        <v>80.437083553132737</v>
      </c>
      <c r="Z64" s="284">
        <f t="shared" si="33"/>
        <v>-19.325261334068426</v>
      </c>
      <c r="AA64" s="285">
        <f t="shared" si="34"/>
        <v>0.54635444141592837</v>
      </c>
      <c r="AB64" s="289">
        <f t="shared" si="13"/>
        <v>160.67473866593159</v>
      </c>
      <c r="AC64" s="290">
        <f t="shared" si="14"/>
        <v>80.546354441415929</v>
      </c>
      <c r="AD64" s="284">
        <f t="shared" si="35"/>
        <v>-23.19031360088211</v>
      </c>
      <c r="AE64" s="285">
        <f t="shared" si="36"/>
        <v>0.65562532969911413</v>
      </c>
      <c r="AF64" s="289">
        <f t="shared" si="17"/>
        <v>156.80968639911788</v>
      </c>
      <c r="AG64" s="290">
        <f t="shared" si="18"/>
        <v>80.65562532969912</v>
      </c>
    </row>
    <row r="65" spans="3:33" ht="15" customHeight="1" x14ac:dyDescent="0.2">
      <c r="C65" s="270">
        <v>51</v>
      </c>
      <c r="D65" s="283">
        <f t="shared" si="0"/>
        <v>0.3984375</v>
      </c>
      <c r="E65" s="283">
        <f t="shared" si="19"/>
        <v>2.5034566458293663</v>
      </c>
      <c r="F65" s="284">
        <f t="shared" si="20"/>
        <v>-0.80320753148064483</v>
      </c>
      <c r="G65" s="285">
        <f t="shared" si="21"/>
        <v>0.59569930449243347</v>
      </c>
      <c r="H65" s="284">
        <f t="shared" si="22"/>
        <v>-0.80320753148064483</v>
      </c>
      <c r="I65" s="286">
        <f t="shared" si="23"/>
        <v>-5.3650752944400804E-3</v>
      </c>
      <c r="J65" s="284">
        <f t="shared" si="24"/>
        <v>-4.0160376574032242</v>
      </c>
      <c r="K65" s="285">
        <f t="shared" si="25"/>
        <v>-1.3412688236100201E-2</v>
      </c>
      <c r="L65" s="289">
        <f t="shared" si="1"/>
        <v>175.98396234259678</v>
      </c>
      <c r="M65" s="290">
        <f t="shared" si="26"/>
        <v>79.986587311763898</v>
      </c>
      <c r="N65" s="284">
        <f t="shared" si="30"/>
        <v>-8.0320753148064483</v>
      </c>
      <c r="O65" s="285">
        <f t="shared" si="37"/>
        <v>-2.6825376472200402E-2</v>
      </c>
      <c r="P65" s="289">
        <f t="shared" si="4"/>
        <v>171.96792468519357</v>
      </c>
      <c r="Q65" s="290">
        <f t="shared" si="31"/>
        <v>79.973174623527797</v>
      </c>
      <c r="R65" s="284">
        <f t="shared" si="32"/>
        <v>-12.048112972209672</v>
      </c>
      <c r="S65" s="285">
        <f t="shared" si="38"/>
        <v>-4.0238064708300603E-2</v>
      </c>
      <c r="T65" s="289">
        <f t="shared" si="8"/>
        <v>167.95188702779032</v>
      </c>
      <c r="U65" s="290">
        <f t="shared" si="9"/>
        <v>79.959761935291695</v>
      </c>
      <c r="V65" s="284">
        <f t="shared" si="27"/>
        <v>-16.064150629612897</v>
      </c>
      <c r="W65" s="285">
        <f t="shared" si="28"/>
        <v>-5.3650752944400804E-2</v>
      </c>
      <c r="X65" s="289">
        <f t="shared" si="10"/>
        <v>163.9358493703871</v>
      </c>
      <c r="Y65" s="290">
        <f t="shared" si="29"/>
        <v>79.946349247055593</v>
      </c>
      <c r="Z65" s="284">
        <f t="shared" si="33"/>
        <v>-20.080188287016121</v>
      </c>
      <c r="AA65" s="285">
        <f t="shared" si="34"/>
        <v>-6.7063441180501004E-2</v>
      </c>
      <c r="AB65" s="289">
        <f t="shared" si="13"/>
        <v>159.91981171298389</v>
      </c>
      <c r="AC65" s="290">
        <f t="shared" si="14"/>
        <v>79.932936558819506</v>
      </c>
      <c r="AD65" s="284">
        <f t="shared" si="35"/>
        <v>-24.096225944419345</v>
      </c>
      <c r="AE65" s="285">
        <f t="shared" si="36"/>
        <v>-8.0476129416601205E-2</v>
      </c>
      <c r="AF65" s="289">
        <f t="shared" si="17"/>
        <v>155.90377405558064</v>
      </c>
      <c r="AG65" s="290">
        <f t="shared" si="18"/>
        <v>79.919523870583404</v>
      </c>
    </row>
    <row r="66" spans="3:33" ht="15" customHeight="1" x14ac:dyDescent="0.2">
      <c r="C66" s="270">
        <v>52</v>
      </c>
      <c r="D66" s="283">
        <f t="shared" si="0"/>
        <v>0.40625</v>
      </c>
      <c r="E66" s="283">
        <f t="shared" si="19"/>
        <v>2.5525440310417071</v>
      </c>
      <c r="F66" s="284">
        <f t="shared" si="20"/>
        <v>-0.83146961230254535</v>
      </c>
      <c r="G66" s="285">
        <f t="shared" si="21"/>
        <v>0.55557023301960218</v>
      </c>
      <c r="H66" s="284">
        <f t="shared" si="22"/>
        <v>-0.83146961230254535</v>
      </c>
      <c r="I66" s="286">
        <f t="shared" si="23"/>
        <v>-5.4425580965845433E-2</v>
      </c>
      <c r="J66" s="284">
        <f t="shared" si="24"/>
        <v>-4.1573480615127263</v>
      </c>
      <c r="K66" s="285">
        <f t="shared" si="25"/>
        <v>-0.13606395241461358</v>
      </c>
      <c r="L66" s="289">
        <f t="shared" si="1"/>
        <v>175.84265193848728</v>
      </c>
      <c r="M66" s="290">
        <f t="shared" si="26"/>
        <v>79.863936047585383</v>
      </c>
      <c r="N66" s="284">
        <f t="shared" si="30"/>
        <v>-8.3146961230254526</v>
      </c>
      <c r="O66" s="285">
        <f t="shared" si="37"/>
        <v>-0.27212790482922716</v>
      </c>
      <c r="P66" s="289">
        <f t="shared" si="4"/>
        <v>171.68530387697456</v>
      </c>
      <c r="Q66" s="290">
        <f t="shared" si="31"/>
        <v>79.727872095170767</v>
      </c>
      <c r="R66" s="284">
        <f t="shared" si="32"/>
        <v>-12.472044184538179</v>
      </c>
      <c r="S66" s="285">
        <f t="shared" si="38"/>
        <v>-0.40819185724384077</v>
      </c>
      <c r="T66" s="289">
        <f t="shared" si="8"/>
        <v>167.52795581546181</v>
      </c>
      <c r="U66" s="290">
        <f t="shared" si="9"/>
        <v>79.591808142756165</v>
      </c>
      <c r="V66" s="284">
        <f t="shared" si="27"/>
        <v>-16.629392246050905</v>
      </c>
      <c r="W66" s="285">
        <f t="shared" si="28"/>
        <v>-0.54425580965845433</v>
      </c>
      <c r="X66" s="289">
        <f t="shared" si="10"/>
        <v>163.37060775394909</v>
      </c>
      <c r="Y66" s="290">
        <f t="shared" si="29"/>
        <v>79.455744190341548</v>
      </c>
      <c r="Z66" s="284">
        <f t="shared" si="33"/>
        <v>-20.786740307563633</v>
      </c>
      <c r="AA66" s="285">
        <f t="shared" si="34"/>
        <v>-0.68031976207306788</v>
      </c>
      <c r="AB66" s="289">
        <f t="shared" si="13"/>
        <v>159.21325969243637</v>
      </c>
      <c r="AC66" s="290">
        <f t="shared" si="14"/>
        <v>79.319680237926931</v>
      </c>
      <c r="AD66" s="284">
        <f t="shared" si="35"/>
        <v>-24.944088369076358</v>
      </c>
      <c r="AE66" s="285">
        <f t="shared" si="36"/>
        <v>-0.81638371448768154</v>
      </c>
      <c r="AF66" s="289">
        <f t="shared" si="17"/>
        <v>155.05591163092365</v>
      </c>
      <c r="AG66" s="290">
        <f t="shared" si="18"/>
        <v>79.183616285512315</v>
      </c>
    </row>
    <row r="67" spans="3:33" ht="15" customHeight="1" x14ac:dyDescent="0.2">
      <c r="C67" s="270">
        <v>53</v>
      </c>
      <c r="D67" s="283">
        <f t="shared" si="0"/>
        <v>0.4140625</v>
      </c>
      <c r="E67" s="283">
        <f t="shared" si="19"/>
        <v>2.6016314162540475</v>
      </c>
      <c r="F67" s="284">
        <f t="shared" si="20"/>
        <v>-0.85772861000027201</v>
      </c>
      <c r="G67" s="285">
        <f t="shared" si="21"/>
        <v>0.51410274419322177</v>
      </c>
      <c r="H67" s="284">
        <f t="shared" si="22"/>
        <v>-0.85772861000027201</v>
      </c>
      <c r="I67" s="286">
        <f t="shared" si="23"/>
        <v>-0.10335497064558574</v>
      </c>
      <c r="J67" s="284">
        <f t="shared" si="24"/>
        <v>-4.2886430500013599</v>
      </c>
      <c r="K67" s="285">
        <f t="shared" si="25"/>
        <v>-0.25838742661396435</v>
      </c>
      <c r="L67" s="289">
        <f t="shared" si="1"/>
        <v>175.71135694999865</v>
      </c>
      <c r="M67" s="290">
        <f t="shared" si="26"/>
        <v>79.741612573386035</v>
      </c>
      <c r="N67" s="284">
        <f t="shared" si="30"/>
        <v>-8.5772861000027198</v>
      </c>
      <c r="O67" s="285">
        <f t="shared" si="37"/>
        <v>-0.51677485322792871</v>
      </c>
      <c r="P67" s="289">
        <f t="shared" si="4"/>
        <v>171.42271389999729</v>
      </c>
      <c r="Q67" s="290">
        <f t="shared" si="31"/>
        <v>79.483225146772071</v>
      </c>
      <c r="R67" s="284">
        <f t="shared" si="32"/>
        <v>-12.86592915000408</v>
      </c>
      <c r="S67" s="285">
        <f t="shared" si="38"/>
        <v>-0.77516227984189312</v>
      </c>
      <c r="T67" s="289">
        <f t="shared" si="8"/>
        <v>167.13407084999591</v>
      </c>
      <c r="U67" s="290">
        <f t="shared" si="9"/>
        <v>79.224837720158106</v>
      </c>
      <c r="V67" s="284">
        <f t="shared" si="27"/>
        <v>-17.15457220000544</v>
      </c>
      <c r="W67" s="285">
        <f t="shared" si="28"/>
        <v>-1.0335497064558574</v>
      </c>
      <c r="X67" s="289">
        <f t="shared" si="10"/>
        <v>162.84542779999455</v>
      </c>
      <c r="Y67" s="290">
        <f t="shared" si="29"/>
        <v>78.966450293544142</v>
      </c>
      <c r="Z67" s="284">
        <f t="shared" si="33"/>
        <v>-21.443215250006801</v>
      </c>
      <c r="AA67" s="285">
        <f t="shared" si="34"/>
        <v>-1.2919371330698217</v>
      </c>
      <c r="AB67" s="289">
        <f t="shared" si="13"/>
        <v>158.5567847499932</v>
      </c>
      <c r="AC67" s="290">
        <f t="shared" si="14"/>
        <v>78.708062866930177</v>
      </c>
      <c r="AD67" s="284">
        <f t="shared" si="35"/>
        <v>-25.73185830000816</v>
      </c>
      <c r="AE67" s="285">
        <f t="shared" si="36"/>
        <v>-1.5503245596837862</v>
      </c>
      <c r="AF67" s="289">
        <f t="shared" si="17"/>
        <v>154.26814169999184</v>
      </c>
      <c r="AG67" s="290">
        <f t="shared" si="18"/>
        <v>78.449675440316213</v>
      </c>
    </row>
    <row r="68" spans="3:33" ht="15" customHeight="1" x14ac:dyDescent="0.2">
      <c r="C68" s="270">
        <v>54</v>
      </c>
      <c r="D68" s="283">
        <f t="shared" si="0"/>
        <v>0.421875</v>
      </c>
      <c r="E68" s="283">
        <f t="shared" si="19"/>
        <v>2.6507188014663878</v>
      </c>
      <c r="F68" s="284">
        <f t="shared" si="20"/>
        <v>-0.88192126434835494</v>
      </c>
      <c r="G68" s="285">
        <f t="shared" si="21"/>
        <v>0.47139673682599786</v>
      </c>
      <c r="H68" s="284">
        <f t="shared" si="22"/>
        <v>-0.88192126434835494</v>
      </c>
      <c r="I68" s="286">
        <f t="shared" si="23"/>
        <v>-0.15203536914821458</v>
      </c>
      <c r="J68" s="284">
        <f t="shared" si="24"/>
        <v>-4.4096063217417747</v>
      </c>
      <c r="K68" s="285">
        <f t="shared" si="25"/>
        <v>-0.38008842287053646</v>
      </c>
      <c r="L68" s="289">
        <f t="shared" si="1"/>
        <v>175.59039367825824</v>
      </c>
      <c r="M68" s="290">
        <f t="shared" si="26"/>
        <v>79.619911577129457</v>
      </c>
      <c r="N68" s="284">
        <f t="shared" si="30"/>
        <v>-8.8192126434835494</v>
      </c>
      <c r="O68" s="285">
        <f t="shared" si="37"/>
        <v>-0.76017684574107292</v>
      </c>
      <c r="P68" s="289">
        <f t="shared" si="4"/>
        <v>171.18078735651645</v>
      </c>
      <c r="Q68" s="290">
        <f t="shared" si="31"/>
        <v>79.239823154258929</v>
      </c>
      <c r="R68" s="284">
        <f t="shared" si="32"/>
        <v>-13.228818965225324</v>
      </c>
      <c r="S68" s="285">
        <f t="shared" si="38"/>
        <v>-1.1402652686116093</v>
      </c>
      <c r="T68" s="289">
        <f t="shared" si="8"/>
        <v>166.77118103477468</v>
      </c>
      <c r="U68" s="290">
        <f t="shared" si="9"/>
        <v>78.859734731388386</v>
      </c>
      <c r="V68" s="284">
        <f t="shared" si="27"/>
        <v>-17.638425286967099</v>
      </c>
      <c r="W68" s="285">
        <f t="shared" si="28"/>
        <v>-1.5203536914821458</v>
      </c>
      <c r="X68" s="289">
        <f t="shared" si="10"/>
        <v>162.36157471303289</v>
      </c>
      <c r="Y68" s="290">
        <f t="shared" si="29"/>
        <v>78.479646308517857</v>
      </c>
      <c r="Z68" s="284">
        <f t="shared" si="33"/>
        <v>-22.048031608708875</v>
      </c>
      <c r="AA68" s="285">
        <f t="shared" si="34"/>
        <v>-1.9004421143526824</v>
      </c>
      <c r="AB68" s="289">
        <f t="shared" si="13"/>
        <v>157.95196839129113</v>
      </c>
      <c r="AC68" s="290">
        <f t="shared" si="14"/>
        <v>78.099557885647314</v>
      </c>
      <c r="AD68" s="284">
        <f t="shared" si="35"/>
        <v>-26.457637930450648</v>
      </c>
      <c r="AE68" s="285">
        <f t="shared" si="36"/>
        <v>-2.2805305372232185</v>
      </c>
      <c r="AF68" s="289">
        <f t="shared" si="17"/>
        <v>153.54236206954934</v>
      </c>
      <c r="AG68" s="290">
        <f t="shared" si="18"/>
        <v>77.719469462776786</v>
      </c>
    </row>
    <row r="69" spans="3:33" ht="15" customHeight="1" x14ac:dyDescent="0.2">
      <c r="C69" s="270">
        <v>55</v>
      </c>
      <c r="D69" s="283">
        <f t="shared" si="0"/>
        <v>0.4296875</v>
      </c>
      <c r="E69" s="283">
        <f t="shared" si="19"/>
        <v>2.6998061866787286</v>
      </c>
      <c r="F69" s="284">
        <f t="shared" si="20"/>
        <v>-0.90398929312344334</v>
      </c>
      <c r="G69" s="285">
        <f t="shared" si="21"/>
        <v>0.42755509343028203</v>
      </c>
      <c r="H69" s="284">
        <f t="shared" si="22"/>
        <v>-0.90398929312344334</v>
      </c>
      <c r="I69" s="286">
        <f t="shared" si="23"/>
        <v>-0.20034950112984035</v>
      </c>
      <c r="J69" s="284">
        <f t="shared" si="24"/>
        <v>-4.5199464656172168</v>
      </c>
      <c r="K69" s="285">
        <f t="shared" si="25"/>
        <v>-0.50087375282460089</v>
      </c>
      <c r="L69" s="289">
        <f t="shared" si="1"/>
        <v>175.48005353438279</v>
      </c>
      <c r="M69" s="290">
        <f t="shared" si="26"/>
        <v>79.499126247175397</v>
      </c>
      <c r="N69" s="284">
        <f t="shared" si="30"/>
        <v>-9.0398929312344336</v>
      </c>
      <c r="O69" s="285">
        <f t="shared" si="37"/>
        <v>-1.0017475056492018</v>
      </c>
      <c r="P69" s="289">
        <f t="shared" si="4"/>
        <v>170.96010706876558</v>
      </c>
      <c r="Q69" s="290">
        <f t="shared" si="31"/>
        <v>78.998252494350794</v>
      </c>
      <c r="R69" s="284">
        <f t="shared" si="32"/>
        <v>-13.55983939685165</v>
      </c>
      <c r="S69" s="285">
        <f t="shared" si="38"/>
        <v>-1.5026212584738028</v>
      </c>
      <c r="T69" s="289">
        <f t="shared" si="8"/>
        <v>166.44016060314834</v>
      </c>
      <c r="U69" s="290">
        <f t="shared" si="9"/>
        <v>78.497378741526191</v>
      </c>
      <c r="V69" s="284">
        <f t="shared" si="27"/>
        <v>-18.079785862468867</v>
      </c>
      <c r="W69" s="285">
        <f t="shared" si="28"/>
        <v>-2.0034950112984036</v>
      </c>
      <c r="X69" s="289">
        <f t="shared" si="10"/>
        <v>161.92021413753113</v>
      </c>
      <c r="Y69" s="290">
        <f t="shared" si="29"/>
        <v>77.996504988701602</v>
      </c>
      <c r="Z69" s="284">
        <f t="shared" si="33"/>
        <v>-22.599732328086084</v>
      </c>
      <c r="AA69" s="285">
        <f t="shared" si="34"/>
        <v>-2.5043687641230044</v>
      </c>
      <c r="AB69" s="289">
        <f t="shared" si="13"/>
        <v>157.40026767191392</v>
      </c>
      <c r="AC69" s="290">
        <f t="shared" si="14"/>
        <v>77.495631235876999</v>
      </c>
      <c r="AD69" s="284">
        <f t="shared" si="35"/>
        <v>-27.119678793703301</v>
      </c>
      <c r="AE69" s="285">
        <f t="shared" si="36"/>
        <v>-3.0052425169476056</v>
      </c>
      <c r="AF69" s="289">
        <f t="shared" si="17"/>
        <v>152.88032120629668</v>
      </c>
      <c r="AG69" s="290">
        <f t="shared" si="18"/>
        <v>76.994757483052396</v>
      </c>
    </row>
    <row r="70" spans="3:33" ht="15" customHeight="1" x14ac:dyDescent="0.2">
      <c r="C70" s="270">
        <v>56</v>
      </c>
      <c r="D70" s="283">
        <f t="shared" si="0"/>
        <v>0.4375</v>
      </c>
      <c r="E70" s="283">
        <f t="shared" si="19"/>
        <v>2.748893571891069</v>
      </c>
      <c r="F70" s="284">
        <f t="shared" si="20"/>
        <v>-0.92387953251128674</v>
      </c>
      <c r="G70" s="285">
        <f t="shared" si="21"/>
        <v>0.38268343236508989</v>
      </c>
      <c r="H70" s="284">
        <f t="shared" si="22"/>
        <v>-0.92387953251128674</v>
      </c>
      <c r="I70" s="286">
        <f t="shared" si="23"/>
        <v>-0.24818097361470015</v>
      </c>
      <c r="J70" s="284">
        <f t="shared" si="24"/>
        <v>-4.6193976625564339</v>
      </c>
      <c r="K70" s="285">
        <f t="shared" si="25"/>
        <v>-0.62045243403675032</v>
      </c>
      <c r="L70" s="289">
        <f t="shared" si="1"/>
        <v>175.38060233744358</v>
      </c>
      <c r="M70" s="290">
        <f t="shared" si="26"/>
        <v>79.37954756596325</v>
      </c>
      <c r="N70" s="284">
        <f t="shared" si="30"/>
        <v>-9.2387953251128678</v>
      </c>
      <c r="O70" s="285">
        <f t="shared" si="37"/>
        <v>-1.2409048680735006</v>
      </c>
      <c r="P70" s="289">
        <f t="shared" si="4"/>
        <v>170.76120467488713</v>
      </c>
      <c r="Q70" s="290">
        <f t="shared" si="31"/>
        <v>78.7590951319265</v>
      </c>
      <c r="R70" s="284">
        <f t="shared" si="32"/>
        <v>-13.858192987669302</v>
      </c>
      <c r="S70" s="285">
        <f t="shared" si="38"/>
        <v>-1.861357302110251</v>
      </c>
      <c r="T70" s="289">
        <f t="shared" si="8"/>
        <v>166.1418070123307</v>
      </c>
      <c r="U70" s="290">
        <f t="shared" si="9"/>
        <v>78.13864269788975</v>
      </c>
      <c r="V70" s="284">
        <f t="shared" si="27"/>
        <v>-18.477590650225736</v>
      </c>
      <c r="W70" s="285">
        <f t="shared" si="28"/>
        <v>-2.4818097361470013</v>
      </c>
      <c r="X70" s="289">
        <f t="shared" si="10"/>
        <v>161.52240934977425</v>
      </c>
      <c r="Y70" s="290">
        <f t="shared" si="29"/>
        <v>77.518190263853</v>
      </c>
      <c r="Z70" s="284">
        <f t="shared" si="33"/>
        <v>-23.09698831278217</v>
      </c>
      <c r="AA70" s="285">
        <f t="shared" si="34"/>
        <v>-3.1022621701837516</v>
      </c>
      <c r="AB70" s="289">
        <f t="shared" si="13"/>
        <v>156.90301168721783</v>
      </c>
      <c r="AC70" s="290">
        <f t="shared" si="14"/>
        <v>76.897737829816251</v>
      </c>
      <c r="AD70" s="284">
        <f t="shared" si="35"/>
        <v>-27.716385975338603</v>
      </c>
      <c r="AE70" s="285">
        <f t="shared" si="36"/>
        <v>-3.7227146042205019</v>
      </c>
      <c r="AF70" s="289">
        <f t="shared" si="17"/>
        <v>152.2836140246614</v>
      </c>
      <c r="AG70" s="290">
        <f t="shared" si="18"/>
        <v>76.277285395779501</v>
      </c>
    </row>
    <row r="71" spans="3:33" ht="15" customHeight="1" x14ac:dyDescent="0.2">
      <c r="C71" s="270">
        <v>57</v>
      </c>
      <c r="D71" s="283">
        <f t="shared" si="0"/>
        <v>0.4453125</v>
      </c>
      <c r="E71" s="283">
        <f t="shared" si="19"/>
        <v>2.7979809571034093</v>
      </c>
      <c r="F71" s="284">
        <f t="shared" si="20"/>
        <v>-0.9415440651830207</v>
      </c>
      <c r="G71" s="285">
        <f t="shared" si="21"/>
        <v>0.33688985339222033</v>
      </c>
      <c r="H71" s="284">
        <f t="shared" si="22"/>
        <v>-0.9415440651830207</v>
      </c>
      <c r="I71" s="286">
        <f t="shared" si="23"/>
        <v>-0.29541455639603614</v>
      </c>
      <c r="J71" s="284">
        <f t="shared" si="24"/>
        <v>-4.707720325915103</v>
      </c>
      <c r="K71" s="285">
        <f t="shared" si="25"/>
        <v>-0.73853639099009039</v>
      </c>
      <c r="L71" s="289">
        <f t="shared" si="1"/>
        <v>175.29227967408491</v>
      </c>
      <c r="M71" s="290">
        <f t="shared" si="26"/>
        <v>79.261463609009908</v>
      </c>
      <c r="N71" s="284">
        <f t="shared" si="30"/>
        <v>-9.4154406518302061</v>
      </c>
      <c r="O71" s="285">
        <f t="shared" si="37"/>
        <v>-1.4770727819801808</v>
      </c>
      <c r="P71" s="289">
        <f t="shared" si="4"/>
        <v>170.58455934816979</v>
      </c>
      <c r="Q71" s="290">
        <f t="shared" si="31"/>
        <v>78.522927218019817</v>
      </c>
      <c r="R71" s="284">
        <f t="shared" si="32"/>
        <v>-14.123160977745309</v>
      </c>
      <c r="S71" s="285">
        <f t="shared" si="38"/>
        <v>-2.2156091729702712</v>
      </c>
      <c r="T71" s="289">
        <f t="shared" si="8"/>
        <v>165.8768390222547</v>
      </c>
      <c r="U71" s="290">
        <f t="shared" si="9"/>
        <v>77.784390827029725</v>
      </c>
      <c r="V71" s="284">
        <f t="shared" si="27"/>
        <v>-18.830881303660412</v>
      </c>
      <c r="W71" s="285">
        <f t="shared" si="28"/>
        <v>-2.9541455639603615</v>
      </c>
      <c r="X71" s="289">
        <f t="shared" si="10"/>
        <v>161.16911869633958</v>
      </c>
      <c r="Y71" s="290">
        <f t="shared" si="29"/>
        <v>77.045854436039633</v>
      </c>
      <c r="Z71" s="284">
        <f t="shared" si="33"/>
        <v>-23.538601629575517</v>
      </c>
      <c r="AA71" s="285">
        <f t="shared" si="34"/>
        <v>-3.6926819549504519</v>
      </c>
      <c r="AB71" s="289">
        <f t="shared" si="13"/>
        <v>156.46139837042449</v>
      </c>
      <c r="AC71" s="290">
        <f t="shared" si="14"/>
        <v>76.307318045049541</v>
      </c>
      <c r="AD71" s="284">
        <f t="shared" si="35"/>
        <v>-28.246321955490618</v>
      </c>
      <c r="AE71" s="285">
        <f t="shared" si="36"/>
        <v>-4.4312183459405423</v>
      </c>
      <c r="AF71" s="289">
        <f t="shared" si="17"/>
        <v>151.75367804450937</v>
      </c>
      <c r="AG71" s="290">
        <f t="shared" si="18"/>
        <v>75.568781654059464</v>
      </c>
    </row>
    <row r="72" spans="3:33" ht="15" customHeight="1" x14ac:dyDescent="0.2">
      <c r="C72" s="270">
        <v>58</v>
      </c>
      <c r="D72" s="283">
        <f t="shared" si="0"/>
        <v>0.453125</v>
      </c>
      <c r="E72" s="283">
        <f t="shared" si="19"/>
        <v>2.8470683423157501</v>
      </c>
      <c r="F72" s="284">
        <f t="shared" si="20"/>
        <v>-0.95694033573220882</v>
      </c>
      <c r="G72" s="285">
        <f t="shared" si="21"/>
        <v>0.29028467725446239</v>
      </c>
      <c r="H72" s="284">
        <f t="shared" si="22"/>
        <v>-0.95694033573220882</v>
      </c>
      <c r="I72" s="286">
        <f t="shared" si="23"/>
        <v>-0.34193645963575531</v>
      </c>
      <c r="J72" s="284">
        <f t="shared" si="24"/>
        <v>-4.7847016786610439</v>
      </c>
      <c r="K72" s="285">
        <f t="shared" si="25"/>
        <v>-0.85484114908938824</v>
      </c>
      <c r="L72" s="289">
        <f t="shared" si="1"/>
        <v>175.21529832133896</v>
      </c>
      <c r="M72" s="290">
        <f t="shared" si="26"/>
        <v>79.145158850910619</v>
      </c>
      <c r="N72" s="284">
        <f t="shared" si="30"/>
        <v>-9.5694033573220878</v>
      </c>
      <c r="O72" s="285">
        <f t="shared" si="37"/>
        <v>-1.7096822981787765</v>
      </c>
      <c r="P72" s="289">
        <f t="shared" si="4"/>
        <v>170.43059664267793</v>
      </c>
      <c r="Q72" s="290">
        <f t="shared" si="31"/>
        <v>78.290317701821223</v>
      </c>
      <c r="R72" s="284">
        <f t="shared" si="32"/>
        <v>-14.354105035983132</v>
      </c>
      <c r="S72" s="285">
        <f t="shared" si="38"/>
        <v>-2.5645234472681646</v>
      </c>
      <c r="T72" s="289">
        <f t="shared" si="8"/>
        <v>165.64589496401686</v>
      </c>
      <c r="U72" s="290">
        <f t="shared" si="9"/>
        <v>77.435476552731842</v>
      </c>
      <c r="V72" s="284">
        <f t="shared" si="27"/>
        <v>-19.138806714644176</v>
      </c>
      <c r="W72" s="285">
        <f t="shared" si="28"/>
        <v>-3.419364596357553</v>
      </c>
      <c r="X72" s="289">
        <f t="shared" si="10"/>
        <v>160.86119328535582</v>
      </c>
      <c r="Y72" s="290">
        <f t="shared" si="29"/>
        <v>76.580635403642447</v>
      </c>
      <c r="Z72" s="284">
        <f t="shared" si="33"/>
        <v>-23.923508393305219</v>
      </c>
      <c r="AA72" s="285">
        <f t="shared" si="34"/>
        <v>-4.2742057454469409</v>
      </c>
      <c r="AB72" s="289">
        <f t="shared" si="13"/>
        <v>156.07649160669479</v>
      </c>
      <c r="AC72" s="290">
        <f t="shared" si="14"/>
        <v>75.725794254553065</v>
      </c>
      <c r="AD72" s="284">
        <f t="shared" si="35"/>
        <v>-28.708210071966263</v>
      </c>
      <c r="AE72" s="285">
        <f t="shared" si="36"/>
        <v>-5.1290468945363292</v>
      </c>
      <c r="AF72" s="289">
        <f t="shared" si="17"/>
        <v>151.29178992803372</v>
      </c>
      <c r="AG72" s="290">
        <f t="shared" si="18"/>
        <v>74.87095310546367</v>
      </c>
    </row>
    <row r="73" spans="3:33" ht="15" customHeight="1" x14ac:dyDescent="0.2">
      <c r="C73" s="270">
        <v>59</v>
      </c>
      <c r="D73" s="283">
        <f t="shared" si="0"/>
        <v>0.4609375</v>
      </c>
      <c r="E73" s="283">
        <f t="shared" si="19"/>
        <v>2.8961557275280905</v>
      </c>
      <c r="F73" s="284">
        <f t="shared" si="20"/>
        <v>-0.97003125319454397</v>
      </c>
      <c r="G73" s="285">
        <f t="shared" si="21"/>
        <v>0.24298017990326407</v>
      </c>
      <c r="H73" s="284">
        <f t="shared" si="22"/>
        <v>-0.97003125319454397</v>
      </c>
      <c r="I73" s="286">
        <f t="shared" si="23"/>
        <v>-0.38763460799411509</v>
      </c>
      <c r="J73" s="284">
        <f t="shared" si="24"/>
        <v>-4.8501562659727195</v>
      </c>
      <c r="K73" s="285">
        <f t="shared" si="25"/>
        <v>-0.96908651998528772</v>
      </c>
      <c r="L73" s="289">
        <f t="shared" si="1"/>
        <v>175.14984373402729</v>
      </c>
      <c r="M73" s="290">
        <f t="shared" si="26"/>
        <v>79.030913480014718</v>
      </c>
      <c r="N73" s="284">
        <f t="shared" si="30"/>
        <v>-9.7003125319454391</v>
      </c>
      <c r="O73" s="285">
        <f t="shared" si="37"/>
        <v>-1.9381730399705754</v>
      </c>
      <c r="P73" s="289">
        <f t="shared" si="4"/>
        <v>170.29968746805457</v>
      </c>
      <c r="Q73" s="290">
        <f t="shared" si="31"/>
        <v>78.061826960029421</v>
      </c>
      <c r="R73" s="284">
        <f t="shared" si="32"/>
        <v>-14.550468797918159</v>
      </c>
      <c r="S73" s="285">
        <f t="shared" si="38"/>
        <v>-2.9072595599558633</v>
      </c>
      <c r="T73" s="289">
        <f t="shared" si="8"/>
        <v>165.44953120208183</v>
      </c>
      <c r="U73" s="290">
        <f t="shared" si="9"/>
        <v>77.092740440044139</v>
      </c>
      <c r="V73" s="284">
        <f t="shared" si="27"/>
        <v>-19.400625063890878</v>
      </c>
      <c r="W73" s="285">
        <f t="shared" si="28"/>
        <v>-3.8763460799411509</v>
      </c>
      <c r="X73" s="289">
        <f t="shared" si="10"/>
        <v>160.59937493610911</v>
      </c>
      <c r="Y73" s="290">
        <f t="shared" si="29"/>
        <v>76.123653920058842</v>
      </c>
      <c r="Z73" s="284">
        <f t="shared" si="33"/>
        <v>-24.250781329863599</v>
      </c>
      <c r="AA73" s="285">
        <f t="shared" si="34"/>
        <v>-4.8454325999264389</v>
      </c>
      <c r="AB73" s="289">
        <f t="shared" si="13"/>
        <v>155.7492186701364</v>
      </c>
      <c r="AC73" s="290">
        <f t="shared" si="14"/>
        <v>75.15456740007356</v>
      </c>
      <c r="AD73" s="284">
        <f t="shared" si="35"/>
        <v>-29.100937595836317</v>
      </c>
      <c r="AE73" s="285">
        <f t="shared" si="36"/>
        <v>-5.8145191199117265</v>
      </c>
      <c r="AF73" s="289">
        <f t="shared" si="17"/>
        <v>150.89906240416369</v>
      </c>
      <c r="AG73" s="290">
        <f t="shared" si="18"/>
        <v>74.185480880088278</v>
      </c>
    </row>
    <row r="74" spans="3:33" ht="15" customHeight="1" x14ac:dyDescent="0.2">
      <c r="C74" s="270">
        <v>60</v>
      </c>
      <c r="D74" s="283">
        <f t="shared" si="0"/>
        <v>0.46875</v>
      </c>
      <c r="E74" s="283">
        <f t="shared" si="19"/>
        <v>2.9452431127404308</v>
      </c>
      <c r="F74" s="284">
        <f t="shared" si="20"/>
        <v>-0.98078528040323043</v>
      </c>
      <c r="G74" s="285">
        <f t="shared" si="21"/>
        <v>0.19509032201612861</v>
      </c>
      <c r="H74" s="284">
        <f t="shared" si="22"/>
        <v>-0.98078528040323043</v>
      </c>
      <c r="I74" s="286">
        <f t="shared" si="23"/>
        <v>-0.43239891062903535</v>
      </c>
      <c r="J74" s="284">
        <f t="shared" si="24"/>
        <v>-4.9039264020161522</v>
      </c>
      <c r="K74" s="285">
        <f t="shared" si="25"/>
        <v>-1.0809972765725884</v>
      </c>
      <c r="L74" s="289">
        <f t="shared" si="1"/>
        <v>175.09607359798386</v>
      </c>
      <c r="M74" s="290">
        <f t="shared" si="26"/>
        <v>78.919002723427411</v>
      </c>
      <c r="N74" s="284">
        <f t="shared" si="30"/>
        <v>-9.8078528040323043</v>
      </c>
      <c r="O74" s="285">
        <f t="shared" si="37"/>
        <v>-2.1619945531451767</v>
      </c>
      <c r="P74" s="289">
        <f t="shared" si="4"/>
        <v>170.19214719596769</v>
      </c>
      <c r="Q74" s="290">
        <f t="shared" si="31"/>
        <v>77.838005446854822</v>
      </c>
      <c r="R74" s="284">
        <f t="shared" si="32"/>
        <v>-14.711779206048456</v>
      </c>
      <c r="S74" s="285">
        <f t="shared" si="38"/>
        <v>-3.2429918297177651</v>
      </c>
      <c r="T74" s="289">
        <f t="shared" si="8"/>
        <v>165.28822079395155</v>
      </c>
      <c r="U74" s="290">
        <f t="shared" si="9"/>
        <v>76.757008170282234</v>
      </c>
      <c r="V74" s="284">
        <f t="shared" si="27"/>
        <v>-19.615705608064609</v>
      </c>
      <c r="W74" s="285">
        <f t="shared" si="28"/>
        <v>-4.3239891062903535</v>
      </c>
      <c r="X74" s="289">
        <f t="shared" si="10"/>
        <v>160.38429439193538</v>
      </c>
      <c r="Y74" s="290">
        <f t="shared" si="29"/>
        <v>75.676010893709645</v>
      </c>
      <c r="Z74" s="284">
        <f t="shared" si="33"/>
        <v>-24.519632010080763</v>
      </c>
      <c r="AA74" s="285">
        <f t="shared" si="34"/>
        <v>-5.4049863828629423</v>
      </c>
      <c r="AB74" s="289">
        <f t="shared" si="13"/>
        <v>155.48036798991924</v>
      </c>
      <c r="AC74" s="290">
        <f t="shared" si="14"/>
        <v>74.595013617137056</v>
      </c>
      <c r="AD74" s="284">
        <f t="shared" si="35"/>
        <v>-29.423558412096913</v>
      </c>
      <c r="AE74" s="285">
        <f t="shared" si="36"/>
        <v>-6.4859836594355302</v>
      </c>
      <c r="AF74" s="289">
        <f t="shared" si="17"/>
        <v>150.57644158790308</v>
      </c>
      <c r="AG74" s="290">
        <f t="shared" si="18"/>
        <v>73.514016340564467</v>
      </c>
    </row>
    <row r="75" spans="3:33" ht="15" customHeight="1" x14ac:dyDescent="0.2">
      <c r="C75" s="270">
        <v>61</v>
      </c>
      <c r="D75" s="283">
        <f t="shared" si="0"/>
        <v>0.4765625</v>
      </c>
      <c r="E75" s="283">
        <f t="shared" si="19"/>
        <v>2.9943304979527716</v>
      </c>
      <c r="F75" s="284">
        <f t="shared" si="20"/>
        <v>-0.98917650996478101</v>
      </c>
      <c r="G75" s="285">
        <f t="shared" si="21"/>
        <v>0.1467304744553618</v>
      </c>
      <c r="H75" s="284">
        <f t="shared" si="22"/>
        <v>-0.98917650996478101</v>
      </c>
      <c r="I75" s="286">
        <f t="shared" si="23"/>
        <v>-0.47612152641457911</v>
      </c>
      <c r="J75" s="284">
        <f t="shared" si="24"/>
        <v>-4.9458825498239047</v>
      </c>
      <c r="K75" s="285">
        <f t="shared" si="25"/>
        <v>-1.1903038160364479</v>
      </c>
      <c r="L75" s="289">
        <f t="shared" si="1"/>
        <v>175.05411745017611</v>
      </c>
      <c r="M75" s="290">
        <f t="shared" si="26"/>
        <v>78.809696183963553</v>
      </c>
      <c r="N75" s="284">
        <f t="shared" si="30"/>
        <v>-9.8917650996478095</v>
      </c>
      <c r="O75" s="285">
        <f t="shared" si="37"/>
        <v>-2.3806076320728957</v>
      </c>
      <c r="P75" s="289">
        <f t="shared" si="4"/>
        <v>170.10823490035219</v>
      </c>
      <c r="Q75" s="290">
        <f t="shared" si="31"/>
        <v>77.619392367927105</v>
      </c>
      <c r="R75" s="284">
        <f t="shared" si="32"/>
        <v>-14.837647649471714</v>
      </c>
      <c r="S75" s="285">
        <f t="shared" si="38"/>
        <v>-3.5709114481093436</v>
      </c>
      <c r="T75" s="289">
        <f t="shared" si="8"/>
        <v>165.16235235052829</v>
      </c>
      <c r="U75" s="290">
        <f t="shared" si="9"/>
        <v>76.429088551890658</v>
      </c>
      <c r="V75" s="284">
        <f t="shared" si="27"/>
        <v>-19.783530199295619</v>
      </c>
      <c r="W75" s="285">
        <f t="shared" si="28"/>
        <v>-4.7612152641457914</v>
      </c>
      <c r="X75" s="289">
        <f t="shared" si="10"/>
        <v>160.21646980070437</v>
      </c>
      <c r="Y75" s="290">
        <f t="shared" si="29"/>
        <v>75.23878473585421</v>
      </c>
      <c r="Z75" s="284">
        <f t="shared" si="33"/>
        <v>-24.729412749119525</v>
      </c>
      <c r="AA75" s="285">
        <f t="shared" si="34"/>
        <v>-5.9515190801822389</v>
      </c>
      <c r="AB75" s="289">
        <f t="shared" si="13"/>
        <v>155.27058725088048</v>
      </c>
      <c r="AC75" s="290">
        <f t="shared" si="14"/>
        <v>74.048480919817763</v>
      </c>
      <c r="AD75" s="284">
        <f t="shared" si="35"/>
        <v>-29.675295298943428</v>
      </c>
      <c r="AE75" s="285">
        <f t="shared" si="36"/>
        <v>-7.1418228962186872</v>
      </c>
      <c r="AF75" s="289">
        <f t="shared" si="17"/>
        <v>150.32470470105656</v>
      </c>
      <c r="AG75" s="290">
        <f t="shared" si="18"/>
        <v>72.858177103781316</v>
      </c>
    </row>
    <row r="76" spans="3:33" ht="15" customHeight="1" x14ac:dyDescent="0.2">
      <c r="C76" s="270">
        <v>62</v>
      </c>
      <c r="D76" s="283">
        <f t="shared" si="0"/>
        <v>0.484375</v>
      </c>
      <c r="E76" s="283">
        <f t="shared" si="19"/>
        <v>3.043417883165112</v>
      </c>
      <c r="F76" s="284">
        <f t="shared" si="20"/>
        <v>-0.99518472667219682</v>
      </c>
      <c r="G76" s="285">
        <f t="shared" si="21"/>
        <v>9.8017140329560826E-2</v>
      </c>
      <c r="H76" s="284">
        <f t="shared" si="22"/>
        <v>-0.99518472667219682</v>
      </c>
      <c r="I76" s="286">
        <f t="shared" si="23"/>
        <v>-0.51869712373966936</v>
      </c>
      <c r="J76" s="284">
        <f t="shared" si="24"/>
        <v>-4.975923633360984</v>
      </c>
      <c r="K76" s="285">
        <f t="shared" si="25"/>
        <v>-1.2967428093491735</v>
      </c>
      <c r="L76" s="289">
        <f t="shared" si="1"/>
        <v>175.02407636663901</v>
      </c>
      <c r="M76" s="290">
        <f t="shared" si="26"/>
        <v>78.703257190650831</v>
      </c>
      <c r="N76" s="284">
        <f t="shared" si="30"/>
        <v>-9.951847266721968</v>
      </c>
      <c r="O76" s="285">
        <f t="shared" si="37"/>
        <v>-2.593485618698347</v>
      </c>
      <c r="P76" s="289">
        <f t="shared" si="4"/>
        <v>170.04815273327804</v>
      </c>
      <c r="Q76" s="290">
        <f t="shared" si="31"/>
        <v>77.406514381301648</v>
      </c>
      <c r="R76" s="284">
        <f t="shared" si="32"/>
        <v>-14.927770900082951</v>
      </c>
      <c r="S76" s="285">
        <f t="shared" si="38"/>
        <v>-3.8902284280475206</v>
      </c>
      <c r="T76" s="289">
        <f t="shared" si="8"/>
        <v>165.07222909991705</v>
      </c>
      <c r="U76" s="290">
        <f t="shared" si="9"/>
        <v>76.109771571952479</v>
      </c>
      <c r="V76" s="284">
        <f t="shared" si="27"/>
        <v>-19.903694533443936</v>
      </c>
      <c r="W76" s="285">
        <f t="shared" si="28"/>
        <v>-5.1869712373966941</v>
      </c>
      <c r="X76" s="289">
        <f t="shared" si="10"/>
        <v>160.09630546655606</v>
      </c>
      <c r="Y76" s="290">
        <f t="shared" si="29"/>
        <v>74.813028762603309</v>
      </c>
      <c r="Z76" s="284">
        <f t="shared" si="33"/>
        <v>-24.879618166804921</v>
      </c>
      <c r="AA76" s="285">
        <f t="shared" si="34"/>
        <v>-6.4837140467458676</v>
      </c>
      <c r="AB76" s="289">
        <f t="shared" si="13"/>
        <v>155.12038183319507</v>
      </c>
      <c r="AC76" s="290">
        <f t="shared" si="14"/>
        <v>73.516285953254126</v>
      </c>
      <c r="AD76" s="284">
        <f t="shared" si="35"/>
        <v>-29.855541800165902</v>
      </c>
      <c r="AE76" s="285">
        <f t="shared" si="36"/>
        <v>-7.7804568560950411</v>
      </c>
      <c r="AF76" s="289">
        <f t="shared" si="17"/>
        <v>150.14445819983411</v>
      </c>
      <c r="AG76" s="290">
        <f t="shared" si="18"/>
        <v>72.219543143904957</v>
      </c>
    </row>
    <row r="77" spans="3:33" ht="15" customHeight="1" x14ac:dyDescent="0.2">
      <c r="C77" s="270">
        <v>63</v>
      </c>
      <c r="D77" s="283">
        <f t="shared" si="0"/>
        <v>0.4921875</v>
      </c>
      <c r="E77" s="283">
        <f t="shared" si="19"/>
        <v>3.0925052683774528</v>
      </c>
      <c r="F77" s="284">
        <f t="shared" si="20"/>
        <v>-0.99879545620517241</v>
      </c>
      <c r="G77" s="285">
        <f t="shared" si="21"/>
        <v>4.9067674327417966E-2</v>
      </c>
      <c r="H77" s="284">
        <f t="shared" si="22"/>
        <v>-0.99879545620517241</v>
      </c>
      <c r="I77" s="286">
        <f t="shared" si="23"/>
        <v>-0.56002313426116912</v>
      </c>
      <c r="J77" s="284">
        <f t="shared" si="24"/>
        <v>-4.9939772810258622</v>
      </c>
      <c r="K77" s="285">
        <f t="shared" si="25"/>
        <v>-1.4000578356529227</v>
      </c>
      <c r="L77" s="289">
        <f t="shared" si="1"/>
        <v>175.00602271897415</v>
      </c>
      <c r="M77" s="290">
        <f t="shared" si="26"/>
        <v>78.599942164347084</v>
      </c>
      <c r="N77" s="284">
        <f t="shared" si="30"/>
        <v>-9.9879545620517245</v>
      </c>
      <c r="O77" s="285">
        <f t="shared" si="37"/>
        <v>-2.8001156713058455</v>
      </c>
      <c r="P77" s="289">
        <f t="shared" si="4"/>
        <v>170.01204543794827</v>
      </c>
      <c r="Q77" s="290">
        <f t="shared" si="31"/>
        <v>77.199884328694154</v>
      </c>
      <c r="R77" s="284">
        <f t="shared" si="32"/>
        <v>-14.981931843077586</v>
      </c>
      <c r="S77" s="285">
        <f t="shared" si="38"/>
        <v>-4.2001735069587678</v>
      </c>
      <c r="T77" s="289">
        <f t="shared" si="8"/>
        <v>165.01806815692242</v>
      </c>
      <c r="U77" s="290">
        <f t="shared" si="9"/>
        <v>75.799826493041238</v>
      </c>
      <c r="V77" s="284">
        <f t="shared" si="27"/>
        <v>-19.975909124103449</v>
      </c>
      <c r="W77" s="285">
        <f t="shared" si="28"/>
        <v>-5.600231342611691</v>
      </c>
      <c r="X77" s="289">
        <f t="shared" si="10"/>
        <v>160.02409087589655</v>
      </c>
      <c r="Y77" s="290">
        <f t="shared" si="29"/>
        <v>74.399768657388307</v>
      </c>
      <c r="Z77" s="284">
        <f t="shared" si="33"/>
        <v>-24.969886405129312</v>
      </c>
      <c r="AA77" s="285">
        <f t="shared" si="34"/>
        <v>-7.0002891782646142</v>
      </c>
      <c r="AB77" s="289">
        <f t="shared" si="13"/>
        <v>155.0301135948707</v>
      </c>
      <c r="AC77" s="290">
        <f t="shared" si="14"/>
        <v>72.999710821735391</v>
      </c>
      <c r="AD77" s="284">
        <f t="shared" si="35"/>
        <v>-29.963863686155172</v>
      </c>
      <c r="AE77" s="285">
        <f t="shared" si="36"/>
        <v>-8.4003470139175356</v>
      </c>
      <c r="AF77" s="289">
        <f t="shared" si="17"/>
        <v>150.03613631384482</v>
      </c>
      <c r="AG77" s="290">
        <f t="shared" si="18"/>
        <v>71.599652986082461</v>
      </c>
    </row>
    <row r="78" spans="3:33" ht="15" customHeight="1" x14ac:dyDescent="0.2">
      <c r="C78" s="270">
        <v>64</v>
      </c>
      <c r="D78" s="283">
        <f>C78/$C$142</f>
        <v>0.5</v>
      </c>
      <c r="E78" s="283">
        <f t="shared" si="19"/>
        <v>3.1415926535897931</v>
      </c>
      <c r="F78" s="284">
        <f t="shared" si="20"/>
        <v>-1</v>
      </c>
      <c r="G78" s="285">
        <f t="shared" si="21"/>
        <v>1.22514845490862E-16</v>
      </c>
      <c r="H78" s="284">
        <f t="shared" si="22"/>
        <v>-1</v>
      </c>
      <c r="I78" s="286">
        <f t="shared" si="23"/>
        <v>-0.59999999999999987</v>
      </c>
      <c r="J78" s="284">
        <f t="shared" si="24"/>
        <v>-5</v>
      </c>
      <c r="K78" s="285">
        <f t="shared" si="25"/>
        <v>-1.4999999999999996</v>
      </c>
      <c r="L78" s="289">
        <f t="shared" ref="L78:L141" si="39">J78+$E$8</f>
        <v>175</v>
      </c>
      <c r="M78" s="290">
        <f t="shared" si="26"/>
        <v>78.5</v>
      </c>
      <c r="N78" s="284">
        <f t="shared" si="30"/>
        <v>-10</v>
      </c>
      <c r="O78" s="285">
        <f t="shared" ref="O78:O109" si="40">$I78*$F$6*N$10</f>
        <v>-2.9999999999999991</v>
      </c>
      <c r="P78" s="289">
        <f t="shared" ref="P78:P141" si="41">N78+$E$8</f>
        <v>170</v>
      </c>
      <c r="Q78" s="290">
        <f t="shared" si="31"/>
        <v>77</v>
      </c>
      <c r="R78" s="284">
        <f t="shared" si="32"/>
        <v>-15</v>
      </c>
      <c r="S78" s="285">
        <f t="shared" ref="S78:S109" si="42">$I78*$F$6*R$10</f>
        <v>-4.4999999999999982</v>
      </c>
      <c r="T78" s="289">
        <f t="shared" ref="T78:T141" si="43">R78+$E$8</f>
        <v>165</v>
      </c>
      <c r="U78" s="290">
        <f t="shared" ref="U78:U141" si="44">S78+$F$8</f>
        <v>75.5</v>
      </c>
      <c r="V78" s="284">
        <f t="shared" si="27"/>
        <v>-20</v>
      </c>
      <c r="W78" s="285">
        <f t="shared" si="28"/>
        <v>-5.9999999999999982</v>
      </c>
      <c r="X78" s="289">
        <f t="shared" ref="X78:X141" si="45">V78+$E$8</f>
        <v>160</v>
      </c>
      <c r="Y78" s="290">
        <f t="shared" si="29"/>
        <v>74</v>
      </c>
      <c r="Z78" s="284">
        <f t="shared" si="33"/>
        <v>-25</v>
      </c>
      <c r="AA78" s="285">
        <f t="shared" si="34"/>
        <v>-7.4999999999999982</v>
      </c>
      <c r="AB78" s="289">
        <f t="shared" ref="AB78:AB141" si="46">Z78+$E$8</f>
        <v>155</v>
      </c>
      <c r="AC78" s="290">
        <f t="shared" ref="AC78:AC141" si="47">AA78+$F$8</f>
        <v>72.5</v>
      </c>
      <c r="AD78" s="284">
        <f t="shared" si="35"/>
        <v>-30</v>
      </c>
      <c r="AE78" s="285">
        <f t="shared" si="36"/>
        <v>-8.9999999999999964</v>
      </c>
      <c r="AF78" s="289">
        <f t="shared" ref="AF78:AF141" si="48">AD78+$E$8</f>
        <v>150</v>
      </c>
      <c r="AG78" s="290">
        <f t="shared" ref="AG78:AG141" si="49">AE78+$F$8</f>
        <v>71</v>
      </c>
    </row>
    <row r="79" spans="3:33" ht="15" customHeight="1" x14ac:dyDescent="0.2">
      <c r="C79" s="270">
        <v>65</v>
      </c>
      <c r="D79" s="283">
        <f t="shared" ref="D79:D142" si="50">C79/$C$142</f>
        <v>0.5078125</v>
      </c>
      <c r="E79" s="283">
        <f t="shared" ref="E79:E142" si="51">D79*2*PI()</f>
        <v>3.1906800388021335</v>
      </c>
      <c r="F79" s="284">
        <f t="shared" ref="F79:F142" si="52">COS(E79)</f>
        <v>-0.99879545620517241</v>
      </c>
      <c r="G79" s="285">
        <f t="shared" ref="G79:G142" si="53">SIN(E79)</f>
        <v>-4.9067674327417724E-2</v>
      </c>
      <c r="H79" s="284">
        <f t="shared" ref="H79:H142" si="54">F79</f>
        <v>-0.99879545620517241</v>
      </c>
      <c r="I79" s="286">
        <f t="shared" ref="I79:I142" si="55">F79*$E$4+G79*SQRT(1-$E$4^2)</f>
        <v>-0.6385314131850377</v>
      </c>
      <c r="J79" s="284">
        <f t="shared" ref="J79:J142" si="56">$H79*$E$6*J$10</f>
        <v>-4.9939772810258622</v>
      </c>
      <c r="K79" s="285">
        <f t="shared" ref="K79:K142" si="57">$I79*$F$6*$J$10</f>
        <v>-1.5963285329625942</v>
      </c>
      <c r="L79" s="289">
        <f t="shared" si="39"/>
        <v>175.00602271897415</v>
      </c>
      <c r="M79" s="290">
        <f t="shared" ref="M79:M142" si="58">K79+$F$8</f>
        <v>78.403671467037412</v>
      </c>
      <c r="N79" s="284">
        <f t="shared" si="30"/>
        <v>-9.9879545620517245</v>
      </c>
      <c r="O79" s="285">
        <f t="shared" si="40"/>
        <v>-3.1926570659251885</v>
      </c>
      <c r="P79" s="289">
        <f t="shared" si="41"/>
        <v>170.01204543794827</v>
      </c>
      <c r="Q79" s="290">
        <f t="shared" si="31"/>
        <v>76.807342934074811</v>
      </c>
      <c r="R79" s="284">
        <f t="shared" si="32"/>
        <v>-14.981931843077586</v>
      </c>
      <c r="S79" s="285">
        <f t="shared" si="42"/>
        <v>-4.7889855988877823</v>
      </c>
      <c r="T79" s="289">
        <f t="shared" si="43"/>
        <v>165.01806815692242</v>
      </c>
      <c r="U79" s="290">
        <f t="shared" si="44"/>
        <v>75.211014401112223</v>
      </c>
      <c r="V79" s="284">
        <f t="shared" ref="V79:V142" si="59">$H79*$E$6*V$10</f>
        <v>-19.975909124103449</v>
      </c>
      <c r="W79" s="285">
        <f t="shared" ref="W79:W142" si="60">$I79*$F$6*V$10</f>
        <v>-6.385314131850377</v>
      </c>
      <c r="X79" s="289">
        <f t="shared" si="45"/>
        <v>160.02409087589655</v>
      </c>
      <c r="Y79" s="290">
        <f t="shared" ref="Y79:Y142" si="61">W79+$F$8</f>
        <v>73.614685868149621</v>
      </c>
      <c r="Z79" s="284">
        <f t="shared" si="33"/>
        <v>-24.969886405129312</v>
      </c>
      <c r="AA79" s="285">
        <f t="shared" si="34"/>
        <v>-7.9816426648129717</v>
      </c>
      <c r="AB79" s="289">
        <f t="shared" si="46"/>
        <v>155.0301135948707</v>
      </c>
      <c r="AC79" s="290">
        <f t="shared" si="47"/>
        <v>72.018357335187034</v>
      </c>
      <c r="AD79" s="284">
        <f t="shared" si="35"/>
        <v>-29.963863686155172</v>
      </c>
      <c r="AE79" s="285">
        <f t="shared" si="36"/>
        <v>-9.5779711977755646</v>
      </c>
      <c r="AF79" s="289">
        <f t="shared" si="48"/>
        <v>150.03613631384482</v>
      </c>
      <c r="AG79" s="290">
        <f t="shared" si="49"/>
        <v>70.422028802224432</v>
      </c>
    </row>
    <row r="80" spans="3:33" ht="15" customHeight="1" x14ac:dyDescent="0.2">
      <c r="C80" s="270">
        <v>66</v>
      </c>
      <c r="D80" s="283">
        <f t="shared" si="50"/>
        <v>0.515625</v>
      </c>
      <c r="E80" s="283">
        <f t="shared" si="51"/>
        <v>3.2397674240144743</v>
      </c>
      <c r="F80" s="284">
        <f t="shared" si="52"/>
        <v>-0.99518472667219693</v>
      </c>
      <c r="G80" s="285">
        <f t="shared" si="53"/>
        <v>-9.801714032956059E-2</v>
      </c>
      <c r="H80" s="284">
        <f t="shared" si="54"/>
        <v>-0.99518472667219693</v>
      </c>
      <c r="I80" s="286">
        <f t="shared" si="55"/>
        <v>-0.67552454826696662</v>
      </c>
      <c r="J80" s="284">
        <f t="shared" si="56"/>
        <v>-4.9759236333609849</v>
      </c>
      <c r="K80" s="285">
        <f t="shared" si="57"/>
        <v>-1.6888113706674166</v>
      </c>
      <c r="L80" s="289">
        <f t="shared" si="39"/>
        <v>175.02407636663901</v>
      </c>
      <c r="M80" s="290">
        <f t="shared" si="58"/>
        <v>78.311188629332577</v>
      </c>
      <c r="N80" s="284">
        <f t="shared" si="30"/>
        <v>-9.9518472667219697</v>
      </c>
      <c r="O80" s="285">
        <f t="shared" si="40"/>
        <v>-3.3776227413348332</v>
      </c>
      <c r="P80" s="289">
        <f t="shared" si="41"/>
        <v>170.04815273327802</v>
      </c>
      <c r="Q80" s="290">
        <f t="shared" si="31"/>
        <v>76.622377258665168</v>
      </c>
      <c r="R80" s="284">
        <f t="shared" si="32"/>
        <v>-14.927770900082955</v>
      </c>
      <c r="S80" s="285">
        <f t="shared" si="42"/>
        <v>-5.0664341120022502</v>
      </c>
      <c r="T80" s="289">
        <f t="shared" si="43"/>
        <v>165.07222909991705</v>
      </c>
      <c r="U80" s="290">
        <f t="shared" si="44"/>
        <v>74.933565887997744</v>
      </c>
      <c r="V80" s="284">
        <f t="shared" si="59"/>
        <v>-19.903694533443939</v>
      </c>
      <c r="W80" s="285">
        <f t="shared" si="60"/>
        <v>-6.7552454826696664</v>
      </c>
      <c r="X80" s="289">
        <f t="shared" si="45"/>
        <v>160.09630546655606</v>
      </c>
      <c r="Y80" s="290">
        <f t="shared" si="61"/>
        <v>73.244754517330335</v>
      </c>
      <c r="Z80" s="284">
        <f t="shared" si="33"/>
        <v>-24.879618166804924</v>
      </c>
      <c r="AA80" s="285">
        <f t="shared" si="34"/>
        <v>-8.4440568533370826</v>
      </c>
      <c r="AB80" s="289">
        <f t="shared" si="46"/>
        <v>155.12038183319507</v>
      </c>
      <c r="AC80" s="290">
        <f t="shared" si="47"/>
        <v>71.555943146662912</v>
      </c>
      <c r="AD80" s="284">
        <f t="shared" si="35"/>
        <v>-29.855541800165909</v>
      </c>
      <c r="AE80" s="285">
        <f t="shared" si="36"/>
        <v>-10.1328682240045</v>
      </c>
      <c r="AF80" s="289">
        <f t="shared" si="48"/>
        <v>150.14445819983411</v>
      </c>
      <c r="AG80" s="290">
        <f t="shared" si="49"/>
        <v>69.867131775995503</v>
      </c>
    </row>
    <row r="81" spans="3:33" ht="15" customHeight="1" x14ac:dyDescent="0.2">
      <c r="C81" s="270">
        <v>67</v>
      </c>
      <c r="D81" s="283">
        <f t="shared" si="50"/>
        <v>0.5234375</v>
      </c>
      <c r="E81" s="283">
        <f t="shared" si="51"/>
        <v>3.2888548092268146</v>
      </c>
      <c r="F81" s="284">
        <f t="shared" si="52"/>
        <v>-0.98917650996478101</v>
      </c>
      <c r="G81" s="285">
        <f t="shared" si="53"/>
        <v>-0.14673047445536158</v>
      </c>
      <c r="H81" s="284">
        <f t="shared" si="54"/>
        <v>-0.98917650996478101</v>
      </c>
      <c r="I81" s="286">
        <f t="shared" si="55"/>
        <v>-0.71089028554315781</v>
      </c>
      <c r="J81" s="284">
        <f t="shared" si="56"/>
        <v>-4.9458825498239047</v>
      </c>
      <c r="K81" s="285">
        <f t="shared" si="57"/>
        <v>-1.7772257138578946</v>
      </c>
      <c r="L81" s="289">
        <f t="shared" si="39"/>
        <v>175.05411745017611</v>
      </c>
      <c r="M81" s="290">
        <f t="shared" si="58"/>
        <v>78.222774286142112</v>
      </c>
      <c r="N81" s="284">
        <f t="shared" si="30"/>
        <v>-9.8917650996478095</v>
      </c>
      <c r="O81" s="285">
        <f t="shared" si="40"/>
        <v>-3.5544514277157893</v>
      </c>
      <c r="P81" s="289">
        <f t="shared" si="41"/>
        <v>170.10823490035219</v>
      </c>
      <c r="Q81" s="290">
        <f t="shared" si="31"/>
        <v>76.44554857228421</v>
      </c>
      <c r="R81" s="284">
        <f t="shared" si="32"/>
        <v>-14.837647649471714</v>
      </c>
      <c r="S81" s="285">
        <f t="shared" si="42"/>
        <v>-5.3316771415736834</v>
      </c>
      <c r="T81" s="289">
        <f t="shared" si="43"/>
        <v>165.16235235052829</v>
      </c>
      <c r="U81" s="290">
        <f t="shared" si="44"/>
        <v>74.668322858426322</v>
      </c>
      <c r="V81" s="284">
        <f t="shared" si="59"/>
        <v>-19.783530199295619</v>
      </c>
      <c r="W81" s="285">
        <f t="shared" si="60"/>
        <v>-7.1089028554315785</v>
      </c>
      <c r="X81" s="289">
        <f t="shared" si="45"/>
        <v>160.21646980070437</v>
      </c>
      <c r="Y81" s="290">
        <f t="shared" si="61"/>
        <v>72.89109714456842</v>
      </c>
      <c r="Z81" s="284">
        <f t="shared" si="33"/>
        <v>-24.729412749119525</v>
      </c>
      <c r="AA81" s="285">
        <f t="shared" si="34"/>
        <v>-8.8861285692894736</v>
      </c>
      <c r="AB81" s="289">
        <f t="shared" si="46"/>
        <v>155.27058725088048</v>
      </c>
      <c r="AC81" s="290">
        <f t="shared" si="47"/>
        <v>71.113871430710532</v>
      </c>
      <c r="AD81" s="284">
        <f t="shared" si="35"/>
        <v>-29.675295298943428</v>
      </c>
      <c r="AE81" s="285">
        <f t="shared" si="36"/>
        <v>-10.663354283147367</v>
      </c>
      <c r="AF81" s="289">
        <f t="shared" si="48"/>
        <v>150.32470470105656</v>
      </c>
      <c r="AG81" s="290">
        <f t="shared" si="49"/>
        <v>69.33664571685263</v>
      </c>
    </row>
    <row r="82" spans="3:33" ht="15" customHeight="1" x14ac:dyDescent="0.2">
      <c r="C82" s="270">
        <v>68</v>
      </c>
      <c r="D82" s="283">
        <f t="shared" si="50"/>
        <v>0.53125</v>
      </c>
      <c r="E82" s="283">
        <f t="shared" si="51"/>
        <v>3.3379421944391554</v>
      </c>
      <c r="F82" s="284">
        <f t="shared" si="52"/>
        <v>-0.98078528040323043</v>
      </c>
      <c r="G82" s="285">
        <f t="shared" si="53"/>
        <v>-0.19509032201612836</v>
      </c>
      <c r="H82" s="284">
        <f t="shared" si="54"/>
        <v>-0.98078528040323043</v>
      </c>
      <c r="I82" s="286">
        <f t="shared" si="55"/>
        <v>-0.7445434258548409</v>
      </c>
      <c r="J82" s="284">
        <f t="shared" si="56"/>
        <v>-4.9039264020161522</v>
      </c>
      <c r="K82" s="285">
        <f t="shared" si="57"/>
        <v>-1.8613585646371023</v>
      </c>
      <c r="L82" s="289">
        <f t="shared" si="39"/>
        <v>175.09607359798386</v>
      </c>
      <c r="M82" s="290">
        <f t="shared" si="58"/>
        <v>78.138641435362899</v>
      </c>
      <c r="N82" s="284">
        <f t="shared" si="30"/>
        <v>-9.8078528040323043</v>
      </c>
      <c r="O82" s="285">
        <f t="shared" si="40"/>
        <v>-3.7227171292742045</v>
      </c>
      <c r="P82" s="289">
        <f t="shared" si="41"/>
        <v>170.19214719596769</v>
      </c>
      <c r="Q82" s="290">
        <f t="shared" si="31"/>
        <v>76.277282870725799</v>
      </c>
      <c r="R82" s="284">
        <f t="shared" si="32"/>
        <v>-14.711779206048456</v>
      </c>
      <c r="S82" s="285">
        <f t="shared" si="42"/>
        <v>-5.5840756939113065</v>
      </c>
      <c r="T82" s="289">
        <f t="shared" si="43"/>
        <v>165.28822079395155</v>
      </c>
      <c r="U82" s="290">
        <f t="shared" si="44"/>
        <v>74.415924306088698</v>
      </c>
      <c r="V82" s="284">
        <f t="shared" si="59"/>
        <v>-19.615705608064609</v>
      </c>
      <c r="W82" s="285">
        <f t="shared" si="60"/>
        <v>-7.445434258548409</v>
      </c>
      <c r="X82" s="289">
        <f t="shared" si="45"/>
        <v>160.38429439193538</v>
      </c>
      <c r="Y82" s="290">
        <f t="shared" si="61"/>
        <v>72.554565741451597</v>
      </c>
      <c r="Z82" s="284">
        <f t="shared" si="33"/>
        <v>-24.519632010080763</v>
      </c>
      <c r="AA82" s="285">
        <f t="shared" si="34"/>
        <v>-9.3067928231855106</v>
      </c>
      <c r="AB82" s="289">
        <f t="shared" si="46"/>
        <v>155.48036798991924</v>
      </c>
      <c r="AC82" s="290">
        <f t="shared" si="47"/>
        <v>70.693207176814497</v>
      </c>
      <c r="AD82" s="284">
        <f t="shared" si="35"/>
        <v>-29.423558412096913</v>
      </c>
      <c r="AE82" s="285">
        <f t="shared" si="36"/>
        <v>-11.168151387822613</v>
      </c>
      <c r="AF82" s="289">
        <f t="shared" si="48"/>
        <v>150.57644158790308</v>
      </c>
      <c r="AG82" s="290">
        <f t="shared" si="49"/>
        <v>68.831848612177382</v>
      </c>
    </row>
    <row r="83" spans="3:33" ht="15" customHeight="1" x14ac:dyDescent="0.2">
      <c r="C83" s="270">
        <v>69</v>
      </c>
      <c r="D83" s="283">
        <f t="shared" si="50"/>
        <v>0.5390625</v>
      </c>
      <c r="E83" s="283">
        <f t="shared" si="51"/>
        <v>3.3870295796514958</v>
      </c>
      <c r="F83" s="284">
        <f t="shared" si="52"/>
        <v>-0.97003125319454397</v>
      </c>
      <c r="G83" s="285">
        <f t="shared" si="53"/>
        <v>-0.24298017990326382</v>
      </c>
      <c r="H83" s="284">
        <f t="shared" si="54"/>
        <v>-0.97003125319454397</v>
      </c>
      <c r="I83" s="286">
        <f t="shared" si="55"/>
        <v>-0.77640289583933741</v>
      </c>
      <c r="J83" s="284">
        <f t="shared" si="56"/>
        <v>-4.8501562659727195</v>
      </c>
      <c r="K83" s="285">
        <f t="shared" si="57"/>
        <v>-1.9410072395983435</v>
      </c>
      <c r="L83" s="289">
        <f t="shared" si="39"/>
        <v>175.14984373402729</v>
      </c>
      <c r="M83" s="290">
        <f t="shared" si="58"/>
        <v>78.058992760401651</v>
      </c>
      <c r="N83" s="284">
        <f t="shared" si="30"/>
        <v>-9.7003125319454391</v>
      </c>
      <c r="O83" s="285">
        <f t="shared" si="40"/>
        <v>-3.8820144791966871</v>
      </c>
      <c r="P83" s="289">
        <f t="shared" si="41"/>
        <v>170.29968746805457</v>
      </c>
      <c r="Q83" s="290">
        <f t="shared" si="31"/>
        <v>76.117985520803316</v>
      </c>
      <c r="R83" s="284">
        <f t="shared" si="32"/>
        <v>-14.550468797918159</v>
      </c>
      <c r="S83" s="285">
        <f t="shared" si="42"/>
        <v>-5.8230217187950304</v>
      </c>
      <c r="T83" s="289">
        <f t="shared" si="43"/>
        <v>165.44953120208183</v>
      </c>
      <c r="U83" s="290">
        <f t="shared" si="44"/>
        <v>74.176978281204967</v>
      </c>
      <c r="V83" s="284">
        <f t="shared" si="59"/>
        <v>-19.400625063890878</v>
      </c>
      <c r="W83" s="285">
        <f t="shared" si="60"/>
        <v>-7.7640289583933741</v>
      </c>
      <c r="X83" s="289">
        <f t="shared" si="45"/>
        <v>160.59937493610911</v>
      </c>
      <c r="Y83" s="290">
        <f t="shared" si="61"/>
        <v>72.235971041606632</v>
      </c>
      <c r="Z83" s="284">
        <f t="shared" si="33"/>
        <v>-24.250781329863599</v>
      </c>
      <c r="AA83" s="285">
        <f t="shared" si="34"/>
        <v>-9.705036197991717</v>
      </c>
      <c r="AB83" s="289">
        <f t="shared" si="46"/>
        <v>155.7492186701364</v>
      </c>
      <c r="AC83" s="290">
        <f t="shared" si="47"/>
        <v>70.294963802008283</v>
      </c>
      <c r="AD83" s="284">
        <f t="shared" si="35"/>
        <v>-29.100937595836317</v>
      </c>
      <c r="AE83" s="285">
        <f t="shared" si="36"/>
        <v>-11.646043437590061</v>
      </c>
      <c r="AF83" s="289">
        <f t="shared" si="48"/>
        <v>150.89906240416369</v>
      </c>
      <c r="AG83" s="290">
        <f t="shared" si="49"/>
        <v>68.353956562409934</v>
      </c>
    </row>
    <row r="84" spans="3:33" ht="15" customHeight="1" x14ac:dyDescent="0.2">
      <c r="C84" s="270">
        <v>70</v>
      </c>
      <c r="D84" s="283">
        <f t="shared" si="50"/>
        <v>0.546875</v>
      </c>
      <c r="E84" s="283">
        <f t="shared" si="51"/>
        <v>3.4361169648638361</v>
      </c>
      <c r="F84" s="284">
        <f t="shared" si="52"/>
        <v>-0.95694033573220894</v>
      </c>
      <c r="G84" s="285">
        <f t="shared" si="53"/>
        <v>-0.29028467725446211</v>
      </c>
      <c r="H84" s="284">
        <f t="shared" si="54"/>
        <v>-0.95694033573220894</v>
      </c>
      <c r="I84" s="286">
        <f t="shared" si="55"/>
        <v>-0.80639194324289498</v>
      </c>
      <c r="J84" s="284">
        <f t="shared" si="56"/>
        <v>-4.7847016786610448</v>
      </c>
      <c r="K84" s="285">
        <f t="shared" si="57"/>
        <v>-2.0159798581072375</v>
      </c>
      <c r="L84" s="289">
        <f t="shared" si="39"/>
        <v>175.21529832133896</v>
      </c>
      <c r="M84" s="290">
        <f t="shared" si="58"/>
        <v>77.984020141892756</v>
      </c>
      <c r="N84" s="284">
        <f t="shared" si="30"/>
        <v>-9.5694033573220896</v>
      </c>
      <c r="O84" s="285">
        <f t="shared" si="40"/>
        <v>-4.0319597162144749</v>
      </c>
      <c r="P84" s="289">
        <f t="shared" si="41"/>
        <v>170.4305966426779</v>
      </c>
      <c r="Q84" s="290">
        <f t="shared" si="31"/>
        <v>75.968040283785527</v>
      </c>
      <c r="R84" s="284">
        <f t="shared" si="32"/>
        <v>-14.354105035983135</v>
      </c>
      <c r="S84" s="285">
        <f t="shared" si="42"/>
        <v>-6.0479395743217124</v>
      </c>
      <c r="T84" s="289">
        <f t="shared" si="43"/>
        <v>165.64589496401686</v>
      </c>
      <c r="U84" s="290">
        <f t="shared" si="44"/>
        <v>73.952060425678283</v>
      </c>
      <c r="V84" s="284">
        <f t="shared" si="59"/>
        <v>-19.138806714644179</v>
      </c>
      <c r="W84" s="285">
        <f t="shared" si="60"/>
        <v>-8.0639194324289498</v>
      </c>
      <c r="X84" s="289">
        <f t="shared" si="45"/>
        <v>160.86119328535582</v>
      </c>
      <c r="Y84" s="290">
        <f t="shared" si="61"/>
        <v>71.936080567571054</v>
      </c>
      <c r="Z84" s="284">
        <f t="shared" si="33"/>
        <v>-23.923508393305223</v>
      </c>
      <c r="AA84" s="285">
        <f t="shared" si="34"/>
        <v>-10.079899290536186</v>
      </c>
      <c r="AB84" s="289">
        <f t="shared" si="46"/>
        <v>156.07649160669479</v>
      </c>
      <c r="AC84" s="290">
        <f t="shared" si="47"/>
        <v>69.92010070946381</v>
      </c>
      <c r="AD84" s="284">
        <f t="shared" si="35"/>
        <v>-28.708210071966271</v>
      </c>
      <c r="AE84" s="285">
        <f t="shared" si="36"/>
        <v>-12.095879148643425</v>
      </c>
      <c r="AF84" s="289">
        <f t="shared" si="48"/>
        <v>151.29178992803372</v>
      </c>
      <c r="AG84" s="290">
        <f t="shared" si="49"/>
        <v>67.904120851356581</v>
      </c>
    </row>
    <row r="85" spans="3:33" ht="15" customHeight="1" x14ac:dyDescent="0.2">
      <c r="C85" s="270">
        <v>71</v>
      </c>
      <c r="D85" s="283">
        <f t="shared" si="50"/>
        <v>0.5546875</v>
      </c>
      <c r="E85" s="283">
        <f t="shared" si="51"/>
        <v>3.4852043500761769</v>
      </c>
      <c r="F85" s="284">
        <f t="shared" si="52"/>
        <v>-0.94154406518302081</v>
      </c>
      <c r="G85" s="285">
        <f t="shared" si="53"/>
        <v>-0.33688985339222011</v>
      </c>
      <c r="H85" s="284">
        <f t="shared" si="54"/>
        <v>-0.94154406518302081</v>
      </c>
      <c r="I85" s="286">
        <f t="shared" si="55"/>
        <v>-0.83443832182358846</v>
      </c>
      <c r="J85" s="284">
        <f t="shared" si="56"/>
        <v>-4.7077203259151039</v>
      </c>
      <c r="K85" s="285">
        <f t="shared" si="57"/>
        <v>-2.0860958045589713</v>
      </c>
      <c r="L85" s="289">
        <f t="shared" si="39"/>
        <v>175.29227967408491</v>
      </c>
      <c r="M85" s="290">
        <f t="shared" si="58"/>
        <v>77.913904195441035</v>
      </c>
      <c r="N85" s="284">
        <f t="shared" si="30"/>
        <v>-9.4154406518302078</v>
      </c>
      <c r="O85" s="285">
        <f t="shared" si="40"/>
        <v>-4.1721916091179425</v>
      </c>
      <c r="P85" s="289">
        <f t="shared" si="41"/>
        <v>170.58455934816979</v>
      </c>
      <c r="Q85" s="290">
        <f t="shared" si="31"/>
        <v>75.827808390882055</v>
      </c>
      <c r="R85" s="284">
        <f t="shared" si="32"/>
        <v>-14.123160977745311</v>
      </c>
      <c r="S85" s="285">
        <f t="shared" si="42"/>
        <v>-6.2582874136769142</v>
      </c>
      <c r="T85" s="289">
        <f t="shared" si="43"/>
        <v>165.8768390222547</v>
      </c>
      <c r="U85" s="290">
        <f t="shared" si="44"/>
        <v>73.741712586323089</v>
      </c>
      <c r="V85" s="284">
        <f t="shared" si="59"/>
        <v>-18.830881303660416</v>
      </c>
      <c r="W85" s="285">
        <f t="shared" si="60"/>
        <v>-8.344383218235885</v>
      </c>
      <c r="X85" s="289">
        <f t="shared" si="45"/>
        <v>161.16911869633958</v>
      </c>
      <c r="Y85" s="290">
        <f t="shared" si="61"/>
        <v>71.65561678176411</v>
      </c>
      <c r="Z85" s="284">
        <f t="shared" si="33"/>
        <v>-23.53860162957552</v>
      </c>
      <c r="AA85" s="285">
        <f t="shared" si="34"/>
        <v>-10.430479022794856</v>
      </c>
      <c r="AB85" s="289">
        <f t="shared" si="46"/>
        <v>156.46139837042449</v>
      </c>
      <c r="AC85" s="290">
        <f t="shared" si="47"/>
        <v>69.569520977205144</v>
      </c>
      <c r="AD85" s="284">
        <f t="shared" si="35"/>
        <v>-28.246321955490622</v>
      </c>
      <c r="AE85" s="285">
        <f t="shared" si="36"/>
        <v>-12.516574827353828</v>
      </c>
      <c r="AF85" s="289">
        <f t="shared" si="48"/>
        <v>151.75367804450937</v>
      </c>
      <c r="AG85" s="290">
        <f t="shared" si="49"/>
        <v>67.483425172646179</v>
      </c>
    </row>
    <row r="86" spans="3:33" ht="15" customHeight="1" x14ac:dyDescent="0.2">
      <c r="C86" s="270">
        <v>72</v>
      </c>
      <c r="D86" s="283">
        <f t="shared" si="50"/>
        <v>0.5625</v>
      </c>
      <c r="E86" s="283">
        <f t="shared" si="51"/>
        <v>3.5342917352885173</v>
      </c>
      <c r="F86" s="284">
        <f t="shared" si="52"/>
        <v>-0.92387953251128685</v>
      </c>
      <c r="G86" s="285">
        <f t="shared" si="53"/>
        <v>-0.38268343236508967</v>
      </c>
      <c r="H86" s="284">
        <f t="shared" si="54"/>
        <v>-0.92387953251128685</v>
      </c>
      <c r="I86" s="286">
        <f t="shared" si="55"/>
        <v>-0.86047446539884387</v>
      </c>
      <c r="J86" s="284">
        <f t="shared" si="56"/>
        <v>-4.6193976625564339</v>
      </c>
      <c r="K86" s="285">
        <f t="shared" si="57"/>
        <v>-2.1511861634971097</v>
      </c>
      <c r="L86" s="289">
        <f t="shared" si="39"/>
        <v>175.38060233744358</v>
      </c>
      <c r="M86" s="290">
        <f t="shared" si="58"/>
        <v>77.848813836502885</v>
      </c>
      <c r="N86" s="284">
        <f t="shared" si="30"/>
        <v>-9.2387953251128678</v>
      </c>
      <c r="O86" s="285">
        <f t="shared" si="40"/>
        <v>-4.3023723269942193</v>
      </c>
      <c r="P86" s="289">
        <f t="shared" si="41"/>
        <v>170.76120467488713</v>
      </c>
      <c r="Q86" s="290">
        <f t="shared" si="31"/>
        <v>75.697627673005783</v>
      </c>
      <c r="R86" s="284">
        <f t="shared" si="32"/>
        <v>-13.858192987669302</v>
      </c>
      <c r="S86" s="285">
        <f t="shared" si="42"/>
        <v>-6.4535584904913286</v>
      </c>
      <c r="T86" s="289">
        <f t="shared" si="43"/>
        <v>166.1418070123307</v>
      </c>
      <c r="U86" s="290">
        <f t="shared" si="44"/>
        <v>73.546441509508668</v>
      </c>
      <c r="V86" s="284">
        <f t="shared" si="59"/>
        <v>-18.477590650225736</v>
      </c>
      <c r="W86" s="285">
        <f t="shared" si="60"/>
        <v>-8.6047446539884387</v>
      </c>
      <c r="X86" s="289">
        <f t="shared" si="45"/>
        <v>161.52240934977425</v>
      </c>
      <c r="Y86" s="290">
        <f t="shared" si="61"/>
        <v>71.395255346011567</v>
      </c>
      <c r="Z86" s="284">
        <f t="shared" si="33"/>
        <v>-23.09698831278217</v>
      </c>
      <c r="AA86" s="285">
        <f t="shared" si="34"/>
        <v>-10.755930817485549</v>
      </c>
      <c r="AB86" s="289">
        <f t="shared" si="46"/>
        <v>156.90301168721783</v>
      </c>
      <c r="AC86" s="290">
        <f t="shared" si="47"/>
        <v>69.244069182514451</v>
      </c>
      <c r="AD86" s="284">
        <f t="shared" si="35"/>
        <v>-27.716385975338603</v>
      </c>
      <c r="AE86" s="285">
        <f t="shared" si="36"/>
        <v>-12.907116980982657</v>
      </c>
      <c r="AF86" s="289">
        <f t="shared" si="48"/>
        <v>152.2836140246614</v>
      </c>
      <c r="AG86" s="290">
        <f t="shared" si="49"/>
        <v>67.092883019017336</v>
      </c>
    </row>
    <row r="87" spans="3:33" ht="15" customHeight="1" x14ac:dyDescent="0.2">
      <c r="C87" s="270">
        <v>73</v>
      </c>
      <c r="D87" s="283">
        <f t="shared" si="50"/>
        <v>0.5703125</v>
      </c>
      <c r="E87" s="283">
        <f t="shared" si="51"/>
        <v>3.5833791205008576</v>
      </c>
      <c r="F87" s="284">
        <f t="shared" si="52"/>
        <v>-0.90398929312344345</v>
      </c>
      <c r="G87" s="285">
        <f t="shared" si="53"/>
        <v>-0.42755509343028181</v>
      </c>
      <c r="H87" s="284">
        <f t="shared" si="54"/>
        <v>-0.90398929312344345</v>
      </c>
      <c r="I87" s="286">
        <f t="shared" si="55"/>
        <v>-0.88443765061829149</v>
      </c>
      <c r="J87" s="284">
        <f t="shared" si="56"/>
        <v>-4.5199464656172168</v>
      </c>
      <c r="K87" s="285">
        <f t="shared" si="57"/>
        <v>-2.2110941265457287</v>
      </c>
      <c r="L87" s="289">
        <f t="shared" si="39"/>
        <v>175.48005353438279</v>
      </c>
      <c r="M87" s="290">
        <f t="shared" si="58"/>
        <v>77.788905873454269</v>
      </c>
      <c r="N87" s="284">
        <f t="shared" si="30"/>
        <v>-9.0398929312344336</v>
      </c>
      <c r="O87" s="285">
        <f t="shared" si="40"/>
        <v>-4.4221882530914574</v>
      </c>
      <c r="P87" s="289">
        <f t="shared" si="41"/>
        <v>170.96010706876558</v>
      </c>
      <c r="Q87" s="290">
        <f t="shared" si="31"/>
        <v>75.577811746908537</v>
      </c>
      <c r="R87" s="284">
        <f t="shared" si="32"/>
        <v>-13.55983939685165</v>
      </c>
      <c r="S87" s="285">
        <f t="shared" si="42"/>
        <v>-6.633282379637186</v>
      </c>
      <c r="T87" s="289">
        <f t="shared" si="43"/>
        <v>166.44016060314834</v>
      </c>
      <c r="U87" s="290">
        <f t="shared" si="44"/>
        <v>73.36671762036282</v>
      </c>
      <c r="V87" s="284">
        <f t="shared" si="59"/>
        <v>-18.079785862468867</v>
      </c>
      <c r="W87" s="285">
        <f t="shared" si="60"/>
        <v>-8.8443765061829147</v>
      </c>
      <c r="X87" s="289">
        <f t="shared" si="45"/>
        <v>161.92021413753113</v>
      </c>
      <c r="Y87" s="290">
        <f t="shared" si="61"/>
        <v>71.155623493817089</v>
      </c>
      <c r="Z87" s="284">
        <f t="shared" si="33"/>
        <v>-22.599732328086084</v>
      </c>
      <c r="AA87" s="285">
        <f t="shared" si="34"/>
        <v>-11.055470632728642</v>
      </c>
      <c r="AB87" s="289">
        <f t="shared" si="46"/>
        <v>157.40026767191392</v>
      </c>
      <c r="AC87" s="290">
        <f t="shared" si="47"/>
        <v>68.944529367271358</v>
      </c>
      <c r="AD87" s="284">
        <f t="shared" si="35"/>
        <v>-27.119678793703301</v>
      </c>
      <c r="AE87" s="285">
        <f t="shared" si="36"/>
        <v>-13.266564759274372</v>
      </c>
      <c r="AF87" s="289">
        <f t="shared" si="48"/>
        <v>152.88032120629668</v>
      </c>
      <c r="AG87" s="290">
        <f t="shared" si="49"/>
        <v>66.733435240725626</v>
      </c>
    </row>
    <row r="88" spans="3:33" ht="15" customHeight="1" x14ac:dyDescent="0.2">
      <c r="C88" s="270">
        <v>74</v>
      </c>
      <c r="D88" s="283">
        <f t="shared" si="50"/>
        <v>0.578125</v>
      </c>
      <c r="E88" s="283">
        <f t="shared" si="51"/>
        <v>3.6324665057131984</v>
      </c>
      <c r="F88" s="284">
        <f t="shared" si="52"/>
        <v>-0.88192126434835505</v>
      </c>
      <c r="G88" s="285">
        <f t="shared" si="53"/>
        <v>-0.47139673682599764</v>
      </c>
      <c r="H88" s="284">
        <f t="shared" si="54"/>
        <v>-0.88192126434835505</v>
      </c>
      <c r="I88" s="286">
        <f t="shared" si="55"/>
        <v>-0.90627014806981121</v>
      </c>
      <c r="J88" s="284">
        <f t="shared" si="56"/>
        <v>-4.4096063217417756</v>
      </c>
      <c r="K88" s="285">
        <f t="shared" si="57"/>
        <v>-2.2656753701745282</v>
      </c>
      <c r="L88" s="289">
        <f t="shared" si="39"/>
        <v>175.59039367825824</v>
      </c>
      <c r="M88" s="290">
        <f t="shared" si="58"/>
        <v>77.734324629825466</v>
      </c>
      <c r="N88" s="284">
        <f t="shared" si="30"/>
        <v>-8.8192126434835512</v>
      </c>
      <c r="O88" s="285">
        <f t="shared" si="40"/>
        <v>-4.5313507403490565</v>
      </c>
      <c r="P88" s="289">
        <f t="shared" si="41"/>
        <v>171.18078735651645</v>
      </c>
      <c r="Q88" s="290">
        <f t="shared" si="31"/>
        <v>75.468649259650945</v>
      </c>
      <c r="R88" s="284">
        <f t="shared" si="32"/>
        <v>-13.228818965225326</v>
      </c>
      <c r="S88" s="285">
        <f t="shared" si="42"/>
        <v>-6.7970261105235847</v>
      </c>
      <c r="T88" s="289">
        <f t="shared" si="43"/>
        <v>166.77118103477468</v>
      </c>
      <c r="U88" s="290">
        <f t="shared" si="44"/>
        <v>73.202973889476411</v>
      </c>
      <c r="V88" s="284">
        <f t="shared" si="59"/>
        <v>-17.638425286967102</v>
      </c>
      <c r="W88" s="285">
        <f t="shared" si="60"/>
        <v>-9.062701480698113</v>
      </c>
      <c r="X88" s="289">
        <f t="shared" si="45"/>
        <v>162.36157471303289</v>
      </c>
      <c r="Y88" s="290">
        <f t="shared" si="61"/>
        <v>70.937298519301891</v>
      </c>
      <c r="Z88" s="284">
        <f t="shared" si="33"/>
        <v>-22.048031608708879</v>
      </c>
      <c r="AA88" s="285">
        <f t="shared" si="34"/>
        <v>-11.32837685087264</v>
      </c>
      <c r="AB88" s="289">
        <f t="shared" si="46"/>
        <v>157.95196839129113</v>
      </c>
      <c r="AC88" s="290">
        <f t="shared" si="47"/>
        <v>68.671623149127356</v>
      </c>
      <c r="AD88" s="284">
        <f t="shared" si="35"/>
        <v>-26.457637930450652</v>
      </c>
      <c r="AE88" s="285">
        <f t="shared" si="36"/>
        <v>-13.594052221047169</v>
      </c>
      <c r="AF88" s="289">
        <f t="shared" si="48"/>
        <v>153.54236206954934</v>
      </c>
      <c r="AG88" s="290">
        <f t="shared" si="49"/>
        <v>66.405947778952836</v>
      </c>
    </row>
    <row r="89" spans="3:33" ht="15" customHeight="1" x14ac:dyDescent="0.2">
      <c r="C89" s="270">
        <v>75</v>
      </c>
      <c r="D89" s="283">
        <f t="shared" si="50"/>
        <v>0.5859375</v>
      </c>
      <c r="E89" s="283">
        <f t="shared" si="51"/>
        <v>3.6815538909255388</v>
      </c>
      <c r="F89" s="284">
        <f t="shared" si="52"/>
        <v>-0.85772861000027212</v>
      </c>
      <c r="G89" s="285">
        <f t="shared" si="53"/>
        <v>-0.51410274419322155</v>
      </c>
      <c r="H89" s="284">
        <f t="shared" si="54"/>
        <v>-0.85772861000027212</v>
      </c>
      <c r="I89" s="286">
        <f t="shared" si="55"/>
        <v>-0.92591936135474051</v>
      </c>
      <c r="J89" s="284">
        <f t="shared" si="56"/>
        <v>-4.2886430500013608</v>
      </c>
      <c r="K89" s="285">
        <f t="shared" si="57"/>
        <v>-2.3147984033868512</v>
      </c>
      <c r="L89" s="289">
        <f t="shared" si="39"/>
        <v>175.71135694999865</v>
      </c>
      <c r="M89" s="290">
        <f t="shared" si="58"/>
        <v>77.685201596613155</v>
      </c>
      <c r="N89" s="284">
        <f t="shared" si="30"/>
        <v>-8.5772861000027216</v>
      </c>
      <c r="O89" s="285">
        <f t="shared" si="40"/>
        <v>-4.6295968067737023</v>
      </c>
      <c r="P89" s="289">
        <f t="shared" si="41"/>
        <v>171.42271389999729</v>
      </c>
      <c r="Q89" s="290">
        <f t="shared" si="31"/>
        <v>75.370403193226295</v>
      </c>
      <c r="R89" s="284">
        <f t="shared" si="32"/>
        <v>-12.865929150004082</v>
      </c>
      <c r="S89" s="285">
        <f t="shared" si="42"/>
        <v>-6.9443952101605539</v>
      </c>
      <c r="T89" s="289">
        <f t="shared" si="43"/>
        <v>167.13407084999591</v>
      </c>
      <c r="U89" s="290">
        <f t="shared" si="44"/>
        <v>73.05560478983945</v>
      </c>
      <c r="V89" s="284">
        <f t="shared" si="59"/>
        <v>-17.154572200005443</v>
      </c>
      <c r="W89" s="285">
        <f t="shared" si="60"/>
        <v>-9.2591936135474047</v>
      </c>
      <c r="X89" s="289">
        <f t="shared" si="45"/>
        <v>162.84542779999455</v>
      </c>
      <c r="Y89" s="290">
        <f t="shared" si="61"/>
        <v>70.74080638645259</v>
      </c>
      <c r="Z89" s="284">
        <f t="shared" si="33"/>
        <v>-21.443215250006805</v>
      </c>
      <c r="AA89" s="285">
        <f t="shared" si="34"/>
        <v>-11.573992016934255</v>
      </c>
      <c r="AB89" s="289">
        <f t="shared" si="46"/>
        <v>158.5567847499932</v>
      </c>
      <c r="AC89" s="290">
        <f t="shared" si="47"/>
        <v>68.426007983065745</v>
      </c>
      <c r="AD89" s="284">
        <f t="shared" si="35"/>
        <v>-25.731858300008163</v>
      </c>
      <c r="AE89" s="285">
        <f t="shared" si="36"/>
        <v>-13.888790420321108</v>
      </c>
      <c r="AF89" s="289">
        <f t="shared" si="48"/>
        <v>154.26814169999184</v>
      </c>
      <c r="AG89" s="290">
        <f t="shared" si="49"/>
        <v>66.111209579678899</v>
      </c>
    </row>
    <row r="90" spans="3:33" ht="15" customHeight="1" x14ac:dyDescent="0.2">
      <c r="C90" s="270">
        <v>76</v>
      </c>
      <c r="D90" s="283">
        <f t="shared" si="50"/>
        <v>0.59375</v>
      </c>
      <c r="E90" s="283">
        <f t="shared" si="51"/>
        <v>3.7306412761378791</v>
      </c>
      <c r="F90" s="284">
        <f t="shared" si="52"/>
        <v>-0.83146961230254546</v>
      </c>
      <c r="G90" s="285">
        <f t="shared" si="53"/>
        <v>-0.55557023301960196</v>
      </c>
      <c r="H90" s="284">
        <f t="shared" si="54"/>
        <v>-0.83146961230254546</v>
      </c>
      <c r="I90" s="286">
        <f t="shared" si="55"/>
        <v>-0.94333795379720886</v>
      </c>
      <c r="J90" s="284">
        <f t="shared" si="56"/>
        <v>-4.1573480615127272</v>
      </c>
      <c r="K90" s="285">
        <f t="shared" si="57"/>
        <v>-2.3583448844930222</v>
      </c>
      <c r="L90" s="289">
        <f t="shared" si="39"/>
        <v>175.84265193848728</v>
      </c>
      <c r="M90" s="290">
        <f t="shared" si="58"/>
        <v>77.641655115506978</v>
      </c>
      <c r="N90" s="284">
        <f t="shared" si="30"/>
        <v>-8.3146961230254544</v>
      </c>
      <c r="O90" s="285">
        <f t="shared" si="40"/>
        <v>-4.7166897689860443</v>
      </c>
      <c r="P90" s="289">
        <f t="shared" si="41"/>
        <v>171.68530387697456</v>
      </c>
      <c r="Q90" s="290">
        <f t="shared" si="31"/>
        <v>75.283310231013957</v>
      </c>
      <c r="R90" s="284">
        <f t="shared" si="32"/>
        <v>-12.472044184538181</v>
      </c>
      <c r="S90" s="285">
        <f t="shared" si="42"/>
        <v>-7.0750346534790669</v>
      </c>
      <c r="T90" s="289">
        <f t="shared" si="43"/>
        <v>167.52795581546181</v>
      </c>
      <c r="U90" s="290">
        <f t="shared" si="44"/>
        <v>72.924965346520935</v>
      </c>
      <c r="V90" s="284">
        <f t="shared" si="59"/>
        <v>-16.629392246050909</v>
      </c>
      <c r="W90" s="285">
        <f t="shared" si="60"/>
        <v>-9.4333795379720886</v>
      </c>
      <c r="X90" s="289">
        <f t="shared" si="45"/>
        <v>163.37060775394909</v>
      </c>
      <c r="Y90" s="290">
        <f t="shared" si="61"/>
        <v>70.566620462027913</v>
      </c>
      <c r="Z90" s="284">
        <f t="shared" si="33"/>
        <v>-20.786740307563637</v>
      </c>
      <c r="AA90" s="285">
        <f t="shared" si="34"/>
        <v>-11.79172442246511</v>
      </c>
      <c r="AB90" s="289">
        <f t="shared" si="46"/>
        <v>159.21325969243637</v>
      </c>
      <c r="AC90" s="290">
        <f t="shared" si="47"/>
        <v>68.208275577534891</v>
      </c>
      <c r="AD90" s="284">
        <f t="shared" si="35"/>
        <v>-24.944088369076361</v>
      </c>
      <c r="AE90" s="285">
        <f t="shared" si="36"/>
        <v>-14.150069306958134</v>
      </c>
      <c r="AF90" s="289">
        <f t="shared" si="48"/>
        <v>155.05591163092365</v>
      </c>
      <c r="AG90" s="290">
        <f t="shared" si="49"/>
        <v>65.84993069304187</v>
      </c>
    </row>
    <row r="91" spans="3:33" ht="15" customHeight="1" x14ac:dyDescent="0.2">
      <c r="C91" s="270">
        <v>77</v>
      </c>
      <c r="D91" s="283">
        <f t="shared" si="50"/>
        <v>0.6015625</v>
      </c>
      <c r="E91" s="283">
        <f t="shared" si="51"/>
        <v>3.7797286613502199</v>
      </c>
      <c r="F91" s="284">
        <f t="shared" si="52"/>
        <v>-0.80320753148064494</v>
      </c>
      <c r="G91" s="285">
        <f t="shared" si="53"/>
        <v>-0.59569930449243325</v>
      </c>
      <c r="H91" s="284">
        <f t="shared" si="54"/>
        <v>-0.80320753148064494</v>
      </c>
      <c r="I91" s="286">
        <f t="shared" si="55"/>
        <v>-0.95848396248233358</v>
      </c>
      <c r="J91" s="284">
        <f t="shared" si="56"/>
        <v>-4.016037657403225</v>
      </c>
      <c r="K91" s="285">
        <f t="shared" si="57"/>
        <v>-2.3962099062058337</v>
      </c>
      <c r="L91" s="289">
        <f t="shared" si="39"/>
        <v>175.98396234259678</v>
      </c>
      <c r="M91" s="290">
        <f t="shared" si="58"/>
        <v>77.60379009379416</v>
      </c>
      <c r="N91" s="284">
        <f t="shared" si="30"/>
        <v>-8.0320753148064501</v>
      </c>
      <c r="O91" s="285">
        <f t="shared" si="40"/>
        <v>-4.7924198124116675</v>
      </c>
      <c r="P91" s="289">
        <f t="shared" si="41"/>
        <v>171.96792468519354</v>
      </c>
      <c r="Q91" s="290">
        <f t="shared" si="31"/>
        <v>75.207580187588334</v>
      </c>
      <c r="R91" s="284">
        <f t="shared" si="32"/>
        <v>-12.048112972209676</v>
      </c>
      <c r="S91" s="285">
        <f t="shared" si="42"/>
        <v>-7.1886297186175012</v>
      </c>
      <c r="T91" s="289">
        <f t="shared" si="43"/>
        <v>167.95188702779032</v>
      </c>
      <c r="U91" s="290">
        <f t="shared" si="44"/>
        <v>72.811370281382494</v>
      </c>
      <c r="V91" s="284">
        <f t="shared" si="59"/>
        <v>-16.0641506296129</v>
      </c>
      <c r="W91" s="285">
        <f t="shared" si="60"/>
        <v>-9.584839624823335</v>
      </c>
      <c r="X91" s="289">
        <f t="shared" si="45"/>
        <v>163.9358493703871</v>
      </c>
      <c r="Y91" s="290">
        <f t="shared" si="61"/>
        <v>70.415160375176669</v>
      </c>
      <c r="Z91" s="284">
        <f t="shared" si="33"/>
        <v>-20.080188287016124</v>
      </c>
      <c r="AA91" s="285">
        <f t="shared" si="34"/>
        <v>-11.981049531029168</v>
      </c>
      <c r="AB91" s="289">
        <f t="shared" si="46"/>
        <v>159.91981171298389</v>
      </c>
      <c r="AC91" s="290">
        <f t="shared" si="47"/>
        <v>68.018950468970829</v>
      </c>
      <c r="AD91" s="284">
        <f t="shared" si="35"/>
        <v>-24.096225944419352</v>
      </c>
      <c r="AE91" s="285">
        <f t="shared" si="36"/>
        <v>-14.377259437235002</v>
      </c>
      <c r="AF91" s="289">
        <f t="shared" si="48"/>
        <v>155.90377405558064</v>
      </c>
      <c r="AG91" s="290">
        <f t="shared" si="49"/>
        <v>65.622740562765003</v>
      </c>
    </row>
    <row r="92" spans="3:33" ht="15" customHeight="1" x14ac:dyDescent="0.2">
      <c r="C92" s="270">
        <v>78</v>
      </c>
      <c r="D92" s="283">
        <f t="shared" si="50"/>
        <v>0.609375</v>
      </c>
      <c r="E92" s="283">
        <f t="shared" si="51"/>
        <v>3.8288160465625602</v>
      </c>
      <c r="F92" s="284">
        <f t="shared" si="52"/>
        <v>-0.7730104533627371</v>
      </c>
      <c r="G92" s="285">
        <f t="shared" si="53"/>
        <v>-0.63439328416364527</v>
      </c>
      <c r="H92" s="284">
        <f t="shared" si="54"/>
        <v>-0.7730104533627371</v>
      </c>
      <c r="I92" s="286">
        <f t="shared" si="55"/>
        <v>-0.97132089934855848</v>
      </c>
      <c r="J92" s="284">
        <f t="shared" si="56"/>
        <v>-3.8650522668136853</v>
      </c>
      <c r="K92" s="285">
        <f t="shared" si="57"/>
        <v>-2.4283022483713963</v>
      </c>
      <c r="L92" s="289">
        <f t="shared" si="39"/>
        <v>176.13494773318632</v>
      </c>
      <c r="M92" s="290">
        <f t="shared" si="58"/>
        <v>77.571697751628605</v>
      </c>
      <c r="N92" s="284">
        <f t="shared" si="30"/>
        <v>-7.7301045336273706</v>
      </c>
      <c r="O92" s="285">
        <f t="shared" si="40"/>
        <v>-4.8566044967427926</v>
      </c>
      <c r="P92" s="289">
        <f t="shared" si="41"/>
        <v>172.26989546637262</v>
      </c>
      <c r="Q92" s="290">
        <f t="shared" si="31"/>
        <v>75.14339550325721</v>
      </c>
      <c r="R92" s="284">
        <f t="shared" si="32"/>
        <v>-11.595156800441057</v>
      </c>
      <c r="S92" s="285">
        <f t="shared" si="42"/>
        <v>-7.2849067451141885</v>
      </c>
      <c r="T92" s="289">
        <f t="shared" si="43"/>
        <v>168.40484319955894</v>
      </c>
      <c r="U92" s="290">
        <f t="shared" si="44"/>
        <v>72.715093254885815</v>
      </c>
      <c r="V92" s="284">
        <f t="shared" si="59"/>
        <v>-15.460209067254741</v>
      </c>
      <c r="W92" s="285">
        <f t="shared" si="60"/>
        <v>-9.7132089934855852</v>
      </c>
      <c r="X92" s="289">
        <f t="shared" si="45"/>
        <v>164.53979093274526</v>
      </c>
      <c r="Y92" s="290">
        <f t="shared" si="61"/>
        <v>70.28679100651442</v>
      </c>
      <c r="Z92" s="284">
        <f t="shared" si="33"/>
        <v>-19.325261334068426</v>
      </c>
      <c r="AA92" s="285">
        <f t="shared" si="34"/>
        <v>-12.141511241856982</v>
      </c>
      <c r="AB92" s="289">
        <f t="shared" si="46"/>
        <v>160.67473866593159</v>
      </c>
      <c r="AC92" s="290">
        <f t="shared" si="47"/>
        <v>67.858488758143011</v>
      </c>
      <c r="AD92" s="284">
        <f t="shared" si="35"/>
        <v>-23.190313600882114</v>
      </c>
      <c r="AE92" s="285">
        <f t="shared" si="36"/>
        <v>-14.569813490228377</v>
      </c>
      <c r="AF92" s="289">
        <f t="shared" si="48"/>
        <v>156.80968639911788</v>
      </c>
      <c r="AG92" s="290">
        <f t="shared" si="49"/>
        <v>65.43018650977163</v>
      </c>
    </row>
    <row r="93" spans="3:33" ht="15" customHeight="1" x14ac:dyDescent="0.2">
      <c r="C93" s="270">
        <v>79</v>
      </c>
      <c r="D93" s="283">
        <f t="shared" si="50"/>
        <v>0.6171875</v>
      </c>
      <c r="E93" s="283">
        <f t="shared" si="51"/>
        <v>3.877903431774901</v>
      </c>
      <c r="F93" s="284">
        <f t="shared" si="52"/>
        <v>-0.74095112535495911</v>
      </c>
      <c r="G93" s="285">
        <f t="shared" si="53"/>
        <v>-0.67155895484701844</v>
      </c>
      <c r="H93" s="284">
        <f t="shared" si="54"/>
        <v>-0.74095112535495911</v>
      </c>
      <c r="I93" s="286">
        <f t="shared" si="55"/>
        <v>-0.98181783909059017</v>
      </c>
      <c r="J93" s="284">
        <f t="shared" si="56"/>
        <v>-3.7047556267747956</v>
      </c>
      <c r="K93" s="285">
        <f t="shared" si="57"/>
        <v>-2.4545445977264753</v>
      </c>
      <c r="L93" s="289">
        <f t="shared" si="39"/>
        <v>176.29524437322522</v>
      </c>
      <c r="M93" s="290">
        <f t="shared" si="58"/>
        <v>77.545455402273518</v>
      </c>
      <c r="N93" s="284">
        <f t="shared" si="30"/>
        <v>-7.4095112535495913</v>
      </c>
      <c r="O93" s="285">
        <f t="shared" si="40"/>
        <v>-4.9090891954529505</v>
      </c>
      <c r="P93" s="289">
        <f t="shared" si="41"/>
        <v>172.5904887464504</v>
      </c>
      <c r="Q93" s="290">
        <f t="shared" si="31"/>
        <v>75.09091080454705</v>
      </c>
      <c r="R93" s="284">
        <f t="shared" si="32"/>
        <v>-11.114266880324386</v>
      </c>
      <c r="S93" s="285">
        <f t="shared" si="42"/>
        <v>-7.3636337931794262</v>
      </c>
      <c r="T93" s="289">
        <f t="shared" si="43"/>
        <v>168.88573311967562</v>
      </c>
      <c r="U93" s="290">
        <f t="shared" si="44"/>
        <v>72.636366206820568</v>
      </c>
      <c r="V93" s="284">
        <f t="shared" si="59"/>
        <v>-14.819022507099183</v>
      </c>
      <c r="W93" s="285">
        <f t="shared" si="60"/>
        <v>-9.8181783909059011</v>
      </c>
      <c r="X93" s="289">
        <f t="shared" si="45"/>
        <v>165.18097749290081</v>
      </c>
      <c r="Y93" s="290">
        <f t="shared" si="61"/>
        <v>70.181821609094101</v>
      </c>
      <c r="Z93" s="284">
        <f t="shared" si="33"/>
        <v>-18.523778133873979</v>
      </c>
      <c r="AA93" s="285">
        <f t="shared" si="34"/>
        <v>-12.272722988632376</v>
      </c>
      <c r="AB93" s="289">
        <f t="shared" si="46"/>
        <v>161.47622186612602</v>
      </c>
      <c r="AC93" s="290">
        <f t="shared" si="47"/>
        <v>67.727277011367619</v>
      </c>
      <c r="AD93" s="284">
        <f t="shared" si="35"/>
        <v>-22.228533760648773</v>
      </c>
      <c r="AE93" s="285">
        <f t="shared" si="36"/>
        <v>-14.727267586358852</v>
      </c>
      <c r="AF93" s="289">
        <f t="shared" si="48"/>
        <v>157.77146623935124</v>
      </c>
      <c r="AG93" s="290">
        <f t="shared" si="49"/>
        <v>65.272732413641151</v>
      </c>
    </row>
    <row r="94" spans="3:33" ht="15" customHeight="1" x14ac:dyDescent="0.2">
      <c r="C94" s="270">
        <v>80</v>
      </c>
      <c r="D94" s="283">
        <f t="shared" si="50"/>
        <v>0.625</v>
      </c>
      <c r="E94" s="283">
        <f t="shared" si="51"/>
        <v>3.9269908169872414</v>
      </c>
      <c r="F94" s="284">
        <f t="shared" si="52"/>
        <v>-0.70710678118654768</v>
      </c>
      <c r="G94" s="285">
        <f t="shared" si="53"/>
        <v>-0.70710678118654746</v>
      </c>
      <c r="H94" s="284">
        <f t="shared" si="54"/>
        <v>-0.70710678118654768</v>
      </c>
      <c r="I94" s="286">
        <f t="shared" si="55"/>
        <v>-0.98994949366116658</v>
      </c>
      <c r="J94" s="284">
        <f t="shared" si="56"/>
        <v>-3.5355339059327386</v>
      </c>
      <c r="K94" s="285">
        <f t="shared" si="57"/>
        <v>-2.4748737341529163</v>
      </c>
      <c r="L94" s="289">
        <f t="shared" si="39"/>
        <v>176.46446609406726</v>
      </c>
      <c r="M94" s="290">
        <f t="shared" si="58"/>
        <v>77.525126265847078</v>
      </c>
      <c r="N94" s="284">
        <f t="shared" ref="N94:N142" si="62">$H94*$E$6*N$10</f>
        <v>-7.0710678118654773</v>
      </c>
      <c r="O94" s="285">
        <f t="shared" si="40"/>
        <v>-4.9497474683058327</v>
      </c>
      <c r="P94" s="289">
        <f t="shared" si="41"/>
        <v>172.92893218813452</v>
      </c>
      <c r="Q94" s="290">
        <f t="shared" ref="Q94:Q142" si="63">O94+$F$8</f>
        <v>75.05025253169417</v>
      </c>
      <c r="R94" s="284">
        <f t="shared" ref="R94:R142" si="64">$H94*$E$6*R$10</f>
        <v>-10.606601717798217</v>
      </c>
      <c r="S94" s="285">
        <f t="shared" si="42"/>
        <v>-7.4246212024587486</v>
      </c>
      <c r="T94" s="289">
        <f t="shared" si="43"/>
        <v>169.39339828220179</v>
      </c>
      <c r="U94" s="290">
        <f t="shared" si="44"/>
        <v>72.575378797541248</v>
      </c>
      <c r="V94" s="284">
        <f t="shared" si="59"/>
        <v>-14.142135623730955</v>
      </c>
      <c r="W94" s="285">
        <f t="shared" si="60"/>
        <v>-9.8994949366116654</v>
      </c>
      <c r="X94" s="289">
        <f t="shared" si="45"/>
        <v>165.85786437626905</v>
      </c>
      <c r="Y94" s="290">
        <f t="shared" si="61"/>
        <v>70.10050506338834</v>
      </c>
      <c r="Z94" s="284">
        <f t="shared" ref="Z94:Z142" si="65">$H94*$E$6*Z$10</f>
        <v>-17.677669529663692</v>
      </c>
      <c r="AA94" s="285">
        <f t="shared" ref="AA94:AA142" si="66">$I94*$F$6*Z$10</f>
        <v>-12.374368670764582</v>
      </c>
      <c r="AB94" s="289">
        <f t="shared" si="46"/>
        <v>162.32233047033631</v>
      </c>
      <c r="AC94" s="290">
        <f t="shared" si="47"/>
        <v>67.625631329235418</v>
      </c>
      <c r="AD94" s="284">
        <f t="shared" ref="AD94:AD142" si="67">$H94*$E$6*AD$10</f>
        <v>-21.213203435596434</v>
      </c>
      <c r="AE94" s="285">
        <f t="shared" ref="AE94:AE142" si="68">$I94*$F$6*AD$10</f>
        <v>-14.849242404917497</v>
      </c>
      <c r="AF94" s="289">
        <f t="shared" si="48"/>
        <v>158.78679656440357</v>
      </c>
      <c r="AG94" s="290">
        <f t="shared" si="49"/>
        <v>65.150757595082496</v>
      </c>
    </row>
    <row r="95" spans="3:33" ht="15" customHeight="1" x14ac:dyDescent="0.2">
      <c r="C95" s="270">
        <v>81</v>
      </c>
      <c r="D95" s="283">
        <f t="shared" si="50"/>
        <v>0.6328125</v>
      </c>
      <c r="E95" s="283">
        <f t="shared" si="51"/>
        <v>3.9760782021995817</v>
      </c>
      <c r="F95" s="284">
        <f t="shared" si="52"/>
        <v>-0.67155895484701866</v>
      </c>
      <c r="G95" s="285">
        <f t="shared" si="53"/>
        <v>-0.74095112535495888</v>
      </c>
      <c r="H95" s="284">
        <f t="shared" si="54"/>
        <v>-0.67155895484701866</v>
      </c>
      <c r="I95" s="286">
        <f t="shared" si="55"/>
        <v>-0.99569627319217835</v>
      </c>
      <c r="J95" s="284">
        <f t="shared" si="56"/>
        <v>-3.3577947742350931</v>
      </c>
      <c r="K95" s="285">
        <f t="shared" si="57"/>
        <v>-2.4892406829804461</v>
      </c>
      <c r="L95" s="289">
        <f t="shared" si="39"/>
        <v>176.64220522576491</v>
      </c>
      <c r="M95" s="290">
        <f t="shared" si="58"/>
        <v>77.510759317019549</v>
      </c>
      <c r="N95" s="284">
        <f t="shared" si="62"/>
        <v>-6.7155895484701862</v>
      </c>
      <c r="O95" s="285">
        <f t="shared" si="40"/>
        <v>-4.9784813659608922</v>
      </c>
      <c r="P95" s="289">
        <f t="shared" si="41"/>
        <v>173.28441045152982</v>
      </c>
      <c r="Q95" s="290">
        <f t="shared" si="63"/>
        <v>75.021518634039111</v>
      </c>
      <c r="R95" s="284">
        <f t="shared" si="64"/>
        <v>-10.07338432270528</v>
      </c>
      <c r="S95" s="285">
        <f t="shared" si="42"/>
        <v>-7.4677220489413383</v>
      </c>
      <c r="T95" s="289">
        <f t="shared" si="43"/>
        <v>169.92661567729471</v>
      </c>
      <c r="U95" s="290">
        <f t="shared" si="44"/>
        <v>72.53227795105866</v>
      </c>
      <c r="V95" s="284">
        <f t="shared" si="59"/>
        <v>-13.431179096940372</v>
      </c>
      <c r="W95" s="285">
        <f t="shared" si="60"/>
        <v>-9.9569627319217844</v>
      </c>
      <c r="X95" s="289">
        <f t="shared" si="45"/>
        <v>166.56882090305962</v>
      </c>
      <c r="Y95" s="290">
        <f t="shared" si="61"/>
        <v>70.043037268078223</v>
      </c>
      <c r="Z95" s="284">
        <f t="shared" si="65"/>
        <v>-16.788973871175465</v>
      </c>
      <c r="AA95" s="285">
        <f t="shared" si="66"/>
        <v>-12.44620341490223</v>
      </c>
      <c r="AB95" s="289">
        <f t="shared" si="46"/>
        <v>163.21102612882453</v>
      </c>
      <c r="AC95" s="290">
        <f t="shared" si="47"/>
        <v>67.553796585097771</v>
      </c>
      <c r="AD95" s="284">
        <f t="shared" si="67"/>
        <v>-20.14676864541056</v>
      </c>
      <c r="AE95" s="285">
        <f t="shared" si="68"/>
        <v>-14.935444097882677</v>
      </c>
      <c r="AF95" s="289">
        <f t="shared" si="48"/>
        <v>159.85323135458944</v>
      </c>
      <c r="AG95" s="290">
        <f t="shared" si="49"/>
        <v>65.06455590211732</v>
      </c>
    </row>
    <row r="96" spans="3:33" ht="15" customHeight="1" x14ac:dyDescent="0.2">
      <c r="C96" s="270">
        <v>82</v>
      </c>
      <c r="D96" s="283">
        <f t="shared" si="50"/>
        <v>0.640625</v>
      </c>
      <c r="E96" s="283">
        <f t="shared" si="51"/>
        <v>4.0251655874119221</v>
      </c>
      <c r="F96" s="284">
        <f t="shared" si="52"/>
        <v>-0.63439328416364593</v>
      </c>
      <c r="G96" s="285">
        <f t="shared" si="53"/>
        <v>-0.77301045336273666</v>
      </c>
      <c r="H96" s="284">
        <f t="shared" si="54"/>
        <v>-0.63439328416364593</v>
      </c>
      <c r="I96" s="286">
        <f t="shared" si="55"/>
        <v>-0.99904433318837693</v>
      </c>
      <c r="J96" s="284">
        <f t="shared" si="56"/>
        <v>-3.1719664208182294</v>
      </c>
      <c r="K96" s="285">
        <f t="shared" si="57"/>
        <v>-2.4976108329709423</v>
      </c>
      <c r="L96" s="289">
        <f t="shared" si="39"/>
        <v>176.82803357918178</v>
      </c>
      <c r="M96" s="290">
        <f t="shared" si="58"/>
        <v>77.502389167029051</v>
      </c>
      <c r="N96" s="284">
        <f t="shared" si="62"/>
        <v>-6.3439328416364589</v>
      </c>
      <c r="O96" s="285">
        <f t="shared" si="40"/>
        <v>-4.9952216659418847</v>
      </c>
      <c r="P96" s="289">
        <f t="shared" si="41"/>
        <v>173.65606715836356</v>
      </c>
      <c r="Q96" s="290">
        <f t="shared" si="63"/>
        <v>75.004778334058116</v>
      </c>
      <c r="R96" s="284">
        <f t="shared" si="64"/>
        <v>-9.5158992624546883</v>
      </c>
      <c r="S96" s="285">
        <f t="shared" si="42"/>
        <v>-7.4928324989128274</v>
      </c>
      <c r="T96" s="289">
        <f t="shared" si="43"/>
        <v>170.4841007375453</v>
      </c>
      <c r="U96" s="290">
        <f t="shared" si="44"/>
        <v>72.507167501087167</v>
      </c>
      <c r="V96" s="284">
        <f t="shared" si="59"/>
        <v>-12.687865683272918</v>
      </c>
      <c r="W96" s="285">
        <f t="shared" si="60"/>
        <v>-9.9904433318837693</v>
      </c>
      <c r="X96" s="289">
        <f t="shared" si="45"/>
        <v>167.31213431672708</v>
      </c>
      <c r="Y96" s="290">
        <f t="shared" si="61"/>
        <v>70.009556668116232</v>
      </c>
      <c r="Z96" s="284">
        <f t="shared" si="65"/>
        <v>-15.859832104091147</v>
      </c>
      <c r="AA96" s="285">
        <f t="shared" si="66"/>
        <v>-12.488054164854711</v>
      </c>
      <c r="AB96" s="289">
        <f t="shared" si="46"/>
        <v>164.14016789590886</v>
      </c>
      <c r="AC96" s="290">
        <f t="shared" si="47"/>
        <v>67.511945835145283</v>
      </c>
      <c r="AD96" s="284">
        <f t="shared" si="67"/>
        <v>-19.031798524909377</v>
      </c>
      <c r="AE96" s="285">
        <f t="shared" si="68"/>
        <v>-14.985664997825655</v>
      </c>
      <c r="AF96" s="289">
        <f t="shared" si="48"/>
        <v>160.96820147509061</v>
      </c>
      <c r="AG96" s="290">
        <f t="shared" si="49"/>
        <v>65.014335002174349</v>
      </c>
    </row>
    <row r="97" spans="3:33" ht="15" customHeight="1" x14ac:dyDescent="0.2">
      <c r="C97" s="270">
        <v>83</v>
      </c>
      <c r="D97" s="283">
        <f t="shared" si="50"/>
        <v>0.6484375</v>
      </c>
      <c r="E97" s="283">
        <f t="shared" si="51"/>
        <v>4.0742529726242633</v>
      </c>
      <c r="F97" s="284">
        <f t="shared" si="52"/>
        <v>-0.59569930449243313</v>
      </c>
      <c r="G97" s="285">
        <f t="shared" si="53"/>
        <v>-0.80320753148064505</v>
      </c>
      <c r="H97" s="284">
        <f t="shared" si="54"/>
        <v>-0.59569930449243313</v>
      </c>
      <c r="I97" s="286">
        <f t="shared" si="55"/>
        <v>-0.99998560787997604</v>
      </c>
      <c r="J97" s="284">
        <f t="shared" si="56"/>
        <v>-2.9784965224621658</v>
      </c>
      <c r="K97" s="285">
        <f t="shared" si="57"/>
        <v>-2.4999640196999402</v>
      </c>
      <c r="L97" s="289">
        <f t="shared" si="39"/>
        <v>177.02150347753783</v>
      </c>
      <c r="M97" s="290">
        <f t="shared" si="58"/>
        <v>77.500035980300055</v>
      </c>
      <c r="N97" s="284">
        <f t="shared" si="62"/>
        <v>-5.9569930449243316</v>
      </c>
      <c r="O97" s="285">
        <f t="shared" si="40"/>
        <v>-4.9999280393998804</v>
      </c>
      <c r="P97" s="289">
        <f t="shared" si="41"/>
        <v>174.04300695507567</v>
      </c>
      <c r="Q97" s="290">
        <f t="shared" si="63"/>
        <v>75.000071960600124</v>
      </c>
      <c r="R97" s="284">
        <f t="shared" si="64"/>
        <v>-8.9354895673864974</v>
      </c>
      <c r="S97" s="285">
        <f t="shared" si="42"/>
        <v>-7.499892059099821</v>
      </c>
      <c r="T97" s="289">
        <f t="shared" si="43"/>
        <v>171.0645104326135</v>
      </c>
      <c r="U97" s="290">
        <f t="shared" si="44"/>
        <v>72.500107940900179</v>
      </c>
      <c r="V97" s="284">
        <f t="shared" si="59"/>
        <v>-11.913986089848663</v>
      </c>
      <c r="W97" s="285">
        <f t="shared" si="60"/>
        <v>-9.9998560787997608</v>
      </c>
      <c r="X97" s="289">
        <f t="shared" si="45"/>
        <v>168.08601391015134</v>
      </c>
      <c r="Y97" s="290">
        <f t="shared" si="61"/>
        <v>70.000143921200234</v>
      </c>
      <c r="Z97" s="284">
        <f t="shared" si="65"/>
        <v>-14.892482612310829</v>
      </c>
      <c r="AA97" s="285">
        <f t="shared" si="66"/>
        <v>-12.499820098499701</v>
      </c>
      <c r="AB97" s="289">
        <f t="shared" si="46"/>
        <v>165.10751738768917</v>
      </c>
      <c r="AC97" s="290">
        <f t="shared" si="47"/>
        <v>67.500179901500303</v>
      </c>
      <c r="AD97" s="284">
        <f t="shared" si="67"/>
        <v>-17.870979134772995</v>
      </c>
      <c r="AE97" s="285">
        <f t="shared" si="68"/>
        <v>-14.999784118199642</v>
      </c>
      <c r="AF97" s="289">
        <f t="shared" si="48"/>
        <v>162.12902086522701</v>
      </c>
      <c r="AG97" s="290">
        <f t="shared" si="49"/>
        <v>65.000215881800358</v>
      </c>
    </row>
    <row r="98" spans="3:33" ht="15" customHeight="1" x14ac:dyDescent="0.2">
      <c r="C98" s="270">
        <v>84</v>
      </c>
      <c r="D98" s="283">
        <f t="shared" si="50"/>
        <v>0.65625</v>
      </c>
      <c r="E98" s="283">
        <f t="shared" si="51"/>
        <v>4.1233403578366037</v>
      </c>
      <c r="F98" s="284">
        <f t="shared" si="52"/>
        <v>-0.55557023301960218</v>
      </c>
      <c r="G98" s="285">
        <f t="shared" si="53"/>
        <v>-0.83146961230254524</v>
      </c>
      <c r="H98" s="284">
        <f t="shared" si="54"/>
        <v>-0.55557023301960218</v>
      </c>
      <c r="I98" s="286">
        <f t="shared" si="55"/>
        <v>-0.99851782965379754</v>
      </c>
      <c r="J98" s="284">
        <f t="shared" si="56"/>
        <v>-2.7778511650980109</v>
      </c>
      <c r="K98" s="285">
        <f t="shared" si="57"/>
        <v>-2.496294574134494</v>
      </c>
      <c r="L98" s="289">
        <f t="shared" si="39"/>
        <v>177.22214883490199</v>
      </c>
      <c r="M98" s="290">
        <f t="shared" si="58"/>
        <v>77.503705425865505</v>
      </c>
      <c r="N98" s="284">
        <f t="shared" si="62"/>
        <v>-5.5557023301960218</v>
      </c>
      <c r="O98" s="285">
        <f t="shared" si="40"/>
        <v>-4.9925891482689879</v>
      </c>
      <c r="P98" s="289">
        <f t="shared" si="41"/>
        <v>174.44429766980397</v>
      </c>
      <c r="Q98" s="290">
        <f t="shared" si="63"/>
        <v>75.007410851731009</v>
      </c>
      <c r="R98" s="284">
        <f t="shared" si="64"/>
        <v>-8.3335534952940336</v>
      </c>
      <c r="S98" s="285">
        <f t="shared" si="42"/>
        <v>-7.4888837224034823</v>
      </c>
      <c r="T98" s="289">
        <f t="shared" si="43"/>
        <v>171.66644650470596</v>
      </c>
      <c r="U98" s="290">
        <f t="shared" si="44"/>
        <v>72.511116277596514</v>
      </c>
      <c r="V98" s="284">
        <f t="shared" si="59"/>
        <v>-11.111404660392044</v>
      </c>
      <c r="W98" s="285">
        <f t="shared" si="60"/>
        <v>-9.9851782965379758</v>
      </c>
      <c r="X98" s="289">
        <f t="shared" si="45"/>
        <v>168.88859533960795</v>
      </c>
      <c r="Y98" s="290">
        <f t="shared" si="61"/>
        <v>70.014821703462019</v>
      </c>
      <c r="Z98" s="284">
        <f t="shared" si="65"/>
        <v>-13.889255825490054</v>
      </c>
      <c r="AA98" s="285">
        <f t="shared" si="66"/>
        <v>-12.481472870672469</v>
      </c>
      <c r="AB98" s="289">
        <f t="shared" si="46"/>
        <v>166.11074417450993</v>
      </c>
      <c r="AC98" s="290">
        <f t="shared" si="47"/>
        <v>67.518527129327538</v>
      </c>
      <c r="AD98" s="284">
        <f t="shared" si="67"/>
        <v>-16.667106990588067</v>
      </c>
      <c r="AE98" s="285">
        <f t="shared" si="68"/>
        <v>-14.977767444806965</v>
      </c>
      <c r="AF98" s="289">
        <f t="shared" si="48"/>
        <v>163.33289300941192</v>
      </c>
      <c r="AG98" s="290">
        <f t="shared" si="49"/>
        <v>65.022232555193028</v>
      </c>
    </row>
    <row r="99" spans="3:33" ht="15" customHeight="1" x14ac:dyDescent="0.2">
      <c r="C99" s="270">
        <v>85</v>
      </c>
      <c r="D99" s="283">
        <f t="shared" si="50"/>
        <v>0.6640625</v>
      </c>
      <c r="E99" s="283">
        <f t="shared" si="51"/>
        <v>4.172427743048944</v>
      </c>
      <c r="F99" s="284">
        <f t="shared" si="52"/>
        <v>-0.51410274419322177</v>
      </c>
      <c r="G99" s="285">
        <f t="shared" si="53"/>
        <v>-0.85772861000027201</v>
      </c>
      <c r="H99" s="284">
        <f t="shared" si="54"/>
        <v>-0.51410274419322177</v>
      </c>
      <c r="I99" s="286">
        <f t="shared" si="55"/>
        <v>-0.99464453451615076</v>
      </c>
      <c r="J99" s="284">
        <f t="shared" si="56"/>
        <v>-2.5705137209661091</v>
      </c>
      <c r="K99" s="285">
        <f t="shared" si="57"/>
        <v>-2.4866113362903768</v>
      </c>
      <c r="L99" s="289">
        <f t="shared" si="39"/>
        <v>177.42948627903388</v>
      </c>
      <c r="M99" s="290">
        <f t="shared" si="58"/>
        <v>77.51338866370962</v>
      </c>
      <c r="N99" s="284">
        <f t="shared" si="62"/>
        <v>-5.1410274419322182</v>
      </c>
      <c r="O99" s="285">
        <f t="shared" si="40"/>
        <v>-4.9732226725807536</v>
      </c>
      <c r="P99" s="289">
        <f t="shared" si="41"/>
        <v>174.85897255806779</v>
      </c>
      <c r="Q99" s="290">
        <f t="shared" si="63"/>
        <v>75.026777327419239</v>
      </c>
      <c r="R99" s="284">
        <f t="shared" si="64"/>
        <v>-7.7115411628983273</v>
      </c>
      <c r="S99" s="285">
        <f t="shared" si="42"/>
        <v>-7.4598340088711304</v>
      </c>
      <c r="T99" s="289">
        <f t="shared" si="43"/>
        <v>172.28845883710167</v>
      </c>
      <c r="U99" s="290">
        <f t="shared" si="44"/>
        <v>72.540165991128873</v>
      </c>
      <c r="V99" s="284">
        <f t="shared" si="59"/>
        <v>-10.282054883864436</v>
      </c>
      <c r="W99" s="285">
        <f t="shared" si="60"/>
        <v>-9.9464453451615071</v>
      </c>
      <c r="X99" s="289">
        <f t="shared" si="45"/>
        <v>169.71794511613555</v>
      </c>
      <c r="Y99" s="290">
        <f t="shared" si="61"/>
        <v>70.053554654838493</v>
      </c>
      <c r="Z99" s="284">
        <f t="shared" si="65"/>
        <v>-12.852568604830545</v>
      </c>
      <c r="AA99" s="285">
        <f t="shared" si="66"/>
        <v>-12.433056681451884</v>
      </c>
      <c r="AB99" s="289">
        <f t="shared" si="46"/>
        <v>167.14743139516946</v>
      </c>
      <c r="AC99" s="290">
        <f t="shared" si="47"/>
        <v>67.566943318548113</v>
      </c>
      <c r="AD99" s="284">
        <f t="shared" si="67"/>
        <v>-15.423082325796655</v>
      </c>
      <c r="AE99" s="285">
        <f t="shared" si="68"/>
        <v>-14.919668017742261</v>
      </c>
      <c r="AF99" s="289">
        <f t="shared" si="48"/>
        <v>164.57691767420334</v>
      </c>
      <c r="AG99" s="290">
        <f t="shared" si="49"/>
        <v>65.080331982257746</v>
      </c>
    </row>
    <row r="100" spans="3:33" ht="15" customHeight="1" x14ac:dyDescent="0.2">
      <c r="C100" s="270">
        <v>86</v>
      </c>
      <c r="D100" s="283">
        <f t="shared" si="50"/>
        <v>0.671875</v>
      </c>
      <c r="E100" s="283">
        <f t="shared" si="51"/>
        <v>4.2215151282612844</v>
      </c>
      <c r="F100" s="284">
        <f t="shared" si="52"/>
        <v>-0.47139673682599786</v>
      </c>
      <c r="G100" s="285">
        <f t="shared" si="53"/>
        <v>-0.88192126434835494</v>
      </c>
      <c r="H100" s="284">
        <f t="shared" si="54"/>
        <v>-0.47139673682599786</v>
      </c>
      <c r="I100" s="286">
        <f t="shared" si="55"/>
        <v>-0.98837505357428268</v>
      </c>
      <c r="J100" s="284">
        <f t="shared" si="56"/>
        <v>-2.3569836841299892</v>
      </c>
      <c r="K100" s="285">
        <f t="shared" si="57"/>
        <v>-2.4709376339357068</v>
      </c>
      <c r="L100" s="289">
        <f t="shared" si="39"/>
        <v>177.64301631587</v>
      </c>
      <c r="M100" s="290">
        <f t="shared" si="58"/>
        <v>77.529062366064295</v>
      </c>
      <c r="N100" s="284">
        <f t="shared" si="62"/>
        <v>-4.7139673682599783</v>
      </c>
      <c r="O100" s="285">
        <f t="shared" si="40"/>
        <v>-4.9418752678714135</v>
      </c>
      <c r="P100" s="289">
        <f t="shared" si="41"/>
        <v>175.28603263174003</v>
      </c>
      <c r="Q100" s="290">
        <f t="shared" si="63"/>
        <v>75.05812473212859</v>
      </c>
      <c r="R100" s="284">
        <f t="shared" si="64"/>
        <v>-7.070951052389967</v>
      </c>
      <c r="S100" s="285">
        <f t="shared" si="42"/>
        <v>-7.4128129018071203</v>
      </c>
      <c r="T100" s="289">
        <f t="shared" si="43"/>
        <v>172.92904894761003</v>
      </c>
      <c r="U100" s="290">
        <f t="shared" si="44"/>
        <v>72.587187098192885</v>
      </c>
      <c r="V100" s="284">
        <f t="shared" si="59"/>
        <v>-9.4279347365199566</v>
      </c>
      <c r="W100" s="285">
        <f t="shared" si="60"/>
        <v>-9.883750535742827</v>
      </c>
      <c r="X100" s="289">
        <f t="shared" si="45"/>
        <v>170.57206526348006</v>
      </c>
      <c r="Y100" s="290">
        <f t="shared" si="61"/>
        <v>70.11624946425718</v>
      </c>
      <c r="Z100" s="284">
        <f t="shared" si="65"/>
        <v>-11.784918420649946</v>
      </c>
      <c r="AA100" s="285">
        <f t="shared" si="66"/>
        <v>-12.354688169678534</v>
      </c>
      <c r="AB100" s="289">
        <f t="shared" si="46"/>
        <v>168.21508157935006</v>
      </c>
      <c r="AC100" s="290">
        <f t="shared" si="47"/>
        <v>67.645311830321461</v>
      </c>
      <c r="AD100" s="284">
        <f t="shared" si="67"/>
        <v>-14.141902104779934</v>
      </c>
      <c r="AE100" s="285">
        <f t="shared" si="68"/>
        <v>-14.825625803614241</v>
      </c>
      <c r="AF100" s="289">
        <f t="shared" si="48"/>
        <v>165.85809789522006</v>
      </c>
      <c r="AG100" s="290">
        <f t="shared" si="49"/>
        <v>65.174374196385756</v>
      </c>
    </row>
    <row r="101" spans="3:33" ht="15" customHeight="1" x14ac:dyDescent="0.2">
      <c r="C101" s="270">
        <v>87</v>
      </c>
      <c r="D101" s="283">
        <f t="shared" si="50"/>
        <v>0.6796875</v>
      </c>
      <c r="E101" s="283">
        <f t="shared" si="51"/>
        <v>4.2706025134736247</v>
      </c>
      <c r="F101" s="284">
        <f t="shared" si="52"/>
        <v>-0.42755509343028247</v>
      </c>
      <c r="G101" s="285">
        <f t="shared" si="53"/>
        <v>-0.90398929312344312</v>
      </c>
      <c r="H101" s="284">
        <f t="shared" si="54"/>
        <v>-0.42755509343028247</v>
      </c>
      <c r="I101" s="286">
        <f t="shared" si="55"/>
        <v>-0.97972449055692401</v>
      </c>
      <c r="J101" s="284">
        <f t="shared" si="56"/>
        <v>-2.1377754671514122</v>
      </c>
      <c r="K101" s="285">
        <f t="shared" si="57"/>
        <v>-2.44931122639231</v>
      </c>
      <c r="L101" s="289">
        <f t="shared" si="39"/>
        <v>177.86222453284859</v>
      </c>
      <c r="M101" s="290">
        <f t="shared" si="58"/>
        <v>77.550688773607689</v>
      </c>
      <c r="N101" s="284">
        <f t="shared" si="62"/>
        <v>-4.2755509343028244</v>
      </c>
      <c r="O101" s="285">
        <f t="shared" si="40"/>
        <v>-4.8986224527846201</v>
      </c>
      <c r="P101" s="289">
        <f t="shared" si="41"/>
        <v>175.72444906569717</v>
      </c>
      <c r="Q101" s="290">
        <f t="shared" si="63"/>
        <v>75.101377547215378</v>
      </c>
      <c r="R101" s="284">
        <f t="shared" si="64"/>
        <v>-6.4133264014542366</v>
      </c>
      <c r="S101" s="285">
        <f t="shared" si="42"/>
        <v>-7.3479336791769301</v>
      </c>
      <c r="T101" s="289">
        <f t="shared" si="43"/>
        <v>173.58667359854576</v>
      </c>
      <c r="U101" s="290">
        <f t="shared" si="44"/>
        <v>72.652066320823067</v>
      </c>
      <c r="V101" s="284">
        <f t="shared" si="59"/>
        <v>-8.5511018686056488</v>
      </c>
      <c r="W101" s="285">
        <f t="shared" si="60"/>
        <v>-9.7972449055692401</v>
      </c>
      <c r="X101" s="289">
        <f t="shared" si="45"/>
        <v>171.44889813139434</v>
      </c>
      <c r="Y101" s="290">
        <f t="shared" si="61"/>
        <v>70.202755094430756</v>
      </c>
      <c r="Z101" s="284">
        <f t="shared" si="65"/>
        <v>-10.688877335757061</v>
      </c>
      <c r="AA101" s="285">
        <f t="shared" si="66"/>
        <v>-12.246556131961551</v>
      </c>
      <c r="AB101" s="289">
        <f t="shared" si="46"/>
        <v>169.31112266424293</v>
      </c>
      <c r="AC101" s="290">
        <f t="shared" si="47"/>
        <v>67.753443868038445</v>
      </c>
      <c r="AD101" s="284">
        <f t="shared" si="67"/>
        <v>-12.826652802908473</v>
      </c>
      <c r="AE101" s="285">
        <f t="shared" si="68"/>
        <v>-14.69586735835386</v>
      </c>
      <c r="AF101" s="289">
        <f t="shared" si="48"/>
        <v>167.17334719709152</v>
      </c>
      <c r="AG101" s="290">
        <f t="shared" si="49"/>
        <v>65.304132641646135</v>
      </c>
    </row>
    <row r="102" spans="3:33" ht="15" customHeight="1" x14ac:dyDescent="0.2">
      <c r="C102" s="270">
        <v>88</v>
      </c>
      <c r="D102" s="283">
        <f t="shared" si="50"/>
        <v>0.6875</v>
      </c>
      <c r="E102" s="283">
        <f t="shared" si="51"/>
        <v>4.3196898986859651</v>
      </c>
      <c r="F102" s="284">
        <f t="shared" si="52"/>
        <v>-0.38268343236509034</v>
      </c>
      <c r="G102" s="285">
        <f t="shared" si="53"/>
        <v>-0.92387953251128652</v>
      </c>
      <c r="H102" s="284">
        <f t="shared" si="54"/>
        <v>-0.38268343236509034</v>
      </c>
      <c r="I102" s="286">
        <f t="shared" si="55"/>
        <v>-0.96871368542808345</v>
      </c>
      <c r="J102" s="284">
        <f t="shared" si="56"/>
        <v>-1.9134171618254516</v>
      </c>
      <c r="K102" s="285">
        <f t="shared" si="57"/>
        <v>-2.4217842135702088</v>
      </c>
      <c r="L102" s="289">
        <f t="shared" si="39"/>
        <v>178.08658283817454</v>
      </c>
      <c r="M102" s="290">
        <f t="shared" si="58"/>
        <v>77.578215786429794</v>
      </c>
      <c r="N102" s="284">
        <f t="shared" si="62"/>
        <v>-3.8268343236509033</v>
      </c>
      <c r="O102" s="285">
        <f t="shared" si="40"/>
        <v>-4.8435684271404176</v>
      </c>
      <c r="P102" s="289">
        <f t="shared" si="41"/>
        <v>176.1731656763491</v>
      </c>
      <c r="Q102" s="290">
        <f t="shared" si="63"/>
        <v>75.156431572859589</v>
      </c>
      <c r="R102" s="284">
        <f t="shared" si="64"/>
        <v>-5.7402514854763549</v>
      </c>
      <c r="S102" s="285">
        <f t="shared" si="42"/>
        <v>-7.2653526407106259</v>
      </c>
      <c r="T102" s="289">
        <f t="shared" si="43"/>
        <v>174.25974851452364</v>
      </c>
      <c r="U102" s="290">
        <f t="shared" si="44"/>
        <v>72.734647359289369</v>
      </c>
      <c r="V102" s="284">
        <f t="shared" si="59"/>
        <v>-7.6536686473018065</v>
      </c>
      <c r="W102" s="285">
        <f t="shared" si="60"/>
        <v>-9.6871368542808352</v>
      </c>
      <c r="X102" s="289">
        <f t="shared" si="45"/>
        <v>172.3463313526982</v>
      </c>
      <c r="Y102" s="290">
        <f t="shared" si="61"/>
        <v>70.312863145719163</v>
      </c>
      <c r="Z102" s="284">
        <f t="shared" si="65"/>
        <v>-9.5670858091272581</v>
      </c>
      <c r="AA102" s="285">
        <f t="shared" si="66"/>
        <v>-12.108921067851044</v>
      </c>
      <c r="AB102" s="289">
        <f t="shared" si="46"/>
        <v>170.43291419087274</v>
      </c>
      <c r="AC102" s="290">
        <f t="shared" si="47"/>
        <v>67.891078932148957</v>
      </c>
      <c r="AD102" s="284">
        <f t="shared" si="67"/>
        <v>-11.48050297095271</v>
      </c>
      <c r="AE102" s="285">
        <f t="shared" si="68"/>
        <v>-14.530705281421252</v>
      </c>
      <c r="AF102" s="289">
        <f t="shared" si="48"/>
        <v>168.5194970290473</v>
      </c>
      <c r="AG102" s="290">
        <f t="shared" si="49"/>
        <v>65.469294718578752</v>
      </c>
    </row>
    <row r="103" spans="3:33" ht="15" customHeight="1" x14ac:dyDescent="0.2">
      <c r="C103" s="270">
        <v>89</v>
      </c>
      <c r="D103" s="283">
        <f t="shared" si="50"/>
        <v>0.6953125</v>
      </c>
      <c r="E103" s="283">
        <f t="shared" si="51"/>
        <v>4.3687772838983063</v>
      </c>
      <c r="F103" s="284">
        <f t="shared" si="52"/>
        <v>-0.33688985339221994</v>
      </c>
      <c r="G103" s="285">
        <f t="shared" si="53"/>
        <v>-0.94154406518302081</v>
      </c>
      <c r="H103" s="284">
        <f t="shared" si="54"/>
        <v>-0.33688985339221994</v>
      </c>
      <c r="I103" s="286">
        <f t="shared" si="55"/>
        <v>-0.95536916418174866</v>
      </c>
      <c r="J103" s="284">
        <f t="shared" si="56"/>
        <v>-1.6844492669610998</v>
      </c>
      <c r="K103" s="285">
        <f t="shared" si="57"/>
        <v>-2.3884229104543717</v>
      </c>
      <c r="L103" s="289">
        <f t="shared" si="39"/>
        <v>178.31555073303889</v>
      </c>
      <c r="M103" s="290">
        <f t="shared" si="58"/>
        <v>77.611577089545634</v>
      </c>
      <c r="N103" s="284">
        <f t="shared" si="62"/>
        <v>-3.3688985339221995</v>
      </c>
      <c r="O103" s="285">
        <f t="shared" si="40"/>
        <v>-4.7768458209087434</v>
      </c>
      <c r="P103" s="289">
        <f t="shared" si="41"/>
        <v>176.63110146607781</v>
      </c>
      <c r="Q103" s="290">
        <f t="shared" si="63"/>
        <v>75.223154179091253</v>
      </c>
      <c r="R103" s="284">
        <f t="shared" si="64"/>
        <v>-5.0533478008832997</v>
      </c>
      <c r="S103" s="285">
        <f t="shared" si="42"/>
        <v>-7.1652687313631152</v>
      </c>
      <c r="T103" s="289">
        <f t="shared" si="43"/>
        <v>174.9466521991167</v>
      </c>
      <c r="U103" s="290">
        <f t="shared" si="44"/>
        <v>72.834731268636887</v>
      </c>
      <c r="V103" s="284">
        <f t="shared" si="59"/>
        <v>-6.737797067844399</v>
      </c>
      <c r="W103" s="285">
        <f t="shared" si="60"/>
        <v>-9.5536916418174869</v>
      </c>
      <c r="X103" s="289">
        <f t="shared" si="45"/>
        <v>173.26220293215559</v>
      </c>
      <c r="Y103" s="290">
        <f t="shared" si="61"/>
        <v>70.446308358182506</v>
      </c>
      <c r="Z103" s="284">
        <f t="shared" si="65"/>
        <v>-8.4222463348054983</v>
      </c>
      <c r="AA103" s="285">
        <f t="shared" si="66"/>
        <v>-11.942114552271859</v>
      </c>
      <c r="AB103" s="289">
        <f t="shared" si="46"/>
        <v>171.57775366519451</v>
      </c>
      <c r="AC103" s="290">
        <f t="shared" si="47"/>
        <v>68.05788544772814</v>
      </c>
      <c r="AD103" s="284">
        <f t="shared" si="67"/>
        <v>-10.106695601766599</v>
      </c>
      <c r="AE103" s="285">
        <f t="shared" si="68"/>
        <v>-14.33053746272623</v>
      </c>
      <c r="AF103" s="289">
        <f t="shared" si="48"/>
        <v>169.8933043982334</v>
      </c>
      <c r="AG103" s="290">
        <f t="shared" si="49"/>
        <v>65.669462537273773</v>
      </c>
    </row>
    <row r="104" spans="3:33" ht="15" customHeight="1" x14ac:dyDescent="0.2">
      <c r="C104" s="270">
        <v>90</v>
      </c>
      <c r="D104" s="283">
        <f t="shared" si="50"/>
        <v>0.703125</v>
      </c>
      <c r="E104" s="283">
        <f t="shared" si="51"/>
        <v>4.4178646691106467</v>
      </c>
      <c r="F104" s="284">
        <f t="shared" si="52"/>
        <v>-0.29028467725446244</v>
      </c>
      <c r="G104" s="285">
        <f t="shared" si="53"/>
        <v>-0.95694033573220882</v>
      </c>
      <c r="H104" s="284">
        <f t="shared" si="54"/>
        <v>-0.29028467725446244</v>
      </c>
      <c r="I104" s="286">
        <f t="shared" si="55"/>
        <v>-0.93972307493844454</v>
      </c>
      <c r="J104" s="284">
        <f t="shared" si="56"/>
        <v>-1.4514233862723123</v>
      </c>
      <c r="K104" s="285">
        <f t="shared" si="57"/>
        <v>-2.3493076873461112</v>
      </c>
      <c r="L104" s="289">
        <f t="shared" si="39"/>
        <v>178.54857661372768</v>
      </c>
      <c r="M104" s="290">
        <f t="shared" si="58"/>
        <v>77.650692312653888</v>
      </c>
      <c r="N104" s="284">
        <f t="shared" si="62"/>
        <v>-2.9028467725446245</v>
      </c>
      <c r="O104" s="285">
        <f t="shared" si="40"/>
        <v>-4.6986153746922223</v>
      </c>
      <c r="P104" s="289">
        <f t="shared" si="41"/>
        <v>177.09715322745538</v>
      </c>
      <c r="Q104" s="290">
        <f t="shared" si="63"/>
        <v>75.301384625307776</v>
      </c>
      <c r="R104" s="284">
        <f t="shared" si="64"/>
        <v>-4.354270158816937</v>
      </c>
      <c r="S104" s="285">
        <f t="shared" si="42"/>
        <v>-7.0479230620383335</v>
      </c>
      <c r="T104" s="289">
        <f t="shared" si="43"/>
        <v>175.64572984118305</v>
      </c>
      <c r="U104" s="290">
        <f t="shared" si="44"/>
        <v>72.952076937961664</v>
      </c>
      <c r="V104" s="284">
        <f t="shared" si="59"/>
        <v>-5.8056935450892491</v>
      </c>
      <c r="W104" s="285">
        <f t="shared" si="60"/>
        <v>-9.3972307493844447</v>
      </c>
      <c r="X104" s="289">
        <f t="shared" si="45"/>
        <v>174.19430645491076</v>
      </c>
      <c r="Y104" s="290">
        <f t="shared" si="61"/>
        <v>70.602769250615552</v>
      </c>
      <c r="Z104" s="284">
        <f t="shared" si="65"/>
        <v>-7.2571169313615611</v>
      </c>
      <c r="AA104" s="285">
        <f t="shared" si="66"/>
        <v>-11.746538436730557</v>
      </c>
      <c r="AB104" s="289">
        <f t="shared" si="46"/>
        <v>172.74288306863843</v>
      </c>
      <c r="AC104" s="290">
        <f t="shared" si="47"/>
        <v>68.25346156326944</v>
      </c>
      <c r="AD104" s="284">
        <f t="shared" si="67"/>
        <v>-8.708540317633874</v>
      </c>
      <c r="AE104" s="285">
        <f t="shared" si="68"/>
        <v>-14.095846124076667</v>
      </c>
      <c r="AF104" s="289">
        <f t="shared" si="48"/>
        <v>171.29145968236614</v>
      </c>
      <c r="AG104" s="290">
        <f t="shared" si="49"/>
        <v>65.904153875923328</v>
      </c>
    </row>
    <row r="105" spans="3:33" ht="15" customHeight="1" x14ac:dyDescent="0.2">
      <c r="C105" s="270">
        <v>91</v>
      </c>
      <c r="D105" s="283">
        <f t="shared" si="50"/>
        <v>0.7109375</v>
      </c>
      <c r="E105" s="283">
        <f t="shared" si="51"/>
        <v>4.466952054322987</v>
      </c>
      <c r="F105" s="284">
        <f t="shared" si="52"/>
        <v>-0.24298017990326412</v>
      </c>
      <c r="G105" s="285">
        <f t="shared" si="53"/>
        <v>-0.97003125319454397</v>
      </c>
      <c r="H105" s="284">
        <f t="shared" si="54"/>
        <v>-0.24298017990326412</v>
      </c>
      <c r="I105" s="286">
        <f t="shared" si="55"/>
        <v>-0.92181311049759374</v>
      </c>
      <c r="J105" s="284">
        <f t="shared" si="56"/>
        <v>-1.2149008995163206</v>
      </c>
      <c r="K105" s="285">
        <f t="shared" si="57"/>
        <v>-2.3045327762439842</v>
      </c>
      <c r="L105" s="289">
        <f t="shared" si="39"/>
        <v>178.78509910048368</v>
      </c>
      <c r="M105" s="290">
        <f t="shared" si="58"/>
        <v>77.695467223756012</v>
      </c>
      <c r="N105" s="284">
        <f t="shared" si="62"/>
        <v>-2.4298017990326413</v>
      </c>
      <c r="O105" s="285">
        <f t="shared" si="40"/>
        <v>-4.6090655524879685</v>
      </c>
      <c r="P105" s="289">
        <f t="shared" si="41"/>
        <v>177.57019820096735</v>
      </c>
      <c r="Q105" s="290">
        <f t="shared" si="63"/>
        <v>75.390934447512038</v>
      </c>
      <c r="R105" s="284">
        <f t="shared" si="64"/>
        <v>-3.6447026985489619</v>
      </c>
      <c r="S105" s="285">
        <f t="shared" si="42"/>
        <v>-6.9135983287319522</v>
      </c>
      <c r="T105" s="289">
        <f t="shared" si="43"/>
        <v>176.35529730145103</v>
      </c>
      <c r="U105" s="290">
        <f t="shared" si="44"/>
        <v>73.08640167126805</v>
      </c>
      <c r="V105" s="284">
        <f t="shared" si="59"/>
        <v>-4.8596035980652825</v>
      </c>
      <c r="W105" s="285">
        <f t="shared" si="60"/>
        <v>-9.2181311049759369</v>
      </c>
      <c r="X105" s="289">
        <f t="shared" si="45"/>
        <v>175.14039640193471</v>
      </c>
      <c r="Y105" s="290">
        <f t="shared" si="61"/>
        <v>70.781868895024061</v>
      </c>
      <c r="Z105" s="284">
        <f t="shared" si="65"/>
        <v>-6.0745044975816036</v>
      </c>
      <c r="AA105" s="285">
        <f t="shared" si="66"/>
        <v>-11.522663881219922</v>
      </c>
      <c r="AB105" s="289">
        <f t="shared" si="46"/>
        <v>173.92549550241839</v>
      </c>
      <c r="AC105" s="290">
        <f t="shared" si="47"/>
        <v>68.477336118780073</v>
      </c>
      <c r="AD105" s="284">
        <f t="shared" si="67"/>
        <v>-7.2894053970979238</v>
      </c>
      <c r="AE105" s="285">
        <f t="shared" si="68"/>
        <v>-13.827196657463904</v>
      </c>
      <c r="AF105" s="289">
        <f t="shared" si="48"/>
        <v>172.71059460290206</v>
      </c>
      <c r="AG105" s="290">
        <f t="shared" si="49"/>
        <v>66.172803342536099</v>
      </c>
    </row>
    <row r="106" spans="3:33" ht="15" customHeight="1" x14ac:dyDescent="0.2">
      <c r="C106" s="270">
        <v>92</v>
      </c>
      <c r="D106" s="283">
        <f t="shared" si="50"/>
        <v>0.71875</v>
      </c>
      <c r="E106" s="283">
        <f t="shared" si="51"/>
        <v>4.5160394395353274</v>
      </c>
      <c r="F106" s="284">
        <f t="shared" si="52"/>
        <v>-0.19509032201612866</v>
      </c>
      <c r="G106" s="285">
        <f t="shared" si="53"/>
        <v>-0.98078528040323032</v>
      </c>
      <c r="H106" s="284">
        <f t="shared" si="54"/>
        <v>-0.19509032201612866</v>
      </c>
      <c r="I106" s="286">
        <f t="shared" si="55"/>
        <v>-0.90168241753226153</v>
      </c>
      <c r="J106" s="284">
        <f t="shared" si="56"/>
        <v>-0.97545161008064329</v>
      </c>
      <c r="K106" s="285">
        <f t="shared" si="57"/>
        <v>-2.2542060438306537</v>
      </c>
      <c r="L106" s="289">
        <f t="shared" si="39"/>
        <v>179.02454838991935</v>
      </c>
      <c r="M106" s="290">
        <f t="shared" si="58"/>
        <v>77.745793956169351</v>
      </c>
      <c r="N106" s="284">
        <f t="shared" si="62"/>
        <v>-1.9509032201612866</v>
      </c>
      <c r="O106" s="285">
        <f t="shared" si="40"/>
        <v>-4.5084120876613074</v>
      </c>
      <c r="P106" s="289">
        <f t="shared" si="41"/>
        <v>178.04909677983872</v>
      </c>
      <c r="Q106" s="290">
        <f t="shared" si="63"/>
        <v>75.491587912338687</v>
      </c>
      <c r="R106" s="284">
        <f t="shared" si="64"/>
        <v>-2.9263548302419298</v>
      </c>
      <c r="S106" s="285">
        <f t="shared" si="42"/>
        <v>-6.7626181314919611</v>
      </c>
      <c r="T106" s="289">
        <f t="shared" si="43"/>
        <v>177.07364516975807</v>
      </c>
      <c r="U106" s="290">
        <f t="shared" si="44"/>
        <v>73.237381868508038</v>
      </c>
      <c r="V106" s="284">
        <f t="shared" si="59"/>
        <v>-3.9018064403225732</v>
      </c>
      <c r="W106" s="285">
        <f t="shared" si="60"/>
        <v>-9.0168241753226148</v>
      </c>
      <c r="X106" s="289">
        <f t="shared" si="45"/>
        <v>176.09819355967744</v>
      </c>
      <c r="Y106" s="290">
        <f t="shared" si="61"/>
        <v>70.983175824677389</v>
      </c>
      <c r="Z106" s="284">
        <f t="shared" si="65"/>
        <v>-4.8772580504032161</v>
      </c>
      <c r="AA106" s="285">
        <f t="shared" si="66"/>
        <v>-11.271030219153268</v>
      </c>
      <c r="AB106" s="289">
        <f t="shared" si="46"/>
        <v>175.12274194959679</v>
      </c>
      <c r="AC106" s="290">
        <f t="shared" si="47"/>
        <v>68.728969780846739</v>
      </c>
      <c r="AD106" s="284">
        <f t="shared" si="67"/>
        <v>-5.8527096604838595</v>
      </c>
      <c r="AE106" s="285">
        <f t="shared" si="68"/>
        <v>-13.525236262983922</v>
      </c>
      <c r="AF106" s="289">
        <f t="shared" si="48"/>
        <v>174.14729033951613</v>
      </c>
      <c r="AG106" s="290">
        <f t="shared" si="49"/>
        <v>66.474763737016076</v>
      </c>
    </row>
    <row r="107" spans="3:33" ht="15" customHeight="1" x14ac:dyDescent="0.2">
      <c r="C107" s="270">
        <v>93</v>
      </c>
      <c r="D107" s="283">
        <f t="shared" si="50"/>
        <v>0.7265625</v>
      </c>
      <c r="E107" s="283">
        <f t="shared" si="51"/>
        <v>4.5651268247476677</v>
      </c>
      <c r="F107" s="284">
        <f t="shared" si="52"/>
        <v>-0.1467304744553623</v>
      </c>
      <c r="G107" s="285">
        <f t="shared" si="53"/>
        <v>-0.9891765099647809</v>
      </c>
      <c r="H107" s="284">
        <f t="shared" si="54"/>
        <v>-0.1467304744553623</v>
      </c>
      <c r="I107" s="286">
        <f t="shared" si="55"/>
        <v>-0.87937949264504212</v>
      </c>
      <c r="J107" s="284">
        <f t="shared" si="56"/>
        <v>-0.73365237227681157</v>
      </c>
      <c r="K107" s="285">
        <f t="shared" si="57"/>
        <v>-2.1984487316126051</v>
      </c>
      <c r="L107" s="289">
        <f t="shared" si="39"/>
        <v>179.26634762772318</v>
      </c>
      <c r="M107" s="290">
        <f t="shared" si="58"/>
        <v>77.801551268387399</v>
      </c>
      <c r="N107" s="284">
        <f t="shared" si="62"/>
        <v>-1.4673047445536231</v>
      </c>
      <c r="O107" s="285">
        <f t="shared" si="40"/>
        <v>-4.3968974632252102</v>
      </c>
      <c r="P107" s="289">
        <f t="shared" si="41"/>
        <v>178.53269525544638</v>
      </c>
      <c r="Q107" s="290">
        <f t="shared" si="63"/>
        <v>75.603102536774784</v>
      </c>
      <c r="R107" s="284">
        <f t="shared" si="64"/>
        <v>-2.2009571168304349</v>
      </c>
      <c r="S107" s="285">
        <f t="shared" si="42"/>
        <v>-6.5953461948378154</v>
      </c>
      <c r="T107" s="289">
        <f t="shared" si="43"/>
        <v>177.79904288316956</v>
      </c>
      <c r="U107" s="290">
        <f t="shared" si="44"/>
        <v>73.404653805162184</v>
      </c>
      <c r="V107" s="284">
        <f t="shared" si="59"/>
        <v>-2.9346094891072463</v>
      </c>
      <c r="W107" s="285">
        <f t="shared" si="60"/>
        <v>-8.7937949264504205</v>
      </c>
      <c r="X107" s="289">
        <f t="shared" si="45"/>
        <v>177.06539051089274</v>
      </c>
      <c r="Y107" s="290">
        <f t="shared" si="61"/>
        <v>71.206205073549583</v>
      </c>
      <c r="Z107" s="284">
        <f t="shared" si="65"/>
        <v>-3.6682618613840576</v>
      </c>
      <c r="AA107" s="285">
        <f t="shared" si="66"/>
        <v>-10.992243658063025</v>
      </c>
      <c r="AB107" s="289">
        <f t="shared" si="46"/>
        <v>176.33173813861595</v>
      </c>
      <c r="AC107" s="290">
        <f t="shared" si="47"/>
        <v>69.007756341936982</v>
      </c>
      <c r="AD107" s="284">
        <f t="shared" si="67"/>
        <v>-4.4019142336608699</v>
      </c>
      <c r="AE107" s="285">
        <f t="shared" si="68"/>
        <v>-13.190692389675631</v>
      </c>
      <c r="AF107" s="289">
        <f t="shared" si="48"/>
        <v>175.59808576633912</v>
      </c>
      <c r="AG107" s="290">
        <f t="shared" si="49"/>
        <v>66.809307610324367</v>
      </c>
    </row>
    <row r="108" spans="3:33" ht="15" customHeight="1" x14ac:dyDescent="0.2">
      <c r="C108" s="270">
        <v>94</v>
      </c>
      <c r="D108" s="283">
        <f t="shared" si="50"/>
        <v>0.734375</v>
      </c>
      <c r="E108" s="283">
        <f t="shared" si="51"/>
        <v>4.614214209960009</v>
      </c>
      <c r="F108" s="284">
        <f t="shared" si="52"/>
        <v>-9.8017140329560451E-2</v>
      </c>
      <c r="G108" s="285">
        <f t="shared" si="53"/>
        <v>-0.99518472667219693</v>
      </c>
      <c r="H108" s="284">
        <f t="shared" si="54"/>
        <v>-9.8017140329560451E-2</v>
      </c>
      <c r="I108" s="286">
        <f t="shared" si="55"/>
        <v>-0.85495806553549381</v>
      </c>
      <c r="J108" s="284">
        <f t="shared" si="56"/>
        <v>-0.49008570164780224</v>
      </c>
      <c r="K108" s="285">
        <f t="shared" si="57"/>
        <v>-2.1373951638387343</v>
      </c>
      <c r="L108" s="289">
        <f t="shared" si="39"/>
        <v>179.50991429835219</v>
      </c>
      <c r="M108" s="290">
        <f t="shared" si="58"/>
        <v>77.862604836161267</v>
      </c>
      <c r="N108" s="284">
        <f t="shared" si="62"/>
        <v>-0.98017140329560448</v>
      </c>
      <c r="O108" s="285">
        <f t="shared" si="40"/>
        <v>-4.2747903276774686</v>
      </c>
      <c r="P108" s="289">
        <f t="shared" si="41"/>
        <v>179.0198285967044</v>
      </c>
      <c r="Q108" s="290">
        <f t="shared" si="63"/>
        <v>75.725209672322535</v>
      </c>
      <c r="R108" s="284">
        <f t="shared" si="64"/>
        <v>-1.4702571049434068</v>
      </c>
      <c r="S108" s="285">
        <f t="shared" si="42"/>
        <v>-6.4121854915162029</v>
      </c>
      <c r="T108" s="289">
        <f t="shared" si="43"/>
        <v>178.52974289505659</v>
      </c>
      <c r="U108" s="290">
        <f t="shared" si="44"/>
        <v>73.587814508483802</v>
      </c>
      <c r="V108" s="284">
        <f t="shared" si="59"/>
        <v>-1.960342806591209</v>
      </c>
      <c r="W108" s="285">
        <f t="shared" si="60"/>
        <v>-8.5495806553549372</v>
      </c>
      <c r="X108" s="289">
        <f t="shared" si="45"/>
        <v>178.0396571934088</v>
      </c>
      <c r="Y108" s="290">
        <f t="shared" si="61"/>
        <v>71.45041934464507</v>
      </c>
      <c r="Z108" s="284">
        <f t="shared" si="65"/>
        <v>-2.4504285082390114</v>
      </c>
      <c r="AA108" s="285">
        <f t="shared" si="66"/>
        <v>-10.686975819193671</v>
      </c>
      <c r="AB108" s="289">
        <f t="shared" si="46"/>
        <v>177.54957149176099</v>
      </c>
      <c r="AC108" s="290">
        <f t="shared" si="47"/>
        <v>69.313024180806323</v>
      </c>
      <c r="AD108" s="284">
        <f t="shared" si="67"/>
        <v>-2.9405142098868136</v>
      </c>
      <c r="AE108" s="285">
        <f t="shared" si="68"/>
        <v>-12.824370983032406</v>
      </c>
      <c r="AF108" s="289">
        <f t="shared" si="48"/>
        <v>177.0594857901132</v>
      </c>
      <c r="AG108" s="290">
        <f t="shared" si="49"/>
        <v>67.175629016967591</v>
      </c>
    </row>
    <row r="109" spans="3:33" ht="15" customHeight="1" x14ac:dyDescent="0.2">
      <c r="C109" s="270">
        <v>95</v>
      </c>
      <c r="D109" s="283">
        <f t="shared" si="50"/>
        <v>0.7421875</v>
      </c>
      <c r="E109" s="283">
        <f t="shared" si="51"/>
        <v>4.6633015951723493</v>
      </c>
      <c r="F109" s="284">
        <f t="shared" si="52"/>
        <v>-4.9067674327418029E-2</v>
      </c>
      <c r="G109" s="285">
        <f t="shared" si="53"/>
        <v>-0.99879545620517241</v>
      </c>
      <c r="H109" s="284">
        <f t="shared" si="54"/>
        <v>-4.9067674327418029E-2</v>
      </c>
      <c r="I109" s="286">
        <f t="shared" si="55"/>
        <v>-0.82847696956058881</v>
      </c>
      <c r="J109" s="284">
        <f t="shared" si="56"/>
        <v>-0.24533837163709016</v>
      </c>
      <c r="K109" s="285">
        <f t="shared" si="57"/>
        <v>-2.0711924239014721</v>
      </c>
      <c r="L109" s="289">
        <f t="shared" si="39"/>
        <v>179.7546616283629</v>
      </c>
      <c r="M109" s="290">
        <f t="shared" si="58"/>
        <v>77.928807576098535</v>
      </c>
      <c r="N109" s="284">
        <f t="shared" si="62"/>
        <v>-0.49067674327418032</v>
      </c>
      <c r="O109" s="285">
        <f t="shared" si="40"/>
        <v>-4.1423848478029441</v>
      </c>
      <c r="P109" s="289">
        <f t="shared" si="41"/>
        <v>179.50932325672582</v>
      </c>
      <c r="Q109" s="290">
        <f t="shared" si="63"/>
        <v>75.857615152197056</v>
      </c>
      <c r="R109" s="284">
        <f t="shared" si="64"/>
        <v>-0.73601511491127047</v>
      </c>
      <c r="S109" s="285">
        <f t="shared" si="42"/>
        <v>-6.2135772717044162</v>
      </c>
      <c r="T109" s="289">
        <f t="shared" si="43"/>
        <v>179.26398488508872</v>
      </c>
      <c r="U109" s="290">
        <f t="shared" si="44"/>
        <v>73.786422728295577</v>
      </c>
      <c r="V109" s="284">
        <f t="shared" si="59"/>
        <v>-0.98135348654836063</v>
      </c>
      <c r="W109" s="285">
        <f t="shared" si="60"/>
        <v>-8.2847696956058883</v>
      </c>
      <c r="X109" s="289">
        <f t="shared" si="45"/>
        <v>179.01864651345164</v>
      </c>
      <c r="Y109" s="290">
        <f t="shared" si="61"/>
        <v>71.715230304394112</v>
      </c>
      <c r="Z109" s="284">
        <f t="shared" si="65"/>
        <v>-1.2266918581854509</v>
      </c>
      <c r="AA109" s="285">
        <f t="shared" si="66"/>
        <v>-10.35596211950736</v>
      </c>
      <c r="AB109" s="289">
        <f t="shared" si="46"/>
        <v>178.77330814181454</v>
      </c>
      <c r="AC109" s="290">
        <f t="shared" si="47"/>
        <v>69.644037880492647</v>
      </c>
      <c r="AD109" s="284">
        <f t="shared" si="67"/>
        <v>-1.4720302298225409</v>
      </c>
      <c r="AE109" s="285">
        <f t="shared" si="68"/>
        <v>-12.427154543408832</v>
      </c>
      <c r="AF109" s="289">
        <f t="shared" si="48"/>
        <v>178.52796977017746</v>
      </c>
      <c r="AG109" s="290">
        <f t="shared" si="49"/>
        <v>67.572845456591168</v>
      </c>
    </row>
    <row r="110" spans="3:33" ht="15" customHeight="1" x14ac:dyDescent="0.2">
      <c r="C110" s="270">
        <v>96</v>
      </c>
      <c r="D110" s="283">
        <f t="shared" si="50"/>
        <v>0.75</v>
      </c>
      <c r="E110" s="283">
        <f t="shared" si="51"/>
        <v>4.7123889803846897</v>
      </c>
      <c r="F110" s="284">
        <f t="shared" si="52"/>
        <v>-1.83772268236293E-16</v>
      </c>
      <c r="G110" s="285">
        <f t="shared" si="53"/>
        <v>-1</v>
      </c>
      <c r="H110" s="284">
        <f t="shared" si="54"/>
        <v>-1.83772268236293E-16</v>
      </c>
      <c r="I110" s="286">
        <f t="shared" si="55"/>
        <v>-0.80000000000000016</v>
      </c>
      <c r="J110" s="284">
        <f t="shared" si="56"/>
        <v>-9.1886134118146501E-16</v>
      </c>
      <c r="K110" s="285">
        <f t="shared" si="57"/>
        <v>-2.0000000000000004</v>
      </c>
      <c r="L110" s="289">
        <f t="shared" si="39"/>
        <v>180</v>
      </c>
      <c r="M110" s="290">
        <f t="shared" si="58"/>
        <v>78</v>
      </c>
      <c r="N110" s="284">
        <f t="shared" si="62"/>
        <v>-1.83772268236293E-15</v>
      </c>
      <c r="O110" s="285">
        <f t="shared" ref="O110:O141" si="69">$I110*$F$6*N$10</f>
        <v>-4.0000000000000009</v>
      </c>
      <c r="P110" s="289">
        <f t="shared" si="41"/>
        <v>180</v>
      </c>
      <c r="Q110" s="290">
        <f t="shared" si="63"/>
        <v>76</v>
      </c>
      <c r="R110" s="284">
        <f t="shared" si="64"/>
        <v>-2.756584023544395E-15</v>
      </c>
      <c r="S110" s="285">
        <f t="shared" ref="S110:S141" si="70">$I110*$F$6*R$10</f>
        <v>-6.0000000000000018</v>
      </c>
      <c r="T110" s="289">
        <f t="shared" si="43"/>
        <v>180</v>
      </c>
      <c r="U110" s="290">
        <f t="shared" si="44"/>
        <v>74</v>
      </c>
      <c r="V110" s="284">
        <f t="shared" si="59"/>
        <v>-3.67544536472586E-15</v>
      </c>
      <c r="W110" s="285">
        <f t="shared" si="60"/>
        <v>-8.0000000000000018</v>
      </c>
      <c r="X110" s="289">
        <f t="shared" si="45"/>
        <v>180</v>
      </c>
      <c r="Y110" s="290">
        <f t="shared" si="61"/>
        <v>72</v>
      </c>
      <c r="Z110" s="284">
        <f t="shared" si="65"/>
        <v>-4.594306705907325E-15</v>
      </c>
      <c r="AA110" s="285">
        <f t="shared" si="66"/>
        <v>-10.000000000000002</v>
      </c>
      <c r="AB110" s="289">
        <f t="shared" si="46"/>
        <v>180</v>
      </c>
      <c r="AC110" s="290">
        <f t="shared" si="47"/>
        <v>70</v>
      </c>
      <c r="AD110" s="284">
        <f t="shared" si="67"/>
        <v>-5.51316804708879E-15</v>
      </c>
      <c r="AE110" s="285">
        <f t="shared" si="68"/>
        <v>-12.000000000000004</v>
      </c>
      <c r="AF110" s="289">
        <f t="shared" si="48"/>
        <v>180</v>
      </c>
      <c r="AG110" s="290">
        <f t="shared" si="49"/>
        <v>68</v>
      </c>
    </row>
    <row r="111" spans="3:33" ht="15" customHeight="1" x14ac:dyDescent="0.2">
      <c r="C111" s="270">
        <v>97</v>
      </c>
      <c r="D111" s="283">
        <f t="shared" si="50"/>
        <v>0.7578125</v>
      </c>
      <c r="E111" s="283">
        <f t="shared" si="51"/>
        <v>4.76147636559703</v>
      </c>
      <c r="F111" s="284">
        <f t="shared" si="52"/>
        <v>4.9067674327417661E-2</v>
      </c>
      <c r="G111" s="285">
        <f t="shared" si="53"/>
        <v>-0.99879545620517241</v>
      </c>
      <c r="H111" s="284">
        <f t="shared" si="54"/>
        <v>4.9067674327417661E-2</v>
      </c>
      <c r="I111" s="286">
        <f t="shared" si="55"/>
        <v>-0.7695957603676874</v>
      </c>
      <c r="J111" s="284">
        <f t="shared" si="56"/>
        <v>0.2453383716370883</v>
      </c>
      <c r="K111" s="285">
        <f t="shared" si="57"/>
        <v>-1.9239894009192184</v>
      </c>
      <c r="L111" s="289">
        <f t="shared" si="39"/>
        <v>180.24533837163708</v>
      </c>
      <c r="M111" s="290">
        <f t="shared" si="58"/>
        <v>78.076010599080774</v>
      </c>
      <c r="N111" s="284">
        <f t="shared" si="62"/>
        <v>0.4906767432741766</v>
      </c>
      <c r="O111" s="285">
        <f t="shared" si="69"/>
        <v>-3.8479788018384369</v>
      </c>
      <c r="P111" s="289">
        <f t="shared" si="41"/>
        <v>180.49067674327418</v>
      </c>
      <c r="Q111" s="290">
        <f t="shared" si="63"/>
        <v>76.152021198161563</v>
      </c>
      <c r="R111" s="284">
        <f t="shared" si="64"/>
        <v>0.73601511491126492</v>
      </c>
      <c r="S111" s="285">
        <f t="shared" si="70"/>
        <v>-5.7719682027576553</v>
      </c>
      <c r="T111" s="289">
        <f t="shared" si="43"/>
        <v>180.73601511491125</v>
      </c>
      <c r="U111" s="290">
        <f t="shared" si="44"/>
        <v>74.228031797242352</v>
      </c>
      <c r="V111" s="284">
        <f t="shared" si="59"/>
        <v>0.98135348654835319</v>
      </c>
      <c r="W111" s="285">
        <f t="shared" si="60"/>
        <v>-7.6959576036768738</v>
      </c>
      <c r="X111" s="289">
        <f t="shared" si="45"/>
        <v>180.98135348654836</v>
      </c>
      <c r="Y111" s="290">
        <f t="shared" si="61"/>
        <v>72.304042396323126</v>
      </c>
      <c r="Z111" s="284">
        <f t="shared" si="65"/>
        <v>1.2266918581854416</v>
      </c>
      <c r="AA111" s="285">
        <f t="shared" si="66"/>
        <v>-9.6199470045960922</v>
      </c>
      <c r="AB111" s="289">
        <f t="shared" si="46"/>
        <v>181.22669185818543</v>
      </c>
      <c r="AC111" s="290">
        <f t="shared" si="47"/>
        <v>70.380052995403901</v>
      </c>
      <c r="AD111" s="284">
        <f t="shared" si="67"/>
        <v>1.4720302298225298</v>
      </c>
      <c r="AE111" s="285">
        <f t="shared" si="68"/>
        <v>-11.543936405515311</v>
      </c>
      <c r="AF111" s="289">
        <f t="shared" si="48"/>
        <v>181.47203022982254</v>
      </c>
      <c r="AG111" s="290">
        <f t="shared" si="49"/>
        <v>68.456063594484689</v>
      </c>
    </row>
    <row r="112" spans="3:33" ht="15" customHeight="1" x14ac:dyDescent="0.2">
      <c r="C112" s="270">
        <v>98</v>
      </c>
      <c r="D112" s="283">
        <f t="shared" si="50"/>
        <v>0.765625</v>
      </c>
      <c r="E112" s="283">
        <f t="shared" si="51"/>
        <v>4.8105637508093704</v>
      </c>
      <c r="F112" s="284">
        <f t="shared" si="52"/>
        <v>9.801714032956009E-2</v>
      </c>
      <c r="G112" s="285">
        <f t="shared" si="53"/>
        <v>-0.99518472667219693</v>
      </c>
      <c r="H112" s="284">
        <f t="shared" si="54"/>
        <v>9.801714032956009E-2</v>
      </c>
      <c r="I112" s="286">
        <f t="shared" si="55"/>
        <v>-0.7373374971400215</v>
      </c>
      <c r="J112" s="284">
        <f t="shared" si="56"/>
        <v>0.49008570164780046</v>
      </c>
      <c r="K112" s="285">
        <f t="shared" si="57"/>
        <v>-1.8433437428500539</v>
      </c>
      <c r="L112" s="289">
        <f t="shared" si="39"/>
        <v>180.49008570164781</v>
      </c>
      <c r="M112" s="290">
        <f t="shared" si="58"/>
        <v>78.156656257149947</v>
      </c>
      <c r="N112" s="284">
        <f t="shared" si="62"/>
        <v>0.98017140329560093</v>
      </c>
      <c r="O112" s="285">
        <f t="shared" si="69"/>
        <v>-3.6866874857001077</v>
      </c>
      <c r="P112" s="289">
        <f t="shared" si="41"/>
        <v>180.9801714032956</v>
      </c>
      <c r="Q112" s="290">
        <f t="shared" si="63"/>
        <v>76.313312514299895</v>
      </c>
      <c r="R112" s="284">
        <f t="shared" si="64"/>
        <v>1.4702571049434014</v>
      </c>
      <c r="S112" s="285">
        <f t="shared" si="70"/>
        <v>-5.5300312285501612</v>
      </c>
      <c r="T112" s="289">
        <f t="shared" si="43"/>
        <v>181.47025710494341</v>
      </c>
      <c r="U112" s="290">
        <f t="shared" si="44"/>
        <v>74.469968771449842</v>
      </c>
      <c r="V112" s="284">
        <f t="shared" si="59"/>
        <v>1.9603428065912019</v>
      </c>
      <c r="W112" s="285">
        <f t="shared" si="60"/>
        <v>-7.3733749714002155</v>
      </c>
      <c r="X112" s="289">
        <f t="shared" si="45"/>
        <v>181.9603428065912</v>
      </c>
      <c r="Y112" s="290">
        <f t="shared" si="61"/>
        <v>72.62662502859979</v>
      </c>
      <c r="Z112" s="284">
        <f t="shared" si="65"/>
        <v>2.4504285082390025</v>
      </c>
      <c r="AA112" s="285">
        <f t="shared" si="66"/>
        <v>-9.2167187142502698</v>
      </c>
      <c r="AB112" s="289">
        <f t="shared" si="46"/>
        <v>182.45042850823901</v>
      </c>
      <c r="AC112" s="290">
        <f t="shared" si="47"/>
        <v>70.783281285749723</v>
      </c>
      <c r="AD112" s="284">
        <f t="shared" si="67"/>
        <v>2.9405142098868029</v>
      </c>
      <c r="AE112" s="285">
        <f t="shared" si="68"/>
        <v>-11.060062457100322</v>
      </c>
      <c r="AF112" s="289">
        <f t="shared" si="48"/>
        <v>182.9405142098868</v>
      </c>
      <c r="AG112" s="290">
        <f t="shared" si="49"/>
        <v>68.939937542899685</v>
      </c>
    </row>
    <row r="113" spans="3:33" ht="15" customHeight="1" x14ac:dyDescent="0.2">
      <c r="C113" s="270">
        <v>99</v>
      </c>
      <c r="D113" s="283">
        <f t="shared" si="50"/>
        <v>0.7734375</v>
      </c>
      <c r="E113" s="283">
        <f t="shared" si="51"/>
        <v>4.8596511360217116</v>
      </c>
      <c r="F113" s="284">
        <f t="shared" si="52"/>
        <v>0.14673047445536194</v>
      </c>
      <c r="G113" s="285">
        <f t="shared" si="53"/>
        <v>-0.9891765099647809</v>
      </c>
      <c r="H113" s="284">
        <f t="shared" si="54"/>
        <v>0.14673047445536194</v>
      </c>
      <c r="I113" s="286">
        <f t="shared" si="55"/>
        <v>-0.70330292329860755</v>
      </c>
      <c r="J113" s="284">
        <f t="shared" si="56"/>
        <v>0.73365237227680968</v>
      </c>
      <c r="K113" s="285">
        <f t="shared" si="57"/>
        <v>-1.7582573082465189</v>
      </c>
      <c r="L113" s="289">
        <f t="shared" si="39"/>
        <v>180.73365237227682</v>
      </c>
      <c r="M113" s="290">
        <f t="shared" si="58"/>
        <v>78.241742691753487</v>
      </c>
      <c r="N113" s="284">
        <f t="shared" si="62"/>
        <v>1.4673047445536194</v>
      </c>
      <c r="O113" s="285">
        <f t="shared" si="69"/>
        <v>-3.5165146164930379</v>
      </c>
      <c r="P113" s="289">
        <f t="shared" si="41"/>
        <v>181.46730474455362</v>
      </c>
      <c r="Q113" s="290">
        <f t="shared" si="63"/>
        <v>76.483485383506959</v>
      </c>
      <c r="R113" s="284">
        <f t="shared" si="64"/>
        <v>2.2009571168304292</v>
      </c>
      <c r="S113" s="285">
        <f t="shared" si="70"/>
        <v>-5.2747719247395572</v>
      </c>
      <c r="T113" s="289">
        <f t="shared" si="43"/>
        <v>182.20095711683044</v>
      </c>
      <c r="U113" s="290">
        <f t="shared" si="44"/>
        <v>74.725228075260446</v>
      </c>
      <c r="V113" s="284">
        <f t="shared" si="59"/>
        <v>2.9346094891072387</v>
      </c>
      <c r="W113" s="285">
        <f t="shared" si="60"/>
        <v>-7.0330292329860757</v>
      </c>
      <c r="X113" s="289">
        <f t="shared" si="45"/>
        <v>182.93460948910723</v>
      </c>
      <c r="Y113" s="290">
        <f t="shared" si="61"/>
        <v>72.966970767013919</v>
      </c>
      <c r="Z113" s="284">
        <f t="shared" si="65"/>
        <v>3.6682618613840483</v>
      </c>
      <c r="AA113" s="285">
        <f t="shared" si="66"/>
        <v>-8.7912865412325942</v>
      </c>
      <c r="AB113" s="289">
        <f t="shared" si="46"/>
        <v>183.66826186138405</v>
      </c>
      <c r="AC113" s="290">
        <f t="shared" si="47"/>
        <v>71.208713458767406</v>
      </c>
      <c r="AD113" s="284">
        <f t="shared" si="67"/>
        <v>4.4019142336608583</v>
      </c>
      <c r="AE113" s="285">
        <f t="shared" si="68"/>
        <v>-10.549543849479114</v>
      </c>
      <c r="AF113" s="289">
        <f t="shared" si="48"/>
        <v>184.40191423366085</v>
      </c>
      <c r="AG113" s="290">
        <f t="shared" si="49"/>
        <v>69.450456150520893</v>
      </c>
    </row>
    <row r="114" spans="3:33" ht="15" customHeight="1" x14ac:dyDescent="0.2">
      <c r="C114" s="270">
        <v>100</v>
      </c>
      <c r="D114" s="283">
        <f t="shared" si="50"/>
        <v>0.78125</v>
      </c>
      <c r="E114" s="283">
        <f t="shared" si="51"/>
        <v>4.908738521234052</v>
      </c>
      <c r="F114" s="284">
        <f t="shared" si="52"/>
        <v>0.1950903220161283</v>
      </c>
      <c r="G114" s="285">
        <f t="shared" si="53"/>
        <v>-0.98078528040323043</v>
      </c>
      <c r="H114" s="284">
        <f t="shared" si="54"/>
        <v>0.1950903220161283</v>
      </c>
      <c r="I114" s="286">
        <f t="shared" si="55"/>
        <v>-0.66757403111290747</v>
      </c>
      <c r="J114" s="284">
        <f t="shared" si="56"/>
        <v>0.97545161008064152</v>
      </c>
      <c r="K114" s="285">
        <f t="shared" si="57"/>
        <v>-1.6689350777822687</v>
      </c>
      <c r="L114" s="289">
        <f t="shared" si="39"/>
        <v>180.97545161008065</v>
      </c>
      <c r="M114" s="290">
        <f t="shared" si="58"/>
        <v>78.331064922217735</v>
      </c>
      <c r="N114" s="284">
        <f t="shared" si="62"/>
        <v>1.950903220161283</v>
      </c>
      <c r="O114" s="285">
        <f t="shared" si="69"/>
        <v>-3.3378701555645374</v>
      </c>
      <c r="P114" s="289">
        <f t="shared" si="41"/>
        <v>181.95090322016128</v>
      </c>
      <c r="Q114" s="290">
        <f t="shared" si="63"/>
        <v>76.662129844435469</v>
      </c>
      <c r="R114" s="284">
        <f t="shared" si="64"/>
        <v>2.9263548302419244</v>
      </c>
      <c r="S114" s="285">
        <f t="shared" si="70"/>
        <v>-5.0068052333468058</v>
      </c>
      <c r="T114" s="289">
        <f t="shared" si="43"/>
        <v>182.92635483024193</v>
      </c>
      <c r="U114" s="290">
        <f t="shared" si="44"/>
        <v>74.99319476665319</v>
      </c>
      <c r="V114" s="284">
        <f t="shared" si="59"/>
        <v>3.9018064403225661</v>
      </c>
      <c r="W114" s="285">
        <f t="shared" si="60"/>
        <v>-6.6757403111290747</v>
      </c>
      <c r="X114" s="289">
        <f t="shared" si="45"/>
        <v>183.90180644032256</v>
      </c>
      <c r="Y114" s="290">
        <f t="shared" si="61"/>
        <v>73.324259688870924</v>
      </c>
      <c r="Z114" s="284">
        <f t="shared" si="65"/>
        <v>4.8772580504032073</v>
      </c>
      <c r="AA114" s="285">
        <f t="shared" si="66"/>
        <v>-8.3446753889113428</v>
      </c>
      <c r="AB114" s="289">
        <f t="shared" si="46"/>
        <v>184.87725805040321</v>
      </c>
      <c r="AC114" s="290">
        <f t="shared" si="47"/>
        <v>71.655324611088659</v>
      </c>
      <c r="AD114" s="284">
        <f t="shared" si="67"/>
        <v>5.8527096604838489</v>
      </c>
      <c r="AE114" s="285">
        <f t="shared" si="68"/>
        <v>-10.013610466693612</v>
      </c>
      <c r="AF114" s="289">
        <f t="shared" si="48"/>
        <v>185.85270966048384</v>
      </c>
      <c r="AG114" s="290">
        <f t="shared" si="49"/>
        <v>69.986389533306394</v>
      </c>
    </row>
    <row r="115" spans="3:33" ht="15" customHeight="1" x14ac:dyDescent="0.2">
      <c r="C115" s="270">
        <v>101</v>
      </c>
      <c r="D115" s="283">
        <f t="shared" si="50"/>
        <v>0.7890625</v>
      </c>
      <c r="E115" s="283">
        <f t="shared" si="51"/>
        <v>4.9578259064463923</v>
      </c>
      <c r="F115" s="284">
        <f t="shared" si="52"/>
        <v>0.24298017990326376</v>
      </c>
      <c r="G115" s="285">
        <f t="shared" si="53"/>
        <v>-0.97003125319454397</v>
      </c>
      <c r="H115" s="284">
        <f t="shared" si="54"/>
        <v>0.24298017990326376</v>
      </c>
      <c r="I115" s="286">
        <f t="shared" si="55"/>
        <v>-0.63023689461367693</v>
      </c>
      <c r="J115" s="284">
        <f t="shared" si="56"/>
        <v>1.2149008995163189</v>
      </c>
      <c r="K115" s="285">
        <f t="shared" si="57"/>
        <v>-1.5755922365341923</v>
      </c>
      <c r="L115" s="289">
        <f t="shared" si="39"/>
        <v>181.21490089951632</v>
      </c>
      <c r="M115" s="290">
        <f t="shared" si="58"/>
        <v>78.424407763465808</v>
      </c>
      <c r="N115" s="284">
        <f t="shared" si="62"/>
        <v>2.4298017990326377</v>
      </c>
      <c r="O115" s="285">
        <f t="shared" si="69"/>
        <v>-3.1511844730683847</v>
      </c>
      <c r="P115" s="289">
        <f t="shared" si="41"/>
        <v>182.42980179903265</v>
      </c>
      <c r="Q115" s="290">
        <f t="shared" si="63"/>
        <v>76.848815526931617</v>
      </c>
      <c r="R115" s="284">
        <f t="shared" si="64"/>
        <v>3.6447026985489566</v>
      </c>
      <c r="S115" s="285">
        <f t="shared" si="70"/>
        <v>-4.7267767096025768</v>
      </c>
      <c r="T115" s="289">
        <f t="shared" si="43"/>
        <v>183.64470269854897</v>
      </c>
      <c r="U115" s="290">
        <f t="shared" si="44"/>
        <v>75.273223290397425</v>
      </c>
      <c r="V115" s="284">
        <f t="shared" si="59"/>
        <v>4.8596035980652754</v>
      </c>
      <c r="W115" s="285">
        <f t="shared" si="60"/>
        <v>-6.3023689461367693</v>
      </c>
      <c r="X115" s="289">
        <f t="shared" si="45"/>
        <v>184.85960359806526</v>
      </c>
      <c r="Y115" s="290">
        <f t="shared" si="61"/>
        <v>73.697631053863233</v>
      </c>
      <c r="Z115" s="284">
        <f t="shared" si="65"/>
        <v>6.0745044975815947</v>
      </c>
      <c r="AA115" s="285">
        <f t="shared" si="66"/>
        <v>-7.8779611826709619</v>
      </c>
      <c r="AB115" s="289">
        <f t="shared" si="46"/>
        <v>186.07450449758159</v>
      </c>
      <c r="AC115" s="290">
        <f t="shared" si="47"/>
        <v>72.122038817329042</v>
      </c>
      <c r="AD115" s="284">
        <f t="shared" si="67"/>
        <v>7.2894053970979131</v>
      </c>
      <c r="AE115" s="285">
        <f t="shared" si="68"/>
        <v>-9.4535534192051536</v>
      </c>
      <c r="AF115" s="289">
        <f t="shared" si="48"/>
        <v>187.28940539709791</v>
      </c>
      <c r="AG115" s="290">
        <f t="shared" si="49"/>
        <v>70.54644658079485</v>
      </c>
    </row>
    <row r="116" spans="3:33" ht="15" customHeight="1" x14ac:dyDescent="0.2">
      <c r="C116" s="270">
        <v>102</v>
      </c>
      <c r="D116" s="283">
        <f t="shared" si="50"/>
        <v>0.796875</v>
      </c>
      <c r="E116" s="283">
        <f t="shared" si="51"/>
        <v>5.0069132916587327</v>
      </c>
      <c r="F116" s="284">
        <f t="shared" si="52"/>
        <v>0.29028467725446205</v>
      </c>
      <c r="G116" s="285">
        <f t="shared" si="53"/>
        <v>-0.95694033573220894</v>
      </c>
      <c r="H116" s="284">
        <f t="shared" si="54"/>
        <v>0.29028467725446205</v>
      </c>
      <c r="I116" s="286">
        <f t="shared" si="55"/>
        <v>-0.59138146223308996</v>
      </c>
      <c r="J116" s="284">
        <f t="shared" si="56"/>
        <v>1.4514233862723103</v>
      </c>
      <c r="K116" s="285">
        <f t="shared" si="57"/>
        <v>-1.478453655582725</v>
      </c>
      <c r="L116" s="289">
        <f t="shared" si="39"/>
        <v>181.45142338627232</v>
      </c>
      <c r="M116" s="290">
        <f t="shared" si="58"/>
        <v>78.521546344417274</v>
      </c>
      <c r="N116" s="284">
        <f t="shared" si="62"/>
        <v>2.9028467725446205</v>
      </c>
      <c r="O116" s="285">
        <f t="shared" si="69"/>
        <v>-2.95690731116545</v>
      </c>
      <c r="P116" s="289">
        <f t="shared" si="41"/>
        <v>182.90284677254462</v>
      </c>
      <c r="Q116" s="290">
        <f t="shared" si="63"/>
        <v>77.043092688834548</v>
      </c>
      <c r="R116" s="284">
        <f t="shared" si="64"/>
        <v>4.3542701588169308</v>
      </c>
      <c r="S116" s="285">
        <f t="shared" si="70"/>
        <v>-4.435360966748175</v>
      </c>
      <c r="T116" s="289">
        <f t="shared" si="43"/>
        <v>184.35427015881692</v>
      </c>
      <c r="U116" s="290">
        <f t="shared" si="44"/>
        <v>75.564639033251822</v>
      </c>
      <c r="V116" s="284">
        <f t="shared" si="59"/>
        <v>5.8056935450892411</v>
      </c>
      <c r="W116" s="285">
        <f t="shared" si="60"/>
        <v>-5.9138146223309001</v>
      </c>
      <c r="X116" s="289">
        <f t="shared" si="45"/>
        <v>185.80569354508924</v>
      </c>
      <c r="Y116" s="290">
        <f t="shared" si="61"/>
        <v>74.086185377669096</v>
      </c>
      <c r="Z116" s="284">
        <f t="shared" si="65"/>
        <v>7.2571169313615513</v>
      </c>
      <c r="AA116" s="285">
        <f t="shared" si="66"/>
        <v>-7.3922682779136251</v>
      </c>
      <c r="AB116" s="289">
        <f t="shared" si="46"/>
        <v>187.25711693136157</v>
      </c>
      <c r="AC116" s="290">
        <f t="shared" si="47"/>
        <v>72.60773172208637</v>
      </c>
      <c r="AD116" s="284">
        <f t="shared" si="67"/>
        <v>8.7085403176338616</v>
      </c>
      <c r="AE116" s="285">
        <f t="shared" si="68"/>
        <v>-8.8707219334963501</v>
      </c>
      <c r="AF116" s="289">
        <f t="shared" si="48"/>
        <v>188.70854031763386</v>
      </c>
      <c r="AG116" s="290">
        <f t="shared" si="49"/>
        <v>71.129278066503645</v>
      </c>
    </row>
    <row r="117" spans="3:33" ht="15" customHeight="1" x14ac:dyDescent="0.2">
      <c r="C117" s="270">
        <v>103</v>
      </c>
      <c r="D117" s="283">
        <f t="shared" si="50"/>
        <v>0.8046875</v>
      </c>
      <c r="E117" s="283">
        <f t="shared" si="51"/>
        <v>5.056000676871073</v>
      </c>
      <c r="F117" s="284">
        <f t="shared" si="52"/>
        <v>0.33688985339221961</v>
      </c>
      <c r="G117" s="285">
        <f t="shared" si="53"/>
        <v>-0.94154406518302092</v>
      </c>
      <c r="H117" s="284">
        <f t="shared" si="54"/>
        <v>0.33688985339221961</v>
      </c>
      <c r="I117" s="286">
        <f t="shared" si="55"/>
        <v>-0.55110134011108491</v>
      </c>
      <c r="J117" s="284">
        <f t="shared" si="56"/>
        <v>1.684449266961098</v>
      </c>
      <c r="K117" s="285">
        <f t="shared" si="57"/>
        <v>-1.3777533502777124</v>
      </c>
      <c r="L117" s="289">
        <f t="shared" si="39"/>
        <v>181.68444926696111</v>
      </c>
      <c r="M117" s="290">
        <f t="shared" si="58"/>
        <v>78.622246649722285</v>
      </c>
      <c r="N117" s="284">
        <f t="shared" si="62"/>
        <v>3.368898533922196</v>
      </c>
      <c r="O117" s="285">
        <f t="shared" si="69"/>
        <v>-2.7555067005554248</v>
      </c>
      <c r="P117" s="289">
        <f t="shared" si="41"/>
        <v>183.36889853392219</v>
      </c>
      <c r="Q117" s="290">
        <f t="shared" si="63"/>
        <v>77.244493299444571</v>
      </c>
      <c r="R117" s="284">
        <f t="shared" si="64"/>
        <v>5.0533478008832944</v>
      </c>
      <c r="S117" s="285">
        <f t="shared" si="70"/>
        <v>-4.1332600508331367</v>
      </c>
      <c r="T117" s="289">
        <f t="shared" si="43"/>
        <v>185.0533478008833</v>
      </c>
      <c r="U117" s="290">
        <f t="shared" si="44"/>
        <v>75.866739949166856</v>
      </c>
      <c r="V117" s="284">
        <f t="shared" si="59"/>
        <v>6.7377970678443919</v>
      </c>
      <c r="W117" s="285">
        <f t="shared" si="60"/>
        <v>-5.5110134011108496</v>
      </c>
      <c r="X117" s="289">
        <f t="shared" si="45"/>
        <v>186.73779706784438</v>
      </c>
      <c r="Y117" s="290">
        <f t="shared" si="61"/>
        <v>74.488986598889156</v>
      </c>
      <c r="Z117" s="284">
        <f t="shared" si="65"/>
        <v>8.4222463348054895</v>
      </c>
      <c r="AA117" s="285">
        <f t="shared" si="66"/>
        <v>-6.8887667513885624</v>
      </c>
      <c r="AB117" s="289">
        <f t="shared" si="46"/>
        <v>188.42224633480549</v>
      </c>
      <c r="AC117" s="290">
        <f t="shared" si="47"/>
        <v>73.111233248611441</v>
      </c>
      <c r="AD117" s="284">
        <f t="shared" si="67"/>
        <v>10.106695601766589</v>
      </c>
      <c r="AE117" s="285">
        <f t="shared" si="68"/>
        <v>-8.2665201016662735</v>
      </c>
      <c r="AF117" s="289">
        <f t="shared" si="48"/>
        <v>190.1066956017666</v>
      </c>
      <c r="AG117" s="290">
        <f t="shared" si="49"/>
        <v>71.733479898333727</v>
      </c>
    </row>
    <row r="118" spans="3:33" ht="15" customHeight="1" x14ac:dyDescent="0.2">
      <c r="C118" s="270">
        <v>104</v>
      </c>
      <c r="D118" s="283">
        <f t="shared" si="50"/>
        <v>0.8125</v>
      </c>
      <c r="E118" s="283">
        <f t="shared" si="51"/>
        <v>5.1050880620834143</v>
      </c>
      <c r="F118" s="284">
        <f t="shared" si="52"/>
        <v>0.38268343236509</v>
      </c>
      <c r="G118" s="285">
        <f t="shared" si="53"/>
        <v>-0.92387953251128663</v>
      </c>
      <c r="H118" s="284">
        <f t="shared" si="54"/>
        <v>0.38268343236509</v>
      </c>
      <c r="I118" s="286">
        <f t="shared" si="55"/>
        <v>-0.50949356658997536</v>
      </c>
      <c r="J118" s="284">
        <f t="shared" si="56"/>
        <v>1.9134171618254501</v>
      </c>
      <c r="K118" s="285">
        <f t="shared" si="57"/>
        <v>-1.2737339164749384</v>
      </c>
      <c r="L118" s="289">
        <f t="shared" si="39"/>
        <v>181.91341716182546</v>
      </c>
      <c r="M118" s="290">
        <f t="shared" si="58"/>
        <v>78.726266083525061</v>
      </c>
      <c r="N118" s="284">
        <f t="shared" si="62"/>
        <v>3.8268343236509001</v>
      </c>
      <c r="O118" s="285">
        <f t="shared" si="69"/>
        <v>-2.5474678329498768</v>
      </c>
      <c r="P118" s="289">
        <f t="shared" si="41"/>
        <v>183.8268343236509</v>
      </c>
      <c r="Q118" s="290">
        <f t="shared" si="63"/>
        <v>77.452532167050123</v>
      </c>
      <c r="R118" s="284">
        <f t="shared" si="64"/>
        <v>5.7402514854763504</v>
      </c>
      <c r="S118" s="285">
        <f t="shared" si="70"/>
        <v>-3.8212017494248149</v>
      </c>
      <c r="T118" s="289">
        <f t="shared" si="43"/>
        <v>185.74025148547636</v>
      </c>
      <c r="U118" s="290">
        <f t="shared" si="44"/>
        <v>76.178798250575184</v>
      </c>
      <c r="V118" s="284">
        <f t="shared" si="59"/>
        <v>7.6536686473018003</v>
      </c>
      <c r="W118" s="285">
        <f t="shared" si="60"/>
        <v>-5.0949356658997536</v>
      </c>
      <c r="X118" s="289">
        <f t="shared" si="45"/>
        <v>187.6536686473018</v>
      </c>
      <c r="Y118" s="290">
        <f t="shared" si="61"/>
        <v>74.905064334100246</v>
      </c>
      <c r="Z118" s="284">
        <f t="shared" si="65"/>
        <v>9.567085809127251</v>
      </c>
      <c r="AA118" s="285">
        <f t="shared" si="66"/>
        <v>-6.3686695823746922</v>
      </c>
      <c r="AB118" s="289">
        <f t="shared" si="46"/>
        <v>189.56708580912726</v>
      </c>
      <c r="AC118" s="290">
        <f t="shared" si="47"/>
        <v>73.631330417625307</v>
      </c>
      <c r="AD118" s="284">
        <f t="shared" si="67"/>
        <v>11.480502970952701</v>
      </c>
      <c r="AE118" s="285">
        <f t="shared" si="68"/>
        <v>-7.6424034988496299</v>
      </c>
      <c r="AF118" s="289">
        <f t="shared" si="48"/>
        <v>191.4805029709527</v>
      </c>
      <c r="AG118" s="290">
        <f t="shared" si="49"/>
        <v>72.357596501150368</v>
      </c>
    </row>
    <row r="119" spans="3:33" ht="15" customHeight="1" x14ac:dyDescent="0.2">
      <c r="C119" s="270">
        <v>105</v>
      </c>
      <c r="D119" s="283">
        <f t="shared" si="50"/>
        <v>0.8203125</v>
      </c>
      <c r="E119" s="283">
        <f t="shared" si="51"/>
        <v>5.1541754472957546</v>
      </c>
      <c r="F119" s="284">
        <f t="shared" si="52"/>
        <v>0.42755509343028214</v>
      </c>
      <c r="G119" s="285">
        <f t="shared" si="53"/>
        <v>-0.90398929312344334</v>
      </c>
      <c r="H119" s="284">
        <f t="shared" si="54"/>
        <v>0.42755509343028214</v>
      </c>
      <c r="I119" s="286">
        <f t="shared" si="55"/>
        <v>-0.46665837844058539</v>
      </c>
      <c r="J119" s="284">
        <f t="shared" si="56"/>
        <v>2.1377754671514109</v>
      </c>
      <c r="K119" s="285">
        <f t="shared" si="57"/>
        <v>-1.1666459461014635</v>
      </c>
      <c r="L119" s="289">
        <f t="shared" si="39"/>
        <v>182.13777546715141</v>
      </c>
      <c r="M119" s="290">
        <f t="shared" si="58"/>
        <v>78.833354053898532</v>
      </c>
      <c r="N119" s="284">
        <f t="shared" si="62"/>
        <v>4.2755509343028217</v>
      </c>
      <c r="O119" s="285">
        <f t="shared" si="69"/>
        <v>-2.3332918922029271</v>
      </c>
      <c r="P119" s="289">
        <f t="shared" si="41"/>
        <v>184.27555093430283</v>
      </c>
      <c r="Q119" s="290">
        <f t="shared" si="63"/>
        <v>77.666708107797078</v>
      </c>
      <c r="R119" s="284">
        <f t="shared" si="64"/>
        <v>6.4133264014542331</v>
      </c>
      <c r="S119" s="285">
        <f t="shared" si="70"/>
        <v>-3.4999378383043904</v>
      </c>
      <c r="T119" s="289">
        <f t="shared" si="43"/>
        <v>186.41332640145424</v>
      </c>
      <c r="U119" s="290">
        <f t="shared" si="44"/>
        <v>76.50006216169561</v>
      </c>
      <c r="V119" s="284">
        <f t="shared" si="59"/>
        <v>8.5511018686056435</v>
      </c>
      <c r="W119" s="285">
        <f t="shared" si="60"/>
        <v>-4.6665837844058542</v>
      </c>
      <c r="X119" s="289">
        <f t="shared" si="45"/>
        <v>188.55110186860566</v>
      </c>
      <c r="Y119" s="290">
        <f t="shared" si="61"/>
        <v>75.333416215594141</v>
      </c>
      <c r="Z119" s="284">
        <f t="shared" si="65"/>
        <v>10.688877335757054</v>
      </c>
      <c r="AA119" s="285">
        <f t="shared" si="66"/>
        <v>-5.833229730507318</v>
      </c>
      <c r="AB119" s="289">
        <f t="shared" si="46"/>
        <v>190.68887733575704</v>
      </c>
      <c r="AC119" s="290">
        <f t="shared" si="47"/>
        <v>74.166770269492687</v>
      </c>
      <c r="AD119" s="284">
        <f t="shared" si="67"/>
        <v>12.826652802908466</v>
      </c>
      <c r="AE119" s="285">
        <f t="shared" si="68"/>
        <v>-6.9998756766087809</v>
      </c>
      <c r="AF119" s="289">
        <f t="shared" si="48"/>
        <v>192.82665280290846</v>
      </c>
      <c r="AG119" s="290">
        <f t="shared" si="49"/>
        <v>73.000124323391219</v>
      </c>
    </row>
    <row r="120" spans="3:33" ht="15" customHeight="1" x14ac:dyDescent="0.2">
      <c r="C120" s="270">
        <v>106</v>
      </c>
      <c r="D120" s="283">
        <f t="shared" si="50"/>
        <v>0.828125</v>
      </c>
      <c r="E120" s="283">
        <f t="shared" si="51"/>
        <v>5.203262832508095</v>
      </c>
      <c r="F120" s="284">
        <f t="shared" si="52"/>
        <v>0.47139673682599759</v>
      </c>
      <c r="G120" s="285">
        <f t="shared" si="53"/>
        <v>-0.88192126434835505</v>
      </c>
      <c r="H120" s="284">
        <f t="shared" si="54"/>
        <v>0.47139673682599759</v>
      </c>
      <c r="I120" s="286">
        <f t="shared" si="55"/>
        <v>-0.42269896938308554</v>
      </c>
      <c r="J120" s="284">
        <f t="shared" si="56"/>
        <v>2.3569836841299878</v>
      </c>
      <c r="K120" s="285">
        <f t="shared" si="57"/>
        <v>-1.0567474234577139</v>
      </c>
      <c r="L120" s="289">
        <f t="shared" si="39"/>
        <v>182.35698368413</v>
      </c>
      <c r="M120" s="290">
        <f t="shared" si="58"/>
        <v>78.943252576542292</v>
      </c>
      <c r="N120" s="284">
        <f t="shared" si="62"/>
        <v>4.7139673682599756</v>
      </c>
      <c r="O120" s="285">
        <f t="shared" si="69"/>
        <v>-2.1134948469154278</v>
      </c>
      <c r="P120" s="289">
        <f t="shared" si="41"/>
        <v>184.71396736825997</v>
      </c>
      <c r="Q120" s="290">
        <f t="shared" si="63"/>
        <v>77.88650515308457</v>
      </c>
      <c r="R120" s="284">
        <f t="shared" si="64"/>
        <v>7.0709510523899635</v>
      </c>
      <c r="S120" s="285">
        <f t="shared" si="70"/>
        <v>-3.1702422703731417</v>
      </c>
      <c r="T120" s="289">
        <f t="shared" si="43"/>
        <v>187.07095105238997</v>
      </c>
      <c r="U120" s="290">
        <f t="shared" si="44"/>
        <v>76.829757729626863</v>
      </c>
      <c r="V120" s="284">
        <f t="shared" si="59"/>
        <v>9.4279347365199513</v>
      </c>
      <c r="W120" s="285">
        <f t="shared" si="60"/>
        <v>-4.2269896938308555</v>
      </c>
      <c r="X120" s="289">
        <f t="shared" si="45"/>
        <v>189.42793473651994</v>
      </c>
      <c r="Y120" s="290">
        <f t="shared" si="61"/>
        <v>75.773010306169141</v>
      </c>
      <c r="Z120" s="284">
        <f t="shared" si="65"/>
        <v>11.784918420649939</v>
      </c>
      <c r="AA120" s="285">
        <f t="shared" si="66"/>
        <v>-5.2837371172885694</v>
      </c>
      <c r="AB120" s="289">
        <f t="shared" si="46"/>
        <v>191.78491842064994</v>
      </c>
      <c r="AC120" s="290">
        <f t="shared" si="47"/>
        <v>74.716262882711433</v>
      </c>
      <c r="AD120" s="284">
        <f t="shared" si="67"/>
        <v>14.141902104779927</v>
      </c>
      <c r="AE120" s="285">
        <f t="shared" si="68"/>
        <v>-6.3404845407462833</v>
      </c>
      <c r="AF120" s="289">
        <f t="shared" si="48"/>
        <v>194.14190210477992</v>
      </c>
      <c r="AG120" s="290">
        <f t="shared" si="49"/>
        <v>73.659515459253711</v>
      </c>
    </row>
    <row r="121" spans="3:33" ht="15" customHeight="1" x14ac:dyDescent="0.2">
      <c r="C121" s="270">
        <v>107</v>
      </c>
      <c r="D121" s="283">
        <f t="shared" si="50"/>
        <v>0.8359375</v>
      </c>
      <c r="E121" s="283">
        <f t="shared" si="51"/>
        <v>5.2523502177204353</v>
      </c>
      <c r="F121" s="284">
        <f t="shared" si="52"/>
        <v>0.51410274419322155</v>
      </c>
      <c r="G121" s="285">
        <f t="shared" si="53"/>
        <v>-0.85772861000027223</v>
      </c>
      <c r="H121" s="284">
        <f t="shared" si="54"/>
        <v>0.51410274419322155</v>
      </c>
      <c r="I121" s="286">
        <f t="shared" si="55"/>
        <v>-0.37772124148428493</v>
      </c>
      <c r="J121" s="284">
        <f t="shared" si="56"/>
        <v>2.5705137209661078</v>
      </c>
      <c r="K121" s="285">
        <f t="shared" si="57"/>
        <v>-0.94430310371071235</v>
      </c>
      <c r="L121" s="289">
        <f t="shared" si="39"/>
        <v>182.57051372096612</v>
      </c>
      <c r="M121" s="290">
        <f t="shared" si="58"/>
        <v>79.055696896289291</v>
      </c>
      <c r="N121" s="284">
        <f t="shared" si="62"/>
        <v>5.1410274419322155</v>
      </c>
      <c r="O121" s="285">
        <f t="shared" si="69"/>
        <v>-1.8886062074214247</v>
      </c>
      <c r="P121" s="289">
        <f t="shared" si="41"/>
        <v>185.14102744193221</v>
      </c>
      <c r="Q121" s="290">
        <f t="shared" si="63"/>
        <v>78.111393792578582</v>
      </c>
      <c r="R121" s="284">
        <f t="shared" si="64"/>
        <v>7.7115411628983228</v>
      </c>
      <c r="S121" s="285">
        <f t="shared" si="70"/>
        <v>-2.8329093111321368</v>
      </c>
      <c r="T121" s="289">
        <f t="shared" si="43"/>
        <v>187.71154116289833</v>
      </c>
      <c r="U121" s="290">
        <f t="shared" si="44"/>
        <v>77.167090688867859</v>
      </c>
      <c r="V121" s="284">
        <f t="shared" si="59"/>
        <v>10.282054883864431</v>
      </c>
      <c r="W121" s="285">
        <f t="shared" si="60"/>
        <v>-3.7772124148428494</v>
      </c>
      <c r="X121" s="289">
        <f t="shared" si="45"/>
        <v>190.28205488386442</v>
      </c>
      <c r="Y121" s="290">
        <f t="shared" si="61"/>
        <v>76.22278758515715</v>
      </c>
      <c r="Z121" s="284">
        <f t="shared" si="65"/>
        <v>12.852568604830539</v>
      </c>
      <c r="AA121" s="285">
        <f t="shared" si="66"/>
        <v>-4.721515518553562</v>
      </c>
      <c r="AB121" s="289">
        <f t="shared" si="46"/>
        <v>192.85256860483054</v>
      </c>
      <c r="AC121" s="290">
        <f t="shared" si="47"/>
        <v>75.278484481446441</v>
      </c>
      <c r="AD121" s="284">
        <f t="shared" si="67"/>
        <v>15.423082325796646</v>
      </c>
      <c r="AE121" s="285">
        <f t="shared" si="68"/>
        <v>-5.6658186222642737</v>
      </c>
      <c r="AF121" s="289">
        <f t="shared" si="48"/>
        <v>195.42308232579666</v>
      </c>
      <c r="AG121" s="290">
        <f t="shared" si="49"/>
        <v>74.334181377735732</v>
      </c>
    </row>
    <row r="122" spans="3:33" ht="15" customHeight="1" x14ac:dyDescent="0.2">
      <c r="C122" s="270">
        <v>108</v>
      </c>
      <c r="D122" s="283">
        <f t="shared" si="50"/>
        <v>0.84375</v>
      </c>
      <c r="E122" s="283">
        <f t="shared" si="51"/>
        <v>5.3014376029327757</v>
      </c>
      <c r="F122" s="284">
        <f t="shared" si="52"/>
        <v>0.55557023301960184</v>
      </c>
      <c r="G122" s="285">
        <f t="shared" si="53"/>
        <v>-0.83146961230254546</v>
      </c>
      <c r="H122" s="284">
        <f t="shared" si="54"/>
        <v>0.55557023301960184</v>
      </c>
      <c r="I122" s="286">
        <f t="shared" si="55"/>
        <v>-0.33183355003027537</v>
      </c>
      <c r="J122" s="284">
        <f t="shared" si="56"/>
        <v>2.7778511650980091</v>
      </c>
      <c r="K122" s="285">
        <f t="shared" si="57"/>
        <v>-0.82958387507568843</v>
      </c>
      <c r="L122" s="289">
        <f t="shared" si="39"/>
        <v>182.77785116509801</v>
      </c>
      <c r="M122" s="290">
        <f t="shared" si="58"/>
        <v>79.170416124924316</v>
      </c>
      <c r="N122" s="284">
        <f t="shared" si="62"/>
        <v>5.5557023301960182</v>
      </c>
      <c r="O122" s="285">
        <f t="shared" si="69"/>
        <v>-1.6591677501513769</v>
      </c>
      <c r="P122" s="289">
        <f t="shared" si="41"/>
        <v>185.55570233019603</v>
      </c>
      <c r="Q122" s="290">
        <f t="shared" si="63"/>
        <v>78.340832249848617</v>
      </c>
      <c r="R122" s="284">
        <f t="shared" si="64"/>
        <v>8.3335534952940264</v>
      </c>
      <c r="S122" s="285">
        <f t="shared" si="70"/>
        <v>-2.4887516252270654</v>
      </c>
      <c r="T122" s="289">
        <f t="shared" si="43"/>
        <v>188.33355349529404</v>
      </c>
      <c r="U122" s="290">
        <f t="shared" si="44"/>
        <v>77.511248374772933</v>
      </c>
      <c r="V122" s="284">
        <f t="shared" si="59"/>
        <v>11.111404660392036</v>
      </c>
      <c r="W122" s="285">
        <f t="shared" si="60"/>
        <v>-3.3183355003027537</v>
      </c>
      <c r="X122" s="289">
        <f t="shared" si="45"/>
        <v>191.11140466039203</v>
      </c>
      <c r="Y122" s="290">
        <f t="shared" si="61"/>
        <v>76.681664499697249</v>
      </c>
      <c r="Z122" s="284">
        <f t="shared" si="65"/>
        <v>13.889255825490046</v>
      </c>
      <c r="AA122" s="285">
        <f t="shared" si="66"/>
        <v>-4.147919375378442</v>
      </c>
      <c r="AB122" s="289">
        <f t="shared" si="46"/>
        <v>193.88925582549004</v>
      </c>
      <c r="AC122" s="290">
        <f t="shared" si="47"/>
        <v>75.852080624621564</v>
      </c>
      <c r="AD122" s="284">
        <f t="shared" si="67"/>
        <v>16.667106990588053</v>
      </c>
      <c r="AE122" s="285">
        <f t="shared" si="68"/>
        <v>-4.9775032504541308</v>
      </c>
      <c r="AF122" s="289">
        <f t="shared" si="48"/>
        <v>196.66710699058805</v>
      </c>
      <c r="AG122" s="290">
        <f t="shared" si="49"/>
        <v>75.022496749545866</v>
      </c>
    </row>
    <row r="123" spans="3:33" ht="15" customHeight="1" x14ac:dyDescent="0.2">
      <c r="C123" s="270">
        <v>109</v>
      </c>
      <c r="D123" s="283">
        <f t="shared" si="50"/>
        <v>0.8515625</v>
      </c>
      <c r="E123" s="283">
        <f t="shared" si="51"/>
        <v>5.350524988145116</v>
      </c>
      <c r="F123" s="284">
        <f t="shared" si="52"/>
        <v>0.59569930449243291</v>
      </c>
      <c r="G123" s="285">
        <f t="shared" si="53"/>
        <v>-0.80320753148064528</v>
      </c>
      <c r="H123" s="284">
        <f t="shared" si="54"/>
        <v>0.59569930449243291</v>
      </c>
      <c r="I123" s="286">
        <f t="shared" si="55"/>
        <v>-0.28514644248905646</v>
      </c>
      <c r="J123" s="284">
        <f t="shared" si="56"/>
        <v>2.9784965224621645</v>
      </c>
      <c r="K123" s="285">
        <f t="shared" si="57"/>
        <v>-0.71286610622264113</v>
      </c>
      <c r="L123" s="289">
        <f t="shared" si="39"/>
        <v>182.97849652246217</v>
      </c>
      <c r="M123" s="290">
        <f t="shared" si="58"/>
        <v>79.287133893777366</v>
      </c>
      <c r="N123" s="284">
        <f t="shared" si="62"/>
        <v>5.9569930449243289</v>
      </c>
      <c r="O123" s="285">
        <f t="shared" si="69"/>
        <v>-1.4257322124452823</v>
      </c>
      <c r="P123" s="289">
        <f t="shared" si="41"/>
        <v>185.95699304492433</v>
      </c>
      <c r="Q123" s="290">
        <f t="shared" si="63"/>
        <v>78.574267787554717</v>
      </c>
      <c r="R123" s="284">
        <f t="shared" si="64"/>
        <v>8.9354895673864938</v>
      </c>
      <c r="S123" s="285">
        <f t="shared" si="70"/>
        <v>-2.1385983186679232</v>
      </c>
      <c r="T123" s="289">
        <f t="shared" si="43"/>
        <v>188.9354895673865</v>
      </c>
      <c r="U123" s="290">
        <f t="shared" si="44"/>
        <v>77.861401681332083</v>
      </c>
      <c r="V123" s="284">
        <f t="shared" si="59"/>
        <v>11.913986089848658</v>
      </c>
      <c r="W123" s="285">
        <f t="shared" si="60"/>
        <v>-2.8514644248905645</v>
      </c>
      <c r="X123" s="289">
        <f t="shared" si="45"/>
        <v>191.91398608984866</v>
      </c>
      <c r="Y123" s="290">
        <f t="shared" si="61"/>
        <v>77.148535575109435</v>
      </c>
      <c r="Z123" s="284">
        <f t="shared" si="65"/>
        <v>14.892482612310822</v>
      </c>
      <c r="AA123" s="285">
        <f t="shared" si="66"/>
        <v>-3.5643305311132059</v>
      </c>
      <c r="AB123" s="289">
        <f t="shared" si="46"/>
        <v>194.89248261231083</v>
      </c>
      <c r="AC123" s="290">
        <f t="shared" si="47"/>
        <v>76.4356694688868</v>
      </c>
      <c r="AD123" s="284">
        <f t="shared" si="67"/>
        <v>17.870979134772988</v>
      </c>
      <c r="AE123" s="285">
        <f t="shared" si="68"/>
        <v>-4.2771966373358463</v>
      </c>
      <c r="AF123" s="289">
        <f t="shared" si="48"/>
        <v>197.87097913477299</v>
      </c>
      <c r="AG123" s="290">
        <f t="shared" si="49"/>
        <v>75.722803362664152</v>
      </c>
    </row>
    <row r="124" spans="3:33" ht="15" customHeight="1" x14ac:dyDescent="0.2">
      <c r="C124" s="270">
        <v>110</v>
      </c>
      <c r="D124" s="283">
        <f t="shared" si="50"/>
        <v>0.859375</v>
      </c>
      <c r="E124" s="283">
        <f t="shared" si="51"/>
        <v>5.3996123733574573</v>
      </c>
      <c r="F124" s="284">
        <f t="shared" si="52"/>
        <v>0.6343932841636456</v>
      </c>
      <c r="G124" s="285">
        <f t="shared" si="53"/>
        <v>-0.77301045336273688</v>
      </c>
      <c r="H124" s="284">
        <f t="shared" si="54"/>
        <v>0.6343932841636456</v>
      </c>
      <c r="I124" s="286">
        <f t="shared" si="55"/>
        <v>-0.23777239219200214</v>
      </c>
      <c r="J124" s="284">
        <f t="shared" si="56"/>
        <v>3.1719664208182281</v>
      </c>
      <c r="K124" s="285">
        <f t="shared" si="57"/>
        <v>-0.59443098048000531</v>
      </c>
      <c r="L124" s="289">
        <f t="shared" si="39"/>
        <v>183.17196642081822</v>
      </c>
      <c r="M124" s="290">
        <f t="shared" si="58"/>
        <v>79.405569019520001</v>
      </c>
      <c r="N124" s="284">
        <f t="shared" si="62"/>
        <v>6.3439328416364562</v>
      </c>
      <c r="O124" s="285">
        <f t="shared" si="69"/>
        <v>-1.1888619609600106</v>
      </c>
      <c r="P124" s="289">
        <f t="shared" si="41"/>
        <v>186.34393284163644</v>
      </c>
      <c r="Q124" s="290">
        <f t="shared" si="63"/>
        <v>78.811138039039989</v>
      </c>
      <c r="R124" s="284">
        <f t="shared" si="64"/>
        <v>9.5158992624546848</v>
      </c>
      <c r="S124" s="285">
        <f t="shared" si="70"/>
        <v>-1.783292941440016</v>
      </c>
      <c r="T124" s="289">
        <f t="shared" si="43"/>
        <v>189.5158992624547</v>
      </c>
      <c r="U124" s="290">
        <f t="shared" si="44"/>
        <v>78.21670705855999</v>
      </c>
      <c r="V124" s="284">
        <f t="shared" si="59"/>
        <v>12.687865683272912</v>
      </c>
      <c r="W124" s="285">
        <f t="shared" si="60"/>
        <v>-2.3777239219200212</v>
      </c>
      <c r="X124" s="289">
        <f t="shared" si="45"/>
        <v>192.68786568327292</v>
      </c>
      <c r="Y124" s="290">
        <f t="shared" si="61"/>
        <v>77.622276078079977</v>
      </c>
      <c r="Z124" s="284">
        <f t="shared" si="65"/>
        <v>15.85983210409114</v>
      </c>
      <c r="AA124" s="285">
        <f t="shared" si="66"/>
        <v>-2.9721549024000264</v>
      </c>
      <c r="AB124" s="289">
        <f t="shared" si="46"/>
        <v>195.85983210409114</v>
      </c>
      <c r="AC124" s="290">
        <f t="shared" si="47"/>
        <v>77.027845097599979</v>
      </c>
      <c r="AD124" s="284">
        <f t="shared" si="67"/>
        <v>19.03179852490937</v>
      </c>
      <c r="AE124" s="285">
        <f t="shared" si="68"/>
        <v>-3.5665858828800321</v>
      </c>
      <c r="AF124" s="289">
        <f t="shared" si="48"/>
        <v>199.03179852490936</v>
      </c>
      <c r="AG124" s="290">
        <f t="shared" si="49"/>
        <v>76.433414117119966</v>
      </c>
    </row>
    <row r="125" spans="3:33" ht="15" customHeight="1" x14ac:dyDescent="0.2">
      <c r="C125" s="270">
        <v>111</v>
      </c>
      <c r="D125" s="283">
        <f t="shared" si="50"/>
        <v>0.8671875</v>
      </c>
      <c r="E125" s="283">
        <f t="shared" si="51"/>
        <v>5.4486997585697976</v>
      </c>
      <c r="F125" s="284">
        <f t="shared" si="52"/>
        <v>0.67155895484701833</v>
      </c>
      <c r="G125" s="285">
        <f t="shared" si="53"/>
        <v>-0.74095112535495911</v>
      </c>
      <c r="H125" s="284">
        <f t="shared" si="54"/>
        <v>0.67155895484701833</v>
      </c>
      <c r="I125" s="286">
        <f t="shared" si="55"/>
        <v>-0.18982552737575636</v>
      </c>
      <c r="J125" s="284">
        <f t="shared" si="56"/>
        <v>3.3577947742350918</v>
      </c>
      <c r="K125" s="285">
        <f t="shared" si="57"/>
        <v>-0.47456381843939088</v>
      </c>
      <c r="L125" s="289">
        <f t="shared" si="39"/>
        <v>183.35779477423509</v>
      </c>
      <c r="M125" s="290">
        <f t="shared" si="58"/>
        <v>79.525436181560607</v>
      </c>
      <c r="N125" s="284">
        <f t="shared" si="62"/>
        <v>6.7155895484701835</v>
      </c>
      <c r="O125" s="285">
        <f t="shared" si="69"/>
        <v>-0.94912763687878177</v>
      </c>
      <c r="P125" s="289">
        <f t="shared" si="41"/>
        <v>186.71558954847018</v>
      </c>
      <c r="Q125" s="290">
        <f t="shared" si="63"/>
        <v>79.050872363121215</v>
      </c>
      <c r="R125" s="284">
        <f t="shared" si="64"/>
        <v>10.073384322705275</v>
      </c>
      <c r="S125" s="285">
        <f t="shared" si="70"/>
        <v>-1.4236914553181728</v>
      </c>
      <c r="T125" s="289">
        <f t="shared" si="43"/>
        <v>190.07338432270527</v>
      </c>
      <c r="U125" s="290">
        <f t="shared" si="44"/>
        <v>78.576308544681822</v>
      </c>
      <c r="V125" s="284">
        <f t="shared" si="59"/>
        <v>13.431179096940367</v>
      </c>
      <c r="W125" s="285">
        <f t="shared" si="60"/>
        <v>-1.8982552737575635</v>
      </c>
      <c r="X125" s="289">
        <f t="shared" si="45"/>
        <v>193.43117909694035</v>
      </c>
      <c r="Y125" s="290">
        <f t="shared" si="61"/>
        <v>78.10174472624243</v>
      </c>
      <c r="Z125" s="284">
        <f t="shared" si="65"/>
        <v>16.788973871175457</v>
      </c>
      <c r="AA125" s="285">
        <f t="shared" si="66"/>
        <v>-2.3728190921969543</v>
      </c>
      <c r="AB125" s="289">
        <f t="shared" si="46"/>
        <v>196.78897387117547</v>
      </c>
      <c r="AC125" s="290">
        <f t="shared" si="47"/>
        <v>77.627180907803051</v>
      </c>
      <c r="AD125" s="284">
        <f t="shared" si="67"/>
        <v>20.14676864541055</v>
      </c>
      <c r="AE125" s="285">
        <f t="shared" si="68"/>
        <v>-2.8473829106363455</v>
      </c>
      <c r="AF125" s="289">
        <f t="shared" si="48"/>
        <v>200.14676864541056</v>
      </c>
      <c r="AG125" s="290">
        <f t="shared" si="49"/>
        <v>77.152617089363659</v>
      </c>
    </row>
    <row r="126" spans="3:33" ht="15" customHeight="1" x14ac:dyDescent="0.2">
      <c r="C126" s="270">
        <v>112</v>
      </c>
      <c r="D126" s="283">
        <f t="shared" si="50"/>
        <v>0.875</v>
      </c>
      <c r="E126" s="283">
        <f t="shared" si="51"/>
        <v>5.497787143782138</v>
      </c>
      <c r="F126" s="284">
        <f t="shared" si="52"/>
        <v>0.70710678118654735</v>
      </c>
      <c r="G126" s="285">
        <f t="shared" si="53"/>
        <v>-0.70710678118654768</v>
      </c>
      <c r="H126" s="284">
        <f t="shared" si="54"/>
        <v>0.70710678118654735</v>
      </c>
      <c r="I126" s="286">
        <f t="shared" si="55"/>
        <v>-0.14142135623730973</v>
      </c>
      <c r="J126" s="284">
        <f t="shared" si="56"/>
        <v>3.5355339059327369</v>
      </c>
      <c r="K126" s="285">
        <f t="shared" si="57"/>
        <v>-0.35355339059327429</v>
      </c>
      <c r="L126" s="289">
        <f t="shared" si="39"/>
        <v>183.53553390593274</v>
      </c>
      <c r="M126" s="290">
        <f t="shared" si="58"/>
        <v>79.646446609406723</v>
      </c>
      <c r="N126" s="284">
        <f t="shared" si="62"/>
        <v>7.0710678118654737</v>
      </c>
      <c r="O126" s="285">
        <f t="shared" si="69"/>
        <v>-0.70710678118654857</v>
      </c>
      <c r="P126" s="289">
        <f t="shared" si="41"/>
        <v>187.07106781186548</v>
      </c>
      <c r="Q126" s="290">
        <f t="shared" si="63"/>
        <v>79.292893218813447</v>
      </c>
      <c r="R126" s="284">
        <f t="shared" si="64"/>
        <v>10.60660171779821</v>
      </c>
      <c r="S126" s="285">
        <f t="shared" si="70"/>
        <v>-1.0606601717798227</v>
      </c>
      <c r="T126" s="289">
        <f t="shared" si="43"/>
        <v>190.60660171779821</v>
      </c>
      <c r="U126" s="290">
        <f t="shared" si="44"/>
        <v>78.93933982822017</v>
      </c>
      <c r="V126" s="284">
        <f t="shared" si="59"/>
        <v>14.142135623730947</v>
      </c>
      <c r="W126" s="285">
        <f t="shared" si="60"/>
        <v>-1.4142135623730971</v>
      </c>
      <c r="X126" s="289">
        <f t="shared" si="45"/>
        <v>194.14213562373095</v>
      </c>
      <c r="Y126" s="290">
        <f t="shared" si="61"/>
        <v>78.585786437626908</v>
      </c>
      <c r="Z126" s="284">
        <f t="shared" si="65"/>
        <v>17.677669529663685</v>
      </c>
      <c r="AA126" s="285">
        <f t="shared" si="66"/>
        <v>-1.7677669529663715</v>
      </c>
      <c r="AB126" s="289">
        <f t="shared" si="46"/>
        <v>197.67766952966369</v>
      </c>
      <c r="AC126" s="290">
        <f t="shared" si="47"/>
        <v>78.232233047033631</v>
      </c>
      <c r="AD126" s="284">
        <f t="shared" si="67"/>
        <v>21.213203435596419</v>
      </c>
      <c r="AE126" s="285">
        <f t="shared" si="68"/>
        <v>-2.1213203435596455</v>
      </c>
      <c r="AF126" s="289">
        <f t="shared" si="48"/>
        <v>201.21320343559643</v>
      </c>
      <c r="AG126" s="290">
        <f t="shared" si="49"/>
        <v>77.878679656440355</v>
      </c>
    </row>
    <row r="127" spans="3:33" ht="15" customHeight="1" x14ac:dyDescent="0.2">
      <c r="C127" s="270">
        <v>113</v>
      </c>
      <c r="D127" s="283">
        <f t="shared" si="50"/>
        <v>0.8828125</v>
      </c>
      <c r="E127" s="283">
        <f t="shared" si="51"/>
        <v>5.5468745289944783</v>
      </c>
      <c r="F127" s="284">
        <f t="shared" si="52"/>
        <v>0.74095112535495888</v>
      </c>
      <c r="G127" s="285">
        <f t="shared" si="53"/>
        <v>-0.67155895484701866</v>
      </c>
      <c r="H127" s="284">
        <f t="shared" si="54"/>
        <v>0.74095112535495888</v>
      </c>
      <c r="I127" s="286">
        <f t="shared" si="55"/>
        <v>-9.2676488664639622E-2</v>
      </c>
      <c r="J127" s="284">
        <f t="shared" si="56"/>
        <v>3.7047556267747943</v>
      </c>
      <c r="K127" s="285">
        <f t="shared" si="57"/>
        <v>-0.23169122166159906</v>
      </c>
      <c r="L127" s="289">
        <f t="shared" si="39"/>
        <v>183.70475562677478</v>
      </c>
      <c r="M127" s="290">
        <f t="shared" si="58"/>
        <v>79.768308778338394</v>
      </c>
      <c r="N127" s="284">
        <f t="shared" si="62"/>
        <v>7.4095112535495886</v>
      </c>
      <c r="O127" s="285">
        <f t="shared" si="69"/>
        <v>-0.46338244332319811</v>
      </c>
      <c r="P127" s="289">
        <f t="shared" si="41"/>
        <v>187.4095112535496</v>
      </c>
      <c r="Q127" s="290">
        <f t="shared" si="63"/>
        <v>79.536617556676802</v>
      </c>
      <c r="R127" s="284">
        <f t="shared" si="64"/>
        <v>11.114266880324383</v>
      </c>
      <c r="S127" s="285">
        <f t="shared" si="70"/>
        <v>-0.69507366498479717</v>
      </c>
      <c r="T127" s="289">
        <f t="shared" si="43"/>
        <v>191.11426688032438</v>
      </c>
      <c r="U127" s="290">
        <f t="shared" si="44"/>
        <v>79.304926335015196</v>
      </c>
      <c r="V127" s="284">
        <f t="shared" si="59"/>
        <v>14.819022507099177</v>
      </c>
      <c r="W127" s="285">
        <f t="shared" si="60"/>
        <v>-0.92676488664639622</v>
      </c>
      <c r="X127" s="289">
        <f t="shared" si="45"/>
        <v>194.81902250709919</v>
      </c>
      <c r="Y127" s="290">
        <f t="shared" si="61"/>
        <v>79.073235113353604</v>
      </c>
      <c r="Z127" s="284">
        <f t="shared" si="65"/>
        <v>18.523778133873972</v>
      </c>
      <c r="AA127" s="285">
        <f t="shared" si="66"/>
        <v>-1.1584561083079952</v>
      </c>
      <c r="AB127" s="289">
        <f t="shared" si="46"/>
        <v>198.52377813387398</v>
      </c>
      <c r="AC127" s="290">
        <f t="shared" si="47"/>
        <v>78.841543891691998</v>
      </c>
      <c r="AD127" s="284">
        <f t="shared" si="67"/>
        <v>22.228533760648766</v>
      </c>
      <c r="AE127" s="285">
        <f t="shared" si="68"/>
        <v>-1.3901473299695943</v>
      </c>
      <c r="AF127" s="289">
        <f t="shared" si="48"/>
        <v>202.22853376064876</v>
      </c>
      <c r="AG127" s="290">
        <f t="shared" si="49"/>
        <v>78.609852670030406</v>
      </c>
    </row>
    <row r="128" spans="3:33" ht="15" customHeight="1" x14ac:dyDescent="0.2">
      <c r="C128" s="270">
        <v>114</v>
      </c>
      <c r="D128" s="283">
        <f t="shared" si="50"/>
        <v>0.890625</v>
      </c>
      <c r="E128" s="283">
        <f t="shared" si="51"/>
        <v>5.5959619142068187</v>
      </c>
      <c r="F128" s="284">
        <f t="shared" si="52"/>
        <v>0.77301045336273666</v>
      </c>
      <c r="G128" s="285">
        <f t="shared" si="53"/>
        <v>-0.63439328416364593</v>
      </c>
      <c r="H128" s="284">
        <f t="shared" si="54"/>
        <v>0.77301045336273666</v>
      </c>
      <c r="I128" s="286">
        <f t="shared" si="55"/>
        <v>-4.3708355313274827E-2</v>
      </c>
      <c r="J128" s="284">
        <f t="shared" si="56"/>
        <v>3.8650522668136835</v>
      </c>
      <c r="K128" s="285">
        <f t="shared" si="57"/>
        <v>-0.10927088828318707</v>
      </c>
      <c r="L128" s="289">
        <f t="shared" si="39"/>
        <v>183.86505226681368</v>
      </c>
      <c r="M128" s="290">
        <f t="shared" si="58"/>
        <v>79.890729111716809</v>
      </c>
      <c r="N128" s="284">
        <f t="shared" si="62"/>
        <v>7.730104533627367</v>
      </c>
      <c r="O128" s="285">
        <f t="shared" si="69"/>
        <v>-0.21854177656637414</v>
      </c>
      <c r="P128" s="289">
        <f t="shared" si="41"/>
        <v>187.73010453362735</v>
      </c>
      <c r="Q128" s="290">
        <f t="shared" si="63"/>
        <v>79.781458223433631</v>
      </c>
      <c r="R128" s="284">
        <f t="shared" si="64"/>
        <v>11.59515680044105</v>
      </c>
      <c r="S128" s="285">
        <f t="shared" si="70"/>
        <v>-0.32781266484956118</v>
      </c>
      <c r="T128" s="289">
        <f t="shared" si="43"/>
        <v>191.59515680044106</v>
      </c>
      <c r="U128" s="290">
        <f t="shared" si="44"/>
        <v>79.67218733515044</v>
      </c>
      <c r="V128" s="284">
        <f t="shared" si="59"/>
        <v>15.460209067254734</v>
      </c>
      <c r="W128" s="285">
        <f t="shared" si="60"/>
        <v>-0.43708355313274827</v>
      </c>
      <c r="X128" s="289">
        <f t="shared" si="45"/>
        <v>195.46020906725474</v>
      </c>
      <c r="Y128" s="290">
        <f t="shared" si="61"/>
        <v>79.562916446867249</v>
      </c>
      <c r="Z128" s="284">
        <f t="shared" si="65"/>
        <v>19.325261334068419</v>
      </c>
      <c r="AA128" s="285">
        <f t="shared" si="66"/>
        <v>-0.54635444141593537</v>
      </c>
      <c r="AB128" s="289">
        <f t="shared" si="46"/>
        <v>199.32526133406841</v>
      </c>
      <c r="AC128" s="290">
        <f t="shared" si="47"/>
        <v>79.453645558584071</v>
      </c>
      <c r="AD128" s="284">
        <f t="shared" si="67"/>
        <v>23.190313600882099</v>
      </c>
      <c r="AE128" s="285">
        <f t="shared" si="68"/>
        <v>-0.65562532969912235</v>
      </c>
      <c r="AF128" s="289">
        <f t="shared" si="48"/>
        <v>203.19031360088209</v>
      </c>
      <c r="AG128" s="290">
        <f t="shared" si="49"/>
        <v>79.34437467030088</v>
      </c>
    </row>
    <row r="129" spans="3:33" ht="15" customHeight="1" x14ac:dyDescent="0.2">
      <c r="C129" s="270">
        <v>115</v>
      </c>
      <c r="D129" s="283">
        <f t="shared" si="50"/>
        <v>0.8984375</v>
      </c>
      <c r="E129" s="283">
        <f t="shared" si="51"/>
        <v>5.6450492994191599</v>
      </c>
      <c r="F129" s="284">
        <f t="shared" si="52"/>
        <v>0.80320753148064505</v>
      </c>
      <c r="G129" s="285">
        <f t="shared" si="53"/>
        <v>-0.59569930449243325</v>
      </c>
      <c r="H129" s="284">
        <f t="shared" si="54"/>
        <v>0.80320753148064505</v>
      </c>
      <c r="I129" s="286">
        <f t="shared" si="55"/>
        <v>5.3650752944403579E-3</v>
      </c>
      <c r="J129" s="284">
        <f t="shared" si="56"/>
        <v>4.016037657403225</v>
      </c>
      <c r="K129" s="285">
        <f t="shared" si="57"/>
        <v>1.3412688236100895E-2</v>
      </c>
      <c r="L129" s="289">
        <f t="shared" si="39"/>
        <v>184.01603765740322</v>
      </c>
      <c r="M129" s="290">
        <f t="shared" si="58"/>
        <v>80.013412688236102</v>
      </c>
      <c r="N129" s="284">
        <f t="shared" si="62"/>
        <v>8.0320753148064501</v>
      </c>
      <c r="O129" s="285">
        <f t="shared" si="69"/>
        <v>2.682537647220179E-2</v>
      </c>
      <c r="P129" s="289">
        <f t="shared" si="41"/>
        <v>188.03207531480646</v>
      </c>
      <c r="Q129" s="290">
        <f t="shared" si="63"/>
        <v>80.026825376472203</v>
      </c>
      <c r="R129" s="284">
        <f t="shared" si="64"/>
        <v>12.048112972209676</v>
      </c>
      <c r="S129" s="285">
        <f t="shared" si="70"/>
        <v>4.0238064708302684E-2</v>
      </c>
      <c r="T129" s="289">
        <f t="shared" si="43"/>
        <v>192.04811297220968</v>
      </c>
      <c r="U129" s="290">
        <f t="shared" si="44"/>
        <v>80.040238064708305</v>
      </c>
      <c r="V129" s="284">
        <f t="shared" si="59"/>
        <v>16.0641506296129</v>
      </c>
      <c r="W129" s="285">
        <f t="shared" si="60"/>
        <v>5.3650752944403579E-2</v>
      </c>
      <c r="X129" s="289">
        <f t="shared" si="45"/>
        <v>196.0641506296129</v>
      </c>
      <c r="Y129" s="290">
        <f t="shared" si="61"/>
        <v>80.053650752944407</v>
      </c>
      <c r="Z129" s="284">
        <f t="shared" si="65"/>
        <v>20.080188287016124</v>
      </c>
      <c r="AA129" s="285">
        <f t="shared" si="66"/>
        <v>6.7063441180504474E-2</v>
      </c>
      <c r="AB129" s="289">
        <f t="shared" si="46"/>
        <v>200.08018828701611</v>
      </c>
      <c r="AC129" s="290">
        <f t="shared" si="47"/>
        <v>80.067063441180508</v>
      </c>
      <c r="AD129" s="284">
        <f t="shared" si="67"/>
        <v>24.096225944419352</v>
      </c>
      <c r="AE129" s="285">
        <f t="shared" si="68"/>
        <v>8.0476129416605369E-2</v>
      </c>
      <c r="AF129" s="289">
        <f t="shared" si="48"/>
        <v>204.09622594441936</v>
      </c>
      <c r="AG129" s="290">
        <f t="shared" si="49"/>
        <v>80.08047612941661</v>
      </c>
    </row>
    <row r="130" spans="3:33" ht="15" customHeight="1" x14ac:dyDescent="0.2">
      <c r="C130" s="270">
        <v>116</v>
      </c>
      <c r="D130" s="283">
        <f t="shared" si="50"/>
        <v>0.90625</v>
      </c>
      <c r="E130" s="283">
        <f t="shared" si="51"/>
        <v>5.6941366846315002</v>
      </c>
      <c r="F130" s="284">
        <f t="shared" si="52"/>
        <v>0.83146961230254524</v>
      </c>
      <c r="G130" s="285">
        <f t="shared" si="53"/>
        <v>-0.55557023301960218</v>
      </c>
      <c r="H130" s="284">
        <f t="shared" si="54"/>
        <v>0.83146961230254524</v>
      </c>
      <c r="I130" s="286">
        <f t="shared" si="55"/>
        <v>5.4425580965845377E-2</v>
      </c>
      <c r="J130" s="284">
        <f t="shared" si="56"/>
        <v>4.1573480615127263</v>
      </c>
      <c r="K130" s="285">
        <f t="shared" si="57"/>
        <v>0.13606395241461344</v>
      </c>
      <c r="L130" s="289">
        <f t="shared" si="39"/>
        <v>184.15734806151272</v>
      </c>
      <c r="M130" s="290">
        <f t="shared" si="58"/>
        <v>80.136063952414617</v>
      </c>
      <c r="N130" s="284">
        <f t="shared" si="62"/>
        <v>8.3146961230254526</v>
      </c>
      <c r="O130" s="285">
        <f t="shared" si="69"/>
        <v>0.27212790482922689</v>
      </c>
      <c r="P130" s="289">
        <f t="shared" si="41"/>
        <v>188.31469612302544</v>
      </c>
      <c r="Q130" s="290">
        <f t="shared" si="63"/>
        <v>80.272127904829233</v>
      </c>
      <c r="R130" s="284">
        <f t="shared" si="64"/>
        <v>12.472044184538179</v>
      </c>
      <c r="S130" s="285">
        <f t="shared" si="70"/>
        <v>0.40819185724384033</v>
      </c>
      <c r="T130" s="289">
        <f t="shared" si="43"/>
        <v>192.47204418453819</v>
      </c>
      <c r="U130" s="290">
        <f t="shared" si="44"/>
        <v>80.408191857243835</v>
      </c>
      <c r="V130" s="284">
        <f t="shared" si="59"/>
        <v>16.629392246050905</v>
      </c>
      <c r="W130" s="285">
        <f t="shared" si="60"/>
        <v>0.54425580965845377</v>
      </c>
      <c r="X130" s="289">
        <f t="shared" si="45"/>
        <v>196.62939224605091</v>
      </c>
      <c r="Y130" s="290">
        <f t="shared" si="61"/>
        <v>80.544255809658452</v>
      </c>
      <c r="Z130" s="284">
        <f t="shared" si="65"/>
        <v>20.786740307563633</v>
      </c>
      <c r="AA130" s="285">
        <f t="shared" si="66"/>
        <v>0.68031976207306721</v>
      </c>
      <c r="AB130" s="289">
        <f t="shared" si="46"/>
        <v>200.78674030756363</v>
      </c>
      <c r="AC130" s="290">
        <f t="shared" si="47"/>
        <v>80.680319762073069</v>
      </c>
      <c r="AD130" s="284">
        <f t="shared" si="67"/>
        <v>24.944088369076358</v>
      </c>
      <c r="AE130" s="285">
        <f t="shared" si="68"/>
        <v>0.81638371448768066</v>
      </c>
      <c r="AF130" s="289">
        <f t="shared" si="48"/>
        <v>204.94408836907635</v>
      </c>
      <c r="AG130" s="290">
        <f t="shared" si="49"/>
        <v>80.816383714487685</v>
      </c>
    </row>
    <row r="131" spans="3:33" ht="15" customHeight="1" x14ac:dyDescent="0.2">
      <c r="C131" s="270">
        <v>117</v>
      </c>
      <c r="D131" s="283">
        <f t="shared" si="50"/>
        <v>0.9140625</v>
      </c>
      <c r="E131" s="283">
        <f t="shared" si="51"/>
        <v>5.7432240698438406</v>
      </c>
      <c r="F131" s="284">
        <f t="shared" si="52"/>
        <v>0.85772861000027201</v>
      </c>
      <c r="G131" s="285">
        <f t="shared" si="53"/>
        <v>-0.51410274419322188</v>
      </c>
      <c r="H131" s="284">
        <f t="shared" si="54"/>
        <v>0.85772861000027201</v>
      </c>
      <c r="I131" s="286">
        <f t="shared" si="55"/>
        <v>0.10335497064558563</v>
      </c>
      <c r="J131" s="284">
        <f t="shared" si="56"/>
        <v>4.2886430500013599</v>
      </c>
      <c r="K131" s="285">
        <f t="shared" si="57"/>
        <v>0.25838742661396408</v>
      </c>
      <c r="L131" s="289">
        <f t="shared" si="39"/>
        <v>184.28864305000135</v>
      </c>
      <c r="M131" s="290">
        <f t="shared" si="58"/>
        <v>80.258387426613965</v>
      </c>
      <c r="N131" s="284">
        <f t="shared" si="62"/>
        <v>8.5772861000027198</v>
      </c>
      <c r="O131" s="285">
        <f t="shared" si="69"/>
        <v>0.51677485322792815</v>
      </c>
      <c r="P131" s="289">
        <f t="shared" si="41"/>
        <v>188.57728610000271</v>
      </c>
      <c r="Q131" s="290">
        <f t="shared" si="63"/>
        <v>80.516774853227929</v>
      </c>
      <c r="R131" s="284">
        <f t="shared" si="64"/>
        <v>12.86592915000408</v>
      </c>
      <c r="S131" s="285">
        <f t="shared" si="70"/>
        <v>0.77516227984189223</v>
      </c>
      <c r="T131" s="289">
        <f t="shared" si="43"/>
        <v>192.86592915000409</v>
      </c>
      <c r="U131" s="290">
        <f t="shared" si="44"/>
        <v>80.775162279841894</v>
      </c>
      <c r="V131" s="284">
        <f t="shared" si="59"/>
        <v>17.15457220000544</v>
      </c>
      <c r="W131" s="285">
        <f t="shared" si="60"/>
        <v>1.0335497064558563</v>
      </c>
      <c r="X131" s="289">
        <f t="shared" si="45"/>
        <v>197.15457220000545</v>
      </c>
      <c r="Y131" s="290">
        <f t="shared" si="61"/>
        <v>81.033549706455858</v>
      </c>
      <c r="Z131" s="284">
        <f t="shared" si="65"/>
        <v>21.443215250006801</v>
      </c>
      <c r="AA131" s="285">
        <f t="shared" si="66"/>
        <v>1.2919371330698204</v>
      </c>
      <c r="AB131" s="289">
        <f t="shared" si="46"/>
        <v>201.4432152500068</v>
      </c>
      <c r="AC131" s="290">
        <f t="shared" si="47"/>
        <v>81.291937133069823</v>
      </c>
      <c r="AD131" s="284">
        <f t="shared" si="67"/>
        <v>25.73185830000816</v>
      </c>
      <c r="AE131" s="285">
        <f t="shared" si="68"/>
        <v>1.5503245596837845</v>
      </c>
      <c r="AF131" s="289">
        <f t="shared" si="48"/>
        <v>205.73185830000816</v>
      </c>
      <c r="AG131" s="290">
        <f t="shared" si="49"/>
        <v>81.550324559683787</v>
      </c>
    </row>
    <row r="132" spans="3:33" ht="15" customHeight="1" x14ac:dyDescent="0.2">
      <c r="C132" s="270">
        <v>118</v>
      </c>
      <c r="D132" s="283">
        <f t="shared" si="50"/>
        <v>0.921875</v>
      </c>
      <c r="E132" s="283">
        <f t="shared" si="51"/>
        <v>5.7923114550561809</v>
      </c>
      <c r="F132" s="284">
        <f t="shared" si="52"/>
        <v>0.88192126434835483</v>
      </c>
      <c r="G132" s="285">
        <f t="shared" si="53"/>
        <v>-0.47139673682599792</v>
      </c>
      <c r="H132" s="284">
        <f t="shared" si="54"/>
        <v>0.88192126434835483</v>
      </c>
      <c r="I132" s="286">
        <f t="shared" si="55"/>
        <v>0.15203536914821453</v>
      </c>
      <c r="J132" s="284">
        <f t="shared" si="56"/>
        <v>4.4096063217417738</v>
      </c>
      <c r="K132" s="285">
        <f t="shared" si="57"/>
        <v>0.38008842287053635</v>
      </c>
      <c r="L132" s="289">
        <f t="shared" si="39"/>
        <v>184.40960632174176</v>
      </c>
      <c r="M132" s="290">
        <f t="shared" si="58"/>
        <v>80.380088422870543</v>
      </c>
      <c r="N132" s="284">
        <f t="shared" si="62"/>
        <v>8.8192126434835476</v>
      </c>
      <c r="O132" s="285">
        <f t="shared" si="69"/>
        <v>0.76017684574107269</v>
      </c>
      <c r="P132" s="289">
        <f t="shared" si="41"/>
        <v>188.81921264348355</v>
      </c>
      <c r="Q132" s="290">
        <f t="shared" si="63"/>
        <v>80.760176845741071</v>
      </c>
      <c r="R132" s="284">
        <f t="shared" si="64"/>
        <v>13.228818965225322</v>
      </c>
      <c r="S132" s="285">
        <f t="shared" si="70"/>
        <v>1.140265268611609</v>
      </c>
      <c r="T132" s="289">
        <f t="shared" si="43"/>
        <v>193.22881896522532</v>
      </c>
      <c r="U132" s="290">
        <f t="shared" si="44"/>
        <v>81.140265268611614</v>
      </c>
      <c r="V132" s="284">
        <f t="shared" si="59"/>
        <v>17.638425286967095</v>
      </c>
      <c r="W132" s="285">
        <f t="shared" si="60"/>
        <v>1.5203536914821454</v>
      </c>
      <c r="X132" s="289">
        <f t="shared" si="45"/>
        <v>197.63842528696711</v>
      </c>
      <c r="Y132" s="290">
        <f t="shared" si="61"/>
        <v>81.520353691482143</v>
      </c>
      <c r="Z132" s="284">
        <f t="shared" si="65"/>
        <v>22.048031608708868</v>
      </c>
      <c r="AA132" s="285">
        <f t="shared" si="66"/>
        <v>1.9004421143526817</v>
      </c>
      <c r="AB132" s="289">
        <f t="shared" si="46"/>
        <v>202.04803160870887</v>
      </c>
      <c r="AC132" s="290">
        <f t="shared" si="47"/>
        <v>81.900442114352686</v>
      </c>
      <c r="AD132" s="284">
        <f t="shared" si="67"/>
        <v>26.457637930450645</v>
      </c>
      <c r="AE132" s="285">
        <f t="shared" si="68"/>
        <v>2.2805305372232181</v>
      </c>
      <c r="AF132" s="289">
        <f t="shared" si="48"/>
        <v>206.45763793045063</v>
      </c>
      <c r="AG132" s="290">
        <f t="shared" si="49"/>
        <v>82.280530537223214</v>
      </c>
    </row>
    <row r="133" spans="3:33" ht="15" customHeight="1" x14ac:dyDescent="0.2">
      <c r="C133" s="270">
        <v>119</v>
      </c>
      <c r="D133" s="283">
        <f t="shared" si="50"/>
        <v>0.9296875</v>
      </c>
      <c r="E133" s="283">
        <f t="shared" si="51"/>
        <v>5.8413988402685213</v>
      </c>
      <c r="F133" s="284">
        <f t="shared" si="52"/>
        <v>0.90398929312344312</v>
      </c>
      <c r="G133" s="285">
        <f t="shared" si="53"/>
        <v>-0.42755509343028253</v>
      </c>
      <c r="H133" s="284">
        <f t="shared" si="54"/>
        <v>0.90398929312344312</v>
      </c>
      <c r="I133" s="286">
        <f t="shared" si="55"/>
        <v>0.20034950112983985</v>
      </c>
      <c r="J133" s="284">
        <f t="shared" si="56"/>
        <v>4.5199464656172159</v>
      </c>
      <c r="K133" s="285">
        <f t="shared" si="57"/>
        <v>0.50087375282459967</v>
      </c>
      <c r="L133" s="289">
        <f t="shared" si="39"/>
        <v>184.51994646561721</v>
      </c>
      <c r="M133" s="290">
        <f t="shared" si="58"/>
        <v>80.500873752824603</v>
      </c>
      <c r="N133" s="284">
        <f t="shared" si="62"/>
        <v>9.0398929312344318</v>
      </c>
      <c r="O133" s="285">
        <f t="shared" si="69"/>
        <v>1.0017475056491993</v>
      </c>
      <c r="P133" s="289">
        <f t="shared" si="41"/>
        <v>189.03989293123442</v>
      </c>
      <c r="Q133" s="290">
        <f t="shared" si="63"/>
        <v>81.001747505649206</v>
      </c>
      <c r="R133" s="284">
        <f t="shared" si="64"/>
        <v>13.559839396851647</v>
      </c>
      <c r="S133" s="285">
        <f t="shared" si="70"/>
        <v>1.502621258473799</v>
      </c>
      <c r="T133" s="289">
        <f t="shared" si="43"/>
        <v>193.55983939685166</v>
      </c>
      <c r="U133" s="290">
        <f t="shared" si="44"/>
        <v>81.502621258473795</v>
      </c>
      <c r="V133" s="284">
        <f t="shared" si="59"/>
        <v>18.079785862468864</v>
      </c>
      <c r="W133" s="285">
        <f t="shared" si="60"/>
        <v>2.0034950112983987</v>
      </c>
      <c r="X133" s="289">
        <f t="shared" si="45"/>
        <v>198.07978586246887</v>
      </c>
      <c r="Y133" s="290">
        <f t="shared" si="61"/>
        <v>82.003495011298398</v>
      </c>
      <c r="Z133" s="284">
        <f t="shared" si="65"/>
        <v>22.59973232808608</v>
      </c>
      <c r="AA133" s="285">
        <f t="shared" si="66"/>
        <v>2.5043687641229981</v>
      </c>
      <c r="AB133" s="289">
        <f t="shared" si="46"/>
        <v>202.59973232808608</v>
      </c>
      <c r="AC133" s="290">
        <f t="shared" si="47"/>
        <v>82.504368764123001</v>
      </c>
      <c r="AD133" s="284">
        <f t="shared" si="67"/>
        <v>27.119678793703294</v>
      </c>
      <c r="AE133" s="285">
        <f t="shared" si="68"/>
        <v>3.005242516947598</v>
      </c>
      <c r="AF133" s="289">
        <f t="shared" si="48"/>
        <v>207.11967879370329</v>
      </c>
      <c r="AG133" s="290">
        <f t="shared" si="49"/>
        <v>83.005242516947604</v>
      </c>
    </row>
    <row r="134" spans="3:33" ht="15" customHeight="1" x14ac:dyDescent="0.2">
      <c r="C134" s="270">
        <v>120</v>
      </c>
      <c r="D134" s="283">
        <f t="shared" si="50"/>
        <v>0.9375</v>
      </c>
      <c r="E134" s="283">
        <f t="shared" si="51"/>
        <v>5.8904862254808616</v>
      </c>
      <c r="F134" s="284">
        <f t="shared" si="52"/>
        <v>0.92387953251128652</v>
      </c>
      <c r="G134" s="285">
        <f t="shared" si="53"/>
        <v>-0.38268343236509039</v>
      </c>
      <c r="H134" s="284">
        <f t="shared" si="54"/>
        <v>0.92387953251128652</v>
      </c>
      <c r="I134" s="286">
        <f t="shared" si="55"/>
        <v>0.24818097361469948</v>
      </c>
      <c r="J134" s="284">
        <f t="shared" si="56"/>
        <v>4.6193976625564321</v>
      </c>
      <c r="K134" s="285">
        <f t="shared" si="57"/>
        <v>0.62045243403674877</v>
      </c>
      <c r="L134" s="289">
        <f t="shared" si="39"/>
        <v>184.61939766255642</v>
      </c>
      <c r="M134" s="290">
        <f t="shared" si="58"/>
        <v>80.62045243403675</v>
      </c>
      <c r="N134" s="284">
        <f t="shared" si="62"/>
        <v>9.2387953251128643</v>
      </c>
      <c r="O134" s="285">
        <f t="shared" si="69"/>
        <v>1.2409048680734975</v>
      </c>
      <c r="P134" s="289">
        <f t="shared" si="41"/>
        <v>189.23879532511287</v>
      </c>
      <c r="Q134" s="290">
        <f t="shared" si="63"/>
        <v>81.2409048680735</v>
      </c>
      <c r="R134" s="284">
        <f t="shared" si="64"/>
        <v>13.858192987669296</v>
      </c>
      <c r="S134" s="285">
        <f t="shared" si="70"/>
        <v>1.8613573021102463</v>
      </c>
      <c r="T134" s="289">
        <f t="shared" si="43"/>
        <v>193.8581929876693</v>
      </c>
      <c r="U134" s="290">
        <f t="shared" si="44"/>
        <v>81.86135730211025</v>
      </c>
      <c r="V134" s="284">
        <f t="shared" si="59"/>
        <v>18.477590650225729</v>
      </c>
      <c r="W134" s="285">
        <f t="shared" si="60"/>
        <v>2.4818097361469951</v>
      </c>
      <c r="X134" s="289">
        <f t="shared" si="45"/>
        <v>198.47759065022572</v>
      </c>
      <c r="Y134" s="290">
        <f t="shared" si="61"/>
        <v>82.481809736147</v>
      </c>
      <c r="Z134" s="284">
        <f t="shared" si="65"/>
        <v>23.096988312782159</v>
      </c>
      <c r="AA134" s="285">
        <f t="shared" si="66"/>
        <v>3.1022621701837441</v>
      </c>
      <c r="AB134" s="289">
        <f t="shared" si="46"/>
        <v>203.09698831278217</v>
      </c>
      <c r="AC134" s="290">
        <f t="shared" si="47"/>
        <v>83.102262170183749</v>
      </c>
      <c r="AD134" s="284">
        <f t="shared" si="67"/>
        <v>27.716385975338593</v>
      </c>
      <c r="AE134" s="285">
        <f t="shared" si="68"/>
        <v>3.7227146042204926</v>
      </c>
      <c r="AF134" s="289">
        <f t="shared" si="48"/>
        <v>207.7163859753386</v>
      </c>
      <c r="AG134" s="290">
        <f t="shared" si="49"/>
        <v>83.722714604220499</v>
      </c>
    </row>
    <row r="135" spans="3:33" ht="15" customHeight="1" x14ac:dyDescent="0.2">
      <c r="C135" s="270">
        <v>121</v>
      </c>
      <c r="D135" s="283">
        <f t="shared" si="50"/>
        <v>0.9453125</v>
      </c>
      <c r="E135" s="283">
        <f t="shared" si="51"/>
        <v>5.9395736106932029</v>
      </c>
      <c r="F135" s="284">
        <f t="shared" si="52"/>
        <v>0.94154406518302081</v>
      </c>
      <c r="G135" s="285">
        <f t="shared" si="53"/>
        <v>-0.33688985339222</v>
      </c>
      <c r="H135" s="284">
        <f t="shared" si="54"/>
        <v>0.94154406518302081</v>
      </c>
      <c r="I135" s="286">
        <f t="shared" si="55"/>
        <v>0.29541455639603642</v>
      </c>
      <c r="J135" s="284">
        <f t="shared" si="56"/>
        <v>4.7077203259151039</v>
      </c>
      <c r="K135" s="285">
        <f t="shared" si="57"/>
        <v>0.73853639099009105</v>
      </c>
      <c r="L135" s="289">
        <f t="shared" si="39"/>
        <v>184.70772032591509</v>
      </c>
      <c r="M135" s="290">
        <f t="shared" si="58"/>
        <v>80.738536390990092</v>
      </c>
      <c r="N135" s="284">
        <f t="shared" si="62"/>
        <v>9.4154406518302078</v>
      </c>
      <c r="O135" s="285">
        <f t="shared" si="69"/>
        <v>1.4770727819801821</v>
      </c>
      <c r="P135" s="289">
        <f t="shared" si="41"/>
        <v>189.41544065183021</v>
      </c>
      <c r="Q135" s="290">
        <f t="shared" si="63"/>
        <v>81.477072781980183</v>
      </c>
      <c r="R135" s="284">
        <f t="shared" si="64"/>
        <v>14.123160977745311</v>
      </c>
      <c r="S135" s="285">
        <f t="shared" si="70"/>
        <v>2.2156091729702734</v>
      </c>
      <c r="T135" s="289">
        <f t="shared" si="43"/>
        <v>194.1231609777453</v>
      </c>
      <c r="U135" s="290">
        <f t="shared" si="44"/>
        <v>82.215609172970275</v>
      </c>
      <c r="V135" s="284">
        <f t="shared" si="59"/>
        <v>18.830881303660416</v>
      </c>
      <c r="W135" s="285">
        <f t="shared" si="60"/>
        <v>2.9541455639603642</v>
      </c>
      <c r="X135" s="289">
        <f t="shared" si="45"/>
        <v>198.83088130366042</v>
      </c>
      <c r="Y135" s="290">
        <f t="shared" si="61"/>
        <v>82.954145563960367</v>
      </c>
      <c r="Z135" s="284">
        <f t="shared" si="65"/>
        <v>23.53860162957552</v>
      </c>
      <c r="AA135" s="285">
        <f t="shared" si="66"/>
        <v>3.692681954950455</v>
      </c>
      <c r="AB135" s="289">
        <f t="shared" si="46"/>
        <v>203.53860162957551</v>
      </c>
      <c r="AC135" s="290">
        <f t="shared" si="47"/>
        <v>83.692681954950459</v>
      </c>
      <c r="AD135" s="284">
        <f t="shared" si="67"/>
        <v>28.246321955490622</v>
      </c>
      <c r="AE135" s="285">
        <f t="shared" si="68"/>
        <v>4.4312183459405468</v>
      </c>
      <c r="AF135" s="289">
        <f t="shared" si="48"/>
        <v>208.24632195549063</v>
      </c>
      <c r="AG135" s="290">
        <f t="shared" si="49"/>
        <v>84.43121834594055</v>
      </c>
    </row>
    <row r="136" spans="3:33" ht="15" customHeight="1" x14ac:dyDescent="0.2">
      <c r="C136" s="270">
        <v>122</v>
      </c>
      <c r="D136" s="283">
        <f t="shared" si="50"/>
        <v>0.953125</v>
      </c>
      <c r="E136" s="283">
        <f t="shared" si="51"/>
        <v>5.9886609959055432</v>
      </c>
      <c r="F136" s="284">
        <f t="shared" si="52"/>
        <v>0.95694033573220882</v>
      </c>
      <c r="G136" s="285">
        <f t="shared" si="53"/>
        <v>-0.2902846772544625</v>
      </c>
      <c r="H136" s="284">
        <f t="shared" si="54"/>
        <v>0.95694033573220882</v>
      </c>
      <c r="I136" s="286">
        <f t="shared" si="55"/>
        <v>0.34193645963575525</v>
      </c>
      <c r="J136" s="284">
        <f t="shared" si="56"/>
        <v>4.7847016786610439</v>
      </c>
      <c r="K136" s="285">
        <f t="shared" si="57"/>
        <v>0.85484114908938813</v>
      </c>
      <c r="L136" s="289">
        <f t="shared" si="39"/>
        <v>184.78470167866104</v>
      </c>
      <c r="M136" s="290">
        <f t="shared" si="58"/>
        <v>80.854841149089381</v>
      </c>
      <c r="N136" s="284">
        <f t="shared" si="62"/>
        <v>9.5694033573220878</v>
      </c>
      <c r="O136" s="285">
        <f t="shared" si="69"/>
        <v>1.7096822981787763</v>
      </c>
      <c r="P136" s="289">
        <f t="shared" si="41"/>
        <v>189.56940335732207</v>
      </c>
      <c r="Q136" s="290">
        <f t="shared" si="63"/>
        <v>81.709682298178777</v>
      </c>
      <c r="R136" s="284">
        <f t="shared" si="64"/>
        <v>14.354105035983132</v>
      </c>
      <c r="S136" s="285">
        <f t="shared" si="70"/>
        <v>2.5645234472681642</v>
      </c>
      <c r="T136" s="289">
        <f t="shared" si="43"/>
        <v>194.35410503598314</v>
      </c>
      <c r="U136" s="290">
        <f t="shared" si="44"/>
        <v>82.564523447268158</v>
      </c>
      <c r="V136" s="284">
        <f t="shared" si="59"/>
        <v>19.138806714644176</v>
      </c>
      <c r="W136" s="285">
        <f t="shared" si="60"/>
        <v>3.4193645963575525</v>
      </c>
      <c r="X136" s="289">
        <f t="shared" si="45"/>
        <v>199.13880671464418</v>
      </c>
      <c r="Y136" s="290">
        <f t="shared" si="61"/>
        <v>83.419364596357553</v>
      </c>
      <c r="Z136" s="284">
        <f t="shared" si="65"/>
        <v>23.923508393305219</v>
      </c>
      <c r="AA136" s="285">
        <f t="shared" si="66"/>
        <v>4.2742057454469409</v>
      </c>
      <c r="AB136" s="289">
        <f t="shared" si="46"/>
        <v>203.92350839330521</v>
      </c>
      <c r="AC136" s="290">
        <f t="shared" si="47"/>
        <v>84.274205745446935</v>
      </c>
      <c r="AD136" s="284">
        <f t="shared" si="67"/>
        <v>28.708210071966263</v>
      </c>
      <c r="AE136" s="285">
        <f t="shared" si="68"/>
        <v>5.1290468945363283</v>
      </c>
      <c r="AF136" s="289">
        <f t="shared" si="48"/>
        <v>208.70821007196628</v>
      </c>
      <c r="AG136" s="290">
        <f t="shared" si="49"/>
        <v>85.12904689453633</v>
      </c>
    </row>
    <row r="137" spans="3:33" ht="15" customHeight="1" x14ac:dyDescent="0.2">
      <c r="C137" s="270">
        <v>123</v>
      </c>
      <c r="D137" s="283">
        <f t="shared" si="50"/>
        <v>0.9609375</v>
      </c>
      <c r="E137" s="283">
        <f t="shared" si="51"/>
        <v>6.0377483811178836</v>
      </c>
      <c r="F137" s="284">
        <f t="shared" si="52"/>
        <v>0.97003125319454397</v>
      </c>
      <c r="G137" s="285">
        <f t="shared" si="53"/>
        <v>-0.24298017990326418</v>
      </c>
      <c r="H137" s="284">
        <f t="shared" si="54"/>
        <v>0.97003125319454397</v>
      </c>
      <c r="I137" s="286">
        <f t="shared" si="55"/>
        <v>0.38763460799411498</v>
      </c>
      <c r="J137" s="284">
        <f t="shared" si="56"/>
        <v>4.8501562659727195</v>
      </c>
      <c r="K137" s="285">
        <f t="shared" si="57"/>
        <v>0.96908651998528739</v>
      </c>
      <c r="L137" s="289">
        <f t="shared" si="39"/>
        <v>184.85015626597271</v>
      </c>
      <c r="M137" s="290">
        <f t="shared" si="58"/>
        <v>80.969086519985282</v>
      </c>
      <c r="N137" s="284">
        <f t="shared" si="62"/>
        <v>9.7003125319454391</v>
      </c>
      <c r="O137" s="285">
        <f t="shared" si="69"/>
        <v>1.9381730399705748</v>
      </c>
      <c r="P137" s="289">
        <f t="shared" si="41"/>
        <v>189.70031253194543</v>
      </c>
      <c r="Q137" s="290">
        <f t="shared" si="63"/>
        <v>81.938173039970579</v>
      </c>
      <c r="R137" s="284">
        <f t="shared" si="64"/>
        <v>14.550468797918159</v>
      </c>
      <c r="S137" s="285">
        <f t="shared" si="70"/>
        <v>2.9072595599558619</v>
      </c>
      <c r="T137" s="289">
        <f t="shared" si="43"/>
        <v>194.55046879791817</v>
      </c>
      <c r="U137" s="290">
        <f t="shared" si="44"/>
        <v>82.907259559955861</v>
      </c>
      <c r="V137" s="284">
        <f t="shared" si="59"/>
        <v>19.400625063890878</v>
      </c>
      <c r="W137" s="285">
        <f t="shared" si="60"/>
        <v>3.8763460799411495</v>
      </c>
      <c r="X137" s="289">
        <f t="shared" si="45"/>
        <v>199.40062506389089</v>
      </c>
      <c r="Y137" s="290">
        <f t="shared" si="61"/>
        <v>83.876346079941143</v>
      </c>
      <c r="Z137" s="284">
        <f t="shared" si="65"/>
        <v>24.250781329863599</v>
      </c>
      <c r="AA137" s="285">
        <f t="shared" si="66"/>
        <v>4.8454325999264372</v>
      </c>
      <c r="AB137" s="289">
        <f t="shared" si="46"/>
        <v>204.2507813298636</v>
      </c>
      <c r="AC137" s="290">
        <f t="shared" si="47"/>
        <v>84.84543259992644</v>
      </c>
      <c r="AD137" s="284">
        <f t="shared" si="67"/>
        <v>29.100937595836317</v>
      </c>
      <c r="AE137" s="285">
        <f t="shared" si="68"/>
        <v>5.8145191199117239</v>
      </c>
      <c r="AF137" s="289">
        <f t="shared" si="48"/>
        <v>209.10093759583631</v>
      </c>
      <c r="AG137" s="290">
        <f t="shared" si="49"/>
        <v>85.814519119911722</v>
      </c>
    </row>
    <row r="138" spans="3:33" ht="15" customHeight="1" x14ac:dyDescent="0.2">
      <c r="C138" s="270">
        <v>124</v>
      </c>
      <c r="D138" s="283">
        <f t="shared" si="50"/>
        <v>0.96875</v>
      </c>
      <c r="E138" s="283">
        <f t="shared" si="51"/>
        <v>6.0868357663302239</v>
      </c>
      <c r="F138" s="284">
        <f t="shared" si="52"/>
        <v>0.98078528040323032</v>
      </c>
      <c r="G138" s="285">
        <f t="shared" si="53"/>
        <v>-0.19509032201612872</v>
      </c>
      <c r="H138" s="284">
        <f t="shared" si="54"/>
        <v>0.98078528040323032</v>
      </c>
      <c r="I138" s="286">
        <f t="shared" si="55"/>
        <v>0.43239891062903513</v>
      </c>
      <c r="J138" s="284">
        <f t="shared" si="56"/>
        <v>4.9039264020161513</v>
      </c>
      <c r="K138" s="285">
        <f t="shared" si="57"/>
        <v>1.0809972765725879</v>
      </c>
      <c r="L138" s="289">
        <f t="shared" si="39"/>
        <v>184.90392640201614</v>
      </c>
      <c r="M138" s="290">
        <f t="shared" si="58"/>
        <v>81.080997276572589</v>
      </c>
      <c r="N138" s="284">
        <f t="shared" si="62"/>
        <v>9.8078528040323025</v>
      </c>
      <c r="O138" s="285">
        <f t="shared" si="69"/>
        <v>2.1619945531451759</v>
      </c>
      <c r="P138" s="289">
        <f t="shared" si="41"/>
        <v>189.80785280403231</v>
      </c>
      <c r="Q138" s="290">
        <f t="shared" si="63"/>
        <v>82.161994553145178</v>
      </c>
      <c r="R138" s="284">
        <f t="shared" si="64"/>
        <v>14.711779206048455</v>
      </c>
      <c r="S138" s="285">
        <f t="shared" si="70"/>
        <v>3.2429918297177638</v>
      </c>
      <c r="T138" s="289">
        <f t="shared" si="43"/>
        <v>194.71177920604845</v>
      </c>
      <c r="U138" s="290">
        <f t="shared" si="44"/>
        <v>83.242991829717766</v>
      </c>
      <c r="V138" s="284">
        <f t="shared" si="59"/>
        <v>19.615705608064605</v>
      </c>
      <c r="W138" s="285">
        <f t="shared" si="60"/>
        <v>4.3239891062903517</v>
      </c>
      <c r="X138" s="289">
        <f t="shared" si="45"/>
        <v>199.61570560806462</v>
      </c>
      <c r="Y138" s="290">
        <f t="shared" si="61"/>
        <v>84.323989106290355</v>
      </c>
      <c r="Z138" s="284">
        <f t="shared" si="65"/>
        <v>24.519632010080755</v>
      </c>
      <c r="AA138" s="285">
        <f t="shared" si="66"/>
        <v>5.4049863828629396</v>
      </c>
      <c r="AB138" s="289">
        <f t="shared" si="46"/>
        <v>204.51963201008076</v>
      </c>
      <c r="AC138" s="290">
        <f t="shared" si="47"/>
        <v>85.404986382862944</v>
      </c>
      <c r="AD138" s="284">
        <f t="shared" si="67"/>
        <v>29.423558412096909</v>
      </c>
      <c r="AE138" s="285">
        <f t="shared" si="68"/>
        <v>6.4859836594355276</v>
      </c>
      <c r="AF138" s="289">
        <f t="shared" si="48"/>
        <v>209.4235584120969</v>
      </c>
      <c r="AG138" s="290">
        <f t="shared" si="49"/>
        <v>86.485983659435533</v>
      </c>
    </row>
    <row r="139" spans="3:33" ht="15" customHeight="1" x14ac:dyDescent="0.2">
      <c r="C139" s="270">
        <v>125</v>
      </c>
      <c r="D139" s="283">
        <f t="shared" si="50"/>
        <v>0.9765625</v>
      </c>
      <c r="E139" s="283">
        <f t="shared" si="51"/>
        <v>6.1359231515425643</v>
      </c>
      <c r="F139" s="284">
        <f t="shared" si="52"/>
        <v>0.9891765099647809</v>
      </c>
      <c r="G139" s="285">
        <f t="shared" si="53"/>
        <v>-0.14673047445536239</v>
      </c>
      <c r="H139" s="284">
        <f t="shared" si="54"/>
        <v>0.9891765099647809</v>
      </c>
      <c r="I139" s="286">
        <f t="shared" si="55"/>
        <v>0.47612152641457861</v>
      </c>
      <c r="J139" s="284">
        <f t="shared" si="56"/>
        <v>4.9458825498239047</v>
      </c>
      <c r="K139" s="285">
        <f t="shared" si="57"/>
        <v>1.1903038160364465</v>
      </c>
      <c r="L139" s="289">
        <f t="shared" si="39"/>
        <v>184.94588254982389</v>
      </c>
      <c r="M139" s="290">
        <f t="shared" si="58"/>
        <v>81.190303816036447</v>
      </c>
      <c r="N139" s="284">
        <f t="shared" si="62"/>
        <v>9.8917650996478095</v>
      </c>
      <c r="O139" s="285">
        <f t="shared" si="69"/>
        <v>2.3806076320728931</v>
      </c>
      <c r="P139" s="289">
        <f t="shared" si="41"/>
        <v>189.89176509964781</v>
      </c>
      <c r="Q139" s="290">
        <f t="shared" si="63"/>
        <v>82.380607632072895</v>
      </c>
      <c r="R139" s="284">
        <f t="shared" si="64"/>
        <v>14.837647649471714</v>
      </c>
      <c r="S139" s="285">
        <f t="shared" si="70"/>
        <v>3.5709114481093396</v>
      </c>
      <c r="T139" s="289">
        <f t="shared" si="43"/>
        <v>194.83764764947171</v>
      </c>
      <c r="U139" s="290">
        <f t="shared" si="44"/>
        <v>83.570911448109342</v>
      </c>
      <c r="V139" s="284">
        <f t="shared" si="59"/>
        <v>19.783530199295619</v>
      </c>
      <c r="W139" s="285">
        <f t="shared" si="60"/>
        <v>4.7612152641457861</v>
      </c>
      <c r="X139" s="289">
        <f t="shared" si="45"/>
        <v>199.78353019929563</v>
      </c>
      <c r="Y139" s="290">
        <f t="shared" si="61"/>
        <v>84.76121526414579</v>
      </c>
      <c r="Z139" s="284">
        <f t="shared" si="65"/>
        <v>24.729412749119525</v>
      </c>
      <c r="AA139" s="285">
        <f t="shared" si="66"/>
        <v>5.9515190801822326</v>
      </c>
      <c r="AB139" s="289">
        <f t="shared" si="46"/>
        <v>204.72941274911952</v>
      </c>
      <c r="AC139" s="290">
        <f t="shared" si="47"/>
        <v>85.951519080182237</v>
      </c>
      <c r="AD139" s="284">
        <f t="shared" si="67"/>
        <v>29.675295298943428</v>
      </c>
      <c r="AE139" s="285">
        <f t="shared" si="68"/>
        <v>7.1418228962186792</v>
      </c>
      <c r="AF139" s="289">
        <f t="shared" si="48"/>
        <v>209.67529529894344</v>
      </c>
      <c r="AG139" s="290">
        <f t="shared" si="49"/>
        <v>87.141822896218684</v>
      </c>
    </row>
    <row r="140" spans="3:33" ht="15" customHeight="1" x14ac:dyDescent="0.2">
      <c r="C140" s="270">
        <v>126</v>
      </c>
      <c r="D140" s="283">
        <f t="shared" si="50"/>
        <v>0.984375</v>
      </c>
      <c r="E140" s="283">
        <f t="shared" si="51"/>
        <v>6.1850105367549055</v>
      </c>
      <c r="F140" s="284">
        <f t="shared" si="52"/>
        <v>0.99518472667219693</v>
      </c>
      <c r="G140" s="285">
        <f t="shared" si="53"/>
        <v>-9.8017140329560506E-2</v>
      </c>
      <c r="H140" s="284">
        <f t="shared" si="54"/>
        <v>0.99518472667219693</v>
      </c>
      <c r="I140" s="286">
        <f t="shared" si="55"/>
        <v>0.51869712373966981</v>
      </c>
      <c r="J140" s="284">
        <f t="shared" si="56"/>
        <v>4.9759236333609849</v>
      </c>
      <c r="K140" s="285">
        <f t="shared" si="57"/>
        <v>1.2967428093491744</v>
      </c>
      <c r="L140" s="289">
        <f t="shared" si="39"/>
        <v>184.97592363336099</v>
      </c>
      <c r="M140" s="290">
        <f t="shared" si="58"/>
        <v>81.296742809349169</v>
      </c>
      <c r="N140" s="284">
        <f t="shared" si="62"/>
        <v>9.9518472667219697</v>
      </c>
      <c r="O140" s="285">
        <f t="shared" si="69"/>
        <v>2.5934856186983488</v>
      </c>
      <c r="P140" s="289">
        <f t="shared" si="41"/>
        <v>189.95184726672198</v>
      </c>
      <c r="Q140" s="290">
        <f t="shared" si="63"/>
        <v>82.593485618698352</v>
      </c>
      <c r="R140" s="284">
        <f t="shared" si="64"/>
        <v>14.927770900082955</v>
      </c>
      <c r="S140" s="285">
        <f t="shared" si="70"/>
        <v>3.8902284280475232</v>
      </c>
      <c r="T140" s="289">
        <f t="shared" si="43"/>
        <v>194.92777090008295</v>
      </c>
      <c r="U140" s="290">
        <f t="shared" si="44"/>
        <v>83.890228428047521</v>
      </c>
      <c r="V140" s="284">
        <f t="shared" si="59"/>
        <v>19.903694533443939</v>
      </c>
      <c r="W140" s="285">
        <f t="shared" si="60"/>
        <v>5.1869712373966976</v>
      </c>
      <c r="X140" s="289">
        <f t="shared" si="45"/>
        <v>199.90369453344394</v>
      </c>
      <c r="Y140" s="290">
        <f t="shared" si="61"/>
        <v>85.186971237396705</v>
      </c>
      <c r="Z140" s="284">
        <f t="shared" si="65"/>
        <v>24.879618166804924</v>
      </c>
      <c r="AA140" s="285">
        <f t="shared" si="66"/>
        <v>6.483714046745872</v>
      </c>
      <c r="AB140" s="289">
        <f t="shared" si="46"/>
        <v>204.87961816680493</v>
      </c>
      <c r="AC140" s="290">
        <f t="shared" si="47"/>
        <v>86.483714046745874</v>
      </c>
      <c r="AD140" s="284">
        <f t="shared" si="67"/>
        <v>29.855541800165909</v>
      </c>
      <c r="AE140" s="285">
        <f t="shared" si="68"/>
        <v>7.7804568560950464</v>
      </c>
      <c r="AF140" s="289">
        <f t="shared" si="48"/>
        <v>209.85554180016589</v>
      </c>
      <c r="AG140" s="290">
        <f t="shared" si="49"/>
        <v>87.780456856095043</v>
      </c>
    </row>
    <row r="141" spans="3:33" ht="15" customHeight="1" x14ac:dyDescent="0.2">
      <c r="C141" s="270">
        <v>127</v>
      </c>
      <c r="D141" s="283">
        <f t="shared" si="50"/>
        <v>0.9921875</v>
      </c>
      <c r="E141" s="283">
        <f t="shared" si="51"/>
        <v>6.2340979219672459</v>
      </c>
      <c r="F141" s="284">
        <f t="shared" si="52"/>
        <v>0.99879545620517241</v>
      </c>
      <c r="G141" s="285">
        <f t="shared" si="53"/>
        <v>-4.9067674327418091E-2</v>
      </c>
      <c r="H141" s="284">
        <f t="shared" si="54"/>
        <v>0.99879545620517241</v>
      </c>
      <c r="I141" s="286">
        <f t="shared" si="55"/>
        <v>0.56002313426116901</v>
      </c>
      <c r="J141" s="284">
        <f t="shared" si="56"/>
        <v>4.9939772810258622</v>
      </c>
      <c r="K141" s="285">
        <f t="shared" si="57"/>
        <v>1.4000578356529225</v>
      </c>
      <c r="L141" s="289">
        <f t="shared" si="39"/>
        <v>184.99397728102585</v>
      </c>
      <c r="M141" s="290">
        <f t="shared" si="58"/>
        <v>81.400057835652916</v>
      </c>
      <c r="N141" s="284">
        <f t="shared" si="62"/>
        <v>9.9879545620517245</v>
      </c>
      <c r="O141" s="285">
        <f t="shared" si="69"/>
        <v>2.800115671305845</v>
      </c>
      <c r="P141" s="289">
        <f t="shared" si="41"/>
        <v>189.98795456205173</v>
      </c>
      <c r="Q141" s="290">
        <f t="shared" si="63"/>
        <v>82.800115671305846</v>
      </c>
      <c r="R141" s="284">
        <f t="shared" si="64"/>
        <v>14.981931843077586</v>
      </c>
      <c r="S141" s="285">
        <f t="shared" si="70"/>
        <v>4.2001735069587678</v>
      </c>
      <c r="T141" s="289">
        <f t="shared" si="43"/>
        <v>194.98193184307758</v>
      </c>
      <c r="U141" s="290">
        <f t="shared" si="44"/>
        <v>84.200173506958762</v>
      </c>
      <c r="V141" s="284">
        <f t="shared" si="59"/>
        <v>19.975909124103449</v>
      </c>
      <c r="W141" s="285">
        <f t="shared" si="60"/>
        <v>5.6002313426116901</v>
      </c>
      <c r="X141" s="289">
        <f t="shared" si="45"/>
        <v>199.97590912410345</v>
      </c>
      <c r="Y141" s="290">
        <f t="shared" si="61"/>
        <v>85.600231342611693</v>
      </c>
      <c r="Z141" s="284">
        <f t="shared" si="65"/>
        <v>24.969886405129312</v>
      </c>
      <c r="AA141" s="285">
        <f t="shared" si="66"/>
        <v>7.0002891782646124</v>
      </c>
      <c r="AB141" s="289">
        <f t="shared" si="46"/>
        <v>204.9698864051293</v>
      </c>
      <c r="AC141" s="290">
        <f t="shared" si="47"/>
        <v>87.000289178264609</v>
      </c>
      <c r="AD141" s="284">
        <f t="shared" si="67"/>
        <v>29.963863686155172</v>
      </c>
      <c r="AE141" s="285">
        <f t="shared" si="68"/>
        <v>8.4003470139175356</v>
      </c>
      <c r="AF141" s="289">
        <f t="shared" si="48"/>
        <v>209.96386368615518</v>
      </c>
      <c r="AG141" s="290">
        <f t="shared" si="49"/>
        <v>88.400347013917539</v>
      </c>
    </row>
    <row r="142" spans="3:33" ht="15" customHeight="1" x14ac:dyDescent="0.2">
      <c r="C142" s="270">
        <v>128</v>
      </c>
      <c r="D142" s="283">
        <f t="shared" si="50"/>
        <v>1</v>
      </c>
      <c r="E142" s="283">
        <f t="shared" si="51"/>
        <v>6.2831853071795862</v>
      </c>
      <c r="F142" s="284">
        <f t="shared" si="52"/>
        <v>1</v>
      </c>
      <c r="G142" s="285">
        <f t="shared" si="53"/>
        <v>-2.45029690981724E-16</v>
      </c>
      <c r="H142" s="284">
        <f t="shared" si="54"/>
        <v>1</v>
      </c>
      <c r="I142" s="286">
        <f t="shared" si="55"/>
        <v>0.59999999999999976</v>
      </c>
      <c r="J142" s="284">
        <f t="shared" si="56"/>
        <v>5</v>
      </c>
      <c r="K142" s="285">
        <f t="shared" si="57"/>
        <v>1.4999999999999993</v>
      </c>
      <c r="L142" s="291">
        <f>J142+$E$8</f>
        <v>185</v>
      </c>
      <c r="M142" s="292">
        <f t="shared" si="58"/>
        <v>81.5</v>
      </c>
      <c r="N142" s="284">
        <f t="shared" si="62"/>
        <v>10</v>
      </c>
      <c r="O142" s="285">
        <f>$I142*$F$6*N$10</f>
        <v>2.9999999999999987</v>
      </c>
      <c r="P142" s="291">
        <f>N142+$E$8</f>
        <v>190</v>
      </c>
      <c r="Q142" s="292">
        <f t="shared" si="63"/>
        <v>83</v>
      </c>
      <c r="R142" s="284">
        <f t="shared" si="64"/>
        <v>15</v>
      </c>
      <c r="S142" s="285">
        <f>$I142*$F$6*R$10</f>
        <v>4.4999999999999982</v>
      </c>
      <c r="T142" s="291">
        <f>R142+$E$8</f>
        <v>195</v>
      </c>
      <c r="U142" s="292">
        <f>S142+$F$8</f>
        <v>84.5</v>
      </c>
      <c r="V142" s="284">
        <f t="shared" si="59"/>
        <v>20</v>
      </c>
      <c r="W142" s="285">
        <f t="shared" si="60"/>
        <v>5.9999999999999973</v>
      </c>
      <c r="X142" s="291">
        <f>V142+$E$8</f>
        <v>200</v>
      </c>
      <c r="Y142" s="292">
        <f t="shared" si="61"/>
        <v>86</v>
      </c>
      <c r="Z142" s="284">
        <f t="shared" si="65"/>
        <v>25</v>
      </c>
      <c r="AA142" s="285">
        <f t="shared" si="66"/>
        <v>7.4999999999999964</v>
      </c>
      <c r="AB142" s="291">
        <f>Z142+$E$8</f>
        <v>205</v>
      </c>
      <c r="AC142" s="292">
        <f>AA142+$F$8</f>
        <v>87.5</v>
      </c>
      <c r="AD142" s="284">
        <f t="shared" si="67"/>
        <v>30</v>
      </c>
      <c r="AE142" s="285">
        <f t="shared" si="68"/>
        <v>8.9999999999999964</v>
      </c>
      <c r="AF142" s="291">
        <f>AD142+$E$8</f>
        <v>210</v>
      </c>
      <c r="AG142" s="292">
        <f>AE142+$F$8</f>
        <v>89</v>
      </c>
    </row>
  </sheetData>
  <mergeCells count="14">
    <mergeCell ref="AD12:AE12"/>
    <mergeCell ref="AF12:AG12"/>
    <mergeCell ref="V12:W12"/>
    <mergeCell ref="X12:Y12"/>
    <mergeCell ref="Z12:AA12"/>
    <mergeCell ref="AB12:AC12"/>
    <mergeCell ref="N12:O12"/>
    <mergeCell ref="P12:Q12"/>
    <mergeCell ref="R12:S12"/>
    <mergeCell ref="T12:U12"/>
    <mergeCell ref="F12:G12"/>
    <mergeCell ref="H12:I12"/>
    <mergeCell ref="J12:K12"/>
    <mergeCell ref="L12:M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U32"/>
  <sheetViews>
    <sheetView workbookViewId="0"/>
  </sheetViews>
  <sheetFormatPr defaultColWidth="6.88671875" defaultRowHeight="15" customHeight="1" x14ac:dyDescent="0.25"/>
  <cols>
    <col min="1" max="8" width="6.88671875" style="24" customWidth="1"/>
    <col min="9" max="9" width="9.109375" customWidth="1"/>
    <col min="10" max="16384" width="6.88671875" style="24"/>
  </cols>
  <sheetData>
    <row r="1" spans="2:21" ht="15" customHeight="1" x14ac:dyDescent="0.25">
      <c r="I1" s="24"/>
    </row>
    <row r="2" spans="2:21" ht="15" customHeight="1" x14ac:dyDescent="0.3">
      <c r="B2" s="141" t="s">
        <v>42</v>
      </c>
      <c r="I2" s="24"/>
      <c r="K2" s="164"/>
      <c r="L2" s="164"/>
    </row>
    <row r="3" spans="2:21" ht="15" customHeight="1" x14ac:dyDescent="0.25">
      <c r="I3" s="24"/>
      <c r="K3" s="164"/>
      <c r="L3" s="198">
        <v>-100</v>
      </c>
    </row>
    <row r="4" spans="2:21" ht="15" customHeight="1" x14ac:dyDescent="0.25">
      <c r="C4" s="165"/>
      <c r="E4" s="147">
        <f>'2'!AM11</f>
        <v>0.6</v>
      </c>
      <c r="F4" s="147"/>
      <c r="G4" s="96" t="s">
        <v>45</v>
      </c>
      <c r="I4" s="24"/>
      <c r="K4" s="166"/>
      <c r="L4" s="198">
        <v>100</v>
      </c>
      <c r="P4" s="165"/>
      <c r="Q4" s="165"/>
      <c r="R4" s="165"/>
    </row>
    <row r="5" spans="2:21" ht="15" customHeight="1" x14ac:dyDescent="0.25">
      <c r="C5" s="165"/>
      <c r="E5" s="147"/>
      <c r="F5" s="147"/>
      <c r="G5" s="96"/>
      <c r="I5" s="24"/>
      <c r="K5" s="166"/>
      <c r="L5" s="166"/>
      <c r="P5" s="165"/>
      <c r="Q5" s="165"/>
      <c r="R5" s="165"/>
    </row>
    <row r="6" spans="2:21" ht="15" customHeight="1" x14ac:dyDescent="0.25">
      <c r="E6" s="147">
        <f>'2'!AM8</f>
        <v>10</v>
      </c>
      <c r="F6" s="147">
        <f>'2'!AP8</f>
        <v>5</v>
      </c>
      <c r="G6" s="96" t="s">
        <v>44</v>
      </c>
      <c r="I6" s="24"/>
    </row>
    <row r="7" spans="2:21" ht="15" customHeight="1" x14ac:dyDescent="0.25">
      <c r="C7" s="165"/>
      <c r="E7" s="147"/>
      <c r="F7" s="147"/>
      <c r="G7" s="96"/>
      <c r="I7" s="24"/>
    </row>
    <row r="8" spans="2:21" ht="15" customHeight="1" x14ac:dyDescent="0.25">
      <c r="C8" s="165"/>
      <c r="E8" s="147">
        <f>'2'!AM6</f>
        <v>180</v>
      </c>
      <c r="F8" s="147">
        <f>'2'!AP6</f>
        <v>80</v>
      </c>
      <c r="G8" s="96" t="s">
        <v>43</v>
      </c>
      <c r="I8" s="24"/>
      <c r="K8" s="167" t="s">
        <v>110</v>
      </c>
      <c r="L8" s="168"/>
      <c r="Q8" s="167" t="s">
        <v>111</v>
      </c>
      <c r="R8" s="168"/>
    </row>
    <row r="9" spans="2:21" ht="15" customHeight="1" x14ac:dyDescent="0.25">
      <c r="C9" s="165"/>
      <c r="E9" s="147"/>
      <c r="F9" s="147"/>
      <c r="G9" s="96"/>
      <c r="I9" s="24"/>
      <c r="K9" s="169">
        <f>E$8+E$6*$L3</f>
        <v>-820</v>
      </c>
      <c r="L9" s="170">
        <f>F$8+F$6*$L3*E$4</f>
        <v>-220</v>
      </c>
      <c r="N9" s="165"/>
      <c r="O9" s="165"/>
      <c r="Q9" s="169">
        <f>F$8+F$6*$L3</f>
        <v>-420</v>
      </c>
      <c r="R9" s="170">
        <f>E$8+E$6*$L3*E$4</f>
        <v>-420</v>
      </c>
      <c r="S9" s="165"/>
      <c r="T9" s="165"/>
      <c r="U9" s="165"/>
    </row>
    <row r="10" spans="2:21" ht="15" customHeight="1" x14ac:dyDescent="0.25">
      <c r="C10" s="165"/>
      <c r="E10" s="142"/>
      <c r="F10" s="147">
        <f>'6'!AH6</f>
        <v>3</v>
      </c>
      <c r="G10" s="148" t="s">
        <v>56</v>
      </c>
      <c r="I10" s="24"/>
      <c r="K10" s="171">
        <f>E$8+E$6*$L4</f>
        <v>1180</v>
      </c>
      <c r="L10" s="172">
        <f>F$8+F$6*$L4*E$4</f>
        <v>380</v>
      </c>
      <c r="Q10" s="171">
        <f>F$8+F$6*$L4</f>
        <v>580</v>
      </c>
      <c r="R10" s="172">
        <f>E$8+E$6*$L4*E$4</f>
        <v>780</v>
      </c>
    </row>
    <row r="11" spans="2:21" ht="15" customHeight="1" x14ac:dyDescent="0.25">
      <c r="I11" s="24"/>
    </row>
    <row r="12" spans="2:21" ht="15" customHeight="1" x14ac:dyDescent="0.25">
      <c r="B12" s="173" t="s">
        <v>66</v>
      </c>
      <c r="C12" s="173"/>
      <c r="I12" s="24"/>
      <c r="K12" s="174" t="s">
        <v>67</v>
      </c>
      <c r="L12" s="175"/>
      <c r="Q12" s="174" t="s">
        <v>67</v>
      </c>
      <c r="R12" s="175"/>
    </row>
    <row r="13" spans="2:21" ht="15" customHeight="1" x14ac:dyDescent="0.25">
      <c r="B13" s="176">
        <f>E8+F10*E6</f>
        <v>210</v>
      </c>
      <c r="C13" s="177">
        <v>-1000</v>
      </c>
      <c r="I13" s="24"/>
      <c r="K13" s="178" t="s">
        <v>68</v>
      </c>
      <c r="L13" s="178" t="s">
        <v>69</v>
      </c>
      <c r="N13" s="167" t="s">
        <v>112</v>
      </c>
      <c r="O13" s="168"/>
      <c r="Q13" s="178" t="s">
        <v>68</v>
      </c>
      <c r="R13" s="178" t="s">
        <v>69</v>
      </c>
    </row>
    <row r="14" spans="2:21" ht="15" customHeight="1" x14ac:dyDescent="0.25">
      <c r="B14" s="179">
        <f>B13</f>
        <v>210</v>
      </c>
      <c r="C14" s="180">
        <v>1000</v>
      </c>
      <c r="E14" s="188" t="s">
        <v>71</v>
      </c>
      <c r="F14" s="165"/>
      <c r="H14" s="24" t="s">
        <v>77</v>
      </c>
      <c r="I14" s="24"/>
      <c r="J14" s="181"/>
      <c r="K14" s="182">
        <f>E4*F6/E6</f>
        <v>0.3</v>
      </c>
      <c r="L14" s="182">
        <f>F8-E8*K14</f>
        <v>26</v>
      </c>
      <c r="N14" s="178">
        <f>B13</f>
        <v>210</v>
      </c>
      <c r="O14" s="198">
        <f>K14*B13+L14</f>
        <v>89</v>
      </c>
      <c r="Q14" s="182">
        <f>E4*E6/F6</f>
        <v>1.2</v>
      </c>
      <c r="R14" s="182">
        <f>E8-F8*K14</f>
        <v>156</v>
      </c>
    </row>
    <row r="15" spans="2:21" ht="15" customHeight="1" x14ac:dyDescent="0.25">
      <c r="B15" s="183"/>
      <c r="C15" s="180"/>
      <c r="E15" s="176">
        <f>B16</f>
        <v>150</v>
      </c>
      <c r="F15" s="185">
        <f>C22</f>
        <v>65</v>
      </c>
      <c r="H15" s="199">
        <f>E8</f>
        <v>180</v>
      </c>
      <c r="I15" s="200">
        <f>F8</f>
        <v>80</v>
      </c>
      <c r="M15" s="36"/>
      <c r="N15" s="36"/>
      <c r="O15" s="36"/>
      <c r="P15" s="36"/>
    </row>
    <row r="16" spans="2:21" ht="15" customHeight="1" x14ac:dyDescent="0.25">
      <c r="B16" s="179">
        <f>E8-F10*E6</f>
        <v>150</v>
      </c>
      <c r="C16" s="180">
        <v>-1000</v>
      </c>
      <c r="E16" s="179">
        <f>B13</f>
        <v>210</v>
      </c>
      <c r="F16" s="186">
        <f>F15</f>
        <v>65</v>
      </c>
      <c r="I16" s="24"/>
      <c r="M16" s="36"/>
      <c r="N16" s="36" t="s">
        <v>83</v>
      </c>
      <c r="O16" s="36"/>
      <c r="P16" s="36"/>
    </row>
    <row r="17" spans="2:18" ht="15" customHeight="1" x14ac:dyDescent="0.25">
      <c r="B17" s="184">
        <f>B16</f>
        <v>150</v>
      </c>
      <c r="C17" s="172">
        <v>1000</v>
      </c>
      <c r="E17" s="179">
        <f>E16</f>
        <v>210</v>
      </c>
      <c r="F17" s="186">
        <f>C19</f>
        <v>95</v>
      </c>
      <c r="I17" s="24"/>
      <c r="K17" s="167" t="s">
        <v>70</v>
      </c>
      <c r="L17" s="168"/>
      <c r="M17" s="36"/>
      <c r="N17" s="203">
        <f>B13</f>
        <v>210</v>
      </c>
      <c r="O17" s="204">
        <f>F8-F10*F6</f>
        <v>65</v>
      </c>
      <c r="P17" s="36"/>
      <c r="Q17" s="167" t="s">
        <v>70</v>
      </c>
      <c r="R17" s="168"/>
    </row>
    <row r="18" spans="2:18" ht="15" customHeight="1" x14ac:dyDescent="0.25">
      <c r="B18" s="183"/>
      <c r="C18" s="180"/>
      <c r="E18" s="179">
        <f>B16</f>
        <v>150</v>
      </c>
      <c r="F18" s="186">
        <f>F17</f>
        <v>95</v>
      </c>
      <c r="I18" s="24"/>
      <c r="K18" s="169">
        <f>K9</f>
        <v>-820</v>
      </c>
      <c r="L18" s="170">
        <f>L$9+F10*$F$6*SQRT(1-$E$4^2)</f>
        <v>-208</v>
      </c>
      <c r="M18" s="36"/>
      <c r="N18" s="205">
        <f>B13</f>
        <v>210</v>
      </c>
      <c r="O18" s="206">
        <f>F8</f>
        <v>80</v>
      </c>
      <c r="P18" s="36"/>
      <c r="Q18" s="169">
        <f>Q9</f>
        <v>-420</v>
      </c>
      <c r="R18" s="170">
        <f>R$9+L10*$F$6*SQRT(1-$E$4^2)</f>
        <v>1100</v>
      </c>
    </row>
    <row r="19" spans="2:18" ht="15" customHeight="1" x14ac:dyDescent="0.25">
      <c r="B19" s="169">
        <v>-1000</v>
      </c>
      <c r="C19" s="185">
        <f>F8+F10*F6</f>
        <v>95</v>
      </c>
      <c r="E19" s="184">
        <f>E18</f>
        <v>150</v>
      </c>
      <c r="F19" s="187">
        <f>C22</f>
        <v>65</v>
      </c>
      <c r="I19" s="24"/>
      <c r="K19" s="183">
        <f>K10</f>
        <v>1180</v>
      </c>
      <c r="L19" s="180">
        <f>L$10+F10*$F$6*SQRT(1-$E$4^2)</f>
        <v>392</v>
      </c>
      <c r="M19" s="36"/>
      <c r="N19" s="207">
        <f>B13</f>
        <v>210</v>
      </c>
      <c r="O19" s="208">
        <f>F8+F10*F6</f>
        <v>95</v>
      </c>
      <c r="P19" s="36"/>
      <c r="Q19" s="183">
        <f>Q10</f>
        <v>580</v>
      </c>
      <c r="R19" s="180">
        <f>R$10+L10*$F$6*SQRT(1-$E$4^2)</f>
        <v>2300</v>
      </c>
    </row>
    <row r="20" spans="2:18" ht="15" customHeight="1" x14ac:dyDescent="0.25">
      <c r="B20" s="183">
        <v>1000</v>
      </c>
      <c r="C20" s="186">
        <f>C19</f>
        <v>95</v>
      </c>
      <c r="I20" s="24"/>
      <c r="K20" s="183"/>
      <c r="L20" s="180"/>
      <c r="Q20" s="183"/>
      <c r="R20" s="180"/>
    </row>
    <row r="21" spans="2:18" ht="15" customHeight="1" x14ac:dyDescent="0.25">
      <c r="B21" s="183"/>
      <c r="C21" s="180"/>
      <c r="I21" s="24"/>
      <c r="K21" s="183">
        <f>K9</f>
        <v>-820</v>
      </c>
      <c r="L21" s="180">
        <f>L$9-F10*$F$6*SQRT(1-$E$4^2)</f>
        <v>-232</v>
      </c>
      <c r="Q21" s="183">
        <f>Q9</f>
        <v>-420</v>
      </c>
      <c r="R21" s="180">
        <f>R$9-L10*$F$6*SQRT(1-$E$4^2)</f>
        <v>-1940</v>
      </c>
    </row>
    <row r="22" spans="2:18" ht="15" customHeight="1" x14ac:dyDescent="0.25">
      <c r="B22" s="183">
        <v>-1000</v>
      </c>
      <c r="C22" s="186">
        <f>F8-F10*F6</f>
        <v>65</v>
      </c>
      <c r="I22" s="24"/>
      <c r="K22" s="171">
        <f>K10</f>
        <v>1180</v>
      </c>
      <c r="L22" s="172">
        <f>L$10-F10*$F$6*SQRT(1-$E$4^2)</f>
        <v>368</v>
      </c>
      <c r="Q22" s="171">
        <f>Q10</f>
        <v>580</v>
      </c>
      <c r="R22" s="172">
        <f>R$10-L10*$F$6*SQRT(1-$E$4^2)</f>
        <v>-740</v>
      </c>
    </row>
    <row r="23" spans="2:18" ht="15" customHeight="1" x14ac:dyDescent="0.25">
      <c r="B23" s="171">
        <v>1000</v>
      </c>
      <c r="C23" s="187">
        <f>C22</f>
        <v>65</v>
      </c>
      <c r="I23" s="24"/>
    </row>
    <row r="24" spans="2:18" ht="15" customHeight="1" x14ac:dyDescent="0.25">
      <c r="I24" s="24"/>
    </row>
    <row r="25" spans="2:18" ht="15" customHeight="1" x14ac:dyDescent="0.25">
      <c r="E25" s="165"/>
      <c r="F25" s="165"/>
      <c r="I25" s="24"/>
    </row>
    <row r="26" spans="2:18" ht="15" customHeight="1" x14ac:dyDescent="0.25">
      <c r="I26" s="24"/>
    </row>
    <row r="27" spans="2:18" ht="15" customHeight="1" x14ac:dyDescent="0.25">
      <c r="I27" s="24"/>
    </row>
    <row r="28" spans="2:18" ht="15" customHeight="1" x14ac:dyDescent="0.25">
      <c r="I28" s="24"/>
    </row>
    <row r="29" spans="2:18" ht="15" customHeight="1" x14ac:dyDescent="0.25">
      <c r="I29" s="24"/>
    </row>
    <row r="30" spans="2:18" ht="15" customHeight="1" x14ac:dyDescent="0.25">
      <c r="I30" s="24"/>
    </row>
    <row r="31" spans="2:18" ht="15" customHeight="1" x14ac:dyDescent="0.25">
      <c r="I31" s="24"/>
    </row>
    <row r="32" spans="2:18" ht="15" customHeight="1" x14ac:dyDescent="0.25">
      <c r="I32" s="24"/>
    </row>
  </sheetData>
  <phoneticPr fontId="2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0"/>
  <sheetViews>
    <sheetView workbookViewId="0">
      <selection activeCell="E17" sqref="E17"/>
    </sheetView>
  </sheetViews>
  <sheetFormatPr defaultColWidth="9.109375" defaultRowHeight="13.2" x14ac:dyDescent="0.25"/>
  <cols>
    <col min="1" max="1" width="9.109375" style="24"/>
    <col min="2" max="2" width="12.5546875" style="24" bestFit="1" customWidth="1"/>
    <col min="3" max="16384" width="9.109375" style="24"/>
  </cols>
  <sheetData>
    <row r="2" spans="2:8" x14ac:dyDescent="0.25">
      <c r="B2" s="53" t="s">
        <v>91</v>
      </c>
    </row>
    <row r="3" spans="2:8" x14ac:dyDescent="0.25">
      <c r="G3" s="24" t="s">
        <v>90</v>
      </c>
    </row>
    <row r="4" spans="2:8" x14ac:dyDescent="0.25">
      <c r="G4" s="230">
        <f>'6'!AH6</f>
        <v>3</v>
      </c>
    </row>
    <row r="9" spans="2:8" x14ac:dyDescent="0.25">
      <c r="D9" s="24" t="s">
        <v>85</v>
      </c>
      <c r="G9" s="24" t="s">
        <v>77</v>
      </c>
    </row>
    <row r="10" spans="2:8" x14ac:dyDescent="0.25">
      <c r="B10" s="230"/>
      <c r="D10" s="230">
        <f>'2'!AM8^2</f>
        <v>100</v>
      </c>
      <c r="E10" s="24">
        <f>'2'!AM8*'2'!AP8*'2'!AM11</f>
        <v>30</v>
      </c>
      <c r="G10" s="230">
        <f>'2'!AM6</f>
        <v>180</v>
      </c>
      <c r="H10" s="230">
        <f>'2'!AP6</f>
        <v>80</v>
      </c>
    </row>
    <row r="11" spans="2:8" x14ac:dyDescent="0.25">
      <c r="C11" s="230"/>
      <c r="D11" s="24">
        <f>E10</f>
        <v>30</v>
      </c>
      <c r="E11" s="230">
        <f>'2'!AP8^2</f>
        <v>25</v>
      </c>
    </row>
    <row r="14" spans="2:8" x14ac:dyDescent="0.25">
      <c r="B14" s="198" t="s">
        <v>86</v>
      </c>
      <c r="D14" s="167" t="s">
        <v>87</v>
      </c>
      <c r="E14" s="168"/>
      <c r="G14" s="167" t="s">
        <v>89</v>
      </c>
      <c r="H14" s="168"/>
    </row>
    <row r="16" spans="2:8" x14ac:dyDescent="0.25">
      <c r="B16" s="293">
        <f>((D10+E11)+SQRT((D10+E11)^2-4*(D10*E11-E10^2)))/2</f>
        <v>110.52343178074636</v>
      </c>
      <c r="D16" s="293">
        <f>IF(SQRT(($D$10-B16)^2+$E$10^2)=0,1,$E$10/SQRT(($D$10-B16)^2+$E$10^2))</f>
        <v>0.94362831916041767</v>
      </c>
      <c r="E16" s="293">
        <f>IF(($D$10-B16)^2+$E$10^2=0,0,(B16-$D$10)/SQRT(($D$10-B16)^2+$E$10^2))</f>
        <v>0.33100694143550041</v>
      </c>
      <c r="G16" s="231">
        <f>G$10+$G$4*SQRT(B16)*D16</f>
        <v>209.76112893808315</v>
      </c>
      <c r="H16" s="232">
        <f>H$10+$G$4*SQRT(B16)*E16</f>
        <v>90.439640336597151</v>
      </c>
    </row>
    <row r="17" spans="2:8" x14ac:dyDescent="0.25">
      <c r="B17" s="209"/>
      <c r="D17" s="229"/>
      <c r="E17" s="229"/>
      <c r="G17" s="233">
        <f>G$10-$G$4*SQRT(B16)*D16</f>
        <v>150.23887106191685</v>
      </c>
      <c r="H17" s="234">
        <f>H$10-$G$4*SQRT(B16)*E16</f>
        <v>69.560359663402849</v>
      </c>
    </row>
    <row r="18" spans="2:8" x14ac:dyDescent="0.25">
      <c r="B18" s="209"/>
    </row>
    <row r="19" spans="2:8" x14ac:dyDescent="0.25">
      <c r="B19" s="293">
        <f>((D10+E11)-SQRT((D10+E11)^2-4*(D10*E11-E10^2)))/2</f>
        <v>14.476568219253636</v>
      </c>
      <c r="D19" s="293">
        <f>$E$10/SQRT(($D$10-B19)^2+$E$10^2)</f>
        <v>0.33100694143550047</v>
      </c>
      <c r="E19" s="293">
        <f>(B19-$D$10)/SQRT(($D$10-B19)^2+$E$10^2)</f>
        <v>-0.94362831916041767</v>
      </c>
      <c r="G19" s="231">
        <f>G$10+$G$4*SQRT(B19)*D19</f>
        <v>183.77825413793053</v>
      </c>
      <c r="H19" s="232">
        <f>H$10+$G$4*SQRT(B19)*E19</f>
        <v>69.229024666145889</v>
      </c>
    </row>
    <row r="20" spans="2:8" x14ac:dyDescent="0.25">
      <c r="D20" s="229"/>
      <c r="E20" s="229"/>
      <c r="G20" s="233">
        <f>G$10-$G$4*SQRT(B19)*D19</f>
        <v>176.22174586206947</v>
      </c>
      <c r="H20" s="234">
        <f>H$10-$G$4*SQRT(B19)*E19</f>
        <v>90.770975333854111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1:AR31"/>
  <sheetViews>
    <sheetView tabSelected="1" zoomScale="70" zoomScaleNormal="70" workbookViewId="0"/>
  </sheetViews>
  <sheetFormatPr defaultColWidth="3.6640625" defaultRowHeight="18.75" customHeight="1" x14ac:dyDescent="0.25"/>
  <cols>
    <col min="1" max="16384" width="3.6640625" style="40"/>
  </cols>
  <sheetData>
    <row r="1" spans="2:44" ht="18.75" customHeight="1" thickBot="1" x14ac:dyDescent="0.3"/>
    <row r="2" spans="2:44" ht="18.75" customHeight="1" thickBot="1" x14ac:dyDescent="0.3">
      <c r="B2" s="298" t="s">
        <v>49</v>
      </c>
      <c r="C2" s="299"/>
      <c r="D2" s="299"/>
      <c r="E2" s="299"/>
      <c r="F2" s="299"/>
      <c r="G2" s="299"/>
      <c r="H2" s="299"/>
      <c r="I2" s="299"/>
      <c r="J2" s="299"/>
      <c r="K2" s="300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I2" s="298" t="s">
        <v>73</v>
      </c>
      <c r="AJ2" s="299"/>
      <c r="AK2" s="299"/>
      <c r="AL2" s="299"/>
      <c r="AM2" s="299"/>
      <c r="AN2" s="299"/>
      <c r="AO2" s="299"/>
      <c r="AP2" s="299"/>
      <c r="AQ2" s="299"/>
      <c r="AR2" s="300"/>
    </row>
    <row r="4" spans="2:44" ht="18.75" customHeight="1" x14ac:dyDescent="0.25">
      <c r="C4" s="52"/>
      <c r="D4" s="52"/>
      <c r="E4" s="104"/>
      <c r="F4" s="52"/>
      <c r="G4" s="52"/>
      <c r="H4" s="52"/>
      <c r="I4" s="52"/>
      <c r="J4" s="52"/>
      <c r="K4" s="52"/>
      <c r="L4" s="105"/>
      <c r="AI4" s="76"/>
      <c r="AJ4" s="76"/>
      <c r="AK4" s="76"/>
      <c r="AL4" s="76"/>
      <c r="AM4" s="313" t="s">
        <v>47</v>
      </c>
      <c r="AN4" s="314"/>
      <c r="AO4" s="314"/>
      <c r="AP4" s="313" t="s">
        <v>48</v>
      </c>
      <c r="AQ4" s="314"/>
      <c r="AR4" s="315"/>
    </row>
    <row r="5" spans="2:44" ht="18.75" customHeight="1" x14ac:dyDescent="0.25">
      <c r="C5" s="52"/>
      <c r="D5" s="52"/>
      <c r="E5" s="52"/>
      <c r="F5" s="52"/>
      <c r="G5" s="52"/>
      <c r="H5" s="52"/>
      <c r="I5" s="52"/>
      <c r="J5" s="52"/>
      <c r="K5" s="52"/>
      <c r="L5" s="52"/>
      <c r="AI5" s="76"/>
      <c r="AJ5" s="76"/>
      <c r="AK5" s="76"/>
      <c r="AL5" s="76"/>
      <c r="AM5" s="316"/>
      <c r="AN5" s="317"/>
      <c r="AO5" s="317"/>
      <c r="AP5" s="316"/>
      <c r="AQ5" s="317"/>
      <c r="AR5" s="318"/>
    </row>
    <row r="6" spans="2:44" s="76" customFormat="1" ht="18.75" customHeight="1" x14ac:dyDescent="0.25">
      <c r="V6" s="77"/>
      <c r="W6" s="78"/>
      <c r="X6" s="79"/>
      <c r="Y6" s="80"/>
      <c r="Z6" s="81"/>
      <c r="AI6" s="331" t="s">
        <v>43</v>
      </c>
      <c r="AJ6" s="332"/>
      <c r="AK6" s="332"/>
      <c r="AL6" s="333"/>
      <c r="AM6" s="319">
        <v>180</v>
      </c>
      <c r="AN6" s="320"/>
      <c r="AO6" s="321"/>
      <c r="AP6" s="325">
        <v>80</v>
      </c>
      <c r="AQ6" s="326"/>
      <c r="AR6" s="327"/>
    </row>
    <row r="7" spans="2:44" s="76" customFormat="1" ht="18.75" customHeight="1" x14ac:dyDescent="0.25">
      <c r="AI7" s="334"/>
      <c r="AJ7" s="335"/>
      <c r="AK7" s="335"/>
      <c r="AL7" s="336"/>
      <c r="AM7" s="322"/>
      <c r="AN7" s="323"/>
      <c r="AO7" s="324"/>
      <c r="AP7" s="328"/>
      <c r="AQ7" s="329"/>
      <c r="AR7" s="330"/>
    </row>
    <row r="8" spans="2:44" s="74" customFormat="1" ht="18.75" customHeight="1" x14ac:dyDescent="0.25">
      <c r="AI8" s="313" t="s">
        <v>44</v>
      </c>
      <c r="AJ8" s="314"/>
      <c r="AK8" s="314"/>
      <c r="AL8" s="315"/>
      <c r="AM8" s="319">
        <v>10</v>
      </c>
      <c r="AN8" s="320"/>
      <c r="AO8" s="321"/>
      <c r="AP8" s="325">
        <v>5</v>
      </c>
      <c r="AQ8" s="326"/>
      <c r="AR8" s="327"/>
    </row>
    <row r="9" spans="2:44" s="75" customFormat="1" ht="18.75" customHeight="1" x14ac:dyDescent="0.25">
      <c r="AI9" s="316"/>
      <c r="AJ9" s="317"/>
      <c r="AK9" s="317"/>
      <c r="AL9" s="318"/>
      <c r="AM9" s="322"/>
      <c r="AN9" s="323"/>
      <c r="AO9" s="324"/>
      <c r="AP9" s="328"/>
      <c r="AQ9" s="329"/>
      <c r="AR9" s="330"/>
    </row>
    <row r="10" spans="2:44" s="74" customFormat="1" ht="18.75" customHeight="1" x14ac:dyDescent="0.25"/>
    <row r="11" spans="2:44" s="74" customFormat="1" ht="18.75" customHeight="1" x14ac:dyDescent="0.25">
      <c r="AI11" s="301" t="s">
        <v>45</v>
      </c>
      <c r="AJ11" s="302"/>
      <c r="AK11" s="302"/>
      <c r="AL11" s="303"/>
      <c r="AM11" s="307">
        <v>0.6</v>
      </c>
      <c r="AN11" s="308"/>
      <c r="AO11" s="309"/>
    </row>
    <row r="12" spans="2:44" s="74" customFormat="1" ht="18.75" customHeight="1" x14ac:dyDescent="0.25">
      <c r="AI12" s="304"/>
      <c r="AJ12" s="305"/>
      <c r="AK12" s="305"/>
      <c r="AL12" s="306"/>
      <c r="AM12" s="310"/>
      <c r="AN12" s="311"/>
      <c r="AO12" s="312"/>
      <c r="AP12" s="40"/>
      <c r="AQ12" s="40"/>
      <c r="AR12" s="40"/>
    </row>
    <row r="13" spans="2:44" s="74" customFormat="1" ht="18.75" customHeight="1" x14ac:dyDescent="0.25"/>
    <row r="17" spans="3:28" ht="18.75" customHeight="1" x14ac:dyDescent="0.25">
      <c r="C17" s="108"/>
      <c r="D17" s="108"/>
      <c r="E17" s="108"/>
      <c r="F17" s="108"/>
      <c r="G17" s="108"/>
      <c r="Z17" s="337" t="s">
        <v>19</v>
      </c>
      <c r="AA17" s="338"/>
      <c r="AB17" s="339"/>
    </row>
    <row r="20" spans="3:28" ht="18.75" customHeight="1" x14ac:dyDescent="0.25">
      <c r="C20"/>
      <c r="D20"/>
      <c r="E20" s="74"/>
      <c r="F20" s="74"/>
      <c r="G20" s="103"/>
      <c r="H20" s="103"/>
      <c r="I20" s="74"/>
      <c r="J20" s="74"/>
      <c r="K20" s="74"/>
      <c r="L20" s="74"/>
    </row>
    <row r="23" spans="3:28" ht="18.75" customHeight="1" x14ac:dyDescent="0.25">
      <c r="C23" s="106"/>
      <c r="D23" s="107"/>
      <c r="E23" s="107"/>
      <c r="F23" s="107"/>
      <c r="G23" s="107"/>
      <c r="H23" s="107"/>
      <c r="I23" s="107"/>
      <c r="J23" s="107"/>
      <c r="K23" s="107"/>
      <c r="L23" s="107"/>
    </row>
    <row r="31" spans="3:28" s="52" customFormat="1" ht="18.75" customHeight="1" x14ac:dyDescent="0.25">
      <c r="O31" s="51"/>
      <c r="P31" s="41"/>
      <c r="Q31" s="46"/>
      <c r="R31" s="46"/>
      <c r="T31" s="51"/>
      <c r="U31" s="51"/>
      <c r="V31" s="42"/>
      <c r="Y31" s="43"/>
      <c r="Z31" s="43"/>
    </row>
  </sheetData>
  <mergeCells count="13">
    <mergeCell ref="B2:K2"/>
    <mergeCell ref="Z17:AB17"/>
    <mergeCell ref="AM6:AO7"/>
    <mergeCell ref="AP6:AR7"/>
    <mergeCell ref="AM4:AO5"/>
    <mergeCell ref="AP4:AR5"/>
    <mergeCell ref="AI2:AR2"/>
    <mergeCell ref="AI11:AL12"/>
    <mergeCell ref="AM11:AO12"/>
    <mergeCell ref="AI8:AL9"/>
    <mergeCell ref="AM8:AO9"/>
    <mergeCell ref="AP8:AR9"/>
    <mergeCell ref="AI6:AL7"/>
  </mergeCells>
  <phoneticPr fontId="2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ColWidth="9.109375" defaultRowHeight="13.2" x14ac:dyDescent="0.25"/>
  <cols>
    <col min="1" max="1" width="9.109375" style="235"/>
    <col min="2" max="2" width="12.5546875" style="235" bestFit="1" customWidth="1"/>
    <col min="3" max="4" width="9.109375" style="235"/>
    <col min="5" max="5" width="4.44140625" style="235" bestFit="1" customWidth="1"/>
    <col min="6" max="8" width="4.33203125" style="235" customWidth="1"/>
    <col min="9" max="9" width="4.44140625" style="235" bestFit="1" customWidth="1"/>
    <col min="10" max="10" width="9.109375" style="235"/>
    <col min="11" max="11" width="4.44140625" customWidth="1"/>
    <col min="12" max="12" width="4.44140625" style="235" customWidth="1"/>
    <col min="13" max="13" width="12.5546875" style="235" customWidth="1"/>
    <col min="14" max="15" width="10" style="235" customWidth="1"/>
    <col min="16" max="16384" width="9.109375" style="235"/>
  </cols>
  <sheetData>
    <row r="1" spans="2:15" x14ac:dyDescent="0.25">
      <c r="M1" s="235" t="s">
        <v>102</v>
      </c>
    </row>
    <row r="2" spans="2:15" ht="10.199999999999999" x14ac:dyDescent="0.2">
      <c r="B2" s="240" t="s">
        <v>95</v>
      </c>
      <c r="K2" s="235"/>
      <c r="M2" s="263">
        <v>2000</v>
      </c>
    </row>
    <row r="3" spans="2:15" ht="10.199999999999999" x14ac:dyDescent="0.2">
      <c r="B3" s="266" t="s">
        <v>104</v>
      </c>
      <c r="K3" s="235"/>
    </row>
    <row r="4" spans="2:15" ht="10.199999999999999" x14ac:dyDescent="0.2">
      <c r="C4" s="264"/>
      <c r="D4" s="264"/>
      <c r="E4" s="242"/>
      <c r="I4" s="242"/>
      <c r="K4" s="235"/>
      <c r="M4" s="249" t="s">
        <v>101</v>
      </c>
    </row>
    <row r="5" spans="2:15" ht="10.199999999999999" x14ac:dyDescent="0.2">
      <c r="C5" s="265"/>
      <c r="D5" s="265"/>
      <c r="K5" s="235"/>
      <c r="M5" s="254">
        <f>1/(2*PI()*C9*D9*SQRT(1-C10^2))</f>
        <v>3.9788735772973835E-3</v>
      </c>
      <c r="N5" s="256" t="s">
        <v>106</v>
      </c>
      <c r="O5" s="257"/>
    </row>
    <row r="6" spans="2:15" ht="10.199999999999999" x14ac:dyDescent="0.2">
      <c r="K6" s="235"/>
      <c r="N6" s="259">
        <v>1</v>
      </c>
      <c r="O6" s="259">
        <v>0</v>
      </c>
    </row>
    <row r="7" spans="2:15" ht="10.199999999999999" x14ac:dyDescent="0.2">
      <c r="C7" s="255" t="str">
        <f>'2'!AM4</f>
        <v>Height</v>
      </c>
      <c r="D7" s="255" t="str">
        <f>'2'!AP4</f>
        <v>Weight</v>
      </c>
      <c r="K7" s="235"/>
      <c r="M7" s="249" t="s">
        <v>100</v>
      </c>
      <c r="N7" s="259">
        <v>0.5</v>
      </c>
      <c r="O7" s="259">
        <v>1</v>
      </c>
    </row>
    <row r="8" spans="2:15" ht="10.199999999999999" x14ac:dyDescent="0.2">
      <c r="B8" s="255" t="str">
        <f>'2'!AI6</f>
        <v>ExpValue</v>
      </c>
      <c r="C8" s="261">
        <f>'2'!AM6</f>
        <v>180</v>
      </c>
      <c r="D8" s="261">
        <f>'2'!AP6</f>
        <v>80</v>
      </c>
      <c r="G8" s="268"/>
      <c r="H8" s="268"/>
      <c r="K8" s="235"/>
      <c r="M8" s="250" t="s">
        <v>98</v>
      </c>
      <c r="N8" s="259">
        <v>0</v>
      </c>
      <c r="O8" s="259">
        <v>1</v>
      </c>
    </row>
    <row r="9" spans="2:15" ht="10.199999999999999" x14ac:dyDescent="0.2">
      <c r="B9" s="255" t="str">
        <f>'2'!AI8</f>
        <v>StDev</v>
      </c>
      <c r="C9" s="261">
        <f>'2'!AM8</f>
        <v>10</v>
      </c>
      <c r="D9" s="261">
        <f>'2'!AP8</f>
        <v>5</v>
      </c>
      <c r="G9" s="268"/>
      <c r="H9" s="268"/>
      <c r="J9" s="249" t="s">
        <v>97</v>
      </c>
      <c r="K9" s="235"/>
      <c r="M9" s="251" t="s">
        <v>99</v>
      </c>
    </row>
    <row r="10" spans="2:15" ht="10.199999999999999" x14ac:dyDescent="0.2">
      <c r="B10" s="255" t="str">
        <f>'2'!AI11</f>
        <v>Corr coeff</v>
      </c>
      <c r="C10" s="261">
        <f>'2'!AM11</f>
        <v>0.6</v>
      </c>
      <c r="D10" s="261"/>
      <c r="E10" s="242"/>
      <c r="I10" s="242"/>
      <c r="J10" s="250" t="s">
        <v>98</v>
      </c>
      <c r="K10" s="235"/>
      <c r="M10" s="253">
        <f>1-C10^2</f>
        <v>0.64</v>
      </c>
    </row>
    <row r="11" spans="2:15" ht="10.199999999999999" x14ac:dyDescent="0.2">
      <c r="B11" s="242"/>
      <c r="G11" s="235" t="s">
        <v>15</v>
      </c>
      <c r="H11" s="235" t="s">
        <v>14</v>
      </c>
      <c r="J11" s="251" t="s">
        <v>99</v>
      </c>
      <c r="K11" s="235" t="s">
        <v>15</v>
      </c>
      <c r="L11" s="235" t="s">
        <v>14</v>
      </c>
      <c r="M11" s="235" t="s">
        <v>96</v>
      </c>
    </row>
    <row r="12" spans="2:15" ht="10.199999999999999" x14ac:dyDescent="0.2">
      <c r="C12" s="243"/>
      <c r="E12" s="235">
        <v>1</v>
      </c>
      <c r="F12" s="236">
        <v>1</v>
      </c>
      <c r="G12" s="244">
        <v>150</v>
      </c>
      <c r="H12" s="245">
        <v>50</v>
      </c>
      <c r="I12" s="235">
        <v>1</v>
      </c>
      <c r="J12" s="242">
        <f>((G12-C$8)/C$9)^2+((H12-D$8)/D$9)^2-2*$C$10*(G12-C$8)/C$9*(H12-D$8)/D$9</f>
        <v>23.4</v>
      </c>
      <c r="K12" s="235">
        <f>G12</f>
        <v>150</v>
      </c>
      <c r="L12" s="235">
        <f>H12</f>
        <v>50</v>
      </c>
      <c r="M12" s="252">
        <f>$M$2*$M$5*EXP(-1/2*J12/$M$10)</f>
        <v>9.1483787973459969E-8</v>
      </c>
      <c r="N12" s="260">
        <f t="array" ref="N12:O12">MMULT(K12:M12,$N$6:$O$8)</f>
        <v>175</v>
      </c>
      <c r="O12" s="260">
        <v>50.000000091483791</v>
      </c>
    </row>
    <row r="13" spans="2:15" ht="10.199999999999999" x14ac:dyDescent="0.2">
      <c r="B13" s="242"/>
      <c r="D13" s="243"/>
      <c r="E13" s="235">
        <v>2</v>
      </c>
      <c r="F13" s="237">
        <v>2</v>
      </c>
      <c r="G13" s="239">
        <v>150</v>
      </c>
      <c r="H13" s="246">
        <v>52</v>
      </c>
      <c r="I13" s="235">
        <v>2</v>
      </c>
      <c r="J13" s="242">
        <f t="shared" ref="J13:J76" si="0">((G13-C$8)/C$9)^2+((H13-D$8)/D$9)^2-2*$C$10*(G13-C$8)/C$9*(H13-D$8)/D$9</f>
        <v>20.2</v>
      </c>
      <c r="K13" s="235">
        <f t="shared" ref="K13:K76" si="1">G13</f>
        <v>150</v>
      </c>
      <c r="L13" s="235">
        <f t="shared" ref="L13:L76" si="2">H13</f>
        <v>52</v>
      </c>
      <c r="M13" s="252">
        <f t="shared" ref="M13:M42" si="3">$M$2*$M$5*EXP(-1/2*J13/$M$10)</f>
        <v>1.114500694488953E-6</v>
      </c>
      <c r="N13" s="260">
        <f t="array" ref="N13:O13">MMULT(K13:M13,$N$6:$O$8)</f>
        <v>176</v>
      </c>
      <c r="O13" s="260">
        <v>52.000001114500698</v>
      </c>
    </row>
    <row r="14" spans="2:15" ht="10.199999999999999" x14ac:dyDescent="0.2">
      <c r="B14" s="242"/>
      <c r="E14" s="235">
        <v>3</v>
      </c>
      <c r="F14" s="237">
        <v>3</v>
      </c>
      <c r="G14" s="239">
        <v>150</v>
      </c>
      <c r="H14" s="246">
        <v>54</v>
      </c>
      <c r="I14" s="235">
        <v>3</v>
      </c>
      <c r="J14" s="242">
        <f t="shared" si="0"/>
        <v>17.320000000000004</v>
      </c>
      <c r="K14" s="235">
        <f t="shared" si="1"/>
        <v>150</v>
      </c>
      <c r="L14" s="235">
        <f t="shared" si="2"/>
        <v>54</v>
      </c>
      <c r="M14" s="252">
        <f t="shared" si="3"/>
        <v>1.0574088178749268E-5</v>
      </c>
      <c r="N14" s="260">
        <f t="array" ref="N14:O14">MMULT(K14:M14,$N$6:$O$8)</f>
        <v>177</v>
      </c>
      <c r="O14" s="260">
        <v>54.000010574088179</v>
      </c>
    </row>
    <row r="15" spans="2:15" ht="10.199999999999999" x14ac:dyDescent="0.2">
      <c r="B15" s="242"/>
      <c r="E15" s="235">
        <v>4</v>
      </c>
      <c r="F15" s="237">
        <v>4</v>
      </c>
      <c r="G15" s="239">
        <v>150</v>
      </c>
      <c r="H15" s="246">
        <v>56</v>
      </c>
      <c r="I15" s="235">
        <v>4</v>
      </c>
      <c r="J15" s="242">
        <f t="shared" si="0"/>
        <v>14.759999999999998</v>
      </c>
      <c r="K15" s="235">
        <f t="shared" si="1"/>
        <v>150</v>
      </c>
      <c r="L15" s="235">
        <f t="shared" si="2"/>
        <v>56</v>
      </c>
      <c r="M15" s="252">
        <f t="shared" si="3"/>
        <v>7.8132530747818175E-5</v>
      </c>
      <c r="N15" s="260">
        <f t="array" ref="N15:O15">MMULT(K15:M15,$N$6:$O$8)</f>
        <v>178</v>
      </c>
      <c r="O15" s="260">
        <v>56.000078132530746</v>
      </c>
    </row>
    <row r="16" spans="2:15" ht="10.199999999999999" x14ac:dyDescent="0.2">
      <c r="C16" s="241"/>
      <c r="D16" s="241"/>
      <c r="E16" s="235">
        <v>5</v>
      </c>
      <c r="F16" s="237">
        <v>5</v>
      </c>
      <c r="G16" s="239">
        <v>150</v>
      </c>
      <c r="H16" s="246">
        <v>58</v>
      </c>
      <c r="I16" s="235">
        <v>5</v>
      </c>
      <c r="J16" s="242">
        <f t="shared" si="0"/>
        <v>12.520000000000003</v>
      </c>
      <c r="K16" s="235">
        <f t="shared" si="1"/>
        <v>150</v>
      </c>
      <c r="L16" s="235">
        <f t="shared" si="2"/>
        <v>58</v>
      </c>
      <c r="M16" s="252">
        <f t="shared" si="3"/>
        <v>4.496216705244929E-4</v>
      </c>
      <c r="N16" s="260">
        <f t="array" ref="N16:O16">MMULT(K16:M16,$N$6:$O$8)</f>
        <v>179</v>
      </c>
      <c r="O16" s="260">
        <v>58.000449621670526</v>
      </c>
    </row>
    <row r="17" spans="3:15" ht="10.199999999999999" x14ac:dyDescent="0.2">
      <c r="C17" s="241"/>
      <c r="D17" s="241"/>
      <c r="E17" s="235">
        <v>6</v>
      </c>
      <c r="F17" s="237">
        <v>6</v>
      </c>
      <c r="G17" s="239">
        <v>150</v>
      </c>
      <c r="H17" s="246">
        <v>60</v>
      </c>
      <c r="I17" s="235">
        <v>6</v>
      </c>
      <c r="J17" s="242">
        <f t="shared" si="0"/>
        <v>10.6</v>
      </c>
      <c r="K17" s="235">
        <f t="shared" si="1"/>
        <v>150</v>
      </c>
      <c r="L17" s="235">
        <f t="shared" si="2"/>
        <v>60</v>
      </c>
      <c r="M17" s="252">
        <f t="shared" si="3"/>
        <v>2.0150645265767661E-3</v>
      </c>
      <c r="N17" s="260">
        <f t="array" ref="N17:O17">MMULT(K17:M17,$N$6:$O$8)</f>
        <v>180</v>
      </c>
      <c r="O17" s="260">
        <v>60.002015064526574</v>
      </c>
    </row>
    <row r="18" spans="3:15" ht="10.199999999999999" x14ac:dyDescent="0.2">
      <c r="E18" s="235">
        <v>7</v>
      </c>
      <c r="F18" s="237">
        <v>7</v>
      </c>
      <c r="G18" s="239">
        <v>150</v>
      </c>
      <c r="H18" s="246">
        <v>62</v>
      </c>
      <c r="I18" s="235">
        <v>7</v>
      </c>
      <c r="J18" s="242">
        <f t="shared" si="0"/>
        <v>9.0000000000000018</v>
      </c>
      <c r="K18" s="235">
        <f t="shared" si="1"/>
        <v>150</v>
      </c>
      <c r="L18" s="235">
        <f t="shared" si="2"/>
        <v>62</v>
      </c>
      <c r="M18" s="252">
        <f t="shared" si="3"/>
        <v>7.0332662791683879E-3</v>
      </c>
      <c r="N18" s="260">
        <f t="array" ref="N18:O18">MMULT(K18:M18,$N$6:$O$8)</f>
        <v>181</v>
      </c>
      <c r="O18" s="260">
        <v>62.007033266279166</v>
      </c>
    </row>
    <row r="19" spans="3:15" ht="10.199999999999999" x14ac:dyDescent="0.2">
      <c r="E19" s="235">
        <v>8</v>
      </c>
      <c r="F19" s="237">
        <v>8</v>
      </c>
      <c r="G19" s="239">
        <v>150</v>
      </c>
      <c r="H19" s="246">
        <v>64</v>
      </c>
      <c r="I19" s="235">
        <v>8</v>
      </c>
      <c r="J19" s="242">
        <f t="shared" si="0"/>
        <v>7.7200000000000024</v>
      </c>
      <c r="K19" s="235">
        <f t="shared" si="1"/>
        <v>150</v>
      </c>
      <c r="L19" s="235">
        <f t="shared" si="2"/>
        <v>64</v>
      </c>
      <c r="M19" s="252">
        <f t="shared" si="3"/>
        <v>1.9118399921377177E-2</v>
      </c>
      <c r="N19" s="260">
        <f t="array" ref="N19:O19">MMULT(K19:M19,$N$6:$O$8)</f>
        <v>182</v>
      </c>
      <c r="O19" s="260">
        <v>64.019118399921382</v>
      </c>
    </row>
    <row r="20" spans="3:15" ht="10.199999999999999" x14ac:dyDescent="0.2">
      <c r="E20" s="235">
        <v>9</v>
      </c>
      <c r="F20" s="237">
        <v>9</v>
      </c>
      <c r="G20" s="239">
        <v>150</v>
      </c>
      <c r="H20" s="246">
        <v>66</v>
      </c>
      <c r="I20" s="235">
        <v>9</v>
      </c>
      <c r="J20" s="242">
        <f t="shared" si="0"/>
        <v>6.76</v>
      </c>
      <c r="K20" s="235">
        <f t="shared" si="1"/>
        <v>150</v>
      </c>
      <c r="L20" s="235">
        <f t="shared" si="2"/>
        <v>66</v>
      </c>
      <c r="M20" s="252">
        <f t="shared" si="3"/>
        <v>4.0473652951163314E-2</v>
      </c>
      <c r="N20" s="260">
        <f t="array" ref="N20:O20">MMULT(K20:M20,$N$6:$O$8)</f>
        <v>183</v>
      </c>
      <c r="O20" s="260">
        <v>66.040473652951164</v>
      </c>
    </row>
    <row r="21" spans="3:15" ht="10.199999999999999" x14ac:dyDescent="0.2">
      <c r="E21" s="235">
        <v>10</v>
      </c>
      <c r="F21" s="237">
        <v>10</v>
      </c>
      <c r="G21" s="239">
        <v>150</v>
      </c>
      <c r="H21" s="246">
        <v>68</v>
      </c>
      <c r="I21" s="235">
        <v>10</v>
      </c>
      <c r="J21" s="242">
        <f t="shared" si="0"/>
        <v>6.1199999999999992</v>
      </c>
      <c r="K21" s="235">
        <f t="shared" si="1"/>
        <v>150</v>
      </c>
      <c r="L21" s="235">
        <f t="shared" si="2"/>
        <v>68</v>
      </c>
      <c r="M21" s="252">
        <f t="shared" si="3"/>
        <v>6.6729772523518027E-2</v>
      </c>
      <c r="N21" s="260">
        <f t="array" ref="N21:O21">MMULT(K21:M21,$N$6:$O$8)</f>
        <v>184</v>
      </c>
      <c r="O21" s="260">
        <v>68.066729772523516</v>
      </c>
    </row>
    <row r="22" spans="3:15" ht="10.199999999999999" x14ac:dyDescent="0.2">
      <c r="E22" s="235">
        <v>11</v>
      </c>
      <c r="F22" s="237">
        <v>11</v>
      </c>
      <c r="G22" s="239">
        <v>150</v>
      </c>
      <c r="H22" s="246">
        <v>70</v>
      </c>
      <c r="I22" s="235">
        <v>11</v>
      </c>
      <c r="J22" s="242">
        <f t="shared" si="0"/>
        <v>5.8</v>
      </c>
      <c r="K22" s="235">
        <f t="shared" si="1"/>
        <v>150</v>
      </c>
      <c r="L22" s="235">
        <f t="shared" si="2"/>
        <v>70</v>
      </c>
      <c r="M22" s="252">
        <f t="shared" si="3"/>
        <v>8.5682723969988356E-2</v>
      </c>
      <c r="N22" s="260">
        <f t="array" ref="N22:O22">MMULT(K22:M22,$N$6:$O$8)</f>
        <v>185</v>
      </c>
      <c r="O22" s="260">
        <v>70.085682723969995</v>
      </c>
    </row>
    <row r="23" spans="3:15" ht="10.199999999999999" x14ac:dyDescent="0.2">
      <c r="E23" s="235">
        <v>12</v>
      </c>
      <c r="F23" s="237">
        <v>12</v>
      </c>
      <c r="G23" s="239">
        <v>150</v>
      </c>
      <c r="H23" s="246">
        <v>72</v>
      </c>
      <c r="I23" s="235">
        <v>12</v>
      </c>
      <c r="J23" s="242">
        <f t="shared" si="0"/>
        <v>5.8000000000000007</v>
      </c>
      <c r="K23" s="235">
        <f t="shared" si="1"/>
        <v>150</v>
      </c>
      <c r="L23" s="235">
        <f t="shared" si="2"/>
        <v>72</v>
      </c>
      <c r="M23" s="252">
        <f t="shared" si="3"/>
        <v>8.5682723969988273E-2</v>
      </c>
      <c r="N23" s="260">
        <f t="array" ref="N23:O23">MMULT(K23:M23,$N$6:$O$8)</f>
        <v>186</v>
      </c>
      <c r="O23" s="260">
        <v>72.085682723969995</v>
      </c>
    </row>
    <row r="24" spans="3:15" ht="10.199999999999999" x14ac:dyDescent="0.2">
      <c r="E24" s="235">
        <v>13</v>
      </c>
      <c r="F24" s="237">
        <v>13</v>
      </c>
      <c r="G24" s="239">
        <v>150</v>
      </c>
      <c r="H24" s="246">
        <v>74</v>
      </c>
      <c r="I24" s="235">
        <v>13</v>
      </c>
      <c r="J24" s="242">
        <f t="shared" si="0"/>
        <v>6.1199999999999992</v>
      </c>
      <c r="K24" s="235">
        <f t="shared" si="1"/>
        <v>150</v>
      </c>
      <c r="L24" s="235">
        <f t="shared" si="2"/>
        <v>74</v>
      </c>
      <c r="M24" s="252">
        <f t="shared" si="3"/>
        <v>6.6729772523518027E-2</v>
      </c>
      <c r="N24" s="260">
        <f t="array" ref="N24:O24">MMULT(K24:M24,$N$6:$O$8)</f>
        <v>187</v>
      </c>
      <c r="O24" s="260">
        <v>74.066729772523516</v>
      </c>
    </row>
    <row r="25" spans="3:15" ht="10.199999999999999" x14ac:dyDescent="0.2">
      <c r="E25" s="235">
        <v>14</v>
      </c>
      <c r="F25" s="237">
        <v>14</v>
      </c>
      <c r="G25" s="239">
        <v>150</v>
      </c>
      <c r="H25" s="246">
        <v>76</v>
      </c>
      <c r="I25" s="235">
        <v>14</v>
      </c>
      <c r="J25" s="242">
        <f t="shared" si="0"/>
        <v>6.7600000000000007</v>
      </c>
      <c r="K25" s="235">
        <f t="shared" si="1"/>
        <v>150</v>
      </c>
      <c r="L25" s="235">
        <f t="shared" si="2"/>
        <v>76</v>
      </c>
      <c r="M25" s="252">
        <f t="shared" si="3"/>
        <v>4.0473652951163314E-2</v>
      </c>
      <c r="N25" s="260">
        <f t="array" ref="N25:O25">MMULT(K25:M25,$N$6:$O$8)</f>
        <v>188</v>
      </c>
      <c r="O25" s="260">
        <v>76.040473652951164</v>
      </c>
    </row>
    <row r="26" spans="3:15" ht="10.199999999999999" x14ac:dyDescent="0.2">
      <c r="E26" s="235">
        <v>15</v>
      </c>
      <c r="F26" s="237">
        <v>15</v>
      </c>
      <c r="G26" s="239">
        <v>150</v>
      </c>
      <c r="H26" s="246">
        <v>78</v>
      </c>
      <c r="I26" s="235">
        <v>15</v>
      </c>
      <c r="J26" s="242">
        <f t="shared" si="0"/>
        <v>7.7200000000000006</v>
      </c>
      <c r="K26" s="235">
        <f t="shared" si="1"/>
        <v>150</v>
      </c>
      <c r="L26" s="235">
        <f t="shared" si="2"/>
        <v>78</v>
      </c>
      <c r="M26" s="252">
        <f t="shared" si="3"/>
        <v>1.9118399921377212E-2</v>
      </c>
      <c r="N26" s="260">
        <f t="array" ref="N26:O26">MMULT(K26:M26,$N$6:$O$8)</f>
        <v>189</v>
      </c>
      <c r="O26" s="260">
        <v>78.019118399921382</v>
      </c>
    </row>
    <row r="27" spans="3:15" ht="10.199999999999999" x14ac:dyDescent="0.2">
      <c r="E27" s="235">
        <v>16</v>
      </c>
      <c r="F27" s="237">
        <v>16</v>
      </c>
      <c r="G27" s="239">
        <v>150</v>
      </c>
      <c r="H27" s="246">
        <v>80</v>
      </c>
      <c r="I27" s="235">
        <v>16</v>
      </c>
      <c r="J27" s="242">
        <f t="shared" si="0"/>
        <v>9</v>
      </c>
      <c r="K27" s="235">
        <f t="shared" si="1"/>
        <v>150</v>
      </c>
      <c r="L27" s="235">
        <f t="shared" si="2"/>
        <v>80</v>
      </c>
      <c r="M27" s="252">
        <f t="shared" si="3"/>
        <v>7.0332662791683948E-3</v>
      </c>
      <c r="N27" s="260">
        <f t="array" ref="N27:O27">MMULT(K27:M27,$N$6:$O$8)</f>
        <v>190</v>
      </c>
      <c r="O27" s="260">
        <v>80.007033266279166</v>
      </c>
    </row>
    <row r="28" spans="3:15" ht="10.199999999999999" x14ac:dyDescent="0.2">
      <c r="E28" s="235">
        <v>17</v>
      </c>
      <c r="F28" s="237">
        <v>17</v>
      </c>
      <c r="G28" s="239">
        <v>150</v>
      </c>
      <c r="H28" s="246">
        <v>82</v>
      </c>
      <c r="I28" s="235">
        <v>17</v>
      </c>
      <c r="J28" s="242">
        <f t="shared" si="0"/>
        <v>10.6</v>
      </c>
      <c r="K28" s="235">
        <f t="shared" si="1"/>
        <v>150</v>
      </c>
      <c r="L28" s="235">
        <f t="shared" si="2"/>
        <v>82</v>
      </c>
      <c r="M28" s="252">
        <f t="shared" si="3"/>
        <v>2.0150645265767661E-3</v>
      </c>
      <c r="N28" s="260">
        <f t="array" ref="N28:O28">MMULT(K28:M28,$N$6:$O$8)</f>
        <v>191</v>
      </c>
      <c r="O28" s="260">
        <v>82.002015064526574</v>
      </c>
    </row>
    <row r="29" spans="3:15" ht="10.199999999999999" x14ac:dyDescent="0.2">
      <c r="E29" s="235">
        <v>18</v>
      </c>
      <c r="F29" s="237">
        <v>18</v>
      </c>
      <c r="G29" s="239">
        <v>150</v>
      </c>
      <c r="H29" s="246">
        <v>84</v>
      </c>
      <c r="I29" s="235">
        <v>18</v>
      </c>
      <c r="J29" s="242">
        <f t="shared" si="0"/>
        <v>12.52</v>
      </c>
      <c r="K29" s="235">
        <f t="shared" si="1"/>
        <v>150</v>
      </c>
      <c r="L29" s="235">
        <f t="shared" si="2"/>
        <v>84</v>
      </c>
      <c r="M29" s="252">
        <f t="shared" si="3"/>
        <v>4.4962167052449371E-4</v>
      </c>
      <c r="N29" s="260">
        <f t="array" ref="N29:O29">MMULT(K29:M29,$N$6:$O$8)</f>
        <v>192</v>
      </c>
      <c r="O29" s="260">
        <v>84.000449621670526</v>
      </c>
    </row>
    <row r="30" spans="3:15" ht="10.199999999999999" x14ac:dyDescent="0.2">
      <c r="E30" s="235">
        <v>19</v>
      </c>
      <c r="F30" s="237">
        <v>19</v>
      </c>
      <c r="G30" s="239">
        <v>150</v>
      </c>
      <c r="H30" s="246">
        <v>86</v>
      </c>
      <c r="I30" s="235">
        <v>19</v>
      </c>
      <c r="J30" s="242">
        <f t="shared" si="0"/>
        <v>14.76</v>
      </c>
      <c r="K30" s="235">
        <f t="shared" si="1"/>
        <v>150</v>
      </c>
      <c r="L30" s="235">
        <f t="shared" si="2"/>
        <v>86</v>
      </c>
      <c r="M30" s="252">
        <f t="shared" si="3"/>
        <v>7.813253074781804E-5</v>
      </c>
      <c r="N30" s="260">
        <f t="array" ref="N30:O30">MMULT(K30:M30,$N$6:$O$8)</f>
        <v>193</v>
      </c>
      <c r="O30" s="260">
        <v>86.000078132530746</v>
      </c>
    </row>
    <row r="31" spans="3:15" ht="10.199999999999999" x14ac:dyDescent="0.2">
      <c r="E31" s="235">
        <v>20</v>
      </c>
      <c r="F31" s="237">
        <v>20</v>
      </c>
      <c r="G31" s="239">
        <v>150</v>
      </c>
      <c r="H31" s="246">
        <v>88</v>
      </c>
      <c r="I31" s="235">
        <v>20</v>
      </c>
      <c r="J31" s="242">
        <f t="shared" si="0"/>
        <v>17.32</v>
      </c>
      <c r="K31" s="235">
        <f t="shared" si="1"/>
        <v>150</v>
      </c>
      <c r="L31" s="235">
        <f t="shared" si="2"/>
        <v>88</v>
      </c>
      <c r="M31" s="252">
        <f t="shared" si="3"/>
        <v>1.0574088178749305E-5</v>
      </c>
      <c r="N31" s="260">
        <f t="array" ref="N31:O31">MMULT(K31:M31,$N$6:$O$8)</f>
        <v>194</v>
      </c>
      <c r="O31" s="260">
        <v>88.000010574088179</v>
      </c>
    </row>
    <row r="32" spans="3:15" ht="10.199999999999999" x14ac:dyDescent="0.2">
      <c r="E32" s="235">
        <v>21</v>
      </c>
      <c r="F32" s="237">
        <v>21</v>
      </c>
      <c r="G32" s="239">
        <v>150</v>
      </c>
      <c r="H32" s="246">
        <v>90</v>
      </c>
      <c r="I32" s="235">
        <v>21</v>
      </c>
      <c r="J32" s="242">
        <f t="shared" si="0"/>
        <v>20.2</v>
      </c>
      <c r="K32" s="235">
        <f t="shared" si="1"/>
        <v>150</v>
      </c>
      <c r="L32" s="235">
        <f t="shared" si="2"/>
        <v>90</v>
      </c>
      <c r="M32" s="252">
        <f t="shared" si="3"/>
        <v>1.114500694488953E-6</v>
      </c>
      <c r="N32" s="260">
        <f t="array" ref="N32:O32">MMULT(K32:M32,$N$6:$O$8)</f>
        <v>195</v>
      </c>
      <c r="O32" s="260">
        <v>90.000001114500691</v>
      </c>
    </row>
    <row r="33" spans="5:15" ht="10.199999999999999" x14ac:dyDescent="0.2">
      <c r="E33" s="235">
        <v>22</v>
      </c>
      <c r="F33" s="237">
        <v>22</v>
      </c>
      <c r="G33" s="239">
        <v>150</v>
      </c>
      <c r="H33" s="246">
        <v>92</v>
      </c>
      <c r="I33" s="235">
        <v>22</v>
      </c>
      <c r="J33" s="242">
        <f t="shared" si="0"/>
        <v>23.4</v>
      </c>
      <c r="K33" s="235">
        <f t="shared" si="1"/>
        <v>150</v>
      </c>
      <c r="L33" s="235">
        <f t="shared" si="2"/>
        <v>92</v>
      </c>
      <c r="M33" s="252">
        <f t="shared" si="3"/>
        <v>9.1483787973459969E-8</v>
      </c>
      <c r="N33" s="260">
        <f t="array" ref="N33:O33">MMULT(K33:M33,$N$6:$O$8)</f>
        <v>196</v>
      </c>
      <c r="O33" s="260">
        <v>92.000000091483784</v>
      </c>
    </row>
    <row r="34" spans="5:15" ht="10.199999999999999" x14ac:dyDescent="0.2">
      <c r="E34" s="235">
        <v>23</v>
      </c>
      <c r="F34" s="237">
        <v>23</v>
      </c>
      <c r="G34" s="239">
        <v>150</v>
      </c>
      <c r="H34" s="246">
        <v>94</v>
      </c>
      <c r="I34" s="235">
        <v>23</v>
      </c>
      <c r="J34" s="242">
        <f t="shared" si="0"/>
        <v>26.92</v>
      </c>
      <c r="K34" s="235">
        <f t="shared" si="1"/>
        <v>150</v>
      </c>
      <c r="L34" s="235">
        <f t="shared" si="2"/>
        <v>94</v>
      </c>
      <c r="M34" s="252">
        <f t="shared" si="3"/>
        <v>5.8483629002312114E-9</v>
      </c>
      <c r="N34" s="260">
        <f t="array" ref="N34:O34">MMULT(K34:M34,$N$6:$O$8)</f>
        <v>197</v>
      </c>
      <c r="O34" s="260">
        <v>94.000000005848364</v>
      </c>
    </row>
    <row r="35" spans="5:15" ht="10.199999999999999" x14ac:dyDescent="0.2">
      <c r="E35" s="235">
        <v>24</v>
      </c>
      <c r="F35" s="237">
        <v>24</v>
      </c>
      <c r="G35" s="239">
        <v>150</v>
      </c>
      <c r="H35" s="246">
        <v>96</v>
      </c>
      <c r="I35" s="235">
        <v>24</v>
      </c>
      <c r="J35" s="242">
        <f t="shared" si="0"/>
        <v>30.76</v>
      </c>
      <c r="K35" s="235">
        <f t="shared" si="1"/>
        <v>150</v>
      </c>
      <c r="L35" s="235">
        <f t="shared" si="2"/>
        <v>96</v>
      </c>
      <c r="M35" s="252">
        <f t="shared" si="3"/>
        <v>2.9117284355389038E-10</v>
      </c>
      <c r="N35" s="260">
        <f t="array" ref="N35:O35">MMULT(K35:M35,$N$6:$O$8)</f>
        <v>198</v>
      </c>
      <c r="O35" s="260">
        <v>96.000000000291166</v>
      </c>
    </row>
    <row r="36" spans="5:15" ht="10.199999999999999" x14ac:dyDescent="0.2">
      <c r="E36" s="235">
        <v>25</v>
      </c>
      <c r="F36" s="237">
        <v>25</v>
      </c>
      <c r="G36" s="239">
        <v>150</v>
      </c>
      <c r="H36" s="246">
        <v>98</v>
      </c>
      <c r="I36" s="235">
        <v>25</v>
      </c>
      <c r="J36" s="242">
        <f t="shared" si="0"/>
        <v>34.92</v>
      </c>
      <c r="K36" s="235">
        <f t="shared" si="1"/>
        <v>150</v>
      </c>
      <c r="L36" s="235">
        <f t="shared" si="2"/>
        <v>98</v>
      </c>
      <c r="M36" s="252">
        <f t="shared" si="3"/>
        <v>1.1289996350912025E-11</v>
      </c>
      <c r="N36" s="260">
        <f t="array" ref="N36:O36">MMULT(K36:M36,$N$6:$O$8)</f>
        <v>199</v>
      </c>
      <c r="O36" s="260">
        <v>98.000000000011283</v>
      </c>
    </row>
    <row r="37" spans="5:15" ht="10.199999999999999" x14ac:dyDescent="0.2">
      <c r="E37" s="235">
        <v>26</v>
      </c>
      <c r="F37" s="237">
        <v>26</v>
      </c>
      <c r="G37" s="239">
        <v>150</v>
      </c>
      <c r="H37" s="246">
        <v>100</v>
      </c>
      <c r="I37" s="235">
        <v>26</v>
      </c>
      <c r="J37" s="242">
        <f t="shared" si="0"/>
        <v>39.4</v>
      </c>
      <c r="K37" s="235">
        <f t="shared" si="1"/>
        <v>150</v>
      </c>
      <c r="L37" s="235">
        <f t="shared" si="2"/>
        <v>100</v>
      </c>
      <c r="M37" s="252">
        <f t="shared" si="3"/>
        <v>3.4092834864506715E-13</v>
      </c>
      <c r="N37" s="260">
        <f t="array" ref="N37:O37">MMULT(K37:M37,$N$6:$O$8)</f>
        <v>200</v>
      </c>
      <c r="O37" s="260">
        <v>100.00000000000034</v>
      </c>
    </row>
    <row r="38" spans="5:15" ht="10.199999999999999" x14ac:dyDescent="0.2">
      <c r="E38" s="235">
        <v>27</v>
      </c>
      <c r="F38" s="237">
        <v>27</v>
      </c>
      <c r="G38" s="239">
        <v>150</v>
      </c>
      <c r="H38" s="246">
        <v>102</v>
      </c>
      <c r="I38" s="235">
        <v>27</v>
      </c>
      <c r="J38" s="242">
        <f t="shared" si="0"/>
        <v>44.2</v>
      </c>
      <c r="K38" s="235">
        <f t="shared" si="1"/>
        <v>150</v>
      </c>
      <c r="L38" s="235">
        <f t="shared" si="2"/>
        <v>102</v>
      </c>
      <c r="M38" s="252">
        <f t="shared" si="3"/>
        <v>8.017866258543557E-15</v>
      </c>
      <c r="N38" s="260">
        <f t="array" ref="N38:O38">MMULT(K38:M38,$N$6:$O$8)</f>
        <v>201</v>
      </c>
      <c r="O38" s="260">
        <v>102.00000000000001</v>
      </c>
    </row>
    <row r="39" spans="5:15" ht="10.199999999999999" x14ac:dyDescent="0.2">
      <c r="E39" s="235">
        <v>28</v>
      </c>
      <c r="F39" s="237">
        <v>28</v>
      </c>
      <c r="G39" s="239">
        <v>150</v>
      </c>
      <c r="H39" s="246">
        <v>104</v>
      </c>
      <c r="I39" s="235">
        <v>28</v>
      </c>
      <c r="J39" s="242">
        <f t="shared" si="0"/>
        <v>49.32</v>
      </c>
      <c r="K39" s="235">
        <f t="shared" si="1"/>
        <v>150</v>
      </c>
      <c r="L39" s="235">
        <f t="shared" si="2"/>
        <v>104</v>
      </c>
      <c r="M39" s="252">
        <f t="shared" si="3"/>
        <v>1.4685234304964999E-16</v>
      </c>
      <c r="N39" s="260">
        <f t="array" ref="N39:O39">MMULT(K39:M39,$N$6:$O$8)</f>
        <v>202</v>
      </c>
      <c r="O39" s="260">
        <v>104</v>
      </c>
    </row>
    <row r="40" spans="5:15" ht="10.199999999999999" x14ac:dyDescent="0.2">
      <c r="E40" s="235">
        <v>29</v>
      </c>
      <c r="F40" s="237">
        <v>29</v>
      </c>
      <c r="G40" s="239">
        <v>150</v>
      </c>
      <c r="H40" s="246">
        <v>106</v>
      </c>
      <c r="I40" s="235">
        <v>29</v>
      </c>
      <c r="J40" s="242">
        <f t="shared" si="0"/>
        <v>54.760000000000005</v>
      </c>
      <c r="K40" s="235">
        <f t="shared" si="1"/>
        <v>150</v>
      </c>
      <c r="L40" s="235">
        <f t="shared" si="2"/>
        <v>106</v>
      </c>
      <c r="M40" s="252">
        <f t="shared" si="3"/>
        <v>2.0947361713448082E-18</v>
      </c>
      <c r="N40" s="260">
        <f t="array" ref="N40:O40">MMULT(K40:M40,$N$6:$O$8)</f>
        <v>203</v>
      </c>
      <c r="O40" s="260">
        <v>106</v>
      </c>
    </row>
    <row r="41" spans="5:15" ht="10.199999999999999" x14ac:dyDescent="0.2">
      <c r="E41" s="235">
        <v>30</v>
      </c>
      <c r="F41" s="237">
        <v>30</v>
      </c>
      <c r="G41" s="239">
        <v>150</v>
      </c>
      <c r="H41" s="246">
        <v>108</v>
      </c>
      <c r="I41" s="235">
        <v>30</v>
      </c>
      <c r="J41" s="242">
        <f t="shared" si="0"/>
        <v>60.519999999999996</v>
      </c>
      <c r="K41" s="235">
        <f t="shared" si="1"/>
        <v>150</v>
      </c>
      <c r="L41" s="235">
        <f t="shared" si="2"/>
        <v>108</v>
      </c>
      <c r="M41" s="252">
        <f t="shared" si="3"/>
        <v>2.3270416876000584E-20</v>
      </c>
      <c r="N41" s="260">
        <f t="array" ref="N41:O41">MMULT(K41:M41,$N$6:$O$8)</f>
        <v>204</v>
      </c>
      <c r="O41" s="260">
        <v>108</v>
      </c>
    </row>
    <row r="42" spans="5:15" ht="10.199999999999999" x14ac:dyDescent="0.2">
      <c r="E42" s="235">
        <v>31</v>
      </c>
      <c r="F42" s="237">
        <v>31</v>
      </c>
      <c r="G42" s="239">
        <v>150</v>
      </c>
      <c r="H42" s="246">
        <v>110</v>
      </c>
      <c r="I42" s="235">
        <v>31</v>
      </c>
      <c r="J42" s="242">
        <f t="shared" si="0"/>
        <v>66.599999999999994</v>
      </c>
      <c r="K42" s="235">
        <f t="shared" si="1"/>
        <v>150</v>
      </c>
      <c r="L42" s="235">
        <f t="shared" si="2"/>
        <v>110</v>
      </c>
      <c r="M42" s="252">
        <f t="shared" si="3"/>
        <v>2.0132855406071171E-22</v>
      </c>
      <c r="N42" s="260">
        <f t="array" ref="N42:O42">MMULT(K42:M42,$N$6:$O$8)</f>
        <v>205</v>
      </c>
      <c r="O42" s="260">
        <v>110</v>
      </c>
    </row>
    <row r="43" spans="5:15" ht="10.199999999999999" x14ac:dyDescent="0.2">
      <c r="E43" s="235">
        <v>32</v>
      </c>
      <c r="F43" s="237">
        <v>32</v>
      </c>
      <c r="G43" s="239"/>
      <c r="H43" s="246"/>
      <c r="I43" s="235">
        <v>32</v>
      </c>
      <c r="J43" s="242">
        <f t="shared" si="0"/>
        <v>234.39999999999998</v>
      </c>
      <c r="K43" s="235"/>
      <c r="M43" s="252"/>
      <c r="N43" s="262"/>
      <c r="O43" s="262"/>
    </row>
    <row r="44" spans="5:15" ht="10.199999999999999" x14ac:dyDescent="0.2">
      <c r="E44" s="235">
        <v>33</v>
      </c>
      <c r="F44" s="237">
        <v>33</v>
      </c>
      <c r="G44" s="239"/>
      <c r="H44" s="246"/>
      <c r="I44" s="235">
        <v>33</v>
      </c>
      <c r="J44" s="242">
        <f t="shared" si="0"/>
        <v>234.39999999999998</v>
      </c>
      <c r="K44" s="235"/>
      <c r="M44" s="252"/>
      <c r="N44" s="262"/>
      <c r="O44" s="262"/>
    </row>
    <row r="45" spans="5:15" ht="10.199999999999999" x14ac:dyDescent="0.2">
      <c r="E45" s="235">
        <v>34</v>
      </c>
      <c r="F45" s="237">
        <v>34</v>
      </c>
      <c r="G45" s="239"/>
      <c r="H45" s="246"/>
      <c r="I45" s="235">
        <v>34</v>
      </c>
      <c r="J45" s="242">
        <f t="shared" si="0"/>
        <v>234.39999999999998</v>
      </c>
      <c r="K45" s="235"/>
      <c r="M45" s="252"/>
      <c r="N45" s="262"/>
      <c r="O45" s="262"/>
    </row>
    <row r="46" spans="5:15" ht="10.199999999999999" x14ac:dyDescent="0.2">
      <c r="E46" s="235">
        <v>35</v>
      </c>
      <c r="F46" s="237">
        <v>35</v>
      </c>
      <c r="G46" s="239"/>
      <c r="H46" s="246"/>
      <c r="I46" s="235">
        <v>35</v>
      </c>
      <c r="J46" s="242">
        <f t="shared" si="0"/>
        <v>234.39999999999998</v>
      </c>
      <c r="K46" s="235"/>
      <c r="M46" s="252"/>
      <c r="N46" s="262"/>
      <c r="O46" s="262"/>
    </row>
    <row r="47" spans="5:15" ht="10.199999999999999" x14ac:dyDescent="0.2">
      <c r="E47" s="235">
        <v>36</v>
      </c>
      <c r="F47" s="237">
        <v>36</v>
      </c>
      <c r="G47" s="239"/>
      <c r="H47" s="246"/>
      <c r="I47" s="235">
        <v>36</v>
      </c>
      <c r="J47" s="242">
        <f t="shared" si="0"/>
        <v>234.39999999999998</v>
      </c>
      <c r="K47" s="235"/>
      <c r="M47" s="252"/>
      <c r="N47" s="262"/>
      <c r="O47" s="262"/>
    </row>
    <row r="48" spans="5:15" ht="10.199999999999999" x14ac:dyDescent="0.2">
      <c r="E48" s="235">
        <v>37</v>
      </c>
      <c r="F48" s="237">
        <v>37</v>
      </c>
      <c r="G48" s="239"/>
      <c r="H48" s="246"/>
      <c r="I48" s="235">
        <v>37</v>
      </c>
      <c r="J48" s="242">
        <f t="shared" si="0"/>
        <v>234.39999999999998</v>
      </c>
      <c r="K48" s="235"/>
      <c r="M48" s="252"/>
      <c r="N48" s="262"/>
      <c r="O48" s="262"/>
    </row>
    <row r="49" spans="5:15" ht="10.199999999999999" x14ac:dyDescent="0.2">
      <c r="E49" s="235">
        <v>38</v>
      </c>
      <c r="F49" s="237">
        <v>38</v>
      </c>
      <c r="G49" s="239"/>
      <c r="H49" s="246"/>
      <c r="I49" s="235">
        <v>38</v>
      </c>
      <c r="J49" s="242">
        <f t="shared" si="0"/>
        <v>234.39999999999998</v>
      </c>
      <c r="K49" s="235"/>
      <c r="M49" s="252"/>
      <c r="N49" s="262"/>
      <c r="O49" s="262"/>
    </row>
    <row r="50" spans="5:15" ht="10.199999999999999" x14ac:dyDescent="0.2">
      <c r="E50" s="235">
        <v>39</v>
      </c>
      <c r="F50" s="237">
        <v>39</v>
      </c>
      <c r="G50" s="239"/>
      <c r="H50" s="246"/>
      <c r="I50" s="235">
        <v>39</v>
      </c>
      <c r="J50" s="242">
        <f t="shared" si="0"/>
        <v>234.39999999999998</v>
      </c>
      <c r="K50" s="235"/>
      <c r="M50" s="252"/>
      <c r="N50" s="262"/>
      <c r="O50" s="262"/>
    </row>
    <row r="51" spans="5:15" ht="10.199999999999999" x14ac:dyDescent="0.2">
      <c r="E51" s="235">
        <v>40</v>
      </c>
      <c r="F51" s="237">
        <v>40</v>
      </c>
      <c r="G51" s="239"/>
      <c r="H51" s="246"/>
      <c r="I51" s="235">
        <v>40</v>
      </c>
      <c r="J51" s="242">
        <f t="shared" si="0"/>
        <v>234.39999999999998</v>
      </c>
      <c r="K51" s="235"/>
      <c r="M51" s="252"/>
      <c r="N51" s="262"/>
      <c r="O51" s="262"/>
    </row>
    <row r="52" spans="5:15" ht="10.199999999999999" x14ac:dyDescent="0.2">
      <c r="E52" s="235">
        <v>41</v>
      </c>
      <c r="F52" s="236">
        <v>1</v>
      </c>
      <c r="G52" s="244">
        <v>152</v>
      </c>
      <c r="H52" s="245">
        <v>50</v>
      </c>
      <c r="I52" s="235">
        <v>41</v>
      </c>
      <c r="J52" s="242">
        <f t="shared" si="0"/>
        <v>23.679999999999993</v>
      </c>
      <c r="K52" s="235">
        <f t="shared" si="1"/>
        <v>152</v>
      </c>
      <c r="L52" s="235">
        <f t="shared" si="2"/>
        <v>50</v>
      </c>
      <c r="M52" s="252">
        <f t="shared" ref="M52:M115" si="4">$M$2*$M$5*EXP(-1/2*J52/$M$10)</f>
        <v>7.3509288763259416E-8</v>
      </c>
      <c r="N52" s="260">
        <f t="array" ref="N52:O52">MMULT(K52:M52,$N$6:$O$8)</f>
        <v>177</v>
      </c>
      <c r="O52" s="260">
        <v>50.000000073509291</v>
      </c>
    </row>
    <row r="53" spans="5:15" ht="10.199999999999999" x14ac:dyDescent="0.2">
      <c r="E53" s="235">
        <v>42</v>
      </c>
      <c r="F53" s="237">
        <v>2</v>
      </c>
      <c r="G53" s="239">
        <v>152</v>
      </c>
      <c r="H53" s="246">
        <v>52</v>
      </c>
      <c r="I53" s="235">
        <v>42</v>
      </c>
      <c r="J53" s="242">
        <f t="shared" si="0"/>
        <v>20.383999999999993</v>
      </c>
      <c r="K53" s="235">
        <f t="shared" si="1"/>
        <v>152</v>
      </c>
      <c r="L53" s="235">
        <f t="shared" si="2"/>
        <v>52</v>
      </c>
      <c r="M53" s="252">
        <f t="shared" si="4"/>
        <v>9.6527378484538491E-7</v>
      </c>
      <c r="N53" s="260">
        <f t="array" ref="N53:O53">MMULT(K53:M53,$N$6:$O$8)</f>
        <v>178</v>
      </c>
      <c r="O53" s="260">
        <v>52.000000965273784</v>
      </c>
    </row>
    <row r="54" spans="5:15" ht="10.199999999999999" x14ac:dyDescent="0.2">
      <c r="E54" s="235">
        <v>43</v>
      </c>
      <c r="F54" s="237">
        <v>3</v>
      </c>
      <c r="G54" s="239">
        <v>152</v>
      </c>
      <c r="H54" s="246">
        <v>54</v>
      </c>
      <c r="I54" s="235">
        <v>43</v>
      </c>
      <c r="J54" s="242">
        <f t="shared" si="0"/>
        <v>17.408000000000001</v>
      </c>
      <c r="K54" s="235">
        <f t="shared" si="1"/>
        <v>152</v>
      </c>
      <c r="L54" s="235">
        <f t="shared" si="2"/>
        <v>54</v>
      </c>
      <c r="M54" s="252">
        <f t="shared" si="4"/>
        <v>9.8715461928143274E-6</v>
      </c>
      <c r="N54" s="260">
        <f t="array" ref="N54:O54">MMULT(K54:M54,$N$6:$O$8)</f>
        <v>179</v>
      </c>
      <c r="O54" s="260">
        <v>54.00000987154619</v>
      </c>
    </row>
    <row r="55" spans="5:15" ht="10.199999999999999" x14ac:dyDescent="0.2">
      <c r="E55" s="235">
        <v>44</v>
      </c>
      <c r="F55" s="237">
        <v>4</v>
      </c>
      <c r="G55" s="239">
        <v>152</v>
      </c>
      <c r="H55" s="246">
        <v>56</v>
      </c>
      <c r="I55" s="235">
        <v>44</v>
      </c>
      <c r="J55" s="242">
        <f t="shared" si="0"/>
        <v>14.751999999999995</v>
      </c>
      <c r="K55" s="235">
        <f t="shared" si="1"/>
        <v>152</v>
      </c>
      <c r="L55" s="235">
        <f t="shared" si="2"/>
        <v>56</v>
      </c>
      <c r="M55" s="252">
        <f t="shared" si="4"/>
        <v>7.8622388275177886E-5</v>
      </c>
      <c r="N55" s="260">
        <f t="array" ref="N55:O55">MMULT(K55:M55,$N$6:$O$8)</f>
        <v>180</v>
      </c>
      <c r="O55" s="260">
        <v>56.000078622388273</v>
      </c>
    </row>
    <row r="56" spans="5:15" ht="10.199999999999999" x14ac:dyDescent="0.2">
      <c r="E56" s="235">
        <v>45</v>
      </c>
      <c r="F56" s="237">
        <v>5</v>
      </c>
      <c r="G56" s="239">
        <v>152</v>
      </c>
      <c r="H56" s="246">
        <v>58</v>
      </c>
      <c r="I56" s="235">
        <v>45</v>
      </c>
      <c r="J56" s="242">
        <f t="shared" si="0"/>
        <v>12.416000000000002</v>
      </c>
      <c r="K56" s="235">
        <f t="shared" si="1"/>
        <v>152</v>
      </c>
      <c r="L56" s="235">
        <f t="shared" si="2"/>
        <v>58</v>
      </c>
      <c r="M56" s="252">
        <f t="shared" si="4"/>
        <v>4.8767855838340003E-4</v>
      </c>
      <c r="N56" s="260">
        <f t="array" ref="N56:O56">MMULT(K56:M56,$N$6:$O$8)</f>
        <v>181</v>
      </c>
      <c r="O56" s="260">
        <v>58.000487678558386</v>
      </c>
    </row>
    <row r="57" spans="5:15" ht="10.199999999999999" x14ac:dyDescent="0.2">
      <c r="E57" s="235">
        <v>46</v>
      </c>
      <c r="F57" s="237">
        <v>6</v>
      </c>
      <c r="G57" s="239">
        <v>152</v>
      </c>
      <c r="H57" s="246">
        <v>60</v>
      </c>
      <c r="I57" s="235">
        <v>46</v>
      </c>
      <c r="J57" s="242">
        <f t="shared" si="0"/>
        <v>10.399999999999999</v>
      </c>
      <c r="K57" s="235">
        <f t="shared" si="1"/>
        <v>152</v>
      </c>
      <c r="L57" s="235">
        <f t="shared" si="2"/>
        <v>60</v>
      </c>
      <c r="M57" s="252">
        <f t="shared" si="4"/>
        <v>2.3558491082427205E-3</v>
      </c>
      <c r="N57" s="260">
        <f t="array" ref="N57:O57">MMULT(K57:M57,$N$6:$O$8)</f>
        <v>182</v>
      </c>
      <c r="O57" s="260">
        <v>60.002355849108241</v>
      </c>
    </row>
    <row r="58" spans="5:15" ht="10.199999999999999" x14ac:dyDescent="0.2">
      <c r="E58" s="235">
        <v>47</v>
      </c>
      <c r="F58" s="237">
        <v>7</v>
      </c>
      <c r="G58" s="239">
        <v>152</v>
      </c>
      <c r="H58" s="246">
        <v>62</v>
      </c>
      <c r="I58" s="235">
        <v>47</v>
      </c>
      <c r="J58" s="242">
        <f t="shared" si="0"/>
        <v>8.7040000000000006</v>
      </c>
      <c r="K58" s="235">
        <f t="shared" si="1"/>
        <v>152</v>
      </c>
      <c r="L58" s="235">
        <f t="shared" si="2"/>
        <v>62</v>
      </c>
      <c r="M58" s="252">
        <f t="shared" si="4"/>
        <v>8.8631410136203424E-3</v>
      </c>
      <c r="N58" s="260">
        <f t="array" ref="N58:O58">MMULT(K58:M58,$N$6:$O$8)</f>
        <v>183</v>
      </c>
      <c r="O58" s="260">
        <v>62.00886314101362</v>
      </c>
    </row>
    <row r="59" spans="5:15" ht="10.199999999999999" x14ac:dyDescent="0.2">
      <c r="E59" s="235">
        <v>48</v>
      </c>
      <c r="F59" s="237">
        <v>8</v>
      </c>
      <c r="G59" s="239">
        <v>152</v>
      </c>
      <c r="H59" s="246">
        <v>64</v>
      </c>
      <c r="I59" s="235">
        <v>48</v>
      </c>
      <c r="J59" s="242">
        <f t="shared" si="0"/>
        <v>7.3280000000000012</v>
      </c>
      <c r="K59" s="235">
        <f t="shared" si="1"/>
        <v>152</v>
      </c>
      <c r="L59" s="235">
        <f t="shared" si="2"/>
        <v>64</v>
      </c>
      <c r="M59" s="252">
        <f t="shared" si="4"/>
        <v>2.596894024633668E-2</v>
      </c>
      <c r="N59" s="260">
        <f t="array" ref="N59:O59">MMULT(K59:M59,$N$6:$O$8)</f>
        <v>184</v>
      </c>
      <c r="O59" s="260">
        <v>64.025968940246344</v>
      </c>
    </row>
    <row r="60" spans="5:15" ht="10.199999999999999" x14ac:dyDescent="0.2">
      <c r="E60" s="235">
        <v>49</v>
      </c>
      <c r="F60" s="237">
        <v>9</v>
      </c>
      <c r="G60" s="239">
        <v>152</v>
      </c>
      <c r="H60" s="246">
        <v>66</v>
      </c>
      <c r="I60" s="235">
        <v>49</v>
      </c>
      <c r="J60" s="242">
        <f t="shared" si="0"/>
        <v>6.2719999999999967</v>
      </c>
      <c r="K60" s="235">
        <f t="shared" si="1"/>
        <v>152</v>
      </c>
      <c r="L60" s="235">
        <f t="shared" si="2"/>
        <v>66</v>
      </c>
      <c r="M60" s="252">
        <f t="shared" si="4"/>
        <v>5.925802524410187E-2</v>
      </c>
      <c r="N60" s="260">
        <f t="array" ref="N60:O60">MMULT(K60:M60,$N$6:$O$8)</f>
        <v>185</v>
      </c>
      <c r="O60" s="260">
        <v>66.059258025244105</v>
      </c>
    </row>
    <row r="61" spans="5:15" ht="10.199999999999999" x14ac:dyDescent="0.2">
      <c r="E61" s="235">
        <v>50</v>
      </c>
      <c r="F61" s="237">
        <v>10</v>
      </c>
      <c r="G61" s="239">
        <v>152</v>
      </c>
      <c r="H61" s="246">
        <v>68</v>
      </c>
      <c r="I61" s="235">
        <v>50</v>
      </c>
      <c r="J61" s="242">
        <f t="shared" si="0"/>
        <v>5.535999999999996</v>
      </c>
      <c r="K61" s="235">
        <f t="shared" si="1"/>
        <v>152</v>
      </c>
      <c r="L61" s="235">
        <f t="shared" si="2"/>
        <v>68</v>
      </c>
      <c r="M61" s="252">
        <f t="shared" si="4"/>
        <v>0.10530924562593624</v>
      </c>
      <c r="N61" s="260">
        <f t="array" ref="N61:O61">MMULT(K61:M61,$N$6:$O$8)</f>
        <v>186</v>
      </c>
      <c r="O61" s="260">
        <v>68.105309245625932</v>
      </c>
    </row>
    <row r="62" spans="5:15" ht="10.199999999999999" x14ac:dyDescent="0.2">
      <c r="E62" s="235">
        <v>51</v>
      </c>
      <c r="F62" s="237">
        <v>11</v>
      </c>
      <c r="G62" s="239">
        <v>152</v>
      </c>
      <c r="H62" s="246">
        <v>70</v>
      </c>
      <c r="I62" s="235">
        <v>51</v>
      </c>
      <c r="J62" s="242">
        <f t="shared" si="0"/>
        <v>5.1199999999999992</v>
      </c>
      <c r="K62" s="235">
        <f t="shared" si="1"/>
        <v>152</v>
      </c>
      <c r="L62" s="235">
        <f t="shared" si="2"/>
        <v>70</v>
      </c>
      <c r="M62" s="252">
        <f t="shared" si="4"/>
        <v>0.14575122325140979</v>
      </c>
      <c r="N62" s="260">
        <f t="array" ref="N62:O62">MMULT(K62:M62,$N$6:$O$8)</f>
        <v>187</v>
      </c>
      <c r="O62" s="260">
        <v>70.145751223251409</v>
      </c>
    </row>
    <row r="63" spans="5:15" ht="10.199999999999999" x14ac:dyDescent="0.2">
      <c r="E63" s="235">
        <v>52</v>
      </c>
      <c r="F63" s="237">
        <v>12</v>
      </c>
      <c r="G63" s="239">
        <v>152</v>
      </c>
      <c r="H63" s="246">
        <v>72</v>
      </c>
      <c r="I63" s="235">
        <v>52</v>
      </c>
      <c r="J63" s="242">
        <f t="shared" si="0"/>
        <v>5.0239999999999982</v>
      </c>
      <c r="K63" s="235">
        <f t="shared" si="1"/>
        <v>152</v>
      </c>
      <c r="L63" s="235">
        <f t="shared" si="2"/>
        <v>72</v>
      </c>
      <c r="M63" s="252">
        <f t="shared" si="4"/>
        <v>0.15710293351474233</v>
      </c>
      <c r="N63" s="260">
        <f t="array" ref="N63:O63">MMULT(K63:M63,$N$6:$O$8)</f>
        <v>188</v>
      </c>
      <c r="O63" s="260">
        <v>72.157102933514736</v>
      </c>
    </row>
    <row r="64" spans="5:15" ht="10.199999999999999" x14ac:dyDescent="0.2">
      <c r="E64" s="235">
        <v>53</v>
      </c>
      <c r="F64" s="237">
        <v>13</v>
      </c>
      <c r="G64" s="239">
        <v>152</v>
      </c>
      <c r="H64" s="246">
        <v>74</v>
      </c>
      <c r="I64" s="235">
        <v>53</v>
      </c>
      <c r="J64" s="242">
        <f t="shared" si="0"/>
        <v>5.2479999999999984</v>
      </c>
      <c r="K64" s="235">
        <f t="shared" si="1"/>
        <v>152</v>
      </c>
      <c r="L64" s="235">
        <f t="shared" si="2"/>
        <v>74</v>
      </c>
      <c r="M64" s="252">
        <f t="shared" si="4"/>
        <v>0.13188116052238841</v>
      </c>
      <c r="N64" s="260">
        <f t="array" ref="N64:O64">MMULT(K64:M64,$N$6:$O$8)</f>
        <v>189</v>
      </c>
      <c r="O64" s="260">
        <v>74.131881160522383</v>
      </c>
    </row>
    <row r="65" spans="5:15" ht="10.199999999999999" x14ac:dyDescent="0.2">
      <c r="E65" s="235">
        <v>54</v>
      </c>
      <c r="F65" s="237">
        <v>14</v>
      </c>
      <c r="G65" s="239">
        <v>152</v>
      </c>
      <c r="H65" s="246">
        <v>76</v>
      </c>
      <c r="I65" s="235">
        <v>54</v>
      </c>
      <c r="J65" s="242">
        <f t="shared" si="0"/>
        <v>5.791999999999998</v>
      </c>
      <c r="K65" s="235">
        <f t="shared" si="1"/>
        <v>152</v>
      </c>
      <c r="L65" s="235">
        <f t="shared" si="2"/>
        <v>76</v>
      </c>
      <c r="M65" s="252">
        <f t="shared" si="4"/>
        <v>8.6219917977396782E-2</v>
      </c>
      <c r="N65" s="260">
        <f t="array" ref="N65:O65">MMULT(K65:M65,$N$6:$O$8)</f>
        <v>190</v>
      </c>
      <c r="O65" s="260">
        <v>76.086219917977402</v>
      </c>
    </row>
    <row r="66" spans="5:15" ht="10.199999999999999" x14ac:dyDescent="0.2">
      <c r="E66" s="235">
        <v>55</v>
      </c>
      <c r="F66" s="237">
        <v>15</v>
      </c>
      <c r="G66" s="239">
        <v>152</v>
      </c>
      <c r="H66" s="246">
        <v>78</v>
      </c>
      <c r="I66" s="235">
        <v>55</v>
      </c>
      <c r="J66" s="242">
        <f t="shared" si="0"/>
        <v>6.6559999999999988</v>
      </c>
      <c r="K66" s="235">
        <f t="shared" si="1"/>
        <v>152</v>
      </c>
      <c r="L66" s="235">
        <f t="shared" si="2"/>
        <v>78</v>
      </c>
      <c r="M66" s="252">
        <f t="shared" si="4"/>
        <v>4.3899424822447797E-2</v>
      </c>
      <c r="N66" s="260">
        <f t="array" ref="N66:O66">MMULT(K66:M66,$N$6:$O$8)</f>
        <v>191</v>
      </c>
      <c r="O66" s="260">
        <v>78.043899424822442</v>
      </c>
    </row>
    <row r="67" spans="5:15" ht="10.199999999999999" x14ac:dyDescent="0.2">
      <c r="E67" s="235">
        <v>56</v>
      </c>
      <c r="F67" s="237">
        <v>16</v>
      </c>
      <c r="G67" s="239">
        <v>152</v>
      </c>
      <c r="H67" s="246">
        <v>80</v>
      </c>
      <c r="I67" s="235">
        <v>56</v>
      </c>
      <c r="J67" s="242">
        <f t="shared" si="0"/>
        <v>7.839999999999999</v>
      </c>
      <c r="K67" s="235">
        <f t="shared" si="1"/>
        <v>152</v>
      </c>
      <c r="L67" s="235">
        <f t="shared" si="2"/>
        <v>80</v>
      </c>
      <c r="M67" s="252">
        <f t="shared" si="4"/>
        <v>1.7407501221421196E-2</v>
      </c>
      <c r="N67" s="260">
        <f t="array" ref="N67:O67">MMULT(K67:M67,$N$6:$O$8)</f>
        <v>192</v>
      </c>
      <c r="O67" s="260">
        <v>80.017407501221427</v>
      </c>
    </row>
    <row r="68" spans="5:15" ht="10.199999999999999" x14ac:dyDescent="0.2">
      <c r="E68" s="235">
        <v>57</v>
      </c>
      <c r="F68" s="237">
        <v>17</v>
      </c>
      <c r="G68" s="239">
        <v>152</v>
      </c>
      <c r="H68" s="246">
        <v>82</v>
      </c>
      <c r="I68" s="235">
        <v>57</v>
      </c>
      <c r="J68" s="242">
        <f t="shared" si="0"/>
        <v>9.3439999999999994</v>
      </c>
      <c r="K68" s="235">
        <f t="shared" si="1"/>
        <v>152</v>
      </c>
      <c r="L68" s="235">
        <f t="shared" si="2"/>
        <v>82</v>
      </c>
      <c r="M68" s="252">
        <f t="shared" si="4"/>
        <v>5.3757667661172492E-3</v>
      </c>
      <c r="N68" s="260">
        <f t="array" ref="N68:O68">MMULT(K68:M68,$N$6:$O$8)</f>
        <v>193</v>
      </c>
      <c r="O68" s="260">
        <v>82.005375766766122</v>
      </c>
    </row>
    <row r="69" spans="5:15" ht="10.199999999999999" x14ac:dyDescent="0.2">
      <c r="E69" s="235">
        <v>58</v>
      </c>
      <c r="F69" s="237">
        <v>18</v>
      </c>
      <c r="G69" s="239">
        <v>152</v>
      </c>
      <c r="H69" s="246">
        <v>84</v>
      </c>
      <c r="I69" s="235">
        <v>58</v>
      </c>
      <c r="J69" s="242">
        <f t="shared" si="0"/>
        <v>11.167999999999999</v>
      </c>
      <c r="K69" s="235">
        <f t="shared" si="1"/>
        <v>152</v>
      </c>
      <c r="L69" s="235">
        <f t="shared" si="2"/>
        <v>84</v>
      </c>
      <c r="M69" s="252">
        <f t="shared" si="4"/>
        <v>1.2929174034853389E-3</v>
      </c>
      <c r="N69" s="260">
        <f t="array" ref="N69:O69">MMULT(K69:M69,$N$6:$O$8)</f>
        <v>194</v>
      </c>
      <c r="O69" s="260">
        <v>84.001292917403489</v>
      </c>
    </row>
    <row r="70" spans="5:15" ht="10.199999999999999" x14ac:dyDescent="0.2">
      <c r="E70" s="235">
        <v>59</v>
      </c>
      <c r="F70" s="237">
        <v>19</v>
      </c>
      <c r="G70" s="239">
        <v>152</v>
      </c>
      <c r="H70" s="246">
        <v>86</v>
      </c>
      <c r="I70" s="235">
        <v>59</v>
      </c>
      <c r="J70" s="242">
        <f t="shared" si="0"/>
        <v>13.312000000000001</v>
      </c>
      <c r="K70" s="235">
        <f t="shared" si="1"/>
        <v>152</v>
      </c>
      <c r="L70" s="235">
        <f t="shared" si="2"/>
        <v>86</v>
      </c>
      <c r="M70" s="252">
        <f t="shared" si="4"/>
        <v>2.4217400506737754E-4</v>
      </c>
      <c r="N70" s="260">
        <f t="array" ref="N70:O70">MMULT(K70:M70,$N$6:$O$8)</f>
        <v>195</v>
      </c>
      <c r="O70" s="260">
        <v>86.000242174005066</v>
      </c>
    </row>
    <row r="71" spans="5:15" ht="10.199999999999999" x14ac:dyDescent="0.2">
      <c r="E71" s="235">
        <v>60</v>
      </c>
      <c r="F71" s="237">
        <v>20</v>
      </c>
      <c r="G71" s="239">
        <v>152</v>
      </c>
      <c r="H71" s="246">
        <v>88</v>
      </c>
      <c r="I71" s="235">
        <v>60</v>
      </c>
      <c r="J71" s="242">
        <f t="shared" si="0"/>
        <v>15.776</v>
      </c>
      <c r="K71" s="235">
        <f t="shared" si="1"/>
        <v>152</v>
      </c>
      <c r="L71" s="235">
        <f t="shared" si="2"/>
        <v>88</v>
      </c>
      <c r="M71" s="252">
        <f t="shared" si="4"/>
        <v>3.5327316280107582E-5</v>
      </c>
      <c r="N71" s="260">
        <f t="array" ref="N71:O71">MMULT(K71:M71,$N$6:$O$8)</f>
        <v>196</v>
      </c>
      <c r="O71" s="260">
        <v>88.000035327316283</v>
      </c>
    </row>
    <row r="72" spans="5:15" ht="10.199999999999999" x14ac:dyDescent="0.2">
      <c r="E72" s="235">
        <v>61</v>
      </c>
      <c r="F72" s="237">
        <v>21</v>
      </c>
      <c r="G72" s="239">
        <v>152</v>
      </c>
      <c r="H72" s="246">
        <v>90</v>
      </c>
      <c r="I72" s="235">
        <v>61</v>
      </c>
      <c r="J72" s="242">
        <f t="shared" si="0"/>
        <v>18.560000000000002</v>
      </c>
      <c r="K72" s="235">
        <f t="shared" si="1"/>
        <v>152</v>
      </c>
      <c r="L72" s="235">
        <f t="shared" si="2"/>
        <v>90</v>
      </c>
      <c r="M72" s="252">
        <f t="shared" si="4"/>
        <v>4.013471176726126E-6</v>
      </c>
      <c r="N72" s="260">
        <f t="array" ref="N72:O72">MMULT(K72:M72,$N$6:$O$8)</f>
        <v>197</v>
      </c>
      <c r="O72" s="260">
        <v>90.00000401347117</v>
      </c>
    </row>
    <row r="73" spans="5:15" ht="10.199999999999999" x14ac:dyDescent="0.2">
      <c r="E73" s="235">
        <v>62</v>
      </c>
      <c r="F73" s="237">
        <v>22</v>
      </c>
      <c r="G73" s="239">
        <v>152</v>
      </c>
      <c r="H73" s="246">
        <v>92</v>
      </c>
      <c r="I73" s="235">
        <v>62</v>
      </c>
      <c r="J73" s="242">
        <f t="shared" si="0"/>
        <v>21.664000000000001</v>
      </c>
      <c r="K73" s="235">
        <f t="shared" si="1"/>
        <v>152</v>
      </c>
      <c r="L73" s="235">
        <f t="shared" si="2"/>
        <v>92</v>
      </c>
      <c r="M73" s="252">
        <f t="shared" si="4"/>
        <v>3.5510438054636071E-7</v>
      </c>
      <c r="N73" s="260">
        <f t="array" ref="N73:O73">MMULT(K73:M73,$N$6:$O$8)</f>
        <v>198</v>
      </c>
      <c r="O73" s="260">
        <v>92.000000355104376</v>
      </c>
    </row>
    <row r="74" spans="5:15" ht="10.199999999999999" x14ac:dyDescent="0.2">
      <c r="E74" s="235">
        <v>63</v>
      </c>
      <c r="F74" s="237">
        <v>23</v>
      </c>
      <c r="G74" s="239">
        <v>152</v>
      </c>
      <c r="H74" s="246">
        <v>94</v>
      </c>
      <c r="I74" s="235">
        <v>63</v>
      </c>
      <c r="J74" s="242">
        <f t="shared" si="0"/>
        <v>25.088000000000001</v>
      </c>
      <c r="K74" s="235">
        <f t="shared" si="1"/>
        <v>152</v>
      </c>
      <c r="L74" s="235">
        <f t="shared" si="2"/>
        <v>94</v>
      </c>
      <c r="M74" s="252">
        <f t="shared" si="4"/>
        <v>2.4469116612501012E-8</v>
      </c>
      <c r="N74" s="260">
        <f t="array" ref="N74:O74">MMULT(K74:M74,$N$6:$O$8)</f>
        <v>199</v>
      </c>
      <c r="O74" s="260">
        <v>94.000000024469117</v>
      </c>
    </row>
    <row r="75" spans="5:15" ht="10.199999999999999" x14ac:dyDescent="0.2">
      <c r="E75" s="235">
        <v>64</v>
      </c>
      <c r="F75" s="237">
        <v>24</v>
      </c>
      <c r="G75" s="239">
        <v>152</v>
      </c>
      <c r="H75" s="246">
        <v>96</v>
      </c>
      <c r="I75" s="235">
        <v>64</v>
      </c>
      <c r="J75" s="242">
        <f t="shared" si="0"/>
        <v>28.832000000000001</v>
      </c>
      <c r="K75" s="235">
        <f t="shared" si="1"/>
        <v>152</v>
      </c>
      <c r="L75" s="235">
        <f t="shared" si="2"/>
        <v>96</v>
      </c>
      <c r="M75" s="252">
        <f t="shared" si="4"/>
        <v>1.3131276043865372E-9</v>
      </c>
      <c r="N75" s="260">
        <f t="array" ref="N75:O75">MMULT(K75:M75,$N$6:$O$8)</f>
        <v>200</v>
      </c>
      <c r="O75" s="260">
        <v>96.000000001313126</v>
      </c>
    </row>
    <row r="76" spans="5:15" ht="10.199999999999999" x14ac:dyDescent="0.2">
      <c r="E76" s="235">
        <v>65</v>
      </c>
      <c r="F76" s="237">
        <v>25</v>
      </c>
      <c r="G76" s="239">
        <v>152</v>
      </c>
      <c r="H76" s="246">
        <v>98</v>
      </c>
      <c r="I76" s="235">
        <v>65</v>
      </c>
      <c r="J76" s="242">
        <f t="shared" si="0"/>
        <v>32.896000000000001</v>
      </c>
      <c r="K76" s="235">
        <f t="shared" si="1"/>
        <v>152</v>
      </c>
      <c r="L76" s="235">
        <f t="shared" si="2"/>
        <v>98</v>
      </c>
      <c r="M76" s="252">
        <f t="shared" si="4"/>
        <v>5.4880991774512432E-11</v>
      </c>
      <c r="N76" s="260">
        <f t="array" ref="N76:O76">MMULT(K76:M76,$N$6:$O$8)</f>
        <v>201</v>
      </c>
      <c r="O76" s="260">
        <v>98.000000000054882</v>
      </c>
    </row>
    <row r="77" spans="5:15" ht="10.199999999999999" x14ac:dyDescent="0.2">
      <c r="E77" s="235">
        <v>66</v>
      </c>
      <c r="F77" s="237">
        <v>26</v>
      </c>
      <c r="G77" s="239">
        <v>152</v>
      </c>
      <c r="H77" s="246">
        <v>100</v>
      </c>
      <c r="I77" s="235">
        <v>66</v>
      </c>
      <c r="J77" s="242">
        <f t="shared" ref="J77:J140" si="5">((G77-C$8)/C$9)^2+((H77-D$8)/D$9)^2-2*$C$10*(G77-C$8)/C$9*(H77-D$8)/D$9</f>
        <v>37.28</v>
      </c>
      <c r="K77" s="235">
        <f t="shared" ref="K77:K82" si="6">G77</f>
        <v>152</v>
      </c>
      <c r="L77" s="235">
        <f t="shared" ref="L77:L82" si="7">H77</f>
        <v>100</v>
      </c>
      <c r="M77" s="252">
        <f t="shared" si="4"/>
        <v>1.7863368222292778E-12</v>
      </c>
      <c r="N77" s="260">
        <f t="array" ref="N77:O77">MMULT(K77:M77,$N$6:$O$8)</f>
        <v>202</v>
      </c>
      <c r="O77" s="260">
        <v>100.00000000000179</v>
      </c>
    </row>
    <row r="78" spans="5:15" ht="10.199999999999999" x14ac:dyDescent="0.2">
      <c r="E78" s="235">
        <v>67</v>
      </c>
      <c r="F78" s="237">
        <v>27</v>
      </c>
      <c r="G78" s="239">
        <v>152</v>
      </c>
      <c r="H78" s="246">
        <v>102</v>
      </c>
      <c r="I78" s="235">
        <v>67</v>
      </c>
      <c r="J78" s="242">
        <f t="shared" si="5"/>
        <v>41.984000000000002</v>
      </c>
      <c r="K78" s="235">
        <f t="shared" si="6"/>
        <v>152</v>
      </c>
      <c r="L78" s="235">
        <f t="shared" si="7"/>
        <v>102</v>
      </c>
      <c r="M78" s="252">
        <f t="shared" si="4"/>
        <v>4.5282576506865896E-14</v>
      </c>
      <c r="N78" s="260">
        <f t="array" ref="N78:O78">MMULT(K78:M78,$N$6:$O$8)</f>
        <v>203</v>
      </c>
      <c r="O78" s="260">
        <v>102.00000000000004</v>
      </c>
    </row>
    <row r="79" spans="5:15" ht="10.199999999999999" x14ac:dyDescent="0.2">
      <c r="E79" s="235">
        <v>68</v>
      </c>
      <c r="F79" s="237">
        <v>28</v>
      </c>
      <c r="G79" s="239">
        <v>152</v>
      </c>
      <c r="H79" s="246">
        <v>104</v>
      </c>
      <c r="I79" s="235">
        <v>68</v>
      </c>
      <c r="J79" s="242">
        <f t="shared" si="5"/>
        <v>47.008000000000003</v>
      </c>
      <c r="K79" s="235">
        <f t="shared" si="6"/>
        <v>152</v>
      </c>
      <c r="L79" s="235">
        <f t="shared" si="7"/>
        <v>104</v>
      </c>
      <c r="M79" s="252">
        <f t="shared" si="4"/>
        <v>8.9397482329238606E-16</v>
      </c>
      <c r="N79" s="260">
        <f t="array" ref="N79:O79">MMULT(K79:M79,$N$6:$O$8)</f>
        <v>204</v>
      </c>
      <c r="O79" s="260">
        <v>104</v>
      </c>
    </row>
    <row r="80" spans="5:15" ht="10.199999999999999" x14ac:dyDescent="0.2">
      <c r="E80" s="235">
        <v>69</v>
      </c>
      <c r="F80" s="237">
        <v>29</v>
      </c>
      <c r="G80" s="239">
        <v>152</v>
      </c>
      <c r="H80" s="246">
        <v>106</v>
      </c>
      <c r="I80" s="235">
        <v>69</v>
      </c>
      <c r="J80" s="242">
        <f t="shared" si="5"/>
        <v>52.352000000000004</v>
      </c>
      <c r="K80" s="235">
        <f t="shared" si="6"/>
        <v>152</v>
      </c>
      <c r="L80" s="235">
        <f t="shared" si="7"/>
        <v>106</v>
      </c>
      <c r="M80" s="252">
        <f t="shared" si="4"/>
        <v>1.3745034242884295E-17</v>
      </c>
      <c r="N80" s="260">
        <f t="array" ref="N80:O80">MMULT(K80:M80,$N$6:$O$8)</f>
        <v>205</v>
      </c>
      <c r="O80" s="260">
        <v>106</v>
      </c>
    </row>
    <row r="81" spans="5:15" ht="10.199999999999999" x14ac:dyDescent="0.2">
      <c r="E81" s="235">
        <v>70</v>
      </c>
      <c r="F81" s="237">
        <v>30</v>
      </c>
      <c r="G81" s="239">
        <v>152</v>
      </c>
      <c r="H81" s="246">
        <v>108</v>
      </c>
      <c r="I81" s="235">
        <v>70</v>
      </c>
      <c r="J81" s="242">
        <f t="shared" si="5"/>
        <v>58.015999999999998</v>
      </c>
      <c r="K81" s="235">
        <f t="shared" si="6"/>
        <v>152</v>
      </c>
      <c r="L81" s="235">
        <f t="shared" si="7"/>
        <v>108</v>
      </c>
      <c r="M81" s="252">
        <f t="shared" si="4"/>
        <v>1.6458594436107947E-19</v>
      </c>
      <c r="N81" s="260">
        <f t="array" ref="N81:O81">MMULT(K81:M81,$N$6:$O$8)</f>
        <v>206</v>
      </c>
      <c r="O81" s="260">
        <v>108</v>
      </c>
    </row>
    <row r="82" spans="5:15" ht="10.199999999999999" x14ac:dyDescent="0.2">
      <c r="E82" s="235">
        <v>71</v>
      </c>
      <c r="F82" s="237">
        <v>31</v>
      </c>
      <c r="G82" s="239">
        <v>152</v>
      </c>
      <c r="H82" s="246">
        <v>110</v>
      </c>
      <c r="I82" s="235">
        <v>71</v>
      </c>
      <c r="J82" s="242">
        <f t="shared" si="5"/>
        <v>64</v>
      </c>
      <c r="K82" s="235">
        <f t="shared" si="6"/>
        <v>152</v>
      </c>
      <c r="L82" s="235">
        <f t="shared" si="7"/>
        <v>110</v>
      </c>
      <c r="M82" s="252">
        <f t="shared" si="4"/>
        <v>1.5348503614559956E-21</v>
      </c>
      <c r="N82" s="260">
        <f t="array" ref="N82:O82">MMULT(K82:M82,$N$6:$O$8)</f>
        <v>207</v>
      </c>
      <c r="O82" s="260">
        <v>110</v>
      </c>
    </row>
    <row r="83" spans="5:15" ht="10.199999999999999" x14ac:dyDescent="0.2">
      <c r="E83" s="235">
        <v>72</v>
      </c>
      <c r="F83" s="237">
        <v>32</v>
      </c>
      <c r="G83" s="239"/>
      <c r="H83" s="246"/>
      <c r="I83" s="235">
        <v>72</v>
      </c>
      <c r="J83" s="242">
        <f t="shared" si="5"/>
        <v>234.39999999999998</v>
      </c>
      <c r="K83" s="235"/>
      <c r="M83" s="252"/>
      <c r="N83" s="262"/>
      <c r="O83" s="262"/>
    </row>
    <row r="84" spans="5:15" ht="10.199999999999999" x14ac:dyDescent="0.2">
      <c r="E84" s="235">
        <v>73</v>
      </c>
      <c r="F84" s="237">
        <v>33</v>
      </c>
      <c r="G84" s="239"/>
      <c r="H84" s="246"/>
      <c r="I84" s="235">
        <v>73</v>
      </c>
      <c r="J84" s="242">
        <f t="shared" si="5"/>
        <v>234.39999999999998</v>
      </c>
      <c r="K84" s="235"/>
      <c r="M84" s="252"/>
      <c r="N84" s="262"/>
      <c r="O84" s="262"/>
    </row>
    <row r="85" spans="5:15" ht="10.199999999999999" x14ac:dyDescent="0.2">
      <c r="E85" s="235">
        <v>74</v>
      </c>
      <c r="F85" s="237">
        <v>34</v>
      </c>
      <c r="G85" s="239"/>
      <c r="H85" s="246"/>
      <c r="I85" s="235">
        <v>74</v>
      </c>
      <c r="J85" s="242">
        <f t="shared" si="5"/>
        <v>234.39999999999998</v>
      </c>
      <c r="K85" s="235"/>
      <c r="M85" s="252"/>
      <c r="N85" s="262"/>
      <c r="O85" s="262"/>
    </row>
    <row r="86" spans="5:15" ht="10.199999999999999" x14ac:dyDescent="0.2">
      <c r="E86" s="235">
        <v>75</v>
      </c>
      <c r="F86" s="237">
        <v>35</v>
      </c>
      <c r="G86" s="239"/>
      <c r="H86" s="246"/>
      <c r="I86" s="235">
        <v>75</v>
      </c>
      <c r="J86" s="242">
        <f t="shared" si="5"/>
        <v>234.39999999999998</v>
      </c>
      <c r="K86" s="235"/>
      <c r="M86" s="252"/>
      <c r="N86" s="262"/>
      <c r="O86" s="262"/>
    </row>
    <row r="87" spans="5:15" ht="10.199999999999999" x14ac:dyDescent="0.2">
      <c r="E87" s="235">
        <v>76</v>
      </c>
      <c r="F87" s="237">
        <v>36</v>
      </c>
      <c r="G87" s="239"/>
      <c r="H87" s="246"/>
      <c r="I87" s="235">
        <v>76</v>
      </c>
      <c r="J87" s="242">
        <f t="shared" si="5"/>
        <v>234.39999999999998</v>
      </c>
      <c r="K87" s="235"/>
      <c r="M87" s="252"/>
      <c r="N87" s="262"/>
      <c r="O87" s="262"/>
    </row>
    <row r="88" spans="5:15" ht="10.199999999999999" x14ac:dyDescent="0.2">
      <c r="E88" s="235">
        <v>77</v>
      </c>
      <c r="F88" s="237">
        <v>37</v>
      </c>
      <c r="G88" s="239"/>
      <c r="H88" s="246"/>
      <c r="I88" s="235">
        <v>77</v>
      </c>
      <c r="J88" s="242">
        <f t="shared" si="5"/>
        <v>234.39999999999998</v>
      </c>
      <c r="K88" s="235"/>
      <c r="M88" s="252"/>
      <c r="N88" s="262"/>
      <c r="O88" s="262"/>
    </row>
    <row r="89" spans="5:15" ht="10.199999999999999" x14ac:dyDescent="0.2">
      <c r="E89" s="235">
        <v>78</v>
      </c>
      <c r="F89" s="237">
        <v>38</v>
      </c>
      <c r="G89" s="239"/>
      <c r="H89" s="246"/>
      <c r="I89" s="235">
        <v>78</v>
      </c>
      <c r="J89" s="242">
        <f t="shared" si="5"/>
        <v>234.39999999999998</v>
      </c>
      <c r="K89" s="235"/>
      <c r="M89" s="252"/>
      <c r="N89" s="262"/>
      <c r="O89" s="262"/>
    </row>
    <row r="90" spans="5:15" ht="10.199999999999999" x14ac:dyDescent="0.2">
      <c r="E90" s="235">
        <v>79</v>
      </c>
      <c r="F90" s="237">
        <v>39</v>
      </c>
      <c r="G90" s="239"/>
      <c r="H90" s="246"/>
      <c r="I90" s="235">
        <v>79</v>
      </c>
      <c r="J90" s="242">
        <f t="shared" si="5"/>
        <v>234.39999999999998</v>
      </c>
      <c r="K90" s="235"/>
      <c r="M90" s="252"/>
      <c r="N90" s="262"/>
      <c r="O90" s="262"/>
    </row>
    <row r="91" spans="5:15" ht="10.199999999999999" x14ac:dyDescent="0.2">
      <c r="E91" s="235">
        <v>80</v>
      </c>
      <c r="F91" s="238">
        <v>40</v>
      </c>
      <c r="G91" s="247"/>
      <c r="H91" s="248"/>
      <c r="I91" s="235">
        <v>80</v>
      </c>
      <c r="J91" s="242">
        <f t="shared" si="5"/>
        <v>234.39999999999998</v>
      </c>
      <c r="K91" s="235"/>
      <c r="M91" s="252"/>
      <c r="N91" s="262"/>
      <c r="O91" s="262"/>
    </row>
    <row r="92" spans="5:15" ht="10.199999999999999" x14ac:dyDescent="0.2">
      <c r="E92" s="235">
        <v>81</v>
      </c>
      <c r="F92" s="236">
        <v>1</v>
      </c>
      <c r="G92" s="244">
        <v>154</v>
      </c>
      <c r="H92" s="245">
        <v>50</v>
      </c>
      <c r="I92" s="235">
        <v>81</v>
      </c>
      <c r="J92" s="242">
        <f t="shared" si="5"/>
        <v>24.039999999999996</v>
      </c>
      <c r="K92" s="235">
        <f t="shared" ref="K92:K122" si="8">G92</f>
        <v>154</v>
      </c>
      <c r="L92" s="235">
        <f t="shared" ref="L92:L122" si="9">H92</f>
        <v>50</v>
      </c>
      <c r="M92" s="252">
        <f>$M$2*$M$5*EXP(-1/2*J92/$M$10)</f>
        <v>5.5487722272553548E-8</v>
      </c>
      <c r="N92" s="260">
        <f t="array" ref="N92:O92">MMULT(K92:M92,$N$6:$O$8)</f>
        <v>179</v>
      </c>
      <c r="O92" s="260">
        <v>50.000000055487725</v>
      </c>
    </row>
    <row r="93" spans="5:15" ht="10.199999999999999" x14ac:dyDescent="0.2">
      <c r="E93" s="235">
        <v>82</v>
      </c>
      <c r="F93" s="237">
        <v>2</v>
      </c>
      <c r="G93" s="239">
        <v>154</v>
      </c>
      <c r="H93" s="246">
        <v>52</v>
      </c>
      <c r="I93" s="235">
        <v>82</v>
      </c>
      <c r="J93" s="242">
        <f t="shared" si="5"/>
        <v>20.647999999999996</v>
      </c>
      <c r="K93" s="235">
        <f t="shared" si="8"/>
        <v>154</v>
      </c>
      <c r="L93" s="235">
        <f t="shared" si="9"/>
        <v>52</v>
      </c>
      <c r="M93" s="252">
        <f t="shared" si="4"/>
        <v>7.8537536538960141E-7</v>
      </c>
      <c r="N93" s="260">
        <f t="array" ref="N93:O93">MMULT(K93:M93,$N$6:$O$8)</f>
        <v>180</v>
      </c>
      <c r="O93" s="260">
        <v>52.000000785375363</v>
      </c>
    </row>
    <row r="94" spans="5:15" ht="10.199999999999999" x14ac:dyDescent="0.2">
      <c r="E94" s="235">
        <v>83</v>
      </c>
      <c r="F94" s="237">
        <v>3</v>
      </c>
      <c r="G94" s="239">
        <v>154</v>
      </c>
      <c r="H94" s="246">
        <v>54</v>
      </c>
      <c r="I94" s="235">
        <v>83</v>
      </c>
      <c r="J94" s="242">
        <f t="shared" si="5"/>
        <v>17.576000000000004</v>
      </c>
      <c r="K94" s="235">
        <f t="shared" si="8"/>
        <v>154</v>
      </c>
      <c r="L94" s="235">
        <f t="shared" si="9"/>
        <v>54</v>
      </c>
      <c r="M94" s="252">
        <f t="shared" si="4"/>
        <v>8.6573311777003794E-6</v>
      </c>
      <c r="N94" s="260">
        <f t="array" ref="N94:O94">MMULT(K94:M94,$N$6:$O$8)</f>
        <v>181</v>
      </c>
      <c r="O94" s="260">
        <v>54.000008657331179</v>
      </c>
    </row>
    <row r="95" spans="5:15" ht="10.199999999999999" x14ac:dyDescent="0.2">
      <c r="E95" s="235">
        <v>84</v>
      </c>
      <c r="F95" s="237">
        <v>4</v>
      </c>
      <c r="G95" s="239">
        <v>154</v>
      </c>
      <c r="H95" s="246">
        <v>56</v>
      </c>
      <c r="I95" s="235">
        <v>84</v>
      </c>
      <c r="J95" s="242">
        <f t="shared" si="5"/>
        <v>14.824000000000002</v>
      </c>
      <c r="K95" s="235">
        <f t="shared" si="8"/>
        <v>154</v>
      </c>
      <c r="L95" s="235">
        <f t="shared" si="9"/>
        <v>56</v>
      </c>
      <c r="M95" s="252">
        <f t="shared" si="4"/>
        <v>7.432196225803124E-5</v>
      </c>
      <c r="N95" s="260">
        <f t="array" ref="N95:O95">MMULT(K95:M95,$N$6:$O$8)</f>
        <v>182</v>
      </c>
      <c r="O95" s="260">
        <v>56.000074321962259</v>
      </c>
    </row>
    <row r="96" spans="5:15" ht="10.199999999999999" x14ac:dyDescent="0.2">
      <c r="E96" s="235">
        <v>85</v>
      </c>
      <c r="F96" s="237">
        <v>5</v>
      </c>
      <c r="G96" s="239">
        <v>154</v>
      </c>
      <c r="H96" s="246">
        <v>58</v>
      </c>
      <c r="I96" s="235">
        <v>85</v>
      </c>
      <c r="J96" s="242">
        <f t="shared" si="5"/>
        <v>12.392000000000005</v>
      </c>
      <c r="K96" s="235">
        <f t="shared" si="8"/>
        <v>154</v>
      </c>
      <c r="L96" s="235">
        <f t="shared" si="9"/>
        <v>58</v>
      </c>
      <c r="M96" s="252">
        <f t="shared" si="4"/>
        <v>4.9690879440025912E-4</v>
      </c>
      <c r="N96" s="260">
        <f t="array" ref="N96:O96">MMULT(K96:M96,$N$6:$O$8)</f>
        <v>183</v>
      </c>
      <c r="O96" s="260">
        <v>58.000496908794403</v>
      </c>
    </row>
    <row r="97" spans="5:15" ht="10.199999999999999" x14ac:dyDescent="0.2">
      <c r="E97" s="235">
        <v>86</v>
      </c>
      <c r="F97" s="237">
        <v>6</v>
      </c>
      <c r="G97" s="239">
        <v>154</v>
      </c>
      <c r="H97" s="246">
        <v>60</v>
      </c>
      <c r="I97" s="235">
        <v>86</v>
      </c>
      <c r="J97" s="242">
        <f t="shared" si="5"/>
        <v>10.280000000000001</v>
      </c>
      <c r="K97" s="235">
        <f t="shared" si="8"/>
        <v>154</v>
      </c>
      <c r="L97" s="235">
        <f t="shared" si="9"/>
        <v>60</v>
      </c>
      <c r="M97" s="252">
        <f t="shared" si="4"/>
        <v>2.5873940683904186E-3</v>
      </c>
      <c r="N97" s="260">
        <f t="array" ref="N97:O97">MMULT(K97:M97,$N$6:$O$8)</f>
        <v>184</v>
      </c>
      <c r="O97" s="260">
        <v>60.002587394068392</v>
      </c>
    </row>
    <row r="98" spans="5:15" ht="10.199999999999999" x14ac:dyDescent="0.2">
      <c r="E98" s="235">
        <v>87</v>
      </c>
      <c r="F98" s="237">
        <v>7</v>
      </c>
      <c r="G98" s="239">
        <v>154</v>
      </c>
      <c r="H98" s="246">
        <v>62</v>
      </c>
      <c r="I98" s="235">
        <v>87</v>
      </c>
      <c r="J98" s="242">
        <f t="shared" si="5"/>
        <v>8.4880000000000013</v>
      </c>
      <c r="K98" s="235">
        <f t="shared" si="8"/>
        <v>154</v>
      </c>
      <c r="L98" s="235">
        <f t="shared" si="9"/>
        <v>62</v>
      </c>
      <c r="M98" s="252">
        <f t="shared" si="4"/>
        <v>1.0492400340350927E-2</v>
      </c>
      <c r="N98" s="260">
        <f t="array" ref="N98:O98">MMULT(K98:M98,$N$6:$O$8)</f>
        <v>185</v>
      </c>
      <c r="O98" s="260">
        <v>62.010492400340354</v>
      </c>
    </row>
    <row r="99" spans="5:15" ht="10.199999999999999" x14ac:dyDescent="0.2">
      <c r="E99" s="235">
        <v>88</v>
      </c>
      <c r="F99" s="237">
        <v>8</v>
      </c>
      <c r="G99" s="239">
        <v>154</v>
      </c>
      <c r="H99" s="246">
        <v>64</v>
      </c>
      <c r="I99" s="235">
        <v>88</v>
      </c>
      <c r="J99" s="242">
        <f t="shared" si="5"/>
        <v>7.0160000000000036</v>
      </c>
      <c r="K99" s="235">
        <f t="shared" si="8"/>
        <v>154</v>
      </c>
      <c r="L99" s="235">
        <f t="shared" si="9"/>
        <v>64</v>
      </c>
      <c r="M99" s="252">
        <f t="shared" si="4"/>
        <v>3.3137024360522724E-2</v>
      </c>
      <c r="N99" s="260">
        <f t="array" ref="N99:O99">MMULT(K99:M99,$N$6:$O$8)</f>
        <v>186</v>
      </c>
      <c r="O99" s="260">
        <v>64.033137024360528</v>
      </c>
    </row>
    <row r="100" spans="5:15" ht="10.199999999999999" x14ac:dyDescent="0.2">
      <c r="E100" s="235">
        <v>89</v>
      </c>
      <c r="F100" s="237">
        <v>9</v>
      </c>
      <c r="G100" s="239">
        <v>154</v>
      </c>
      <c r="H100" s="246">
        <v>66</v>
      </c>
      <c r="I100" s="235">
        <v>89</v>
      </c>
      <c r="J100" s="242">
        <f t="shared" si="5"/>
        <v>5.863999999999999</v>
      </c>
      <c r="K100" s="235">
        <f t="shared" si="8"/>
        <v>154</v>
      </c>
      <c r="L100" s="235">
        <f t="shared" si="9"/>
        <v>66</v>
      </c>
      <c r="M100" s="252">
        <f t="shared" si="4"/>
        <v>8.1503928211625637E-2</v>
      </c>
      <c r="N100" s="260">
        <f t="array" ref="N100:O100">MMULT(K100:M100,$N$6:$O$8)</f>
        <v>187</v>
      </c>
      <c r="O100" s="260">
        <v>66.081503928211632</v>
      </c>
    </row>
    <row r="101" spans="5:15" ht="10.199999999999999" x14ac:dyDescent="0.2">
      <c r="E101" s="235">
        <v>90</v>
      </c>
      <c r="F101" s="237">
        <v>10</v>
      </c>
      <c r="G101" s="239">
        <v>154</v>
      </c>
      <c r="H101" s="246">
        <v>68</v>
      </c>
      <c r="I101" s="235">
        <v>90</v>
      </c>
      <c r="J101" s="242">
        <f t="shared" si="5"/>
        <v>5.032</v>
      </c>
      <c r="K101" s="235">
        <f t="shared" si="8"/>
        <v>154</v>
      </c>
      <c r="L101" s="235">
        <f t="shared" si="9"/>
        <v>68</v>
      </c>
      <c r="M101" s="252">
        <f t="shared" si="4"/>
        <v>0.1561241022143863</v>
      </c>
      <c r="N101" s="260">
        <f t="array" ref="N101:O101">MMULT(K101:M101,$N$6:$O$8)</f>
        <v>188</v>
      </c>
      <c r="O101" s="260">
        <v>68.156124102214392</v>
      </c>
    </row>
    <row r="102" spans="5:15" ht="10.199999999999999" x14ac:dyDescent="0.2">
      <c r="E102" s="235">
        <v>91</v>
      </c>
      <c r="F102" s="237">
        <v>11</v>
      </c>
      <c r="G102" s="239">
        <v>154</v>
      </c>
      <c r="H102" s="246">
        <v>70</v>
      </c>
      <c r="I102" s="235">
        <v>91</v>
      </c>
      <c r="J102" s="242">
        <f t="shared" si="5"/>
        <v>4.5200000000000014</v>
      </c>
      <c r="K102" s="235">
        <f t="shared" si="8"/>
        <v>154</v>
      </c>
      <c r="L102" s="235">
        <f t="shared" si="9"/>
        <v>70</v>
      </c>
      <c r="M102" s="252">
        <f t="shared" si="4"/>
        <v>0.23290979158049141</v>
      </c>
      <c r="N102" s="260">
        <f t="array" ref="N102:O102">MMULT(K102:M102,$N$6:$O$8)</f>
        <v>189</v>
      </c>
      <c r="O102" s="260">
        <v>70.232909791580497</v>
      </c>
    </row>
    <row r="103" spans="5:15" ht="10.199999999999999" x14ac:dyDescent="0.2">
      <c r="E103" s="235">
        <v>92</v>
      </c>
      <c r="F103" s="237">
        <v>12</v>
      </c>
      <c r="G103" s="239">
        <v>154</v>
      </c>
      <c r="H103" s="246">
        <v>72</v>
      </c>
      <c r="I103" s="235">
        <v>92</v>
      </c>
      <c r="J103" s="242">
        <f t="shared" si="5"/>
        <v>4.3280000000000003</v>
      </c>
      <c r="K103" s="235">
        <f t="shared" si="8"/>
        <v>154</v>
      </c>
      <c r="L103" s="235">
        <f t="shared" si="9"/>
        <v>72</v>
      </c>
      <c r="M103" s="252">
        <f t="shared" si="4"/>
        <v>0.27060257132492266</v>
      </c>
      <c r="N103" s="260">
        <f t="array" ref="N103:O103">MMULT(K103:M103,$N$6:$O$8)</f>
        <v>190</v>
      </c>
      <c r="O103" s="260">
        <v>72.270602571324929</v>
      </c>
    </row>
    <row r="104" spans="5:15" ht="10.199999999999999" x14ac:dyDescent="0.2">
      <c r="E104" s="235">
        <v>93</v>
      </c>
      <c r="F104" s="237">
        <v>13</v>
      </c>
      <c r="G104" s="239">
        <v>154</v>
      </c>
      <c r="H104" s="246">
        <v>74</v>
      </c>
      <c r="I104" s="235">
        <v>93</v>
      </c>
      <c r="J104" s="242">
        <f t="shared" si="5"/>
        <v>4.4560000000000013</v>
      </c>
      <c r="K104" s="235">
        <f t="shared" si="8"/>
        <v>154</v>
      </c>
      <c r="L104" s="235">
        <f t="shared" si="9"/>
        <v>74</v>
      </c>
      <c r="M104" s="252">
        <f t="shared" si="4"/>
        <v>0.24485133195153441</v>
      </c>
      <c r="N104" s="260">
        <f t="array" ref="N104:O104">MMULT(K104:M104,$N$6:$O$8)</f>
        <v>191</v>
      </c>
      <c r="O104" s="260">
        <v>74.244851331951537</v>
      </c>
    </row>
    <row r="105" spans="5:15" ht="10.199999999999999" x14ac:dyDescent="0.2">
      <c r="E105" s="235">
        <v>94</v>
      </c>
      <c r="F105" s="237">
        <v>14</v>
      </c>
      <c r="G105" s="239">
        <v>154</v>
      </c>
      <c r="H105" s="246">
        <v>76</v>
      </c>
      <c r="I105" s="235">
        <v>94</v>
      </c>
      <c r="J105" s="242">
        <f t="shared" si="5"/>
        <v>4.9039999999999999</v>
      </c>
      <c r="K105" s="235">
        <f t="shared" si="8"/>
        <v>154</v>
      </c>
      <c r="L105" s="235">
        <f t="shared" si="9"/>
        <v>76</v>
      </c>
      <c r="M105" s="252">
        <f t="shared" si="4"/>
        <v>0.17254381737800958</v>
      </c>
      <c r="N105" s="260">
        <f t="array" ref="N105:O105">MMULT(K105:M105,$N$6:$O$8)</f>
        <v>192</v>
      </c>
      <c r="O105" s="260">
        <v>76.172543817378013</v>
      </c>
    </row>
    <row r="106" spans="5:15" ht="10.199999999999999" x14ac:dyDescent="0.2">
      <c r="E106" s="235">
        <v>95</v>
      </c>
      <c r="F106" s="237">
        <v>15</v>
      </c>
      <c r="G106" s="239">
        <v>154</v>
      </c>
      <c r="H106" s="246">
        <v>78</v>
      </c>
      <c r="I106" s="235">
        <v>95</v>
      </c>
      <c r="J106" s="242">
        <f t="shared" si="5"/>
        <v>5.6720000000000006</v>
      </c>
      <c r="K106" s="235">
        <f t="shared" si="8"/>
        <v>154</v>
      </c>
      <c r="L106" s="235">
        <f t="shared" si="9"/>
        <v>78</v>
      </c>
      <c r="M106" s="252">
        <f t="shared" si="4"/>
        <v>9.4694054713134287E-2</v>
      </c>
      <c r="N106" s="260">
        <f t="array" ref="N106:O106">MMULT(K106:M106,$N$6:$O$8)</f>
        <v>193</v>
      </c>
      <c r="O106" s="260">
        <v>78.094694054713131</v>
      </c>
    </row>
    <row r="107" spans="5:15" ht="10.199999999999999" x14ac:dyDescent="0.2">
      <c r="E107" s="235">
        <v>96</v>
      </c>
      <c r="F107" s="237">
        <v>16</v>
      </c>
      <c r="G107" s="239">
        <v>154</v>
      </c>
      <c r="H107" s="246">
        <v>80</v>
      </c>
      <c r="I107" s="235">
        <v>96</v>
      </c>
      <c r="J107" s="242">
        <f t="shared" si="5"/>
        <v>6.7600000000000007</v>
      </c>
      <c r="K107" s="235">
        <f t="shared" si="8"/>
        <v>154</v>
      </c>
      <c r="L107" s="235">
        <f t="shared" si="9"/>
        <v>80</v>
      </c>
      <c r="M107" s="252">
        <f t="shared" si="4"/>
        <v>4.0473652951163314E-2</v>
      </c>
      <c r="N107" s="260">
        <f t="array" ref="N107:O107">MMULT(K107:M107,$N$6:$O$8)</f>
        <v>194</v>
      </c>
      <c r="O107" s="260">
        <v>80.040473652951164</v>
      </c>
    </row>
    <row r="108" spans="5:15" ht="10.199999999999999" x14ac:dyDescent="0.2">
      <c r="E108" s="235">
        <v>97</v>
      </c>
      <c r="F108" s="237">
        <v>17</v>
      </c>
      <c r="G108" s="239">
        <v>154</v>
      </c>
      <c r="H108" s="246">
        <v>82</v>
      </c>
      <c r="I108" s="235">
        <v>97</v>
      </c>
      <c r="J108" s="242">
        <f t="shared" si="5"/>
        <v>8.168000000000001</v>
      </c>
      <c r="K108" s="235">
        <f t="shared" si="8"/>
        <v>154</v>
      </c>
      <c r="L108" s="235">
        <f t="shared" si="9"/>
        <v>82</v>
      </c>
      <c r="M108" s="252">
        <f t="shared" si="4"/>
        <v>1.3472508719073699E-2</v>
      </c>
      <c r="N108" s="260">
        <f t="array" ref="N108:O108">MMULT(K108:M108,$N$6:$O$8)</f>
        <v>195</v>
      </c>
      <c r="O108" s="260">
        <v>82.013472508719076</v>
      </c>
    </row>
    <row r="109" spans="5:15" ht="10.199999999999999" x14ac:dyDescent="0.2">
      <c r="E109" s="235">
        <v>98</v>
      </c>
      <c r="F109" s="237">
        <v>18</v>
      </c>
      <c r="G109" s="239">
        <v>154</v>
      </c>
      <c r="H109" s="246">
        <v>84</v>
      </c>
      <c r="I109" s="235">
        <v>98</v>
      </c>
      <c r="J109" s="242">
        <f t="shared" si="5"/>
        <v>9.8960000000000008</v>
      </c>
      <c r="K109" s="235">
        <f t="shared" si="8"/>
        <v>154</v>
      </c>
      <c r="L109" s="235">
        <f t="shared" si="9"/>
        <v>84</v>
      </c>
      <c r="M109" s="252">
        <f t="shared" si="4"/>
        <v>3.492616671886713E-3</v>
      </c>
      <c r="N109" s="260">
        <f t="array" ref="N109:O109">MMULT(K109:M109,$N$6:$O$8)</f>
        <v>196</v>
      </c>
      <c r="O109" s="260">
        <v>84.003492616671892</v>
      </c>
    </row>
    <row r="110" spans="5:15" ht="10.199999999999999" x14ac:dyDescent="0.2">
      <c r="E110" s="235">
        <v>99</v>
      </c>
      <c r="F110" s="237">
        <v>19</v>
      </c>
      <c r="G110" s="239">
        <v>154</v>
      </c>
      <c r="H110" s="246">
        <v>86</v>
      </c>
      <c r="I110" s="235">
        <v>99</v>
      </c>
      <c r="J110" s="242">
        <f t="shared" si="5"/>
        <v>11.944000000000001</v>
      </c>
      <c r="K110" s="235">
        <f t="shared" si="8"/>
        <v>154</v>
      </c>
      <c r="L110" s="235">
        <f t="shared" si="9"/>
        <v>86</v>
      </c>
      <c r="M110" s="252">
        <f t="shared" si="4"/>
        <v>7.0514714474400892E-4</v>
      </c>
      <c r="N110" s="260">
        <f t="array" ref="N110:O110">MMULT(K110:M110,$N$6:$O$8)</f>
        <v>197</v>
      </c>
      <c r="O110" s="260">
        <v>86.000705147144743</v>
      </c>
    </row>
    <row r="111" spans="5:15" ht="10.199999999999999" x14ac:dyDescent="0.2">
      <c r="E111" s="235">
        <v>100</v>
      </c>
      <c r="F111" s="237">
        <v>20</v>
      </c>
      <c r="G111" s="239">
        <v>154</v>
      </c>
      <c r="H111" s="246">
        <v>88</v>
      </c>
      <c r="I111" s="235">
        <v>100</v>
      </c>
      <c r="J111" s="242">
        <f t="shared" si="5"/>
        <v>14.312000000000001</v>
      </c>
      <c r="K111" s="235">
        <f t="shared" si="8"/>
        <v>154</v>
      </c>
      <c r="L111" s="235">
        <f t="shared" si="9"/>
        <v>88</v>
      </c>
      <c r="M111" s="252">
        <f t="shared" si="4"/>
        <v>1.1087533887369341E-4</v>
      </c>
      <c r="N111" s="260">
        <f t="array" ref="N111:O111">MMULT(K111:M111,$N$6:$O$8)</f>
        <v>198</v>
      </c>
      <c r="O111" s="260">
        <v>88.000110875338876</v>
      </c>
    </row>
    <row r="112" spans="5:15" ht="10.199999999999999" x14ac:dyDescent="0.2">
      <c r="E112" s="235">
        <v>101</v>
      </c>
      <c r="F112" s="237">
        <v>21</v>
      </c>
      <c r="G112" s="239">
        <v>154</v>
      </c>
      <c r="H112" s="246">
        <v>90</v>
      </c>
      <c r="I112" s="235">
        <v>101</v>
      </c>
      <c r="J112" s="242">
        <f t="shared" si="5"/>
        <v>17</v>
      </c>
      <c r="K112" s="235">
        <f t="shared" si="8"/>
        <v>154</v>
      </c>
      <c r="L112" s="235">
        <f t="shared" si="9"/>
        <v>90</v>
      </c>
      <c r="M112" s="252">
        <f t="shared" si="4"/>
        <v>1.3577397979811498E-5</v>
      </c>
      <c r="N112" s="260">
        <f t="array" ref="N112:O112">MMULT(K112:M112,$N$6:$O$8)</f>
        <v>199</v>
      </c>
      <c r="O112" s="260">
        <v>90.000013577397979</v>
      </c>
    </row>
    <row r="113" spans="5:15" ht="10.199999999999999" x14ac:dyDescent="0.2">
      <c r="E113" s="235">
        <v>102</v>
      </c>
      <c r="F113" s="237">
        <v>22</v>
      </c>
      <c r="G113" s="239">
        <v>154</v>
      </c>
      <c r="H113" s="246">
        <v>92</v>
      </c>
      <c r="I113" s="235">
        <v>102</v>
      </c>
      <c r="J113" s="242">
        <f t="shared" si="5"/>
        <v>20.007999999999999</v>
      </c>
      <c r="K113" s="235">
        <f t="shared" si="8"/>
        <v>154</v>
      </c>
      <c r="L113" s="235">
        <f t="shared" si="9"/>
        <v>92</v>
      </c>
      <c r="M113" s="252">
        <f t="shared" si="4"/>
        <v>1.2948650704017189E-6</v>
      </c>
      <c r="N113" s="260">
        <f t="array" ref="N113:O113">MMULT(K113:M113,$N$6:$O$8)</f>
        <v>200</v>
      </c>
      <c r="O113" s="260">
        <v>92.000001294865072</v>
      </c>
    </row>
    <row r="114" spans="5:15" ht="10.199999999999999" x14ac:dyDescent="0.2">
      <c r="E114" s="235">
        <v>103</v>
      </c>
      <c r="F114" s="237">
        <v>23</v>
      </c>
      <c r="G114" s="239">
        <v>154</v>
      </c>
      <c r="H114" s="246">
        <v>94</v>
      </c>
      <c r="I114" s="235">
        <v>103</v>
      </c>
      <c r="J114" s="242">
        <f t="shared" si="5"/>
        <v>23.335999999999999</v>
      </c>
      <c r="K114" s="235">
        <f t="shared" si="8"/>
        <v>154</v>
      </c>
      <c r="L114" s="235">
        <f t="shared" si="9"/>
        <v>94</v>
      </c>
      <c r="M114" s="252">
        <f t="shared" si="4"/>
        <v>9.6174262083491041E-8</v>
      </c>
      <c r="N114" s="260">
        <f t="array" ref="N114:O114">MMULT(K114:M114,$N$6:$O$8)</f>
        <v>201</v>
      </c>
      <c r="O114" s="260">
        <v>94.000000096174261</v>
      </c>
    </row>
    <row r="115" spans="5:15" ht="10.199999999999999" x14ac:dyDescent="0.2">
      <c r="E115" s="235">
        <v>104</v>
      </c>
      <c r="F115" s="237">
        <v>24</v>
      </c>
      <c r="G115" s="239">
        <v>154</v>
      </c>
      <c r="H115" s="246">
        <v>96</v>
      </c>
      <c r="I115" s="235">
        <v>104</v>
      </c>
      <c r="J115" s="242">
        <f t="shared" si="5"/>
        <v>26.984000000000002</v>
      </c>
      <c r="K115" s="235">
        <f t="shared" si="8"/>
        <v>154</v>
      </c>
      <c r="L115" s="235">
        <f t="shared" si="9"/>
        <v>96</v>
      </c>
      <c r="M115" s="252">
        <f t="shared" si="4"/>
        <v>5.5631348758582589E-9</v>
      </c>
      <c r="N115" s="260">
        <f t="array" ref="N115:O115">MMULT(K115:M115,$N$6:$O$8)</f>
        <v>202</v>
      </c>
      <c r="O115" s="260">
        <v>96.000000005563138</v>
      </c>
    </row>
    <row r="116" spans="5:15" ht="10.199999999999999" x14ac:dyDescent="0.2">
      <c r="E116" s="235">
        <v>105</v>
      </c>
      <c r="F116" s="237">
        <v>25</v>
      </c>
      <c r="G116" s="239">
        <v>154</v>
      </c>
      <c r="H116" s="246">
        <v>98</v>
      </c>
      <c r="I116" s="235">
        <v>105</v>
      </c>
      <c r="J116" s="242">
        <f t="shared" si="5"/>
        <v>30.952000000000005</v>
      </c>
      <c r="K116" s="235">
        <f t="shared" si="8"/>
        <v>154</v>
      </c>
      <c r="L116" s="235">
        <f t="shared" si="9"/>
        <v>98</v>
      </c>
      <c r="M116" s="252">
        <f t="shared" ref="M116:M179" si="10">$M$2*$M$5*EXP(-1/2*J116/$M$10)</f>
        <v>2.5061478896519841E-10</v>
      </c>
      <c r="N116" s="260">
        <f t="array" ref="N116:O116">MMULT(K116:M116,$N$6:$O$8)</f>
        <v>203</v>
      </c>
      <c r="O116" s="260">
        <v>98.000000000250608</v>
      </c>
    </row>
    <row r="117" spans="5:15" ht="10.199999999999999" x14ac:dyDescent="0.2">
      <c r="E117" s="235">
        <v>106</v>
      </c>
      <c r="F117" s="237">
        <v>26</v>
      </c>
      <c r="G117" s="239">
        <v>154</v>
      </c>
      <c r="H117" s="246">
        <v>100</v>
      </c>
      <c r="I117" s="235">
        <v>106</v>
      </c>
      <c r="J117" s="242">
        <f t="shared" si="5"/>
        <v>35.24</v>
      </c>
      <c r="K117" s="235">
        <f t="shared" si="8"/>
        <v>154</v>
      </c>
      <c r="L117" s="235">
        <f t="shared" si="9"/>
        <v>100</v>
      </c>
      <c r="M117" s="252">
        <f t="shared" si="10"/>
        <v>8.7926579989635886E-12</v>
      </c>
      <c r="N117" s="260">
        <f t="array" ref="N117:O117">MMULT(K117:M117,$N$6:$O$8)</f>
        <v>204</v>
      </c>
      <c r="O117" s="260">
        <v>100.0000000000088</v>
      </c>
    </row>
    <row r="118" spans="5:15" ht="10.199999999999999" x14ac:dyDescent="0.2">
      <c r="E118" s="235">
        <v>107</v>
      </c>
      <c r="F118" s="237">
        <v>27</v>
      </c>
      <c r="G118" s="239">
        <v>154</v>
      </c>
      <c r="H118" s="246">
        <v>102</v>
      </c>
      <c r="I118" s="235">
        <v>107</v>
      </c>
      <c r="J118" s="242">
        <f t="shared" si="5"/>
        <v>39.848000000000006</v>
      </c>
      <c r="K118" s="235">
        <f t="shared" si="8"/>
        <v>154</v>
      </c>
      <c r="L118" s="235">
        <f t="shared" si="9"/>
        <v>102</v>
      </c>
      <c r="M118" s="252">
        <f t="shared" si="10"/>
        <v>2.4024814673764667E-13</v>
      </c>
      <c r="N118" s="260">
        <f t="array" ref="N118:O118">MMULT(K118:M118,$N$6:$O$8)</f>
        <v>205</v>
      </c>
      <c r="O118" s="260">
        <v>102.00000000000024</v>
      </c>
    </row>
    <row r="119" spans="5:15" ht="10.199999999999999" x14ac:dyDescent="0.2">
      <c r="E119" s="235">
        <v>108</v>
      </c>
      <c r="F119" s="237">
        <v>28</v>
      </c>
      <c r="G119" s="239">
        <v>154</v>
      </c>
      <c r="H119" s="246">
        <v>104</v>
      </c>
      <c r="I119" s="235">
        <v>108</v>
      </c>
      <c r="J119" s="242">
        <f t="shared" si="5"/>
        <v>44.775999999999996</v>
      </c>
      <c r="K119" s="235">
        <f t="shared" si="8"/>
        <v>154</v>
      </c>
      <c r="L119" s="235">
        <f t="shared" si="9"/>
        <v>104</v>
      </c>
      <c r="M119" s="252">
        <f t="shared" si="10"/>
        <v>5.1124172423857324E-15</v>
      </c>
      <c r="N119" s="260">
        <f t="array" ref="N119:O119">MMULT(K119:M119,$N$6:$O$8)</f>
        <v>206</v>
      </c>
      <c r="O119" s="260">
        <v>104</v>
      </c>
    </row>
    <row r="120" spans="5:15" ht="10.199999999999999" x14ac:dyDescent="0.2">
      <c r="E120" s="235">
        <v>109</v>
      </c>
      <c r="F120" s="237">
        <v>29</v>
      </c>
      <c r="G120" s="239">
        <v>154</v>
      </c>
      <c r="H120" s="246">
        <v>106</v>
      </c>
      <c r="I120" s="235">
        <v>109</v>
      </c>
      <c r="J120" s="242">
        <f t="shared" si="5"/>
        <v>50.024000000000001</v>
      </c>
      <c r="K120" s="235">
        <f t="shared" si="8"/>
        <v>154</v>
      </c>
      <c r="L120" s="235">
        <f t="shared" si="9"/>
        <v>106</v>
      </c>
      <c r="M120" s="252">
        <f t="shared" si="10"/>
        <v>8.4726431476425981E-17</v>
      </c>
      <c r="N120" s="260">
        <f t="array" ref="N120:O120">MMULT(K120:M120,$N$6:$O$8)</f>
        <v>207</v>
      </c>
      <c r="O120" s="260">
        <v>106</v>
      </c>
    </row>
    <row r="121" spans="5:15" ht="10.199999999999999" x14ac:dyDescent="0.2">
      <c r="E121" s="235">
        <v>110</v>
      </c>
      <c r="F121" s="237">
        <v>30</v>
      </c>
      <c r="G121" s="239">
        <v>154</v>
      </c>
      <c r="H121" s="246">
        <v>108</v>
      </c>
      <c r="I121" s="235">
        <v>110</v>
      </c>
      <c r="J121" s="242">
        <f t="shared" si="5"/>
        <v>55.591999999999999</v>
      </c>
      <c r="K121" s="235">
        <f t="shared" si="8"/>
        <v>154</v>
      </c>
      <c r="L121" s="235">
        <f t="shared" si="9"/>
        <v>108</v>
      </c>
      <c r="M121" s="252">
        <f t="shared" si="10"/>
        <v>1.0935481716790988E-18</v>
      </c>
      <c r="N121" s="260">
        <f t="array" ref="N121:O121">MMULT(K121:M121,$N$6:$O$8)</f>
        <v>208</v>
      </c>
      <c r="O121" s="260">
        <v>108</v>
      </c>
    </row>
    <row r="122" spans="5:15" ht="10.199999999999999" x14ac:dyDescent="0.2">
      <c r="E122" s="235">
        <v>111</v>
      </c>
      <c r="F122" s="237">
        <v>31</v>
      </c>
      <c r="G122" s="239">
        <v>154</v>
      </c>
      <c r="H122" s="246">
        <v>110</v>
      </c>
      <c r="I122" s="235">
        <v>111</v>
      </c>
      <c r="J122" s="242">
        <f t="shared" si="5"/>
        <v>61.480000000000004</v>
      </c>
      <c r="K122" s="235">
        <f t="shared" si="8"/>
        <v>154</v>
      </c>
      <c r="L122" s="235">
        <f t="shared" si="9"/>
        <v>110</v>
      </c>
      <c r="M122" s="252">
        <f t="shared" si="10"/>
        <v>1.0992166600562651E-20</v>
      </c>
      <c r="N122" s="260">
        <f t="array" ref="N122:O122">MMULT(K122:M122,$N$6:$O$8)</f>
        <v>209</v>
      </c>
      <c r="O122" s="260">
        <v>110</v>
      </c>
    </row>
    <row r="123" spans="5:15" ht="10.199999999999999" x14ac:dyDescent="0.2">
      <c r="E123" s="235">
        <v>112</v>
      </c>
      <c r="F123" s="237">
        <v>32</v>
      </c>
      <c r="G123" s="239"/>
      <c r="H123" s="246"/>
      <c r="I123" s="235">
        <v>112</v>
      </c>
      <c r="J123" s="242">
        <f t="shared" si="5"/>
        <v>234.39999999999998</v>
      </c>
      <c r="K123" s="235"/>
      <c r="M123" s="252"/>
      <c r="N123" s="262"/>
      <c r="O123" s="262"/>
    </row>
    <row r="124" spans="5:15" ht="10.199999999999999" x14ac:dyDescent="0.2">
      <c r="E124" s="235">
        <v>113</v>
      </c>
      <c r="F124" s="237">
        <v>33</v>
      </c>
      <c r="G124" s="239"/>
      <c r="H124" s="246"/>
      <c r="I124" s="235">
        <v>113</v>
      </c>
      <c r="J124" s="242">
        <f t="shared" si="5"/>
        <v>234.39999999999998</v>
      </c>
      <c r="K124" s="235"/>
      <c r="M124" s="252"/>
      <c r="N124" s="262"/>
      <c r="O124" s="262"/>
    </row>
    <row r="125" spans="5:15" ht="10.199999999999999" x14ac:dyDescent="0.2">
      <c r="E125" s="235">
        <v>114</v>
      </c>
      <c r="F125" s="237">
        <v>34</v>
      </c>
      <c r="G125" s="239"/>
      <c r="H125" s="246"/>
      <c r="I125" s="235">
        <v>114</v>
      </c>
      <c r="J125" s="242">
        <f t="shared" si="5"/>
        <v>234.39999999999998</v>
      </c>
      <c r="K125" s="235"/>
      <c r="M125" s="252"/>
      <c r="N125" s="262"/>
      <c r="O125" s="262"/>
    </row>
    <row r="126" spans="5:15" ht="10.199999999999999" x14ac:dyDescent="0.2">
      <c r="E126" s="235">
        <v>115</v>
      </c>
      <c r="F126" s="237">
        <v>35</v>
      </c>
      <c r="G126" s="239"/>
      <c r="H126" s="246"/>
      <c r="I126" s="235">
        <v>115</v>
      </c>
      <c r="J126" s="242">
        <f t="shared" si="5"/>
        <v>234.39999999999998</v>
      </c>
      <c r="K126" s="235"/>
      <c r="M126" s="252"/>
      <c r="N126" s="262"/>
      <c r="O126" s="262"/>
    </row>
    <row r="127" spans="5:15" ht="10.199999999999999" x14ac:dyDescent="0.2">
      <c r="E127" s="235">
        <v>116</v>
      </c>
      <c r="F127" s="237">
        <v>36</v>
      </c>
      <c r="G127" s="239"/>
      <c r="H127" s="246"/>
      <c r="I127" s="235">
        <v>116</v>
      </c>
      <c r="J127" s="242">
        <f t="shared" si="5"/>
        <v>234.39999999999998</v>
      </c>
      <c r="K127" s="235"/>
      <c r="M127" s="252"/>
      <c r="N127" s="262"/>
      <c r="O127" s="262"/>
    </row>
    <row r="128" spans="5:15" ht="10.199999999999999" x14ac:dyDescent="0.2">
      <c r="E128" s="235">
        <v>117</v>
      </c>
      <c r="F128" s="237">
        <v>37</v>
      </c>
      <c r="G128" s="239"/>
      <c r="H128" s="246"/>
      <c r="I128" s="235">
        <v>117</v>
      </c>
      <c r="J128" s="242">
        <f t="shared" si="5"/>
        <v>234.39999999999998</v>
      </c>
      <c r="K128" s="235"/>
      <c r="M128" s="252"/>
      <c r="N128" s="262"/>
      <c r="O128" s="262"/>
    </row>
    <row r="129" spans="5:15" ht="10.199999999999999" x14ac:dyDescent="0.2">
      <c r="E129" s="235">
        <v>118</v>
      </c>
      <c r="F129" s="237">
        <v>38</v>
      </c>
      <c r="G129" s="239"/>
      <c r="H129" s="246"/>
      <c r="I129" s="235">
        <v>118</v>
      </c>
      <c r="J129" s="242">
        <f t="shared" si="5"/>
        <v>234.39999999999998</v>
      </c>
      <c r="K129" s="235"/>
      <c r="M129" s="252"/>
      <c r="N129" s="262"/>
      <c r="O129" s="262"/>
    </row>
    <row r="130" spans="5:15" ht="10.199999999999999" x14ac:dyDescent="0.2">
      <c r="E130" s="235">
        <v>119</v>
      </c>
      <c r="F130" s="237">
        <v>39</v>
      </c>
      <c r="G130" s="239"/>
      <c r="H130" s="246"/>
      <c r="I130" s="235">
        <v>119</v>
      </c>
      <c r="J130" s="242">
        <f t="shared" si="5"/>
        <v>234.39999999999998</v>
      </c>
      <c r="K130" s="235"/>
      <c r="M130" s="252"/>
      <c r="N130" s="262"/>
      <c r="O130" s="262"/>
    </row>
    <row r="131" spans="5:15" ht="10.199999999999999" x14ac:dyDescent="0.2">
      <c r="E131" s="235">
        <v>120</v>
      </c>
      <c r="F131" s="238">
        <v>40</v>
      </c>
      <c r="G131" s="247"/>
      <c r="H131" s="248"/>
      <c r="I131" s="235">
        <v>120</v>
      </c>
      <c r="J131" s="242">
        <f t="shared" si="5"/>
        <v>234.39999999999998</v>
      </c>
      <c r="K131" s="235"/>
      <c r="M131" s="252"/>
      <c r="N131" s="262"/>
      <c r="O131" s="262"/>
    </row>
    <row r="132" spans="5:15" ht="10.199999999999999" x14ac:dyDescent="0.2">
      <c r="E132" s="235">
        <v>121</v>
      </c>
      <c r="F132" s="236">
        <v>1</v>
      </c>
      <c r="G132" s="244">
        <v>156</v>
      </c>
      <c r="H132" s="245">
        <v>50</v>
      </c>
      <c r="I132" s="235">
        <v>121</v>
      </c>
      <c r="J132" s="242">
        <f t="shared" si="5"/>
        <v>24.48</v>
      </c>
      <c r="K132" s="235">
        <f t="shared" ref="K132:K162" si="11">G132</f>
        <v>156</v>
      </c>
      <c r="L132" s="235">
        <f t="shared" ref="L132:L162" si="12">H132</f>
        <v>50</v>
      </c>
      <c r="M132" s="252">
        <f>$M$2*$M$5*EXP(-1/2*J132/$M$10)</f>
        <v>3.9346686912836913E-8</v>
      </c>
      <c r="N132" s="260">
        <f t="array" ref="N132:O132">MMULT(K132:M132,$N$6:$O$8)</f>
        <v>181</v>
      </c>
      <c r="O132" s="260">
        <v>50.000000039346688</v>
      </c>
    </row>
    <row r="133" spans="5:15" ht="10.199999999999999" x14ac:dyDescent="0.2">
      <c r="E133" s="235">
        <v>122</v>
      </c>
      <c r="F133" s="237">
        <v>2</v>
      </c>
      <c r="G133" s="239">
        <v>156</v>
      </c>
      <c r="H133" s="246">
        <v>52</v>
      </c>
      <c r="I133" s="235">
        <v>122</v>
      </c>
      <c r="J133" s="242">
        <f t="shared" si="5"/>
        <v>20.991999999999997</v>
      </c>
      <c r="K133" s="235">
        <f t="shared" si="11"/>
        <v>156</v>
      </c>
      <c r="L133" s="235">
        <f t="shared" si="12"/>
        <v>52</v>
      </c>
      <c r="M133" s="252">
        <f t="shared" si="10"/>
        <v>6.0028934219277282E-7</v>
      </c>
      <c r="N133" s="260">
        <f t="array" ref="N133:O133">MMULT(K133:M133,$N$6:$O$8)</f>
        <v>182</v>
      </c>
      <c r="O133" s="260">
        <v>52.00000060028934</v>
      </c>
    </row>
    <row r="134" spans="5:15" ht="10.199999999999999" x14ac:dyDescent="0.2">
      <c r="E134" s="235">
        <v>123</v>
      </c>
      <c r="F134" s="237">
        <v>3</v>
      </c>
      <c r="G134" s="239">
        <v>156</v>
      </c>
      <c r="H134" s="246">
        <v>54</v>
      </c>
      <c r="I134" s="235">
        <v>123</v>
      </c>
      <c r="J134" s="242">
        <f t="shared" si="5"/>
        <v>17.824000000000005</v>
      </c>
      <c r="K134" s="235">
        <f t="shared" si="11"/>
        <v>156</v>
      </c>
      <c r="L134" s="235">
        <f t="shared" si="12"/>
        <v>54</v>
      </c>
      <c r="M134" s="252">
        <f t="shared" si="10"/>
        <v>7.1324621470495878E-6</v>
      </c>
      <c r="N134" s="260">
        <f t="array" ref="N134:O134">MMULT(K134:M134,$N$6:$O$8)</f>
        <v>183</v>
      </c>
      <c r="O134" s="260">
        <v>54.000007132462144</v>
      </c>
    </row>
    <row r="135" spans="5:15" ht="10.199999999999999" x14ac:dyDescent="0.2">
      <c r="E135" s="235">
        <v>124</v>
      </c>
      <c r="F135" s="237">
        <v>4</v>
      </c>
      <c r="G135" s="239">
        <v>156</v>
      </c>
      <c r="H135" s="246">
        <v>56</v>
      </c>
      <c r="I135" s="235">
        <v>124</v>
      </c>
      <c r="J135" s="242">
        <f t="shared" si="5"/>
        <v>14.975999999999996</v>
      </c>
      <c r="K135" s="235">
        <f t="shared" si="11"/>
        <v>156</v>
      </c>
      <c r="L135" s="235">
        <f t="shared" si="12"/>
        <v>56</v>
      </c>
      <c r="M135" s="252">
        <f t="shared" si="10"/>
        <v>6.6000115827240762E-5</v>
      </c>
      <c r="N135" s="260">
        <f t="array" ref="N135:O135">MMULT(K135:M135,$N$6:$O$8)</f>
        <v>184</v>
      </c>
      <c r="O135" s="260">
        <v>56.000066000115829</v>
      </c>
    </row>
    <row r="136" spans="5:15" ht="10.199999999999999" x14ac:dyDescent="0.2">
      <c r="E136" s="235">
        <v>125</v>
      </c>
      <c r="F136" s="237">
        <v>5</v>
      </c>
      <c r="G136" s="239">
        <v>156</v>
      </c>
      <c r="H136" s="246">
        <v>58</v>
      </c>
      <c r="I136" s="235">
        <v>125</v>
      </c>
      <c r="J136" s="242">
        <f t="shared" si="5"/>
        <v>12.448000000000004</v>
      </c>
      <c r="K136" s="235">
        <f t="shared" si="11"/>
        <v>156</v>
      </c>
      <c r="L136" s="235">
        <f t="shared" si="12"/>
        <v>58</v>
      </c>
      <c r="M136" s="252">
        <f t="shared" si="10"/>
        <v>4.7563773187501702E-4</v>
      </c>
      <c r="N136" s="260">
        <f t="array" ref="N136:O136">MMULT(K136:M136,$N$6:$O$8)</f>
        <v>185</v>
      </c>
      <c r="O136" s="260">
        <v>58.000475637731874</v>
      </c>
    </row>
    <row r="137" spans="5:15" ht="10.199999999999999" x14ac:dyDescent="0.2">
      <c r="E137" s="235">
        <v>126</v>
      </c>
      <c r="F137" s="237">
        <v>6</v>
      </c>
      <c r="G137" s="239">
        <v>156</v>
      </c>
      <c r="H137" s="246">
        <v>60</v>
      </c>
      <c r="I137" s="235">
        <v>126</v>
      </c>
      <c r="J137" s="242">
        <f t="shared" si="5"/>
        <v>10.239999999999998</v>
      </c>
      <c r="K137" s="235">
        <f t="shared" si="11"/>
        <v>156</v>
      </c>
      <c r="L137" s="235">
        <f t="shared" si="12"/>
        <v>60</v>
      </c>
      <c r="M137" s="252">
        <f t="shared" si="10"/>
        <v>2.6695267726641013E-3</v>
      </c>
      <c r="N137" s="260">
        <f t="array" ref="N137:O137">MMULT(K137:M137,$N$6:$O$8)</f>
        <v>186</v>
      </c>
      <c r="O137" s="260">
        <v>60.002669526772664</v>
      </c>
    </row>
    <row r="138" spans="5:15" ht="10.199999999999999" x14ac:dyDescent="0.2">
      <c r="E138" s="235">
        <v>127</v>
      </c>
      <c r="F138" s="237">
        <v>7</v>
      </c>
      <c r="G138" s="239">
        <v>156</v>
      </c>
      <c r="H138" s="246">
        <v>62</v>
      </c>
      <c r="I138" s="235">
        <v>127</v>
      </c>
      <c r="J138" s="242">
        <f t="shared" si="5"/>
        <v>8.3520000000000003</v>
      </c>
      <c r="K138" s="235">
        <f t="shared" si="11"/>
        <v>156</v>
      </c>
      <c r="L138" s="235">
        <f t="shared" si="12"/>
        <v>62</v>
      </c>
      <c r="M138" s="252">
        <f t="shared" si="10"/>
        <v>1.1668597020108487E-2</v>
      </c>
      <c r="N138" s="260">
        <f t="array" ref="N138:O138">MMULT(K138:M138,$N$6:$O$8)</f>
        <v>187</v>
      </c>
      <c r="O138" s="260">
        <v>62.011668597020112</v>
      </c>
    </row>
    <row r="139" spans="5:15" ht="10.199999999999999" x14ac:dyDescent="0.2">
      <c r="E139" s="235">
        <v>128</v>
      </c>
      <c r="F139" s="237">
        <v>8</v>
      </c>
      <c r="G139" s="239">
        <v>156</v>
      </c>
      <c r="H139" s="246">
        <v>64</v>
      </c>
      <c r="I139" s="235">
        <v>128</v>
      </c>
      <c r="J139" s="242">
        <f t="shared" si="5"/>
        <v>6.7840000000000007</v>
      </c>
      <c r="K139" s="235">
        <f t="shared" si="11"/>
        <v>156</v>
      </c>
      <c r="L139" s="235">
        <f t="shared" si="12"/>
        <v>64</v>
      </c>
      <c r="M139" s="252">
        <f t="shared" si="10"/>
        <v>3.9721842209607318E-2</v>
      </c>
      <c r="N139" s="260">
        <f t="array" ref="N139:O139">MMULT(K139:M139,$N$6:$O$8)</f>
        <v>188</v>
      </c>
      <c r="O139" s="260">
        <v>64.039721842209602</v>
      </c>
    </row>
    <row r="140" spans="5:15" ht="10.199999999999999" x14ac:dyDescent="0.2">
      <c r="E140" s="235">
        <v>129</v>
      </c>
      <c r="F140" s="237">
        <v>9</v>
      </c>
      <c r="G140" s="239">
        <v>156</v>
      </c>
      <c r="H140" s="246">
        <v>66</v>
      </c>
      <c r="I140" s="235">
        <v>129</v>
      </c>
      <c r="J140" s="242">
        <f t="shared" si="5"/>
        <v>5.5359999999999978</v>
      </c>
      <c r="K140" s="235">
        <f t="shared" si="11"/>
        <v>156</v>
      </c>
      <c r="L140" s="235">
        <f t="shared" si="12"/>
        <v>66</v>
      </c>
      <c r="M140" s="252">
        <f t="shared" si="10"/>
        <v>0.10530924562593606</v>
      </c>
      <c r="N140" s="260">
        <f t="array" ref="N140:O140">MMULT(K140:M140,$N$6:$O$8)</f>
        <v>189</v>
      </c>
      <c r="O140" s="260">
        <v>66.105309245625932</v>
      </c>
    </row>
    <row r="141" spans="5:15" ht="10.199999999999999" x14ac:dyDescent="0.2">
      <c r="E141" s="235">
        <v>130</v>
      </c>
      <c r="F141" s="237">
        <v>10</v>
      </c>
      <c r="G141" s="239">
        <v>156</v>
      </c>
      <c r="H141" s="246">
        <v>68</v>
      </c>
      <c r="I141" s="235">
        <v>130</v>
      </c>
      <c r="J141" s="242">
        <f t="shared" ref="J141:J204" si="13">((G141-C$8)/C$9)^2+((H141-D$8)/D$9)^2-2*$C$10*(G141-C$8)/C$9*(H141-D$8)/D$9</f>
        <v>4.6079999999999988</v>
      </c>
      <c r="K141" s="235">
        <f t="shared" si="11"/>
        <v>156</v>
      </c>
      <c r="L141" s="235">
        <f t="shared" si="12"/>
        <v>68</v>
      </c>
      <c r="M141" s="252">
        <f t="shared" si="10"/>
        <v>0.21743527455787978</v>
      </c>
      <c r="N141" s="260">
        <f t="array" ref="N141:O141">MMULT(K141:M141,$N$6:$O$8)</f>
        <v>190</v>
      </c>
      <c r="O141" s="260">
        <v>68.217435274557886</v>
      </c>
    </row>
    <row r="142" spans="5:15" ht="10.199999999999999" x14ac:dyDescent="0.2">
      <c r="E142" s="235">
        <v>131</v>
      </c>
      <c r="F142" s="237">
        <v>11</v>
      </c>
      <c r="G142" s="239">
        <v>156</v>
      </c>
      <c r="H142" s="246">
        <v>70</v>
      </c>
      <c r="I142" s="235">
        <v>131</v>
      </c>
      <c r="J142" s="242">
        <f t="shared" si="13"/>
        <v>4</v>
      </c>
      <c r="K142" s="235">
        <f t="shared" si="11"/>
        <v>156</v>
      </c>
      <c r="L142" s="235">
        <f t="shared" si="12"/>
        <v>70</v>
      </c>
      <c r="M142" s="252">
        <f t="shared" si="10"/>
        <v>0.34963900852328955</v>
      </c>
      <c r="N142" s="260">
        <f t="array" ref="N142:O142">MMULT(K142:M142,$N$6:$O$8)</f>
        <v>191</v>
      </c>
      <c r="O142" s="260">
        <v>70.349639008523283</v>
      </c>
    </row>
    <row r="143" spans="5:15" ht="10.199999999999999" x14ac:dyDescent="0.2">
      <c r="E143" s="235">
        <v>132</v>
      </c>
      <c r="F143" s="237">
        <v>12</v>
      </c>
      <c r="G143" s="239">
        <v>156</v>
      </c>
      <c r="H143" s="246">
        <v>72</v>
      </c>
      <c r="I143" s="235">
        <v>132</v>
      </c>
      <c r="J143" s="242">
        <f t="shared" si="13"/>
        <v>3.7120000000000006</v>
      </c>
      <c r="K143" s="235">
        <f t="shared" si="11"/>
        <v>156</v>
      </c>
      <c r="L143" s="235">
        <f t="shared" si="12"/>
        <v>72</v>
      </c>
      <c r="M143" s="252">
        <f t="shared" si="10"/>
        <v>0.43786087284051617</v>
      </c>
      <c r="N143" s="260">
        <f t="array" ref="N143:O143">MMULT(K143:M143,$N$6:$O$8)</f>
        <v>192</v>
      </c>
      <c r="O143" s="260">
        <v>72.437860872840517</v>
      </c>
    </row>
    <row r="144" spans="5:15" ht="10.199999999999999" x14ac:dyDescent="0.2">
      <c r="E144" s="235">
        <v>133</v>
      </c>
      <c r="F144" s="237">
        <v>13</v>
      </c>
      <c r="G144" s="239">
        <v>156</v>
      </c>
      <c r="H144" s="246">
        <v>74</v>
      </c>
      <c r="I144" s="235">
        <v>133</v>
      </c>
      <c r="J144" s="242">
        <f t="shared" si="13"/>
        <v>3.7439999999999989</v>
      </c>
      <c r="K144" s="235">
        <f t="shared" si="11"/>
        <v>156</v>
      </c>
      <c r="L144" s="235">
        <f t="shared" si="12"/>
        <v>74</v>
      </c>
      <c r="M144" s="252">
        <f t="shared" si="10"/>
        <v>0.42705004937073343</v>
      </c>
      <c r="N144" s="260">
        <f t="array" ref="N144:O144">MMULT(K144:M144,$N$6:$O$8)</f>
        <v>193</v>
      </c>
      <c r="O144" s="260">
        <v>74.427050049370735</v>
      </c>
    </row>
    <row r="145" spans="5:15" ht="10.199999999999999" x14ac:dyDescent="0.2">
      <c r="E145" s="235">
        <v>134</v>
      </c>
      <c r="F145" s="237">
        <v>14</v>
      </c>
      <c r="G145" s="239">
        <v>156</v>
      </c>
      <c r="H145" s="246">
        <v>76</v>
      </c>
      <c r="I145" s="235">
        <v>134</v>
      </c>
      <c r="J145" s="242">
        <f t="shared" si="13"/>
        <v>4.0960000000000001</v>
      </c>
      <c r="K145" s="235">
        <f t="shared" si="11"/>
        <v>156</v>
      </c>
      <c r="L145" s="235">
        <f t="shared" si="12"/>
        <v>76</v>
      </c>
      <c r="M145" s="252">
        <f t="shared" si="10"/>
        <v>0.32437531272385517</v>
      </c>
      <c r="N145" s="260">
        <f t="array" ref="N145:O145">MMULT(K145:M145,$N$6:$O$8)</f>
        <v>194</v>
      </c>
      <c r="O145" s="260">
        <v>76.324375312723859</v>
      </c>
    </row>
    <row r="146" spans="5:15" ht="10.199999999999999" x14ac:dyDescent="0.2">
      <c r="E146" s="235">
        <v>135</v>
      </c>
      <c r="F146" s="237">
        <v>15</v>
      </c>
      <c r="G146" s="239">
        <v>156</v>
      </c>
      <c r="H146" s="246">
        <v>78</v>
      </c>
      <c r="I146" s="235">
        <v>135</v>
      </c>
      <c r="J146" s="242">
        <f t="shared" si="13"/>
        <v>4.7679999999999998</v>
      </c>
      <c r="K146" s="235">
        <f t="shared" si="11"/>
        <v>156</v>
      </c>
      <c r="L146" s="235">
        <f t="shared" si="12"/>
        <v>78</v>
      </c>
      <c r="M146" s="252">
        <f t="shared" si="10"/>
        <v>0.19188595630995983</v>
      </c>
      <c r="N146" s="260">
        <f t="array" ref="N146:O146">MMULT(K146:M146,$N$6:$O$8)</f>
        <v>195</v>
      </c>
      <c r="O146" s="260">
        <v>78.19188595630996</v>
      </c>
    </row>
    <row r="147" spans="5:15" ht="10.199999999999999" x14ac:dyDescent="0.2">
      <c r="E147" s="235">
        <v>136</v>
      </c>
      <c r="F147" s="237">
        <v>16</v>
      </c>
      <c r="G147" s="239">
        <v>156</v>
      </c>
      <c r="H147" s="246">
        <v>80</v>
      </c>
      <c r="I147" s="235">
        <v>136</v>
      </c>
      <c r="J147" s="242">
        <f t="shared" si="13"/>
        <v>5.76</v>
      </c>
      <c r="K147" s="235">
        <f t="shared" si="11"/>
        <v>156</v>
      </c>
      <c r="L147" s="235">
        <f t="shared" si="12"/>
        <v>80</v>
      </c>
      <c r="M147" s="252">
        <f t="shared" si="10"/>
        <v>8.8402585592600821E-2</v>
      </c>
      <c r="N147" s="260">
        <f t="array" ref="N147:O147">MMULT(K147:M147,$N$6:$O$8)</f>
        <v>196</v>
      </c>
      <c r="O147" s="260">
        <v>80.088402585592604</v>
      </c>
    </row>
    <row r="148" spans="5:15" ht="10.199999999999999" x14ac:dyDescent="0.2">
      <c r="E148" s="235">
        <v>137</v>
      </c>
      <c r="F148" s="237">
        <v>17</v>
      </c>
      <c r="G148" s="239">
        <v>156</v>
      </c>
      <c r="H148" s="246">
        <v>82</v>
      </c>
      <c r="I148" s="235">
        <v>137</v>
      </c>
      <c r="J148" s="242">
        <f t="shared" si="13"/>
        <v>7.0720000000000001</v>
      </c>
      <c r="K148" s="235">
        <f t="shared" si="11"/>
        <v>156</v>
      </c>
      <c r="L148" s="235">
        <f t="shared" si="12"/>
        <v>82</v>
      </c>
      <c r="M148" s="252">
        <f t="shared" si="10"/>
        <v>3.1718535243372266E-2</v>
      </c>
      <c r="N148" s="260">
        <f t="array" ref="N148:O148">MMULT(K148:M148,$N$6:$O$8)</f>
        <v>197</v>
      </c>
      <c r="O148" s="260">
        <v>82.031718535243371</v>
      </c>
    </row>
    <row r="149" spans="5:15" ht="10.199999999999999" x14ac:dyDescent="0.2">
      <c r="E149" s="235">
        <v>138</v>
      </c>
      <c r="F149" s="237">
        <v>18</v>
      </c>
      <c r="G149" s="239">
        <v>156</v>
      </c>
      <c r="H149" s="246">
        <v>84</v>
      </c>
      <c r="I149" s="235">
        <v>138</v>
      </c>
      <c r="J149" s="242">
        <f t="shared" si="13"/>
        <v>8.7040000000000006</v>
      </c>
      <c r="K149" s="235">
        <f t="shared" si="11"/>
        <v>156</v>
      </c>
      <c r="L149" s="235">
        <f t="shared" si="12"/>
        <v>84</v>
      </c>
      <c r="M149" s="252">
        <f t="shared" si="10"/>
        <v>8.8631410136203424E-3</v>
      </c>
      <c r="N149" s="260">
        <f t="array" ref="N149:O149">MMULT(K149:M149,$N$6:$O$8)</f>
        <v>198</v>
      </c>
      <c r="O149" s="260">
        <v>84.00886314101362</v>
      </c>
    </row>
    <row r="150" spans="5:15" ht="10.199999999999999" x14ac:dyDescent="0.2">
      <c r="E150" s="235">
        <v>139</v>
      </c>
      <c r="F150" s="237">
        <v>19</v>
      </c>
      <c r="G150" s="239">
        <v>156</v>
      </c>
      <c r="H150" s="246">
        <v>86</v>
      </c>
      <c r="I150" s="235">
        <v>139</v>
      </c>
      <c r="J150" s="242">
        <f t="shared" si="13"/>
        <v>10.655999999999999</v>
      </c>
      <c r="K150" s="235">
        <f t="shared" si="11"/>
        <v>156</v>
      </c>
      <c r="L150" s="235">
        <f t="shared" si="12"/>
        <v>86</v>
      </c>
      <c r="M150" s="252">
        <f t="shared" si="10"/>
        <v>1.9288061145296526E-3</v>
      </c>
      <c r="N150" s="260">
        <f t="array" ref="N150:O150">MMULT(K150:M150,$N$6:$O$8)</f>
        <v>199</v>
      </c>
      <c r="O150" s="260">
        <v>86.001928806114535</v>
      </c>
    </row>
    <row r="151" spans="5:15" ht="10.199999999999999" x14ac:dyDescent="0.2">
      <c r="E151" s="235">
        <v>140</v>
      </c>
      <c r="F151" s="237">
        <v>20</v>
      </c>
      <c r="G151" s="239">
        <v>156</v>
      </c>
      <c r="H151" s="246">
        <v>88</v>
      </c>
      <c r="I151" s="235">
        <v>140</v>
      </c>
      <c r="J151" s="242">
        <f t="shared" si="13"/>
        <v>12.928000000000001</v>
      </c>
      <c r="K151" s="235">
        <f t="shared" si="11"/>
        <v>156</v>
      </c>
      <c r="L151" s="235">
        <f t="shared" si="12"/>
        <v>88</v>
      </c>
      <c r="M151" s="252">
        <f t="shared" si="10"/>
        <v>3.269007137061554E-4</v>
      </c>
      <c r="N151" s="260">
        <f t="array" ref="N151:O151">MMULT(K151:M151,$N$6:$O$8)</f>
        <v>200</v>
      </c>
      <c r="O151" s="260">
        <v>88.000326900713702</v>
      </c>
    </row>
    <row r="152" spans="5:15" ht="10.199999999999999" x14ac:dyDescent="0.2">
      <c r="E152" s="235">
        <v>141</v>
      </c>
      <c r="F152" s="237">
        <v>21</v>
      </c>
      <c r="G152" s="239">
        <v>156</v>
      </c>
      <c r="H152" s="246">
        <v>90</v>
      </c>
      <c r="I152" s="235">
        <v>141</v>
      </c>
      <c r="J152" s="242">
        <f t="shared" si="13"/>
        <v>15.52</v>
      </c>
      <c r="K152" s="235">
        <f t="shared" si="11"/>
        <v>156</v>
      </c>
      <c r="L152" s="235">
        <f t="shared" si="12"/>
        <v>90</v>
      </c>
      <c r="M152" s="252">
        <f t="shared" si="10"/>
        <v>4.3148881542920036E-5</v>
      </c>
      <c r="N152" s="260">
        <f t="array" ref="N152:O152">MMULT(K152:M152,$N$6:$O$8)</f>
        <v>201</v>
      </c>
      <c r="O152" s="260">
        <v>90.000043148881545</v>
      </c>
    </row>
    <row r="153" spans="5:15" ht="10.199999999999999" x14ac:dyDescent="0.2">
      <c r="E153" s="235">
        <v>142</v>
      </c>
      <c r="F153" s="237">
        <v>22</v>
      </c>
      <c r="G153" s="239">
        <v>156</v>
      </c>
      <c r="H153" s="246">
        <v>92</v>
      </c>
      <c r="I153" s="235">
        <v>142</v>
      </c>
      <c r="J153" s="242">
        <f t="shared" si="13"/>
        <v>18.432000000000002</v>
      </c>
      <c r="K153" s="235">
        <f t="shared" si="11"/>
        <v>156</v>
      </c>
      <c r="L153" s="235">
        <f t="shared" si="12"/>
        <v>92</v>
      </c>
      <c r="M153" s="252">
        <f t="shared" si="10"/>
        <v>4.4355716250525603E-6</v>
      </c>
      <c r="N153" s="260">
        <f t="array" ref="N153:O153">MMULT(K153:M153,$N$6:$O$8)</f>
        <v>202</v>
      </c>
      <c r="O153" s="260">
        <v>92.000004435571626</v>
      </c>
    </row>
    <row r="154" spans="5:15" ht="10.199999999999999" x14ac:dyDescent="0.2">
      <c r="E154" s="235">
        <v>143</v>
      </c>
      <c r="F154" s="237">
        <v>23</v>
      </c>
      <c r="G154" s="239">
        <v>156</v>
      </c>
      <c r="H154" s="246">
        <v>94</v>
      </c>
      <c r="I154" s="235">
        <v>143</v>
      </c>
      <c r="J154" s="242">
        <f t="shared" si="13"/>
        <v>21.663999999999998</v>
      </c>
      <c r="K154" s="235">
        <f t="shared" si="11"/>
        <v>156</v>
      </c>
      <c r="L154" s="235">
        <f t="shared" si="12"/>
        <v>94</v>
      </c>
      <c r="M154" s="252">
        <f t="shared" si="10"/>
        <v>3.5510438054636198E-7</v>
      </c>
      <c r="N154" s="260">
        <f t="array" ref="N154:O154">MMULT(K154:M154,$N$6:$O$8)</f>
        <v>203</v>
      </c>
      <c r="O154" s="260">
        <v>94.000000355104376</v>
      </c>
    </row>
    <row r="155" spans="5:15" ht="10.199999999999999" x14ac:dyDescent="0.2">
      <c r="E155" s="235">
        <v>144</v>
      </c>
      <c r="F155" s="237">
        <v>24</v>
      </c>
      <c r="G155" s="239">
        <v>156</v>
      </c>
      <c r="H155" s="246">
        <v>96</v>
      </c>
      <c r="I155" s="235">
        <v>144</v>
      </c>
      <c r="J155" s="242">
        <f t="shared" si="13"/>
        <v>25.216000000000001</v>
      </c>
      <c r="K155" s="235">
        <f t="shared" si="11"/>
        <v>156</v>
      </c>
      <c r="L155" s="235">
        <f t="shared" si="12"/>
        <v>96</v>
      </c>
      <c r="M155" s="252">
        <f t="shared" si="10"/>
        <v>2.214057229727627E-8</v>
      </c>
      <c r="N155" s="260">
        <f t="array" ref="N155:O155">MMULT(K155:M155,$N$6:$O$8)</f>
        <v>204</v>
      </c>
      <c r="O155" s="260">
        <v>96.000000022140568</v>
      </c>
    </row>
    <row r="156" spans="5:15" ht="10.199999999999999" x14ac:dyDescent="0.2">
      <c r="E156" s="235">
        <v>145</v>
      </c>
      <c r="F156" s="237">
        <v>25</v>
      </c>
      <c r="G156" s="239">
        <v>156</v>
      </c>
      <c r="H156" s="246">
        <v>98</v>
      </c>
      <c r="I156" s="235">
        <v>145</v>
      </c>
      <c r="J156" s="242">
        <f t="shared" si="13"/>
        <v>29.087999999999997</v>
      </c>
      <c r="K156" s="235">
        <f t="shared" si="11"/>
        <v>156</v>
      </c>
      <c r="L156" s="235">
        <f t="shared" si="12"/>
        <v>98</v>
      </c>
      <c r="M156" s="252">
        <f t="shared" si="10"/>
        <v>1.0750979524268767E-9</v>
      </c>
      <c r="N156" s="260">
        <f t="array" ref="N156:O156">MMULT(K156:M156,$N$6:$O$8)</f>
        <v>205</v>
      </c>
      <c r="O156" s="260">
        <v>98.000000001075094</v>
      </c>
    </row>
    <row r="157" spans="5:15" ht="10.199999999999999" x14ac:dyDescent="0.2">
      <c r="E157" s="235">
        <v>146</v>
      </c>
      <c r="F157" s="237">
        <v>26</v>
      </c>
      <c r="G157" s="239">
        <v>156</v>
      </c>
      <c r="H157" s="246">
        <v>100</v>
      </c>
      <c r="I157" s="235">
        <v>146</v>
      </c>
      <c r="J157" s="242">
        <f t="shared" si="13"/>
        <v>33.28</v>
      </c>
      <c r="K157" s="235">
        <f t="shared" si="11"/>
        <v>156</v>
      </c>
      <c r="L157" s="235">
        <f t="shared" si="12"/>
        <v>100</v>
      </c>
      <c r="M157" s="252">
        <f t="shared" si="10"/>
        <v>4.065683867564227E-11</v>
      </c>
      <c r="N157" s="260">
        <f t="array" ref="N157:O157">MMULT(K157:M157,$N$6:$O$8)</f>
        <v>206</v>
      </c>
      <c r="O157" s="260">
        <v>100.00000000004066</v>
      </c>
    </row>
    <row r="158" spans="5:15" ht="10.199999999999999" x14ac:dyDescent="0.2">
      <c r="E158" s="235">
        <v>147</v>
      </c>
      <c r="F158" s="237">
        <v>27</v>
      </c>
      <c r="G158" s="239">
        <v>156</v>
      </c>
      <c r="H158" s="246">
        <v>102</v>
      </c>
      <c r="I158" s="235">
        <v>147</v>
      </c>
      <c r="J158" s="242">
        <f t="shared" si="13"/>
        <v>37.792000000000002</v>
      </c>
      <c r="K158" s="235">
        <f t="shared" si="11"/>
        <v>156</v>
      </c>
      <c r="L158" s="235">
        <f t="shared" si="12"/>
        <v>102</v>
      </c>
      <c r="M158" s="252">
        <f t="shared" si="10"/>
        <v>1.1974173809118845E-12</v>
      </c>
      <c r="N158" s="260">
        <f t="array" ref="N158:O158">MMULT(K158:M158,$N$6:$O$8)</f>
        <v>207</v>
      </c>
      <c r="O158" s="260">
        <v>102.00000000000119</v>
      </c>
    </row>
    <row r="159" spans="5:15" ht="10.199999999999999" x14ac:dyDescent="0.2">
      <c r="E159" s="235">
        <v>148</v>
      </c>
      <c r="F159" s="237">
        <v>28</v>
      </c>
      <c r="G159" s="239">
        <v>156</v>
      </c>
      <c r="H159" s="246">
        <v>104</v>
      </c>
      <c r="I159" s="235">
        <v>148</v>
      </c>
      <c r="J159" s="242">
        <f t="shared" si="13"/>
        <v>42.623999999999995</v>
      </c>
      <c r="K159" s="235">
        <f t="shared" si="11"/>
        <v>156</v>
      </c>
      <c r="L159" s="235">
        <f t="shared" si="12"/>
        <v>104</v>
      </c>
      <c r="M159" s="252">
        <f t="shared" si="10"/>
        <v>2.7465271002197168E-14</v>
      </c>
      <c r="N159" s="260">
        <f t="array" ref="N159:O159">MMULT(K159:M159,$N$6:$O$8)</f>
        <v>208</v>
      </c>
      <c r="O159" s="260">
        <v>104.00000000000003</v>
      </c>
    </row>
    <row r="160" spans="5:15" ht="10.199999999999999" x14ac:dyDescent="0.2">
      <c r="E160" s="235">
        <v>149</v>
      </c>
      <c r="F160" s="237">
        <v>29</v>
      </c>
      <c r="G160" s="239">
        <v>156</v>
      </c>
      <c r="H160" s="246">
        <v>106</v>
      </c>
      <c r="I160" s="235">
        <v>149</v>
      </c>
      <c r="J160" s="242">
        <f t="shared" si="13"/>
        <v>47.776000000000003</v>
      </c>
      <c r="K160" s="235">
        <f t="shared" si="11"/>
        <v>156</v>
      </c>
      <c r="L160" s="235">
        <f t="shared" si="12"/>
        <v>106</v>
      </c>
      <c r="M160" s="252">
        <f t="shared" si="10"/>
        <v>4.9062378539796197E-16</v>
      </c>
      <c r="N160" s="260">
        <f t="array" ref="N160:O160">MMULT(K160:M160,$N$6:$O$8)</f>
        <v>209</v>
      </c>
      <c r="O160" s="260">
        <v>106</v>
      </c>
    </row>
    <row r="161" spans="5:15" ht="10.199999999999999" x14ac:dyDescent="0.2">
      <c r="E161" s="235">
        <v>150</v>
      </c>
      <c r="F161" s="237">
        <v>30</v>
      </c>
      <c r="G161" s="239">
        <v>156</v>
      </c>
      <c r="H161" s="246">
        <v>108</v>
      </c>
      <c r="I161" s="235">
        <v>150</v>
      </c>
      <c r="J161" s="242">
        <f t="shared" si="13"/>
        <v>53.247999999999998</v>
      </c>
      <c r="K161" s="235">
        <f t="shared" si="11"/>
        <v>156</v>
      </c>
      <c r="L161" s="235">
        <f t="shared" si="12"/>
        <v>108</v>
      </c>
      <c r="M161" s="252">
        <f t="shared" si="10"/>
        <v>6.8255820051261018E-18</v>
      </c>
      <c r="N161" s="260">
        <f t="array" ref="N161:O161">MMULT(K161:M161,$N$6:$O$8)</f>
        <v>210</v>
      </c>
      <c r="O161" s="260">
        <v>108</v>
      </c>
    </row>
    <row r="162" spans="5:15" ht="10.199999999999999" x14ac:dyDescent="0.2">
      <c r="E162" s="235">
        <v>151</v>
      </c>
      <c r="F162" s="237">
        <v>31</v>
      </c>
      <c r="G162" s="239">
        <v>156</v>
      </c>
      <c r="H162" s="246">
        <v>110</v>
      </c>
      <c r="I162" s="235">
        <v>151</v>
      </c>
      <c r="J162" s="242">
        <f t="shared" si="13"/>
        <v>59.039999999999992</v>
      </c>
      <c r="K162" s="235">
        <f t="shared" si="11"/>
        <v>156</v>
      </c>
      <c r="L162" s="235">
        <f t="shared" si="12"/>
        <v>110</v>
      </c>
      <c r="M162" s="252">
        <f t="shared" si="10"/>
        <v>7.3953231888018722E-20</v>
      </c>
      <c r="N162" s="260">
        <f t="array" ref="N162:O162">MMULT(K162:M162,$N$6:$O$8)</f>
        <v>211</v>
      </c>
      <c r="O162" s="260">
        <v>110</v>
      </c>
    </row>
    <row r="163" spans="5:15" ht="10.199999999999999" x14ac:dyDescent="0.2">
      <c r="E163" s="235">
        <v>152</v>
      </c>
      <c r="F163" s="237">
        <v>32</v>
      </c>
      <c r="G163" s="239"/>
      <c r="H163" s="246"/>
      <c r="I163" s="235">
        <v>152</v>
      </c>
      <c r="J163" s="242">
        <f t="shared" si="13"/>
        <v>234.39999999999998</v>
      </c>
      <c r="K163" s="235"/>
      <c r="M163" s="252"/>
      <c r="N163" s="262"/>
      <c r="O163" s="262"/>
    </row>
    <row r="164" spans="5:15" ht="10.199999999999999" x14ac:dyDescent="0.2">
      <c r="E164" s="235">
        <v>153</v>
      </c>
      <c r="F164" s="237">
        <v>33</v>
      </c>
      <c r="G164" s="239"/>
      <c r="H164" s="246"/>
      <c r="I164" s="235">
        <v>153</v>
      </c>
      <c r="J164" s="242">
        <f t="shared" si="13"/>
        <v>234.39999999999998</v>
      </c>
      <c r="K164" s="235"/>
      <c r="M164" s="252"/>
      <c r="N164" s="262"/>
      <c r="O164" s="262"/>
    </row>
    <row r="165" spans="5:15" ht="10.199999999999999" x14ac:dyDescent="0.2">
      <c r="E165" s="235">
        <v>154</v>
      </c>
      <c r="F165" s="237">
        <v>34</v>
      </c>
      <c r="G165" s="239"/>
      <c r="H165" s="246"/>
      <c r="I165" s="235">
        <v>154</v>
      </c>
      <c r="J165" s="242">
        <f t="shared" si="13"/>
        <v>234.39999999999998</v>
      </c>
      <c r="K165" s="235"/>
      <c r="M165" s="252"/>
      <c r="N165" s="262"/>
      <c r="O165" s="262"/>
    </row>
    <row r="166" spans="5:15" ht="10.199999999999999" x14ac:dyDescent="0.2">
      <c r="E166" s="235">
        <v>155</v>
      </c>
      <c r="F166" s="237">
        <v>35</v>
      </c>
      <c r="G166" s="239"/>
      <c r="H166" s="246"/>
      <c r="I166" s="235">
        <v>155</v>
      </c>
      <c r="J166" s="242">
        <f t="shared" si="13"/>
        <v>234.39999999999998</v>
      </c>
      <c r="K166" s="235"/>
      <c r="M166" s="252"/>
      <c r="N166" s="262"/>
      <c r="O166" s="262"/>
    </row>
    <row r="167" spans="5:15" ht="10.199999999999999" x14ac:dyDescent="0.2">
      <c r="E167" s="235">
        <v>156</v>
      </c>
      <c r="F167" s="237">
        <v>36</v>
      </c>
      <c r="G167" s="239"/>
      <c r="H167" s="246"/>
      <c r="I167" s="235">
        <v>156</v>
      </c>
      <c r="J167" s="242">
        <f t="shared" si="13"/>
        <v>234.39999999999998</v>
      </c>
      <c r="K167" s="235"/>
      <c r="M167" s="252"/>
      <c r="N167" s="262"/>
      <c r="O167" s="262"/>
    </row>
    <row r="168" spans="5:15" ht="10.199999999999999" x14ac:dyDescent="0.2">
      <c r="E168" s="235">
        <v>157</v>
      </c>
      <c r="F168" s="237">
        <v>37</v>
      </c>
      <c r="G168" s="239"/>
      <c r="H168" s="246"/>
      <c r="I168" s="235">
        <v>157</v>
      </c>
      <c r="J168" s="242">
        <f t="shared" si="13"/>
        <v>234.39999999999998</v>
      </c>
      <c r="K168" s="235"/>
      <c r="M168" s="252"/>
      <c r="N168" s="262"/>
      <c r="O168" s="262"/>
    </row>
    <row r="169" spans="5:15" ht="10.199999999999999" x14ac:dyDescent="0.2">
      <c r="E169" s="235">
        <v>158</v>
      </c>
      <c r="F169" s="237">
        <v>38</v>
      </c>
      <c r="G169" s="239"/>
      <c r="H169" s="246"/>
      <c r="I169" s="235">
        <v>158</v>
      </c>
      <c r="J169" s="242">
        <f t="shared" si="13"/>
        <v>234.39999999999998</v>
      </c>
      <c r="K169" s="235"/>
      <c r="M169" s="252"/>
      <c r="N169" s="262"/>
      <c r="O169" s="262"/>
    </row>
    <row r="170" spans="5:15" ht="10.199999999999999" x14ac:dyDescent="0.2">
      <c r="E170" s="235">
        <v>159</v>
      </c>
      <c r="F170" s="237">
        <v>39</v>
      </c>
      <c r="G170" s="239"/>
      <c r="H170" s="246"/>
      <c r="I170" s="235">
        <v>159</v>
      </c>
      <c r="J170" s="242">
        <f t="shared" si="13"/>
        <v>234.39999999999998</v>
      </c>
      <c r="K170" s="235"/>
      <c r="M170" s="252"/>
      <c r="N170" s="262"/>
      <c r="O170" s="262"/>
    </row>
    <row r="171" spans="5:15" ht="10.199999999999999" x14ac:dyDescent="0.2">
      <c r="E171" s="235">
        <v>160</v>
      </c>
      <c r="F171" s="238">
        <v>40</v>
      </c>
      <c r="G171" s="247"/>
      <c r="H171" s="248"/>
      <c r="I171" s="235">
        <v>160</v>
      </c>
      <c r="J171" s="242">
        <f t="shared" si="13"/>
        <v>234.39999999999998</v>
      </c>
      <c r="K171" s="235"/>
      <c r="M171" s="252"/>
      <c r="N171" s="262"/>
      <c r="O171" s="262"/>
    </row>
    <row r="172" spans="5:15" ht="10.199999999999999" x14ac:dyDescent="0.2">
      <c r="E172" s="235">
        <v>161</v>
      </c>
      <c r="F172" s="236">
        <v>1</v>
      </c>
      <c r="G172" s="244">
        <v>158</v>
      </c>
      <c r="H172" s="245">
        <v>50</v>
      </c>
      <c r="I172" s="235">
        <v>161</v>
      </c>
      <c r="J172" s="242">
        <f t="shared" si="13"/>
        <v>25.000000000000007</v>
      </c>
      <c r="K172" s="235">
        <f t="shared" ref="K172:K202" si="14">G172</f>
        <v>158</v>
      </c>
      <c r="L172" s="235">
        <f t="shared" ref="L172:L202" si="15">H172</f>
        <v>50</v>
      </c>
      <c r="M172" s="252">
        <f>$M$2*$M$5*EXP(-1/2*J172/$M$10)</f>
        <v>2.6210544089336756E-8</v>
      </c>
      <c r="N172" s="260">
        <f t="array" ref="N172:O172">MMULT(K172:M172,$N$6:$O$8)</f>
        <v>183</v>
      </c>
      <c r="O172" s="260">
        <v>50.000000026210543</v>
      </c>
    </row>
    <row r="173" spans="5:15" ht="10.199999999999999" x14ac:dyDescent="0.2">
      <c r="E173" s="235">
        <v>162</v>
      </c>
      <c r="F173" s="237">
        <v>2</v>
      </c>
      <c r="G173" s="239">
        <v>158</v>
      </c>
      <c r="H173" s="246">
        <v>52</v>
      </c>
      <c r="I173" s="235">
        <v>162</v>
      </c>
      <c r="J173" s="242">
        <f t="shared" si="13"/>
        <v>21.415999999999997</v>
      </c>
      <c r="K173" s="235">
        <f t="shared" si="14"/>
        <v>158</v>
      </c>
      <c r="L173" s="235">
        <f t="shared" si="15"/>
        <v>52</v>
      </c>
      <c r="M173" s="252">
        <f t="shared" si="10"/>
        <v>4.3102313922741189E-7</v>
      </c>
      <c r="N173" s="260">
        <f t="array" ref="N173:O173">MMULT(K173:M173,$N$6:$O$8)</f>
        <v>184</v>
      </c>
      <c r="O173" s="260">
        <v>52.000000431023139</v>
      </c>
    </row>
    <row r="174" spans="5:15" ht="10.199999999999999" x14ac:dyDescent="0.2">
      <c r="E174" s="235">
        <v>163</v>
      </c>
      <c r="F174" s="237">
        <v>3</v>
      </c>
      <c r="G174" s="239">
        <v>158</v>
      </c>
      <c r="H174" s="246">
        <v>54</v>
      </c>
      <c r="I174" s="235">
        <v>163</v>
      </c>
      <c r="J174" s="242">
        <f t="shared" si="13"/>
        <v>18.152000000000005</v>
      </c>
      <c r="K174" s="235">
        <f t="shared" si="14"/>
        <v>158</v>
      </c>
      <c r="L174" s="235">
        <f t="shared" si="15"/>
        <v>54</v>
      </c>
      <c r="M174" s="252">
        <f t="shared" si="10"/>
        <v>5.5201580768146365E-6</v>
      </c>
      <c r="N174" s="260">
        <f t="array" ref="N174:O174">MMULT(K174:M174,$N$6:$O$8)</f>
        <v>185</v>
      </c>
      <c r="O174" s="260">
        <v>54.000005520158076</v>
      </c>
    </row>
    <row r="175" spans="5:15" ht="10.199999999999999" x14ac:dyDescent="0.2">
      <c r="E175" s="235">
        <v>164</v>
      </c>
      <c r="F175" s="237">
        <v>4</v>
      </c>
      <c r="G175" s="239">
        <v>158</v>
      </c>
      <c r="H175" s="246">
        <v>56</v>
      </c>
      <c r="I175" s="235">
        <v>164</v>
      </c>
      <c r="J175" s="242">
        <f t="shared" si="13"/>
        <v>15.208</v>
      </c>
      <c r="K175" s="235">
        <f t="shared" si="14"/>
        <v>158</v>
      </c>
      <c r="L175" s="235">
        <f t="shared" si="15"/>
        <v>56</v>
      </c>
      <c r="M175" s="252">
        <f t="shared" si="10"/>
        <v>5.5059063837568555E-5</v>
      </c>
      <c r="N175" s="260">
        <f t="array" ref="N175:O175">MMULT(K175:M175,$N$6:$O$8)</f>
        <v>186</v>
      </c>
      <c r="O175" s="260">
        <v>56.00005505906384</v>
      </c>
    </row>
    <row r="176" spans="5:15" ht="10.199999999999999" x14ac:dyDescent="0.2">
      <c r="E176" s="235">
        <v>165</v>
      </c>
      <c r="F176" s="237">
        <v>5</v>
      </c>
      <c r="G176" s="239">
        <v>158</v>
      </c>
      <c r="H176" s="246">
        <v>58</v>
      </c>
      <c r="I176" s="235">
        <v>165</v>
      </c>
      <c r="J176" s="242">
        <f t="shared" si="13"/>
        <v>12.584000000000005</v>
      </c>
      <c r="K176" s="235">
        <f t="shared" si="14"/>
        <v>158</v>
      </c>
      <c r="L176" s="235">
        <f t="shared" si="15"/>
        <v>58</v>
      </c>
      <c r="M176" s="252">
        <f t="shared" si="10"/>
        <v>4.2769336289606198E-4</v>
      </c>
      <c r="N176" s="260">
        <f t="array" ref="N176:O176">MMULT(K176:M176,$N$6:$O$8)</f>
        <v>187</v>
      </c>
      <c r="O176" s="260">
        <v>58.000427693362894</v>
      </c>
    </row>
    <row r="177" spans="5:15" ht="10.199999999999999" x14ac:dyDescent="0.2">
      <c r="E177" s="235">
        <v>166</v>
      </c>
      <c r="F177" s="237">
        <v>6</v>
      </c>
      <c r="G177" s="239">
        <v>158</v>
      </c>
      <c r="H177" s="246">
        <v>60</v>
      </c>
      <c r="I177" s="235">
        <v>166</v>
      </c>
      <c r="J177" s="242">
        <f t="shared" si="13"/>
        <v>10.280000000000001</v>
      </c>
      <c r="K177" s="235">
        <f t="shared" si="14"/>
        <v>158</v>
      </c>
      <c r="L177" s="235">
        <f t="shared" si="15"/>
        <v>60</v>
      </c>
      <c r="M177" s="252">
        <f t="shared" si="10"/>
        <v>2.5873940683904186E-3</v>
      </c>
      <c r="N177" s="260">
        <f t="array" ref="N177:O177">MMULT(K177:M177,$N$6:$O$8)</f>
        <v>188</v>
      </c>
      <c r="O177" s="260">
        <v>60.002587394068392</v>
      </c>
    </row>
    <row r="178" spans="5:15" ht="10.199999999999999" x14ac:dyDescent="0.2">
      <c r="E178" s="235">
        <v>167</v>
      </c>
      <c r="F178" s="237">
        <v>7</v>
      </c>
      <c r="G178" s="239">
        <v>158</v>
      </c>
      <c r="H178" s="246">
        <v>62</v>
      </c>
      <c r="I178" s="235">
        <v>167</v>
      </c>
      <c r="J178" s="242">
        <f t="shared" si="13"/>
        <v>8.2960000000000012</v>
      </c>
      <c r="K178" s="235">
        <f t="shared" si="14"/>
        <v>158</v>
      </c>
      <c r="L178" s="235">
        <f t="shared" si="15"/>
        <v>62</v>
      </c>
      <c r="M178" s="252">
        <f t="shared" si="10"/>
        <v>1.2190430003833594E-2</v>
      </c>
      <c r="N178" s="260">
        <f t="array" ref="N178:O178">MMULT(K178:M178,$N$6:$O$8)</f>
        <v>189</v>
      </c>
      <c r="O178" s="260">
        <v>62.012190430003834</v>
      </c>
    </row>
    <row r="179" spans="5:15" ht="10.199999999999999" x14ac:dyDescent="0.2">
      <c r="E179" s="235">
        <v>168</v>
      </c>
      <c r="F179" s="237">
        <v>8</v>
      </c>
      <c r="G179" s="239">
        <v>158</v>
      </c>
      <c r="H179" s="246">
        <v>64</v>
      </c>
      <c r="I179" s="235">
        <v>168</v>
      </c>
      <c r="J179" s="242">
        <f t="shared" si="13"/>
        <v>6.6320000000000032</v>
      </c>
      <c r="K179" s="235">
        <f t="shared" si="14"/>
        <v>158</v>
      </c>
      <c r="L179" s="235">
        <f t="shared" si="15"/>
        <v>64</v>
      </c>
      <c r="M179" s="252">
        <f t="shared" si="10"/>
        <v>4.4730304189912203E-2</v>
      </c>
      <c r="N179" s="260">
        <f t="array" ref="N179:O179">MMULT(K179:M179,$N$6:$O$8)</f>
        <v>190</v>
      </c>
      <c r="O179" s="260">
        <v>64.044730304189912</v>
      </c>
    </row>
    <row r="180" spans="5:15" ht="10.199999999999999" x14ac:dyDescent="0.2">
      <c r="E180" s="235">
        <v>169</v>
      </c>
      <c r="F180" s="237">
        <v>9</v>
      </c>
      <c r="G180" s="239">
        <v>158</v>
      </c>
      <c r="H180" s="246">
        <v>66</v>
      </c>
      <c r="I180" s="235">
        <v>169</v>
      </c>
      <c r="J180" s="242">
        <f t="shared" si="13"/>
        <v>5.2880000000000011</v>
      </c>
      <c r="K180" s="235">
        <f t="shared" si="14"/>
        <v>158</v>
      </c>
      <c r="L180" s="235">
        <f t="shared" si="15"/>
        <v>66</v>
      </c>
      <c r="M180" s="252">
        <f t="shared" ref="M180:M242" si="16">$M$2*$M$5*EXP(-1/2*J180/$M$10)</f>
        <v>0.12782360377960825</v>
      </c>
      <c r="N180" s="260">
        <f t="array" ref="N180:O180">MMULT(K180:M180,$N$6:$O$8)</f>
        <v>191</v>
      </c>
      <c r="O180" s="260">
        <v>66.127823603779603</v>
      </c>
    </row>
    <row r="181" spans="5:15" ht="10.199999999999999" x14ac:dyDescent="0.2">
      <c r="E181" s="235">
        <v>170</v>
      </c>
      <c r="F181" s="237">
        <v>10</v>
      </c>
      <c r="G181" s="239">
        <v>158</v>
      </c>
      <c r="H181" s="246">
        <v>68</v>
      </c>
      <c r="I181" s="235">
        <v>170</v>
      </c>
      <c r="J181" s="242">
        <f t="shared" si="13"/>
        <v>4.264000000000002</v>
      </c>
      <c r="K181" s="235">
        <f t="shared" si="14"/>
        <v>158</v>
      </c>
      <c r="L181" s="235">
        <f t="shared" si="15"/>
        <v>68</v>
      </c>
      <c r="M181" s="252">
        <f t="shared" si="16"/>
        <v>0.28447666183892228</v>
      </c>
      <c r="N181" s="260">
        <f t="array" ref="N181:O181">MMULT(K181:M181,$N$6:$O$8)</f>
        <v>192</v>
      </c>
      <c r="O181" s="260">
        <v>68.284476661838923</v>
      </c>
    </row>
    <row r="182" spans="5:15" ht="10.199999999999999" x14ac:dyDescent="0.2">
      <c r="E182" s="235">
        <v>171</v>
      </c>
      <c r="F182" s="237">
        <v>11</v>
      </c>
      <c r="G182" s="239">
        <v>158</v>
      </c>
      <c r="H182" s="246">
        <v>70</v>
      </c>
      <c r="I182" s="235">
        <v>171</v>
      </c>
      <c r="J182" s="242">
        <f t="shared" si="13"/>
        <v>3.5600000000000005</v>
      </c>
      <c r="K182" s="235">
        <f t="shared" si="14"/>
        <v>158</v>
      </c>
      <c r="L182" s="235">
        <f t="shared" si="15"/>
        <v>70</v>
      </c>
      <c r="M182" s="252">
        <f t="shared" si="16"/>
        <v>0.49307003264515514</v>
      </c>
      <c r="N182" s="260">
        <f t="array" ref="N182:O182">MMULT(K182:M182,$N$6:$O$8)</f>
        <v>193</v>
      </c>
      <c r="O182" s="260">
        <v>70.49307003264515</v>
      </c>
    </row>
    <row r="183" spans="5:15" ht="10.199999999999999" x14ac:dyDescent="0.2">
      <c r="E183" s="235">
        <v>172</v>
      </c>
      <c r="F183" s="237">
        <v>12</v>
      </c>
      <c r="G183" s="239">
        <v>158</v>
      </c>
      <c r="H183" s="246">
        <v>72</v>
      </c>
      <c r="I183" s="235">
        <v>172</v>
      </c>
      <c r="J183" s="242">
        <f t="shared" si="13"/>
        <v>3.1760000000000019</v>
      </c>
      <c r="K183" s="235">
        <f t="shared" si="14"/>
        <v>158</v>
      </c>
      <c r="L183" s="235">
        <f t="shared" si="15"/>
        <v>72</v>
      </c>
      <c r="M183" s="252">
        <f t="shared" si="16"/>
        <v>0.66557492631784931</v>
      </c>
      <c r="N183" s="260">
        <f t="array" ref="N183:O183">MMULT(K183:M183,$N$6:$O$8)</f>
        <v>194</v>
      </c>
      <c r="O183" s="260">
        <v>72.665574926317845</v>
      </c>
    </row>
    <row r="184" spans="5:15" ht="10.199999999999999" x14ac:dyDescent="0.2">
      <c r="E184" s="235">
        <v>173</v>
      </c>
      <c r="F184" s="237">
        <v>13</v>
      </c>
      <c r="G184" s="239">
        <v>158</v>
      </c>
      <c r="H184" s="246">
        <v>74</v>
      </c>
      <c r="I184" s="235">
        <v>173</v>
      </c>
      <c r="J184" s="242">
        <f t="shared" si="13"/>
        <v>3.1120000000000014</v>
      </c>
      <c r="K184" s="235">
        <f t="shared" si="14"/>
        <v>158</v>
      </c>
      <c r="L184" s="235">
        <f t="shared" si="15"/>
        <v>74</v>
      </c>
      <c r="M184" s="252">
        <f t="shared" si="16"/>
        <v>0.69969968251055703</v>
      </c>
      <c r="N184" s="260">
        <f t="array" ref="N184:O184">MMULT(K184:M184,$N$6:$O$8)</f>
        <v>195</v>
      </c>
      <c r="O184" s="260">
        <v>74.699699682510555</v>
      </c>
    </row>
    <row r="185" spans="5:15" ht="10.199999999999999" x14ac:dyDescent="0.2">
      <c r="E185" s="235">
        <v>174</v>
      </c>
      <c r="F185" s="237">
        <v>14</v>
      </c>
      <c r="G185" s="239">
        <v>158</v>
      </c>
      <c r="H185" s="246">
        <v>76</v>
      </c>
      <c r="I185" s="235">
        <v>174</v>
      </c>
      <c r="J185" s="242">
        <f t="shared" si="13"/>
        <v>3.3680000000000008</v>
      </c>
      <c r="K185" s="235">
        <f t="shared" si="14"/>
        <v>158</v>
      </c>
      <c r="L185" s="235">
        <f t="shared" si="15"/>
        <v>76</v>
      </c>
      <c r="M185" s="252">
        <f t="shared" si="16"/>
        <v>0.5728656479902936</v>
      </c>
      <c r="N185" s="260">
        <f t="array" ref="N185:O185">MMULT(K185:M185,$N$6:$O$8)</f>
        <v>196</v>
      </c>
      <c r="O185" s="260">
        <v>76.572865647990298</v>
      </c>
    </row>
    <row r="186" spans="5:15" ht="10.199999999999999" x14ac:dyDescent="0.2">
      <c r="E186" s="235">
        <v>175</v>
      </c>
      <c r="F186" s="237">
        <v>15</v>
      </c>
      <c r="G186" s="239">
        <v>158</v>
      </c>
      <c r="H186" s="246">
        <v>78</v>
      </c>
      <c r="I186" s="235">
        <v>175</v>
      </c>
      <c r="J186" s="242">
        <f t="shared" si="13"/>
        <v>3.9440000000000008</v>
      </c>
      <c r="K186" s="235">
        <f t="shared" si="14"/>
        <v>158</v>
      </c>
      <c r="L186" s="235">
        <f t="shared" si="15"/>
        <v>78</v>
      </c>
      <c r="M186" s="252">
        <f t="shared" si="16"/>
        <v>0.36527526425566026</v>
      </c>
      <c r="N186" s="260">
        <f t="array" ref="N186:O186">MMULT(K186:M186,$N$6:$O$8)</f>
        <v>197</v>
      </c>
      <c r="O186" s="260">
        <v>78.365275264255658</v>
      </c>
    </row>
    <row r="187" spans="5:15" ht="10.199999999999999" x14ac:dyDescent="0.2">
      <c r="E187" s="235">
        <v>176</v>
      </c>
      <c r="F187" s="237">
        <v>16</v>
      </c>
      <c r="G187" s="239">
        <v>158</v>
      </c>
      <c r="H187" s="246">
        <v>80</v>
      </c>
      <c r="I187" s="235">
        <v>176</v>
      </c>
      <c r="J187" s="242">
        <f t="shared" si="13"/>
        <v>4.8400000000000007</v>
      </c>
      <c r="K187" s="235">
        <f t="shared" si="14"/>
        <v>158</v>
      </c>
      <c r="L187" s="235">
        <f t="shared" si="15"/>
        <v>80</v>
      </c>
      <c r="M187" s="252">
        <f t="shared" si="16"/>
        <v>0.18139032806788449</v>
      </c>
      <c r="N187" s="260">
        <f t="array" ref="N187:O187">MMULT(K187:M187,$N$6:$O$8)</f>
        <v>198</v>
      </c>
      <c r="O187" s="260">
        <v>80.181390328067891</v>
      </c>
    </row>
    <row r="188" spans="5:15" ht="10.199999999999999" x14ac:dyDescent="0.2">
      <c r="E188" s="235">
        <v>177</v>
      </c>
      <c r="F188" s="237">
        <v>17</v>
      </c>
      <c r="G188" s="239">
        <v>158</v>
      </c>
      <c r="H188" s="246">
        <v>82</v>
      </c>
      <c r="I188" s="235">
        <v>177</v>
      </c>
      <c r="J188" s="242">
        <f t="shared" si="13"/>
        <v>6.0560000000000009</v>
      </c>
      <c r="K188" s="235">
        <f t="shared" si="14"/>
        <v>158</v>
      </c>
      <c r="L188" s="235">
        <f t="shared" si="15"/>
        <v>82</v>
      </c>
      <c r="M188" s="252">
        <f t="shared" si="16"/>
        <v>7.0151081121721331E-2</v>
      </c>
      <c r="N188" s="260">
        <f t="array" ref="N188:O188">MMULT(K188:M188,$N$6:$O$8)</f>
        <v>199</v>
      </c>
      <c r="O188" s="260">
        <v>82.070151081121722</v>
      </c>
    </row>
    <row r="189" spans="5:15" ht="10.199999999999999" x14ac:dyDescent="0.2">
      <c r="E189" s="235">
        <v>178</v>
      </c>
      <c r="F189" s="237">
        <v>18</v>
      </c>
      <c r="G189" s="239">
        <v>158</v>
      </c>
      <c r="H189" s="246">
        <v>84</v>
      </c>
      <c r="I189" s="235">
        <v>178</v>
      </c>
      <c r="J189" s="242">
        <f t="shared" si="13"/>
        <v>7.5920000000000005</v>
      </c>
      <c r="K189" s="235">
        <f t="shared" si="14"/>
        <v>158</v>
      </c>
      <c r="L189" s="235">
        <f t="shared" si="15"/>
        <v>84</v>
      </c>
      <c r="M189" s="252">
        <f t="shared" si="16"/>
        <v>2.1129099593245833E-2</v>
      </c>
      <c r="N189" s="260">
        <f t="array" ref="N189:O189">MMULT(K189:M189,$N$6:$O$8)</f>
        <v>200</v>
      </c>
      <c r="O189" s="260">
        <v>84.021129099593253</v>
      </c>
    </row>
    <row r="190" spans="5:15" ht="10.199999999999999" x14ac:dyDescent="0.2">
      <c r="E190" s="235">
        <v>179</v>
      </c>
      <c r="F190" s="237">
        <v>19</v>
      </c>
      <c r="G190" s="239">
        <v>158</v>
      </c>
      <c r="H190" s="246">
        <v>86</v>
      </c>
      <c r="I190" s="235">
        <v>179</v>
      </c>
      <c r="J190" s="242">
        <f t="shared" si="13"/>
        <v>9.4480000000000004</v>
      </c>
      <c r="K190" s="235">
        <f t="shared" si="14"/>
        <v>158</v>
      </c>
      <c r="L190" s="235">
        <f t="shared" si="15"/>
        <v>86</v>
      </c>
      <c r="M190" s="252">
        <f t="shared" si="16"/>
        <v>4.956258978750217E-3</v>
      </c>
      <c r="N190" s="260">
        <f t="array" ref="N190:O190">MMULT(K190:M190,$N$6:$O$8)</f>
        <v>201</v>
      </c>
      <c r="O190" s="260">
        <v>86.004956258978751</v>
      </c>
    </row>
    <row r="191" spans="5:15" ht="10.199999999999999" x14ac:dyDescent="0.2">
      <c r="E191" s="235">
        <v>180</v>
      </c>
      <c r="F191" s="237">
        <v>20</v>
      </c>
      <c r="G191" s="239">
        <v>158</v>
      </c>
      <c r="H191" s="246">
        <v>88</v>
      </c>
      <c r="I191" s="235">
        <v>180</v>
      </c>
      <c r="J191" s="242">
        <f t="shared" si="13"/>
        <v>11.624000000000001</v>
      </c>
      <c r="K191" s="235">
        <f t="shared" si="14"/>
        <v>158</v>
      </c>
      <c r="L191" s="235">
        <f t="shared" si="15"/>
        <v>88</v>
      </c>
      <c r="M191" s="252">
        <f t="shared" si="16"/>
        <v>9.0542685635609712E-4</v>
      </c>
      <c r="N191" s="260">
        <f t="array" ref="N191:O191">MMULT(K191:M191,$N$6:$O$8)</f>
        <v>202</v>
      </c>
      <c r="O191" s="260">
        <v>88.000905426856363</v>
      </c>
    </row>
    <row r="192" spans="5:15" ht="10.199999999999999" x14ac:dyDescent="0.2">
      <c r="E192" s="235">
        <v>181</v>
      </c>
      <c r="F192" s="237">
        <v>21</v>
      </c>
      <c r="G192" s="239">
        <v>158</v>
      </c>
      <c r="H192" s="246">
        <v>90</v>
      </c>
      <c r="I192" s="235">
        <v>181</v>
      </c>
      <c r="J192" s="242">
        <f t="shared" si="13"/>
        <v>14.12</v>
      </c>
      <c r="K192" s="235">
        <f t="shared" si="14"/>
        <v>158</v>
      </c>
      <c r="L192" s="235">
        <f t="shared" si="15"/>
        <v>90</v>
      </c>
      <c r="M192" s="252">
        <f t="shared" si="16"/>
        <v>1.288187653775594E-4</v>
      </c>
      <c r="N192" s="260">
        <f t="array" ref="N192:O192">MMULT(K192:M192,$N$6:$O$8)</f>
        <v>203</v>
      </c>
      <c r="O192" s="260">
        <v>90.000128818765376</v>
      </c>
    </row>
    <row r="193" spans="5:15" ht="10.199999999999999" x14ac:dyDescent="0.2">
      <c r="E193" s="235">
        <v>182</v>
      </c>
      <c r="F193" s="237">
        <v>22</v>
      </c>
      <c r="G193" s="239">
        <v>158</v>
      </c>
      <c r="H193" s="246">
        <v>92</v>
      </c>
      <c r="I193" s="235">
        <v>182</v>
      </c>
      <c r="J193" s="242">
        <f t="shared" si="13"/>
        <v>16.936</v>
      </c>
      <c r="K193" s="235">
        <f t="shared" si="14"/>
        <v>158</v>
      </c>
      <c r="L193" s="235">
        <f t="shared" si="15"/>
        <v>92</v>
      </c>
      <c r="M193" s="252">
        <f t="shared" si="16"/>
        <v>1.4273526060170057E-5</v>
      </c>
      <c r="N193" s="260">
        <f t="array" ref="N193:O193">MMULT(K193:M193,$N$6:$O$8)</f>
        <v>204</v>
      </c>
      <c r="O193" s="260">
        <v>92.000014273526062</v>
      </c>
    </row>
    <row r="194" spans="5:15" ht="10.199999999999999" x14ac:dyDescent="0.2">
      <c r="E194" s="235">
        <v>183</v>
      </c>
      <c r="F194" s="237">
        <v>23</v>
      </c>
      <c r="G194" s="239">
        <v>158</v>
      </c>
      <c r="H194" s="246">
        <v>94</v>
      </c>
      <c r="I194" s="235">
        <v>183</v>
      </c>
      <c r="J194" s="242">
        <f t="shared" si="13"/>
        <v>20.071999999999999</v>
      </c>
      <c r="K194" s="235">
        <f t="shared" si="14"/>
        <v>158</v>
      </c>
      <c r="L194" s="235">
        <f t="shared" si="15"/>
        <v>94</v>
      </c>
      <c r="M194" s="252">
        <f t="shared" si="16"/>
        <v>1.2317137557243049E-6</v>
      </c>
      <c r="N194" s="260">
        <f t="array" ref="N194:O194">MMULT(K194:M194,$N$6:$O$8)</f>
        <v>205</v>
      </c>
      <c r="O194" s="260">
        <v>94.000001231713753</v>
      </c>
    </row>
    <row r="195" spans="5:15" ht="10.199999999999999" x14ac:dyDescent="0.2">
      <c r="E195" s="235">
        <v>184</v>
      </c>
      <c r="F195" s="237">
        <v>24</v>
      </c>
      <c r="G195" s="239">
        <v>158</v>
      </c>
      <c r="H195" s="246">
        <v>96</v>
      </c>
      <c r="I195" s="235">
        <v>184</v>
      </c>
      <c r="J195" s="242">
        <f t="shared" si="13"/>
        <v>23.527999999999999</v>
      </c>
      <c r="K195" s="235">
        <f t="shared" si="14"/>
        <v>158</v>
      </c>
      <c r="L195" s="235">
        <f t="shared" si="15"/>
        <v>96</v>
      </c>
      <c r="M195" s="252">
        <f t="shared" si="16"/>
        <v>8.2777954502054858E-8</v>
      </c>
      <c r="N195" s="260">
        <f t="array" ref="N195:O195">MMULT(K195:M195,$N$6:$O$8)</f>
        <v>206</v>
      </c>
      <c r="O195" s="260">
        <v>96.000000082777959</v>
      </c>
    </row>
    <row r="196" spans="5:15" ht="10.199999999999999" x14ac:dyDescent="0.2">
      <c r="E196" s="235">
        <v>185</v>
      </c>
      <c r="F196" s="237">
        <v>25</v>
      </c>
      <c r="G196" s="239">
        <v>158</v>
      </c>
      <c r="H196" s="246">
        <v>98</v>
      </c>
      <c r="I196" s="235">
        <v>185</v>
      </c>
      <c r="J196" s="242">
        <f t="shared" si="13"/>
        <v>27.304000000000002</v>
      </c>
      <c r="K196" s="235">
        <f t="shared" si="14"/>
        <v>158</v>
      </c>
      <c r="L196" s="235">
        <f t="shared" si="15"/>
        <v>98</v>
      </c>
      <c r="M196" s="252">
        <f t="shared" si="16"/>
        <v>4.3325737976502541E-9</v>
      </c>
      <c r="N196" s="260">
        <f t="array" ref="N196:O196">MMULT(K196:M196,$N$6:$O$8)</f>
        <v>207</v>
      </c>
      <c r="O196" s="260">
        <v>98.000000004332577</v>
      </c>
    </row>
    <row r="197" spans="5:15" ht="10.199999999999999" x14ac:dyDescent="0.2">
      <c r="E197" s="235">
        <v>186</v>
      </c>
      <c r="F197" s="237">
        <v>26</v>
      </c>
      <c r="G197" s="239">
        <v>158</v>
      </c>
      <c r="H197" s="246">
        <v>100</v>
      </c>
      <c r="I197" s="235">
        <v>186</v>
      </c>
      <c r="J197" s="242">
        <f t="shared" si="13"/>
        <v>31.4</v>
      </c>
      <c r="K197" s="235">
        <f t="shared" si="14"/>
        <v>158</v>
      </c>
      <c r="L197" s="235">
        <f t="shared" si="15"/>
        <v>100</v>
      </c>
      <c r="M197" s="252">
        <f t="shared" si="16"/>
        <v>1.7660525689114455E-10</v>
      </c>
      <c r="N197" s="260">
        <f t="array" ref="N197:O197">MMULT(K197:M197,$N$6:$O$8)</f>
        <v>208</v>
      </c>
      <c r="O197" s="260">
        <v>100.0000000001766</v>
      </c>
    </row>
    <row r="198" spans="5:15" ht="10.199999999999999" x14ac:dyDescent="0.2">
      <c r="E198" s="235">
        <v>187</v>
      </c>
      <c r="F198" s="237">
        <v>27</v>
      </c>
      <c r="G198" s="239">
        <v>158</v>
      </c>
      <c r="H198" s="246">
        <v>102</v>
      </c>
      <c r="I198" s="235">
        <v>187</v>
      </c>
      <c r="J198" s="242">
        <f t="shared" si="13"/>
        <v>35.816000000000003</v>
      </c>
      <c r="K198" s="235">
        <f t="shared" si="14"/>
        <v>158</v>
      </c>
      <c r="L198" s="235">
        <f t="shared" si="15"/>
        <v>102</v>
      </c>
      <c r="M198" s="252">
        <f t="shared" si="16"/>
        <v>5.6064462677215361E-12</v>
      </c>
      <c r="N198" s="260">
        <f t="array" ref="N198:O198">MMULT(K198:M198,$N$6:$O$8)</f>
        <v>209</v>
      </c>
      <c r="O198" s="260">
        <v>102.00000000000561</v>
      </c>
    </row>
    <row r="199" spans="5:15" ht="10.199999999999999" x14ac:dyDescent="0.2">
      <c r="E199" s="235">
        <v>188</v>
      </c>
      <c r="F199" s="237">
        <v>28</v>
      </c>
      <c r="G199" s="239">
        <v>158</v>
      </c>
      <c r="H199" s="246">
        <v>104</v>
      </c>
      <c r="I199" s="235">
        <v>188</v>
      </c>
      <c r="J199" s="242">
        <f t="shared" si="13"/>
        <v>40.552</v>
      </c>
      <c r="K199" s="235">
        <f t="shared" si="14"/>
        <v>158</v>
      </c>
      <c r="L199" s="235">
        <f t="shared" si="15"/>
        <v>104</v>
      </c>
      <c r="M199" s="252">
        <f t="shared" si="16"/>
        <v>1.3861112270454949E-13</v>
      </c>
      <c r="N199" s="260">
        <f t="array" ref="N199:O199">MMULT(K199:M199,$N$6:$O$8)</f>
        <v>210</v>
      </c>
      <c r="O199" s="260">
        <v>104.00000000000014</v>
      </c>
    </row>
    <row r="200" spans="5:15" ht="10.199999999999999" x14ac:dyDescent="0.2">
      <c r="E200" s="235">
        <v>189</v>
      </c>
      <c r="F200" s="237">
        <v>29</v>
      </c>
      <c r="G200" s="239">
        <v>158</v>
      </c>
      <c r="H200" s="246">
        <v>106</v>
      </c>
      <c r="I200" s="235">
        <v>189</v>
      </c>
      <c r="J200" s="242">
        <f t="shared" si="13"/>
        <v>45.608000000000004</v>
      </c>
      <c r="K200" s="235">
        <f t="shared" si="14"/>
        <v>158</v>
      </c>
      <c r="L200" s="235">
        <f t="shared" si="15"/>
        <v>106</v>
      </c>
      <c r="M200" s="252">
        <f t="shared" si="16"/>
        <v>2.6689158304276564E-15</v>
      </c>
      <c r="N200" s="260">
        <f t="array" ref="N200:O200">MMULT(K200:M200,$N$6:$O$8)</f>
        <v>211</v>
      </c>
      <c r="O200" s="260">
        <v>106</v>
      </c>
    </row>
    <row r="201" spans="5:15" ht="10.199999999999999" x14ac:dyDescent="0.2">
      <c r="E201" s="235">
        <v>190</v>
      </c>
      <c r="F201" s="237">
        <v>30</v>
      </c>
      <c r="G201" s="239">
        <v>158</v>
      </c>
      <c r="H201" s="246">
        <v>108</v>
      </c>
      <c r="I201" s="235">
        <v>190</v>
      </c>
      <c r="J201" s="242">
        <f t="shared" si="13"/>
        <v>50.983999999999995</v>
      </c>
      <c r="K201" s="235">
        <f t="shared" si="14"/>
        <v>158</v>
      </c>
      <c r="L201" s="235">
        <f t="shared" si="15"/>
        <v>108</v>
      </c>
      <c r="M201" s="252">
        <f t="shared" si="16"/>
        <v>4.0021932362567141E-17</v>
      </c>
      <c r="N201" s="260">
        <f t="array" ref="N201:O201">MMULT(K201:M201,$N$6:$O$8)</f>
        <v>212</v>
      </c>
      <c r="O201" s="260">
        <v>108</v>
      </c>
    </row>
    <row r="202" spans="5:15" ht="10.199999999999999" x14ac:dyDescent="0.2">
      <c r="E202" s="235">
        <v>191</v>
      </c>
      <c r="F202" s="237">
        <v>31</v>
      </c>
      <c r="G202" s="239">
        <v>158</v>
      </c>
      <c r="H202" s="246">
        <v>110</v>
      </c>
      <c r="I202" s="235">
        <v>191</v>
      </c>
      <c r="J202" s="242">
        <f t="shared" si="13"/>
        <v>56.68</v>
      </c>
      <c r="K202" s="235">
        <f t="shared" si="14"/>
        <v>158</v>
      </c>
      <c r="L202" s="235">
        <f t="shared" si="15"/>
        <v>110</v>
      </c>
      <c r="M202" s="252">
        <f t="shared" si="16"/>
        <v>4.673988173808758E-19</v>
      </c>
      <c r="N202" s="260">
        <f t="array" ref="N202:O202">MMULT(K202:M202,$N$6:$O$8)</f>
        <v>213</v>
      </c>
      <c r="O202" s="260">
        <v>110</v>
      </c>
    </row>
    <row r="203" spans="5:15" ht="10.199999999999999" x14ac:dyDescent="0.2">
      <c r="E203" s="235">
        <v>192</v>
      </c>
      <c r="F203" s="237">
        <v>32</v>
      </c>
      <c r="G203" s="239"/>
      <c r="H203" s="246"/>
      <c r="I203" s="235">
        <v>192</v>
      </c>
      <c r="J203" s="242">
        <f t="shared" si="13"/>
        <v>234.39999999999998</v>
      </c>
      <c r="K203" s="235"/>
      <c r="M203" s="252"/>
      <c r="N203" s="262"/>
      <c r="O203" s="262"/>
    </row>
    <row r="204" spans="5:15" ht="10.199999999999999" x14ac:dyDescent="0.2">
      <c r="E204" s="235">
        <v>193</v>
      </c>
      <c r="F204" s="237">
        <v>33</v>
      </c>
      <c r="G204" s="239"/>
      <c r="H204" s="246"/>
      <c r="I204" s="235">
        <v>193</v>
      </c>
      <c r="J204" s="242">
        <f t="shared" si="13"/>
        <v>234.39999999999998</v>
      </c>
      <c r="K204" s="235"/>
      <c r="M204" s="252"/>
      <c r="N204" s="262"/>
      <c r="O204" s="262"/>
    </row>
    <row r="205" spans="5:15" ht="10.199999999999999" x14ac:dyDescent="0.2">
      <c r="E205" s="235">
        <v>194</v>
      </c>
      <c r="F205" s="237">
        <v>34</v>
      </c>
      <c r="G205" s="239"/>
      <c r="H205" s="246"/>
      <c r="I205" s="235">
        <v>194</v>
      </c>
      <c r="J205" s="242">
        <f t="shared" ref="J205:J268" si="17">((G205-C$8)/C$9)^2+((H205-D$8)/D$9)^2-2*$C$10*(G205-C$8)/C$9*(H205-D$8)/D$9</f>
        <v>234.39999999999998</v>
      </c>
      <c r="K205" s="235"/>
      <c r="M205" s="252"/>
      <c r="N205" s="262"/>
      <c r="O205" s="262"/>
    </row>
    <row r="206" spans="5:15" ht="10.199999999999999" x14ac:dyDescent="0.2">
      <c r="E206" s="235">
        <v>195</v>
      </c>
      <c r="F206" s="237">
        <v>35</v>
      </c>
      <c r="G206" s="239"/>
      <c r="H206" s="246"/>
      <c r="I206" s="235">
        <v>195</v>
      </c>
      <c r="J206" s="242">
        <f t="shared" si="17"/>
        <v>234.39999999999998</v>
      </c>
      <c r="K206" s="235"/>
      <c r="M206" s="252"/>
      <c r="N206" s="262"/>
      <c r="O206" s="262"/>
    </row>
    <row r="207" spans="5:15" ht="10.199999999999999" x14ac:dyDescent="0.2">
      <c r="E207" s="235">
        <v>196</v>
      </c>
      <c r="F207" s="237">
        <v>36</v>
      </c>
      <c r="G207" s="239"/>
      <c r="H207" s="246"/>
      <c r="I207" s="235">
        <v>196</v>
      </c>
      <c r="J207" s="242">
        <f t="shared" si="17"/>
        <v>234.39999999999998</v>
      </c>
      <c r="K207" s="235"/>
      <c r="M207" s="252"/>
      <c r="N207" s="262"/>
      <c r="O207" s="262"/>
    </row>
    <row r="208" spans="5:15" ht="10.199999999999999" x14ac:dyDescent="0.2">
      <c r="E208" s="235">
        <v>197</v>
      </c>
      <c r="F208" s="237">
        <v>37</v>
      </c>
      <c r="G208" s="239"/>
      <c r="H208" s="246"/>
      <c r="I208" s="235">
        <v>197</v>
      </c>
      <c r="J208" s="242">
        <f t="shared" si="17"/>
        <v>234.39999999999998</v>
      </c>
      <c r="K208" s="235"/>
      <c r="M208" s="252"/>
      <c r="N208" s="262"/>
      <c r="O208" s="262"/>
    </row>
    <row r="209" spans="5:15" ht="10.199999999999999" x14ac:dyDescent="0.2">
      <c r="E209" s="235">
        <v>198</v>
      </c>
      <c r="F209" s="237">
        <v>38</v>
      </c>
      <c r="G209" s="239"/>
      <c r="H209" s="246"/>
      <c r="I209" s="235">
        <v>198</v>
      </c>
      <c r="J209" s="242">
        <f t="shared" si="17"/>
        <v>234.39999999999998</v>
      </c>
      <c r="K209" s="235"/>
      <c r="M209" s="252"/>
      <c r="N209" s="262"/>
      <c r="O209" s="262"/>
    </row>
    <row r="210" spans="5:15" ht="10.199999999999999" x14ac:dyDescent="0.2">
      <c r="E210" s="235">
        <v>199</v>
      </c>
      <c r="F210" s="237">
        <v>39</v>
      </c>
      <c r="G210" s="239"/>
      <c r="H210" s="246"/>
      <c r="I210" s="235">
        <v>199</v>
      </c>
      <c r="J210" s="242">
        <f t="shared" si="17"/>
        <v>234.39999999999998</v>
      </c>
      <c r="K210" s="235"/>
      <c r="M210" s="252"/>
      <c r="N210" s="262"/>
      <c r="O210" s="262"/>
    </row>
    <row r="211" spans="5:15" ht="10.199999999999999" x14ac:dyDescent="0.2">
      <c r="E211" s="235">
        <v>200</v>
      </c>
      <c r="F211" s="238">
        <v>40</v>
      </c>
      <c r="G211" s="247"/>
      <c r="H211" s="248"/>
      <c r="I211" s="235">
        <v>200</v>
      </c>
      <c r="J211" s="242">
        <f t="shared" si="17"/>
        <v>234.39999999999998</v>
      </c>
      <c r="K211" s="235"/>
      <c r="M211" s="252"/>
      <c r="N211" s="262"/>
      <c r="O211" s="262"/>
    </row>
    <row r="212" spans="5:15" ht="10.199999999999999" x14ac:dyDescent="0.2">
      <c r="E212" s="235">
        <v>201</v>
      </c>
      <c r="F212" s="236">
        <v>1</v>
      </c>
      <c r="G212" s="244">
        <v>160</v>
      </c>
      <c r="H212" s="245">
        <v>50</v>
      </c>
      <c r="I212" s="235">
        <v>201</v>
      </c>
      <c r="J212" s="242">
        <f t="shared" si="17"/>
        <v>25.6</v>
      </c>
      <c r="K212" s="235">
        <f t="shared" ref="K212:K242" si="18">G212</f>
        <v>160</v>
      </c>
      <c r="L212" s="235">
        <f t="shared" ref="L212:L242" si="19">H212</f>
        <v>50</v>
      </c>
      <c r="M212" s="252">
        <f>$M$2*$M$5*EXP(-1/2*J212/$M$10)</f>
        <v>1.640213937414313E-8</v>
      </c>
      <c r="N212" s="260">
        <f t="array" ref="N212:O212">MMULT(K212:M212,$N$6:$O$8)</f>
        <v>185</v>
      </c>
      <c r="O212" s="260">
        <v>50.00000001640214</v>
      </c>
    </row>
    <row r="213" spans="5:15" ht="10.199999999999999" x14ac:dyDescent="0.2">
      <c r="E213" s="235">
        <v>202</v>
      </c>
      <c r="F213" s="237">
        <v>2</v>
      </c>
      <c r="G213" s="239">
        <v>160</v>
      </c>
      <c r="H213" s="246">
        <v>52</v>
      </c>
      <c r="I213" s="235">
        <v>202</v>
      </c>
      <c r="J213" s="242">
        <f t="shared" si="17"/>
        <v>21.919999999999998</v>
      </c>
      <c r="K213" s="235">
        <f t="shared" si="18"/>
        <v>160</v>
      </c>
      <c r="L213" s="235">
        <f t="shared" si="19"/>
        <v>52</v>
      </c>
      <c r="M213" s="252">
        <f t="shared" si="16"/>
        <v>2.907348769060134E-7</v>
      </c>
      <c r="N213" s="260">
        <f t="array" ref="N213:O213">MMULT(K213:M213,$N$6:$O$8)</f>
        <v>186</v>
      </c>
      <c r="O213" s="260">
        <v>52.000000290734874</v>
      </c>
    </row>
    <row r="214" spans="5:15" ht="10.199999999999999" x14ac:dyDescent="0.2">
      <c r="E214" s="235">
        <v>203</v>
      </c>
      <c r="F214" s="237">
        <v>3</v>
      </c>
      <c r="G214" s="239">
        <v>160</v>
      </c>
      <c r="H214" s="246">
        <v>54</v>
      </c>
      <c r="I214" s="235">
        <v>203</v>
      </c>
      <c r="J214" s="242">
        <f t="shared" si="17"/>
        <v>18.560000000000002</v>
      </c>
      <c r="K214" s="235">
        <f t="shared" si="18"/>
        <v>160</v>
      </c>
      <c r="L214" s="235">
        <f t="shared" si="19"/>
        <v>54</v>
      </c>
      <c r="M214" s="252">
        <f t="shared" si="16"/>
        <v>4.013471176726126E-6</v>
      </c>
      <c r="N214" s="260">
        <f t="array" ref="N214:O214">MMULT(K214:M214,$N$6:$O$8)</f>
        <v>187</v>
      </c>
      <c r="O214" s="260">
        <v>54.000004013471177</v>
      </c>
    </row>
    <row r="215" spans="5:15" ht="10.199999999999999" x14ac:dyDescent="0.2">
      <c r="E215" s="235">
        <v>204</v>
      </c>
      <c r="F215" s="237">
        <v>4</v>
      </c>
      <c r="G215" s="239">
        <v>160</v>
      </c>
      <c r="H215" s="246">
        <v>56</v>
      </c>
      <c r="I215" s="235">
        <v>204</v>
      </c>
      <c r="J215" s="242">
        <f t="shared" si="17"/>
        <v>15.52</v>
      </c>
      <c r="K215" s="235">
        <f t="shared" si="18"/>
        <v>160</v>
      </c>
      <c r="L215" s="235">
        <f t="shared" si="19"/>
        <v>56</v>
      </c>
      <c r="M215" s="252">
        <f t="shared" si="16"/>
        <v>4.3148881542920036E-5</v>
      </c>
      <c r="N215" s="260">
        <f t="array" ref="N215:O215">MMULT(K215:M215,$N$6:$O$8)</f>
        <v>188</v>
      </c>
      <c r="O215" s="260">
        <v>56.000043148881545</v>
      </c>
    </row>
    <row r="216" spans="5:15" ht="10.199999999999999" x14ac:dyDescent="0.2">
      <c r="E216" s="235">
        <v>205</v>
      </c>
      <c r="F216" s="237">
        <v>5</v>
      </c>
      <c r="G216" s="239">
        <v>160</v>
      </c>
      <c r="H216" s="246">
        <v>58</v>
      </c>
      <c r="I216" s="235">
        <v>205</v>
      </c>
      <c r="J216" s="242">
        <f t="shared" si="17"/>
        <v>12.800000000000004</v>
      </c>
      <c r="K216" s="235">
        <f t="shared" si="18"/>
        <v>160</v>
      </c>
      <c r="L216" s="235">
        <f t="shared" si="19"/>
        <v>58</v>
      </c>
      <c r="M216" s="252">
        <f t="shared" si="16"/>
        <v>3.612811618862148E-4</v>
      </c>
      <c r="N216" s="260">
        <f t="array" ref="N216:O216">MMULT(K216:M216,$N$6:$O$8)</f>
        <v>189</v>
      </c>
      <c r="O216" s="260">
        <v>58.000361281161886</v>
      </c>
    </row>
    <row r="217" spans="5:15" ht="10.199999999999999" x14ac:dyDescent="0.2">
      <c r="E217" s="235">
        <v>206</v>
      </c>
      <c r="F217" s="237">
        <v>6</v>
      </c>
      <c r="G217" s="239">
        <v>160</v>
      </c>
      <c r="H217" s="246">
        <v>60</v>
      </c>
      <c r="I217" s="235">
        <v>206</v>
      </c>
      <c r="J217" s="242">
        <f t="shared" si="17"/>
        <v>10.4</v>
      </c>
      <c r="K217" s="235">
        <f t="shared" si="18"/>
        <v>160</v>
      </c>
      <c r="L217" s="235">
        <f t="shared" si="19"/>
        <v>60</v>
      </c>
      <c r="M217" s="252">
        <f t="shared" si="16"/>
        <v>2.3558491082427166E-3</v>
      </c>
      <c r="N217" s="260">
        <f t="array" ref="N217:O217">MMULT(K217:M217,$N$6:$O$8)</f>
        <v>190</v>
      </c>
      <c r="O217" s="260">
        <v>60.002355849108241</v>
      </c>
    </row>
    <row r="218" spans="5:15" ht="10.199999999999999" x14ac:dyDescent="0.2">
      <c r="E218" s="235">
        <v>207</v>
      </c>
      <c r="F218" s="237">
        <v>7</v>
      </c>
      <c r="G218" s="239">
        <v>160</v>
      </c>
      <c r="H218" s="246">
        <v>62</v>
      </c>
      <c r="I218" s="235">
        <v>207</v>
      </c>
      <c r="J218" s="242">
        <f t="shared" si="17"/>
        <v>8.3200000000000021</v>
      </c>
      <c r="K218" s="235">
        <f t="shared" si="18"/>
        <v>160</v>
      </c>
      <c r="L218" s="235">
        <f t="shared" si="19"/>
        <v>62</v>
      </c>
      <c r="M218" s="252">
        <f t="shared" si="16"/>
        <v>1.1963988960023509E-2</v>
      </c>
      <c r="N218" s="260">
        <f t="array" ref="N218:O218">MMULT(K218:M218,$N$6:$O$8)</f>
        <v>191</v>
      </c>
      <c r="O218" s="260">
        <v>62.011963988960026</v>
      </c>
    </row>
    <row r="219" spans="5:15" ht="10.199999999999999" x14ac:dyDescent="0.2">
      <c r="E219" s="235">
        <v>208</v>
      </c>
      <c r="F219" s="237">
        <v>8</v>
      </c>
      <c r="G219" s="239">
        <v>160</v>
      </c>
      <c r="H219" s="246">
        <v>64</v>
      </c>
      <c r="I219" s="235">
        <v>208</v>
      </c>
      <c r="J219" s="242">
        <f t="shared" si="17"/>
        <v>6.5600000000000023</v>
      </c>
      <c r="K219" s="235">
        <f t="shared" si="18"/>
        <v>160</v>
      </c>
      <c r="L219" s="235">
        <f t="shared" si="19"/>
        <v>64</v>
      </c>
      <c r="M219" s="252">
        <f t="shared" si="16"/>
        <v>4.7318494249067741E-2</v>
      </c>
      <c r="N219" s="260">
        <f t="array" ref="N219:O219">MMULT(K219:M219,$N$6:$O$8)</f>
        <v>192</v>
      </c>
      <c r="O219" s="260">
        <v>64.047318494249069</v>
      </c>
    </row>
    <row r="220" spans="5:15" ht="10.199999999999999" x14ac:dyDescent="0.2">
      <c r="E220" s="235">
        <v>209</v>
      </c>
      <c r="F220" s="237">
        <v>9</v>
      </c>
      <c r="G220" s="239">
        <v>160</v>
      </c>
      <c r="H220" s="246">
        <v>66</v>
      </c>
      <c r="I220" s="235">
        <v>209</v>
      </c>
      <c r="J220" s="242">
        <f t="shared" si="17"/>
        <v>5.1199999999999992</v>
      </c>
      <c r="K220" s="235">
        <f t="shared" si="18"/>
        <v>160</v>
      </c>
      <c r="L220" s="235">
        <f t="shared" si="19"/>
        <v>66</v>
      </c>
      <c r="M220" s="252">
        <f t="shared" si="16"/>
        <v>0.14575122325140979</v>
      </c>
      <c r="N220" s="260">
        <f t="array" ref="N220:O220">MMULT(K220:M220,$N$6:$O$8)</f>
        <v>193</v>
      </c>
      <c r="O220" s="260">
        <v>66.145751223251409</v>
      </c>
    </row>
    <row r="221" spans="5:15" ht="10.199999999999999" x14ac:dyDescent="0.2">
      <c r="E221" s="235">
        <v>210</v>
      </c>
      <c r="F221" s="237">
        <v>10</v>
      </c>
      <c r="G221" s="239">
        <v>160</v>
      </c>
      <c r="H221" s="246">
        <v>68</v>
      </c>
      <c r="I221" s="235">
        <v>210</v>
      </c>
      <c r="J221" s="242">
        <f t="shared" si="17"/>
        <v>4</v>
      </c>
      <c r="K221" s="235">
        <f t="shared" si="18"/>
        <v>160</v>
      </c>
      <c r="L221" s="235">
        <f t="shared" si="19"/>
        <v>68</v>
      </c>
      <c r="M221" s="252">
        <f t="shared" si="16"/>
        <v>0.34963900852328955</v>
      </c>
      <c r="N221" s="260">
        <f t="array" ref="N221:O221">MMULT(K221:M221,$N$6:$O$8)</f>
        <v>194</v>
      </c>
      <c r="O221" s="260">
        <v>68.349639008523283</v>
      </c>
    </row>
    <row r="222" spans="5:15" ht="10.199999999999999" x14ac:dyDescent="0.2">
      <c r="E222" s="235">
        <v>211</v>
      </c>
      <c r="F222" s="237">
        <v>11</v>
      </c>
      <c r="G222" s="239">
        <v>160</v>
      </c>
      <c r="H222" s="246">
        <v>70</v>
      </c>
      <c r="I222" s="235">
        <v>211</v>
      </c>
      <c r="J222" s="242">
        <f t="shared" si="17"/>
        <v>3.2</v>
      </c>
      <c r="K222" s="235">
        <f t="shared" si="18"/>
        <v>160</v>
      </c>
      <c r="L222" s="235">
        <f t="shared" si="19"/>
        <v>70</v>
      </c>
      <c r="M222" s="252">
        <f t="shared" si="16"/>
        <v>0.65321166423424604</v>
      </c>
      <c r="N222" s="260">
        <f t="array" ref="N222:O222">MMULT(K222:M222,$N$6:$O$8)</f>
        <v>195</v>
      </c>
      <c r="O222" s="260">
        <v>70.653211664234249</v>
      </c>
    </row>
    <row r="223" spans="5:15" ht="10.199999999999999" x14ac:dyDescent="0.2">
      <c r="E223" s="235">
        <v>212</v>
      </c>
      <c r="F223" s="237">
        <v>12</v>
      </c>
      <c r="G223" s="239">
        <v>160</v>
      </c>
      <c r="H223" s="246">
        <v>72</v>
      </c>
      <c r="I223" s="235">
        <v>212</v>
      </c>
      <c r="J223" s="242">
        <f t="shared" si="17"/>
        <v>2.7200000000000006</v>
      </c>
      <c r="K223" s="235">
        <f t="shared" si="18"/>
        <v>160</v>
      </c>
      <c r="L223" s="235">
        <f t="shared" si="19"/>
        <v>72</v>
      </c>
      <c r="M223" s="252">
        <f t="shared" si="16"/>
        <v>0.95041736338929472</v>
      </c>
      <c r="N223" s="260">
        <f t="array" ref="N223:O223">MMULT(K223:M223,$N$6:$O$8)</f>
        <v>196</v>
      </c>
      <c r="O223" s="260">
        <v>72.950417363389292</v>
      </c>
    </row>
    <row r="224" spans="5:15" ht="10.199999999999999" x14ac:dyDescent="0.2">
      <c r="E224" s="235">
        <v>213</v>
      </c>
      <c r="F224" s="237">
        <v>13</v>
      </c>
      <c r="G224" s="239">
        <v>160</v>
      </c>
      <c r="H224" s="246">
        <v>74</v>
      </c>
      <c r="I224" s="235">
        <v>213</v>
      </c>
      <c r="J224" s="242">
        <f t="shared" si="17"/>
        <v>2.5599999999999996</v>
      </c>
      <c r="K224" s="235">
        <f t="shared" si="18"/>
        <v>160</v>
      </c>
      <c r="L224" s="235">
        <f t="shared" si="19"/>
        <v>74</v>
      </c>
      <c r="M224" s="252">
        <f t="shared" si="16"/>
        <v>1.0769639650924321</v>
      </c>
      <c r="N224" s="260">
        <f t="array" ref="N224:O224">MMULT(K224:M224,$N$6:$O$8)</f>
        <v>197</v>
      </c>
      <c r="O224" s="260">
        <v>75.076963965092432</v>
      </c>
    </row>
    <row r="225" spans="5:15" ht="10.199999999999999" x14ac:dyDescent="0.2">
      <c r="E225" s="235">
        <v>214</v>
      </c>
      <c r="F225" s="237">
        <v>14</v>
      </c>
      <c r="G225" s="239">
        <v>160</v>
      </c>
      <c r="H225" s="246">
        <v>76</v>
      </c>
      <c r="I225" s="235">
        <v>214</v>
      </c>
      <c r="J225" s="242">
        <f t="shared" si="17"/>
        <v>2.7200000000000006</v>
      </c>
      <c r="K225" s="235">
        <f t="shared" si="18"/>
        <v>160</v>
      </c>
      <c r="L225" s="235">
        <f t="shared" si="19"/>
        <v>76</v>
      </c>
      <c r="M225" s="252">
        <f t="shared" si="16"/>
        <v>0.95041736338929472</v>
      </c>
      <c r="N225" s="260">
        <f t="array" ref="N225:O225">MMULT(K225:M225,$N$6:$O$8)</f>
        <v>198</v>
      </c>
      <c r="O225" s="260">
        <v>76.950417363389292</v>
      </c>
    </row>
    <row r="226" spans="5:15" ht="10.199999999999999" x14ac:dyDescent="0.2">
      <c r="E226" s="235">
        <v>215</v>
      </c>
      <c r="F226" s="237">
        <v>15</v>
      </c>
      <c r="G226" s="239">
        <v>160</v>
      </c>
      <c r="H226" s="246">
        <v>78</v>
      </c>
      <c r="I226" s="235">
        <v>215</v>
      </c>
      <c r="J226" s="242">
        <f t="shared" si="17"/>
        <v>3.2</v>
      </c>
      <c r="K226" s="235">
        <f t="shared" si="18"/>
        <v>160</v>
      </c>
      <c r="L226" s="235">
        <f t="shared" si="19"/>
        <v>78</v>
      </c>
      <c r="M226" s="252">
        <f t="shared" si="16"/>
        <v>0.65321166423424604</v>
      </c>
      <c r="N226" s="260">
        <f t="array" ref="N226:O226">MMULT(K226:M226,$N$6:$O$8)</f>
        <v>199</v>
      </c>
      <c r="O226" s="260">
        <v>78.653211664234249</v>
      </c>
    </row>
    <row r="227" spans="5:15" ht="10.199999999999999" x14ac:dyDescent="0.2">
      <c r="E227" s="235">
        <v>216</v>
      </c>
      <c r="F227" s="237">
        <v>16</v>
      </c>
      <c r="G227" s="239">
        <v>160</v>
      </c>
      <c r="H227" s="246">
        <v>80</v>
      </c>
      <c r="I227" s="235">
        <v>216</v>
      </c>
      <c r="J227" s="242">
        <f t="shared" si="17"/>
        <v>4</v>
      </c>
      <c r="K227" s="235">
        <f t="shared" si="18"/>
        <v>160</v>
      </c>
      <c r="L227" s="235">
        <f t="shared" si="19"/>
        <v>80</v>
      </c>
      <c r="M227" s="252">
        <f t="shared" si="16"/>
        <v>0.34963900852328955</v>
      </c>
      <c r="N227" s="260">
        <f t="array" ref="N227:O227">MMULT(K227:M227,$N$6:$O$8)</f>
        <v>200</v>
      </c>
      <c r="O227" s="260">
        <v>80.349639008523283</v>
      </c>
    </row>
    <row r="228" spans="5:15" ht="10.199999999999999" x14ac:dyDescent="0.2">
      <c r="E228" s="235">
        <v>217</v>
      </c>
      <c r="F228" s="237">
        <v>17</v>
      </c>
      <c r="G228" s="239">
        <v>160</v>
      </c>
      <c r="H228" s="246">
        <v>82</v>
      </c>
      <c r="I228" s="235">
        <v>217</v>
      </c>
      <c r="J228" s="242">
        <f t="shared" si="17"/>
        <v>5.12</v>
      </c>
      <c r="K228" s="235">
        <f t="shared" si="18"/>
        <v>160</v>
      </c>
      <c r="L228" s="235">
        <f t="shared" si="19"/>
        <v>82</v>
      </c>
      <c r="M228" s="252">
        <f t="shared" si="16"/>
        <v>0.14575122325140966</v>
      </c>
      <c r="N228" s="260">
        <f t="array" ref="N228:O228">MMULT(K228:M228,$N$6:$O$8)</f>
        <v>201</v>
      </c>
      <c r="O228" s="260">
        <v>82.145751223251409</v>
      </c>
    </row>
    <row r="229" spans="5:15" ht="10.199999999999999" x14ac:dyDescent="0.2">
      <c r="E229" s="235">
        <v>218</v>
      </c>
      <c r="F229" s="237">
        <v>18</v>
      </c>
      <c r="G229" s="239">
        <v>160</v>
      </c>
      <c r="H229" s="246">
        <v>84</v>
      </c>
      <c r="I229" s="235">
        <v>218</v>
      </c>
      <c r="J229" s="242">
        <f t="shared" si="17"/>
        <v>6.5600000000000005</v>
      </c>
      <c r="K229" s="235">
        <f t="shared" si="18"/>
        <v>160</v>
      </c>
      <c r="L229" s="235">
        <f t="shared" si="19"/>
        <v>84</v>
      </c>
      <c r="M229" s="252">
        <f t="shared" si="16"/>
        <v>4.7318494249067825E-2</v>
      </c>
      <c r="N229" s="260">
        <f t="array" ref="N229:O229">MMULT(K229:M229,$N$6:$O$8)</f>
        <v>202</v>
      </c>
      <c r="O229" s="260">
        <v>84.047318494249069</v>
      </c>
    </row>
    <row r="230" spans="5:15" ht="10.199999999999999" x14ac:dyDescent="0.2">
      <c r="E230" s="235">
        <v>219</v>
      </c>
      <c r="F230" s="237">
        <v>19</v>
      </c>
      <c r="G230" s="239">
        <v>160</v>
      </c>
      <c r="H230" s="246">
        <v>86</v>
      </c>
      <c r="I230" s="235">
        <v>219</v>
      </c>
      <c r="J230" s="242">
        <f t="shared" si="17"/>
        <v>8.32</v>
      </c>
      <c r="K230" s="235">
        <f t="shared" si="18"/>
        <v>160</v>
      </c>
      <c r="L230" s="235">
        <f t="shared" si="19"/>
        <v>86</v>
      </c>
      <c r="M230" s="252">
        <f t="shared" si="16"/>
        <v>1.1963988960023529E-2</v>
      </c>
      <c r="N230" s="260">
        <f t="array" ref="N230:O230">MMULT(K230:M230,$N$6:$O$8)</f>
        <v>203</v>
      </c>
      <c r="O230" s="260">
        <v>86.011963988960019</v>
      </c>
    </row>
    <row r="231" spans="5:15" ht="10.199999999999999" x14ac:dyDescent="0.2">
      <c r="E231" s="235">
        <v>220</v>
      </c>
      <c r="F231" s="237">
        <v>20</v>
      </c>
      <c r="G231" s="239">
        <v>160</v>
      </c>
      <c r="H231" s="246">
        <v>88</v>
      </c>
      <c r="I231" s="235">
        <v>220</v>
      </c>
      <c r="J231" s="242">
        <f t="shared" si="17"/>
        <v>10.4</v>
      </c>
      <c r="K231" s="235">
        <f t="shared" si="18"/>
        <v>160</v>
      </c>
      <c r="L231" s="235">
        <f t="shared" si="19"/>
        <v>88</v>
      </c>
      <c r="M231" s="252">
        <f t="shared" si="16"/>
        <v>2.3558491082427166E-3</v>
      </c>
      <c r="N231" s="260">
        <f t="array" ref="N231:O231">MMULT(K231:M231,$N$6:$O$8)</f>
        <v>204</v>
      </c>
      <c r="O231" s="260">
        <v>88.002355849108241</v>
      </c>
    </row>
    <row r="232" spans="5:15" ht="10.199999999999999" x14ac:dyDescent="0.2">
      <c r="E232" s="235">
        <v>221</v>
      </c>
      <c r="F232" s="237">
        <v>21</v>
      </c>
      <c r="G232" s="239">
        <v>160</v>
      </c>
      <c r="H232" s="246">
        <v>90</v>
      </c>
      <c r="I232" s="235">
        <v>221</v>
      </c>
      <c r="J232" s="242">
        <f t="shared" si="17"/>
        <v>12.8</v>
      </c>
      <c r="K232" s="235">
        <f t="shared" si="18"/>
        <v>160</v>
      </c>
      <c r="L232" s="235">
        <f t="shared" si="19"/>
        <v>90</v>
      </c>
      <c r="M232" s="252">
        <f t="shared" si="16"/>
        <v>3.612811618862161E-4</v>
      </c>
      <c r="N232" s="260">
        <f t="array" ref="N232:O232">MMULT(K232:M232,$N$6:$O$8)</f>
        <v>205</v>
      </c>
      <c r="O232" s="260">
        <v>90.000361281161886</v>
      </c>
    </row>
    <row r="233" spans="5:15" ht="10.199999999999999" x14ac:dyDescent="0.2">
      <c r="E233" s="235">
        <v>222</v>
      </c>
      <c r="F233" s="237">
        <v>22</v>
      </c>
      <c r="G233" s="239">
        <v>160</v>
      </c>
      <c r="H233" s="246">
        <v>92</v>
      </c>
      <c r="I233" s="235">
        <v>222</v>
      </c>
      <c r="J233" s="242">
        <f t="shared" si="17"/>
        <v>15.52</v>
      </c>
      <c r="K233" s="235">
        <f t="shared" si="18"/>
        <v>160</v>
      </c>
      <c r="L233" s="235">
        <f t="shared" si="19"/>
        <v>92</v>
      </c>
      <c r="M233" s="252">
        <f t="shared" si="16"/>
        <v>4.3148881542920036E-5</v>
      </c>
      <c r="N233" s="260">
        <f t="array" ref="N233:O233">MMULT(K233:M233,$N$6:$O$8)</f>
        <v>206</v>
      </c>
      <c r="O233" s="260">
        <v>92.000043148881545</v>
      </c>
    </row>
    <row r="234" spans="5:15" ht="10.199999999999999" x14ac:dyDescent="0.2">
      <c r="E234" s="235">
        <v>223</v>
      </c>
      <c r="F234" s="237">
        <v>23</v>
      </c>
      <c r="G234" s="239">
        <v>160</v>
      </c>
      <c r="H234" s="246">
        <v>94</v>
      </c>
      <c r="I234" s="235">
        <v>223</v>
      </c>
      <c r="J234" s="242">
        <f t="shared" si="17"/>
        <v>18.560000000000002</v>
      </c>
      <c r="K234" s="235">
        <f t="shared" si="18"/>
        <v>160</v>
      </c>
      <c r="L234" s="235">
        <f t="shared" si="19"/>
        <v>94</v>
      </c>
      <c r="M234" s="252">
        <f t="shared" si="16"/>
        <v>4.013471176726126E-6</v>
      </c>
      <c r="N234" s="260">
        <f t="array" ref="N234:O234">MMULT(K234:M234,$N$6:$O$8)</f>
        <v>207</v>
      </c>
      <c r="O234" s="260">
        <v>94.00000401347117</v>
      </c>
    </row>
    <row r="235" spans="5:15" ht="10.199999999999999" x14ac:dyDescent="0.2">
      <c r="E235" s="235">
        <v>224</v>
      </c>
      <c r="F235" s="237">
        <v>24</v>
      </c>
      <c r="G235" s="239">
        <v>160</v>
      </c>
      <c r="H235" s="246">
        <v>96</v>
      </c>
      <c r="I235" s="235">
        <v>224</v>
      </c>
      <c r="J235" s="242">
        <f t="shared" si="17"/>
        <v>21.92</v>
      </c>
      <c r="K235" s="235">
        <f t="shared" si="18"/>
        <v>160</v>
      </c>
      <c r="L235" s="235">
        <f t="shared" si="19"/>
        <v>96</v>
      </c>
      <c r="M235" s="252">
        <f t="shared" si="16"/>
        <v>2.907348769060124E-7</v>
      </c>
      <c r="N235" s="260">
        <f t="array" ref="N235:O235">MMULT(K235:M235,$N$6:$O$8)</f>
        <v>208</v>
      </c>
      <c r="O235" s="260">
        <v>96.000000290734874</v>
      </c>
    </row>
    <row r="236" spans="5:15" ht="10.199999999999999" x14ac:dyDescent="0.2">
      <c r="E236" s="235">
        <v>225</v>
      </c>
      <c r="F236" s="237">
        <v>25</v>
      </c>
      <c r="G236" s="239">
        <v>160</v>
      </c>
      <c r="H236" s="246">
        <v>98</v>
      </c>
      <c r="I236" s="235">
        <v>225</v>
      </c>
      <c r="J236" s="242">
        <f t="shared" si="17"/>
        <v>25.6</v>
      </c>
      <c r="K236" s="235">
        <f t="shared" si="18"/>
        <v>160</v>
      </c>
      <c r="L236" s="235">
        <f t="shared" si="19"/>
        <v>98</v>
      </c>
      <c r="M236" s="252">
        <f t="shared" si="16"/>
        <v>1.640213937414313E-8</v>
      </c>
      <c r="N236" s="260">
        <f t="array" ref="N236:O236">MMULT(K236:M236,$N$6:$O$8)</f>
        <v>209</v>
      </c>
      <c r="O236" s="260">
        <v>98.00000001640214</v>
      </c>
    </row>
    <row r="237" spans="5:15" ht="10.199999999999999" x14ac:dyDescent="0.2">
      <c r="E237" s="235">
        <v>226</v>
      </c>
      <c r="F237" s="237">
        <v>26</v>
      </c>
      <c r="G237" s="239">
        <v>160</v>
      </c>
      <c r="H237" s="246">
        <v>100</v>
      </c>
      <c r="I237" s="235">
        <v>226</v>
      </c>
      <c r="J237" s="242">
        <f t="shared" si="17"/>
        <v>29.6</v>
      </c>
      <c r="K237" s="235">
        <f t="shared" si="18"/>
        <v>160</v>
      </c>
      <c r="L237" s="235">
        <f t="shared" si="19"/>
        <v>100</v>
      </c>
      <c r="M237" s="252">
        <f t="shared" si="16"/>
        <v>7.2065970896360403E-10</v>
      </c>
      <c r="N237" s="260">
        <f t="array" ref="N237:O237">MMULT(K237:M237,$N$6:$O$8)</f>
        <v>210</v>
      </c>
      <c r="O237" s="260">
        <v>100.00000000072066</v>
      </c>
    </row>
    <row r="238" spans="5:15" ht="10.199999999999999" x14ac:dyDescent="0.2">
      <c r="E238" s="235">
        <v>227</v>
      </c>
      <c r="F238" s="237">
        <v>27</v>
      </c>
      <c r="G238" s="239">
        <v>160</v>
      </c>
      <c r="H238" s="246">
        <v>102</v>
      </c>
      <c r="I238" s="235">
        <v>227</v>
      </c>
      <c r="J238" s="242">
        <f t="shared" si="17"/>
        <v>33.92</v>
      </c>
      <c r="K238" s="235">
        <f t="shared" si="18"/>
        <v>160</v>
      </c>
      <c r="L238" s="235">
        <f t="shared" si="19"/>
        <v>102</v>
      </c>
      <c r="M238" s="252">
        <f t="shared" si="16"/>
        <v>2.4659619183767413E-11</v>
      </c>
      <c r="N238" s="260">
        <f t="array" ref="N238:O238">MMULT(K238:M238,$N$6:$O$8)</f>
        <v>211</v>
      </c>
      <c r="O238" s="260">
        <v>102.00000000002466</v>
      </c>
    </row>
    <row r="239" spans="5:15" ht="10.199999999999999" x14ac:dyDescent="0.2">
      <c r="E239" s="235">
        <v>228</v>
      </c>
      <c r="F239" s="237">
        <v>28</v>
      </c>
      <c r="G239" s="239">
        <v>160</v>
      </c>
      <c r="H239" s="246">
        <v>104</v>
      </c>
      <c r="I239" s="235">
        <v>228</v>
      </c>
      <c r="J239" s="242">
        <f t="shared" si="17"/>
        <v>38.56</v>
      </c>
      <c r="K239" s="235">
        <f t="shared" si="18"/>
        <v>160</v>
      </c>
      <c r="L239" s="235">
        <f t="shared" si="19"/>
        <v>104</v>
      </c>
      <c r="M239" s="252">
        <f t="shared" si="16"/>
        <v>6.5715659190567678E-13</v>
      </c>
      <c r="N239" s="260">
        <f t="array" ref="N239:O239">MMULT(K239:M239,$N$6:$O$8)</f>
        <v>212</v>
      </c>
      <c r="O239" s="260">
        <v>104.00000000000065</v>
      </c>
    </row>
    <row r="240" spans="5:15" ht="10.199999999999999" x14ac:dyDescent="0.2">
      <c r="E240" s="235">
        <v>229</v>
      </c>
      <c r="F240" s="237">
        <v>29</v>
      </c>
      <c r="G240" s="239">
        <v>160</v>
      </c>
      <c r="H240" s="246">
        <v>106</v>
      </c>
      <c r="I240" s="235">
        <v>229</v>
      </c>
      <c r="J240" s="242">
        <f t="shared" si="17"/>
        <v>43.52</v>
      </c>
      <c r="K240" s="235">
        <f t="shared" si="18"/>
        <v>160</v>
      </c>
      <c r="L240" s="235">
        <f t="shared" si="19"/>
        <v>106</v>
      </c>
      <c r="M240" s="252">
        <f t="shared" si="16"/>
        <v>1.3638849944339433E-14</v>
      </c>
      <c r="N240" s="260">
        <f t="array" ref="N240:O240">MMULT(K240:M240,$N$6:$O$8)</f>
        <v>213</v>
      </c>
      <c r="O240" s="260">
        <v>106.00000000000001</v>
      </c>
    </row>
    <row r="241" spans="5:15" ht="10.199999999999999" x14ac:dyDescent="0.2">
      <c r="E241" s="235">
        <v>230</v>
      </c>
      <c r="F241" s="237">
        <v>30</v>
      </c>
      <c r="G241" s="239">
        <v>160</v>
      </c>
      <c r="H241" s="246">
        <v>108</v>
      </c>
      <c r="I241" s="235">
        <v>230</v>
      </c>
      <c r="J241" s="242">
        <f t="shared" si="17"/>
        <v>48.8</v>
      </c>
      <c r="K241" s="235">
        <f t="shared" si="18"/>
        <v>160</v>
      </c>
      <c r="L241" s="235">
        <f t="shared" si="19"/>
        <v>108</v>
      </c>
      <c r="M241" s="252">
        <f t="shared" si="16"/>
        <v>2.2045147726413687E-16</v>
      </c>
      <c r="N241" s="260">
        <f t="array" ref="N241:O241">MMULT(K241:M241,$N$6:$O$8)</f>
        <v>214</v>
      </c>
      <c r="O241" s="260">
        <v>108</v>
      </c>
    </row>
    <row r="242" spans="5:15" ht="10.199999999999999" x14ac:dyDescent="0.2">
      <c r="E242" s="235">
        <v>231</v>
      </c>
      <c r="F242" s="237">
        <v>31</v>
      </c>
      <c r="G242" s="239">
        <v>160</v>
      </c>
      <c r="H242" s="246">
        <v>110</v>
      </c>
      <c r="I242" s="235">
        <v>231</v>
      </c>
      <c r="J242" s="242">
        <f t="shared" si="17"/>
        <v>54.4</v>
      </c>
      <c r="K242" s="235">
        <f t="shared" si="18"/>
        <v>160</v>
      </c>
      <c r="L242" s="235">
        <f t="shared" si="19"/>
        <v>110</v>
      </c>
      <c r="M242" s="252">
        <f t="shared" si="16"/>
        <v>2.7750745533556594E-18</v>
      </c>
      <c r="N242" s="260">
        <f t="array" ref="N242:O242">MMULT(K242:M242,$N$6:$O$8)</f>
        <v>215</v>
      </c>
      <c r="O242" s="260">
        <v>110</v>
      </c>
    </row>
    <row r="243" spans="5:15" ht="10.199999999999999" x14ac:dyDescent="0.2">
      <c r="E243" s="235">
        <v>232</v>
      </c>
      <c r="F243" s="237">
        <v>32</v>
      </c>
      <c r="G243" s="239"/>
      <c r="H243" s="246"/>
      <c r="I243" s="235">
        <v>232</v>
      </c>
      <c r="J243" s="242">
        <f t="shared" si="17"/>
        <v>234.39999999999998</v>
      </c>
      <c r="K243" s="235"/>
      <c r="M243" s="252"/>
      <c r="N243" s="262"/>
      <c r="O243" s="262"/>
    </row>
    <row r="244" spans="5:15" ht="10.199999999999999" x14ac:dyDescent="0.2">
      <c r="E244" s="235">
        <v>233</v>
      </c>
      <c r="F244" s="237">
        <v>33</v>
      </c>
      <c r="G244" s="239"/>
      <c r="H244" s="246"/>
      <c r="I244" s="235">
        <v>233</v>
      </c>
      <c r="J244" s="242">
        <f t="shared" si="17"/>
        <v>234.39999999999998</v>
      </c>
      <c r="K244" s="235"/>
      <c r="M244" s="252"/>
      <c r="N244" s="262"/>
      <c r="O244" s="262"/>
    </row>
    <row r="245" spans="5:15" ht="10.199999999999999" x14ac:dyDescent="0.2">
      <c r="E245" s="235">
        <v>234</v>
      </c>
      <c r="F245" s="237">
        <v>34</v>
      </c>
      <c r="G245" s="239"/>
      <c r="H245" s="246"/>
      <c r="I245" s="235">
        <v>234</v>
      </c>
      <c r="J245" s="242">
        <f t="shared" si="17"/>
        <v>234.39999999999998</v>
      </c>
      <c r="K245" s="235"/>
      <c r="M245" s="252"/>
      <c r="N245" s="262"/>
      <c r="O245" s="262"/>
    </row>
    <row r="246" spans="5:15" ht="10.199999999999999" x14ac:dyDescent="0.2">
      <c r="E246" s="235">
        <v>235</v>
      </c>
      <c r="F246" s="237">
        <v>35</v>
      </c>
      <c r="G246" s="239"/>
      <c r="H246" s="246"/>
      <c r="I246" s="235">
        <v>235</v>
      </c>
      <c r="J246" s="242">
        <f t="shared" si="17"/>
        <v>234.39999999999998</v>
      </c>
      <c r="K246" s="235"/>
      <c r="M246" s="252"/>
      <c r="N246" s="262"/>
      <c r="O246" s="262"/>
    </row>
    <row r="247" spans="5:15" ht="10.199999999999999" x14ac:dyDescent="0.2">
      <c r="E247" s="235">
        <v>236</v>
      </c>
      <c r="F247" s="237">
        <v>36</v>
      </c>
      <c r="G247" s="239"/>
      <c r="H247" s="246"/>
      <c r="I247" s="235">
        <v>236</v>
      </c>
      <c r="J247" s="242">
        <f t="shared" si="17"/>
        <v>234.39999999999998</v>
      </c>
      <c r="K247" s="235"/>
      <c r="M247" s="252"/>
      <c r="N247" s="262"/>
      <c r="O247" s="262"/>
    </row>
    <row r="248" spans="5:15" ht="10.199999999999999" x14ac:dyDescent="0.2">
      <c r="E248" s="235">
        <v>237</v>
      </c>
      <c r="F248" s="237">
        <v>37</v>
      </c>
      <c r="G248" s="239"/>
      <c r="H248" s="246"/>
      <c r="I248" s="235">
        <v>237</v>
      </c>
      <c r="J248" s="242">
        <f t="shared" si="17"/>
        <v>234.39999999999998</v>
      </c>
      <c r="K248" s="235"/>
      <c r="M248" s="252"/>
      <c r="N248" s="262"/>
      <c r="O248" s="262"/>
    </row>
    <row r="249" spans="5:15" ht="10.199999999999999" x14ac:dyDescent="0.2">
      <c r="E249" s="235">
        <v>238</v>
      </c>
      <c r="F249" s="237">
        <v>38</v>
      </c>
      <c r="G249" s="239"/>
      <c r="H249" s="246"/>
      <c r="I249" s="235">
        <v>238</v>
      </c>
      <c r="J249" s="242">
        <f t="shared" si="17"/>
        <v>234.39999999999998</v>
      </c>
      <c r="K249" s="235"/>
      <c r="M249" s="252"/>
      <c r="N249" s="262"/>
      <c r="O249" s="262"/>
    </row>
    <row r="250" spans="5:15" ht="10.199999999999999" x14ac:dyDescent="0.2">
      <c r="E250" s="235">
        <v>239</v>
      </c>
      <c r="F250" s="237">
        <v>39</v>
      </c>
      <c r="G250" s="239"/>
      <c r="H250" s="246"/>
      <c r="I250" s="235">
        <v>239</v>
      </c>
      <c r="J250" s="242">
        <f t="shared" si="17"/>
        <v>234.39999999999998</v>
      </c>
      <c r="K250" s="235"/>
      <c r="M250" s="252"/>
      <c r="N250" s="262"/>
      <c r="O250" s="262"/>
    </row>
    <row r="251" spans="5:15" ht="10.199999999999999" x14ac:dyDescent="0.2">
      <c r="E251" s="235">
        <v>240</v>
      </c>
      <c r="F251" s="238">
        <v>40</v>
      </c>
      <c r="G251" s="247"/>
      <c r="H251" s="248"/>
      <c r="I251" s="235">
        <v>240</v>
      </c>
      <c r="J251" s="242">
        <f t="shared" si="17"/>
        <v>234.39999999999998</v>
      </c>
      <c r="K251" s="235"/>
      <c r="M251" s="252"/>
      <c r="N251" s="262"/>
      <c r="O251" s="262"/>
    </row>
    <row r="252" spans="5:15" ht="10.199999999999999" x14ac:dyDescent="0.2">
      <c r="E252" s="235">
        <v>241</v>
      </c>
      <c r="F252" s="236">
        <v>1</v>
      </c>
      <c r="G252" s="244">
        <v>162</v>
      </c>
      <c r="H252" s="245">
        <v>50</v>
      </c>
      <c r="I252" s="235">
        <v>241</v>
      </c>
      <c r="J252" s="242">
        <f t="shared" si="17"/>
        <v>26.28</v>
      </c>
      <c r="K252" s="235">
        <f t="shared" ref="K252:K282" si="20">G252</f>
        <v>162</v>
      </c>
      <c r="L252" s="235">
        <f t="shared" ref="L252:L282" si="21">H252</f>
        <v>50</v>
      </c>
      <c r="M252" s="252">
        <f t="shared" ref="M252:M315" si="22">$M$2*$M$5*EXP(-1/2*J252/$M$10)</f>
        <v>9.6423203123846912E-9</v>
      </c>
      <c r="N252" s="260">
        <f t="array" ref="N252:O252">MMULT(K252:M252,$N$6:$O$8)</f>
        <v>187</v>
      </c>
      <c r="O252" s="260">
        <v>50.000000009642321</v>
      </c>
    </row>
    <row r="253" spans="5:15" ht="10.199999999999999" x14ac:dyDescent="0.2">
      <c r="E253" s="235">
        <v>242</v>
      </c>
      <c r="F253" s="237">
        <v>2</v>
      </c>
      <c r="G253" s="239">
        <v>162</v>
      </c>
      <c r="H253" s="246">
        <v>52</v>
      </c>
      <c r="I253" s="235">
        <v>242</v>
      </c>
      <c r="J253" s="242">
        <f t="shared" si="17"/>
        <v>22.503999999999998</v>
      </c>
      <c r="K253" s="235">
        <f t="shared" si="20"/>
        <v>162</v>
      </c>
      <c r="L253" s="235">
        <f t="shared" si="21"/>
        <v>52</v>
      </c>
      <c r="M253" s="252">
        <f t="shared" si="22"/>
        <v>1.8422572572121052E-7</v>
      </c>
      <c r="N253" s="260">
        <f t="array" ref="N253:O253">MMULT(K253:M253,$N$6:$O$8)</f>
        <v>188</v>
      </c>
      <c r="O253" s="260">
        <v>52.000000184225726</v>
      </c>
    </row>
    <row r="254" spans="5:15" ht="10.199999999999999" x14ac:dyDescent="0.2">
      <c r="E254" s="235">
        <v>243</v>
      </c>
      <c r="F254" s="237">
        <v>3</v>
      </c>
      <c r="G254" s="239">
        <v>162</v>
      </c>
      <c r="H254" s="246">
        <v>54</v>
      </c>
      <c r="I254" s="235">
        <v>243</v>
      </c>
      <c r="J254" s="242">
        <f t="shared" si="17"/>
        <v>19.048000000000002</v>
      </c>
      <c r="K254" s="235">
        <f t="shared" si="20"/>
        <v>162</v>
      </c>
      <c r="L254" s="235">
        <f t="shared" si="21"/>
        <v>54</v>
      </c>
      <c r="M254" s="252">
        <f t="shared" si="22"/>
        <v>2.7412293755516061E-6</v>
      </c>
      <c r="N254" s="260">
        <f t="array" ref="N254:O254">MMULT(K254:M254,$N$6:$O$8)</f>
        <v>189</v>
      </c>
      <c r="O254" s="260">
        <v>54.000002741229373</v>
      </c>
    </row>
    <row r="255" spans="5:15" ht="10.199999999999999" x14ac:dyDescent="0.2">
      <c r="E255" s="235">
        <v>244</v>
      </c>
      <c r="F255" s="237">
        <v>4</v>
      </c>
      <c r="G255" s="239">
        <v>162</v>
      </c>
      <c r="H255" s="246">
        <v>56</v>
      </c>
      <c r="I255" s="235">
        <v>244</v>
      </c>
      <c r="J255" s="242">
        <f t="shared" si="17"/>
        <v>15.912000000000003</v>
      </c>
      <c r="K255" s="235">
        <f t="shared" si="20"/>
        <v>162</v>
      </c>
      <c r="L255" s="235">
        <f t="shared" si="21"/>
        <v>56</v>
      </c>
      <c r="M255" s="252">
        <f t="shared" si="22"/>
        <v>3.1766316440812207E-5</v>
      </c>
      <c r="N255" s="260">
        <f t="array" ref="N255:O255">MMULT(K255:M255,$N$6:$O$8)</f>
        <v>190</v>
      </c>
      <c r="O255" s="260">
        <v>56.00003176631644</v>
      </c>
    </row>
    <row r="256" spans="5:15" ht="10.199999999999999" x14ac:dyDescent="0.2">
      <c r="E256" s="235">
        <v>245</v>
      </c>
      <c r="F256" s="237">
        <v>5</v>
      </c>
      <c r="G256" s="239">
        <v>162</v>
      </c>
      <c r="H256" s="246">
        <v>58</v>
      </c>
      <c r="I256" s="235">
        <v>245</v>
      </c>
      <c r="J256" s="242">
        <f t="shared" si="17"/>
        <v>13.096000000000002</v>
      </c>
      <c r="K256" s="235">
        <f t="shared" si="20"/>
        <v>162</v>
      </c>
      <c r="L256" s="235">
        <f t="shared" si="21"/>
        <v>58</v>
      </c>
      <c r="M256" s="252">
        <f t="shared" si="22"/>
        <v>2.8669143470562658E-4</v>
      </c>
      <c r="N256" s="260">
        <f t="array" ref="N256:O256">MMULT(K256:M256,$N$6:$O$8)</f>
        <v>191</v>
      </c>
      <c r="O256" s="260">
        <v>58.000286691434702</v>
      </c>
    </row>
    <row r="257" spans="5:15" ht="10.199999999999999" x14ac:dyDescent="0.2">
      <c r="E257" s="235">
        <v>246</v>
      </c>
      <c r="F257" s="237">
        <v>6</v>
      </c>
      <c r="G257" s="239">
        <v>162</v>
      </c>
      <c r="H257" s="246">
        <v>60</v>
      </c>
      <c r="I257" s="235">
        <v>246</v>
      </c>
      <c r="J257" s="242">
        <f t="shared" si="17"/>
        <v>10.600000000000003</v>
      </c>
      <c r="K257" s="235">
        <f t="shared" si="20"/>
        <v>162</v>
      </c>
      <c r="L257" s="235">
        <f t="shared" si="21"/>
        <v>60</v>
      </c>
      <c r="M257" s="252">
        <f t="shared" si="22"/>
        <v>2.0150645265767622E-3</v>
      </c>
      <c r="N257" s="260">
        <f t="array" ref="N257:O257">MMULT(K257:M257,$N$6:$O$8)</f>
        <v>192</v>
      </c>
      <c r="O257" s="260">
        <v>60.002015064526574</v>
      </c>
    </row>
    <row r="258" spans="5:15" ht="10.199999999999999" x14ac:dyDescent="0.2">
      <c r="E258" s="235">
        <v>247</v>
      </c>
      <c r="F258" s="237">
        <v>7</v>
      </c>
      <c r="G258" s="239">
        <v>162</v>
      </c>
      <c r="H258" s="246">
        <v>62</v>
      </c>
      <c r="I258" s="235">
        <v>247</v>
      </c>
      <c r="J258" s="242">
        <f t="shared" si="17"/>
        <v>8.424000000000003</v>
      </c>
      <c r="K258" s="235">
        <f t="shared" si="20"/>
        <v>162</v>
      </c>
      <c r="L258" s="235">
        <f t="shared" si="21"/>
        <v>62</v>
      </c>
      <c r="M258" s="252">
        <f t="shared" si="22"/>
        <v>1.1030357209416865E-2</v>
      </c>
      <c r="N258" s="260">
        <f t="array" ref="N258:O258">MMULT(K258:M258,$N$6:$O$8)</f>
        <v>193</v>
      </c>
      <c r="O258" s="260">
        <v>62.011030357209414</v>
      </c>
    </row>
    <row r="259" spans="5:15" ht="10.199999999999999" x14ac:dyDescent="0.2">
      <c r="E259" s="235">
        <v>248</v>
      </c>
      <c r="F259" s="237">
        <v>8</v>
      </c>
      <c r="G259" s="239">
        <v>162</v>
      </c>
      <c r="H259" s="246">
        <v>64</v>
      </c>
      <c r="I259" s="235">
        <v>248</v>
      </c>
      <c r="J259" s="242">
        <f t="shared" si="17"/>
        <v>6.5680000000000032</v>
      </c>
      <c r="K259" s="235">
        <f t="shared" si="20"/>
        <v>162</v>
      </c>
      <c r="L259" s="235">
        <f t="shared" si="21"/>
        <v>64</v>
      </c>
      <c r="M259" s="252">
        <f t="shared" si="22"/>
        <v>4.7023675926962057E-2</v>
      </c>
      <c r="N259" s="260">
        <f t="array" ref="N259:O259">MMULT(K259:M259,$N$6:$O$8)</f>
        <v>194</v>
      </c>
      <c r="O259" s="260">
        <v>64.047023675926965</v>
      </c>
    </row>
    <row r="260" spans="5:15" ht="10.199999999999999" x14ac:dyDescent="0.2">
      <c r="E260" s="235">
        <v>249</v>
      </c>
      <c r="F260" s="237">
        <v>9</v>
      </c>
      <c r="G260" s="239">
        <v>162</v>
      </c>
      <c r="H260" s="246">
        <v>66</v>
      </c>
      <c r="I260" s="235">
        <v>249</v>
      </c>
      <c r="J260" s="242">
        <f t="shared" si="17"/>
        <v>5.0319999999999991</v>
      </c>
      <c r="K260" s="235">
        <f t="shared" si="20"/>
        <v>162</v>
      </c>
      <c r="L260" s="235">
        <f t="shared" si="21"/>
        <v>66</v>
      </c>
      <c r="M260" s="252">
        <f t="shared" si="22"/>
        <v>0.15612410221438638</v>
      </c>
      <c r="N260" s="260">
        <f t="array" ref="N260:O260">MMULT(K260:M260,$N$6:$O$8)</f>
        <v>195</v>
      </c>
      <c r="O260" s="260">
        <v>66.156124102214392</v>
      </c>
    </row>
    <row r="261" spans="5:15" ht="10.199999999999999" x14ac:dyDescent="0.2">
      <c r="E261" s="235">
        <v>250</v>
      </c>
      <c r="F261" s="237">
        <v>10</v>
      </c>
      <c r="G261" s="239">
        <v>162</v>
      </c>
      <c r="H261" s="246">
        <v>68</v>
      </c>
      <c r="I261" s="235">
        <v>250</v>
      </c>
      <c r="J261" s="242">
        <f t="shared" si="17"/>
        <v>3.8160000000000007</v>
      </c>
      <c r="K261" s="235">
        <f t="shared" si="20"/>
        <v>162</v>
      </c>
      <c r="L261" s="235">
        <f t="shared" si="21"/>
        <v>68</v>
      </c>
      <c r="M261" s="252">
        <f t="shared" si="22"/>
        <v>0.40369159914775288</v>
      </c>
      <c r="N261" s="260">
        <f t="array" ref="N261:O261">MMULT(K261:M261,$N$6:$O$8)</f>
        <v>196</v>
      </c>
      <c r="O261" s="260">
        <v>68.403691599147749</v>
      </c>
    </row>
    <row r="262" spans="5:15" ht="10.199999999999999" x14ac:dyDescent="0.2">
      <c r="E262" s="235">
        <v>251</v>
      </c>
      <c r="F262" s="237">
        <v>11</v>
      </c>
      <c r="G262" s="239">
        <v>162</v>
      </c>
      <c r="H262" s="246">
        <v>70</v>
      </c>
      <c r="I262" s="235">
        <v>251</v>
      </c>
      <c r="J262" s="242">
        <f t="shared" si="17"/>
        <v>2.9200000000000008</v>
      </c>
      <c r="K262" s="235">
        <f t="shared" si="20"/>
        <v>162</v>
      </c>
      <c r="L262" s="235">
        <f t="shared" si="21"/>
        <v>70</v>
      </c>
      <c r="M262" s="252">
        <f t="shared" si="22"/>
        <v>0.81293505076687389</v>
      </c>
      <c r="N262" s="260">
        <f t="array" ref="N262:O262">MMULT(K262:M262,$N$6:$O$8)</f>
        <v>197</v>
      </c>
      <c r="O262" s="260">
        <v>70.812935050766868</v>
      </c>
    </row>
    <row r="263" spans="5:15" ht="10.199999999999999" x14ac:dyDescent="0.2">
      <c r="E263" s="235">
        <v>252</v>
      </c>
      <c r="F263" s="237">
        <v>12</v>
      </c>
      <c r="G263" s="239">
        <v>162</v>
      </c>
      <c r="H263" s="246">
        <v>72</v>
      </c>
      <c r="I263" s="235">
        <v>252</v>
      </c>
      <c r="J263" s="242">
        <f t="shared" si="17"/>
        <v>2.3440000000000012</v>
      </c>
      <c r="K263" s="235">
        <f t="shared" si="20"/>
        <v>162</v>
      </c>
      <c r="L263" s="235">
        <f t="shared" si="21"/>
        <v>72</v>
      </c>
      <c r="M263" s="252">
        <f t="shared" si="22"/>
        <v>1.2749359461297565</v>
      </c>
      <c r="N263" s="260">
        <f t="array" ref="N263:O263">MMULT(K263:M263,$N$6:$O$8)</f>
        <v>198</v>
      </c>
      <c r="O263" s="260">
        <v>73.274935946129759</v>
      </c>
    </row>
    <row r="264" spans="5:15" ht="10.199999999999999" x14ac:dyDescent="0.2">
      <c r="E264" s="235">
        <v>253</v>
      </c>
      <c r="F264" s="237">
        <v>13</v>
      </c>
      <c r="G264" s="239">
        <v>162</v>
      </c>
      <c r="H264" s="246">
        <v>74</v>
      </c>
      <c r="I264" s="235">
        <v>253</v>
      </c>
      <c r="J264" s="242">
        <f t="shared" si="17"/>
        <v>2.0880000000000001</v>
      </c>
      <c r="K264" s="235">
        <f t="shared" si="20"/>
        <v>162</v>
      </c>
      <c r="L264" s="235">
        <f t="shared" si="21"/>
        <v>74</v>
      </c>
      <c r="M264" s="252">
        <f t="shared" si="22"/>
        <v>1.5572102810804318</v>
      </c>
      <c r="N264" s="260">
        <f t="array" ref="N264:O264">MMULT(K264:M264,$N$6:$O$8)</f>
        <v>199</v>
      </c>
      <c r="O264" s="260">
        <v>75.55721028108043</v>
      </c>
    </row>
    <row r="265" spans="5:15" ht="10.199999999999999" x14ac:dyDescent="0.2">
      <c r="E265" s="235">
        <v>254</v>
      </c>
      <c r="F265" s="237">
        <v>14</v>
      </c>
      <c r="G265" s="239">
        <v>162</v>
      </c>
      <c r="H265" s="246">
        <v>76</v>
      </c>
      <c r="I265" s="235">
        <v>254</v>
      </c>
      <c r="J265" s="242">
        <f t="shared" si="17"/>
        <v>2.1520000000000006</v>
      </c>
      <c r="K265" s="235">
        <f t="shared" si="20"/>
        <v>162</v>
      </c>
      <c r="L265" s="235">
        <f t="shared" si="21"/>
        <v>76</v>
      </c>
      <c r="M265" s="252">
        <f t="shared" si="22"/>
        <v>1.4812642394987336</v>
      </c>
      <c r="N265" s="260">
        <f t="array" ref="N265:O265">MMULT(K265:M265,$N$6:$O$8)</f>
        <v>200</v>
      </c>
      <c r="O265" s="260">
        <v>77.481264239498728</v>
      </c>
    </row>
    <row r="266" spans="5:15" ht="10.199999999999999" x14ac:dyDescent="0.2">
      <c r="E266" s="235">
        <v>255</v>
      </c>
      <c r="F266" s="237">
        <v>15</v>
      </c>
      <c r="G266" s="239">
        <v>162</v>
      </c>
      <c r="H266" s="246">
        <v>78</v>
      </c>
      <c r="I266" s="235">
        <v>255</v>
      </c>
      <c r="J266" s="242">
        <f t="shared" si="17"/>
        <v>2.5360000000000005</v>
      </c>
      <c r="K266" s="235">
        <f t="shared" si="20"/>
        <v>162</v>
      </c>
      <c r="L266" s="235">
        <f t="shared" si="21"/>
        <v>78</v>
      </c>
      <c r="M266" s="252">
        <f t="shared" si="22"/>
        <v>1.0973475382649098</v>
      </c>
      <c r="N266" s="260">
        <f t="array" ref="N266:O266">MMULT(K266:M266,$N$6:$O$8)</f>
        <v>201</v>
      </c>
      <c r="O266" s="260">
        <v>79.097347538264913</v>
      </c>
    </row>
    <row r="267" spans="5:15" ht="10.199999999999999" x14ac:dyDescent="0.2">
      <c r="E267" s="235">
        <v>256</v>
      </c>
      <c r="F267" s="237">
        <v>16</v>
      </c>
      <c r="G267" s="239">
        <v>162</v>
      </c>
      <c r="H267" s="246">
        <v>80</v>
      </c>
      <c r="I267" s="235">
        <v>256</v>
      </c>
      <c r="J267" s="242">
        <f t="shared" si="17"/>
        <v>3.24</v>
      </c>
      <c r="K267" s="235">
        <f t="shared" si="20"/>
        <v>162</v>
      </c>
      <c r="L267" s="235">
        <f t="shared" si="21"/>
        <v>80</v>
      </c>
      <c r="M267" s="252">
        <f t="shared" si="22"/>
        <v>0.63311445412343392</v>
      </c>
      <c r="N267" s="260">
        <f t="array" ref="N267:O267">MMULT(K267:M267,$N$6:$O$8)</f>
        <v>202</v>
      </c>
      <c r="O267" s="260">
        <v>80.633114454123429</v>
      </c>
    </row>
    <row r="268" spans="5:15" ht="10.199999999999999" x14ac:dyDescent="0.2">
      <c r="E268" s="235">
        <v>257</v>
      </c>
      <c r="F268" s="237">
        <v>17</v>
      </c>
      <c r="G268" s="239">
        <v>162</v>
      </c>
      <c r="H268" s="246">
        <v>82</v>
      </c>
      <c r="I268" s="235">
        <v>257</v>
      </c>
      <c r="J268" s="242">
        <f t="shared" si="17"/>
        <v>4.2640000000000002</v>
      </c>
      <c r="K268" s="235">
        <f t="shared" si="20"/>
        <v>162</v>
      </c>
      <c r="L268" s="235">
        <f t="shared" si="21"/>
        <v>82</v>
      </c>
      <c r="M268" s="252">
        <f t="shared" si="22"/>
        <v>0.28447666183892267</v>
      </c>
      <c r="N268" s="260">
        <f t="array" ref="N268:O268">MMULT(K268:M268,$N$6:$O$8)</f>
        <v>203</v>
      </c>
      <c r="O268" s="260">
        <v>82.284476661838923</v>
      </c>
    </row>
    <row r="269" spans="5:15" ht="10.199999999999999" x14ac:dyDescent="0.2">
      <c r="E269" s="235">
        <v>258</v>
      </c>
      <c r="F269" s="237">
        <v>18</v>
      </c>
      <c r="G269" s="239">
        <v>162</v>
      </c>
      <c r="H269" s="246">
        <v>84</v>
      </c>
      <c r="I269" s="235">
        <v>258</v>
      </c>
      <c r="J269" s="242">
        <f t="shared" ref="J269:J332" si="23">((G269-C$8)/C$9)^2+((H269-D$8)/D$9)^2-2*$C$10*(G269-C$8)/C$9*(H269-D$8)/D$9</f>
        <v>5.6080000000000005</v>
      </c>
      <c r="K269" s="235">
        <f t="shared" si="20"/>
        <v>162</v>
      </c>
      <c r="L269" s="235">
        <f t="shared" si="21"/>
        <v>84</v>
      </c>
      <c r="M269" s="252">
        <f t="shared" si="22"/>
        <v>9.9549122718567876E-2</v>
      </c>
      <c r="N269" s="260">
        <f t="array" ref="N269:O269">MMULT(K269:M269,$N$6:$O$8)</f>
        <v>204</v>
      </c>
      <c r="O269" s="260">
        <v>84.099549122718571</v>
      </c>
    </row>
    <row r="270" spans="5:15" ht="10.199999999999999" x14ac:dyDescent="0.2">
      <c r="E270" s="235">
        <v>259</v>
      </c>
      <c r="F270" s="237">
        <v>19</v>
      </c>
      <c r="G270" s="239">
        <v>162</v>
      </c>
      <c r="H270" s="246">
        <v>86</v>
      </c>
      <c r="I270" s="235">
        <v>259</v>
      </c>
      <c r="J270" s="242">
        <f t="shared" si="23"/>
        <v>7.2719999999999994</v>
      </c>
      <c r="K270" s="235">
        <f t="shared" si="20"/>
        <v>162</v>
      </c>
      <c r="L270" s="235">
        <f t="shared" si="21"/>
        <v>86</v>
      </c>
      <c r="M270" s="252">
        <f t="shared" si="22"/>
        <v>2.7130300909454293E-2</v>
      </c>
      <c r="N270" s="260">
        <f t="array" ref="N270:O270">MMULT(K270:M270,$N$6:$O$8)</f>
        <v>205</v>
      </c>
      <c r="O270" s="260">
        <v>86.027130300909448</v>
      </c>
    </row>
    <row r="271" spans="5:15" ht="10.199999999999999" x14ac:dyDescent="0.2">
      <c r="E271" s="235">
        <v>260</v>
      </c>
      <c r="F271" s="237">
        <v>20</v>
      </c>
      <c r="G271" s="239">
        <v>162</v>
      </c>
      <c r="H271" s="246">
        <v>88</v>
      </c>
      <c r="I271" s="235">
        <v>260</v>
      </c>
      <c r="J271" s="242">
        <f t="shared" si="23"/>
        <v>9.2560000000000002</v>
      </c>
      <c r="K271" s="235">
        <f t="shared" si="20"/>
        <v>162</v>
      </c>
      <c r="L271" s="235">
        <f t="shared" si="21"/>
        <v>88</v>
      </c>
      <c r="M271" s="252">
        <f t="shared" si="22"/>
        <v>5.758351397341514E-3</v>
      </c>
      <c r="N271" s="260">
        <f t="array" ref="N271:O271">MMULT(K271:M271,$N$6:$O$8)</f>
        <v>206</v>
      </c>
      <c r="O271" s="260">
        <v>88.005758351397347</v>
      </c>
    </row>
    <row r="272" spans="5:15" ht="10.199999999999999" x14ac:dyDescent="0.2">
      <c r="E272" s="235">
        <v>261</v>
      </c>
      <c r="F272" s="237">
        <v>21</v>
      </c>
      <c r="G272" s="239">
        <v>162</v>
      </c>
      <c r="H272" s="246">
        <v>90</v>
      </c>
      <c r="I272" s="235">
        <v>261</v>
      </c>
      <c r="J272" s="242">
        <f t="shared" si="23"/>
        <v>11.559999999999999</v>
      </c>
      <c r="K272" s="235">
        <f t="shared" si="20"/>
        <v>162</v>
      </c>
      <c r="L272" s="235">
        <f t="shared" si="21"/>
        <v>90</v>
      </c>
      <c r="M272" s="252">
        <f t="shared" si="22"/>
        <v>9.5184908396977346E-4</v>
      </c>
      <c r="N272" s="260">
        <f t="array" ref="N272:O272">MMULT(K272:M272,$N$6:$O$8)</f>
        <v>207</v>
      </c>
      <c r="O272" s="260">
        <v>90.000951849083975</v>
      </c>
    </row>
    <row r="273" spans="5:15" ht="10.199999999999999" x14ac:dyDescent="0.2">
      <c r="E273" s="235">
        <v>262</v>
      </c>
      <c r="F273" s="237">
        <v>22</v>
      </c>
      <c r="G273" s="239">
        <v>162</v>
      </c>
      <c r="H273" s="246">
        <v>92</v>
      </c>
      <c r="I273" s="235">
        <v>262</v>
      </c>
      <c r="J273" s="242">
        <f t="shared" si="23"/>
        <v>14.183999999999999</v>
      </c>
      <c r="K273" s="235">
        <f t="shared" si="20"/>
        <v>162</v>
      </c>
      <c r="L273" s="235">
        <f t="shared" si="21"/>
        <v>92</v>
      </c>
      <c r="M273" s="252">
        <f t="shared" si="22"/>
        <v>1.2253620005498847E-4</v>
      </c>
      <c r="N273" s="260">
        <f t="array" ref="N273:O273">MMULT(K273:M273,$N$6:$O$8)</f>
        <v>208</v>
      </c>
      <c r="O273" s="260">
        <v>92.000122536200053</v>
      </c>
    </row>
    <row r="274" spans="5:15" ht="10.199999999999999" x14ac:dyDescent="0.2">
      <c r="E274" s="235">
        <v>263</v>
      </c>
      <c r="F274" s="237">
        <v>23</v>
      </c>
      <c r="G274" s="239">
        <v>162</v>
      </c>
      <c r="H274" s="246">
        <v>94</v>
      </c>
      <c r="I274" s="235">
        <v>263</v>
      </c>
      <c r="J274" s="242">
        <f t="shared" si="23"/>
        <v>17.127999999999997</v>
      </c>
      <c r="K274" s="235">
        <f t="shared" si="20"/>
        <v>162</v>
      </c>
      <c r="L274" s="235">
        <f t="shared" si="21"/>
        <v>94</v>
      </c>
      <c r="M274" s="252">
        <f t="shared" si="22"/>
        <v>1.2285337731699315E-5</v>
      </c>
      <c r="N274" s="260">
        <f t="array" ref="N274:O274">MMULT(K274:M274,$N$6:$O$8)</f>
        <v>209</v>
      </c>
      <c r="O274" s="260">
        <v>94.000012285337732</v>
      </c>
    </row>
    <row r="275" spans="5:15" ht="10.199999999999999" x14ac:dyDescent="0.2">
      <c r="E275" s="235">
        <v>264</v>
      </c>
      <c r="F275" s="237">
        <v>24</v>
      </c>
      <c r="G275" s="239">
        <v>162</v>
      </c>
      <c r="H275" s="246">
        <v>96</v>
      </c>
      <c r="I275" s="235">
        <v>264</v>
      </c>
      <c r="J275" s="242">
        <f t="shared" si="23"/>
        <v>20.392000000000003</v>
      </c>
      <c r="K275" s="235">
        <f t="shared" si="20"/>
        <v>162</v>
      </c>
      <c r="L275" s="235">
        <f t="shared" si="21"/>
        <v>96</v>
      </c>
      <c r="M275" s="252">
        <f t="shared" si="22"/>
        <v>9.5925963747790645E-7</v>
      </c>
      <c r="N275" s="260">
        <f t="array" ref="N275:O275">MMULT(K275:M275,$N$6:$O$8)</f>
        <v>210</v>
      </c>
      <c r="O275" s="260">
        <v>96.000000959259637</v>
      </c>
    </row>
    <row r="276" spans="5:15" ht="10.199999999999999" x14ac:dyDescent="0.2">
      <c r="E276" s="235">
        <v>265</v>
      </c>
      <c r="F276" s="237">
        <v>25</v>
      </c>
      <c r="G276" s="239">
        <v>162</v>
      </c>
      <c r="H276" s="246">
        <v>98</v>
      </c>
      <c r="I276" s="235">
        <v>265</v>
      </c>
      <c r="J276" s="242">
        <f t="shared" si="23"/>
        <v>23.976000000000003</v>
      </c>
      <c r="K276" s="235">
        <f t="shared" si="20"/>
        <v>162</v>
      </c>
      <c r="L276" s="235">
        <f t="shared" si="21"/>
        <v>98</v>
      </c>
      <c r="M276" s="252">
        <f t="shared" si="22"/>
        <v>5.8332638628875324E-8</v>
      </c>
      <c r="N276" s="260">
        <f t="array" ref="N276:O276">MMULT(K276:M276,$N$6:$O$8)</f>
        <v>211</v>
      </c>
      <c r="O276" s="260">
        <v>98.000000058332645</v>
      </c>
    </row>
    <row r="277" spans="5:15" ht="10.199999999999999" x14ac:dyDescent="0.2">
      <c r="E277" s="235">
        <v>266</v>
      </c>
      <c r="F277" s="237">
        <v>26</v>
      </c>
      <c r="G277" s="239">
        <v>162</v>
      </c>
      <c r="H277" s="246">
        <v>100</v>
      </c>
      <c r="I277" s="235">
        <v>266</v>
      </c>
      <c r="J277" s="242">
        <f t="shared" si="23"/>
        <v>27.880000000000003</v>
      </c>
      <c r="K277" s="235">
        <f t="shared" si="20"/>
        <v>162</v>
      </c>
      <c r="L277" s="235">
        <f t="shared" si="21"/>
        <v>100</v>
      </c>
      <c r="M277" s="252">
        <f t="shared" si="22"/>
        <v>2.7625710223606605E-9</v>
      </c>
      <c r="N277" s="260">
        <f t="array" ref="N277:O277">MMULT(K277:M277,$N$6:$O$8)</f>
        <v>212</v>
      </c>
      <c r="O277" s="260">
        <v>100.00000000276258</v>
      </c>
    </row>
    <row r="278" spans="5:15" ht="10.199999999999999" x14ac:dyDescent="0.2">
      <c r="E278" s="235">
        <v>267</v>
      </c>
      <c r="F278" s="237">
        <v>27</v>
      </c>
      <c r="G278" s="239">
        <v>162</v>
      </c>
      <c r="H278" s="246">
        <v>102</v>
      </c>
      <c r="I278" s="235">
        <v>267</v>
      </c>
      <c r="J278" s="242">
        <f t="shared" si="23"/>
        <v>32.103999999999999</v>
      </c>
      <c r="K278" s="235">
        <f t="shared" si="20"/>
        <v>162</v>
      </c>
      <c r="L278" s="235">
        <f t="shared" si="21"/>
        <v>102</v>
      </c>
      <c r="M278" s="252">
        <f t="shared" si="22"/>
        <v>1.0189236947554328E-10</v>
      </c>
      <c r="N278" s="260">
        <f t="array" ref="N278:O278">MMULT(K278:M278,$N$6:$O$8)</f>
        <v>213</v>
      </c>
      <c r="O278" s="260">
        <v>102.00000000010189</v>
      </c>
    </row>
    <row r="279" spans="5:15" ht="10.199999999999999" x14ac:dyDescent="0.2">
      <c r="E279" s="235">
        <v>268</v>
      </c>
      <c r="F279" s="237">
        <v>28</v>
      </c>
      <c r="G279" s="239">
        <v>162</v>
      </c>
      <c r="H279" s="246">
        <v>104</v>
      </c>
      <c r="I279" s="235">
        <v>268</v>
      </c>
      <c r="J279" s="242">
        <f t="shared" si="23"/>
        <v>36.647999999999996</v>
      </c>
      <c r="K279" s="235">
        <f t="shared" si="20"/>
        <v>162</v>
      </c>
      <c r="L279" s="235">
        <f t="shared" si="21"/>
        <v>104</v>
      </c>
      <c r="M279" s="252">
        <f t="shared" si="22"/>
        <v>2.9268215967016035E-12</v>
      </c>
      <c r="N279" s="260">
        <f t="array" ref="N279:O279">MMULT(K279:M279,$N$6:$O$8)</f>
        <v>214</v>
      </c>
      <c r="O279" s="260">
        <v>104.00000000000293</v>
      </c>
    </row>
    <row r="280" spans="5:15" ht="10.199999999999999" x14ac:dyDescent="0.2">
      <c r="E280" s="235">
        <v>269</v>
      </c>
      <c r="F280" s="237">
        <v>29</v>
      </c>
      <c r="G280" s="239">
        <v>162</v>
      </c>
      <c r="H280" s="246">
        <v>106</v>
      </c>
      <c r="I280" s="235">
        <v>269</v>
      </c>
      <c r="J280" s="242">
        <f t="shared" si="23"/>
        <v>41.512</v>
      </c>
      <c r="K280" s="235">
        <f t="shared" si="20"/>
        <v>162</v>
      </c>
      <c r="L280" s="235">
        <f t="shared" si="21"/>
        <v>106</v>
      </c>
      <c r="M280" s="252">
        <f t="shared" si="22"/>
        <v>6.5475258203509842E-14</v>
      </c>
      <c r="N280" s="260">
        <f t="array" ref="N280:O280">MMULT(K280:M280,$N$6:$O$8)</f>
        <v>215</v>
      </c>
      <c r="O280" s="260">
        <v>106.00000000000007</v>
      </c>
    </row>
    <row r="281" spans="5:15" ht="10.199999999999999" x14ac:dyDescent="0.2">
      <c r="E281" s="235">
        <v>270</v>
      </c>
      <c r="F281" s="237">
        <v>30</v>
      </c>
      <c r="G281" s="239">
        <v>162</v>
      </c>
      <c r="H281" s="246">
        <v>108</v>
      </c>
      <c r="I281" s="235">
        <v>270</v>
      </c>
      <c r="J281" s="242">
        <f t="shared" si="23"/>
        <v>46.695999999999991</v>
      </c>
      <c r="K281" s="235">
        <f t="shared" si="20"/>
        <v>162</v>
      </c>
      <c r="L281" s="235">
        <f t="shared" si="21"/>
        <v>108</v>
      </c>
      <c r="M281" s="252">
        <f t="shared" si="22"/>
        <v>1.1407344780391307E-15</v>
      </c>
      <c r="N281" s="260">
        <f t="array" ref="N281:O281">MMULT(K281:M281,$N$6:$O$8)</f>
        <v>216</v>
      </c>
      <c r="O281" s="260">
        <v>108</v>
      </c>
    </row>
    <row r="282" spans="5:15" ht="10.199999999999999" x14ac:dyDescent="0.2">
      <c r="E282" s="235">
        <v>271</v>
      </c>
      <c r="F282" s="237">
        <v>31</v>
      </c>
      <c r="G282" s="239">
        <v>162</v>
      </c>
      <c r="H282" s="246">
        <v>110</v>
      </c>
      <c r="I282" s="235">
        <v>271</v>
      </c>
      <c r="J282" s="242">
        <f t="shared" si="23"/>
        <v>52.2</v>
      </c>
      <c r="K282" s="235">
        <f t="shared" si="20"/>
        <v>162</v>
      </c>
      <c r="L282" s="235">
        <f t="shared" si="21"/>
        <v>110</v>
      </c>
      <c r="M282" s="252">
        <f t="shared" si="22"/>
        <v>1.5478123082525994E-17</v>
      </c>
      <c r="N282" s="260">
        <f t="array" ref="N282:O282">MMULT(K282:M282,$N$6:$O$8)</f>
        <v>217</v>
      </c>
      <c r="O282" s="260">
        <v>110</v>
      </c>
    </row>
    <row r="283" spans="5:15" ht="10.199999999999999" x14ac:dyDescent="0.2">
      <c r="E283" s="235">
        <v>272</v>
      </c>
      <c r="F283" s="237">
        <v>32</v>
      </c>
      <c r="G283" s="239"/>
      <c r="H283" s="246"/>
      <c r="I283" s="235">
        <v>272</v>
      </c>
      <c r="J283" s="242">
        <f t="shared" si="23"/>
        <v>234.39999999999998</v>
      </c>
      <c r="K283" s="235"/>
      <c r="M283" s="252"/>
      <c r="N283" s="262"/>
      <c r="O283" s="262"/>
    </row>
    <row r="284" spans="5:15" ht="10.199999999999999" x14ac:dyDescent="0.2">
      <c r="E284" s="235">
        <v>273</v>
      </c>
      <c r="F284" s="237">
        <v>33</v>
      </c>
      <c r="G284" s="239"/>
      <c r="H284" s="246"/>
      <c r="I284" s="235">
        <v>273</v>
      </c>
      <c r="J284" s="242">
        <f t="shared" si="23"/>
        <v>234.39999999999998</v>
      </c>
      <c r="K284" s="235"/>
      <c r="M284" s="252"/>
      <c r="N284" s="262"/>
      <c r="O284" s="262"/>
    </row>
    <row r="285" spans="5:15" ht="10.199999999999999" x14ac:dyDescent="0.2">
      <c r="E285" s="235">
        <v>274</v>
      </c>
      <c r="F285" s="237">
        <v>34</v>
      </c>
      <c r="G285" s="239"/>
      <c r="H285" s="246"/>
      <c r="I285" s="235">
        <v>274</v>
      </c>
      <c r="J285" s="242">
        <f t="shared" si="23"/>
        <v>234.39999999999998</v>
      </c>
      <c r="K285" s="235"/>
      <c r="M285" s="252"/>
      <c r="N285" s="262"/>
      <c r="O285" s="262"/>
    </row>
    <row r="286" spans="5:15" ht="10.199999999999999" x14ac:dyDescent="0.2">
      <c r="E286" s="235">
        <v>275</v>
      </c>
      <c r="F286" s="237">
        <v>35</v>
      </c>
      <c r="G286" s="239"/>
      <c r="H286" s="246"/>
      <c r="I286" s="235">
        <v>275</v>
      </c>
      <c r="J286" s="242">
        <f t="shared" si="23"/>
        <v>234.39999999999998</v>
      </c>
      <c r="K286" s="235"/>
      <c r="M286" s="252"/>
      <c r="N286" s="262"/>
      <c r="O286" s="262"/>
    </row>
    <row r="287" spans="5:15" ht="10.199999999999999" x14ac:dyDescent="0.2">
      <c r="E287" s="235">
        <v>276</v>
      </c>
      <c r="F287" s="237">
        <v>36</v>
      </c>
      <c r="G287" s="239"/>
      <c r="H287" s="246"/>
      <c r="I287" s="235">
        <v>276</v>
      </c>
      <c r="J287" s="242">
        <f t="shared" si="23"/>
        <v>234.39999999999998</v>
      </c>
      <c r="K287" s="235"/>
      <c r="M287" s="252"/>
      <c r="N287" s="262"/>
      <c r="O287" s="262"/>
    </row>
    <row r="288" spans="5:15" ht="10.199999999999999" x14ac:dyDescent="0.2">
      <c r="E288" s="235">
        <v>277</v>
      </c>
      <c r="F288" s="237">
        <v>37</v>
      </c>
      <c r="G288" s="239"/>
      <c r="H288" s="246"/>
      <c r="I288" s="235">
        <v>277</v>
      </c>
      <c r="J288" s="242">
        <f t="shared" si="23"/>
        <v>234.39999999999998</v>
      </c>
      <c r="K288" s="235"/>
      <c r="M288" s="252"/>
      <c r="N288" s="262"/>
      <c r="O288" s="262"/>
    </row>
    <row r="289" spans="5:15" ht="10.199999999999999" x14ac:dyDescent="0.2">
      <c r="E289" s="235">
        <v>278</v>
      </c>
      <c r="F289" s="237">
        <v>38</v>
      </c>
      <c r="G289" s="239"/>
      <c r="H289" s="246"/>
      <c r="I289" s="235">
        <v>278</v>
      </c>
      <c r="J289" s="242">
        <f t="shared" si="23"/>
        <v>234.39999999999998</v>
      </c>
      <c r="K289" s="235"/>
      <c r="M289" s="252"/>
      <c r="N289" s="262"/>
      <c r="O289" s="262"/>
    </row>
    <row r="290" spans="5:15" ht="10.199999999999999" x14ac:dyDescent="0.2">
      <c r="E290" s="235">
        <v>279</v>
      </c>
      <c r="F290" s="237">
        <v>39</v>
      </c>
      <c r="G290" s="239"/>
      <c r="H290" s="246"/>
      <c r="I290" s="235">
        <v>279</v>
      </c>
      <c r="J290" s="242">
        <f t="shared" si="23"/>
        <v>234.39999999999998</v>
      </c>
      <c r="K290" s="235"/>
      <c r="M290" s="252"/>
      <c r="N290" s="262"/>
      <c r="O290" s="262"/>
    </row>
    <row r="291" spans="5:15" ht="10.199999999999999" x14ac:dyDescent="0.2">
      <c r="E291" s="235">
        <v>280</v>
      </c>
      <c r="F291" s="238">
        <v>40</v>
      </c>
      <c r="G291" s="247"/>
      <c r="H291" s="248"/>
      <c r="I291" s="235">
        <v>280</v>
      </c>
      <c r="J291" s="242">
        <f t="shared" si="23"/>
        <v>234.39999999999998</v>
      </c>
      <c r="K291" s="235"/>
      <c r="M291" s="252"/>
      <c r="N291" s="262"/>
      <c r="O291" s="262"/>
    </row>
    <row r="292" spans="5:15" ht="10.199999999999999" x14ac:dyDescent="0.2">
      <c r="E292" s="235">
        <v>281</v>
      </c>
      <c r="F292" s="236">
        <v>1</v>
      </c>
      <c r="G292" s="244">
        <v>164</v>
      </c>
      <c r="H292" s="245">
        <v>50</v>
      </c>
      <c r="I292" s="235">
        <v>281</v>
      </c>
      <c r="J292" s="242">
        <f t="shared" si="23"/>
        <v>27.040000000000003</v>
      </c>
      <c r="K292" s="235">
        <f t="shared" ref="K292:K322" si="24">G292</f>
        <v>164</v>
      </c>
      <c r="L292" s="235">
        <f t="shared" ref="L292:L322" si="25">H292</f>
        <v>50</v>
      </c>
      <c r="M292" s="252">
        <f>$M$2*$M$5*EXP(-1/2*J292/$M$10)</f>
        <v>5.324995017771105E-9</v>
      </c>
      <c r="N292" s="260">
        <f t="array" ref="N292:O292">MMULT(K292:M292,$N$6:$O$8)</f>
        <v>189</v>
      </c>
      <c r="O292" s="260">
        <v>50.000000005324992</v>
      </c>
    </row>
    <row r="293" spans="5:15" ht="10.199999999999999" x14ac:dyDescent="0.2">
      <c r="E293" s="235">
        <v>282</v>
      </c>
      <c r="F293" s="237">
        <v>2</v>
      </c>
      <c r="G293" s="239">
        <v>164</v>
      </c>
      <c r="H293" s="246">
        <v>52</v>
      </c>
      <c r="I293" s="235">
        <v>282</v>
      </c>
      <c r="J293" s="242">
        <f t="shared" si="23"/>
        <v>23.167999999999996</v>
      </c>
      <c r="K293" s="235">
        <f t="shared" si="24"/>
        <v>164</v>
      </c>
      <c r="L293" s="235">
        <f t="shared" si="25"/>
        <v>52</v>
      </c>
      <c r="M293" s="252">
        <f t="shared" si="22"/>
        <v>1.0966297248307375E-7</v>
      </c>
      <c r="N293" s="260">
        <f t="array" ref="N293:O293">MMULT(K293:M293,$N$6:$O$8)</f>
        <v>190</v>
      </c>
      <c r="O293" s="260">
        <v>52.00000010966297</v>
      </c>
    </row>
    <row r="294" spans="5:15" ht="10.199999999999999" x14ac:dyDescent="0.2">
      <c r="E294" s="235">
        <v>283</v>
      </c>
      <c r="F294" s="237">
        <v>3</v>
      </c>
      <c r="G294" s="239">
        <v>164</v>
      </c>
      <c r="H294" s="246">
        <v>54</v>
      </c>
      <c r="I294" s="235">
        <v>283</v>
      </c>
      <c r="J294" s="242">
        <f t="shared" si="23"/>
        <v>19.616</v>
      </c>
      <c r="K294" s="235">
        <f t="shared" si="24"/>
        <v>164</v>
      </c>
      <c r="L294" s="235">
        <f t="shared" si="25"/>
        <v>54</v>
      </c>
      <c r="M294" s="252">
        <f t="shared" si="22"/>
        <v>1.7588435108908691E-6</v>
      </c>
      <c r="N294" s="260">
        <f t="array" ref="N294:O294">MMULT(K294:M294,$N$6:$O$8)</f>
        <v>191</v>
      </c>
      <c r="O294" s="260">
        <v>54.00000175884351</v>
      </c>
    </row>
    <row r="295" spans="5:15" ht="10.199999999999999" x14ac:dyDescent="0.2">
      <c r="E295" s="235">
        <v>284</v>
      </c>
      <c r="F295" s="237">
        <v>4</v>
      </c>
      <c r="G295" s="239">
        <v>164</v>
      </c>
      <c r="H295" s="246">
        <v>56</v>
      </c>
      <c r="I295" s="235">
        <v>284</v>
      </c>
      <c r="J295" s="242">
        <f t="shared" si="23"/>
        <v>16.384</v>
      </c>
      <c r="K295" s="235">
        <f t="shared" si="24"/>
        <v>164</v>
      </c>
      <c r="L295" s="235">
        <f t="shared" si="25"/>
        <v>56</v>
      </c>
      <c r="M295" s="252">
        <f t="shared" si="22"/>
        <v>2.1969530079612294E-5</v>
      </c>
      <c r="N295" s="260">
        <f t="array" ref="N295:O295">MMULT(K295:M295,$N$6:$O$8)</f>
        <v>192</v>
      </c>
      <c r="O295" s="260">
        <v>56.000021969530081</v>
      </c>
    </row>
    <row r="296" spans="5:15" ht="10.199999999999999" x14ac:dyDescent="0.2">
      <c r="E296" s="235">
        <v>285</v>
      </c>
      <c r="F296" s="237">
        <v>5</v>
      </c>
      <c r="G296" s="239">
        <v>164</v>
      </c>
      <c r="H296" s="246">
        <v>58</v>
      </c>
      <c r="I296" s="235">
        <v>285</v>
      </c>
      <c r="J296" s="242">
        <f t="shared" si="23"/>
        <v>13.472000000000003</v>
      </c>
      <c r="K296" s="235">
        <f t="shared" si="24"/>
        <v>164</v>
      </c>
      <c r="L296" s="235">
        <f t="shared" si="25"/>
        <v>58</v>
      </c>
      <c r="M296" s="252">
        <f t="shared" si="22"/>
        <v>2.1371780935846641E-4</v>
      </c>
      <c r="N296" s="260">
        <f t="array" ref="N296:O296">MMULT(K296:M296,$N$6:$O$8)</f>
        <v>193</v>
      </c>
      <c r="O296" s="260">
        <v>58.000213717809359</v>
      </c>
    </row>
    <row r="297" spans="5:15" ht="10.199999999999999" x14ac:dyDescent="0.2">
      <c r="E297" s="235">
        <v>286</v>
      </c>
      <c r="F297" s="237">
        <v>6</v>
      </c>
      <c r="G297" s="239">
        <v>164</v>
      </c>
      <c r="H297" s="246">
        <v>60</v>
      </c>
      <c r="I297" s="235">
        <v>286</v>
      </c>
      <c r="J297" s="242">
        <f t="shared" si="23"/>
        <v>10.880000000000003</v>
      </c>
      <c r="K297" s="235">
        <f t="shared" si="24"/>
        <v>164</v>
      </c>
      <c r="L297" s="235">
        <f t="shared" si="25"/>
        <v>60</v>
      </c>
      <c r="M297" s="252">
        <f t="shared" si="22"/>
        <v>1.6191498345444889E-3</v>
      </c>
      <c r="N297" s="260">
        <f t="array" ref="N297:O297">MMULT(K297:M297,$N$6:$O$8)</f>
        <v>194</v>
      </c>
      <c r="O297" s="260">
        <v>60.001619149834546</v>
      </c>
    </row>
    <row r="298" spans="5:15" ht="10.199999999999999" x14ac:dyDescent="0.2">
      <c r="E298" s="235">
        <v>287</v>
      </c>
      <c r="F298" s="237">
        <v>7</v>
      </c>
      <c r="G298" s="239">
        <v>164</v>
      </c>
      <c r="H298" s="246">
        <v>62</v>
      </c>
      <c r="I298" s="235">
        <v>287</v>
      </c>
      <c r="J298" s="242">
        <f t="shared" si="23"/>
        <v>8.6080000000000005</v>
      </c>
      <c r="K298" s="235">
        <f t="shared" si="24"/>
        <v>164</v>
      </c>
      <c r="L298" s="235">
        <f t="shared" si="25"/>
        <v>62</v>
      </c>
      <c r="M298" s="252">
        <f t="shared" si="22"/>
        <v>9.5534392256369158E-3</v>
      </c>
      <c r="N298" s="260">
        <f t="array" ref="N298:O298">MMULT(K298:M298,$N$6:$O$8)</f>
        <v>195</v>
      </c>
      <c r="O298" s="260">
        <v>62.009553439225634</v>
      </c>
    </row>
    <row r="299" spans="5:15" ht="10.199999999999999" x14ac:dyDescent="0.2">
      <c r="E299" s="235">
        <v>288</v>
      </c>
      <c r="F299" s="237">
        <v>8</v>
      </c>
      <c r="G299" s="239">
        <v>164</v>
      </c>
      <c r="H299" s="246">
        <v>64</v>
      </c>
      <c r="I299" s="235">
        <v>288</v>
      </c>
      <c r="J299" s="242">
        <f t="shared" si="23"/>
        <v>6.6560000000000024</v>
      </c>
      <c r="K299" s="235">
        <f t="shared" si="24"/>
        <v>164</v>
      </c>
      <c r="L299" s="235">
        <f t="shared" si="25"/>
        <v>64</v>
      </c>
      <c r="M299" s="252">
        <f t="shared" si="22"/>
        <v>4.3899424822447679E-2</v>
      </c>
      <c r="N299" s="260">
        <f t="array" ref="N299:O299">MMULT(K299:M299,$N$6:$O$8)</f>
        <v>196</v>
      </c>
      <c r="O299" s="260">
        <v>64.043899424822442</v>
      </c>
    </row>
    <row r="300" spans="5:15" ht="10.199999999999999" x14ac:dyDescent="0.2">
      <c r="E300" s="235">
        <v>289</v>
      </c>
      <c r="F300" s="237">
        <v>9</v>
      </c>
      <c r="G300" s="239">
        <v>164</v>
      </c>
      <c r="H300" s="246">
        <v>66</v>
      </c>
      <c r="I300" s="235">
        <v>289</v>
      </c>
      <c r="J300" s="242">
        <f t="shared" si="23"/>
        <v>5.0239999999999991</v>
      </c>
      <c r="K300" s="235">
        <f t="shared" si="24"/>
        <v>164</v>
      </c>
      <c r="L300" s="235">
        <f t="shared" si="25"/>
        <v>66</v>
      </c>
      <c r="M300" s="252">
        <f t="shared" si="22"/>
        <v>0.15710293351474219</v>
      </c>
      <c r="N300" s="260">
        <f t="array" ref="N300:O300">MMULT(K300:M300,$N$6:$O$8)</f>
        <v>197</v>
      </c>
      <c r="O300" s="260">
        <v>66.157102933514736</v>
      </c>
    </row>
    <row r="301" spans="5:15" ht="10.199999999999999" x14ac:dyDescent="0.2">
      <c r="E301" s="235">
        <v>290</v>
      </c>
      <c r="F301" s="237">
        <v>10</v>
      </c>
      <c r="G301" s="239">
        <v>164</v>
      </c>
      <c r="H301" s="246">
        <v>68</v>
      </c>
      <c r="I301" s="235">
        <v>290</v>
      </c>
      <c r="J301" s="242">
        <f t="shared" si="23"/>
        <v>3.7120000000000006</v>
      </c>
      <c r="K301" s="235">
        <f t="shared" si="24"/>
        <v>164</v>
      </c>
      <c r="L301" s="235">
        <f t="shared" si="25"/>
        <v>68</v>
      </c>
      <c r="M301" s="252">
        <f t="shared" si="22"/>
        <v>0.43786087284051617</v>
      </c>
      <c r="N301" s="260">
        <f t="array" ref="N301:O301">MMULT(K301:M301,$N$6:$O$8)</f>
        <v>198</v>
      </c>
      <c r="O301" s="260">
        <v>68.437860872840517</v>
      </c>
    </row>
    <row r="302" spans="5:15" ht="10.199999999999999" x14ac:dyDescent="0.2">
      <c r="E302" s="235">
        <v>291</v>
      </c>
      <c r="F302" s="237">
        <v>11</v>
      </c>
      <c r="G302" s="239">
        <v>164</v>
      </c>
      <c r="H302" s="246">
        <v>70</v>
      </c>
      <c r="I302" s="235">
        <v>291</v>
      </c>
      <c r="J302" s="242">
        <f t="shared" si="23"/>
        <v>2.7200000000000006</v>
      </c>
      <c r="K302" s="235">
        <f t="shared" si="24"/>
        <v>164</v>
      </c>
      <c r="L302" s="235">
        <f t="shared" si="25"/>
        <v>70</v>
      </c>
      <c r="M302" s="252">
        <f t="shared" si="22"/>
        <v>0.95041736338929472</v>
      </c>
      <c r="N302" s="260">
        <f t="array" ref="N302:O302">MMULT(K302:M302,$N$6:$O$8)</f>
        <v>199</v>
      </c>
      <c r="O302" s="260">
        <v>70.950417363389292</v>
      </c>
    </row>
    <row r="303" spans="5:15" ht="10.199999999999999" x14ac:dyDescent="0.2">
      <c r="E303" s="235">
        <v>292</v>
      </c>
      <c r="F303" s="237">
        <v>12</v>
      </c>
      <c r="G303" s="239">
        <v>164</v>
      </c>
      <c r="H303" s="246">
        <v>72</v>
      </c>
      <c r="I303" s="235">
        <v>292</v>
      </c>
      <c r="J303" s="242">
        <f t="shared" si="23"/>
        <v>2.0480000000000009</v>
      </c>
      <c r="K303" s="235">
        <f t="shared" si="24"/>
        <v>164</v>
      </c>
      <c r="L303" s="235">
        <f t="shared" si="25"/>
        <v>72</v>
      </c>
      <c r="M303" s="252">
        <f t="shared" si="22"/>
        <v>1.6066414415945589</v>
      </c>
      <c r="N303" s="260">
        <f t="array" ref="N303:O303">MMULT(K303:M303,$N$6:$O$8)</f>
        <v>200</v>
      </c>
      <c r="O303" s="260">
        <v>73.606641441594562</v>
      </c>
    </row>
    <row r="304" spans="5:15" ht="10.199999999999999" x14ac:dyDescent="0.2">
      <c r="E304" s="235">
        <v>293</v>
      </c>
      <c r="F304" s="237">
        <v>13</v>
      </c>
      <c r="G304" s="239">
        <v>164</v>
      </c>
      <c r="H304" s="246">
        <v>74</v>
      </c>
      <c r="I304" s="235">
        <v>293</v>
      </c>
      <c r="J304" s="242">
        <f t="shared" si="23"/>
        <v>1.6960000000000002</v>
      </c>
      <c r="K304" s="235">
        <f t="shared" si="24"/>
        <v>164</v>
      </c>
      <c r="L304" s="235">
        <f t="shared" si="25"/>
        <v>74</v>
      </c>
      <c r="M304" s="252">
        <f t="shared" si="22"/>
        <v>2.1151927413727742</v>
      </c>
      <c r="N304" s="260">
        <f t="array" ref="N304:O304">MMULT(K304:M304,$N$6:$O$8)</f>
        <v>201</v>
      </c>
      <c r="O304" s="260">
        <v>76.11519274137278</v>
      </c>
    </row>
    <row r="305" spans="5:15" ht="10.199999999999999" x14ac:dyDescent="0.2">
      <c r="E305" s="235">
        <v>294</v>
      </c>
      <c r="F305" s="237">
        <v>14</v>
      </c>
      <c r="G305" s="239">
        <v>164</v>
      </c>
      <c r="H305" s="246">
        <v>76</v>
      </c>
      <c r="I305" s="235">
        <v>294</v>
      </c>
      <c r="J305" s="242">
        <f t="shared" si="23"/>
        <v>1.6640000000000006</v>
      </c>
      <c r="K305" s="235">
        <f t="shared" si="24"/>
        <v>164</v>
      </c>
      <c r="L305" s="235">
        <f t="shared" si="25"/>
        <v>76</v>
      </c>
      <c r="M305" s="252">
        <f t="shared" si="22"/>
        <v>2.1687391005530228</v>
      </c>
      <c r="N305" s="260">
        <f t="array" ref="N305:O305">MMULT(K305:M305,$N$6:$O$8)</f>
        <v>202</v>
      </c>
      <c r="O305" s="260">
        <v>78.168739100553026</v>
      </c>
    </row>
    <row r="306" spans="5:15" ht="10.199999999999999" x14ac:dyDescent="0.2">
      <c r="E306" s="235">
        <v>295</v>
      </c>
      <c r="F306" s="237">
        <v>15</v>
      </c>
      <c r="G306" s="239">
        <v>164</v>
      </c>
      <c r="H306" s="246">
        <v>78</v>
      </c>
      <c r="I306" s="235">
        <v>295</v>
      </c>
      <c r="J306" s="242">
        <f t="shared" si="23"/>
        <v>1.9520000000000006</v>
      </c>
      <c r="K306" s="235">
        <f t="shared" si="24"/>
        <v>164</v>
      </c>
      <c r="L306" s="235">
        <f t="shared" si="25"/>
        <v>78</v>
      </c>
      <c r="M306" s="252">
        <f t="shared" si="22"/>
        <v>1.7317733460492124</v>
      </c>
      <c r="N306" s="260">
        <f t="array" ref="N306:O306">MMULT(K306:M306,$N$6:$O$8)</f>
        <v>203</v>
      </c>
      <c r="O306" s="260">
        <v>79.731773346049209</v>
      </c>
    </row>
    <row r="307" spans="5:15" ht="10.199999999999999" x14ac:dyDescent="0.2">
      <c r="E307" s="235">
        <v>296</v>
      </c>
      <c r="F307" s="237">
        <v>16</v>
      </c>
      <c r="G307" s="239">
        <v>164</v>
      </c>
      <c r="H307" s="246">
        <v>80</v>
      </c>
      <c r="I307" s="235">
        <v>296</v>
      </c>
      <c r="J307" s="242">
        <f t="shared" si="23"/>
        <v>2.5600000000000005</v>
      </c>
      <c r="K307" s="235">
        <f t="shared" si="24"/>
        <v>164</v>
      </c>
      <c r="L307" s="235">
        <f t="shared" si="25"/>
        <v>80</v>
      </c>
      <c r="M307" s="252">
        <f t="shared" si="22"/>
        <v>1.076963965092431</v>
      </c>
      <c r="N307" s="260">
        <f t="array" ref="N307:O307">MMULT(K307:M307,$N$6:$O$8)</f>
        <v>204</v>
      </c>
      <c r="O307" s="260">
        <v>81.076963965092432</v>
      </c>
    </row>
    <row r="308" spans="5:15" ht="10.199999999999999" x14ac:dyDescent="0.2">
      <c r="E308" s="235">
        <v>297</v>
      </c>
      <c r="F308" s="237">
        <v>17</v>
      </c>
      <c r="G308" s="239">
        <v>164</v>
      </c>
      <c r="H308" s="246">
        <v>82</v>
      </c>
      <c r="I308" s="235">
        <v>297</v>
      </c>
      <c r="J308" s="242">
        <f t="shared" si="23"/>
        <v>3.4880000000000004</v>
      </c>
      <c r="K308" s="235">
        <f t="shared" si="24"/>
        <v>164</v>
      </c>
      <c r="L308" s="235">
        <f t="shared" si="25"/>
        <v>82</v>
      </c>
      <c r="M308" s="252">
        <f t="shared" si="22"/>
        <v>0.52160010817384994</v>
      </c>
      <c r="N308" s="260">
        <f t="array" ref="N308:O308">MMULT(K308:M308,$N$6:$O$8)</f>
        <v>205</v>
      </c>
      <c r="O308" s="260">
        <v>82.521600108173857</v>
      </c>
    </row>
    <row r="309" spans="5:15" ht="10.199999999999999" x14ac:dyDescent="0.2">
      <c r="E309" s="235">
        <v>298</v>
      </c>
      <c r="F309" s="237">
        <v>18</v>
      </c>
      <c r="G309" s="239">
        <v>164</v>
      </c>
      <c r="H309" s="246">
        <v>84</v>
      </c>
      <c r="I309" s="235">
        <v>298</v>
      </c>
      <c r="J309" s="242">
        <f t="shared" si="23"/>
        <v>4.7360000000000007</v>
      </c>
      <c r="K309" s="235">
        <f t="shared" si="24"/>
        <v>164</v>
      </c>
      <c r="L309" s="235">
        <f t="shared" si="25"/>
        <v>84</v>
      </c>
      <c r="M309" s="252">
        <f t="shared" si="22"/>
        <v>0.19674357242089155</v>
      </c>
      <c r="N309" s="260">
        <f t="array" ref="N309:O309">MMULT(K309:M309,$N$6:$O$8)</f>
        <v>206</v>
      </c>
      <c r="O309" s="260">
        <v>84.196743572420885</v>
      </c>
    </row>
    <row r="310" spans="5:15" ht="10.199999999999999" x14ac:dyDescent="0.2">
      <c r="E310" s="235">
        <v>299</v>
      </c>
      <c r="F310" s="237">
        <v>19</v>
      </c>
      <c r="G310" s="239">
        <v>164</v>
      </c>
      <c r="H310" s="246">
        <v>86</v>
      </c>
      <c r="I310" s="235">
        <v>299</v>
      </c>
      <c r="J310" s="242">
        <f t="shared" si="23"/>
        <v>6.3040000000000003</v>
      </c>
      <c r="K310" s="235">
        <f t="shared" si="24"/>
        <v>164</v>
      </c>
      <c r="L310" s="235">
        <f t="shared" si="25"/>
        <v>86</v>
      </c>
      <c r="M310" s="252">
        <f t="shared" si="22"/>
        <v>5.7794939387797589E-2</v>
      </c>
      <c r="N310" s="260">
        <f t="array" ref="N310:O310">MMULT(K310:M310,$N$6:$O$8)</f>
        <v>207</v>
      </c>
      <c r="O310" s="260">
        <v>86.057794939387804</v>
      </c>
    </row>
    <row r="311" spans="5:15" ht="10.199999999999999" x14ac:dyDescent="0.2">
      <c r="E311" s="235">
        <v>300</v>
      </c>
      <c r="F311" s="237">
        <v>20</v>
      </c>
      <c r="G311" s="239">
        <v>164</v>
      </c>
      <c r="H311" s="246">
        <v>88</v>
      </c>
      <c r="I311" s="235">
        <v>300</v>
      </c>
      <c r="J311" s="242">
        <f t="shared" si="23"/>
        <v>8.1920000000000002</v>
      </c>
      <c r="K311" s="235">
        <f t="shared" si="24"/>
        <v>164</v>
      </c>
      <c r="L311" s="235">
        <f t="shared" si="25"/>
        <v>88</v>
      </c>
      <c r="M311" s="252">
        <f t="shared" si="22"/>
        <v>1.3222252662796112E-2</v>
      </c>
      <c r="N311" s="260">
        <f t="array" ref="N311:O311">MMULT(K311:M311,$N$6:$O$8)</f>
        <v>208</v>
      </c>
      <c r="O311" s="260">
        <v>88.0132222526628</v>
      </c>
    </row>
    <row r="312" spans="5:15" ht="10.199999999999999" x14ac:dyDescent="0.2">
      <c r="E312" s="235">
        <v>301</v>
      </c>
      <c r="F312" s="237">
        <v>21</v>
      </c>
      <c r="G312" s="239">
        <v>164</v>
      </c>
      <c r="H312" s="246">
        <v>90</v>
      </c>
      <c r="I312" s="235">
        <v>301</v>
      </c>
      <c r="J312" s="242">
        <f t="shared" si="23"/>
        <v>10.4</v>
      </c>
      <c r="K312" s="235">
        <f t="shared" si="24"/>
        <v>164</v>
      </c>
      <c r="L312" s="235">
        <f t="shared" si="25"/>
        <v>90</v>
      </c>
      <c r="M312" s="252">
        <f t="shared" si="22"/>
        <v>2.3558491082427166E-3</v>
      </c>
      <c r="N312" s="260">
        <f t="array" ref="N312:O312">MMULT(K312:M312,$N$6:$O$8)</f>
        <v>209</v>
      </c>
      <c r="O312" s="260">
        <v>90.002355849108241</v>
      </c>
    </row>
    <row r="313" spans="5:15" ht="10.199999999999999" x14ac:dyDescent="0.2">
      <c r="E313" s="235">
        <v>302</v>
      </c>
      <c r="F313" s="237">
        <v>22</v>
      </c>
      <c r="G313" s="239">
        <v>164</v>
      </c>
      <c r="H313" s="246">
        <v>92</v>
      </c>
      <c r="I313" s="235">
        <v>302</v>
      </c>
      <c r="J313" s="242">
        <f t="shared" si="23"/>
        <v>12.928000000000001</v>
      </c>
      <c r="K313" s="235">
        <f t="shared" si="24"/>
        <v>164</v>
      </c>
      <c r="L313" s="235">
        <f t="shared" si="25"/>
        <v>92</v>
      </c>
      <c r="M313" s="252">
        <f t="shared" si="22"/>
        <v>3.269007137061554E-4</v>
      </c>
      <c r="N313" s="260">
        <f t="array" ref="N313:O313">MMULT(K313:M313,$N$6:$O$8)</f>
        <v>210</v>
      </c>
      <c r="O313" s="260">
        <v>92.000326900713702</v>
      </c>
    </row>
    <row r="314" spans="5:15" ht="10.199999999999999" x14ac:dyDescent="0.2">
      <c r="E314" s="235">
        <v>303</v>
      </c>
      <c r="F314" s="237">
        <v>23</v>
      </c>
      <c r="G314" s="239">
        <v>164</v>
      </c>
      <c r="H314" s="246">
        <v>94</v>
      </c>
      <c r="I314" s="235">
        <v>303</v>
      </c>
      <c r="J314" s="242">
        <f t="shared" si="23"/>
        <v>15.775999999999998</v>
      </c>
      <c r="K314" s="235">
        <f t="shared" si="24"/>
        <v>164</v>
      </c>
      <c r="L314" s="235">
        <f t="shared" si="25"/>
        <v>94</v>
      </c>
      <c r="M314" s="252">
        <f t="shared" si="22"/>
        <v>3.5327316280107643E-5</v>
      </c>
      <c r="N314" s="260">
        <f t="array" ref="N314:O314">MMULT(K314:M314,$N$6:$O$8)</f>
        <v>211</v>
      </c>
      <c r="O314" s="260">
        <v>94.000035327316283</v>
      </c>
    </row>
    <row r="315" spans="5:15" ht="10.199999999999999" x14ac:dyDescent="0.2">
      <c r="E315" s="235">
        <v>304</v>
      </c>
      <c r="F315" s="237">
        <v>24</v>
      </c>
      <c r="G315" s="239">
        <v>164</v>
      </c>
      <c r="H315" s="246">
        <v>96</v>
      </c>
      <c r="I315" s="235">
        <v>304</v>
      </c>
      <c r="J315" s="242">
        <f t="shared" si="23"/>
        <v>18.944000000000003</v>
      </c>
      <c r="K315" s="235">
        <f t="shared" si="24"/>
        <v>164</v>
      </c>
      <c r="L315" s="235">
        <f t="shared" si="25"/>
        <v>96</v>
      </c>
      <c r="M315" s="252">
        <f t="shared" si="22"/>
        <v>2.973252575899607E-6</v>
      </c>
      <c r="N315" s="260">
        <f t="array" ref="N315:O315">MMULT(K315:M315,$N$6:$O$8)</f>
        <v>212</v>
      </c>
      <c r="O315" s="260">
        <v>96.000002973252577</v>
      </c>
    </row>
    <row r="316" spans="5:15" ht="10.199999999999999" x14ac:dyDescent="0.2">
      <c r="E316" s="235">
        <v>305</v>
      </c>
      <c r="F316" s="237">
        <v>25</v>
      </c>
      <c r="G316" s="239">
        <v>164</v>
      </c>
      <c r="H316" s="246">
        <v>98</v>
      </c>
      <c r="I316" s="235">
        <v>305</v>
      </c>
      <c r="J316" s="242">
        <f t="shared" si="23"/>
        <v>22.432000000000002</v>
      </c>
      <c r="K316" s="235">
        <f t="shared" si="24"/>
        <v>164</v>
      </c>
      <c r="L316" s="235">
        <f t="shared" si="25"/>
        <v>98</v>
      </c>
      <c r="M316" s="252">
        <f t="shared" ref="M316:M379" si="26">$M$2*$M$5*EXP(-1/2*J316/$M$10)</f>
        <v>1.9488541607180371E-7</v>
      </c>
      <c r="N316" s="260">
        <f t="array" ref="N316:O316">MMULT(K316:M316,$N$6:$O$8)</f>
        <v>213</v>
      </c>
      <c r="O316" s="260">
        <v>98.000000194885416</v>
      </c>
    </row>
    <row r="317" spans="5:15" ht="10.199999999999999" x14ac:dyDescent="0.2">
      <c r="E317" s="235">
        <v>306</v>
      </c>
      <c r="F317" s="237">
        <v>26</v>
      </c>
      <c r="G317" s="239">
        <v>164</v>
      </c>
      <c r="H317" s="246">
        <v>100</v>
      </c>
      <c r="I317" s="235">
        <v>306</v>
      </c>
      <c r="J317" s="242">
        <f t="shared" si="23"/>
        <v>26.240000000000002</v>
      </c>
      <c r="K317" s="235">
        <f t="shared" si="24"/>
        <v>164</v>
      </c>
      <c r="L317" s="235">
        <f t="shared" si="25"/>
        <v>100</v>
      </c>
      <c r="M317" s="252">
        <f t="shared" si="26"/>
        <v>9.9484004152975914E-9</v>
      </c>
      <c r="N317" s="260">
        <f t="array" ref="N317:O317">MMULT(K317:M317,$N$6:$O$8)</f>
        <v>214</v>
      </c>
      <c r="O317" s="260">
        <v>100.00000000994839</v>
      </c>
    </row>
    <row r="318" spans="5:15" ht="10.199999999999999" x14ac:dyDescent="0.2">
      <c r="E318" s="235">
        <v>307</v>
      </c>
      <c r="F318" s="237">
        <v>27</v>
      </c>
      <c r="G318" s="239">
        <v>164</v>
      </c>
      <c r="H318" s="246">
        <v>102</v>
      </c>
      <c r="I318" s="235">
        <v>307</v>
      </c>
      <c r="J318" s="242">
        <f t="shared" si="23"/>
        <v>30.368000000000002</v>
      </c>
      <c r="K318" s="235">
        <f t="shared" si="24"/>
        <v>164</v>
      </c>
      <c r="L318" s="235">
        <f t="shared" si="25"/>
        <v>102</v>
      </c>
      <c r="M318" s="252">
        <f t="shared" si="26"/>
        <v>3.9550643394335985E-10</v>
      </c>
      <c r="N318" s="260">
        <f t="array" ref="N318:O318">MMULT(K318:M318,$N$6:$O$8)</f>
        <v>215</v>
      </c>
      <c r="O318" s="260">
        <v>102.0000000003955</v>
      </c>
    </row>
    <row r="319" spans="5:15" ht="10.199999999999999" x14ac:dyDescent="0.2">
      <c r="E319" s="235">
        <v>308</v>
      </c>
      <c r="F319" s="237">
        <v>28</v>
      </c>
      <c r="G319" s="239">
        <v>164</v>
      </c>
      <c r="H319" s="246">
        <v>104</v>
      </c>
      <c r="I319" s="235">
        <v>308</v>
      </c>
      <c r="J319" s="242">
        <f t="shared" si="23"/>
        <v>34.816000000000003</v>
      </c>
      <c r="K319" s="235">
        <f t="shared" si="24"/>
        <v>164</v>
      </c>
      <c r="L319" s="235">
        <f t="shared" si="25"/>
        <v>104</v>
      </c>
      <c r="M319" s="252">
        <f t="shared" si="26"/>
        <v>1.2245604483751575E-11</v>
      </c>
      <c r="N319" s="260">
        <f t="array" ref="N319:O319">MMULT(K319:M319,$N$6:$O$8)</f>
        <v>216</v>
      </c>
      <c r="O319" s="260">
        <v>104.00000000001225</v>
      </c>
    </row>
    <row r="320" spans="5:15" ht="10.199999999999999" x14ac:dyDescent="0.2">
      <c r="E320" s="235">
        <v>309</v>
      </c>
      <c r="F320" s="237">
        <v>29</v>
      </c>
      <c r="G320" s="239">
        <v>164</v>
      </c>
      <c r="H320" s="246">
        <v>106</v>
      </c>
      <c r="I320" s="235">
        <v>309</v>
      </c>
      <c r="J320" s="242">
        <f t="shared" si="23"/>
        <v>39.584000000000003</v>
      </c>
      <c r="K320" s="235">
        <f t="shared" si="24"/>
        <v>164</v>
      </c>
      <c r="L320" s="235">
        <f t="shared" si="25"/>
        <v>106</v>
      </c>
      <c r="M320" s="252">
        <f t="shared" si="26"/>
        <v>2.9527949070378127E-13</v>
      </c>
      <c r="N320" s="260">
        <f t="array" ref="N320:O320">MMULT(K320:M320,$N$6:$O$8)</f>
        <v>217</v>
      </c>
      <c r="O320" s="260">
        <v>106.0000000000003</v>
      </c>
    </row>
    <row r="321" spans="5:15" ht="10.199999999999999" x14ac:dyDescent="0.2">
      <c r="E321" s="235">
        <v>310</v>
      </c>
      <c r="F321" s="237">
        <v>30</v>
      </c>
      <c r="G321" s="239">
        <v>164</v>
      </c>
      <c r="H321" s="246">
        <v>108</v>
      </c>
      <c r="I321" s="235">
        <v>310</v>
      </c>
      <c r="J321" s="242">
        <f t="shared" si="23"/>
        <v>44.671999999999997</v>
      </c>
      <c r="K321" s="235">
        <f t="shared" si="24"/>
        <v>164</v>
      </c>
      <c r="L321" s="235">
        <f t="shared" si="25"/>
        <v>108</v>
      </c>
      <c r="M321" s="252">
        <f t="shared" si="26"/>
        <v>5.5451425811231805E-15</v>
      </c>
      <c r="N321" s="260">
        <f t="array" ref="N321:O321">MMULT(K321:M321,$N$6:$O$8)</f>
        <v>218</v>
      </c>
      <c r="O321" s="260">
        <v>108</v>
      </c>
    </row>
    <row r="322" spans="5:15" ht="10.199999999999999" x14ac:dyDescent="0.2">
      <c r="E322" s="235">
        <v>311</v>
      </c>
      <c r="F322" s="237">
        <v>31</v>
      </c>
      <c r="G322" s="239">
        <v>164</v>
      </c>
      <c r="H322" s="246">
        <v>110</v>
      </c>
      <c r="I322" s="235">
        <v>311</v>
      </c>
      <c r="J322" s="242">
        <f t="shared" si="23"/>
        <v>50.08</v>
      </c>
      <c r="K322" s="235">
        <f t="shared" si="24"/>
        <v>164</v>
      </c>
      <c r="L322" s="235">
        <f t="shared" si="25"/>
        <v>110</v>
      </c>
      <c r="M322" s="252">
        <f t="shared" si="26"/>
        <v>8.1099566261349594E-17</v>
      </c>
      <c r="N322" s="260">
        <f t="array" ref="N322:O322">MMULT(K322:M322,$N$6:$O$8)</f>
        <v>219</v>
      </c>
      <c r="O322" s="260">
        <v>110</v>
      </c>
    </row>
    <row r="323" spans="5:15" ht="10.199999999999999" x14ac:dyDescent="0.2">
      <c r="E323" s="235">
        <v>312</v>
      </c>
      <c r="F323" s="237">
        <v>32</v>
      </c>
      <c r="G323" s="239"/>
      <c r="H323" s="246"/>
      <c r="I323" s="235">
        <v>312</v>
      </c>
      <c r="J323" s="242">
        <f t="shared" si="23"/>
        <v>234.39999999999998</v>
      </c>
      <c r="K323" s="235"/>
      <c r="M323" s="252"/>
      <c r="N323" s="262"/>
      <c r="O323" s="262"/>
    </row>
    <row r="324" spans="5:15" ht="10.199999999999999" x14ac:dyDescent="0.2">
      <c r="E324" s="235">
        <v>313</v>
      </c>
      <c r="F324" s="237">
        <v>33</v>
      </c>
      <c r="G324" s="239"/>
      <c r="H324" s="246"/>
      <c r="I324" s="235">
        <v>313</v>
      </c>
      <c r="J324" s="242">
        <f t="shared" si="23"/>
        <v>234.39999999999998</v>
      </c>
      <c r="K324" s="235"/>
      <c r="M324" s="252"/>
      <c r="N324" s="262"/>
      <c r="O324" s="262"/>
    </row>
    <row r="325" spans="5:15" ht="10.199999999999999" x14ac:dyDescent="0.2">
      <c r="E325" s="235">
        <v>314</v>
      </c>
      <c r="F325" s="237">
        <v>34</v>
      </c>
      <c r="G325" s="239"/>
      <c r="H325" s="246"/>
      <c r="I325" s="235">
        <v>314</v>
      </c>
      <c r="J325" s="242">
        <f t="shared" si="23"/>
        <v>234.39999999999998</v>
      </c>
      <c r="K325" s="235"/>
      <c r="M325" s="252"/>
      <c r="N325" s="262"/>
      <c r="O325" s="262"/>
    </row>
    <row r="326" spans="5:15" ht="10.199999999999999" x14ac:dyDescent="0.2">
      <c r="E326" s="235">
        <v>315</v>
      </c>
      <c r="F326" s="237">
        <v>35</v>
      </c>
      <c r="G326" s="239"/>
      <c r="H326" s="246"/>
      <c r="I326" s="235">
        <v>315</v>
      </c>
      <c r="J326" s="242">
        <f t="shared" si="23"/>
        <v>234.39999999999998</v>
      </c>
      <c r="K326" s="235"/>
      <c r="M326" s="252"/>
      <c r="N326" s="262"/>
      <c r="O326" s="262"/>
    </row>
    <row r="327" spans="5:15" ht="10.199999999999999" x14ac:dyDescent="0.2">
      <c r="E327" s="235">
        <v>316</v>
      </c>
      <c r="F327" s="237">
        <v>36</v>
      </c>
      <c r="G327" s="239"/>
      <c r="H327" s="246"/>
      <c r="I327" s="235">
        <v>316</v>
      </c>
      <c r="J327" s="242">
        <f t="shared" si="23"/>
        <v>234.39999999999998</v>
      </c>
      <c r="K327" s="235"/>
      <c r="M327" s="252"/>
      <c r="N327" s="262"/>
      <c r="O327" s="262"/>
    </row>
    <row r="328" spans="5:15" ht="10.199999999999999" x14ac:dyDescent="0.2">
      <c r="E328" s="235">
        <v>317</v>
      </c>
      <c r="F328" s="237">
        <v>37</v>
      </c>
      <c r="G328" s="239"/>
      <c r="H328" s="246"/>
      <c r="I328" s="235">
        <v>317</v>
      </c>
      <c r="J328" s="242">
        <f t="shared" si="23"/>
        <v>234.39999999999998</v>
      </c>
      <c r="K328" s="235"/>
      <c r="M328" s="252"/>
      <c r="N328" s="262"/>
      <c r="O328" s="262"/>
    </row>
    <row r="329" spans="5:15" ht="10.199999999999999" x14ac:dyDescent="0.2">
      <c r="E329" s="235">
        <v>318</v>
      </c>
      <c r="F329" s="237">
        <v>38</v>
      </c>
      <c r="G329" s="239"/>
      <c r="H329" s="246"/>
      <c r="I329" s="235">
        <v>318</v>
      </c>
      <c r="J329" s="242">
        <f t="shared" si="23"/>
        <v>234.39999999999998</v>
      </c>
      <c r="K329" s="235"/>
      <c r="M329" s="252"/>
      <c r="N329" s="262"/>
      <c r="O329" s="262"/>
    </row>
    <row r="330" spans="5:15" ht="10.199999999999999" x14ac:dyDescent="0.2">
      <c r="E330" s="235">
        <v>319</v>
      </c>
      <c r="F330" s="237">
        <v>39</v>
      </c>
      <c r="G330" s="239"/>
      <c r="H330" s="246"/>
      <c r="I330" s="235">
        <v>319</v>
      </c>
      <c r="J330" s="242">
        <f t="shared" si="23"/>
        <v>234.39999999999998</v>
      </c>
      <c r="K330" s="235"/>
      <c r="M330" s="252"/>
      <c r="N330" s="262"/>
      <c r="O330" s="262"/>
    </row>
    <row r="331" spans="5:15" ht="10.199999999999999" x14ac:dyDescent="0.2">
      <c r="E331" s="235">
        <v>320</v>
      </c>
      <c r="F331" s="238">
        <v>40</v>
      </c>
      <c r="G331" s="247"/>
      <c r="H331" s="248"/>
      <c r="I331" s="235">
        <v>320</v>
      </c>
      <c r="J331" s="242">
        <f t="shared" si="23"/>
        <v>234.39999999999998</v>
      </c>
      <c r="K331" s="235"/>
      <c r="M331" s="252"/>
      <c r="N331" s="262"/>
      <c r="O331" s="262"/>
    </row>
    <row r="332" spans="5:15" ht="10.199999999999999" x14ac:dyDescent="0.2">
      <c r="E332" s="235">
        <v>321</v>
      </c>
      <c r="F332" s="236">
        <v>1</v>
      </c>
      <c r="G332" s="244">
        <v>166</v>
      </c>
      <c r="H332" s="245">
        <v>50</v>
      </c>
      <c r="I332" s="235">
        <v>321</v>
      </c>
      <c r="J332" s="242">
        <f t="shared" si="23"/>
        <v>27.88</v>
      </c>
      <c r="K332" s="235">
        <f t="shared" ref="K332:K362" si="27">G332</f>
        <v>166</v>
      </c>
      <c r="L332" s="235">
        <f t="shared" ref="L332:L362" si="28">H332</f>
        <v>50</v>
      </c>
      <c r="M332" s="252">
        <f>$M$2*$M$5*EXP(-1/2*J332/$M$10)</f>
        <v>2.7625710223606605E-9</v>
      </c>
      <c r="N332" s="260">
        <f t="array" ref="N332:O332">MMULT(K332:M332,$N$6:$O$8)</f>
        <v>191</v>
      </c>
      <c r="O332" s="260">
        <v>50.000000002762569</v>
      </c>
    </row>
    <row r="333" spans="5:15" ht="10.199999999999999" x14ac:dyDescent="0.2">
      <c r="E333" s="235">
        <v>322</v>
      </c>
      <c r="F333" s="237">
        <v>2</v>
      </c>
      <c r="G333" s="239">
        <v>166</v>
      </c>
      <c r="H333" s="246">
        <v>52</v>
      </c>
      <c r="I333" s="235">
        <v>322</v>
      </c>
      <c r="J333" s="242">
        <f t="shared" ref="J333:J396" si="29">((G333-C$8)/C$9)^2+((H333-D$8)/D$9)^2-2*$C$10*(G333-C$8)/C$9*(H333-D$8)/D$9</f>
        <v>23.911999999999992</v>
      </c>
      <c r="K333" s="235">
        <f t="shared" si="27"/>
        <v>166</v>
      </c>
      <c r="L333" s="235">
        <f t="shared" si="28"/>
        <v>52</v>
      </c>
      <c r="M333" s="252">
        <f t="shared" si="26"/>
        <v>6.1323416965884653E-8</v>
      </c>
      <c r="N333" s="260">
        <f t="array" ref="N333:O333">MMULT(K333:M333,$N$6:$O$8)</f>
        <v>192</v>
      </c>
      <c r="O333" s="260">
        <v>52.000000061323419</v>
      </c>
    </row>
    <row r="334" spans="5:15" ht="10.199999999999999" x14ac:dyDescent="0.2">
      <c r="E334" s="235">
        <v>323</v>
      </c>
      <c r="F334" s="237">
        <v>3</v>
      </c>
      <c r="G334" s="239">
        <v>166</v>
      </c>
      <c r="H334" s="246">
        <v>54</v>
      </c>
      <c r="I334" s="235">
        <v>323</v>
      </c>
      <c r="J334" s="242">
        <f t="shared" si="29"/>
        <v>20.264000000000003</v>
      </c>
      <c r="K334" s="235">
        <f t="shared" si="27"/>
        <v>166</v>
      </c>
      <c r="L334" s="235">
        <f t="shared" si="28"/>
        <v>54</v>
      </c>
      <c r="M334" s="252">
        <f t="shared" si="26"/>
        <v>1.0601458542243703E-6</v>
      </c>
      <c r="N334" s="260">
        <f t="array" ref="N334:O334">MMULT(K334:M334,$N$6:$O$8)</f>
        <v>193</v>
      </c>
      <c r="O334" s="260">
        <v>54.000001060145856</v>
      </c>
    </row>
    <row r="335" spans="5:15" ht="10.199999999999999" x14ac:dyDescent="0.2">
      <c r="E335" s="235">
        <v>324</v>
      </c>
      <c r="F335" s="237">
        <v>4</v>
      </c>
      <c r="G335" s="239">
        <v>166</v>
      </c>
      <c r="H335" s="246">
        <v>56</v>
      </c>
      <c r="I335" s="235">
        <v>324</v>
      </c>
      <c r="J335" s="242">
        <f t="shared" si="29"/>
        <v>16.936</v>
      </c>
      <c r="K335" s="235">
        <f t="shared" si="27"/>
        <v>166</v>
      </c>
      <c r="L335" s="235">
        <f t="shared" si="28"/>
        <v>56</v>
      </c>
      <c r="M335" s="252">
        <f t="shared" si="26"/>
        <v>1.4273526060170057E-5</v>
      </c>
      <c r="N335" s="260">
        <f t="array" ref="N335:O335">MMULT(K335:M335,$N$6:$O$8)</f>
        <v>194</v>
      </c>
      <c r="O335" s="260">
        <v>56.000014273526062</v>
      </c>
    </row>
    <row r="336" spans="5:15" ht="10.199999999999999" x14ac:dyDescent="0.2">
      <c r="E336" s="235">
        <v>325</v>
      </c>
      <c r="F336" s="237">
        <v>5</v>
      </c>
      <c r="G336" s="239">
        <v>166</v>
      </c>
      <c r="H336" s="246">
        <v>58</v>
      </c>
      <c r="I336" s="235">
        <v>325</v>
      </c>
      <c r="J336" s="242">
        <f t="shared" si="29"/>
        <v>13.928000000000004</v>
      </c>
      <c r="K336" s="235">
        <f t="shared" si="27"/>
        <v>166</v>
      </c>
      <c r="L336" s="235">
        <f t="shared" si="28"/>
        <v>58</v>
      </c>
      <c r="M336" s="252">
        <f t="shared" si="26"/>
        <v>1.4966605272162862E-4</v>
      </c>
      <c r="N336" s="260">
        <f t="array" ref="N336:O336">MMULT(K336:M336,$N$6:$O$8)</f>
        <v>195</v>
      </c>
      <c r="O336" s="260">
        <v>58.000149666052721</v>
      </c>
    </row>
    <row r="337" spans="5:15" ht="10.199999999999999" x14ac:dyDescent="0.2">
      <c r="E337" s="235">
        <v>326</v>
      </c>
      <c r="F337" s="237">
        <v>6</v>
      </c>
      <c r="G337" s="239">
        <v>166</v>
      </c>
      <c r="H337" s="246">
        <v>60</v>
      </c>
      <c r="I337" s="235">
        <v>326</v>
      </c>
      <c r="J337" s="242">
        <f t="shared" si="29"/>
        <v>11.24</v>
      </c>
      <c r="K337" s="235">
        <f t="shared" si="27"/>
        <v>166</v>
      </c>
      <c r="L337" s="235">
        <f t="shared" si="28"/>
        <v>60</v>
      </c>
      <c r="M337" s="252">
        <f t="shared" si="26"/>
        <v>1.2221984166681313E-3</v>
      </c>
      <c r="N337" s="260">
        <f t="array" ref="N337:O337">MMULT(K337:M337,$N$6:$O$8)</f>
        <v>196</v>
      </c>
      <c r="O337" s="260">
        <v>60.00122219841667</v>
      </c>
    </row>
    <row r="338" spans="5:15" ht="10.199999999999999" x14ac:dyDescent="0.2">
      <c r="E338" s="235">
        <v>327</v>
      </c>
      <c r="F338" s="237">
        <v>7</v>
      </c>
      <c r="G338" s="239">
        <v>166</v>
      </c>
      <c r="H338" s="246">
        <v>62</v>
      </c>
      <c r="I338" s="235">
        <v>327</v>
      </c>
      <c r="J338" s="242">
        <f t="shared" si="29"/>
        <v>8.8719999999999999</v>
      </c>
      <c r="K338" s="235">
        <f t="shared" si="27"/>
        <v>166</v>
      </c>
      <c r="L338" s="235">
        <f t="shared" si="28"/>
        <v>62</v>
      </c>
      <c r="M338" s="252">
        <f t="shared" si="26"/>
        <v>7.7729613508190328E-3</v>
      </c>
      <c r="N338" s="260">
        <f t="array" ref="N338:O338">MMULT(K338:M338,$N$6:$O$8)</f>
        <v>197</v>
      </c>
      <c r="O338" s="260">
        <v>62.007772961350817</v>
      </c>
    </row>
    <row r="339" spans="5:15" ht="10.199999999999999" x14ac:dyDescent="0.2">
      <c r="E339" s="235">
        <v>328</v>
      </c>
      <c r="F339" s="237">
        <v>8</v>
      </c>
      <c r="G339" s="239">
        <v>166</v>
      </c>
      <c r="H339" s="246">
        <v>64</v>
      </c>
      <c r="I339" s="235">
        <v>328</v>
      </c>
      <c r="J339" s="242">
        <f t="shared" si="29"/>
        <v>6.8240000000000007</v>
      </c>
      <c r="K339" s="235">
        <f t="shared" si="27"/>
        <v>166</v>
      </c>
      <c r="L339" s="235">
        <f t="shared" si="28"/>
        <v>64</v>
      </c>
      <c r="M339" s="252">
        <f t="shared" si="26"/>
        <v>3.849972960417667E-2</v>
      </c>
      <c r="N339" s="260">
        <f t="array" ref="N339:O339">MMULT(K339:M339,$N$6:$O$8)</f>
        <v>198</v>
      </c>
      <c r="O339" s="260">
        <v>64.038499729604183</v>
      </c>
    </row>
    <row r="340" spans="5:15" ht="10.199999999999999" x14ac:dyDescent="0.2">
      <c r="E340" s="235">
        <v>329</v>
      </c>
      <c r="F340" s="237">
        <v>9</v>
      </c>
      <c r="G340" s="239">
        <v>166</v>
      </c>
      <c r="H340" s="246">
        <v>66</v>
      </c>
      <c r="I340" s="235">
        <v>329</v>
      </c>
      <c r="J340" s="242">
        <f t="shared" si="29"/>
        <v>5.0959999999999983</v>
      </c>
      <c r="K340" s="235">
        <f t="shared" si="27"/>
        <v>166</v>
      </c>
      <c r="L340" s="235">
        <f t="shared" si="28"/>
        <v>66</v>
      </c>
      <c r="M340" s="252">
        <f t="shared" si="26"/>
        <v>0.14850983990008154</v>
      </c>
      <c r="N340" s="260">
        <f t="array" ref="N340:O340">MMULT(K340:M340,$N$6:$O$8)</f>
        <v>199</v>
      </c>
      <c r="O340" s="260">
        <v>66.148509839900086</v>
      </c>
    </row>
    <row r="341" spans="5:15" ht="10.199999999999999" x14ac:dyDescent="0.2">
      <c r="E341" s="235">
        <v>330</v>
      </c>
      <c r="F341" s="237">
        <v>10</v>
      </c>
      <c r="G341" s="239">
        <v>166</v>
      </c>
      <c r="H341" s="246">
        <v>68</v>
      </c>
      <c r="I341" s="235">
        <v>330</v>
      </c>
      <c r="J341" s="242">
        <f t="shared" si="29"/>
        <v>3.6879999999999988</v>
      </c>
      <c r="K341" s="235">
        <f t="shared" si="27"/>
        <v>166</v>
      </c>
      <c r="L341" s="235">
        <f t="shared" si="28"/>
        <v>68</v>
      </c>
      <c r="M341" s="252">
        <f t="shared" si="26"/>
        <v>0.44614821524954901</v>
      </c>
      <c r="N341" s="260">
        <f t="array" ref="N341:O341">MMULT(K341:M341,$N$6:$O$8)</f>
        <v>200</v>
      </c>
      <c r="O341" s="260">
        <v>68.446148215249551</v>
      </c>
    </row>
    <row r="342" spans="5:15" ht="10.199999999999999" x14ac:dyDescent="0.2">
      <c r="E342" s="235">
        <v>331</v>
      </c>
      <c r="F342" s="237">
        <v>11</v>
      </c>
      <c r="G342" s="239">
        <v>166</v>
      </c>
      <c r="H342" s="246">
        <v>70</v>
      </c>
      <c r="I342" s="235">
        <v>331</v>
      </c>
      <c r="J342" s="242">
        <f t="shared" si="29"/>
        <v>2.5999999999999996</v>
      </c>
      <c r="K342" s="235">
        <f t="shared" si="27"/>
        <v>166</v>
      </c>
      <c r="L342" s="235">
        <f t="shared" si="28"/>
        <v>70</v>
      </c>
      <c r="M342" s="252">
        <f t="shared" si="26"/>
        <v>1.0438292673010063</v>
      </c>
      <c r="N342" s="260">
        <f t="array" ref="N342:O342">MMULT(K342:M342,$N$6:$O$8)</f>
        <v>201</v>
      </c>
      <c r="O342" s="260">
        <v>71.043829267301007</v>
      </c>
    </row>
    <row r="343" spans="5:15" ht="10.199999999999999" x14ac:dyDescent="0.2">
      <c r="E343" s="235">
        <v>332</v>
      </c>
      <c r="F343" s="237">
        <v>12</v>
      </c>
      <c r="G343" s="239">
        <v>166</v>
      </c>
      <c r="H343" s="246">
        <v>72</v>
      </c>
      <c r="I343" s="235">
        <v>332</v>
      </c>
      <c r="J343" s="242">
        <f t="shared" si="29"/>
        <v>1.8320000000000003</v>
      </c>
      <c r="K343" s="235">
        <f t="shared" si="27"/>
        <v>166</v>
      </c>
      <c r="L343" s="235">
        <f t="shared" si="28"/>
        <v>72</v>
      </c>
      <c r="M343" s="252">
        <f t="shared" si="26"/>
        <v>1.9019809323470125</v>
      </c>
      <c r="N343" s="260">
        <f t="array" ref="N343:O343">MMULT(K343:M343,$N$6:$O$8)</f>
        <v>202</v>
      </c>
      <c r="O343" s="260">
        <v>73.901980932347016</v>
      </c>
    </row>
    <row r="344" spans="5:15" ht="10.199999999999999" x14ac:dyDescent="0.2">
      <c r="E344" s="235">
        <v>333</v>
      </c>
      <c r="F344" s="237">
        <v>13</v>
      </c>
      <c r="G344" s="239">
        <v>166</v>
      </c>
      <c r="H344" s="246">
        <v>74</v>
      </c>
      <c r="I344" s="235">
        <v>333</v>
      </c>
      <c r="J344" s="242">
        <f t="shared" si="29"/>
        <v>1.383999999999999</v>
      </c>
      <c r="K344" s="235">
        <f t="shared" si="27"/>
        <v>166</v>
      </c>
      <c r="L344" s="235">
        <f t="shared" si="28"/>
        <v>74</v>
      </c>
      <c r="M344" s="252">
        <f t="shared" si="26"/>
        <v>2.6990394191367955</v>
      </c>
      <c r="N344" s="260">
        <f t="array" ref="N344:O344">MMULT(K344:M344,$N$6:$O$8)</f>
        <v>203</v>
      </c>
      <c r="O344" s="260">
        <v>76.699039419136795</v>
      </c>
    </row>
    <row r="345" spans="5:15" ht="10.199999999999999" x14ac:dyDescent="0.2">
      <c r="E345" s="235">
        <v>334</v>
      </c>
      <c r="F345" s="237">
        <v>14</v>
      </c>
      <c r="G345" s="239">
        <v>166</v>
      </c>
      <c r="H345" s="246">
        <v>76</v>
      </c>
      <c r="I345" s="235">
        <v>334</v>
      </c>
      <c r="J345" s="242">
        <f t="shared" si="29"/>
        <v>1.2559999999999996</v>
      </c>
      <c r="K345" s="235">
        <f t="shared" si="27"/>
        <v>166</v>
      </c>
      <c r="L345" s="235">
        <f t="shared" si="28"/>
        <v>76</v>
      </c>
      <c r="M345" s="252">
        <f t="shared" si="26"/>
        <v>2.982899872769774</v>
      </c>
      <c r="N345" s="260">
        <f t="array" ref="N345:O345">MMULT(K345:M345,$N$6:$O$8)</f>
        <v>204</v>
      </c>
      <c r="O345" s="260">
        <v>78.982899872769778</v>
      </c>
    </row>
    <row r="346" spans="5:15" ht="10.199999999999999" x14ac:dyDescent="0.2">
      <c r="E346" s="235">
        <v>335</v>
      </c>
      <c r="F346" s="237">
        <v>15</v>
      </c>
      <c r="G346" s="239">
        <v>166</v>
      </c>
      <c r="H346" s="246">
        <v>78</v>
      </c>
      <c r="I346" s="235">
        <v>335</v>
      </c>
      <c r="J346" s="242">
        <f t="shared" si="29"/>
        <v>1.4479999999999995</v>
      </c>
      <c r="K346" s="235">
        <f t="shared" si="27"/>
        <v>166</v>
      </c>
      <c r="L346" s="235">
        <f t="shared" si="28"/>
        <v>78</v>
      </c>
      <c r="M346" s="252">
        <f t="shared" si="26"/>
        <v>2.5674057133702339</v>
      </c>
      <c r="N346" s="260">
        <f t="array" ref="N346:O346">MMULT(K346:M346,$N$6:$O$8)</f>
        <v>205</v>
      </c>
      <c r="O346" s="260">
        <v>80.567405713370235</v>
      </c>
    </row>
    <row r="347" spans="5:15" ht="10.199999999999999" x14ac:dyDescent="0.2">
      <c r="E347" s="235">
        <v>336</v>
      </c>
      <c r="F347" s="237">
        <v>16</v>
      </c>
      <c r="G347" s="239">
        <v>166</v>
      </c>
      <c r="H347" s="246">
        <v>80</v>
      </c>
      <c r="I347" s="235">
        <v>336</v>
      </c>
      <c r="J347" s="242">
        <f t="shared" si="29"/>
        <v>1.9599999999999997</v>
      </c>
      <c r="K347" s="235">
        <f t="shared" si="27"/>
        <v>166</v>
      </c>
      <c r="L347" s="235">
        <f t="shared" si="28"/>
        <v>80</v>
      </c>
      <c r="M347" s="252">
        <f t="shared" si="26"/>
        <v>1.7209835159784985</v>
      </c>
      <c r="N347" s="260">
        <f t="array" ref="N347:O347">MMULT(K347:M347,$N$6:$O$8)</f>
        <v>206</v>
      </c>
      <c r="O347" s="260">
        <v>81.720983515978503</v>
      </c>
    </row>
    <row r="348" spans="5:15" ht="10.199999999999999" x14ac:dyDescent="0.2">
      <c r="E348" s="235">
        <v>337</v>
      </c>
      <c r="F348" s="237">
        <v>17</v>
      </c>
      <c r="G348" s="239">
        <v>166</v>
      </c>
      <c r="H348" s="246">
        <v>82</v>
      </c>
      <c r="I348" s="235">
        <v>337</v>
      </c>
      <c r="J348" s="242">
        <f t="shared" si="29"/>
        <v>2.7919999999999998</v>
      </c>
      <c r="K348" s="235">
        <f t="shared" si="27"/>
        <v>166</v>
      </c>
      <c r="L348" s="235">
        <f t="shared" si="28"/>
        <v>82</v>
      </c>
      <c r="M348" s="252">
        <f t="shared" si="26"/>
        <v>0.89843217639189954</v>
      </c>
      <c r="N348" s="260">
        <f t="array" ref="N348:O348">MMULT(K348:M348,$N$6:$O$8)</f>
        <v>207</v>
      </c>
      <c r="O348" s="260">
        <v>82.898432176391893</v>
      </c>
    </row>
    <row r="349" spans="5:15" ht="10.199999999999999" x14ac:dyDescent="0.2">
      <c r="E349" s="235">
        <v>338</v>
      </c>
      <c r="F349" s="237">
        <v>18</v>
      </c>
      <c r="G349" s="239">
        <v>166</v>
      </c>
      <c r="H349" s="246">
        <v>84</v>
      </c>
      <c r="I349" s="235">
        <v>338</v>
      </c>
      <c r="J349" s="242">
        <f t="shared" si="29"/>
        <v>3.944</v>
      </c>
      <c r="K349" s="235">
        <f t="shared" si="27"/>
        <v>166</v>
      </c>
      <c r="L349" s="235">
        <f t="shared" si="28"/>
        <v>84</v>
      </c>
      <c r="M349" s="252">
        <f t="shared" si="26"/>
        <v>0.36527526425566059</v>
      </c>
      <c r="N349" s="260">
        <f t="array" ref="N349:O349">MMULT(K349:M349,$N$6:$O$8)</f>
        <v>208</v>
      </c>
      <c r="O349" s="260">
        <v>84.365275264255658</v>
      </c>
    </row>
    <row r="350" spans="5:15" ht="10.199999999999999" x14ac:dyDescent="0.2">
      <c r="E350" s="235">
        <v>339</v>
      </c>
      <c r="F350" s="237">
        <v>19</v>
      </c>
      <c r="G350" s="239">
        <v>166</v>
      </c>
      <c r="H350" s="246">
        <v>86</v>
      </c>
      <c r="I350" s="235">
        <v>339</v>
      </c>
      <c r="J350" s="242">
        <f t="shared" si="29"/>
        <v>5.4160000000000004</v>
      </c>
      <c r="K350" s="235">
        <f t="shared" si="27"/>
        <v>166</v>
      </c>
      <c r="L350" s="235">
        <f t="shared" si="28"/>
        <v>86</v>
      </c>
      <c r="M350" s="252">
        <f t="shared" si="26"/>
        <v>0.11565957960799228</v>
      </c>
      <c r="N350" s="260">
        <f t="array" ref="N350:O350">MMULT(K350:M350,$N$6:$O$8)</f>
        <v>209</v>
      </c>
      <c r="O350" s="260">
        <v>86.115659579607993</v>
      </c>
    </row>
    <row r="351" spans="5:15" ht="10.199999999999999" x14ac:dyDescent="0.2">
      <c r="E351" s="235">
        <v>340</v>
      </c>
      <c r="F351" s="237">
        <v>20</v>
      </c>
      <c r="G351" s="239">
        <v>166</v>
      </c>
      <c r="H351" s="246">
        <v>88</v>
      </c>
      <c r="I351" s="235">
        <v>340</v>
      </c>
      <c r="J351" s="242">
        <f t="shared" si="29"/>
        <v>7.2080000000000002</v>
      </c>
      <c r="K351" s="235">
        <f t="shared" si="27"/>
        <v>166</v>
      </c>
      <c r="L351" s="235">
        <f t="shared" si="28"/>
        <v>88</v>
      </c>
      <c r="M351" s="252">
        <f t="shared" si="26"/>
        <v>2.852130118209345E-2</v>
      </c>
      <c r="N351" s="260">
        <f t="array" ref="N351:O351">MMULT(K351:M351,$N$6:$O$8)</f>
        <v>210</v>
      </c>
      <c r="O351" s="260">
        <v>88.028521301182096</v>
      </c>
    </row>
    <row r="352" spans="5:15" ht="10.199999999999999" x14ac:dyDescent="0.2">
      <c r="E352" s="235">
        <v>341</v>
      </c>
      <c r="F352" s="237">
        <v>21</v>
      </c>
      <c r="G352" s="239">
        <v>166</v>
      </c>
      <c r="H352" s="246">
        <v>90</v>
      </c>
      <c r="I352" s="235">
        <v>341</v>
      </c>
      <c r="J352" s="242">
        <f t="shared" si="29"/>
        <v>9.32</v>
      </c>
      <c r="K352" s="235">
        <f t="shared" si="27"/>
        <v>166</v>
      </c>
      <c r="L352" s="235">
        <f t="shared" si="28"/>
        <v>90</v>
      </c>
      <c r="M352" s="252">
        <f t="shared" si="26"/>
        <v>5.4775132857660521E-3</v>
      </c>
      <c r="N352" s="260">
        <f t="array" ref="N352:O352">MMULT(K352:M352,$N$6:$O$8)</f>
        <v>211</v>
      </c>
      <c r="O352" s="260">
        <v>90.005477513285769</v>
      </c>
    </row>
    <row r="353" spans="5:15" ht="10.199999999999999" x14ac:dyDescent="0.2">
      <c r="E353" s="235">
        <v>342</v>
      </c>
      <c r="F353" s="237">
        <v>22</v>
      </c>
      <c r="G353" s="239">
        <v>166</v>
      </c>
      <c r="H353" s="246">
        <v>92</v>
      </c>
      <c r="I353" s="235">
        <v>342</v>
      </c>
      <c r="J353" s="242">
        <f t="shared" si="29"/>
        <v>11.752000000000001</v>
      </c>
      <c r="K353" s="235">
        <f t="shared" si="27"/>
        <v>166</v>
      </c>
      <c r="L353" s="235">
        <f t="shared" si="28"/>
        <v>92</v>
      </c>
      <c r="M353" s="252">
        <f t="shared" si="26"/>
        <v>8.1926409892566681E-4</v>
      </c>
      <c r="N353" s="260">
        <f t="array" ref="N353:O353">MMULT(K353:M353,$N$6:$O$8)</f>
        <v>212</v>
      </c>
      <c r="O353" s="260">
        <v>92.000819264098922</v>
      </c>
    </row>
    <row r="354" spans="5:15" ht="10.199999999999999" x14ac:dyDescent="0.2">
      <c r="E354" s="235">
        <v>343</v>
      </c>
      <c r="F354" s="237">
        <v>23</v>
      </c>
      <c r="G354" s="239">
        <v>166</v>
      </c>
      <c r="H354" s="246">
        <v>94</v>
      </c>
      <c r="I354" s="235">
        <v>343</v>
      </c>
      <c r="J354" s="242">
        <f t="shared" si="29"/>
        <v>14.504</v>
      </c>
      <c r="K354" s="235">
        <f t="shared" si="27"/>
        <v>166</v>
      </c>
      <c r="L354" s="235">
        <f t="shared" si="28"/>
        <v>94</v>
      </c>
      <c r="M354" s="252">
        <f t="shared" si="26"/>
        <v>9.5431288557419334E-5</v>
      </c>
      <c r="N354" s="260">
        <f t="array" ref="N354:O354">MMULT(K354:M354,$N$6:$O$8)</f>
        <v>213</v>
      </c>
      <c r="O354" s="260">
        <v>94.000095431288557</v>
      </c>
    </row>
    <row r="355" spans="5:15" ht="10.199999999999999" x14ac:dyDescent="0.2">
      <c r="E355" s="235">
        <v>344</v>
      </c>
      <c r="F355" s="237">
        <v>24</v>
      </c>
      <c r="G355" s="239">
        <v>166</v>
      </c>
      <c r="H355" s="246">
        <v>96</v>
      </c>
      <c r="I355" s="235">
        <v>344</v>
      </c>
      <c r="J355" s="242">
        <f t="shared" si="29"/>
        <v>17.576000000000001</v>
      </c>
      <c r="K355" s="235">
        <f t="shared" si="27"/>
        <v>166</v>
      </c>
      <c r="L355" s="235">
        <f t="shared" si="28"/>
        <v>96</v>
      </c>
      <c r="M355" s="252">
        <f t="shared" si="26"/>
        <v>8.6573311777004099E-6</v>
      </c>
      <c r="N355" s="260">
        <f t="array" ref="N355:O355">MMULT(K355:M355,$N$6:$O$8)</f>
        <v>214</v>
      </c>
      <c r="O355" s="260">
        <v>96.000008657331179</v>
      </c>
    </row>
    <row r="356" spans="5:15" ht="10.199999999999999" x14ac:dyDescent="0.2">
      <c r="E356" s="235">
        <v>345</v>
      </c>
      <c r="F356" s="237">
        <v>25</v>
      </c>
      <c r="G356" s="239">
        <v>166</v>
      </c>
      <c r="H356" s="246">
        <v>98</v>
      </c>
      <c r="I356" s="235">
        <v>345</v>
      </c>
      <c r="J356" s="242">
        <f t="shared" si="29"/>
        <v>20.968</v>
      </c>
      <c r="K356" s="235">
        <f t="shared" si="27"/>
        <v>166</v>
      </c>
      <c r="L356" s="235">
        <f t="shared" si="28"/>
        <v>98</v>
      </c>
      <c r="M356" s="252">
        <f t="shared" si="26"/>
        <v>6.1165094957041227E-7</v>
      </c>
      <c r="N356" s="260">
        <f t="array" ref="N356:O356">MMULT(K356:M356,$N$6:$O$8)</f>
        <v>215</v>
      </c>
      <c r="O356" s="260">
        <v>98.000000611650947</v>
      </c>
    </row>
    <row r="357" spans="5:15" ht="10.199999999999999" x14ac:dyDescent="0.2">
      <c r="E357" s="235">
        <v>346</v>
      </c>
      <c r="F357" s="237">
        <v>26</v>
      </c>
      <c r="G357" s="239">
        <v>166</v>
      </c>
      <c r="H357" s="246">
        <v>100</v>
      </c>
      <c r="I357" s="235">
        <v>346</v>
      </c>
      <c r="J357" s="242">
        <f t="shared" si="29"/>
        <v>24.68</v>
      </c>
      <c r="K357" s="235">
        <f t="shared" si="27"/>
        <v>166</v>
      </c>
      <c r="L357" s="235">
        <f t="shared" si="28"/>
        <v>100</v>
      </c>
      <c r="M357" s="252">
        <f t="shared" si="26"/>
        <v>3.3655004795923165E-8</v>
      </c>
      <c r="N357" s="260">
        <f t="array" ref="N357:O357">MMULT(K357:M357,$N$6:$O$8)</f>
        <v>216</v>
      </c>
      <c r="O357" s="260">
        <v>100.000000033655</v>
      </c>
    </row>
    <row r="358" spans="5:15" ht="10.199999999999999" x14ac:dyDescent="0.2">
      <c r="E358" s="235">
        <v>347</v>
      </c>
      <c r="F358" s="237">
        <v>27</v>
      </c>
      <c r="G358" s="239">
        <v>166</v>
      </c>
      <c r="H358" s="246">
        <v>102</v>
      </c>
      <c r="I358" s="235">
        <v>347</v>
      </c>
      <c r="J358" s="242">
        <f t="shared" si="29"/>
        <v>28.712000000000003</v>
      </c>
      <c r="K358" s="235">
        <f t="shared" si="27"/>
        <v>166</v>
      </c>
      <c r="L358" s="235">
        <f t="shared" si="28"/>
        <v>102</v>
      </c>
      <c r="M358" s="252">
        <f t="shared" si="26"/>
        <v>1.4421885352257421E-9</v>
      </c>
      <c r="N358" s="260">
        <f t="array" ref="N358:O358">MMULT(K358:M358,$N$6:$O$8)</f>
        <v>217</v>
      </c>
      <c r="O358" s="260">
        <v>102.00000000144219</v>
      </c>
    </row>
    <row r="359" spans="5:15" ht="10.199999999999999" x14ac:dyDescent="0.2">
      <c r="E359" s="235">
        <v>348</v>
      </c>
      <c r="F359" s="237">
        <v>28</v>
      </c>
      <c r="G359" s="239">
        <v>166</v>
      </c>
      <c r="H359" s="246">
        <v>104</v>
      </c>
      <c r="I359" s="235">
        <v>348</v>
      </c>
      <c r="J359" s="242">
        <f t="shared" si="29"/>
        <v>33.064</v>
      </c>
      <c r="K359" s="235">
        <f t="shared" si="27"/>
        <v>166</v>
      </c>
      <c r="L359" s="235">
        <f t="shared" si="28"/>
        <v>104</v>
      </c>
      <c r="M359" s="252">
        <f t="shared" si="26"/>
        <v>4.8130547319776003E-11</v>
      </c>
      <c r="N359" s="260">
        <f t="array" ref="N359:O359">MMULT(K359:M359,$N$6:$O$8)</f>
        <v>218</v>
      </c>
      <c r="O359" s="260">
        <v>104.00000000004813</v>
      </c>
    </row>
    <row r="360" spans="5:15" ht="10.199999999999999" x14ac:dyDescent="0.2">
      <c r="E360" s="235">
        <v>349</v>
      </c>
      <c r="F360" s="237">
        <v>29</v>
      </c>
      <c r="G360" s="239">
        <v>166</v>
      </c>
      <c r="H360" s="246">
        <v>106</v>
      </c>
      <c r="I360" s="235">
        <v>349</v>
      </c>
      <c r="J360" s="242">
        <f t="shared" si="29"/>
        <v>37.736000000000004</v>
      </c>
      <c r="K360" s="235">
        <f t="shared" si="27"/>
        <v>166</v>
      </c>
      <c r="L360" s="235">
        <f t="shared" si="28"/>
        <v>106</v>
      </c>
      <c r="M360" s="252">
        <f t="shared" si="26"/>
        <v>1.2509672535802731E-12</v>
      </c>
      <c r="N360" s="260">
        <f t="array" ref="N360:O360">MMULT(K360:M360,$N$6:$O$8)</f>
        <v>219</v>
      </c>
      <c r="O360" s="260">
        <v>106.00000000000125</v>
      </c>
    </row>
    <row r="361" spans="5:15" ht="10.199999999999999" x14ac:dyDescent="0.2">
      <c r="E361" s="235">
        <v>350</v>
      </c>
      <c r="F361" s="237">
        <v>30</v>
      </c>
      <c r="G361" s="239">
        <v>166</v>
      </c>
      <c r="H361" s="246">
        <v>108</v>
      </c>
      <c r="I361" s="235">
        <v>350</v>
      </c>
      <c r="J361" s="242">
        <f t="shared" si="29"/>
        <v>42.727999999999994</v>
      </c>
      <c r="K361" s="235">
        <f t="shared" si="27"/>
        <v>166</v>
      </c>
      <c r="L361" s="235">
        <f t="shared" si="28"/>
        <v>108</v>
      </c>
      <c r="M361" s="252">
        <f t="shared" si="26"/>
        <v>2.5321968368573229E-14</v>
      </c>
      <c r="N361" s="260">
        <f t="array" ref="N361:O361">MMULT(K361:M361,$N$6:$O$8)</f>
        <v>220</v>
      </c>
      <c r="O361" s="260">
        <v>108.00000000000003</v>
      </c>
    </row>
    <row r="362" spans="5:15" ht="10.199999999999999" x14ac:dyDescent="0.2">
      <c r="E362" s="235">
        <v>351</v>
      </c>
      <c r="F362" s="237">
        <v>31</v>
      </c>
      <c r="G362" s="239">
        <v>166</v>
      </c>
      <c r="H362" s="246">
        <v>110</v>
      </c>
      <c r="I362" s="235">
        <v>351</v>
      </c>
      <c r="J362" s="242">
        <f t="shared" si="29"/>
        <v>48.040000000000006</v>
      </c>
      <c r="K362" s="235">
        <f t="shared" si="27"/>
        <v>166</v>
      </c>
      <c r="L362" s="235">
        <f t="shared" si="28"/>
        <v>110</v>
      </c>
      <c r="M362" s="252">
        <f t="shared" si="26"/>
        <v>3.9918605557849463E-16</v>
      </c>
      <c r="N362" s="260">
        <f t="array" ref="N362:O362">MMULT(K362:M362,$N$6:$O$8)</f>
        <v>221</v>
      </c>
      <c r="O362" s="260">
        <v>110</v>
      </c>
    </row>
    <row r="363" spans="5:15" ht="10.199999999999999" x14ac:dyDescent="0.2">
      <c r="E363" s="235">
        <v>352</v>
      </c>
      <c r="F363" s="237">
        <v>32</v>
      </c>
      <c r="G363" s="239"/>
      <c r="H363" s="246"/>
      <c r="I363" s="235">
        <v>352</v>
      </c>
      <c r="J363" s="242">
        <f t="shared" si="29"/>
        <v>234.39999999999998</v>
      </c>
      <c r="K363" s="235"/>
      <c r="M363" s="252"/>
      <c r="N363" s="262"/>
      <c r="O363" s="262"/>
    </row>
    <row r="364" spans="5:15" ht="10.199999999999999" x14ac:dyDescent="0.2">
      <c r="E364" s="235">
        <v>353</v>
      </c>
      <c r="F364" s="237">
        <v>33</v>
      </c>
      <c r="G364" s="239"/>
      <c r="H364" s="246"/>
      <c r="I364" s="235">
        <v>353</v>
      </c>
      <c r="J364" s="242">
        <f t="shared" si="29"/>
        <v>234.39999999999998</v>
      </c>
      <c r="K364" s="235"/>
      <c r="M364" s="252"/>
      <c r="N364" s="262"/>
      <c r="O364" s="262"/>
    </row>
    <row r="365" spans="5:15" ht="10.199999999999999" x14ac:dyDescent="0.2">
      <c r="E365" s="235">
        <v>354</v>
      </c>
      <c r="F365" s="237">
        <v>34</v>
      </c>
      <c r="G365" s="239"/>
      <c r="H365" s="246"/>
      <c r="I365" s="235">
        <v>354</v>
      </c>
      <c r="J365" s="242">
        <f t="shared" si="29"/>
        <v>234.39999999999998</v>
      </c>
      <c r="K365" s="235"/>
      <c r="M365" s="252"/>
      <c r="N365" s="262"/>
      <c r="O365" s="262"/>
    </row>
    <row r="366" spans="5:15" ht="10.199999999999999" x14ac:dyDescent="0.2">
      <c r="E366" s="235">
        <v>355</v>
      </c>
      <c r="F366" s="237">
        <v>35</v>
      </c>
      <c r="G366" s="239"/>
      <c r="H366" s="246"/>
      <c r="I366" s="235">
        <v>355</v>
      </c>
      <c r="J366" s="242">
        <f t="shared" si="29"/>
        <v>234.39999999999998</v>
      </c>
      <c r="K366" s="235"/>
      <c r="M366" s="252"/>
      <c r="N366" s="262"/>
      <c r="O366" s="262"/>
    </row>
    <row r="367" spans="5:15" ht="10.199999999999999" x14ac:dyDescent="0.2">
      <c r="E367" s="235">
        <v>356</v>
      </c>
      <c r="F367" s="237">
        <v>36</v>
      </c>
      <c r="G367" s="239"/>
      <c r="H367" s="246"/>
      <c r="I367" s="235">
        <v>356</v>
      </c>
      <c r="J367" s="242">
        <f t="shared" si="29"/>
        <v>234.39999999999998</v>
      </c>
      <c r="K367" s="235"/>
      <c r="M367" s="252"/>
      <c r="N367" s="262"/>
      <c r="O367" s="262"/>
    </row>
    <row r="368" spans="5:15" ht="10.199999999999999" x14ac:dyDescent="0.2">
      <c r="E368" s="235">
        <v>357</v>
      </c>
      <c r="F368" s="237">
        <v>37</v>
      </c>
      <c r="G368" s="239"/>
      <c r="H368" s="246"/>
      <c r="I368" s="235">
        <v>357</v>
      </c>
      <c r="J368" s="242">
        <f t="shared" si="29"/>
        <v>234.39999999999998</v>
      </c>
      <c r="K368" s="235"/>
      <c r="M368" s="252"/>
      <c r="N368" s="262"/>
      <c r="O368" s="262"/>
    </row>
    <row r="369" spans="5:15" ht="10.199999999999999" x14ac:dyDescent="0.2">
      <c r="E369" s="235">
        <v>358</v>
      </c>
      <c r="F369" s="237">
        <v>38</v>
      </c>
      <c r="G369" s="239"/>
      <c r="H369" s="246"/>
      <c r="I369" s="235">
        <v>358</v>
      </c>
      <c r="J369" s="242">
        <f t="shared" si="29"/>
        <v>234.39999999999998</v>
      </c>
      <c r="K369" s="235"/>
      <c r="M369" s="252"/>
      <c r="N369" s="262"/>
      <c r="O369" s="262"/>
    </row>
    <row r="370" spans="5:15" ht="10.199999999999999" x14ac:dyDescent="0.2">
      <c r="E370" s="235">
        <v>359</v>
      </c>
      <c r="F370" s="237">
        <v>39</v>
      </c>
      <c r="G370" s="239"/>
      <c r="H370" s="246"/>
      <c r="I370" s="235">
        <v>359</v>
      </c>
      <c r="J370" s="242">
        <f t="shared" si="29"/>
        <v>234.39999999999998</v>
      </c>
      <c r="K370" s="235"/>
      <c r="M370" s="252"/>
      <c r="N370" s="262"/>
      <c r="O370" s="262"/>
    </row>
    <row r="371" spans="5:15" ht="10.199999999999999" x14ac:dyDescent="0.2">
      <c r="E371" s="235">
        <v>360</v>
      </c>
      <c r="F371" s="238">
        <v>40</v>
      </c>
      <c r="G371" s="247"/>
      <c r="H371" s="248"/>
      <c r="I371" s="235">
        <v>360</v>
      </c>
      <c r="J371" s="242">
        <f t="shared" si="29"/>
        <v>234.39999999999998</v>
      </c>
      <c r="K371" s="235"/>
      <c r="M371" s="252"/>
      <c r="N371" s="262"/>
      <c r="O371" s="262"/>
    </row>
    <row r="372" spans="5:15" ht="10.199999999999999" x14ac:dyDescent="0.2">
      <c r="E372" s="235">
        <v>361</v>
      </c>
      <c r="F372" s="236">
        <v>1</v>
      </c>
      <c r="G372" s="244">
        <v>168</v>
      </c>
      <c r="H372" s="245">
        <v>50</v>
      </c>
      <c r="I372" s="235">
        <v>361</v>
      </c>
      <c r="J372" s="242">
        <f t="shared" si="29"/>
        <v>28.799999999999997</v>
      </c>
      <c r="K372" s="235">
        <f t="shared" ref="K372:K402" si="30">G372</f>
        <v>168</v>
      </c>
      <c r="L372" s="235">
        <f t="shared" ref="L372:L402" si="31">H372</f>
        <v>50</v>
      </c>
      <c r="M372" s="252">
        <f>$M$2*$M$5*EXP(-1/2*J372/$M$10)</f>
        <v>1.3463695879555398E-9</v>
      </c>
      <c r="N372" s="260">
        <f t="array" ref="N372:O372">MMULT(K372:M372,$N$6:$O$8)</f>
        <v>193</v>
      </c>
      <c r="O372" s="260">
        <v>50.000000001346372</v>
      </c>
    </row>
    <row r="373" spans="5:15" ht="10.199999999999999" x14ac:dyDescent="0.2">
      <c r="E373" s="235">
        <v>362</v>
      </c>
      <c r="F373" s="237">
        <v>2</v>
      </c>
      <c r="G373" s="239">
        <v>168</v>
      </c>
      <c r="H373" s="246">
        <v>52</v>
      </c>
      <c r="I373" s="235">
        <v>362</v>
      </c>
      <c r="J373" s="242">
        <f t="shared" si="29"/>
        <v>24.735999999999997</v>
      </c>
      <c r="K373" s="235">
        <f t="shared" si="30"/>
        <v>168</v>
      </c>
      <c r="L373" s="235">
        <f t="shared" si="31"/>
        <v>52</v>
      </c>
      <c r="M373" s="252">
        <f t="shared" si="26"/>
        <v>3.2214342607270673E-8</v>
      </c>
      <c r="N373" s="260">
        <f t="array" ref="N373:O373">MMULT(K373:M373,$N$6:$O$8)</f>
        <v>194</v>
      </c>
      <c r="O373" s="260">
        <v>52.000000032214345</v>
      </c>
    </row>
    <row r="374" spans="5:15" ht="10.199999999999999" x14ac:dyDescent="0.2">
      <c r="E374" s="235">
        <v>363</v>
      </c>
      <c r="F374" s="237">
        <v>3</v>
      </c>
      <c r="G374" s="239">
        <v>168</v>
      </c>
      <c r="H374" s="246">
        <v>54</v>
      </c>
      <c r="I374" s="235">
        <v>363</v>
      </c>
      <c r="J374" s="242">
        <f t="shared" si="29"/>
        <v>20.992000000000004</v>
      </c>
      <c r="K374" s="235">
        <f t="shared" si="30"/>
        <v>168</v>
      </c>
      <c r="L374" s="235">
        <f t="shared" si="31"/>
        <v>54</v>
      </c>
      <c r="M374" s="252">
        <f t="shared" si="26"/>
        <v>6.002893421927707E-7</v>
      </c>
      <c r="N374" s="260">
        <f t="array" ref="N374:O374">MMULT(K374:M374,$N$6:$O$8)</f>
        <v>195</v>
      </c>
      <c r="O374" s="260">
        <v>54.00000060028934</v>
      </c>
    </row>
    <row r="375" spans="5:15" ht="10.199999999999999" x14ac:dyDescent="0.2">
      <c r="E375" s="235">
        <v>364</v>
      </c>
      <c r="F375" s="237">
        <v>4</v>
      </c>
      <c r="G375" s="239">
        <v>168</v>
      </c>
      <c r="H375" s="246">
        <v>56</v>
      </c>
      <c r="I375" s="235">
        <v>364</v>
      </c>
      <c r="J375" s="242">
        <f t="shared" si="29"/>
        <v>17.567999999999998</v>
      </c>
      <c r="K375" s="235">
        <f t="shared" si="30"/>
        <v>168</v>
      </c>
      <c r="L375" s="235">
        <f t="shared" si="31"/>
        <v>56</v>
      </c>
      <c r="M375" s="252">
        <f t="shared" si="26"/>
        <v>8.71160893887943E-6</v>
      </c>
      <c r="N375" s="260">
        <f t="array" ref="N375:O375">MMULT(K375:M375,$N$6:$O$8)</f>
        <v>196</v>
      </c>
      <c r="O375" s="260">
        <v>56.000008711608942</v>
      </c>
    </row>
    <row r="376" spans="5:15" ht="10.199999999999999" x14ac:dyDescent="0.2">
      <c r="E376" s="235">
        <v>365</v>
      </c>
      <c r="F376" s="237">
        <v>5</v>
      </c>
      <c r="G376" s="239">
        <v>168</v>
      </c>
      <c r="H376" s="246">
        <v>58</v>
      </c>
      <c r="I376" s="235">
        <v>365</v>
      </c>
      <c r="J376" s="242">
        <f t="shared" si="29"/>
        <v>14.464000000000004</v>
      </c>
      <c r="K376" s="235">
        <f t="shared" si="30"/>
        <v>168</v>
      </c>
      <c r="L376" s="235">
        <f t="shared" si="31"/>
        <v>58</v>
      </c>
      <c r="M376" s="252">
        <f t="shared" si="26"/>
        <v>9.8460602838261599E-5</v>
      </c>
      <c r="N376" s="260">
        <f t="array" ref="N376:O376">MMULT(K376:M376,$N$6:$O$8)</f>
        <v>197</v>
      </c>
      <c r="O376" s="260">
        <v>58.000098460602835</v>
      </c>
    </row>
    <row r="377" spans="5:15" ht="10.199999999999999" x14ac:dyDescent="0.2">
      <c r="E377" s="235">
        <v>366</v>
      </c>
      <c r="F377" s="237">
        <v>6</v>
      </c>
      <c r="G377" s="239">
        <v>168</v>
      </c>
      <c r="H377" s="246">
        <v>60</v>
      </c>
      <c r="I377" s="235">
        <v>366</v>
      </c>
      <c r="J377" s="242">
        <f t="shared" si="29"/>
        <v>11.680000000000001</v>
      </c>
      <c r="K377" s="235">
        <f t="shared" si="30"/>
        <v>168</v>
      </c>
      <c r="L377" s="235">
        <f t="shared" si="31"/>
        <v>60</v>
      </c>
      <c r="M377" s="252">
        <f t="shared" si="26"/>
        <v>8.6666845342456972E-4</v>
      </c>
      <c r="N377" s="260">
        <f t="array" ref="N377:O377">MMULT(K377:M377,$N$6:$O$8)</f>
        <v>198</v>
      </c>
      <c r="O377" s="260">
        <v>60.000866668453426</v>
      </c>
    </row>
    <row r="378" spans="5:15" ht="10.199999999999999" x14ac:dyDescent="0.2">
      <c r="E378" s="235">
        <v>367</v>
      </c>
      <c r="F378" s="237">
        <v>7</v>
      </c>
      <c r="G378" s="239">
        <v>168</v>
      </c>
      <c r="H378" s="246">
        <v>62</v>
      </c>
      <c r="I378" s="235">
        <v>367</v>
      </c>
      <c r="J378" s="242">
        <f t="shared" si="29"/>
        <v>9.2160000000000011</v>
      </c>
      <c r="K378" s="235">
        <f t="shared" si="30"/>
        <v>168</v>
      </c>
      <c r="L378" s="235">
        <f t="shared" si="31"/>
        <v>62</v>
      </c>
      <c r="M378" s="252">
        <f t="shared" si="26"/>
        <v>5.9411410922703472E-3</v>
      </c>
      <c r="N378" s="260">
        <f t="array" ref="N378:O378">MMULT(K378:M378,$N$6:$O$8)</f>
        <v>199</v>
      </c>
      <c r="O378" s="260">
        <v>62.005941141092272</v>
      </c>
    </row>
    <row r="379" spans="5:15" ht="10.199999999999999" x14ac:dyDescent="0.2">
      <c r="E379" s="235">
        <v>368</v>
      </c>
      <c r="F379" s="237">
        <v>8</v>
      </c>
      <c r="G379" s="239">
        <v>168</v>
      </c>
      <c r="H379" s="246">
        <v>64</v>
      </c>
      <c r="I379" s="235">
        <v>368</v>
      </c>
      <c r="J379" s="242">
        <f t="shared" si="29"/>
        <v>7.0720000000000018</v>
      </c>
      <c r="K379" s="235">
        <f t="shared" si="30"/>
        <v>168</v>
      </c>
      <c r="L379" s="235">
        <f t="shared" si="31"/>
        <v>64</v>
      </c>
      <c r="M379" s="252">
        <f t="shared" si="26"/>
        <v>3.1718535243372238E-2</v>
      </c>
      <c r="N379" s="260">
        <f t="array" ref="N379:O379">MMULT(K379:M379,$N$6:$O$8)</f>
        <v>200</v>
      </c>
      <c r="O379" s="260">
        <v>64.031718535243371</v>
      </c>
    </row>
    <row r="380" spans="5:15" ht="10.199999999999999" x14ac:dyDescent="0.2">
      <c r="E380" s="235">
        <v>369</v>
      </c>
      <c r="F380" s="237">
        <v>9</v>
      </c>
      <c r="G380" s="239">
        <v>168</v>
      </c>
      <c r="H380" s="246">
        <v>66</v>
      </c>
      <c r="I380" s="235">
        <v>369</v>
      </c>
      <c r="J380" s="242">
        <f t="shared" si="29"/>
        <v>5.2479999999999993</v>
      </c>
      <c r="K380" s="235">
        <f t="shared" si="30"/>
        <v>168</v>
      </c>
      <c r="L380" s="235">
        <f t="shared" si="31"/>
        <v>66</v>
      </c>
      <c r="M380" s="252">
        <f t="shared" ref="M380:M442" si="32">$M$2*$M$5*EXP(-1/2*J380/$M$10)</f>
        <v>0.1318811605223883</v>
      </c>
      <c r="N380" s="260">
        <f t="array" ref="N380:O380">MMULT(K380:M380,$N$6:$O$8)</f>
        <v>201</v>
      </c>
      <c r="O380" s="260">
        <v>66.131881160522383</v>
      </c>
    </row>
    <row r="381" spans="5:15" ht="10.199999999999999" x14ac:dyDescent="0.2">
      <c r="E381" s="235">
        <v>370</v>
      </c>
      <c r="F381" s="237">
        <v>10</v>
      </c>
      <c r="G381" s="239">
        <v>168</v>
      </c>
      <c r="H381" s="246">
        <v>68</v>
      </c>
      <c r="I381" s="235">
        <v>370</v>
      </c>
      <c r="J381" s="242">
        <f t="shared" si="29"/>
        <v>3.7439999999999989</v>
      </c>
      <c r="K381" s="235">
        <f t="shared" si="30"/>
        <v>168</v>
      </c>
      <c r="L381" s="235">
        <f t="shared" si="31"/>
        <v>68</v>
      </c>
      <c r="M381" s="252">
        <f t="shared" si="32"/>
        <v>0.42705004937073343</v>
      </c>
      <c r="N381" s="260">
        <f t="array" ref="N381:O381">MMULT(K381:M381,$N$6:$O$8)</f>
        <v>202</v>
      </c>
      <c r="O381" s="260">
        <v>68.427050049370735</v>
      </c>
    </row>
    <row r="382" spans="5:15" ht="10.199999999999999" x14ac:dyDescent="0.2">
      <c r="E382" s="235">
        <v>371</v>
      </c>
      <c r="F382" s="237">
        <v>11</v>
      </c>
      <c r="G382" s="239">
        <v>168</v>
      </c>
      <c r="H382" s="246">
        <v>70</v>
      </c>
      <c r="I382" s="235">
        <v>371</v>
      </c>
      <c r="J382" s="242">
        <f t="shared" si="29"/>
        <v>2.5599999999999996</v>
      </c>
      <c r="K382" s="235">
        <f t="shared" si="30"/>
        <v>168</v>
      </c>
      <c r="L382" s="235">
        <f t="shared" si="31"/>
        <v>70</v>
      </c>
      <c r="M382" s="252">
        <f t="shared" si="32"/>
        <v>1.0769639650924321</v>
      </c>
      <c r="N382" s="260">
        <f t="array" ref="N382:O382">MMULT(K382:M382,$N$6:$O$8)</f>
        <v>203</v>
      </c>
      <c r="O382" s="260">
        <v>71.076963965092432</v>
      </c>
    </row>
    <row r="383" spans="5:15" ht="10.199999999999999" x14ac:dyDescent="0.2">
      <c r="E383" s="235">
        <v>372</v>
      </c>
      <c r="F383" s="237">
        <v>12</v>
      </c>
      <c r="G383" s="239">
        <v>168</v>
      </c>
      <c r="H383" s="246">
        <v>72</v>
      </c>
      <c r="I383" s="235">
        <v>372</v>
      </c>
      <c r="J383" s="242">
        <f t="shared" si="29"/>
        <v>1.6960000000000002</v>
      </c>
      <c r="K383" s="235">
        <f t="shared" si="30"/>
        <v>168</v>
      </c>
      <c r="L383" s="235">
        <f t="shared" si="31"/>
        <v>72</v>
      </c>
      <c r="M383" s="252">
        <f t="shared" si="32"/>
        <v>2.1151927413727742</v>
      </c>
      <c r="N383" s="260">
        <f t="array" ref="N383:O383">MMULT(K383:M383,$N$6:$O$8)</f>
        <v>204</v>
      </c>
      <c r="O383" s="260">
        <v>74.11519274137278</v>
      </c>
    </row>
    <row r="384" spans="5:15" ht="10.199999999999999" x14ac:dyDescent="0.2">
      <c r="E384" s="235">
        <v>373</v>
      </c>
      <c r="F384" s="237">
        <v>13</v>
      </c>
      <c r="G384" s="239">
        <v>168</v>
      </c>
      <c r="H384" s="246">
        <v>74</v>
      </c>
      <c r="I384" s="235">
        <v>373</v>
      </c>
      <c r="J384" s="242">
        <f t="shared" si="29"/>
        <v>1.1519999999999997</v>
      </c>
      <c r="K384" s="235">
        <f t="shared" si="30"/>
        <v>168</v>
      </c>
      <c r="L384" s="235">
        <f t="shared" si="31"/>
        <v>74</v>
      </c>
      <c r="M384" s="252">
        <f t="shared" si="32"/>
        <v>3.2353785529453161</v>
      </c>
      <c r="N384" s="260">
        <f t="array" ref="N384:O384">MMULT(K384:M384,$N$6:$O$8)</f>
        <v>205</v>
      </c>
      <c r="O384" s="260">
        <v>77.235378552945321</v>
      </c>
    </row>
    <row r="385" spans="5:15" ht="10.199999999999999" x14ac:dyDescent="0.2">
      <c r="E385" s="235">
        <v>374</v>
      </c>
      <c r="F385" s="237">
        <v>14</v>
      </c>
      <c r="G385" s="239">
        <v>168</v>
      </c>
      <c r="H385" s="246">
        <v>76</v>
      </c>
      <c r="I385" s="235">
        <v>374</v>
      </c>
      <c r="J385" s="242">
        <f t="shared" si="29"/>
        <v>0.92800000000000016</v>
      </c>
      <c r="K385" s="235">
        <f t="shared" si="30"/>
        <v>168</v>
      </c>
      <c r="L385" s="235">
        <f t="shared" si="31"/>
        <v>76</v>
      </c>
      <c r="M385" s="252">
        <f t="shared" si="32"/>
        <v>3.8541324605048719</v>
      </c>
      <c r="N385" s="260">
        <f t="array" ref="N385:O385">MMULT(K385:M385,$N$6:$O$8)</f>
        <v>206</v>
      </c>
      <c r="O385" s="260">
        <v>79.854132460504871</v>
      </c>
    </row>
    <row r="386" spans="5:15" ht="10.199999999999999" x14ac:dyDescent="0.2">
      <c r="E386" s="235">
        <v>375</v>
      </c>
      <c r="F386" s="237">
        <v>15</v>
      </c>
      <c r="G386" s="239">
        <v>168</v>
      </c>
      <c r="H386" s="246">
        <v>78</v>
      </c>
      <c r="I386" s="235">
        <v>375</v>
      </c>
      <c r="J386" s="242">
        <f t="shared" si="29"/>
        <v>1.024</v>
      </c>
      <c r="K386" s="235">
        <f t="shared" si="30"/>
        <v>168</v>
      </c>
      <c r="L386" s="235">
        <f t="shared" si="31"/>
        <v>78</v>
      </c>
      <c r="M386" s="252">
        <f t="shared" si="32"/>
        <v>3.575646285680834</v>
      </c>
      <c r="N386" s="260">
        <f t="array" ref="N386:O386">MMULT(K386:M386,$N$6:$O$8)</f>
        <v>207</v>
      </c>
      <c r="O386" s="260">
        <v>81.575646285680833</v>
      </c>
    </row>
    <row r="387" spans="5:15" ht="10.199999999999999" x14ac:dyDescent="0.2">
      <c r="E387" s="235">
        <v>376</v>
      </c>
      <c r="F387" s="237">
        <v>16</v>
      </c>
      <c r="G387" s="239">
        <v>168</v>
      </c>
      <c r="H387" s="246">
        <v>80</v>
      </c>
      <c r="I387" s="235">
        <v>376</v>
      </c>
      <c r="J387" s="242">
        <f t="shared" si="29"/>
        <v>1.44</v>
      </c>
      <c r="K387" s="235">
        <f t="shared" si="30"/>
        <v>168</v>
      </c>
      <c r="L387" s="235">
        <f t="shared" si="31"/>
        <v>80</v>
      </c>
      <c r="M387" s="252">
        <f t="shared" si="32"/>
        <v>2.5835022483530778</v>
      </c>
      <c r="N387" s="260">
        <f t="array" ref="N387:O387">MMULT(K387:M387,$N$6:$O$8)</f>
        <v>208</v>
      </c>
      <c r="O387" s="260">
        <v>82.583502248353085</v>
      </c>
    </row>
    <row r="388" spans="5:15" ht="10.199999999999999" x14ac:dyDescent="0.2">
      <c r="E388" s="235">
        <v>377</v>
      </c>
      <c r="F388" s="237">
        <v>17</v>
      </c>
      <c r="G388" s="239">
        <v>168</v>
      </c>
      <c r="H388" s="246">
        <v>82</v>
      </c>
      <c r="I388" s="235">
        <v>377</v>
      </c>
      <c r="J388" s="242">
        <f t="shared" si="29"/>
        <v>2.1760000000000002</v>
      </c>
      <c r="K388" s="235">
        <f t="shared" si="30"/>
        <v>168</v>
      </c>
      <c r="L388" s="235">
        <f t="shared" si="31"/>
        <v>82</v>
      </c>
      <c r="M388" s="252">
        <f t="shared" si="32"/>
        <v>1.4537492937219934</v>
      </c>
      <c r="N388" s="260">
        <f t="array" ref="N388:O388">MMULT(K388:M388,$N$6:$O$8)</f>
        <v>209</v>
      </c>
      <c r="O388" s="260">
        <v>83.453749293721998</v>
      </c>
    </row>
    <row r="389" spans="5:15" ht="10.199999999999999" x14ac:dyDescent="0.2">
      <c r="E389" s="235">
        <v>378</v>
      </c>
      <c r="F389" s="237">
        <v>18</v>
      </c>
      <c r="G389" s="239">
        <v>168</v>
      </c>
      <c r="H389" s="246">
        <v>84</v>
      </c>
      <c r="I389" s="235">
        <v>378</v>
      </c>
      <c r="J389" s="242">
        <f t="shared" si="29"/>
        <v>3.2320000000000002</v>
      </c>
      <c r="K389" s="235">
        <f t="shared" si="30"/>
        <v>168</v>
      </c>
      <c r="L389" s="235">
        <f t="shared" si="31"/>
        <v>84</v>
      </c>
      <c r="M389" s="252">
        <f t="shared" si="32"/>
        <v>0.63708381078018317</v>
      </c>
      <c r="N389" s="260">
        <f t="array" ref="N389:O389">MMULT(K389:M389,$N$6:$O$8)</f>
        <v>210</v>
      </c>
      <c r="O389" s="260">
        <v>84.637083810780183</v>
      </c>
    </row>
    <row r="390" spans="5:15" ht="10.199999999999999" x14ac:dyDescent="0.2">
      <c r="E390" s="235">
        <v>379</v>
      </c>
      <c r="F390" s="237">
        <v>19</v>
      </c>
      <c r="G390" s="239">
        <v>168</v>
      </c>
      <c r="H390" s="246">
        <v>86</v>
      </c>
      <c r="I390" s="235">
        <v>379</v>
      </c>
      <c r="J390" s="242">
        <f t="shared" si="29"/>
        <v>4.6080000000000005</v>
      </c>
      <c r="K390" s="235">
        <f t="shared" si="30"/>
        <v>168</v>
      </c>
      <c r="L390" s="235">
        <f t="shared" si="31"/>
        <v>86</v>
      </c>
      <c r="M390" s="252">
        <f t="shared" si="32"/>
        <v>0.21743527455787939</v>
      </c>
      <c r="N390" s="260">
        <f t="array" ref="N390:O390">MMULT(K390:M390,$N$6:$O$8)</f>
        <v>211</v>
      </c>
      <c r="O390" s="260">
        <v>86.217435274557886</v>
      </c>
    </row>
    <row r="391" spans="5:15" ht="10.199999999999999" x14ac:dyDescent="0.2">
      <c r="E391" s="235">
        <v>380</v>
      </c>
      <c r="F391" s="237">
        <v>20</v>
      </c>
      <c r="G391" s="239">
        <v>168</v>
      </c>
      <c r="H391" s="246">
        <v>88</v>
      </c>
      <c r="I391" s="235">
        <v>380</v>
      </c>
      <c r="J391" s="242">
        <f t="shared" si="29"/>
        <v>6.3040000000000003</v>
      </c>
      <c r="K391" s="235">
        <f t="shared" si="30"/>
        <v>168</v>
      </c>
      <c r="L391" s="235">
        <f t="shared" si="31"/>
        <v>88</v>
      </c>
      <c r="M391" s="252">
        <f t="shared" si="32"/>
        <v>5.7794939387797589E-2</v>
      </c>
      <c r="N391" s="260">
        <f t="array" ref="N391:O391">MMULT(K391:M391,$N$6:$O$8)</f>
        <v>212</v>
      </c>
      <c r="O391" s="260">
        <v>88.057794939387804</v>
      </c>
    </row>
    <row r="392" spans="5:15" ht="10.199999999999999" x14ac:dyDescent="0.2">
      <c r="E392" s="235">
        <v>381</v>
      </c>
      <c r="F392" s="237">
        <v>21</v>
      </c>
      <c r="G392" s="239">
        <v>168</v>
      </c>
      <c r="H392" s="246">
        <v>90</v>
      </c>
      <c r="I392" s="235">
        <v>381</v>
      </c>
      <c r="J392" s="242">
        <f t="shared" si="29"/>
        <v>8.32</v>
      </c>
      <c r="K392" s="235">
        <f t="shared" si="30"/>
        <v>168</v>
      </c>
      <c r="L392" s="235">
        <f t="shared" si="31"/>
        <v>90</v>
      </c>
      <c r="M392" s="252">
        <f t="shared" si="32"/>
        <v>1.1963988960023529E-2</v>
      </c>
      <c r="N392" s="260">
        <f t="array" ref="N392:O392">MMULT(K392:M392,$N$6:$O$8)</f>
        <v>213</v>
      </c>
      <c r="O392" s="260">
        <v>90.011963988960019</v>
      </c>
    </row>
    <row r="393" spans="5:15" ht="10.199999999999999" x14ac:dyDescent="0.2">
      <c r="E393" s="235">
        <v>382</v>
      </c>
      <c r="F393" s="237">
        <v>22</v>
      </c>
      <c r="G393" s="239">
        <v>168</v>
      </c>
      <c r="H393" s="246">
        <v>92</v>
      </c>
      <c r="I393" s="235">
        <v>382</v>
      </c>
      <c r="J393" s="242">
        <f t="shared" si="29"/>
        <v>10.655999999999999</v>
      </c>
      <c r="K393" s="235">
        <f t="shared" si="30"/>
        <v>168</v>
      </c>
      <c r="L393" s="235">
        <f t="shared" si="31"/>
        <v>92</v>
      </c>
      <c r="M393" s="252">
        <f t="shared" si="32"/>
        <v>1.9288061145296526E-3</v>
      </c>
      <c r="N393" s="260">
        <f t="array" ref="N393:O393">MMULT(K393:M393,$N$6:$O$8)</f>
        <v>214</v>
      </c>
      <c r="O393" s="260">
        <v>92.001928806114535</v>
      </c>
    </row>
    <row r="394" spans="5:15" ht="10.199999999999999" x14ac:dyDescent="0.2">
      <c r="E394" s="235">
        <v>383</v>
      </c>
      <c r="F394" s="237">
        <v>23</v>
      </c>
      <c r="G394" s="239">
        <v>168</v>
      </c>
      <c r="H394" s="246">
        <v>94</v>
      </c>
      <c r="I394" s="235">
        <v>383</v>
      </c>
      <c r="J394" s="242">
        <f t="shared" si="29"/>
        <v>13.311999999999999</v>
      </c>
      <c r="K394" s="235">
        <f t="shared" si="30"/>
        <v>168</v>
      </c>
      <c r="L394" s="235">
        <f t="shared" si="31"/>
        <v>94</v>
      </c>
      <c r="M394" s="252">
        <f t="shared" si="32"/>
        <v>2.4217400506737797E-4</v>
      </c>
      <c r="N394" s="260">
        <f t="array" ref="N394:O394">MMULT(K394:M394,$N$6:$O$8)</f>
        <v>215</v>
      </c>
      <c r="O394" s="260">
        <v>94.000242174005066</v>
      </c>
    </row>
    <row r="395" spans="5:15" ht="10.199999999999999" x14ac:dyDescent="0.2">
      <c r="E395" s="235">
        <v>384</v>
      </c>
      <c r="F395" s="237">
        <v>24</v>
      </c>
      <c r="G395" s="239">
        <v>168</v>
      </c>
      <c r="H395" s="246">
        <v>96</v>
      </c>
      <c r="I395" s="235">
        <v>384</v>
      </c>
      <c r="J395" s="242">
        <f t="shared" si="29"/>
        <v>16.288</v>
      </c>
      <c r="K395" s="235">
        <f t="shared" si="30"/>
        <v>168</v>
      </c>
      <c r="L395" s="235">
        <f t="shared" si="31"/>
        <v>96</v>
      </c>
      <c r="M395" s="252">
        <f t="shared" si="32"/>
        <v>2.3680608275197295E-5</v>
      </c>
      <c r="N395" s="260">
        <f t="array" ref="N395:O395">MMULT(K395:M395,$N$6:$O$8)</f>
        <v>216</v>
      </c>
      <c r="O395" s="260">
        <v>96.00002368060828</v>
      </c>
    </row>
    <row r="396" spans="5:15" ht="10.199999999999999" x14ac:dyDescent="0.2">
      <c r="E396" s="235">
        <v>385</v>
      </c>
      <c r="F396" s="237">
        <v>25</v>
      </c>
      <c r="G396" s="239">
        <v>168</v>
      </c>
      <c r="H396" s="246">
        <v>98</v>
      </c>
      <c r="I396" s="235">
        <v>385</v>
      </c>
      <c r="J396" s="242">
        <f t="shared" si="29"/>
        <v>19.584</v>
      </c>
      <c r="K396" s="235">
        <f t="shared" si="30"/>
        <v>168</v>
      </c>
      <c r="L396" s="235">
        <f t="shared" si="31"/>
        <v>98</v>
      </c>
      <c r="M396" s="252">
        <f t="shared" si="32"/>
        <v>1.8033688463526817E-6</v>
      </c>
      <c r="N396" s="260">
        <f t="array" ref="N396:O396">MMULT(K396:M396,$N$6:$O$8)</f>
        <v>217</v>
      </c>
      <c r="O396" s="260">
        <v>98.000001803368846</v>
      </c>
    </row>
    <row r="397" spans="5:15" ht="10.199999999999999" x14ac:dyDescent="0.2">
      <c r="E397" s="235">
        <v>386</v>
      </c>
      <c r="F397" s="237">
        <v>26</v>
      </c>
      <c r="G397" s="239">
        <v>168</v>
      </c>
      <c r="H397" s="246">
        <v>100</v>
      </c>
      <c r="I397" s="235">
        <v>386</v>
      </c>
      <c r="J397" s="242">
        <f t="shared" ref="J397:J460" si="33">((G397-C$8)/C$9)^2+((H397-D$8)/D$9)^2-2*$C$10*(G397-C$8)/C$9*(H397-D$8)/D$9</f>
        <v>23.200000000000003</v>
      </c>
      <c r="K397" s="235">
        <f t="shared" si="30"/>
        <v>168</v>
      </c>
      <c r="L397" s="235">
        <f t="shared" si="31"/>
        <v>100</v>
      </c>
      <c r="M397" s="252">
        <f t="shared" si="32"/>
        <v>1.0695538404523152E-7</v>
      </c>
      <c r="N397" s="260">
        <f t="array" ref="N397:O397">MMULT(K397:M397,$N$6:$O$8)</f>
        <v>218</v>
      </c>
      <c r="O397" s="260">
        <v>100.00000010695538</v>
      </c>
    </row>
    <row r="398" spans="5:15" ht="10.199999999999999" x14ac:dyDescent="0.2">
      <c r="E398" s="235">
        <v>387</v>
      </c>
      <c r="F398" s="237">
        <v>27</v>
      </c>
      <c r="G398" s="239">
        <v>168</v>
      </c>
      <c r="H398" s="246">
        <v>102</v>
      </c>
      <c r="I398" s="235">
        <v>387</v>
      </c>
      <c r="J398" s="242">
        <f t="shared" si="33"/>
        <v>27.136000000000003</v>
      </c>
      <c r="K398" s="235">
        <f t="shared" si="30"/>
        <v>168</v>
      </c>
      <c r="L398" s="235">
        <f t="shared" si="31"/>
        <v>102</v>
      </c>
      <c r="M398" s="252">
        <f t="shared" si="32"/>
        <v>4.9402294424691254E-9</v>
      </c>
      <c r="N398" s="260">
        <f t="array" ref="N398:O398">MMULT(K398:M398,$N$6:$O$8)</f>
        <v>219</v>
      </c>
      <c r="O398" s="260">
        <v>102.00000000494023</v>
      </c>
    </row>
    <row r="399" spans="5:15" ht="10.199999999999999" x14ac:dyDescent="0.2">
      <c r="E399" s="235">
        <v>388</v>
      </c>
      <c r="F399" s="237">
        <v>28</v>
      </c>
      <c r="G399" s="239">
        <v>168</v>
      </c>
      <c r="H399" s="246">
        <v>104</v>
      </c>
      <c r="I399" s="235">
        <v>388</v>
      </c>
      <c r="J399" s="242">
        <f t="shared" si="33"/>
        <v>31.392000000000003</v>
      </c>
      <c r="K399" s="235">
        <f t="shared" si="30"/>
        <v>168</v>
      </c>
      <c r="L399" s="235">
        <f t="shared" si="31"/>
        <v>104</v>
      </c>
      <c r="M399" s="252">
        <f t="shared" si="32"/>
        <v>1.7771249626546608E-10</v>
      </c>
      <c r="N399" s="260">
        <f t="array" ref="N399:O399">MMULT(K399:M399,$N$6:$O$8)</f>
        <v>220</v>
      </c>
      <c r="O399" s="260">
        <v>104.00000000017771</v>
      </c>
    </row>
    <row r="400" spans="5:15" ht="10.199999999999999" x14ac:dyDescent="0.2">
      <c r="E400" s="235">
        <v>389</v>
      </c>
      <c r="F400" s="237">
        <v>29</v>
      </c>
      <c r="G400" s="239">
        <v>168</v>
      </c>
      <c r="H400" s="246">
        <v>106</v>
      </c>
      <c r="I400" s="235">
        <v>389</v>
      </c>
      <c r="J400" s="242">
        <f t="shared" si="33"/>
        <v>35.968000000000004</v>
      </c>
      <c r="K400" s="235">
        <f t="shared" si="30"/>
        <v>168</v>
      </c>
      <c r="L400" s="235">
        <f t="shared" si="31"/>
        <v>106</v>
      </c>
      <c r="M400" s="252">
        <f t="shared" si="32"/>
        <v>4.9786912482768398E-12</v>
      </c>
      <c r="N400" s="260">
        <f t="array" ref="N400:O400">MMULT(K400:M400,$N$6:$O$8)</f>
        <v>221</v>
      </c>
      <c r="O400" s="260">
        <v>106.00000000000497</v>
      </c>
    </row>
    <row r="401" spans="5:15" ht="10.199999999999999" x14ac:dyDescent="0.2">
      <c r="E401" s="235">
        <v>390</v>
      </c>
      <c r="F401" s="237">
        <v>30</v>
      </c>
      <c r="G401" s="239">
        <v>168</v>
      </c>
      <c r="H401" s="246">
        <v>108</v>
      </c>
      <c r="I401" s="235">
        <v>390</v>
      </c>
      <c r="J401" s="242">
        <f t="shared" si="33"/>
        <v>40.863999999999997</v>
      </c>
      <c r="K401" s="235">
        <f t="shared" si="30"/>
        <v>168</v>
      </c>
      <c r="L401" s="235">
        <f t="shared" si="31"/>
        <v>108</v>
      </c>
      <c r="M401" s="252">
        <f t="shared" si="32"/>
        <v>1.0862725402949554E-13</v>
      </c>
      <c r="N401" s="260">
        <f t="array" ref="N401:O401">MMULT(K401:M401,$N$6:$O$8)</f>
        <v>222</v>
      </c>
      <c r="O401" s="260">
        <v>108.00000000000011</v>
      </c>
    </row>
    <row r="402" spans="5:15" ht="10.199999999999999" x14ac:dyDescent="0.2">
      <c r="E402" s="235">
        <v>391</v>
      </c>
      <c r="F402" s="237">
        <v>31</v>
      </c>
      <c r="G402" s="239">
        <v>168</v>
      </c>
      <c r="H402" s="246">
        <v>110</v>
      </c>
      <c r="I402" s="235">
        <v>391</v>
      </c>
      <c r="J402" s="242">
        <f t="shared" si="33"/>
        <v>46.08</v>
      </c>
      <c r="K402" s="235">
        <f t="shared" si="30"/>
        <v>168</v>
      </c>
      <c r="L402" s="235">
        <f t="shared" si="31"/>
        <v>110</v>
      </c>
      <c r="M402" s="252">
        <f t="shared" si="32"/>
        <v>1.845817620238836E-15</v>
      </c>
      <c r="N402" s="260">
        <f t="array" ref="N402:O402">MMULT(K402:M402,$N$6:$O$8)</f>
        <v>223</v>
      </c>
      <c r="O402" s="260">
        <v>110</v>
      </c>
    </row>
    <row r="403" spans="5:15" ht="10.199999999999999" x14ac:dyDescent="0.2">
      <c r="E403" s="235">
        <v>392</v>
      </c>
      <c r="F403" s="237">
        <v>32</v>
      </c>
      <c r="G403" s="239"/>
      <c r="H403" s="246"/>
      <c r="I403" s="235">
        <v>392</v>
      </c>
      <c r="J403" s="242">
        <f t="shared" si="33"/>
        <v>234.39999999999998</v>
      </c>
      <c r="K403" s="235"/>
      <c r="M403" s="252"/>
      <c r="N403" s="262"/>
      <c r="O403" s="262"/>
    </row>
    <row r="404" spans="5:15" ht="10.199999999999999" x14ac:dyDescent="0.2">
      <c r="E404" s="235">
        <v>393</v>
      </c>
      <c r="F404" s="237">
        <v>33</v>
      </c>
      <c r="G404" s="239"/>
      <c r="H404" s="246"/>
      <c r="I404" s="235">
        <v>393</v>
      </c>
      <c r="J404" s="242">
        <f t="shared" si="33"/>
        <v>234.39999999999998</v>
      </c>
      <c r="K404" s="235"/>
      <c r="M404" s="252"/>
      <c r="N404" s="262"/>
      <c r="O404" s="262"/>
    </row>
    <row r="405" spans="5:15" ht="10.199999999999999" x14ac:dyDescent="0.2">
      <c r="E405" s="235">
        <v>394</v>
      </c>
      <c r="F405" s="237">
        <v>34</v>
      </c>
      <c r="G405" s="239"/>
      <c r="H405" s="246"/>
      <c r="I405" s="235">
        <v>394</v>
      </c>
      <c r="J405" s="242">
        <f t="shared" si="33"/>
        <v>234.39999999999998</v>
      </c>
      <c r="K405" s="235"/>
      <c r="M405" s="252"/>
      <c r="N405" s="262"/>
      <c r="O405" s="262"/>
    </row>
    <row r="406" spans="5:15" ht="10.199999999999999" x14ac:dyDescent="0.2">
      <c r="E406" s="235">
        <v>395</v>
      </c>
      <c r="F406" s="237">
        <v>35</v>
      </c>
      <c r="G406" s="239"/>
      <c r="H406" s="246"/>
      <c r="I406" s="235">
        <v>395</v>
      </c>
      <c r="J406" s="242">
        <f t="shared" si="33"/>
        <v>234.39999999999998</v>
      </c>
      <c r="K406" s="235"/>
      <c r="M406" s="252"/>
      <c r="N406" s="262"/>
      <c r="O406" s="262"/>
    </row>
    <row r="407" spans="5:15" ht="10.199999999999999" x14ac:dyDescent="0.2">
      <c r="E407" s="235">
        <v>396</v>
      </c>
      <c r="F407" s="237">
        <v>36</v>
      </c>
      <c r="G407" s="239"/>
      <c r="H407" s="246"/>
      <c r="I407" s="235">
        <v>396</v>
      </c>
      <c r="J407" s="242">
        <f t="shared" si="33"/>
        <v>234.39999999999998</v>
      </c>
      <c r="K407" s="235"/>
      <c r="M407" s="252"/>
      <c r="N407" s="262"/>
      <c r="O407" s="262"/>
    </row>
    <row r="408" spans="5:15" ht="10.199999999999999" x14ac:dyDescent="0.2">
      <c r="E408" s="235">
        <v>397</v>
      </c>
      <c r="F408" s="237">
        <v>37</v>
      </c>
      <c r="G408" s="239"/>
      <c r="H408" s="246"/>
      <c r="I408" s="235">
        <v>397</v>
      </c>
      <c r="J408" s="242">
        <f t="shared" si="33"/>
        <v>234.39999999999998</v>
      </c>
      <c r="K408" s="235"/>
      <c r="M408" s="252"/>
      <c r="N408" s="262"/>
      <c r="O408" s="262"/>
    </row>
    <row r="409" spans="5:15" ht="10.199999999999999" x14ac:dyDescent="0.2">
      <c r="E409" s="235">
        <v>398</v>
      </c>
      <c r="F409" s="237">
        <v>38</v>
      </c>
      <c r="G409" s="239"/>
      <c r="H409" s="246"/>
      <c r="I409" s="235">
        <v>398</v>
      </c>
      <c r="J409" s="242">
        <f t="shared" si="33"/>
        <v>234.39999999999998</v>
      </c>
      <c r="K409" s="235"/>
      <c r="M409" s="252"/>
      <c r="N409" s="262"/>
      <c r="O409" s="262"/>
    </row>
    <row r="410" spans="5:15" ht="10.199999999999999" x14ac:dyDescent="0.2">
      <c r="E410" s="235">
        <v>399</v>
      </c>
      <c r="F410" s="237">
        <v>39</v>
      </c>
      <c r="G410" s="239"/>
      <c r="H410" s="246"/>
      <c r="I410" s="235">
        <v>399</v>
      </c>
      <c r="J410" s="242">
        <f t="shared" si="33"/>
        <v>234.39999999999998</v>
      </c>
      <c r="K410" s="235"/>
      <c r="M410" s="252"/>
      <c r="N410" s="262"/>
      <c r="O410" s="262"/>
    </row>
    <row r="411" spans="5:15" ht="10.199999999999999" x14ac:dyDescent="0.2">
      <c r="E411" s="235">
        <v>400</v>
      </c>
      <c r="F411" s="238">
        <v>40</v>
      </c>
      <c r="G411" s="247"/>
      <c r="H411" s="248"/>
      <c r="I411" s="235">
        <v>400</v>
      </c>
      <c r="J411" s="242">
        <f t="shared" si="33"/>
        <v>234.39999999999998</v>
      </c>
      <c r="K411" s="235"/>
      <c r="M411" s="252"/>
      <c r="N411" s="262"/>
      <c r="O411" s="262"/>
    </row>
    <row r="412" spans="5:15" ht="10.199999999999999" x14ac:dyDescent="0.2">
      <c r="E412" s="235">
        <v>401</v>
      </c>
      <c r="F412" s="236">
        <v>1</v>
      </c>
      <c r="G412" s="244">
        <v>170</v>
      </c>
      <c r="H412" s="245">
        <v>50</v>
      </c>
      <c r="I412" s="235">
        <v>401</v>
      </c>
      <c r="J412" s="242">
        <f t="shared" si="33"/>
        <v>29.8</v>
      </c>
      <c r="K412" s="235">
        <f t="shared" ref="K412:K442" si="34">G412</f>
        <v>170</v>
      </c>
      <c r="L412" s="235">
        <f t="shared" ref="L412:L442" si="35">H412</f>
        <v>50</v>
      </c>
      <c r="M412" s="252">
        <f>$M$2*$M$5*EXP(-1/2*J412/$M$10)</f>
        <v>6.1641291464074574E-10</v>
      </c>
      <c r="N412" s="260">
        <f t="array" ref="N412:O412">MMULT(K412:M412,$N$6:$O$8)</f>
        <v>195</v>
      </c>
      <c r="O412" s="260">
        <v>50.00000000061641</v>
      </c>
    </row>
    <row r="413" spans="5:15" ht="10.199999999999999" x14ac:dyDescent="0.2">
      <c r="E413" s="235">
        <v>402</v>
      </c>
      <c r="F413" s="237">
        <v>2</v>
      </c>
      <c r="G413" s="239">
        <v>170</v>
      </c>
      <c r="H413" s="246">
        <v>52</v>
      </c>
      <c r="I413" s="235">
        <v>402</v>
      </c>
      <c r="J413" s="242">
        <f t="shared" si="33"/>
        <v>25.64</v>
      </c>
      <c r="K413" s="235">
        <f t="shared" si="34"/>
        <v>170</v>
      </c>
      <c r="L413" s="235">
        <f t="shared" si="35"/>
        <v>52</v>
      </c>
      <c r="M413" s="252">
        <f t="shared" si="32"/>
        <v>1.5897498597932542E-8</v>
      </c>
      <c r="N413" s="260">
        <f t="array" ref="N413:O413">MMULT(K413:M413,$N$6:$O$8)</f>
        <v>196</v>
      </c>
      <c r="O413" s="260">
        <v>52.000000015897498</v>
      </c>
    </row>
    <row r="414" spans="5:15" ht="10.199999999999999" x14ac:dyDescent="0.2">
      <c r="E414" s="235">
        <v>403</v>
      </c>
      <c r="F414" s="237">
        <v>3</v>
      </c>
      <c r="G414" s="239">
        <v>170</v>
      </c>
      <c r="H414" s="246">
        <v>54</v>
      </c>
      <c r="I414" s="235">
        <v>403</v>
      </c>
      <c r="J414" s="242">
        <f t="shared" si="33"/>
        <v>21.800000000000004</v>
      </c>
      <c r="K414" s="235">
        <f t="shared" si="34"/>
        <v>170</v>
      </c>
      <c r="L414" s="235">
        <f t="shared" si="35"/>
        <v>54</v>
      </c>
      <c r="M414" s="252">
        <f t="shared" si="32"/>
        <v>3.1930979507509716E-7</v>
      </c>
      <c r="N414" s="260">
        <f t="array" ref="N414:O414">MMULT(K414:M414,$N$6:$O$8)</f>
        <v>197</v>
      </c>
      <c r="O414" s="260">
        <v>54.000000319309798</v>
      </c>
    </row>
    <row r="415" spans="5:15" ht="10.199999999999999" x14ac:dyDescent="0.2">
      <c r="E415" s="235">
        <v>404</v>
      </c>
      <c r="F415" s="237">
        <v>4</v>
      </c>
      <c r="G415" s="239">
        <v>170</v>
      </c>
      <c r="H415" s="246">
        <v>56</v>
      </c>
      <c r="I415" s="235">
        <v>404</v>
      </c>
      <c r="J415" s="242">
        <f t="shared" si="33"/>
        <v>18.28</v>
      </c>
      <c r="K415" s="235">
        <f t="shared" si="34"/>
        <v>170</v>
      </c>
      <c r="L415" s="235">
        <f t="shared" si="35"/>
        <v>56</v>
      </c>
      <c r="M415" s="252">
        <f t="shared" si="32"/>
        <v>4.9948455813753238E-6</v>
      </c>
      <c r="N415" s="260">
        <f t="array" ref="N415:O415">MMULT(K415:M415,$N$6:$O$8)</f>
        <v>198</v>
      </c>
      <c r="O415" s="260">
        <v>56.000004994845582</v>
      </c>
    </row>
    <row r="416" spans="5:15" ht="10.199999999999999" x14ac:dyDescent="0.2">
      <c r="E416" s="235">
        <v>405</v>
      </c>
      <c r="F416" s="237">
        <v>5</v>
      </c>
      <c r="G416" s="239">
        <v>170</v>
      </c>
      <c r="H416" s="246">
        <v>58</v>
      </c>
      <c r="I416" s="235">
        <v>405</v>
      </c>
      <c r="J416" s="242">
        <f t="shared" si="33"/>
        <v>15.080000000000004</v>
      </c>
      <c r="K416" s="235">
        <f t="shared" si="34"/>
        <v>170</v>
      </c>
      <c r="L416" s="235">
        <f t="shared" si="35"/>
        <v>58</v>
      </c>
      <c r="M416" s="252">
        <f t="shared" si="32"/>
        <v>6.0849676129751192E-5</v>
      </c>
      <c r="N416" s="260">
        <f t="array" ref="N416:O416">MMULT(K416:M416,$N$6:$O$8)</f>
        <v>199</v>
      </c>
      <c r="O416" s="260">
        <v>58.000060849676132</v>
      </c>
    </row>
    <row r="417" spans="5:15" ht="10.199999999999999" x14ac:dyDescent="0.2">
      <c r="E417" s="235">
        <v>406</v>
      </c>
      <c r="F417" s="237">
        <v>6</v>
      </c>
      <c r="G417" s="239">
        <v>170</v>
      </c>
      <c r="H417" s="246">
        <v>60</v>
      </c>
      <c r="I417" s="235">
        <v>406</v>
      </c>
      <c r="J417" s="242">
        <f t="shared" si="33"/>
        <v>12.2</v>
      </c>
      <c r="K417" s="235">
        <f t="shared" si="34"/>
        <v>170</v>
      </c>
      <c r="L417" s="235">
        <f t="shared" si="35"/>
        <v>60</v>
      </c>
      <c r="M417" s="252">
        <f t="shared" si="32"/>
        <v>5.7732565284705144E-4</v>
      </c>
      <c r="N417" s="260">
        <f t="array" ref="N417:O417">MMULT(K417:M417,$N$6:$O$8)</f>
        <v>200</v>
      </c>
      <c r="O417" s="260">
        <v>60.000577325652849</v>
      </c>
    </row>
    <row r="418" spans="5:15" ht="10.199999999999999" x14ac:dyDescent="0.2">
      <c r="E418" s="235">
        <v>407</v>
      </c>
      <c r="F418" s="237">
        <v>7</v>
      </c>
      <c r="G418" s="239">
        <v>170</v>
      </c>
      <c r="H418" s="246">
        <v>62</v>
      </c>
      <c r="I418" s="235">
        <v>407</v>
      </c>
      <c r="J418" s="242">
        <f t="shared" si="33"/>
        <v>9.64</v>
      </c>
      <c r="K418" s="235">
        <f t="shared" si="34"/>
        <v>170</v>
      </c>
      <c r="L418" s="235">
        <f t="shared" si="35"/>
        <v>62</v>
      </c>
      <c r="M418" s="252">
        <f t="shared" si="32"/>
        <v>4.2658916362386251E-3</v>
      </c>
      <c r="N418" s="260">
        <f t="array" ref="N418:O418">MMULT(K418:M418,$N$6:$O$8)</f>
        <v>201</v>
      </c>
      <c r="O418" s="260">
        <v>62.004265891636237</v>
      </c>
    </row>
    <row r="419" spans="5:15" ht="10.199999999999999" x14ac:dyDescent="0.2">
      <c r="E419" s="235">
        <v>408</v>
      </c>
      <c r="F419" s="237">
        <v>8</v>
      </c>
      <c r="G419" s="239">
        <v>170</v>
      </c>
      <c r="H419" s="246">
        <v>64</v>
      </c>
      <c r="I419" s="235">
        <v>408</v>
      </c>
      <c r="J419" s="242">
        <f t="shared" si="33"/>
        <v>7.4000000000000021</v>
      </c>
      <c r="K419" s="235">
        <f t="shared" si="34"/>
        <v>170</v>
      </c>
      <c r="L419" s="235">
        <f t="shared" si="35"/>
        <v>64</v>
      </c>
      <c r="M419" s="252">
        <f t="shared" si="32"/>
        <v>2.4548511425449209E-2</v>
      </c>
      <c r="N419" s="260">
        <f t="array" ref="N419:O419">MMULT(K419:M419,$N$6:$O$8)</f>
        <v>202</v>
      </c>
      <c r="O419" s="260">
        <v>64.024548511425451</v>
      </c>
    </row>
    <row r="420" spans="5:15" ht="10.199999999999999" x14ac:dyDescent="0.2">
      <c r="E420" s="235">
        <v>409</v>
      </c>
      <c r="F420" s="237">
        <v>9</v>
      </c>
      <c r="G420" s="239">
        <v>170</v>
      </c>
      <c r="H420" s="246">
        <v>66</v>
      </c>
      <c r="I420" s="235">
        <v>409</v>
      </c>
      <c r="J420" s="242">
        <f t="shared" si="33"/>
        <v>5.4799999999999995</v>
      </c>
      <c r="K420" s="235">
        <f t="shared" si="34"/>
        <v>170</v>
      </c>
      <c r="L420" s="235">
        <f t="shared" si="35"/>
        <v>66</v>
      </c>
      <c r="M420" s="252">
        <f t="shared" si="32"/>
        <v>0.11001879534850513</v>
      </c>
      <c r="N420" s="260">
        <f t="array" ref="N420:O420">MMULT(K420:M420,$N$6:$O$8)</f>
        <v>203</v>
      </c>
      <c r="O420" s="260">
        <v>66.110018795348509</v>
      </c>
    </row>
    <row r="421" spans="5:15" ht="10.199999999999999" x14ac:dyDescent="0.2">
      <c r="E421" s="235">
        <v>410</v>
      </c>
      <c r="F421" s="237">
        <v>10</v>
      </c>
      <c r="G421" s="239">
        <v>170</v>
      </c>
      <c r="H421" s="246">
        <v>68</v>
      </c>
      <c r="I421" s="235">
        <v>410</v>
      </c>
      <c r="J421" s="242">
        <f t="shared" si="33"/>
        <v>3.88</v>
      </c>
      <c r="K421" s="235">
        <f t="shared" si="34"/>
        <v>170</v>
      </c>
      <c r="L421" s="235">
        <f t="shared" si="35"/>
        <v>68</v>
      </c>
      <c r="M421" s="252">
        <f t="shared" si="32"/>
        <v>0.38400332753309013</v>
      </c>
      <c r="N421" s="260">
        <f t="array" ref="N421:O421">MMULT(K421:M421,$N$6:$O$8)</f>
        <v>204</v>
      </c>
      <c r="O421" s="260">
        <v>68.384003327533094</v>
      </c>
    </row>
    <row r="422" spans="5:15" ht="10.199999999999999" x14ac:dyDescent="0.2">
      <c r="E422" s="235">
        <v>411</v>
      </c>
      <c r="F422" s="237">
        <v>11</v>
      </c>
      <c r="G422" s="239">
        <v>170</v>
      </c>
      <c r="H422" s="246">
        <v>70</v>
      </c>
      <c r="I422" s="235">
        <v>411</v>
      </c>
      <c r="J422" s="242">
        <f t="shared" si="33"/>
        <v>2.6</v>
      </c>
      <c r="K422" s="235">
        <f t="shared" si="34"/>
        <v>170</v>
      </c>
      <c r="L422" s="235">
        <f t="shared" si="35"/>
        <v>70</v>
      </c>
      <c r="M422" s="252">
        <f t="shared" si="32"/>
        <v>1.0438292673010059</v>
      </c>
      <c r="N422" s="260">
        <f t="array" ref="N422:O422">MMULT(K422:M422,$N$6:$O$8)</f>
        <v>205</v>
      </c>
      <c r="O422" s="260">
        <v>71.043829267301007</v>
      </c>
    </row>
    <row r="423" spans="5:15" ht="10.199999999999999" x14ac:dyDescent="0.2">
      <c r="E423" s="235">
        <v>412</v>
      </c>
      <c r="F423" s="237">
        <v>12</v>
      </c>
      <c r="G423" s="239">
        <v>170</v>
      </c>
      <c r="H423" s="246">
        <v>72</v>
      </c>
      <c r="I423" s="235">
        <v>412</v>
      </c>
      <c r="J423" s="242">
        <f t="shared" si="33"/>
        <v>1.6400000000000006</v>
      </c>
      <c r="K423" s="235">
        <f t="shared" si="34"/>
        <v>170</v>
      </c>
      <c r="L423" s="235">
        <f t="shared" si="35"/>
        <v>72</v>
      </c>
      <c r="M423" s="252">
        <f t="shared" si="32"/>
        <v>2.2097865762170246</v>
      </c>
      <c r="N423" s="260">
        <f t="array" ref="N423:O423">MMULT(K423:M423,$N$6:$O$8)</f>
        <v>206</v>
      </c>
      <c r="O423" s="260">
        <v>74.209786576217027</v>
      </c>
    </row>
    <row r="424" spans="5:15" ht="10.199999999999999" x14ac:dyDescent="0.2">
      <c r="E424" s="235">
        <v>413</v>
      </c>
      <c r="F424" s="237">
        <v>13</v>
      </c>
      <c r="G424" s="239">
        <v>170</v>
      </c>
      <c r="H424" s="246">
        <v>74</v>
      </c>
      <c r="I424" s="235">
        <v>413</v>
      </c>
      <c r="J424" s="242">
        <f t="shared" si="33"/>
        <v>1</v>
      </c>
      <c r="K424" s="235">
        <f t="shared" si="34"/>
        <v>170</v>
      </c>
      <c r="L424" s="235">
        <f t="shared" si="35"/>
        <v>74</v>
      </c>
      <c r="M424" s="252">
        <f t="shared" si="32"/>
        <v>3.6433221319166198</v>
      </c>
      <c r="N424" s="260">
        <f t="array" ref="N424:O424">MMULT(K424:M424,$N$6:$O$8)</f>
        <v>207</v>
      </c>
      <c r="O424" s="260">
        <v>77.643322131916619</v>
      </c>
    </row>
    <row r="425" spans="5:15" ht="10.199999999999999" x14ac:dyDescent="0.2">
      <c r="E425" s="235">
        <v>414</v>
      </c>
      <c r="F425" s="237">
        <v>14</v>
      </c>
      <c r="G425" s="239">
        <v>170</v>
      </c>
      <c r="H425" s="246">
        <v>76</v>
      </c>
      <c r="I425" s="235">
        <v>414</v>
      </c>
      <c r="J425" s="242">
        <f t="shared" si="33"/>
        <v>0.68000000000000016</v>
      </c>
      <c r="K425" s="235">
        <f t="shared" si="34"/>
        <v>170</v>
      </c>
      <c r="L425" s="235">
        <f t="shared" si="35"/>
        <v>76</v>
      </c>
      <c r="M425" s="252">
        <f t="shared" si="32"/>
        <v>4.6781182185619077</v>
      </c>
      <c r="N425" s="260">
        <f t="array" ref="N425:O425">MMULT(K425:M425,$N$6:$O$8)</f>
        <v>208</v>
      </c>
      <c r="O425" s="260">
        <v>80.678118218561906</v>
      </c>
    </row>
    <row r="426" spans="5:15" ht="10.199999999999999" x14ac:dyDescent="0.2">
      <c r="E426" s="235">
        <v>415</v>
      </c>
      <c r="F426" s="237">
        <v>15</v>
      </c>
      <c r="G426" s="239">
        <v>170</v>
      </c>
      <c r="H426" s="246">
        <v>78</v>
      </c>
      <c r="I426" s="235">
        <v>415</v>
      </c>
      <c r="J426" s="242">
        <f t="shared" si="33"/>
        <v>0.68000000000000016</v>
      </c>
      <c r="K426" s="235">
        <f t="shared" si="34"/>
        <v>170</v>
      </c>
      <c r="L426" s="235">
        <f t="shared" si="35"/>
        <v>78</v>
      </c>
      <c r="M426" s="252">
        <f t="shared" si="32"/>
        <v>4.6781182185619077</v>
      </c>
      <c r="N426" s="260">
        <f t="array" ref="N426:O426">MMULT(K426:M426,$N$6:$O$8)</f>
        <v>209</v>
      </c>
      <c r="O426" s="260">
        <v>82.678118218561906</v>
      </c>
    </row>
    <row r="427" spans="5:15" ht="10.199999999999999" x14ac:dyDescent="0.2">
      <c r="E427" s="235">
        <v>416</v>
      </c>
      <c r="F427" s="237">
        <v>16</v>
      </c>
      <c r="G427" s="239">
        <v>170</v>
      </c>
      <c r="H427" s="246">
        <v>80</v>
      </c>
      <c r="I427" s="235">
        <v>416</v>
      </c>
      <c r="J427" s="242">
        <f t="shared" si="33"/>
        <v>1</v>
      </c>
      <c r="K427" s="235">
        <f t="shared" si="34"/>
        <v>170</v>
      </c>
      <c r="L427" s="235">
        <f t="shared" si="35"/>
        <v>80</v>
      </c>
      <c r="M427" s="252">
        <f t="shared" si="32"/>
        <v>3.6433221319166198</v>
      </c>
      <c r="N427" s="260">
        <f t="array" ref="N427:O427">MMULT(K427:M427,$N$6:$O$8)</f>
        <v>210</v>
      </c>
      <c r="O427" s="260">
        <v>83.643322131916619</v>
      </c>
    </row>
    <row r="428" spans="5:15" ht="10.199999999999999" x14ac:dyDescent="0.2">
      <c r="E428" s="235">
        <v>417</v>
      </c>
      <c r="F428" s="237">
        <v>17</v>
      </c>
      <c r="G428" s="239">
        <v>170</v>
      </c>
      <c r="H428" s="246">
        <v>82</v>
      </c>
      <c r="I428" s="235">
        <v>417</v>
      </c>
      <c r="J428" s="242">
        <f t="shared" si="33"/>
        <v>1.6400000000000001</v>
      </c>
      <c r="K428" s="235">
        <f t="shared" si="34"/>
        <v>170</v>
      </c>
      <c r="L428" s="235">
        <f t="shared" si="35"/>
        <v>82</v>
      </c>
      <c r="M428" s="252">
        <f t="shared" si="32"/>
        <v>2.2097865762170255</v>
      </c>
      <c r="N428" s="260">
        <f t="array" ref="N428:O428">MMULT(K428:M428,$N$6:$O$8)</f>
        <v>211</v>
      </c>
      <c r="O428" s="260">
        <v>84.209786576217027</v>
      </c>
    </row>
    <row r="429" spans="5:15" ht="10.199999999999999" x14ac:dyDescent="0.2">
      <c r="E429" s="235">
        <v>418</v>
      </c>
      <c r="F429" s="237">
        <v>18</v>
      </c>
      <c r="G429" s="239">
        <v>170</v>
      </c>
      <c r="H429" s="246">
        <v>84</v>
      </c>
      <c r="I429" s="235">
        <v>418</v>
      </c>
      <c r="J429" s="242">
        <f t="shared" si="33"/>
        <v>2.6</v>
      </c>
      <c r="K429" s="235">
        <f t="shared" si="34"/>
        <v>170</v>
      </c>
      <c r="L429" s="235">
        <f t="shared" si="35"/>
        <v>84</v>
      </c>
      <c r="M429" s="252">
        <f t="shared" si="32"/>
        <v>1.0438292673010059</v>
      </c>
      <c r="N429" s="260">
        <f t="array" ref="N429:O429">MMULT(K429:M429,$N$6:$O$8)</f>
        <v>212</v>
      </c>
      <c r="O429" s="260">
        <v>85.043829267301007</v>
      </c>
    </row>
    <row r="430" spans="5:15" ht="10.199999999999999" x14ac:dyDescent="0.2">
      <c r="E430" s="235">
        <v>419</v>
      </c>
      <c r="F430" s="237">
        <v>19</v>
      </c>
      <c r="G430" s="239">
        <v>170</v>
      </c>
      <c r="H430" s="246">
        <v>86</v>
      </c>
      <c r="I430" s="235">
        <v>419</v>
      </c>
      <c r="J430" s="242">
        <f t="shared" si="33"/>
        <v>3.88</v>
      </c>
      <c r="K430" s="235">
        <f t="shared" si="34"/>
        <v>170</v>
      </c>
      <c r="L430" s="235">
        <f t="shared" si="35"/>
        <v>86</v>
      </c>
      <c r="M430" s="252">
        <f t="shared" si="32"/>
        <v>0.38400332753309013</v>
      </c>
      <c r="N430" s="260">
        <f t="array" ref="N430:O430">MMULT(K430:M430,$N$6:$O$8)</f>
        <v>213</v>
      </c>
      <c r="O430" s="260">
        <v>86.384003327533094</v>
      </c>
    </row>
    <row r="431" spans="5:15" ht="10.199999999999999" x14ac:dyDescent="0.2">
      <c r="E431" s="235">
        <v>420</v>
      </c>
      <c r="F431" s="237">
        <v>20</v>
      </c>
      <c r="G431" s="239">
        <v>170</v>
      </c>
      <c r="H431" s="246">
        <v>88</v>
      </c>
      <c r="I431" s="235">
        <v>420</v>
      </c>
      <c r="J431" s="242">
        <f t="shared" si="33"/>
        <v>5.48</v>
      </c>
      <c r="K431" s="235">
        <f t="shared" si="34"/>
        <v>170</v>
      </c>
      <c r="L431" s="235">
        <f t="shared" si="35"/>
        <v>88</v>
      </c>
      <c r="M431" s="252">
        <f t="shared" si="32"/>
        <v>0.11001879534850503</v>
      </c>
      <c r="N431" s="260">
        <f t="array" ref="N431:O431">MMULT(K431:M431,$N$6:$O$8)</f>
        <v>214</v>
      </c>
      <c r="O431" s="260">
        <v>88.110018795348509</v>
      </c>
    </row>
    <row r="432" spans="5:15" ht="10.199999999999999" x14ac:dyDescent="0.2">
      <c r="E432" s="235">
        <v>421</v>
      </c>
      <c r="F432" s="237">
        <v>21</v>
      </c>
      <c r="G432" s="239">
        <v>170</v>
      </c>
      <c r="H432" s="246">
        <v>90</v>
      </c>
      <c r="I432" s="235">
        <v>421</v>
      </c>
      <c r="J432" s="242">
        <f t="shared" si="33"/>
        <v>7.4</v>
      </c>
      <c r="K432" s="235">
        <f t="shared" si="34"/>
        <v>170</v>
      </c>
      <c r="L432" s="235">
        <f t="shared" si="35"/>
        <v>90</v>
      </c>
      <c r="M432" s="252">
        <f t="shared" si="32"/>
        <v>2.4548511425449254E-2</v>
      </c>
      <c r="N432" s="260">
        <f t="array" ref="N432:O432">MMULT(K432:M432,$N$6:$O$8)</f>
        <v>215</v>
      </c>
      <c r="O432" s="260">
        <v>90.024548511425451</v>
      </c>
    </row>
    <row r="433" spans="5:15" ht="10.199999999999999" x14ac:dyDescent="0.2">
      <c r="E433" s="235">
        <v>422</v>
      </c>
      <c r="F433" s="237">
        <v>22</v>
      </c>
      <c r="G433" s="239">
        <v>170</v>
      </c>
      <c r="H433" s="246">
        <v>92</v>
      </c>
      <c r="I433" s="235">
        <v>422</v>
      </c>
      <c r="J433" s="242">
        <f t="shared" si="33"/>
        <v>9.64</v>
      </c>
      <c r="K433" s="235">
        <f t="shared" si="34"/>
        <v>170</v>
      </c>
      <c r="L433" s="235">
        <f t="shared" si="35"/>
        <v>92</v>
      </c>
      <c r="M433" s="252">
        <f t="shared" si="32"/>
        <v>4.2658916362386251E-3</v>
      </c>
      <c r="N433" s="260">
        <f t="array" ref="N433:O433">MMULT(K433:M433,$N$6:$O$8)</f>
        <v>216</v>
      </c>
      <c r="O433" s="260">
        <v>92.004265891636237</v>
      </c>
    </row>
    <row r="434" spans="5:15" ht="10.199999999999999" x14ac:dyDescent="0.2">
      <c r="E434" s="235">
        <v>423</v>
      </c>
      <c r="F434" s="237">
        <v>23</v>
      </c>
      <c r="G434" s="239">
        <v>170</v>
      </c>
      <c r="H434" s="246">
        <v>94</v>
      </c>
      <c r="I434" s="235">
        <v>423</v>
      </c>
      <c r="J434" s="242">
        <f t="shared" si="33"/>
        <v>12.2</v>
      </c>
      <c r="K434" s="235">
        <f t="shared" si="34"/>
        <v>170</v>
      </c>
      <c r="L434" s="235">
        <f t="shared" si="35"/>
        <v>94</v>
      </c>
      <c r="M434" s="252">
        <f t="shared" si="32"/>
        <v>5.7732565284705144E-4</v>
      </c>
      <c r="N434" s="260">
        <f t="array" ref="N434:O434">MMULT(K434:M434,$N$6:$O$8)</f>
        <v>217</v>
      </c>
      <c r="O434" s="260">
        <v>94.000577325652841</v>
      </c>
    </row>
    <row r="435" spans="5:15" ht="10.199999999999999" x14ac:dyDescent="0.2">
      <c r="E435" s="235">
        <v>424</v>
      </c>
      <c r="F435" s="237">
        <v>24</v>
      </c>
      <c r="G435" s="239">
        <v>170</v>
      </c>
      <c r="H435" s="246">
        <v>96</v>
      </c>
      <c r="I435" s="235">
        <v>424</v>
      </c>
      <c r="J435" s="242">
        <f t="shared" si="33"/>
        <v>15.080000000000002</v>
      </c>
      <c r="K435" s="235">
        <f t="shared" si="34"/>
        <v>170</v>
      </c>
      <c r="L435" s="235">
        <f t="shared" si="35"/>
        <v>96</v>
      </c>
      <c r="M435" s="252">
        <f t="shared" si="32"/>
        <v>6.0849676129751192E-5</v>
      </c>
      <c r="N435" s="260">
        <f t="array" ref="N435:O435">MMULT(K435:M435,$N$6:$O$8)</f>
        <v>218</v>
      </c>
      <c r="O435" s="260">
        <v>96.000060849676132</v>
      </c>
    </row>
    <row r="436" spans="5:15" ht="10.199999999999999" x14ac:dyDescent="0.2">
      <c r="E436" s="235">
        <v>425</v>
      </c>
      <c r="F436" s="237">
        <v>25</v>
      </c>
      <c r="G436" s="239">
        <v>170</v>
      </c>
      <c r="H436" s="246">
        <v>98</v>
      </c>
      <c r="I436" s="235">
        <v>425</v>
      </c>
      <c r="J436" s="242">
        <f t="shared" si="33"/>
        <v>18.28</v>
      </c>
      <c r="K436" s="235">
        <f t="shared" si="34"/>
        <v>170</v>
      </c>
      <c r="L436" s="235">
        <f t="shared" si="35"/>
        <v>98</v>
      </c>
      <c r="M436" s="252">
        <f t="shared" si="32"/>
        <v>4.9948455813753238E-6</v>
      </c>
      <c r="N436" s="260">
        <f t="array" ref="N436:O436">MMULT(K436:M436,$N$6:$O$8)</f>
        <v>219</v>
      </c>
      <c r="O436" s="260">
        <v>98.000004994845582</v>
      </c>
    </row>
    <row r="437" spans="5:15" ht="10.199999999999999" x14ac:dyDescent="0.2">
      <c r="E437" s="235">
        <v>426</v>
      </c>
      <c r="F437" s="237">
        <v>26</v>
      </c>
      <c r="G437" s="239">
        <v>170</v>
      </c>
      <c r="H437" s="246">
        <v>100</v>
      </c>
      <c r="I437" s="235">
        <v>426</v>
      </c>
      <c r="J437" s="242">
        <f t="shared" si="33"/>
        <v>21.8</v>
      </c>
      <c r="K437" s="235">
        <f t="shared" si="34"/>
        <v>170</v>
      </c>
      <c r="L437" s="235">
        <f t="shared" si="35"/>
        <v>100</v>
      </c>
      <c r="M437" s="252">
        <f t="shared" si="32"/>
        <v>3.1930979507509827E-7</v>
      </c>
      <c r="N437" s="260">
        <f t="array" ref="N437:O437">MMULT(K437:M437,$N$6:$O$8)</f>
        <v>220</v>
      </c>
      <c r="O437" s="260">
        <v>100.00000031930979</v>
      </c>
    </row>
    <row r="438" spans="5:15" ht="10.199999999999999" x14ac:dyDescent="0.2">
      <c r="E438" s="235">
        <v>427</v>
      </c>
      <c r="F438" s="237">
        <v>27</v>
      </c>
      <c r="G438" s="239">
        <v>170</v>
      </c>
      <c r="H438" s="246">
        <v>102</v>
      </c>
      <c r="I438" s="235">
        <v>427</v>
      </c>
      <c r="J438" s="242">
        <f t="shared" si="33"/>
        <v>25.64</v>
      </c>
      <c r="K438" s="235">
        <f t="shared" si="34"/>
        <v>170</v>
      </c>
      <c r="L438" s="235">
        <f t="shared" si="35"/>
        <v>102</v>
      </c>
      <c r="M438" s="252">
        <f t="shared" si="32"/>
        <v>1.5897498597932542E-8</v>
      </c>
      <c r="N438" s="260">
        <f t="array" ref="N438:O438">MMULT(K438:M438,$N$6:$O$8)</f>
        <v>221</v>
      </c>
      <c r="O438" s="260">
        <v>102.0000000158975</v>
      </c>
    </row>
    <row r="439" spans="5:15" ht="10.199999999999999" x14ac:dyDescent="0.2">
      <c r="E439" s="235">
        <v>428</v>
      </c>
      <c r="F439" s="237">
        <v>28</v>
      </c>
      <c r="G439" s="239">
        <v>170</v>
      </c>
      <c r="H439" s="246">
        <v>104</v>
      </c>
      <c r="I439" s="235">
        <v>428</v>
      </c>
      <c r="J439" s="242">
        <f t="shared" si="33"/>
        <v>29.799999999999997</v>
      </c>
      <c r="K439" s="235">
        <f t="shared" si="34"/>
        <v>170</v>
      </c>
      <c r="L439" s="235">
        <f t="shared" si="35"/>
        <v>104</v>
      </c>
      <c r="M439" s="252">
        <f t="shared" si="32"/>
        <v>6.1641291464074792E-10</v>
      </c>
      <c r="N439" s="260">
        <f t="array" ref="N439:O439">MMULT(K439:M439,$N$6:$O$8)</f>
        <v>222</v>
      </c>
      <c r="O439" s="260">
        <v>104.00000000061641</v>
      </c>
    </row>
    <row r="440" spans="5:15" ht="10.199999999999999" x14ac:dyDescent="0.2">
      <c r="E440" s="235">
        <v>429</v>
      </c>
      <c r="F440" s="237">
        <v>29</v>
      </c>
      <c r="G440" s="239">
        <v>170</v>
      </c>
      <c r="H440" s="246">
        <v>106</v>
      </c>
      <c r="I440" s="235">
        <v>429</v>
      </c>
      <c r="J440" s="242">
        <f t="shared" si="33"/>
        <v>34.28</v>
      </c>
      <c r="K440" s="235">
        <f t="shared" si="34"/>
        <v>170</v>
      </c>
      <c r="L440" s="235">
        <f t="shared" si="35"/>
        <v>106</v>
      </c>
      <c r="M440" s="252">
        <f t="shared" si="32"/>
        <v>1.8614057129875483E-11</v>
      </c>
      <c r="N440" s="260">
        <f t="array" ref="N440:O440">MMULT(K440:M440,$N$6:$O$8)</f>
        <v>223</v>
      </c>
      <c r="O440" s="260">
        <v>106.00000000001862</v>
      </c>
    </row>
    <row r="441" spans="5:15" ht="10.199999999999999" x14ac:dyDescent="0.2">
      <c r="E441" s="235">
        <v>430</v>
      </c>
      <c r="F441" s="237">
        <v>30</v>
      </c>
      <c r="G441" s="239">
        <v>170</v>
      </c>
      <c r="H441" s="246">
        <v>108</v>
      </c>
      <c r="I441" s="235">
        <v>430</v>
      </c>
      <c r="J441" s="242">
        <f t="shared" si="33"/>
        <v>39.08</v>
      </c>
      <c r="K441" s="235">
        <f t="shared" si="34"/>
        <v>170</v>
      </c>
      <c r="L441" s="235">
        <f t="shared" si="35"/>
        <v>108</v>
      </c>
      <c r="M441" s="252">
        <f t="shared" si="32"/>
        <v>4.3776066492964749E-13</v>
      </c>
      <c r="N441" s="260">
        <f t="array" ref="N441:O441">MMULT(K441:M441,$N$6:$O$8)</f>
        <v>224</v>
      </c>
      <c r="O441" s="260">
        <v>108.00000000000044</v>
      </c>
    </row>
    <row r="442" spans="5:15" ht="10.199999999999999" x14ac:dyDescent="0.2">
      <c r="E442" s="235">
        <v>431</v>
      </c>
      <c r="F442" s="237">
        <v>31</v>
      </c>
      <c r="G442" s="239">
        <v>170</v>
      </c>
      <c r="H442" s="246">
        <v>110</v>
      </c>
      <c r="I442" s="235">
        <v>431</v>
      </c>
      <c r="J442" s="242">
        <f t="shared" si="33"/>
        <v>44.2</v>
      </c>
      <c r="K442" s="235">
        <f t="shared" si="34"/>
        <v>170</v>
      </c>
      <c r="L442" s="235">
        <f t="shared" si="35"/>
        <v>110</v>
      </c>
      <c r="M442" s="252">
        <f t="shared" si="32"/>
        <v>8.017866258543557E-15</v>
      </c>
      <c r="N442" s="260">
        <f t="array" ref="N442:O442">MMULT(K442:M442,$N$6:$O$8)</f>
        <v>225</v>
      </c>
      <c r="O442" s="260">
        <v>110.00000000000001</v>
      </c>
    </row>
    <row r="443" spans="5:15" ht="10.199999999999999" x14ac:dyDescent="0.2">
      <c r="E443" s="235">
        <v>432</v>
      </c>
      <c r="F443" s="237">
        <v>32</v>
      </c>
      <c r="G443" s="239"/>
      <c r="H443" s="246"/>
      <c r="I443" s="235">
        <v>432</v>
      </c>
      <c r="J443" s="242">
        <f t="shared" si="33"/>
        <v>234.39999999999998</v>
      </c>
      <c r="K443" s="235"/>
      <c r="M443" s="252"/>
      <c r="N443" s="262"/>
      <c r="O443" s="262"/>
    </row>
    <row r="444" spans="5:15" ht="10.199999999999999" x14ac:dyDescent="0.2">
      <c r="E444" s="235">
        <v>433</v>
      </c>
      <c r="F444" s="237">
        <v>33</v>
      </c>
      <c r="G444" s="239"/>
      <c r="H444" s="246"/>
      <c r="I444" s="235">
        <v>433</v>
      </c>
      <c r="J444" s="242">
        <f t="shared" si="33"/>
        <v>234.39999999999998</v>
      </c>
      <c r="K444" s="235"/>
      <c r="M444" s="252"/>
      <c r="N444" s="262"/>
      <c r="O444" s="262"/>
    </row>
    <row r="445" spans="5:15" ht="10.199999999999999" x14ac:dyDescent="0.2">
      <c r="E445" s="235">
        <v>434</v>
      </c>
      <c r="F445" s="237">
        <v>34</v>
      </c>
      <c r="G445" s="239"/>
      <c r="H445" s="246"/>
      <c r="I445" s="235">
        <v>434</v>
      </c>
      <c r="J445" s="242">
        <f t="shared" si="33"/>
        <v>234.39999999999998</v>
      </c>
      <c r="K445" s="235"/>
      <c r="M445" s="252"/>
      <c r="N445" s="262"/>
      <c r="O445" s="262"/>
    </row>
    <row r="446" spans="5:15" ht="10.199999999999999" x14ac:dyDescent="0.2">
      <c r="E446" s="235">
        <v>435</v>
      </c>
      <c r="F446" s="237">
        <v>35</v>
      </c>
      <c r="G446" s="239"/>
      <c r="H446" s="246"/>
      <c r="I446" s="235">
        <v>435</v>
      </c>
      <c r="J446" s="242">
        <f t="shared" si="33"/>
        <v>234.39999999999998</v>
      </c>
      <c r="K446" s="235"/>
      <c r="M446" s="252"/>
      <c r="N446" s="262"/>
      <c r="O446" s="262"/>
    </row>
    <row r="447" spans="5:15" ht="10.199999999999999" x14ac:dyDescent="0.2">
      <c r="E447" s="235">
        <v>436</v>
      </c>
      <c r="F447" s="237">
        <v>36</v>
      </c>
      <c r="G447" s="239"/>
      <c r="H447" s="246"/>
      <c r="I447" s="235">
        <v>436</v>
      </c>
      <c r="J447" s="242">
        <f t="shared" si="33"/>
        <v>234.39999999999998</v>
      </c>
      <c r="K447" s="235"/>
      <c r="M447" s="252"/>
      <c r="N447" s="262"/>
      <c r="O447" s="262"/>
    </row>
    <row r="448" spans="5:15" ht="10.199999999999999" x14ac:dyDescent="0.2">
      <c r="E448" s="235">
        <v>437</v>
      </c>
      <c r="F448" s="237">
        <v>37</v>
      </c>
      <c r="G448" s="239"/>
      <c r="H448" s="246"/>
      <c r="I448" s="235">
        <v>437</v>
      </c>
      <c r="J448" s="242">
        <f t="shared" si="33"/>
        <v>234.39999999999998</v>
      </c>
      <c r="K448" s="235"/>
      <c r="M448" s="252"/>
      <c r="N448" s="262"/>
      <c r="O448" s="262"/>
    </row>
    <row r="449" spans="5:15" ht="10.199999999999999" x14ac:dyDescent="0.2">
      <c r="E449" s="235">
        <v>438</v>
      </c>
      <c r="F449" s="237">
        <v>38</v>
      </c>
      <c r="G449" s="239"/>
      <c r="H449" s="246"/>
      <c r="I449" s="235">
        <v>438</v>
      </c>
      <c r="J449" s="242">
        <f t="shared" si="33"/>
        <v>234.39999999999998</v>
      </c>
      <c r="K449" s="235"/>
      <c r="M449" s="252"/>
      <c r="N449" s="262"/>
      <c r="O449" s="262"/>
    </row>
    <row r="450" spans="5:15" ht="10.199999999999999" x14ac:dyDescent="0.2">
      <c r="E450" s="235">
        <v>439</v>
      </c>
      <c r="F450" s="237">
        <v>39</v>
      </c>
      <c r="G450" s="239"/>
      <c r="H450" s="246"/>
      <c r="I450" s="235">
        <v>439</v>
      </c>
      <c r="J450" s="242">
        <f t="shared" si="33"/>
        <v>234.39999999999998</v>
      </c>
      <c r="K450" s="235"/>
      <c r="M450" s="252"/>
      <c r="N450" s="262"/>
      <c r="O450" s="262"/>
    </row>
    <row r="451" spans="5:15" ht="10.199999999999999" x14ac:dyDescent="0.2">
      <c r="E451" s="235">
        <v>440</v>
      </c>
      <c r="F451" s="238">
        <v>40</v>
      </c>
      <c r="G451" s="247"/>
      <c r="H451" s="248"/>
      <c r="I451" s="235">
        <v>440</v>
      </c>
      <c r="J451" s="242">
        <f t="shared" si="33"/>
        <v>234.39999999999998</v>
      </c>
      <c r="K451" s="235"/>
      <c r="M451" s="252"/>
      <c r="N451" s="262"/>
      <c r="O451" s="262"/>
    </row>
    <row r="452" spans="5:15" ht="10.199999999999999" x14ac:dyDescent="0.2">
      <c r="E452" s="235">
        <v>441</v>
      </c>
      <c r="F452" s="236">
        <v>1</v>
      </c>
      <c r="G452" s="244">
        <v>172</v>
      </c>
      <c r="H452" s="245">
        <v>50</v>
      </c>
      <c r="I452" s="235">
        <v>441</v>
      </c>
      <c r="J452" s="242">
        <f t="shared" si="33"/>
        <v>30.880000000000003</v>
      </c>
      <c r="K452" s="235">
        <f t="shared" ref="K452:K482" si="36">G452</f>
        <v>172</v>
      </c>
      <c r="L452" s="235">
        <f t="shared" ref="L452:L482" si="37">H452</f>
        <v>50</v>
      </c>
      <c r="M452" s="252">
        <f t="shared" ref="M452:M515" si="38">$M$2*$M$5*EXP(-1/2*J452/$M$10)</f>
        <v>2.6511589100830489E-10</v>
      </c>
      <c r="N452" s="260">
        <f t="array" ref="N452:O452">MMULT(K452:M452,$N$6:$O$8)</f>
        <v>197</v>
      </c>
      <c r="O452" s="260">
        <v>50.000000000265118</v>
      </c>
    </row>
    <row r="453" spans="5:15" ht="10.199999999999999" x14ac:dyDescent="0.2">
      <c r="E453" s="235">
        <v>442</v>
      </c>
      <c r="F453" s="237">
        <v>2</v>
      </c>
      <c r="G453" s="239">
        <v>172</v>
      </c>
      <c r="H453" s="246">
        <v>52</v>
      </c>
      <c r="I453" s="235">
        <v>442</v>
      </c>
      <c r="J453" s="242">
        <f t="shared" si="33"/>
        <v>26.623999999999995</v>
      </c>
      <c r="K453" s="235">
        <f t="shared" si="36"/>
        <v>172</v>
      </c>
      <c r="L453" s="235">
        <f t="shared" si="37"/>
        <v>52</v>
      </c>
      <c r="M453" s="252">
        <f t="shared" si="38"/>
        <v>7.3699562942900468E-9</v>
      </c>
      <c r="N453" s="260">
        <f t="array" ref="N453:O453">MMULT(K453:M453,$N$6:$O$8)</f>
        <v>198</v>
      </c>
      <c r="O453" s="260">
        <v>52.000000007369955</v>
      </c>
    </row>
    <row r="454" spans="5:15" ht="10.199999999999999" x14ac:dyDescent="0.2">
      <c r="E454" s="235">
        <v>443</v>
      </c>
      <c r="F454" s="237">
        <v>3</v>
      </c>
      <c r="G454" s="239">
        <v>172</v>
      </c>
      <c r="H454" s="246">
        <v>54</v>
      </c>
      <c r="I454" s="235">
        <v>443</v>
      </c>
      <c r="J454" s="242">
        <f t="shared" si="33"/>
        <v>22.688000000000002</v>
      </c>
      <c r="K454" s="235">
        <f t="shared" si="36"/>
        <v>172</v>
      </c>
      <c r="L454" s="235">
        <f t="shared" si="37"/>
        <v>54</v>
      </c>
      <c r="M454" s="252">
        <f t="shared" si="38"/>
        <v>1.595586834643838E-7</v>
      </c>
      <c r="N454" s="260">
        <f t="array" ref="N454:O454">MMULT(K454:M454,$N$6:$O$8)</f>
        <v>199</v>
      </c>
      <c r="O454" s="260">
        <v>54.000000159558681</v>
      </c>
    </row>
    <row r="455" spans="5:15" ht="10.199999999999999" x14ac:dyDescent="0.2">
      <c r="E455" s="235">
        <v>444</v>
      </c>
      <c r="F455" s="237">
        <v>4</v>
      </c>
      <c r="G455" s="239">
        <v>172</v>
      </c>
      <c r="H455" s="246">
        <v>56</v>
      </c>
      <c r="I455" s="235">
        <v>444</v>
      </c>
      <c r="J455" s="242">
        <f t="shared" si="33"/>
        <v>19.071999999999999</v>
      </c>
      <c r="K455" s="235">
        <f t="shared" si="36"/>
        <v>172</v>
      </c>
      <c r="L455" s="235">
        <f t="shared" si="37"/>
        <v>56</v>
      </c>
      <c r="M455" s="252">
        <f t="shared" si="38"/>
        <v>2.6903101839457767E-6</v>
      </c>
      <c r="N455" s="260">
        <f t="array" ref="N455:O455">MMULT(K455:M455,$N$6:$O$8)</f>
        <v>200</v>
      </c>
      <c r="O455" s="260">
        <v>56.000002690310183</v>
      </c>
    </row>
    <row r="456" spans="5:15" ht="10.199999999999999" x14ac:dyDescent="0.2">
      <c r="E456" s="235">
        <v>445</v>
      </c>
      <c r="F456" s="237">
        <v>5</v>
      </c>
      <c r="G456" s="239">
        <v>172</v>
      </c>
      <c r="H456" s="246">
        <v>58</v>
      </c>
      <c r="I456" s="235">
        <v>445</v>
      </c>
      <c r="J456" s="242">
        <f t="shared" si="33"/>
        <v>15.776000000000003</v>
      </c>
      <c r="K456" s="235">
        <f t="shared" si="36"/>
        <v>172</v>
      </c>
      <c r="L456" s="235">
        <f t="shared" si="37"/>
        <v>58</v>
      </c>
      <c r="M456" s="252">
        <f t="shared" si="38"/>
        <v>3.5327316280107453E-5</v>
      </c>
      <c r="N456" s="260">
        <f t="array" ref="N456:O456">MMULT(K456:M456,$N$6:$O$8)</f>
        <v>201</v>
      </c>
      <c r="O456" s="260">
        <v>58.000035327316283</v>
      </c>
    </row>
    <row r="457" spans="5:15" ht="10.199999999999999" x14ac:dyDescent="0.2">
      <c r="E457" s="235">
        <v>446</v>
      </c>
      <c r="F457" s="237">
        <v>6</v>
      </c>
      <c r="G457" s="239">
        <v>172</v>
      </c>
      <c r="H457" s="246">
        <v>60</v>
      </c>
      <c r="I457" s="235">
        <v>446</v>
      </c>
      <c r="J457" s="242">
        <f t="shared" si="33"/>
        <v>12.8</v>
      </c>
      <c r="K457" s="235">
        <f t="shared" si="36"/>
        <v>172</v>
      </c>
      <c r="L457" s="235">
        <f t="shared" si="37"/>
        <v>60</v>
      </c>
      <c r="M457" s="252">
        <f t="shared" si="38"/>
        <v>3.612811618862161E-4</v>
      </c>
      <c r="N457" s="260">
        <f t="array" ref="N457:O457">MMULT(K457:M457,$N$6:$O$8)</f>
        <v>202</v>
      </c>
      <c r="O457" s="260">
        <v>60.000361281161886</v>
      </c>
    </row>
    <row r="458" spans="5:15" ht="10.199999999999999" x14ac:dyDescent="0.2">
      <c r="E458" s="235">
        <v>447</v>
      </c>
      <c r="F458" s="237">
        <v>7</v>
      </c>
      <c r="G458" s="239">
        <v>172</v>
      </c>
      <c r="H458" s="246">
        <v>62</v>
      </c>
      <c r="I458" s="235">
        <v>447</v>
      </c>
      <c r="J458" s="242">
        <f t="shared" si="33"/>
        <v>10.144000000000002</v>
      </c>
      <c r="K458" s="235">
        <f t="shared" si="36"/>
        <v>172</v>
      </c>
      <c r="L458" s="235">
        <f t="shared" si="37"/>
        <v>62</v>
      </c>
      <c r="M458" s="252">
        <f t="shared" si="38"/>
        <v>2.877440598616826E-3</v>
      </c>
      <c r="N458" s="260">
        <f t="array" ref="N458:O458">MMULT(K458:M458,$N$6:$O$8)</f>
        <v>203</v>
      </c>
      <c r="O458" s="260">
        <v>62.002877440598617</v>
      </c>
    </row>
    <row r="459" spans="5:15" ht="10.199999999999999" x14ac:dyDescent="0.2">
      <c r="E459" s="235">
        <v>448</v>
      </c>
      <c r="F459" s="237">
        <v>8</v>
      </c>
      <c r="G459" s="239">
        <v>172</v>
      </c>
      <c r="H459" s="246">
        <v>64</v>
      </c>
      <c r="I459" s="235">
        <v>448</v>
      </c>
      <c r="J459" s="242">
        <f t="shared" si="33"/>
        <v>7.8080000000000025</v>
      </c>
      <c r="K459" s="235">
        <f t="shared" si="36"/>
        <v>172</v>
      </c>
      <c r="L459" s="235">
        <f t="shared" si="37"/>
        <v>64</v>
      </c>
      <c r="M459" s="252">
        <f t="shared" si="38"/>
        <v>1.7848174212870573E-2</v>
      </c>
      <c r="N459" s="260">
        <f t="array" ref="N459:O459">MMULT(K459:M459,$N$6:$O$8)</f>
        <v>204</v>
      </c>
      <c r="O459" s="260">
        <v>64.017848174212872</v>
      </c>
    </row>
    <row r="460" spans="5:15" ht="10.199999999999999" x14ac:dyDescent="0.2">
      <c r="E460" s="235">
        <v>449</v>
      </c>
      <c r="F460" s="237">
        <v>9</v>
      </c>
      <c r="G460" s="239">
        <v>172</v>
      </c>
      <c r="H460" s="246">
        <v>66</v>
      </c>
      <c r="I460" s="235">
        <v>449</v>
      </c>
      <c r="J460" s="242">
        <f t="shared" si="33"/>
        <v>5.7919999999999989</v>
      </c>
      <c r="K460" s="235">
        <f t="shared" si="36"/>
        <v>172</v>
      </c>
      <c r="L460" s="235">
        <f t="shared" si="37"/>
        <v>66</v>
      </c>
      <c r="M460" s="252">
        <f t="shared" si="38"/>
        <v>8.6219917977396712E-2</v>
      </c>
      <c r="N460" s="260">
        <f t="array" ref="N460:O460">MMULT(K460:M460,$N$6:$O$8)</f>
        <v>205</v>
      </c>
      <c r="O460" s="260">
        <v>66.086219917977402</v>
      </c>
    </row>
    <row r="461" spans="5:15" ht="10.199999999999999" x14ac:dyDescent="0.2">
      <c r="E461" s="235">
        <v>450</v>
      </c>
      <c r="F461" s="237">
        <v>10</v>
      </c>
      <c r="G461" s="239">
        <v>172</v>
      </c>
      <c r="H461" s="246">
        <v>68</v>
      </c>
      <c r="I461" s="235">
        <v>450</v>
      </c>
      <c r="J461" s="242">
        <f t="shared" ref="J461:J524" si="39">((G461-C$8)/C$9)^2+((H461-D$8)/D$9)^2-2*$C$10*(G461-C$8)/C$9*(H461-D$8)/D$9</f>
        <v>4.0960000000000001</v>
      </c>
      <c r="K461" s="235">
        <f t="shared" si="36"/>
        <v>172</v>
      </c>
      <c r="L461" s="235">
        <f t="shared" si="37"/>
        <v>68</v>
      </c>
      <c r="M461" s="252">
        <f t="shared" si="38"/>
        <v>0.32437531272385517</v>
      </c>
      <c r="N461" s="260">
        <f t="array" ref="N461:O461">MMULT(K461:M461,$N$6:$O$8)</f>
        <v>206</v>
      </c>
      <c r="O461" s="260">
        <v>68.324375312723859</v>
      </c>
    </row>
    <row r="462" spans="5:15" ht="10.199999999999999" x14ac:dyDescent="0.2">
      <c r="E462" s="235">
        <v>451</v>
      </c>
      <c r="F462" s="237">
        <v>11</v>
      </c>
      <c r="G462" s="239">
        <v>172</v>
      </c>
      <c r="H462" s="246">
        <v>70</v>
      </c>
      <c r="I462" s="235">
        <v>451</v>
      </c>
      <c r="J462" s="242">
        <f t="shared" si="39"/>
        <v>2.7200000000000006</v>
      </c>
      <c r="K462" s="235">
        <f t="shared" si="36"/>
        <v>172</v>
      </c>
      <c r="L462" s="235">
        <f t="shared" si="37"/>
        <v>70</v>
      </c>
      <c r="M462" s="252">
        <f t="shared" si="38"/>
        <v>0.95041736338929472</v>
      </c>
      <c r="N462" s="260">
        <f t="array" ref="N462:O462">MMULT(K462:M462,$N$6:$O$8)</f>
        <v>207</v>
      </c>
      <c r="O462" s="260">
        <v>70.950417363389292</v>
      </c>
    </row>
    <row r="463" spans="5:15" ht="10.199999999999999" x14ac:dyDescent="0.2">
      <c r="E463" s="235">
        <v>452</v>
      </c>
      <c r="F463" s="237">
        <v>12</v>
      </c>
      <c r="G463" s="239">
        <v>172</v>
      </c>
      <c r="H463" s="246">
        <v>72</v>
      </c>
      <c r="I463" s="235">
        <v>452</v>
      </c>
      <c r="J463" s="242">
        <f t="shared" si="39"/>
        <v>1.6640000000000006</v>
      </c>
      <c r="K463" s="235">
        <f t="shared" si="36"/>
        <v>172</v>
      </c>
      <c r="L463" s="235">
        <f t="shared" si="37"/>
        <v>72</v>
      </c>
      <c r="M463" s="252">
        <f t="shared" si="38"/>
        <v>2.1687391005530228</v>
      </c>
      <c r="N463" s="260">
        <f t="array" ref="N463:O463">MMULT(K463:M463,$N$6:$O$8)</f>
        <v>208</v>
      </c>
      <c r="O463" s="260">
        <v>74.168739100553026</v>
      </c>
    </row>
    <row r="464" spans="5:15" ht="10.199999999999999" x14ac:dyDescent="0.2">
      <c r="E464" s="235">
        <v>453</v>
      </c>
      <c r="F464" s="237">
        <v>13</v>
      </c>
      <c r="G464" s="239">
        <v>172</v>
      </c>
      <c r="H464" s="246">
        <v>74</v>
      </c>
      <c r="I464" s="235">
        <v>453</v>
      </c>
      <c r="J464" s="242">
        <f t="shared" si="39"/>
        <v>0.92800000000000016</v>
      </c>
      <c r="K464" s="235">
        <f t="shared" si="36"/>
        <v>172</v>
      </c>
      <c r="L464" s="235">
        <f t="shared" si="37"/>
        <v>74</v>
      </c>
      <c r="M464" s="252">
        <f t="shared" si="38"/>
        <v>3.8541324605048719</v>
      </c>
      <c r="N464" s="260">
        <f t="array" ref="N464:O464">MMULT(K464:M464,$N$6:$O$8)</f>
        <v>209</v>
      </c>
      <c r="O464" s="260">
        <v>77.854132460504871</v>
      </c>
    </row>
    <row r="465" spans="5:15" ht="10.199999999999999" x14ac:dyDescent="0.2">
      <c r="E465" s="235">
        <v>454</v>
      </c>
      <c r="F465" s="237">
        <v>14</v>
      </c>
      <c r="G465" s="239">
        <v>172</v>
      </c>
      <c r="H465" s="246">
        <v>76</v>
      </c>
      <c r="I465" s="235">
        <v>454</v>
      </c>
      <c r="J465" s="242">
        <f t="shared" si="39"/>
        <v>0.51200000000000023</v>
      </c>
      <c r="K465" s="235">
        <f t="shared" si="36"/>
        <v>172</v>
      </c>
      <c r="L465" s="235">
        <f t="shared" si="37"/>
        <v>76</v>
      </c>
      <c r="M465" s="252">
        <f t="shared" si="38"/>
        <v>5.334237439007941</v>
      </c>
      <c r="N465" s="260">
        <f t="array" ref="N465:O465">MMULT(K465:M465,$N$6:$O$8)</f>
        <v>210</v>
      </c>
      <c r="O465" s="260">
        <v>81.334237439007936</v>
      </c>
    </row>
    <row r="466" spans="5:15" ht="10.199999999999999" x14ac:dyDescent="0.2">
      <c r="E466" s="235">
        <v>455</v>
      </c>
      <c r="F466" s="237">
        <v>15</v>
      </c>
      <c r="G466" s="239">
        <v>172</v>
      </c>
      <c r="H466" s="246">
        <v>78</v>
      </c>
      <c r="I466" s="235">
        <v>455</v>
      </c>
      <c r="J466" s="242">
        <f t="shared" si="39"/>
        <v>0.41600000000000015</v>
      </c>
      <c r="K466" s="235">
        <f t="shared" si="36"/>
        <v>172</v>
      </c>
      <c r="L466" s="235">
        <f t="shared" si="37"/>
        <v>78</v>
      </c>
      <c r="M466" s="252">
        <f t="shared" si="38"/>
        <v>5.7496899925620859</v>
      </c>
      <c r="N466" s="260">
        <f t="array" ref="N466:O466">MMULT(K466:M466,$N$6:$O$8)</f>
        <v>211</v>
      </c>
      <c r="O466" s="260">
        <v>83.749689992562082</v>
      </c>
    </row>
    <row r="467" spans="5:15" ht="10.199999999999999" x14ac:dyDescent="0.2">
      <c r="E467" s="235">
        <v>456</v>
      </c>
      <c r="F467" s="237">
        <v>16</v>
      </c>
      <c r="G467" s="239">
        <v>172</v>
      </c>
      <c r="H467" s="246">
        <v>80</v>
      </c>
      <c r="I467" s="235">
        <v>456</v>
      </c>
      <c r="J467" s="242">
        <f t="shared" si="39"/>
        <v>0.64000000000000012</v>
      </c>
      <c r="K467" s="235">
        <f t="shared" si="36"/>
        <v>172</v>
      </c>
      <c r="L467" s="235">
        <f t="shared" si="37"/>
        <v>80</v>
      </c>
      <c r="M467" s="252">
        <f t="shared" si="38"/>
        <v>4.8266176315026943</v>
      </c>
      <c r="N467" s="260">
        <f t="array" ref="N467:O467">MMULT(K467:M467,$N$6:$O$8)</f>
        <v>212</v>
      </c>
      <c r="O467" s="260">
        <v>84.8266176315027</v>
      </c>
    </row>
    <row r="468" spans="5:15" ht="10.199999999999999" x14ac:dyDescent="0.2">
      <c r="E468" s="235">
        <v>457</v>
      </c>
      <c r="F468" s="237">
        <v>17</v>
      </c>
      <c r="G468" s="239">
        <v>172</v>
      </c>
      <c r="H468" s="246">
        <v>82</v>
      </c>
      <c r="I468" s="235">
        <v>457</v>
      </c>
      <c r="J468" s="242">
        <f t="shared" si="39"/>
        <v>1.1840000000000002</v>
      </c>
      <c r="K468" s="235">
        <f t="shared" si="36"/>
        <v>172</v>
      </c>
      <c r="L468" s="235">
        <f t="shared" si="37"/>
        <v>82</v>
      </c>
      <c r="M468" s="252">
        <f t="shared" si="38"/>
        <v>3.1554967718514488</v>
      </c>
      <c r="N468" s="260">
        <f t="array" ref="N468:O468">MMULT(K468:M468,$N$6:$O$8)</f>
        <v>213</v>
      </c>
      <c r="O468" s="260">
        <v>85.155496771851446</v>
      </c>
    </row>
    <row r="469" spans="5:15" ht="10.199999999999999" x14ac:dyDescent="0.2">
      <c r="E469" s="235">
        <v>458</v>
      </c>
      <c r="F469" s="237">
        <v>18</v>
      </c>
      <c r="G469" s="239">
        <v>172</v>
      </c>
      <c r="H469" s="246">
        <v>84</v>
      </c>
      <c r="I469" s="235">
        <v>458</v>
      </c>
      <c r="J469" s="242">
        <f t="shared" si="39"/>
        <v>2.048</v>
      </c>
      <c r="K469" s="235">
        <f t="shared" si="36"/>
        <v>172</v>
      </c>
      <c r="L469" s="235">
        <f t="shared" si="37"/>
        <v>84</v>
      </c>
      <c r="M469" s="252">
        <f t="shared" si="38"/>
        <v>1.60664144159456</v>
      </c>
      <c r="N469" s="260">
        <f t="array" ref="N469:O469">MMULT(K469:M469,$N$6:$O$8)</f>
        <v>214</v>
      </c>
      <c r="O469" s="260">
        <v>85.606641441594562</v>
      </c>
    </row>
    <row r="470" spans="5:15" ht="10.199999999999999" x14ac:dyDescent="0.2">
      <c r="E470" s="235">
        <v>459</v>
      </c>
      <c r="F470" s="237">
        <v>19</v>
      </c>
      <c r="G470" s="239">
        <v>172</v>
      </c>
      <c r="H470" s="246">
        <v>86</v>
      </c>
      <c r="I470" s="235">
        <v>459</v>
      </c>
      <c r="J470" s="242">
        <f t="shared" si="39"/>
        <v>3.2320000000000002</v>
      </c>
      <c r="K470" s="235">
        <f t="shared" si="36"/>
        <v>172</v>
      </c>
      <c r="L470" s="235">
        <f t="shared" si="37"/>
        <v>86</v>
      </c>
      <c r="M470" s="252">
        <f t="shared" si="38"/>
        <v>0.63708381078018317</v>
      </c>
      <c r="N470" s="260">
        <f t="array" ref="N470:O470">MMULT(K470:M470,$N$6:$O$8)</f>
        <v>215</v>
      </c>
      <c r="O470" s="260">
        <v>86.637083810780183</v>
      </c>
    </row>
    <row r="471" spans="5:15" ht="10.199999999999999" x14ac:dyDescent="0.2">
      <c r="E471" s="235">
        <v>460</v>
      </c>
      <c r="F471" s="237">
        <v>20</v>
      </c>
      <c r="G471" s="239">
        <v>172</v>
      </c>
      <c r="H471" s="246">
        <v>88</v>
      </c>
      <c r="I471" s="235">
        <v>460</v>
      </c>
      <c r="J471" s="242">
        <f t="shared" si="39"/>
        <v>4.7360000000000007</v>
      </c>
      <c r="K471" s="235">
        <f t="shared" si="36"/>
        <v>172</v>
      </c>
      <c r="L471" s="235">
        <f t="shared" si="37"/>
        <v>88</v>
      </c>
      <c r="M471" s="252">
        <f t="shared" si="38"/>
        <v>0.19674357242089155</v>
      </c>
      <c r="N471" s="260">
        <f t="array" ref="N471:O471">MMULT(K471:M471,$N$6:$O$8)</f>
        <v>216</v>
      </c>
      <c r="O471" s="260">
        <v>88.196743572420885</v>
      </c>
    </row>
    <row r="472" spans="5:15" ht="10.199999999999999" x14ac:dyDescent="0.2">
      <c r="E472" s="235">
        <v>461</v>
      </c>
      <c r="F472" s="237">
        <v>21</v>
      </c>
      <c r="G472" s="239">
        <v>172</v>
      </c>
      <c r="H472" s="246">
        <v>90</v>
      </c>
      <c r="I472" s="235">
        <v>461</v>
      </c>
      <c r="J472" s="242">
        <f t="shared" si="39"/>
        <v>6.5600000000000005</v>
      </c>
      <c r="K472" s="235">
        <f t="shared" si="36"/>
        <v>172</v>
      </c>
      <c r="L472" s="235">
        <f t="shared" si="37"/>
        <v>90</v>
      </c>
      <c r="M472" s="252">
        <f t="shared" si="38"/>
        <v>4.7318494249067825E-2</v>
      </c>
      <c r="N472" s="260">
        <f t="array" ref="N472:O472">MMULT(K472:M472,$N$6:$O$8)</f>
        <v>217</v>
      </c>
      <c r="O472" s="260">
        <v>90.047318494249069</v>
      </c>
    </row>
    <row r="473" spans="5:15" ht="10.199999999999999" x14ac:dyDescent="0.2">
      <c r="E473" s="235">
        <v>462</v>
      </c>
      <c r="F473" s="237">
        <v>22</v>
      </c>
      <c r="G473" s="239">
        <v>172</v>
      </c>
      <c r="H473" s="246">
        <v>92</v>
      </c>
      <c r="I473" s="235">
        <v>462</v>
      </c>
      <c r="J473" s="242">
        <f t="shared" si="39"/>
        <v>8.7040000000000006</v>
      </c>
      <c r="K473" s="235">
        <f t="shared" si="36"/>
        <v>172</v>
      </c>
      <c r="L473" s="235">
        <f t="shared" si="37"/>
        <v>92</v>
      </c>
      <c r="M473" s="252">
        <f t="shared" si="38"/>
        <v>8.8631410136203424E-3</v>
      </c>
      <c r="N473" s="260">
        <f t="array" ref="N473:O473">MMULT(K473:M473,$N$6:$O$8)</f>
        <v>218</v>
      </c>
      <c r="O473" s="260">
        <v>92.00886314101362</v>
      </c>
    </row>
    <row r="474" spans="5:15" ht="10.199999999999999" x14ac:dyDescent="0.2">
      <c r="E474" s="235">
        <v>463</v>
      </c>
      <c r="F474" s="237">
        <v>23</v>
      </c>
      <c r="G474" s="239">
        <v>172</v>
      </c>
      <c r="H474" s="246">
        <v>94</v>
      </c>
      <c r="I474" s="235">
        <v>463</v>
      </c>
      <c r="J474" s="242">
        <f t="shared" si="39"/>
        <v>11.167999999999999</v>
      </c>
      <c r="K474" s="235">
        <f t="shared" si="36"/>
        <v>172</v>
      </c>
      <c r="L474" s="235">
        <f t="shared" si="37"/>
        <v>94</v>
      </c>
      <c r="M474" s="252">
        <f t="shared" si="38"/>
        <v>1.2929174034853389E-3</v>
      </c>
      <c r="N474" s="260">
        <f t="array" ref="N474:O474">MMULT(K474:M474,$N$6:$O$8)</f>
        <v>219</v>
      </c>
      <c r="O474" s="260">
        <v>94.001292917403489</v>
      </c>
    </row>
    <row r="475" spans="5:15" ht="10.199999999999999" x14ac:dyDescent="0.2">
      <c r="E475" s="235">
        <v>464</v>
      </c>
      <c r="F475" s="237">
        <v>24</v>
      </c>
      <c r="G475" s="239">
        <v>172</v>
      </c>
      <c r="H475" s="246">
        <v>96</v>
      </c>
      <c r="I475" s="235">
        <v>464</v>
      </c>
      <c r="J475" s="242">
        <f t="shared" si="39"/>
        <v>13.952000000000002</v>
      </c>
      <c r="K475" s="235">
        <f t="shared" si="36"/>
        <v>172</v>
      </c>
      <c r="L475" s="235">
        <f t="shared" si="37"/>
        <v>96</v>
      </c>
      <c r="M475" s="252">
        <f t="shared" si="38"/>
        <v>1.4688595905876714E-4</v>
      </c>
      <c r="N475" s="260">
        <f t="array" ref="N475:O475">MMULT(K475:M475,$N$6:$O$8)</f>
        <v>220</v>
      </c>
      <c r="O475" s="260">
        <v>96.000146885959055</v>
      </c>
    </row>
    <row r="476" spans="5:15" ht="10.199999999999999" x14ac:dyDescent="0.2">
      <c r="E476" s="235">
        <v>465</v>
      </c>
      <c r="F476" s="237">
        <v>25</v>
      </c>
      <c r="G476" s="239">
        <v>172</v>
      </c>
      <c r="H476" s="246">
        <v>98</v>
      </c>
      <c r="I476" s="235">
        <v>465</v>
      </c>
      <c r="J476" s="242">
        <f t="shared" si="39"/>
        <v>17.056000000000001</v>
      </c>
      <c r="K476" s="235">
        <f t="shared" si="36"/>
        <v>172</v>
      </c>
      <c r="L476" s="235">
        <f t="shared" si="37"/>
        <v>98</v>
      </c>
      <c r="M476" s="252">
        <f t="shared" si="38"/>
        <v>1.299619337121275E-5</v>
      </c>
      <c r="N476" s="260">
        <f t="array" ref="N476:O476">MMULT(K476:M476,$N$6:$O$8)</f>
        <v>221</v>
      </c>
      <c r="O476" s="260">
        <v>98.000012996193377</v>
      </c>
    </row>
    <row r="477" spans="5:15" ht="10.199999999999999" x14ac:dyDescent="0.2">
      <c r="E477" s="235">
        <v>466</v>
      </c>
      <c r="F477" s="237">
        <v>26</v>
      </c>
      <c r="G477" s="239">
        <v>172</v>
      </c>
      <c r="H477" s="246">
        <v>100</v>
      </c>
      <c r="I477" s="235">
        <v>466</v>
      </c>
      <c r="J477" s="242">
        <f t="shared" si="39"/>
        <v>20.48</v>
      </c>
      <c r="K477" s="235">
        <f t="shared" si="36"/>
        <v>172</v>
      </c>
      <c r="L477" s="235">
        <f t="shared" si="37"/>
        <v>100</v>
      </c>
      <c r="M477" s="252">
        <f t="shared" si="38"/>
        <v>8.9552646641400918E-7</v>
      </c>
      <c r="N477" s="260">
        <f t="array" ref="N477:O477">MMULT(K477:M477,$N$6:$O$8)</f>
        <v>222</v>
      </c>
      <c r="O477" s="260">
        <v>100.00000089552647</v>
      </c>
    </row>
    <row r="478" spans="5:15" ht="10.199999999999999" x14ac:dyDescent="0.2">
      <c r="E478" s="235">
        <v>467</v>
      </c>
      <c r="F478" s="237">
        <v>27</v>
      </c>
      <c r="G478" s="239">
        <v>172</v>
      </c>
      <c r="H478" s="246">
        <v>102</v>
      </c>
      <c r="I478" s="235">
        <v>467</v>
      </c>
      <c r="J478" s="242">
        <f t="shared" si="39"/>
        <v>24.224000000000004</v>
      </c>
      <c r="K478" s="235">
        <f t="shared" si="36"/>
        <v>172</v>
      </c>
      <c r="L478" s="235">
        <f t="shared" si="37"/>
        <v>102</v>
      </c>
      <c r="M478" s="252">
        <f t="shared" si="38"/>
        <v>4.8058151919803458E-8</v>
      </c>
      <c r="N478" s="260">
        <f t="array" ref="N478:O478">MMULT(K478:M478,$N$6:$O$8)</f>
        <v>223</v>
      </c>
      <c r="O478" s="260">
        <v>102.00000004805815</v>
      </c>
    </row>
    <row r="479" spans="5:15" ht="10.199999999999999" x14ac:dyDescent="0.2">
      <c r="E479" s="235">
        <v>468</v>
      </c>
      <c r="F479" s="237">
        <v>28</v>
      </c>
      <c r="G479" s="239">
        <v>172</v>
      </c>
      <c r="H479" s="246">
        <v>104</v>
      </c>
      <c r="I479" s="235">
        <v>468</v>
      </c>
      <c r="J479" s="242">
        <f t="shared" si="39"/>
        <v>28.288</v>
      </c>
      <c r="K479" s="235">
        <f t="shared" si="36"/>
        <v>172</v>
      </c>
      <c r="L479" s="235">
        <f t="shared" si="37"/>
        <v>104</v>
      </c>
      <c r="M479" s="252">
        <f t="shared" si="38"/>
        <v>2.0085474034651651E-9</v>
      </c>
      <c r="N479" s="260">
        <f t="array" ref="N479:O479">MMULT(K479:M479,$N$6:$O$8)</f>
        <v>224</v>
      </c>
      <c r="O479" s="260">
        <v>104.00000000200855</v>
      </c>
    </row>
    <row r="480" spans="5:15" ht="10.199999999999999" x14ac:dyDescent="0.2">
      <c r="E480" s="235">
        <v>469</v>
      </c>
      <c r="F480" s="237">
        <v>29</v>
      </c>
      <c r="G480" s="239">
        <v>172</v>
      </c>
      <c r="H480" s="246">
        <v>106</v>
      </c>
      <c r="I480" s="235">
        <v>469</v>
      </c>
      <c r="J480" s="242">
        <f t="shared" si="39"/>
        <v>32.672000000000004</v>
      </c>
      <c r="K480" s="235">
        <f t="shared" si="36"/>
        <v>172</v>
      </c>
      <c r="L480" s="235">
        <f t="shared" si="37"/>
        <v>106</v>
      </c>
      <c r="M480" s="252">
        <f t="shared" si="38"/>
        <v>6.5376773815321702E-11</v>
      </c>
      <c r="N480" s="260">
        <f t="array" ref="N480:O480">MMULT(K480:M480,$N$6:$O$8)</f>
        <v>225</v>
      </c>
      <c r="O480" s="260">
        <v>106.00000000006537</v>
      </c>
    </row>
    <row r="481" spans="5:15" ht="10.199999999999999" x14ac:dyDescent="0.2">
      <c r="E481" s="235">
        <v>470</v>
      </c>
      <c r="F481" s="237">
        <v>30</v>
      </c>
      <c r="G481" s="239">
        <v>172</v>
      </c>
      <c r="H481" s="246">
        <v>108</v>
      </c>
      <c r="I481" s="235">
        <v>470</v>
      </c>
      <c r="J481" s="242">
        <f t="shared" si="39"/>
        <v>37.375999999999998</v>
      </c>
      <c r="K481" s="235">
        <f t="shared" si="36"/>
        <v>172</v>
      </c>
      <c r="L481" s="235">
        <f t="shared" si="37"/>
        <v>108</v>
      </c>
      <c r="M481" s="252">
        <f t="shared" si="38"/>
        <v>1.6572623512120596E-12</v>
      </c>
      <c r="N481" s="260">
        <f t="array" ref="N481:O481">MMULT(K481:M481,$N$6:$O$8)</f>
        <v>226</v>
      </c>
      <c r="O481" s="260">
        <v>108.00000000000166</v>
      </c>
    </row>
    <row r="482" spans="5:15" ht="10.199999999999999" x14ac:dyDescent="0.2">
      <c r="E482" s="235">
        <v>471</v>
      </c>
      <c r="F482" s="237">
        <v>31</v>
      </c>
      <c r="G482" s="239">
        <v>172</v>
      </c>
      <c r="H482" s="246">
        <v>110</v>
      </c>
      <c r="I482" s="235">
        <v>471</v>
      </c>
      <c r="J482" s="242">
        <f t="shared" si="39"/>
        <v>42.4</v>
      </c>
      <c r="K482" s="235">
        <f t="shared" si="36"/>
        <v>172</v>
      </c>
      <c r="L482" s="235">
        <f t="shared" si="37"/>
        <v>110</v>
      </c>
      <c r="M482" s="252">
        <f t="shared" si="38"/>
        <v>3.2717900169600391E-14</v>
      </c>
      <c r="N482" s="260">
        <f t="array" ref="N482:O482">MMULT(K482:M482,$N$6:$O$8)</f>
        <v>227</v>
      </c>
      <c r="O482" s="260">
        <v>110.00000000000003</v>
      </c>
    </row>
    <row r="483" spans="5:15" ht="10.199999999999999" x14ac:dyDescent="0.2">
      <c r="E483" s="235">
        <v>472</v>
      </c>
      <c r="F483" s="237">
        <v>32</v>
      </c>
      <c r="G483" s="239"/>
      <c r="H483" s="246"/>
      <c r="I483" s="235">
        <v>472</v>
      </c>
      <c r="J483" s="242">
        <f t="shared" si="39"/>
        <v>234.39999999999998</v>
      </c>
      <c r="K483" s="235"/>
      <c r="M483" s="252"/>
      <c r="N483" s="262"/>
      <c r="O483" s="262"/>
    </row>
    <row r="484" spans="5:15" ht="10.199999999999999" x14ac:dyDescent="0.2">
      <c r="E484" s="235">
        <v>473</v>
      </c>
      <c r="F484" s="237">
        <v>33</v>
      </c>
      <c r="G484" s="239"/>
      <c r="H484" s="246"/>
      <c r="I484" s="235">
        <v>473</v>
      </c>
      <c r="J484" s="242">
        <f t="shared" si="39"/>
        <v>234.39999999999998</v>
      </c>
      <c r="K484" s="235"/>
      <c r="M484" s="252"/>
      <c r="N484" s="262"/>
      <c r="O484" s="262"/>
    </row>
    <row r="485" spans="5:15" ht="10.199999999999999" x14ac:dyDescent="0.2">
      <c r="E485" s="235">
        <v>474</v>
      </c>
      <c r="F485" s="237">
        <v>34</v>
      </c>
      <c r="G485" s="239"/>
      <c r="H485" s="246"/>
      <c r="I485" s="235">
        <v>474</v>
      </c>
      <c r="J485" s="242">
        <f t="shared" si="39"/>
        <v>234.39999999999998</v>
      </c>
      <c r="K485" s="235"/>
      <c r="M485" s="252"/>
      <c r="N485" s="262"/>
      <c r="O485" s="262"/>
    </row>
    <row r="486" spans="5:15" ht="10.199999999999999" x14ac:dyDescent="0.2">
      <c r="E486" s="235">
        <v>475</v>
      </c>
      <c r="F486" s="237">
        <v>35</v>
      </c>
      <c r="G486" s="239"/>
      <c r="H486" s="246"/>
      <c r="I486" s="235">
        <v>475</v>
      </c>
      <c r="J486" s="242">
        <f t="shared" si="39"/>
        <v>234.39999999999998</v>
      </c>
      <c r="K486" s="235"/>
      <c r="M486" s="252"/>
      <c r="N486" s="262"/>
      <c r="O486" s="262"/>
    </row>
    <row r="487" spans="5:15" ht="10.199999999999999" x14ac:dyDescent="0.2">
      <c r="E487" s="235">
        <v>476</v>
      </c>
      <c r="F487" s="237">
        <v>36</v>
      </c>
      <c r="G487" s="239"/>
      <c r="H487" s="246"/>
      <c r="I487" s="235">
        <v>476</v>
      </c>
      <c r="J487" s="242">
        <f t="shared" si="39"/>
        <v>234.39999999999998</v>
      </c>
      <c r="K487" s="235"/>
      <c r="M487" s="252"/>
      <c r="N487" s="262"/>
      <c r="O487" s="262"/>
    </row>
    <row r="488" spans="5:15" ht="10.199999999999999" x14ac:dyDescent="0.2">
      <c r="E488" s="235">
        <v>477</v>
      </c>
      <c r="F488" s="237">
        <v>37</v>
      </c>
      <c r="G488" s="239"/>
      <c r="H488" s="246"/>
      <c r="I488" s="235">
        <v>477</v>
      </c>
      <c r="J488" s="242">
        <f t="shared" si="39"/>
        <v>234.39999999999998</v>
      </c>
      <c r="K488" s="235"/>
      <c r="M488" s="252"/>
      <c r="N488" s="262"/>
      <c r="O488" s="262"/>
    </row>
    <row r="489" spans="5:15" ht="10.199999999999999" x14ac:dyDescent="0.2">
      <c r="E489" s="235">
        <v>478</v>
      </c>
      <c r="F489" s="237">
        <v>38</v>
      </c>
      <c r="G489" s="239"/>
      <c r="H489" s="246"/>
      <c r="I489" s="235">
        <v>478</v>
      </c>
      <c r="J489" s="242">
        <f t="shared" si="39"/>
        <v>234.39999999999998</v>
      </c>
      <c r="K489" s="235"/>
      <c r="M489" s="252"/>
      <c r="N489" s="262"/>
      <c r="O489" s="262"/>
    </row>
    <row r="490" spans="5:15" ht="10.199999999999999" x14ac:dyDescent="0.2">
      <c r="E490" s="235">
        <v>479</v>
      </c>
      <c r="F490" s="237">
        <v>39</v>
      </c>
      <c r="G490" s="239"/>
      <c r="H490" s="246"/>
      <c r="I490" s="235">
        <v>479</v>
      </c>
      <c r="J490" s="242">
        <f t="shared" si="39"/>
        <v>234.39999999999998</v>
      </c>
      <c r="K490" s="235"/>
      <c r="M490" s="252"/>
      <c r="N490" s="262"/>
      <c r="O490" s="262"/>
    </row>
    <row r="491" spans="5:15" ht="10.199999999999999" x14ac:dyDescent="0.2">
      <c r="E491" s="235">
        <v>480</v>
      </c>
      <c r="F491" s="238">
        <v>40</v>
      </c>
      <c r="G491" s="247"/>
      <c r="H491" s="248"/>
      <c r="I491" s="235">
        <v>480</v>
      </c>
      <c r="J491" s="242">
        <f t="shared" si="39"/>
        <v>234.39999999999998</v>
      </c>
      <c r="K491" s="235"/>
      <c r="M491" s="252"/>
      <c r="N491" s="262"/>
      <c r="O491" s="262"/>
    </row>
    <row r="492" spans="5:15" ht="10.199999999999999" x14ac:dyDescent="0.2">
      <c r="E492" s="235">
        <v>481</v>
      </c>
      <c r="F492" s="236">
        <v>1</v>
      </c>
      <c r="G492" s="244">
        <v>174</v>
      </c>
      <c r="H492" s="245">
        <v>50</v>
      </c>
      <c r="I492" s="235">
        <v>481</v>
      </c>
      <c r="J492" s="242">
        <f t="shared" si="39"/>
        <v>32.04</v>
      </c>
      <c r="K492" s="235">
        <f t="shared" ref="K492:K522" si="40">G492</f>
        <v>174</v>
      </c>
      <c r="L492" s="235">
        <f t="shared" ref="L492:L522" si="41">H492</f>
        <v>50</v>
      </c>
      <c r="M492" s="252">
        <f>$M$2*$M$5*EXP(-1/2*J492/$M$10)</f>
        <v>1.07116502970905E-10</v>
      </c>
      <c r="N492" s="260">
        <f t="array" ref="N492:O492">MMULT(K492:M492,$N$6:$O$8)</f>
        <v>199</v>
      </c>
      <c r="O492" s="260">
        <v>50.000000000107114</v>
      </c>
    </row>
    <row r="493" spans="5:15" ht="10.199999999999999" x14ac:dyDescent="0.2">
      <c r="E493" s="235">
        <v>482</v>
      </c>
      <c r="F493" s="237">
        <v>2</v>
      </c>
      <c r="G493" s="239">
        <v>174</v>
      </c>
      <c r="H493" s="246">
        <v>52</v>
      </c>
      <c r="I493" s="235">
        <v>482</v>
      </c>
      <c r="J493" s="242">
        <f t="shared" si="39"/>
        <v>27.687999999999995</v>
      </c>
      <c r="K493" s="235">
        <f t="shared" si="40"/>
        <v>174</v>
      </c>
      <c r="L493" s="235">
        <f t="shared" si="41"/>
        <v>52</v>
      </c>
      <c r="M493" s="252">
        <f t="shared" si="38"/>
        <v>3.2096496117475151E-9</v>
      </c>
      <c r="N493" s="260">
        <f t="array" ref="N493:O493">MMULT(K493:M493,$N$6:$O$8)</f>
        <v>200</v>
      </c>
      <c r="O493" s="260">
        <v>52.000000003209649</v>
      </c>
    </row>
    <row r="494" spans="5:15" ht="10.199999999999999" x14ac:dyDescent="0.2">
      <c r="E494" s="235">
        <v>483</v>
      </c>
      <c r="F494" s="237">
        <v>3</v>
      </c>
      <c r="G494" s="239">
        <v>174</v>
      </c>
      <c r="H494" s="246">
        <v>54</v>
      </c>
      <c r="I494" s="235">
        <v>483</v>
      </c>
      <c r="J494" s="242">
        <f t="shared" si="39"/>
        <v>23.656000000000002</v>
      </c>
      <c r="K494" s="235">
        <f t="shared" si="40"/>
        <v>174</v>
      </c>
      <c r="L494" s="235">
        <f t="shared" si="41"/>
        <v>54</v>
      </c>
      <c r="M494" s="252">
        <f t="shared" si="38"/>
        <v>7.490059062193709E-8</v>
      </c>
      <c r="N494" s="260">
        <f t="array" ref="N494:O494">MMULT(K494:M494,$N$6:$O$8)</f>
        <v>201</v>
      </c>
      <c r="O494" s="260">
        <v>54.000000074900591</v>
      </c>
    </row>
    <row r="495" spans="5:15" ht="10.199999999999999" x14ac:dyDescent="0.2">
      <c r="E495" s="235">
        <v>484</v>
      </c>
      <c r="F495" s="237">
        <v>4</v>
      </c>
      <c r="G495" s="239">
        <v>174</v>
      </c>
      <c r="H495" s="246">
        <v>56</v>
      </c>
      <c r="I495" s="235">
        <v>484</v>
      </c>
      <c r="J495" s="242">
        <f t="shared" si="39"/>
        <v>19.943999999999999</v>
      </c>
      <c r="K495" s="235">
        <f t="shared" si="40"/>
        <v>174</v>
      </c>
      <c r="L495" s="235">
        <f t="shared" si="41"/>
        <v>56</v>
      </c>
      <c r="M495" s="252">
        <f t="shared" si="38"/>
        <v>1.3612542222202336E-6</v>
      </c>
      <c r="N495" s="260">
        <f t="array" ref="N495:O495">MMULT(K495:M495,$N$6:$O$8)</f>
        <v>202</v>
      </c>
      <c r="O495" s="260">
        <v>56.00000136125422</v>
      </c>
    </row>
    <row r="496" spans="5:15" ht="10.199999999999999" x14ac:dyDescent="0.2">
      <c r="E496" s="235">
        <v>485</v>
      </c>
      <c r="F496" s="237">
        <v>5</v>
      </c>
      <c r="G496" s="239">
        <v>174</v>
      </c>
      <c r="H496" s="246">
        <v>58</v>
      </c>
      <c r="I496" s="235">
        <v>485</v>
      </c>
      <c r="J496" s="242">
        <f t="shared" si="39"/>
        <v>16.552000000000003</v>
      </c>
      <c r="K496" s="235">
        <f t="shared" si="40"/>
        <v>174</v>
      </c>
      <c r="L496" s="235">
        <f t="shared" si="41"/>
        <v>58</v>
      </c>
      <c r="M496" s="252">
        <f t="shared" si="38"/>
        <v>1.9267244867486104E-5</v>
      </c>
      <c r="N496" s="260">
        <f t="array" ref="N496:O496">MMULT(K496:M496,$N$6:$O$8)</f>
        <v>203</v>
      </c>
      <c r="O496" s="260">
        <v>58.000019267244866</v>
      </c>
    </row>
    <row r="497" spans="5:15" ht="10.199999999999999" x14ac:dyDescent="0.2">
      <c r="E497" s="235">
        <v>486</v>
      </c>
      <c r="F497" s="237">
        <v>6</v>
      </c>
      <c r="G497" s="239">
        <v>174</v>
      </c>
      <c r="H497" s="246">
        <v>60</v>
      </c>
      <c r="I497" s="235">
        <v>486</v>
      </c>
      <c r="J497" s="242">
        <f t="shared" si="39"/>
        <v>13.48</v>
      </c>
      <c r="K497" s="235">
        <f t="shared" si="40"/>
        <v>174</v>
      </c>
      <c r="L497" s="235">
        <f t="shared" si="41"/>
        <v>60</v>
      </c>
      <c r="M497" s="252">
        <f t="shared" si="38"/>
        <v>2.1238623854331142E-4</v>
      </c>
      <c r="N497" s="260">
        <f t="array" ref="N497:O497">MMULT(K497:M497,$N$6:$O$8)</f>
        <v>204</v>
      </c>
      <c r="O497" s="260">
        <v>60.000212386238545</v>
      </c>
    </row>
    <row r="498" spans="5:15" ht="10.199999999999999" x14ac:dyDescent="0.2">
      <c r="E498" s="235">
        <v>487</v>
      </c>
      <c r="F498" s="237">
        <v>7</v>
      </c>
      <c r="G498" s="239">
        <v>174</v>
      </c>
      <c r="H498" s="246">
        <v>62</v>
      </c>
      <c r="I498" s="235">
        <v>487</v>
      </c>
      <c r="J498" s="242">
        <f t="shared" si="39"/>
        <v>10.728000000000002</v>
      </c>
      <c r="K498" s="235">
        <f t="shared" si="40"/>
        <v>174</v>
      </c>
      <c r="L498" s="235">
        <f t="shared" si="41"/>
        <v>62</v>
      </c>
      <c r="M498" s="252">
        <f t="shared" si="38"/>
        <v>1.8233057834035717E-3</v>
      </c>
      <c r="N498" s="260">
        <f t="array" ref="N498:O498">MMULT(K498:M498,$N$6:$O$8)</f>
        <v>205</v>
      </c>
      <c r="O498" s="260">
        <v>62.001823305783404</v>
      </c>
    </row>
    <row r="499" spans="5:15" ht="10.199999999999999" x14ac:dyDescent="0.2">
      <c r="E499" s="235">
        <v>488</v>
      </c>
      <c r="F499" s="237">
        <v>8</v>
      </c>
      <c r="G499" s="239">
        <v>174</v>
      </c>
      <c r="H499" s="246">
        <v>64</v>
      </c>
      <c r="I499" s="235">
        <v>488</v>
      </c>
      <c r="J499" s="242">
        <f t="shared" si="39"/>
        <v>8.2960000000000012</v>
      </c>
      <c r="K499" s="235">
        <f t="shared" si="40"/>
        <v>174</v>
      </c>
      <c r="L499" s="235">
        <f t="shared" si="41"/>
        <v>64</v>
      </c>
      <c r="M499" s="252">
        <f t="shared" si="38"/>
        <v>1.2190430003833594E-2</v>
      </c>
      <c r="N499" s="260">
        <f t="array" ref="N499:O499">MMULT(K499:M499,$N$6:$O$8)</f>
        <v>206</v>
      </c>
      <c r="O499" s="260">
        <v>64.012190430003827</v>
      </c>
    </row>
    <row r="500" spans="5:15" ht="10.199999999999999" x14ac:dyDescent="0.2">
      <c r="E500" s="235">
        <v>489</v>
      </c>
      <c r="F500" s="237">
        <v>9</v>
      </c>
      <c r="G500" s="239">
        <v>174</v>
      </c>
      <c r="H500" s="246">
        <v>66</v>
      </c>
      <c r="I500" s="235">
        <v>489</v>
      </c>
      <c r="J500" s="242">
        <f t="shared" si="39"/>
        <v>6.1839999999999993</v>
      </c>
      <c r="K500" s="235">
        <f t="shared" si="40"/>
        <v>174</v>
      </c>
      <c r="L500" s="235">
        <f t="shared" si="41"/>
        <v>66</v>
      </c>
      <c r="M500" s="252">
        <f t="shared" si="38"/>
        <v>6.3475323114609614E-2</v>
      </c>
      <c r="N500" s="260">
        <f t="array" ref="N500:O500">MMULT(K500:M500,$N$6:$O$8)</f>
        <v>207</v>
      </c>
      <c r="O500" s="260">
        <v>66.063475323114616</v>
      </c>
    </row>
    <row r="501" spans="5:15" ht="10.199999999999999" x14ac:dyDescent="0.2">
      <c r="E501" s="235">
        <v>490</v>
      </c>
      <c r="F501" s="237">
        <v>10</v>
      </c>
      <c r="G501" s="239">
        <v>174</v>
      </c>
      <c r="H501" s="246">
        <v>68</v>
      </c>
      <c r="I501" s="235">
        <v>490</v>
      </c>
      <c r="J501" s="242">
        <f t="shared" si="39"/>
        <v>4.3919999999999995</v>
      </c>
      <c r="K501" s="235">
        <f t="shared" si="40"/>
        <v>174</v>
      </c>
      <c r="L501" s="235">
        <f t="shared" si="41"/>
        <v>68</v>
      </c>
      <c r="M501" s="252">
        <f t="shared" si="38"/>
        <v>0.25740512818981981</v>
      </c>
      <c r="N501" s="260">
        <f t="array" ref="N501:O501">MMULT(K501:M501,$N$6:$O$8)</f>
        <v>208</v>
      </c>
      <c r="O501" s="260">
        <v>68.257405128189816</v>
      </c>
    </row>
    <row r="502" spans="5:15" ht="10.199999999999999" x14ac:dyDescent="0.2">
      <c r="E502" s="235">
        <v>491</v>
      </c>
      <c r="F502" s="237">
        <v>11</v>
      </c>
      <c r="G502" s="239">
        <v>174</v>
      </c>
      <c r="H502" s="246">
        <v>70</v>
      </c>
      <c r="I502" s="235">
        <v>491</v>
      </c>
      <c r="J502" s="242">
        <f t="shared" si="39"/>
        <v>2.9200000000000004</v>
      </c>
      <c r="K502" s="235">
        <f t="shared" si="40"/>
        <v>174</v>
      </c>
      <c r="L502" s="235">
        <f t="shared" si="41"/>
        <v>70</v>
      </c>
      <c r="M502" s="252">
        <f t="shared" si="38"/>
        <v>0.81293505076687389</v>
      </c>
      <c r="N502" s="260">
        <f t="array" ref="N502:O502">MMULT(K502:M502,$N$6:$O$8)</f>
        <v>209</v>
      </c>
      <c r="O502" s="260">
        <v>70.812935050766868</v>
      </c>
    </row>
    <row r="503" spans="5:15" ht="10.199999999999999" x14ac:dyDescent="0.2">
      <c r="E503" s="235">
        <v>492</v>
      </c>
      <c r="F503" s="237">
        <v>12</v>
      </c>
      <c r="G503" s="239">
        <v>174</v>
      </c>
      <c r="H503" s="246">
        <v>72</v>
      </c>
      <c r="I503" s="235">
        <v>492</v>
      </c>
      <c r="J503" s="242">
        <f t="shared" si="39"/>
        <v>1.7680000000000005</v>
      </c>
      <c r="K503" s="235">
        <f t="shared" si="40"/>
        <v>174</v>
      </c>
      <c r="L503" s="235">
        <f t="shared" si="41"/>
        <v>72</v>
      </c>
      <c r="M503" s="252">
        <f t="shared" si="38"/>
        <v>1.9994975800347361</v>
      </c>
      <c r="N503" s="260">
        <f t="array" ref="N503:O503">MMULT(K503:M503,$N$6:$O$8)</f>
        <v>210</v>
      </c>
      <c r="O503" s="260">
        <v>73.999497580034742</v>
      </c>
    </row>
    <row r="504" spans="5:15" ht="10.199999999999999" x14ac:dyDescent="0.2">
      <c r="E504" s="235">
        <v>493</v>
      </c>
      <c r="F504" s="237">
        <v>13</v>
      </c>
      <c r="G504" s="239">
        <v>174</v>
      </c>
      <c r="H504" s="246">
        <v>74</v>
      </c>
      <c r="I504" s="235">
        <v>493</v>
      </c>
      <c r="J504" s="242">
        <f t="shared" si="39"/>
        <v>0.93599999999999972</v>
      </c>
      <c r="K504" s="235">
        <f t="shared" si="40"/>
        <v>174</v>
      </c>
      <c r="L504" s="235">
        <f t="shared" si="41"/>
        <v>74</v>
      </c>
      <c r="M504" s="252">
        <f t="shared" si="38"/>
        <v>3.830119252071019</v>
      </c>
      <c r="N504" s="260">
        <f t="array" ref="N504:O504">MMULT(K504:M504,$N$6:$O$8)</f>
        <v>211</v>
      </c>
      <c r="O504" s="260">
        <v>77.830119252071015</v>
      </c>
    </row>
    <row r="505" spans="5:15" ht="10.199999999999999" x14ac:dyDescent="0.2">
      <c r="E505" s="235">
        <v>494</v>
      </c>
      <c r="F505" s="237">
        <v>14</v>
      </c>
      <c r="G505" s="239">
        <v>174</v>
      </c>
      <c r="H505" s="246">
        <v>76</v>
      </c>
      <c r="I505" s="235">
        <v>494</v>
      </c>
      <c r="J505" s="242">
        <f t="shared" si="39"/>
        <v>0.42400000000000004</v>
      </c>
      <c r="K505" s="235">
        <f t="shared" si="40"/>
        <v>174</v>
      </c>
      <c r="L505" s="235">
        <f t="shared" si="41"/>
        <v>76</v>
      </c>
      <c r="M505" s="252">
        <f t="shared" si="38"/>
        <v>5.7138664951508549</v>
      </c>
      <c r="N505" s="260">
        <f t="array" ref="N505:O505">MMULT(K505:M505,$N$6:$O$8)</f>
        <v>212</v>
      </c>
      <c r="O505" s="260">
        <v>81.713866495150853</v>
      </c>
    </row>
    <row r="506" spans="5:15" ht="10.199999999999999" x14ac:dyDescent="0.2">
      <c r="E506" s="235">
        <v>495</v>
      </c>
      <c r="F506" s="237">
        <v>15</v>
      </c>
      <c r="G506" s="239">
        <v>174</v>
      </c>
      <c r="H506" s="246">
        <v>78</v>
      </c>
      <c r="I506" s="235">
        <v>495</v>
      </c>
      <c r="J506" s="242">
        <f t="shared" si="39"/>
        <v>0.23200000000000004</v>
      </c>
      <c r="K506" s="235">
        <f t="shared" si="40"/>
        <v>174</v>
      </c>
      <c r="L506" s="235">
        <f t="shared" si="41"/>
        <v>78</v>
      </c>
      <c r="M506" s="252">
        <f t="shared" si="38"/>
        <v>6.6385657524441033</v>
      </c>
      <c r="N506" s="260">
        <f t="array" ref="N506:O506">MMULT(K506:M506,$N$6:$O$8)</f>
        <v>213</v>
      </c>
      <c r="O506" s="260">
        <v>84.638565752444109</v>
      </c>
    </row>
    <row r="507" spans="5:15" ht="10.199999999999999" x14ac:dyDescent="0.2">
      <c r="E507" s="235">
        <v>496</v>
      </c>
      <c r="F507" s="237">
        <v>16</v>
      </c>
      <c r="G507" s="239">
        <v>174</v>
      </c>
      <c r="H507" s="246">
        <v>80</v>
      </c>
      <c r="I507" s="235">
        <v>496</v>
      </c>
      <c r="J507" s="242">
        <f t="shared" si="39"/>
        <v>0.36</v>
      </c>
      <c r="K507" s="235">
        <f t="shared" si="40"/>
        <v>174</v>
      </c>
      <c r="L507" s="235">
        <f t="shared" si="41"/>
        <v>80</v>
      </c>
      <c r="M507" s="252">
        <f t="shared" si="38"/>
        <v>6.0068226949034695</v>
      </c>
      <c r="N507" s="260">
        <f t="array" ref="N507:O507">MMULT(K507:M507,$N$6:$O$8)</f>
        <v>214</v>
      </c>
      <c r="O507" s="260">
        <v>86.006822694903462</v>
      </c>
    </row>
    <row r="508" spans="5:15" ht="10.199999999999999" x14ac:dyDescent="0.2">
      <c r="E508" s="235">
        <v>497</v>
      </c>
      <c r="F508" s="237">
        <v>17</v>
      </c>
      <c r="G508" s="239">
        <v>174</v>
      </c>
      <c r="H508" s="246">
        <v>82</v>
      </c>
      <c r="I508" s="235">
        <v>497</v>
      </c>
      <c r="J508" s="242">
        <f t="shared" si="39"/>
        <v>0.80800000000000005</v>
      </c>
      <c r="K508" s="235">
        <f t="shared" si="40"/>
        <v>174</v>
      </c>
      <c r="L508" s="235">
        <f t="shared" si="41"/>
        <v>82</v>
      </c>
      <c r="M508" s="252">
        <f t="shared" si="38"/>
        <v>4.2329364101505398</v>
      </c>
      <c r="N508" s="260">
        <f t="array" ref="N508:O508">MMULT(K508:M508,$N$6:$O$8)</f>
        <v>215</v>
      </c>
      <c r="O508" s="260">
        <v>86.232936410150543</v>
      </c>
    </row>
    <row r="509" spans="5:15" ht="10.199999999999999" x14ac:dyDescent="0.2">
      <c r="E509" s="235">
        <v>498</v>
      </c>
      <c r="F509" s="237">
        <v>18</v>
      </c>
      <c r="G509" s="239">
        <v>174</v>
      </c>
      <c r="H509" s="246">
        <v>84</v>
      </c>
      <c r="I509" s="235">
        <v>498</v>
      </c>
      <c r="J509" s="242">
        <f t="shared" si="39"/>
        <v>1.5760000000000001</v>
      </c>
      <c r="K509" s="235">
        <f t="shared" si="40"/>
        <v>174</v>
      </c>
      <c r="L509" s="235">
        <f t="shared" si="41"/>
        <v>84</v>
      </c>
      <c r="M509" s="252">
        <f t="shared" si="38"/>
        <v>2.323084756736693</v>
      </c>
      <c r="N509" s="260">
        <f t="array" ref="N509:O509">MMULT(K509:M509,$N$6:$O$8)</f>
        <v>216</v>
      </c>
      <c r="O509" s="260">
        <v>86.323084756736691</v>
      </c>
    </row>
    <row r="510" spans="5:15" ht="10.199999999999999" x14ac:dyDescent="0.2">
      <c r="E510" s="235">
        <v>499</v>
      </c>
      <c r="F510" s="237">
        <v>19</v>
      </c>
      <c r="G510" s="239">
        <v>174</v>
      </c>
      <c r="H510" s="246">
        <v>86</v>
      </c>
      <c r="I510" s="235">
        <v>499</v>
      </c>
      <c r="J510" s="242">
        <f t="shared" si="39"/>
        <v>2.6639999999999997</v>
      </c>
      <c r="K510" s="235">
        <f t="shared" si="40"/>
        <v>174</v>
      </c>
      <c r="L510" s="235">
        <f t="shared" si="41"/>
        <v>86</v>
      </c>
      <c r="M510" s="252">
        <f t="shared" si="38"/>
        <v>0.99292111321173804</v>
      </c>
      <c r="N510" s="260">
        <f t="array" ref="N510:O510">MMULT(K510:M510,$N$6:$O$8)</f>
        <v>217</v>
      </c>
      <c r="O510" s="260">
        <v>86.992921113211736</v>
      </c>
    </row>
    <row r="511" spans="5:15" ht="10.199999999999999" x14ac:dyDescent="0.2">
      <c r="E511" s="235">
        <v>500</v>
      </c>
      <c r="F511" s="237">
        <v>20</v>
      </c>
      <c r="G511" s="239">
        <v>174</v>
      </c>
      <c r="H511" s="246">
        <v>88</v>
      </c>
      <c r="I511" s="235">
        <v>500</v>
      </c>
      <c r="J511" s="242">
        <f t="shared" si="39"/>
        <v>4.0720000000000001</v>
      </c>
      <c r="K511" s="235">
        <f t="shared" si="40"/>
        <v>174</v>
      </c>
      <c r="L511" s="235">
        <f t="shared" si="41"/>
        <v>88</v>
      </c>
      <c r="M511" s="252">
        <f t="shared" si="38"/>
        <v>0.3305147269814947</v>
      </c>
      <c r="N511" s="260">
        <f t="array" ref="N511:O511">MMULT(K511:M511,$N$6:$O$8)</f>
        <v>218</v>
      </c>
      <c r="O511" s="260">
        <v>88.330514726981491</v>
      </c>
    </row>
    <row r="512" spans="5:15" ht="10.199999999999999" x14ac:dyDescent="0.2">
      <c r="E512" s="235">
        <v>501</v>
      </c>
      <c r="F512" s="237">
        <v>21</v>
      </c>
      <c r="G512" s="239">
        <v>174</v>
      </c>
      <c r="H512" s="246">
        <v>90</v>
      </c>
      <c r="I512" s="235">
        <v>501</v>
      </c>
      <c r="J512" s="242">
        <f t="shared" si="39"/>
        <v>5.8000000000000007</v>
      </c>
      <c r="K512" s="235">
        <f t="shared" si="40"/>
        <v>174</v>
      </c>
      <c r="L512" s="235">
        <f t="shared" si="41"/>
        <v>90</v>
      </c>
      <c r="M512" s="252">
        <f t="shared" si="38"/>
        <v>8.5682723969988273E-2</v>
      </c>
      <c r="N512" s="260">
        <f t="array" ref="N512:O512">MMULT(K512:M512,$N$6:$O$8)</f>
        <v>219</v>
      </c>
      <c r="O512" s="260">
        <v>90.085682723969995</v>
      </c>
    </row>
    <row r="513" spans="5:15" ht="10.199999999999999" x14ac:dyDescent="0.2">
      <c r="E513" s="235">
        <v>502</v>
      </c>
      <c r="F513" s="237">
        <v>22</v>
      </c>
      <c r="G513" s="239">
        <v>174</v>
      </c>
      <c r="H513" s="246">
        <v>92</v>
      </c>
      <c r="I513" s="235">
        <v>502</v>
      </c>
      <c r="J513" s="242">
        <f t="shared" si="39"/>
        <v>7.8480000000000008</v>
      </c>
      <c r="K513" s="235">
        <f t="shared" si="40"/>
        <v>174</v>
      </c>
      <c r="L513" s="235">
        <f t="shared" si="41"/>
        <v>92</v>
      </c>
      <c r="M513" s="252">
        <f t="shared" si="38"/>
        <v>1.7299043621837838E-2</v>
      </c>
      <c r="N513" s="260">
        <f t="array" ref="N513:O513">MMULT(K513:M513,$N$6:$O$8)</f>
        <v>220</v>
      </c>
      <c r="O513" s="260">
        <v>92.017299043621833</v>
      </c>
    </row>
    <row r="514" spans="5:15" ht="10.199999999999999" x14ac:dyDescent="0.2">
      <c r="E514" s="235">
        <v>503</v>
      </c>
      <c r="F514" s="237">
        <v>23</v>
      </c>
      <c r="G514" s="239">
        <v>174</v>
      </c>
      <c r="H514" s="246">
        <v>94</v>
      </c>
      <c r="I514" s="235">
        <v>503</v>
      </c>
      <c r="J514" s="242">
        <f t="shared" si="39"/>
        <v>10.215999999999999</v>
      </c>
      <c r="K514" s="235">
        <f t="shared" si="40"/>
        <v>174</v>
      </c>
      <c r="L514" s="235">
        <f t="shared" si="41"/>
        <v>94</v>
      </c>
      <c r="M514" s="252">
        <f t="shared" si="38"/>
        <v>2.7200525990336184E-3</v>
      </c>
      <c r="N514" s="260">
        <f t="array" ref="N514:O514">MMULT(K514:M514,$N$6:$O$8)</f>
        <v>221</v>
      </c>
      <c r="O514" s="260">
        <v>94.002720052599031</v>
      </c>
    </row>
    <row r="515" spans="5:15" ht="10.199999999999999" x14ac:dyDescent="0.2">
      <c r="E515" s="235">
        <v>504</v>
      </c>
      <c r="F515" s="237">
        <v>24</v>
      </c>
      <c r="G515" s="239">
        <v>174</v>
      </c>
      <c r="H515" s="246">
        <v>96</v>
      </c>
      <c r="I515" s="235">
        <v>504</v>
      </c>
      <c r="J515" s="242">
        <f t="shared" si="39"/>
        <v>12.904000000000002</v>
      </c>
      <c r="K515" s="235">
        <f t="shared" si="40"/>
        <v>174</v>
      </c>
      <c r="L515" s="235">
        <f t="shared" si="41"/>
        <v>96</v>
      </c>
      <c r="M515" s="252">
        <f t="shared" si="38"/>
        <v>3.3308792593789675E-4</v>
      </c>
      <c r="N515" s="260">
        <f t="array" ref="N515:O515">MMULT(K515:M515,$N$6:$O$8)</f>
        <v>222</v>
      </c>
      <c r="O515" s="260">
        <v>96.000333087925938</v>
      </c>
    </row>
    <row r="516" spans="5:15" ht="10.199999999999999" x14ac:dyDescent="0.2">
      <c r="E516" s="235">
        <v>505</v>
      </c>
      <c r="F516" s="237">
        <v>25</v>
      </c>
      <c r="G516" s="239">
        <v>174</v>
      </c>
      <c r="H516" s="246">
        <v>98</v>
      </c>
      <c r="I516" s="235">
        <v>505</v>
      </c>
      <c r="J516" s="242">
        <f t="shared" si="39"/>
        <v>15.911999999999999</v>
      </c>
      <c r="K516" s="235">
        <f t="shared" si="40"/>
        <v>174</v>
      </c>
      <c r="L516" s="235">
        <f t="shared" si="41"/>
        <v>98</v>
      </c>
      <c r="M516" s="252">
        <f t="shared" ref="M516:M579" si="42">$M$2*$M$5*EXP(-1/2*J516/$M$10)</f>
        <v>3.1766316440812322E-5</v>
      </c>
      <c r="N516" s="260">
        <f t="array" ref="N516:O516">MMULT(K516:M516,$N$6:$O$8)</f>
        <v>223</v>
      </c>
      <c r="O516" s="260">
        <v>98.00003176631644</v>
      </c>
    </row>
    <row r="517" spans="5:15" ht="10.199999999999999" x14ac:dyDescent="0.2">
      <c r="E517" s="235">
        <v>506</v>
      </c>
      <c r="F517" s="237">
        <v>26</v>
      </c>
      <c r="G517" s="239">
        <v>174</v>
      </c>
      <c r="H517" s="246">
        <v>100</v>
      </c>
      <c r="I517" s="235">
        <v>506</v>
      </c>
      <c r="J517" s="242">
        <f t="shared" si="39"/>
        <v>19.239999999999998</v>
      </c>
      <c r="K517" s="235">
        <f t="shared" si="40"/>
        <v>174</v>
      </c>
      <c r="L517" s="235">
        <f t="shared" si="41"/>
        <v>100</v>
      </c>
      <c r="M517" s="252">
        <f t="shared" si="42"/>
        <v>2.3593979887479552E-6</v>
      </c>
      <c r="N517" s="260">
        <f t="array" ref="N517:O517">MMULT(K517:M517,$N$6:$O$8)</f>
        <v>224</v>
      </c>
      <c r="O517" s="260">
        <v>100.00000235939798</v>
      </c>
    </row>
    <row r="518" spans="5:15" ht="10.199999999999999" x14ac:dyDescent="0.2">
      <c r="E518" s="235">
        <v>507</v>
      </c>
      <c r="F518" s="237">
        <v>27</v>
      </c>
      <c r="G518" s="239">
        <v>174</v>
      </c>
      <c r="H518" s="246">
        <v>102</v>
      </c>
      <c r="I518" s="235">
        <v>507</v>
      </c>
      <c r="J518" s="242">
        <f t="shared" si="39"/>
        <v>22.888000000000002</v>
      </c>
      <c r="K518" s="235">
        <f t="shared" si="40"/>
        <v>174</v>
      </c>
      <c r="L518" s="235">
        <f t="shared" si="41"/>
        <v>102</v>
      </c>
      <c r="M518" s="252">
        <f t="shared" si="42"/>
        <v>1.364777743325848E-7</v>
      </c>
      <c r="N518" s="260">
        <f t="array" ref="N518:O518">MMULT(K518:M518,$N$6:$O$8)</f>
        <v>225</v>
      </c>
      <c r="O518" s="260">
        <v>102.00000013647778</v>
      </c>
    </row>
    <row r="519" spans="5:15" ht="10.199999999999999" x14ac:dyDescent="0.2">
      <c r="E519" s="235">
        <v>508</v>
      </c>
      <c r="F519" s="237">
        <v>28</v>
      </c>
      <c r="G519" s="239">
        <v>174</v>
      </c>
      <c r="H519" s="246">
        <v>104</v>
      </c>
      <c r="I519" s="235">
        <v>508</v>
      </c>
      <c r="J519" s="242">
        <f t="shared" si="39"/>
        <v>26.855999999999998</v>
      </c>
      <c r="K519" s="235">
        <f t="shared" si="40"/>
        <v>174</v>
      </c>
      <c r="L519" s="235">
        <f t="shared" si="41"/>
        <v>104</v>
      </c>
      <c r="M519" s="252">
        <f t="shared" si="42"/>
        <v>6.1482148781309342E-9</v>
      </c>
      <c r="N519" s="260">
        <f t="array" ref="N519:O519">MMULT(K519:M519,$N$6:$O$8)</f>
        <v>226</v>
      </c>
      <c r="O519" s="260">
        <v>104.00000000614821</v>
      </c>
    </row>
    <row r="520" spans="5:15" ht="10.199999999999999" x14ac:dyDescent="0.2">
      <c r="E520" s="235">
        <v>509</v>
      </c>
      <c r="F520" s="237">
        <v>29</v>
      </c>
      <c r="G520" s="239">
        <v>174</v>
      </c>
      <c r="H520" s="246">
        <v>106</v>
      </c>
      <c r="I520" s="235">
        <v>509</v>
      </c>
      <c r="J520" s="242">
        <f t="shared" si="39"/>
        <v>31.144000000000002</v>
      </c>
      <c r="K520" s="235">
        <f t="shared" si="40"/>
        <v>174</v>
      </c>
      <c r="L520" s="235">
        <f t="shared" si="41"/>
        <v>106</v>
      </c>
      <c r="M520" s="252">
        <f t="shared" si="42"/>
        <v>2.1570614787242915E-10</v>
      </c>
      <c r="N520" s="260">
        <f t="array" ref="N520:O520">MMULT(K520:M520,$N$6:$O$8)</f>
        <v>227</v>
      </c>
      <c r="O520" s="260">
        <v>106.00000000021571</v>
      </c>
    </row>
    <row r="521" spans="5:15" ht="10.199999999999999" x14ac:dyDescent="0.2">
      <c r="E521" s="235">
        <v>510</v>
      </c>
      <c r="F521" s="237">
        <v>30</v>
      </c>
      <c r="G521" s="239">
        <v>174</v>
      </c>
      <c r="H521" s="246">
        <v>108</v>
      </c>
      <c r="I521" s="235">
        <v>510</v>
      </c>
      <c r="J521" s="242">
        <f t="shared" si="39"/>
        <v>35.751999999999995</v>
      </c>
      <c r="K521" s="235">
        <f t="shared" si="40"/>
        <v>174</v>
      </c>
      <c r="L521" s="235">
        <f t="shared" si="41"/>
        <v>108</v>
      </c>
      <c r="M521" s="252">
        <f t="shared" si="42"/>
        <v>5.8938949146409341E-12</v>
      </c>
      <c r="N521" s="260">
        <f t="array" ref="N521:O521">MMULT(K521:M521,$N$6:$O$8)</f>
        <v>228</v>
      </c>
      <c r="O521" s="260">
        <v>108.0000000000059</v>
      </c>
    </row>
    <row r="522" spans="5:15" ht="10.199999999999999" x14ac:dyDescent="0.2">
      <c r="E522" s="235">
        <v>511</v>
      </c>
      <c r="F522" s="237">
        <v>31</v>
      </c>
      <c r="G522" s="239">
        <v>174</v>
      </c>
      <c r="H522" s="246">
        <v>110</v>
      </c>
      <c r="I522" s="235">
        <v>511</v>
      </c>
      <c r="J522" s="242">
        <f t="shared" si="39"/>
        <v>40.68</v>
      </c>
      <c r="K522" s="235">
        <f t="shared" si="40"/>
        <v>174</v>
      </c>
      <c r="L522" s="235">
        <f t="shared" si="41"/>
        <v>110</v>
      </c>
      <c r="M522" s="252">
        <f t="shared" si="42"/>
        <v>1.2542053037904994E-13</v>
      </c>
      <c r="N522" s="260">
        <f t="array" ref="N522:O522">MMULT(K522:M522,$N$6:$O$8)</f>
        <v>229</v>
      </c>
      <c r="O522" s="260">
        <v>110.00000000000013</v>
      </c>
    </row>
    <row r="523" spans="5:15" ht="10.199999999999999" x14ac:dyDescent="0.2">
      <c r="E523" s="235">
        <v>512</v>
      </c>
      <c r="F523" s="237">
        <v>32</v>
      </c>
      <c r="G523" s="239"/>
      <c r="H523" s="246"/>
      <c r="I523" s="235">
        <v>512</v>
      </c>
      <c r="J523" s="242">
        <f t="shared" si="39"/>
        <v>234.39999999999998</v>
      </c>
      <c r="K523" s="235"/>
      <c r="M523" s="252"/>
      <c r="N523" s="262"/>
      <c r="O523" s="262"/>
    </row>
    <row r="524" spans="5:15" ht="10.199999999999999" x14ac:dyDescent="0.2">
      <c r="E524" s="235">
        <v>513</v>
      </c>
      <c r="F524" s="237">
        <v>33</v>
      </c>
      <c r="G524" s="239"/>
      <c r="H524" s="246"/>
      <c r="I524" s="235">
        <v>513</v>
      </c>
      <c r="J524" s="242">
        <f t="shared" si="39"/>
        <v>234.39999999999998</v>
      </c>
      <c r="K524" s="235"/>
      <c r="M524" s="252"/>
      <c r="N524" s="262"/>
      <c r="O524" s="262"/>
    </row>
    <row r="525" spans="5:15" ht="10.199999999999999" x14ac:dyDescent="0.2">
      <c r="E525" s="235">
        <v>514</v>
      </c>
      <c r="F525" s="237">
        <v>34</v>
      </c>
      <c r="G525" s="239"/>
      <c r="H525" s="246"/>
      <c r="I525" s="235">
        <v>514</v>
      </c>
      <c r="J525" s="242">
        <f t="shared" ref="J525:J588" si="43">((G525-C$8)/C$9)^2+((H525-D$8)/D$9)^2-2*$C$10*(G525-C$8)/C$9*(H525-D$8)/D$9</f>
        <v>234.39999999999998</v>
      </c>
      <c r="K525" s="235"/>
      <c r="M525" s="252"/>
      <c r="N525" s="262"/>
      <c r="O525" s="262"/>
    </row>
    <row r="526" spans="5:15" ht="10.199999999999999" x14ac:dyDescent="0.2">
      <c r="E526" s="235">
        <v>515</v>
      </c>
      <c r="F526" s="237">
        <v>35</v>
      </c>
      <c r="G526" s="239"/>
      <c r="H526" s="246"/>
      <c r="I526" s="235">
        <v>515</v>
      </c>
      <c r="J526" s="242">
        <f t="shared" si="43"/>
        <v>234.39999999999998</v>
      </c>
      <c r="K526" s="235"/>
      <c r="M526" s="252"/>
      <c r="N526" s="262"/>
      <c r="O526" s="262"/>
    </row>
    <row r="527" spans="5:15" ht="10.199999999999999" x14ac:dyDescent="0.2">
      <c r="E527" s="235">
        <v>516</v>
      </c>
      <c r="F527" s="237">
        <v>36</v>
      </c>
      <c r="G527" s="239"/>
      <c r="H527" s="246"/>
      <c r="I527" s="235">
        <v>516</v>
      </c>
      <c r="J527" s="242">
        <f t="shared" si="43"/>
        <v>234.39999999999998</v>
      </c>
      <c r="K527" s="235"/>
      <c r="M527" s="252"/>
      <c r="N527" s="262"/>
      <c r="O527" s="262"/>
    </row>
    <row r="528" spans="5:15" ht="10.199999999999999" x14ac:dyDescent="0.2">
      <c r="E528" s="235">
        <v>517</v>
      </c>
      <c r="F528" s="237">
        <v>37</v>
      </c>
      <c r="G528" s="239"/>
      <c r="H528" s="246"/>
      <c r="I528" s="235">
        <v>517</v>
      </c>
      <c r="J528" s="242">
        <f t="shared" si="43"/>
        <v>234.39999999999998</v>
      </c>
      <c r="K528" s="235"/>
      <c r="M528" s="252"/>
      <c r="N528" s="262"/>
      <c r="O528" s="262"/>
    </row>
    <row r="529" spans="5:15" ht="10.199999999999999" x14ac:dyDescent="0.2">
      <c r="E529" s="235">
        <v>518</v>
      </c>
      <c r="F529" s="237">
        <v>38</v>
      </c>
      <c r="G529" s="239"/>
      <c r="H529" s="246"/>
      <c r="I529" s="235">
        <v>518</v>
      </c>
      <c r="J529" s="242">
        <f t="shared" si="43"/>
        <v>234.39999999999998</v>
      </c>
      <c r="K529" s="235"/>
      <c r="M529" s="252"/>
      <c r="N529" s="262"/>
      <c r="O529" s="262"/>
    </row>
    <row r="530" spans="5:15" ht="10.199999999999999" x14ac:dyDescent="0.2">
      <c r="E530" s="235">
        <v>519</v>
      </c>
      <c r="F530" s="237">
        <v>39</v>
      </c>
      <c r="G530" s="239"/>
      <c r="H530" s="246"/>
      <c r="I530" s="235">
        <v>519</v>
      </c>
      <c r="J530" s="242">
        <f t="shared" si="43"/>
        <v>234.39999999999998</v>
      </c>
      <c r="K530" s="235"/>
      <c r="M530" s="252"/>
      <c r="N530" s="262"/>
      <c r="O530" s="262"/>
    </row>
    <row r="531" spans="5:15" ht="10.199999999999999" x14ac:dyDescent="0.2">
      <c r="E531" s="235">
        <v>520</v>
      </c>
      <c r="F531" s="238">
        <v>40</v>
      </c>
      <c r="G531" s="247"/>
      <c r="H531" s="248"/>
      <c r="I531" s="235">
        <v>520</v>
      </c>
      <c r="J531" s="242">
        <f t="shared" si="43"/>
        <v>234.39999999999998</v>
      </c>
      <c r="K531" s="235"/>
      <c r="M531" s="252"/>
      <c r="N531" s="262"/>
      <c r="O531" s="262"/>
    </row>
    <row r="532" spans="5:15" ht="10.199999999999999" x14ac:dyDescent="0.2">
      <c r="E532" s="235">
        <v>521</v>
      </c>
      <c r="F532" s="236">
        <v>1</v>
      </c>
      <c r="G532" s="244">
        <v>176</v>
      </c>
      <c r="H532" s="245">
        <v>50</v>
      </c>
      <c r="I532" s="235">
        <v>521</v>
      </c>
      <c r="J532" s="242">
        <f t="shared" si="43"/>
        <v>33.279999999999994</v>
      </c>
      <c r="K532" s="235">
        <f t="shared" ref="K532:K562" si="44">G532</f>
        <v>176</v>
      </c>
      <c r="L532" s="235">
        <f t="shared" ref="L532:L562" si="45">H532</f>
        <v>50</v>
      </c>
      <c r="M532" s="252">
        <f>$M$2*$M$5*EXP(-1/2*J532/$M$10)</f>
        <v>4.0656838675642406E-11</v>
      </c>
      <c r="N532" s="260">
        <f t="array" ref="N532:O532">MMULT(K532:M532,$N$6:$O$8)</f>
        <v>201</v>
      </c>
      <c r="O532" s="260">
        <v>50.000000000040657</v>
      </c>
    </row>
    <row r="533" spans="5:15" ht="10.199999999999999" x14ac:dyDescent="0.2">
      <c r="E533" s="235">
        <v>522</v>
      </c>
      <c r="F533" s="237">
        <v>2</v>
      </c>
      <c r="G533" s="239">
        <v>176</v>
      </c>
      <c r="H533" s="246">
        <v>52</v>
      </c>
      <c r="I533" s="235">
        <v>522</v>
      </c>
      <c r="J533" s="242">
        <f t="shared" si="43"/>
        <v>28.831999999999997</v>
      </c>
      <c r="K533" s="235">
        <f t="shared" si="44"/>
        <v>176</v>
      </c>
      <c r="L533" s="235">
        <f t="shared" si="45"/>
        <v>52</v>
      </c>
      <c r="M533" s="252">
        <f t="shared" si="42"/>
        <v>1.3131276043865372E-9</v>
      </c>
      <c r="N533" s="260">
        <f t="array" ref="N533:O533">MMULT(K533:M533,$N$6:$O$8)</f>
        <v>202</v>
      </c>
      <c r="O533" s="260">
        <v>52.000000001313126</v>
      </c>
    </row>
    <row r="534" spans="5:15" ht="10.199999999999999" x14ac:dyDescent="0.2">
      <c r="E534" s="235">
        <v>523</v>
      </c>
      <c r="F534" s="237">
        <v>3</v>
      </c>
      <c r="G534" s="239">
        <v>176</v>
      </c>
      <c r="H534" s="246">
        <v>54</v>
      </c>
      <c r="I534" s="235">
        <v>523</v>
      </c>
      <c r="J534" s="242">
        <f t="shared" si="43"/>
        <v>24.704000000000004</v>
      </c>
      <c r="K534" s="235">
        <f t="shared" si="44"/>
        <v>176</v>
      </c>
      <c r="L534" s="235">
        <f t="shared" si="45"/>
        <v>54</v>
      </c>
      <c r="M534" s="252">
        <f t="shared" si="42"/>
        <v>3.3029852572988696E-8</v>
      </c>
      <c r="N534" s="260">
        <f t="array" ref="N534:O534">MMULT(K534:M534,$N$6:$O$8)</f>
        <v>203</v>
      </c>
      <c r="O534" s="260">
        <v>54.000000033029849</v>
      </c>
    </row>
    <row r="535" spans="5:15" ht="10.199999999999999" x14ac:dyDescent="0.2">
      <c r="E535" s="235">
        <v>524</v>
      </c>
      <c r="F535" s="237">
        <v>4</v>
      </c>
      <c r="G535" s="239">
        <v>176</v>
      </c>
      <c r="H535" s="246">
        <v>56</v>
      </c>
      <c r="I535" s="235">
        <v>524</v>
      </c>
      <c r="J535" s="242">
        <f t="shared" si="43"/>
        <v>20.896000000000001</v>
      </c>
      <c r="K535" s="235">
        <f t="shared" si="44"/>
        <v>176</v>
      </c>
      <c r="L535" s="235">
        <f t="shared" si="45"/>
        <v>56</v>
      </c>
      <c r="M535" s="252">
        <f t="shared" si="42"/>
        <v>6.470423678945505E-7</v>
      </c>
      <c r="N535" s="260">
        <f t="array" ref="N535:O535">MMULT(K535:M535,$N$6:$O$8)</f>
        <v>204</v>
      </c>
      <c r="O535" s="260">
        <v>56.00000064704237</v>
      </c>
    </row>
    <row r="536" spans="5:15" ht="10.199999999999999" x14ac:dyDescent="0.2">
      <c r="E536" s="235">
        <v>525</v>
      </c>
      <c r="F536" s="237">
        <v>5</v>
      </c>
      <c r="G536" s="239">
        <v>176</v>
      </c>
      <c r="H536" s="246">
        <v>58</v>
      </c>
      <c r="I536" s="235">
        <v>525</v>
      </c>
      <c r="J536" s="242">
        <f t="shared" si="43"/>
        <v>17.408000000000005</v>
      </c>
      <c r="K536" s="235">
        <f t="shared" si="44"/>
        <v>176</v>
      </c>
      <c r="L536" s="235">
        <f t="shared" si="45"/>
        <v>58</v>
      </c>
      <c r="M536" s="252">
        <f t="shared" si="42"/>
        <v>9.8715461928143088E-6</v>
      </c>
      <c r="N536" s="260">
        <f t="array" ref="N536:O536">MMULT(K536:M536,$N$6:$O$8)</f>
        <v>205</v>
      </c>
      <c r="O536" s="260">
        <v>58.00000987154619</v>
      </c>
    </row>
    <row r="537" spans="5:15" ht="10.199999999999999" x14ac:dyDescent="0.2">
      <c r="E537" s="235">
        <v>526</v>
      </c>
      <c r="F537" s="237">
        <v>6</v>
      </c>
      <c r="G537" s="239">
        <v>176</v>
      </c>
      <c r="H537" s="246">
        <v>60</v>
      </c>
      <c r="I537" s="235">
        <v>526</v>
      </c>
      <c r="J537" s="242">
        <f t="shared" si="43"/>
        <v>14.24</v>
      </c>
      <c r="K537" s="235">
        <f t="shared" si="44"/>
        <v>176</v>
      </c>
      <c r="L537" s="235">
        <f t="shared" si="45"/>
        <v>60</v>
      </c>
      <c r="M537" s="252">
        <f t="shared" si="42"/>
        <v>1.1729082061645143E-4</v>
      </c>
      <c r="N537" s="260">
        <f t="array" ref="N537:O537">MMULT(K537:M537,$N$6:$O$8)</f>
        <v>206</v>
      </c>
      <c r="O537" s="260">
        <v>60.000117290820619</v>
      </c>
    </row>
    <row r="538" spans="5:15" ht="10.199999999999999" x14ac:dyDescent="0.2">
      <c r="E538" s="235">
        <v>527</v>
      </c>
      <c r="F538" s="237">
        <v>7</v>
      </c>
      <c r="G538" s="239">
        <v>176</v>
      </c>
      <c r="H538" s="246">
        <v>62</v>
      </c>
      <c r="I538" s="235">
        <v>527</v>
      </c>
      <c r="J538" s="242">
        <f t="shared" si="43"/>
        <v>11.392000000000001</v>
      </c>
      <c r="K538" s="235">
        <f t="shared" si="44"/>
        <v>176</v>
      </c>
      <c r="L538" s="235">
        <f t="shared" si="45"/>
        <v>62</v>
      </c>
      <c r="M538" s="252">
        <f t="shared" si="42"/>
        <v>1.0853485916304611E-3</v>
      </c>
      <c r="N538" s="260">
        <f t="array" ref="N538:O538">MMULT(K538:M538,$N$6:$O$8)</f>
        <v>207</v>
      </c>
      <c r="O538" s="260">
        <v>62.00108534859163</v>
      </c>
    </row>
    <row r="539" spans="5:15" ht="10.199999999999999" x14ac:dyDescent="0.2">
      <c r="E539" s="235">
        <v>528</v>
      </c>
      <c r="F539" s="237">
        <v>8</v>
      </c>
      <c r="G539" s="239">
        <v>176</v>
      </c>
      <c r="H539" s="246">
        <v>64</v>
      </c>
      <c r="I539" s="235">
        <v>528</v>
      </c>
      <c r="J539" s="242">
        <f t="shared" si="43"/>
        <v>8.8640000000000025</v>
      </c>
      <c r="K539" s="235">
        <f t="shared" si="44"/>
        <v>176</v>
      </c>
      <c r="L539" s="235">
        <f t="shared" si="45"/>
        <v>64</v>
      </c>
      <c r="M539" s="252">
        <f t="shared" si="42"/>
        <v>7.8216944916904355E-3</v>
      </c>
      <c r="N539" s="260">
        <f t="array" ref="N539:O539">MMULT(K539:M539,$N$6:$O$8)</f>
        <v>208</v>
      </c>
      <c r="O539" s="260">
        <v>64.007821694491696</v>
      </c>
    </row>
    <row r="540" spans="5:15" ht="10.199999999999999" x14ac:dyDescent="0.2">
      <c r="E540" s="235">
        <v>529</v>
      </c>
      <c r="F540" s="237">
        <v>9</v>
      </c>
      <c r="G540" s="239">
        <v>176</v>
      </c>
      <c r="H540" s="246">
        <v>66</v>
      </c>
      <c r="I540" s="235">
        <v>529</v>
      </c>
      <c r="J540" s="242">
        <f t="shared" si="43"/>
        <v>6.6559999999999988</v>
      </c>
      <c r="K540" s="235">
        <f t="shared" si="44"/>
        <v>176</v>
      </c>
      <c r="L540" s="235">
        <f t="shared" si="45"/>
        <v>66</v>
      </c>
      <c r="M540" s="252">
        <f t="shared" si="42"/>
        <v>4.3899424822447797E-2</v>
      </c>
      <c r="N540" s="260">
        <f t="array" ref="N540:O540">MMULT(K540:M540,$N$6:$O$8)</f>
        <v>209</v>
      </c>
      <c r="O540" s="260">
        <v>66.043899424822442</v>
      </c>
    </row>
    <row r="541" spans="5:15" ht="10.199999999999999" x14ac:dyDescent="0.2">
      <c r="E541" s="235">
        <v>530</v>
      </c>
      <c r="F541" s="237">
        <v>10</v>
      </c>
      <c r="G541" s="239">
        <v>176</v>
      </c>
      <c r="H541" s="246">
        <v>68</v>
      </c>
      <c r="I541" s="235">
        <v>530</v>
      </c>
      <c r="J541" s="242">
        <f t="shared" si="43"/>
        <v>4.7679999999999998</v>
      </c>
      <c r="K541" s="235">
        <f t="shared" si="44"/>
        <v>176</v>
      </c>
      <c r="L541" s="235">
        <f t="shared" si="45"/>
        <v>68</v>
      </c>
      <c r="M541" s="252">
        <f t="shared" si="42"/>
        <v>0.19188595630995983</v>
      </c>
      <c r="N541" s="260">
        <f t="array" ref="N541:O541">MMULT(K541:M541,$N$6:$O$8)</f>
        <v>210</v>
      </c>
      <c r="O541" s="260">
        <v>68.19188595630996</v>
      </c>
    </row>
    <row r="542" spans="5:15" ht="10.199999999999999" x14ac:dyDescent="0.2">
      <c r="E542" s="235">
        <v>531</v>
      </c>
      <c r="F542" s="237">
        <v>11</v>
      </c>
      <c r="G542" s="239">
        <v>176</v>
      </c>
      <c r="H542" s="246">
        <v>70</v>
      </c>
      <c r="I542" s="235">
        <v>531</v>
      </c>
      <c r="J542" s="242">
        <f t="shared" si="43"/>
        <v>3.2</v>
      </c>
      <c r="K542" s="235">
        <f t="shared" si="44"/>
        <v>176</v>
      </c>
      <c r="L542" s="235">
        <f t="shared" si="45"/>
        <v>70</v>
      </c>
      <c r="M542" s="252">
        <f t="shared" si="42"/>
        <v>0.65321166423424604</v>
      </c>
      <c r="N542" s="260">
        <f t="array" ref="N542:O542">MMULT(K542:M542,$N$6:$O$8)</f>
        <v>211</v>
      </c>
      <c r="O542" s="260">
        <v>70.653211664234249</v>
      </c>
    </row>
    <row r="543" spans="5:15" ht="10.199999999999999" x14ac:dyDescent="0.2">
      <c r="E543" s="235">
        <v>532</v>
      </c>
      <c r="F543" s="237">
        <v>12</v>
      </c>
      <c r="G543" s="239">
        <v>176</v>
      </c>
      <c r="H543" s="246">
        <v>72</v>
      </c>
      <c r="I543" s="235">
        <v>532</v>
      </c>
      <c r="J543" s="242">
        <f t="shared" si="43"/>
        <v>1.9520000000000006</v>
      </c>
      <c r="K543" s="235">
        <f t="shared" si="44"/>
        <v>176</v>
      </c>
      <c r="L543" s="235">
        <f t="shared" si="45"/>
        <v>72</v>
      </c>
      <c r="M543" s="252">
        <f t="shared" si="42"/>
        <v>1.7317733460492124</v>
      </c>
      <c r="N543" s="260">
        <f t="array" ref="N543:O543">MMULT(K543:M543,$N$6:$O$8)</f>
        <v>212</v>
      </c>
      <c r="O543" s="260">
        <v>73.731773346049209</v>
      </c>
    </row>
    <row r="544" spans="5:15" ht="10.199999999999999" x14ac:dyDescent="0.2">
      <c r="E544" s="235">
        <v>533</v>
      </c>
      <c r="F544" s="237">
        <v>13</v>
      </c>
      <c r="G544" s="239">
        <v>176</v>
      </c>
      <c r="H544" s="246">
        <v>74</v>
      </c>
      <c r="I544" s="235">
        <v>533</v>
      </c>
      <c r="J544" s="242">
        <f t="shared" si="43"/>
        <v>1.024</v>
      </c>
      <c r="K544" s="235">
        <f t="shared" si="44"/>
        <v>176</v>
      </c>
      <c r="L544" s="235">
        <f t="shared" si="45"/>
        <v>74</v>
      </c>
      <c r="M544" s="252">
        <f t="shared" si="42"/>
        <v>3.575646285680834</v>
      </c>
      <c r="N544" s="260">
        <f t="array" ref="N544:O544">MMULT(K544:M544,$N$6:$O$8)</f>
        <v>213</v>
      </c>
      <c r="O544" s="260">
        <v>77.575646285680833</v>
      </c>
    </row>
    <row r="545" spans="5:15" ht="10.199999999999999" x14ac:dyDescent="0.2">
      <c r="E545" s="235">
        <v>534</v>
      </c>
      <c r="F545" s="237">
        <v>14</v>
      </c>
      <c r="G545" s="239">
        <v>176</v>
      </c>
      <c r="H545" s="246">
        <v>76</v>
      </c>
      <c r="I545" s="235">
        <v>534</v>
      </c>
      <c r="J545" s="242">
        <f t="shared" si="43"/>
        <v>0.41600000000000015</v>
      </c>
      <c r="K545" s="235">
        <f t="shared" si="44"/>
        <v>176</v>
      </c>
      <c r="L545" s="235">
        <f t="shared" si="45"/>
        <v>76</v>
      </c>
      <c r="M545" s="252">
        <f t="shared" si="42"/>
        <v>5.7496899925620859</v>
      </c>
      <c r="N545" s="260">
        <f t="array" ref="N545:O545">MMULT(K545:M545,$N$6:$O$8)</f>
        <v>214</v>
      </c>
      <c r="O545" s="260">
        <v>81.749689992562082</v>
      </c>
    </row>
    <row r="546" spans="5:15" ht="10.199999999999999" x14ac:dyDescent="0.2">
      <c r="E546" s="235">
        <v>535</v>
      </c>
      <c r="F546" s="237">
        <v>15</v>
      </c>
      <c r="G546" s="239">
        <v>176</v>
      </c>
      <c r="H546" s="246">
        <v>78</v>
      </c>
      <c r="I546" s="235">
        <v>535</v>
      </c>
      <c r="J546" s="242">
        <f t="shared" si="43"/>
        <v>0.12800000000000006</v>
      </c>
      <c r="K546" s="235">
        <f t="shared" si="44"/>
        <v>176</v>
      </c>
      <c r="L546" s="235">
        <f t="shared" si="45"/>
        <v>78</v>
      </c>
      <c r="M546" s="252">
        <f t="shared" si="42"/>
        <v>7.2004673887465325</v>
      </c>
      <c r="N546" s="260">
        <f t="array" ref="N546:O546">MMULT(K546:M546,$N$6:$O$8)</f>
        <v>215</v>
      </c>
      <c r="O546" s="260">
        <v>85.200467388746532</v>
      </c>
    </row>
    <row r="547" spans="5:15" ht="10.199999999999999" x14ac:dyDescent="0.2">
      <c r="E547" s="235">
        <v>536</v>
      </c>
      <c r="F547" s="237">
        <v>16</v>
      </c>
      <c r="G547" s="239">
        <v>176</v>
      </c>
      <c r="H547" s="246">
        <v>80</v>
      </c>
      <c r="I547" s="235">
        <v>536</v>
      </c>
      <c r="J547" s="242">
        <f t="shared" si="43"/>
        <v>0.16000000000000003</v>
      </c>
      <c r="K547" s="235">
        <f t="shared" si="44"/>
        <v>176</v>
      </c>
      <c r="L547" s="235">
        <f t="shared" si="45"/>
        <v>80</v>
      </c>
      <c r="M547" s="252">
        <f t="shared" si="42"/>
        <v>7.022687215481259</v>
      </c>
      <c r="N547" s="260">
        <f t="array" ref="N547:O547">MMULT(K547:M547,$N$6:$O$8)</f>
        <v>216</v>
      </c>
      <c r="O547" s="260">
        <v>87.022687215481255</v>
      </c>
    </row>
    <row r="548" spans="5:15" ht="10.199999999999999" x14ac:dyDescent="0.2">
      <c r="E548" s="235">
        <v>537</v>
      </c>
      <c r="F548" s="237">
        <v>17</v>
      </c>
      <c r="G548" s="239">
        <v>176</v>
      </c>
      <c r="H548" s="246">
        <v>82</v>
      </c>
      <c r="I548" s="235">
        <v>537</v>
      </c>
      <c r="J548" s="242">
        <f t="shared" si="43"/>
        <v>0.51200000000000001</v>
      </c>
      <c r="K548" s="235">
        <f t="shared" si="44"/>
        <v>176</v>
      </c>
      <c r="L548" s="235">
        <f t="shared" si="45"/>
        <v>82</v>
      </c>
      <c r="M548" s="252">
        <f t="shared" si="42"/>
        <v>5.3342374390079419</v>
      </c>
      <c r="N548" s="260">
        <f t="array" ref="N548:O548">MMULT(K548:M548,$N$6:$O$8)</f>
        <v>217</v>
      </c>
      <c r="O548" s="260">
        <v>87.334237439007936</v>
      </c>
    </row>
    <row r="549" spans="5:15" ht="10.199999999999999" x14ac:dyDescent="0.2">
      <c r="E549" s="235">
        <v>538</v>
      </c>
      <c r="F549" s="237">
        <v>18</v>
      </c>
      <c r="G549" s="239">
        <v>176</v>
      </c>
      <c r="H549" s="246">
        <v>84</v>
      </c>
      <c r="I549" s="235">
        <v>538</v>
      </c>
      <c r="J549" s="242">
        <f t="shared" si="43"/>
        <v>1.1840000000000002</v>
      </c>
      <c r="K549" s="235">
        <f t="shared" si="44"/>
        <v>176</v>
      </c>
      <c r="L549" s="235">
        <f t="shared" si="45"/>
        <v>84</v>
      </c>
      <c r="M549" s="252">
        <f t="shared" si="42"/>
        <v>3.1554967718514488</v>
      </c>
      <c r="N549" s="260">
        <f t="array" ref="N549:O549">MMULT(K549:M549,$N$6:$O$8)</f>
        <v>218</v>
      </c>
      <c r="O549" s="260">
        <v>87.155496771851446</v>
      </c>
    </row>
    <row r="550" spans="5:15" ht="10.199999999999999" x14ac:dyDescent="0.2">
      <c r="E550" s="235">
        <v>539</v>
      </c>
      <c r="F550" s="237">
        <v>19</v>
      </c>
      <c r="G550" s="239">
        <v>176</v>
      </c>
      <c r="H550" s="246">
        <v>86</v>
      </c>
      <c r="I550" s="235">
        <v>539</v>
      </c>
      <c r="J550" s="242">
        <f t="shared" si="43"/>
        <v>2.1760000000000002</v>
      </c>
      <c r="K550" s="235">
        <f t="shared" si="44"/>
        <v>176</v>
      </c>
      <c r="L550" s="235">
        <f t="shared" si="45"/>
        <v>86</v>
      </c>
      <c r="M550" s="252">
        <f t="shared" si="42"/>
        <v>1.4537492937219934</v>
      </c>
      <c r="N550" s="260">
        <f t="array" ref="N550:O550">MMULT(K550:M550,$N$6:$O$8)</f>
        <v>219</v>
      </c>
      <c r="O550" s="260">
        <v>87.453749293721998</v>
      </c>
    </row>
    <row r="551" spans="5:15" ht="10.199999999999999" x14ac:dyDescent="0.2">
      <c r="E551" s="235">
        <v>540</v>
      </c>
      <c r="F551" s="237">
        <v>20</v>
      </c>
      <c r="G551" s="239">
        <v>176</v>
      </c>
      <c r="H551" s="246">
        <v>88</v>
      </c>
      <c r="I551" s="235">
        <v>540</v>
      </c>
      <c r="J551" s="242">
        <f t="shared" si="43"/>
        <v>3.4880000000000004</v>
      </c>
      <c r="K551" s="235">
        <f t="shared" si="44"/>
        <v>176</v>
      </c>
      <c r="L551" s="235">
        <f t="shared" si="45"/>
        <v>88</v>
      </c>
      <c r="M551" s="252">
        <f t="shared" si="42"/>
        <v>0.52160010817384994</v>
      </c>
      <c r="N551" s="260">
        <f t="array" ref="N551:O551">MMULT(K551:M551,$N$6:$O$8)</f>
        <v>220</v>
      </c>
      <c r="O551" s="260">
        <v>88.521600108173857</v>
      </c>
    </row>
    <row r="552" spans="5:15" ht="10.199999999999999" x14ac:dyDescent="0.2">
      <c r="E552" s="235">
        <v>541</v>
      </c>
      <c r="F552" s="237">
        <v>21</v>
      </c>
      <c r="G552" s="239">
        <v>176</v>
      </c>
      <c r="H552" s="246">
        <v>90</v>
      </c>
      <c r="I552" s="235">
        <v>541</v>
      </c>
      <c r="J552" s="242">
        <f t="shared" si="43"/>
        <v>5.12</v>
      </c>
      <c r="K552" s="235">
        <f t="shared" si="44"/>
        <v>176</v>
      </c>
      <c r="L552" s="235">
        <f t="shared" si="45"/>
        <v>90</v>
      </c>
      <c r="M552" s="252">
        <f t="shared" si="42"/>
        <v>0.14575122325140966</v>
      </c>
      <c r="N552" s="260">
        <f t="array" ref="N552:O552">MMULT(K552:M552,$N$6:$O$8)</f>
        <v>221</v>
      </c>
      <c r="O552" s="260">
        <v>90.145751223251409</v>
      </c>
    </row>
    <row r="553" spans="5:15" ht="10.199999999999999" x14ac:dyDescent="0.2">
      <c r="E553" s="235">
        <v>542</v>
      </c>
      <c r="F553" s="237">
        <v>22</v>
      </c>
      <c r="G553" s="239">
        <v>176</v>
      </c>
      <c r="H553" s="246">
        <v>92</v>
      </c>
      <c r="I553" s="235">
        <v>542</v>
      </c>
      <c r="J553" s="242">
        <f t="shared" si="43"/>
        <v>7.0720000000000001</v>
      </c>
      <c r="K553" s="235">
        <f t="shared" si="44"/>
        <v>176</v>
      </c>
      <c r="L553" s="235">
        <f t="shared" si="45"/>
        <v>92</v>
      </c>
      <c r="M553" s="252">
        <f t="shared" si="42"/>
        <v>3.1718535243372266E-2</v>
      </c>
      <c r="N553" s="260">
        <f t="array" ref="N553:O553">MMULT(K553:M553,$N$6:$O$8)</f>
        <v>222</v>
      </c>
      <c r="O553" s="260">
        <v>92.031718535243371</v>
      </c>
    </row>
    <row r="554" spans="5:15" ht="10.199999999999999" x14ac:dyDescent="0.2">
      <c r="E554" s="235">
        <v>543</v>
      </c>
      <c r="F554" s="237">
        <v>23</v>
      </c>
      <c r="G554" s="239">
        <v>176</v>
      </c>
      <c r="H554" s="246">
        <v>94</v>
      </c>
      <c r="I554" s="235">
        <v>543</v>
      </c>
      <c r="J554" s="242">
        <f t="shared" si="43"/>
        <v>9.3439999999999994</v>
      </c>
      <c r="K554" s="235">
        <f t="shared" si="44"/>
        <v>176</v>
      </c>
      <c r="L554" s="235">
        <f t="shared" si="45"/>
        <v>94</v>
      </c>
      <c r="M554" s="252">
        <f t="shared" si="42"/>
        <v>5.3757667661172492E-3</v>
      </c>
      <c r="N554" s="260">
        <f t="array" ref="N554:O554">MMULT(K554:M554,$N$6:$O$8)</f>
        <v>223</v>
      </c>
      <c r="O554" s="260">
        <v>94.005375766766122</v>
      </c>
    </row>
    <row r="555" spans="5:15" ht="10.199999999999999" x14ac:dyDescent="0.2">
      <c r="E555" s="235">
        <v>544</v>
      </c>
      <c r="F555" s="237">
        <v>24</v>
      </c>
      <c r="G555" s="239">
        <v>176</v>
      </c>
      <c r="H555" s="246">
        <v>96</v>
      </c>
      <c r="I555" s="235">
        <v>544</v>
      </c>
      <c r="J555" s="242">
        <f t="shared" si="43"/>
        <v>11.936000000000002</v>
      </c>
      <c r="K555" s="235">
        <f t="shared" si="44"/>
        <v>176</v>
      </c>
      <c r="L555" s="235">
        <f t="shared" si="45"/>
        <v>96</v>
      </c>
      <c r="M555" s="252">
        <f t="shared" si="42"/>
        <v>7.0956811554122833E-4</v>
      </c>
      <c r="N555" s="260">
        <f t="array" ref="N555:O555">MMULT(K555:M555,$N$6:$O$8)</f>
        <v>224</v>
      </c>
      <c r="O555" s="260">
        <v>96.000709568115539</v>
      </c>
    </row>
    <row r="556" spans="5:15" ht="10.199999999999999" x14ac:dyDescent="0.2">
      <c r="E556" s="235">
        <v>545</v>
      </c>
      <c r="F556" s="237">
        <v>25</v>
      </c>
      <c r="G556" s="239">
        <v>176</v>
      </c>
      <c r="H556" s="246">
        <v>98</v>
      </c>
      <c r="I556" s="235">
        <v>545</v>
      </c>
      <c r="J556" s="242">
        <f t="shared" si="43"/>
        <v>14.848000000000001</v>
      </c>
      <c r="K556" s="235">
        <f t="shared" si="44"/>
        <v>176</v>
      </c>
      <c r="L556" s="235">
        <f t="shared" si="45"/>
        <v>98</v>
      </c>
      <c r="M556" s="252">
        <f t="shared" si="42"/>
        <v>7.294140860189046E-5</v>
      </c>
      <c r="N556" s="260">
        <f t="array" ref="N556:O556">MMULT(K556:M556,$N$6:$O$8)</f>
        <v>225</v>
      </c>
      <c r="O556" s="260">
        <v>98.000072941408604</v>
      </c>
    </row>
    <row r="557" spans="5:15" ht="10.199999999999999" x14ac:dyDescent="0.2">
      <c r="E557" s="235">
        <v>546</v>
      </c>
      <c r="F557" s="237">
        <v>26</v>
      </c>
      <c r="G557" s="239">
        <v>176</v>
      </c>
      <c r="H557" s="246">
        <v>100</v>
      </c>
      <c r="I557" s="235">
        <v>546</v>
      </c>
      <c r="J557" s="242">
        <f t="shared" si="43"/>
        <v>18.079999999999998</v>
      </c>
      <c r="K557" s="235">
        <f t="shared" si="44"/>
        <v>176</v>
      </c>
      <c r="L557" s="235">
        <f t="shared" si="45"/>
        <v>100</v>
      </c>
      <c r="M557" s="252">
        <f t="shared" si="42"/>
        <v>5.8395661049541435E-6</v>
      </c>
      <c r="N557" s="260">
        <f t="array" ref="N557:O557">MMULT(K557:M557,$N$6:$O$8)</f>
        <v>226</v>
      </c>
      <c r="O557" s="260">
        <v>100.0000058395661</v>
      </c>
    </row>
    <row r="558" spans="5:15" ht="10.199999999999999" x14ac:dyDescent="0.2">
      <c r="E558" s="235">
        <v>547</v>
      </c>
      <c r="F558" s="237">
        <v>27</v>
      </c>
      <c r="G558" s="239">
        <v>176</v>
      </c>
      <c r="H558" s="246">
        <v>102</v>
      </c>
      <c r="I558" s="235">
        <v>547</v>
      </c>
      <c r="J558" s="242">
        <f t="shared" si="43"/>
        <v>21.632000000000001</v>
      </c>
      <c r="K558" s="235">
        <f t="shared" si="44"/>
        <v>176</v>
      </c>
      <c r="L558" s="235">
        <f t="shared" si="45"/>
        <v>102</v>
      </c>
      <c r="M558" s="252">
        <f t="shared" si="42"/>
        <v>3.6409389073864402E-7</v>
      </c>
      <c r="N558" s="260">
        <f t="array" ref="N558:O558">MMULT(K558:M558,$N$6:$O$8)</f>
        <v>227</v>
      </c>
      <c r="O558" s="260">
        <v>102.00000036409389</v>
      </c>
    </row>
    <row r="559" spans="5:15" ht="10.199999999999999" x14ac:dyDescent="0.2">
      <c r="E559" s="235">
        <v>548</v>
      </c>
      <c r="F559" s="237">
        <v>28</v>
      </c>
      <c r="G559" s="239">
        <v>176</v>
      </c>
      <c r="H559" s="246">
        <v>104</v>
      </c>
      <c r="I559" s="235">
        <v>548</v>
      </c>
      <c r="J559" s="242">
        <f t="shared" si="43"/>
        <v>25.503999999999998</v>
      </c>
      <c r="K559" s="235">
        <f t="shared" si="44"/>
        <v>176</v>
      </c>
      <c r="L559" s="235">
        <f t="shared" si="45"/>
        <v>104</v>
      </c>
      <c r="M559" s="252">
        <f t="shared" si="42"/>
        <v>1.7679606071989701E-8</v>
      </c>
      <c r="N559" s="260">
        <f t="array" ref="N559:O559">MMULT(K559:M559,$N$6:$O$8)</f>
        <v>228</v>
      </c>
      <c r="O559" s="260">
        <v>104.00000001767961</v>
      </c>
    </row>
    <row r="560" spans="5:15" ht="10.199999999999999" x14ac:dyDescent="0.2">
      <c r="E560" s="235">
        <v>549</v>
      </c>
      <c r="F560" s="237">
        <v>29</v>
      </c>
      <c r="G560" s="239">
        <v>176</v>
      </c>
      <c r="H560" s="246">
        <v>106</v>
      </c>
      <c r="I560" s="235">
        <v>549</v>
      </c>
      <c r="J560" s="242">
        <f t="shared" si="43"/>
        <v>29.696000000000002</v>
      </c>
      <c r="K560" s="235">
        <f t="shared" si="44"/>
        <v>176</v>
      </c>
      <c r="L560" s="235">
        <f t="shared" si="45"/>
        <v>106</v>
      </c>
      <c r="M560" s="252">
        <f t="shared" si="42"/>
        <v>6.6858735085041472E-10</v>
      </c>
      <c r="N560" s="260">
        <f t="array" ref="N560:O560">MMULT(K560:M560,$N$6:$O$8)</f>
        <v>229</v>
      </c>
      <c r="O560" s="260">
        <v>106.00000000066859</v>
      </c>
    </row>
    <row r="561" spans="5:15" ht="10.199999999999999" x14ac:dyDescent="0.2">
      <c r="E561" s="235">
        <v>550</v>
      </c>
      <c r="F561" s="237">
        <v>30</v>
      </c>
      <c r="G561" s="239">
        <v>176</v>
      </c>
      <c r="H561" s="246">
        <v>108</v>
      </c>
      <c r="I561" s="235">
        <v>550</v>
      </c>
      <c r="J561" s="242">
        <f t="shared" si="43"/>
        <v>34.207999999999998</v>
      </c>
      <c r="K561" s="235">
        <f t="shared" si="44"/>
        <v>176</v>
      </c>
      <c r="L561" s="235">
        <f t="shared" si="45"/>
        <v>108</v>
      </c>
      <c r="M561" s="252">
        <f t="shared" si="42"/>
        <v>1.9691105866668189E-11</v>
      </c>
      <c r="N561" s="260">
        <f t="array" ref="N561:O561">MMULT(K561:M561,$N$6:$O$8)</f>
        <v>230</v>
      </c>
      <c r="O561" s="260">
        <v>108.0000000000197</v>
      </c>
    </row>
    <row r="562" spans="5:15" ht="10.199999999999999" x14ac:dyDescent="0.2">
      <c r="E562" s="235">
        <v>551</v>
      </c>
      <c r="F562" s="237">
        <v>31</v>
      </c>
      <c r="G562" s="239">
        <v>176</v>
      </c>
      <c r="H562" s="246">
        <v>110</v>
      </c>
      <c r="I562" s="235">
        <v>551</v>
      </c>
      <c r="J562" s="242">
        <f t="shared" si="43"/>
        <v>39.04</v>
      </c>
      <c r="K562" s="235">
        <f t="shared" si="44"/>
        <v>176</v>
      </c>
      <c r="L562" s="235">
        <f t="shared" si="45"/>
        <v>110</v>
      </c>
      <c r="M562" s="252">
        <f t="shared" si="42"/>
        <v>4.5165668010358585E-13</v>
      </c>
      <c r="N562" s="260">
        <f t="array" ref="N562:O562">MMULT(K562:M562,$N$6:$O$8)</f>
        <v>231</v>
      </c>
      <c r="O562" s="260">
        <v>110.00000000000045</v>
      </c>
    </row>
    <row r="563" spans="5:15" ht="10.199999999999999" x14ac:dyDescent="0.2">
      <c r="E563" s="235">
        <v>552</v>
      </c>
      <c r="F563" s="237">
        <v>32</v>
      </c>
      <c r="G563" s="239"/>
      <c r="H563" s="246"/>
      <c r="I563" s="235">
        <v>552</v>
      </c>
      <c r="J563" s="242">
        <f t="shared" si="43"/>
        <v>234.39999999999998</v>
      </c>
      <c r="K563" s="235"/>
      <c r="M563" s="252"/>
      <c r="N563" s="262"/>
      <c r="O563" s="262"/>
    </row>
    <row r="564" spans="5:15" ht="10.199999999999999" x14ac:dyDescent="0.2">
      <c r="E564" s="235">
        <v>553</v>
      </c>
      <c r="F564" s="237">
        <v>33</v>
      </c>
      <c r="G564" s="239"/>
      <c r="H564" s="246"/>
      <c r="I564" s="235">
        <v>553</v>
      </c>
      <c r="J564" s="242">
        <f t="shared" si="43"/>
        <v>234.39999999999998</v>
      </c>
      <c r="K564" s="235"/>
      <c r="M564" s="252"/>
      <c r="N564" s="262"/>
      <c r="O564" s="262"/>
    </row>
    <row r="565" spans="5:15" ht="10.199999999999999" x14ac:dyDescent="0.2">
      <c r="E565" s="235">
        <v>554</v>
      </c>
      <c r="F565" s="237">
        <v>34</v>
      </c>
      <c r="G565" s="239"/>
      <c r="H565" s="246"/>
      <c r="I565" s="235">
        <v>554</v>
      </c>
      <c r="J565" s="242">
        <f t="shared" si="43"/>
        <v>234.39999999999998</v>
      </c>
      <c r="K565" s="235"/>
      <c r="M565" s="252"/>
      <c r="N565" s="262"/>
      <c r="O565" s="262"/>
    </row>
    <row r="566" spans="5:15" ht="10.199999999999999" x14ac:dyDescent="0.2">
      <c r="E566" s="235">
        <v>555</v>
      </c>
      <c r="F566" s="237">
        <v>35</v>
      </c>
      <c r="G566" s="239"/>
      <c r="H566" s="246"/>
      <c r="I566" s="235">
        <v>555</v>
      </c>
      <c r="J566" s="242">
        <f t="shared" si="43"/>
        <v>234.39999999999998</v>
      </c>
      <c r="K566" s="235"/>
      <c r="M566" s="252"/>
      <c r="N566" s="262"/>
      <c r="O566" s="262"/>
    </row>
    <row r="567" spans="5:15" ht="10.199999999999999" x14ac:dyDescent="0.2">
      <c r="E567" s="235">
        <v>556</v>
      </c>
      <c r="F567" s="237">
        <v>36</v>
      </c>
      <c r="G567" s="239"/>
      <c r="H567" s="246"/>
      <c r="I567" s="235">
        <v>556</v>
      </c>
      <c r="J567" s="242">
        <f t="shared" si="43"/>
        <v>234.39999999999998</v>
      </c>
      <c r="K567" s="235"/>
      <c r="M567" s="252"/>
      <c r="N567" s="262"/>
      <c r="O567" s="262"/>
    </row>
    <row r="568" spans="5:15" ht="10.199999999999999" x14ac:dyDescent="0.2">
      <c r="E568" s="235">
        <v>557</v>
      </c>
      <c r="F568" s="237">
        <v>37</v>
      </c>
      <c r="G568" s="239"/>
      <c r="H568" s="246"/>
      <c r="I568" s="235">
        <v>557</v>
      </c>
      <c r="J568" s="242">
        <f t="shared" si="43"/>
        <v>234.39999999999998</v>
      </c>
      <c r="K568" s="235"/>
      <c r="M568" s="252"/>
      <c r="N568" s="262"/>
      <c r="O568" s="262"/>
    </row>
    <row r="569" spans="5:15" ht="10.199999999999999" x14ac:dyDescent="0.2">
      <c r="E569" s="235">
        <v>558</v>
      </c>
      <c r="F569" s="237">
        <v>38</v>
      </c>
      <c r="G569" s="239"/>
      <c r="H569" s="246"/>
      <c r="I569" s="235">
        <v>558</v>
      </c>
      <c r="J569" s="242">
        <f t="shared" si="43"/>
        <v>234.39999999999998</v>
      </c>
      <c r="K569" s="235"/>
      <c r="M569" s="252"/>
      <c r="N569" s="262"/>
      <c r="O569" s="262"/>
    </row>
    <row r="570" spans="5:15" ht="10.199999999999999" x14ac:dyDescent="0.2">
      <c r="E570" s="235">
        <v>559</v>
      </c>
      <c r="F570" s="237">
        <v>39</v>
      </c>
      <c r="G570" s="239"/>
      <c r="H570" s="246"/>
      <c r="I570" s="235">
        <v>559</v>
      </c>
      <c r="J570" s="242">
        <f t="shared" si="43"/>
        <v>234.39999999999998</v>
      </c>
      <c r="K570" s="235"/>
      <c r="M570" s="252"/>
      <c r="N570" s="262"/>
      <c r="O570" s="262"/>
    </row>
    <row r="571" spans="5:15" ht="10.199999999999999" x14ac:dyDescent="0.2">
      <c r="E571" s="235">
        <v>560</v>
      </c>
      <c r="F571" s="238">
        <v>40</v>
      </c>
      <c r="G571" s="247"/>
      <c r="H571" s="248"/>
      <c r="I571" s="235">
        <v>560</v>
      </c>
      <c r="J571" s="242">
        <f t="shared" si="43"/>
        <v>234.39999999999998</v>
      </c>
      <c r="K571" s="235"/>
      <c r="M571" s="252"/>
      <c r="N571" s="262"/>
      <c r="O571" s="262"/>
    </row>
    <row r="572" spans="5:15" ht="10.199999999999999" x14ac:dyDescent="0.2">
      <c r="E572" s="235">
        <v>561</v>
      </c>
      <c r="F572" s="236">
        <v>1</v>
      </c>
      <c r="G572" s="244">
        <v>178</v>
      </c>
      <c r="H572" s="245">
        <v>50</v>
      </c>
      <c r="I572" s="235">
        <v>561</v>
      </c>
      <c r="J572" s="242">
        <f t="shared" si="43"/>
        <v>34.6</v>
      </c>
      <c r="K572" s="235">
        <f t="shared" ref="K572:K602" si="46">G572</f>
        <v>178</v>
      </c>
      <c r="L572" s="235">
        <f t="shared" ref="L572:L602" si="47">H572</f>
        <v>50</v>
      </c>
      <c r="M572" s="252">
        <f>$M$2*$M$5*EXP(-1/2*J572/$M$10)</f>
        <v>1.4496642268882894E-11</v>
      </c>
      <c r="N572" s="260">
        <f t="array" ref="N572:O572">MMULT(K572:M572,$N$6:$O$8)</f>
        <v>203</v>
      </c>
      <c r="O572" s="260">
        <v>50.000000000014495</v>
      </c>
    </row>
    <row r="573" spans="5:15" ht="10.199999999999999" x14ac:dyDescent="0.2">
      <c r="E573" s="235">
        <v>562</v>
      </c>
      <c r="F573" s="237">
        <v>2</v>
      </c>
      <c r="G573" s="239">
        <v>178</v>
      </c>
      <c r="H573" s="246">
        <v>52</v>
      </c>
      <c r="I573" s="235">
        <v>562</v>
      </c>
      <c r="J573" s="242">
        <f t="shared" si="43"/>
        <v>30.055999999999994</v>
      </c>
      <c r="K573" s="235">
        <f t="shared" si="46"/>
        <v>178</v>
      </c>
      <c r="L573" s="235">
        <f t="shared" si="47"/>
        <v>52</v>
      </c>
      <c r="M573" s="252">
        <f t="shared" si="42"/>
        <v>5.0467620981081359E-10</v>
      </c>
      <c r="N573" s="260">
        <f t="array" ref="N573:O573">MMULT(K573:M573,$N$6:$O$8)</f>
        <v>204</v>
      </c>
      <c r="O573" s="260">
        <v>52.000000000504677</v>
      </c>
    </row>
    <row r="574" spans="5:15" ht="10.199999999999999" x14ac:dyDescent="0.2">
      <c r="E574" s="235">
        <v>563</v>
      </c>
      <c r="F574" s="237">
        <v>3</v>
      </c>
      <c r="G574" s="239">
        <v>178</v>
      </c>
      <c r="H574" s="246">
        <v>54</v>
      </c>
      <c r="I574" s="235">
        <v>563</v>
      </c>
      <c r="J574" s="242">
        <f t="shared" si="43"/>
        <v>25.832000000000001</v>
      </c>
      <c r="K574" s="235">
        <f t="shared" si="46"/>
        <v>178</v>
      </c>
      <c r="L574" s="235">
        <f t="shared" si="47"/>
        <v>54</v>
      </c>
      <c r="M574" s="252">
        <f t="shared" si="42"/>
        <v>1.3683103848446733E-8</v>
      </c>
      <c r="N574" s="260">
        <f t="array" ref="N574:O574">MMULT(K574:M574,$N$6:$O$8)</f>
        <v>205</v>
      </c>
      <c r="O574" s="260">
        <v>54.000000013683106</v>
      </c>
    </row>
    <row r="575" spans="5:15" ht="10.199999999999999" x14ac:dyDescent="0.2">
      <c r="E575" s="235">
        <v>564</v>
      </c>
      <c r="F575" s="237">
        <v>4</v>
      </c>
      <c r="G575" s="239">
        <v>178</v>
      </c>
      <c r="H575" s="246">
        <v>56</v>
      </c>
      <c r="I575" s="235">
        <v>564</v>
      </c>
      <c r="J575" s="242">
        <f t="shared" si="43"/>
        <v>21.927999999999997</v>
      </c>
      <c r="K575" s="235">
        <f t="shared" si="46"/>
        <v>178</v>
      </c>
      <c r="L575" s="235">
        <f t="shared" si="47"/>
        <v>56</v>
      </c>
      <c r="M575" s="252">
        <f t="shared" si="42"/>
        <v>2.8892345052934391E-7</v>
      </c>
      <c r="N575" s="260">
        <f t="array" ref="N575:O575">MMULT(K575:M575,$N$6:$O$8)</f>
        <v>206</v>
      </c>
      <c r="O575" s="260">
        <v>56.000000288923452</v>
      </c>
    </row>
    <row r="576" spans="5:15" ht="10.199999999999999" x14ac:dyDescent="0.2">
      <c r="E576" s="235">
        <v>565</v>
      </c>
      <c r="F576" s="237">
        <v>5</v>
      </c>
      <c r="G576" s="239">
        <v>178</v>
      </c>
      <c r="H576" s="246">
        <v>58</v>
      </c>
      <c r="I576" s="235">
        <v>565</v>
      </c>
      <c r="J576" s="242">
        <f t="shared" si="43"/>
        <v>18.344000000000001</v>
      </c>
      <c r="K576" s="235">
        <f t="shared" si="46"/>
        <v>178</v>
      </c>
      <c r="L576" s="235">
        <f t="shared" si="47"/>
        <v>58</v>
      </c>
      <c r="M576" s="252">
        <f t="shared" si="42"/>
        <v>4.7512440878415805E-6</v>
      </c>
      <c r="N576" s="260">
        <f t="array" ref="N576:O576">MMULT(K576:M576,$N$6:$O$8)</f>
        <v>207</v>
      </c>
      <c r="O576" s="260">
        <v>58.000004751244084</v>
      </c>
    </row>
    <row r="577" spans="5:15" ht="10.199999999999999" x14ac:dyDescent="0.2">
      <c r="E577" s="235">
        <v>566</v>
      </c>
      <c r="F577" s="237">
        <v>6</v>
      </c>
      <c r="G577" s="239">
        <v>178</v>
      </c>
      <c r="H577" s="246">
        <v>60</v>
      </c>
      <c r="I577" s="235">
        <v>566</v>
      </c>
      <c r="J577" s="242">
        <f t="shared" si="43"/>
        <v>15.079999999999998</v>
      </c>
      <c r="K577" s="235">
        <f t="shared" si="46"/>
        <v>178</v>
      </c>
      <c r="L577" s="235">
        <f t="shared" si="47"/>
        <v>60</v>
      </c>
      <c r="M577" s="252">
        <f t="shared" si="42"/>
        <v>6.0849676129751423E-5</v>
      </c>
      <c r="N577" s="260">
        <f t="array" ref="N577:O577">MMULT(K577:M577,$N$6:$O$8)</f>
        <v>208</v>
      </c>
      <c r="O577" s="260">
        <v>60.000060849676132</v>
      </c>
    </row>
    <row r="578" spans="5:15" ht="10.199999999999999" x14ac:dyDescent="0.2">
      <c r="E578" s="235">
        <v>567</v>
      </c>
      <c r="F578" s="237">
        <v>7</v>
      </c>
      <c r="G578" s="239">
        <v>178</v>
      </c>
      <c r="H578" s="246">
        <v>62</v>
      </c>
      <c r="I578" s="235">
        <v>567</v>
      </c>
      <c r="J578" s="242">
        <f t="shared" si="43"/>
        <v>12.135999999999999</v>
      </c>
      <c r="K578" s="235">
        <f t="shared" si="46"/>
        <v>178</v>
      </c>
      <c r="L578" s="235">
        <f t="shared" si="47"/>
        <v>62</v>
      </c>
      <c r="M578" s="252">
        <f t="shared" si="42"/>
        <v>6.0692577203452411E-4</v>
      </c>
      <c r="N578" s="260">
        <f t="array" ref="N578:O578">MMULT(K578:M578,$N$6:$O$8)</f>
        <v>209</v>
      </c>
      <c r="O578" s="260">
        <v>62.000606925772033</v>
      </c>
    </row>
    <row r="579" spans="5:15" ht="10.199999999999999" x14ac:dyDescent="0.2">
      <c r="E579" s="235">
        <v>568</v>
      </c>
      <c r="F579" s="237">
        <v>8</v>
      </c>
      <c r="G579" s="239">
        <v>178</v>
      </c>
      <c r="H579" s="246">
        <v>64</v>
      </c>
      <c r="I579" s="235">
        <v>568</v>
      </c>
      <c r="J579" s="242">
        <f t="shared" si="43"/>
        <v>9.5120000000000005</v>
      </c>
      <c r="K579" s="235">
        <f t="shared" si="46"/>
        <v>178</v>
      </c>
      <c r="L579" s="235">
        <f t="shared" si="47"/>
        <v>64</v>
      </c>
      <c r="M579" s="252">
        <f t="shared" si="42"/>
        <v>4.714539376033066E-3</v>
      </c>
      <c r="N579" s="260">
        <f t="array" ref="N579:O579">MMULT(K579:M579,$N$6:$O$8)</f>
        <v>210</v>
      </c>
      <c r="O579" s="260">
        <v>64.004714539376039</v>
      </c>
    </row>
    <row r="580" spans="5:15" ht="10.199999999999999" x14ac:dyDescent="0.2">
      <c r="E580" s="235">
        <v>569</v>
      </c>
      <c r="F580" s="237">
        <v>9</v>
      </c>
      <c r="G580" s="239">
        <v>178</v>
      </c>
      <c r="H580" s="246">
        <v>66</v>
      </c>
      <c r="I580" s="235">
        <v>569</v>
      </c>
      <c r="J580" s="242">
        <f t="shared" si="43"/>
        <v>7.2079999999999993</v>
      </c>
      <c r="K580" s="235">
        <f t="shared" si="46"/>
        <v>178</v>
      </c>
      <c r="L580" s="235">
        <f t="shared" si="47"/>
        <v>66</v>
      </c>
      <c r="M580" s="252">
        <f t="shared" ref="M580:M642" si="48">$M$2*$M$5*EXP(-1/2*J580/$M$10)</f>
        <v>2.852130118209345E-2</v>
      </c>
      <c r="N580" s="260">
        <f t="array" ref="N580:O580">MMULT(K580:M580,$N$6:$O$8)</f>
        <v>211</v>
      </c>
      <c r="O580" s="260">
        <v>66.028521301182096</v>
      </c>
    </row>
    <row r="581" spans="5:15" ht="10.199999999999999" x14ac:dyDescent="0.2">
      <c r="E581" s="235">
        <v>570</v>
      </c>
      <c r="F581" s="237">
        <v>10</v>
      </c>
      <c r="G581" s="239">
        <v>178</v>
      </c>
      <c r="H581" s="246">
        <v>68</v>
      </c>
      <c r="I581" s="235">
        <v>570</v>
      </c>
      <c r="J581" s="242">
        <f t="shared" si="43"/>
        <v>5.2240000000000002</v>
      </c>
      <c r="K581" s="235">
        <f t="shared" si="46"/>
        <v>178</v>
      </c>
      <c r="L581" s="235">
        <f t="shared" si="47"/>
        <v>68</v>
      </c>
      <c r="M581" s="252">
        <f t="shared" si="48"/>
        <v>0.13437726008812334</v>
      </c>
      <c r="N581" s="260">
        <f t="array" ref="N581:O581">MMULT(K581:M581,$N$6:$O$8)</f>
        <v>212</v>
      </c>
      <c r="O581" s="260">
        <v>68.134377260088129</v>
      </c>
    </row>
    <row r="582" spans="5:15" ht="10.199999999999999" x14ac:dyDescent="0.2">
      <c r="E582" s="235">
        <v>571</v>
      </c>
      <c r="F582" s="237">
        <v>11</v>
      </c>
      <c r="G582" s="239">
        <v>178</v>
      </c>
      <c r="H582" s="246">
        <v>70</v>
      </c>
      <c r="I582" s="235">
        <v>571</v>
      </c>
      <c r="J582" s="242">
        <f t="shared" si="43"/>
        <v>3.56</v>
      </c>
      <c r="K582" s="235">
        <f t="shared" si="46"/>
        <v>178</v>
      </c>
      <c r="L582" s="235">
        <f t="shared" si="47"/>
        <v>70</v>
      </c>
      <c r="M582" s="252">
        <f t="shared" si="48"/>
        <v>0.49307003264515537</v>
      </c>
      <c r="N582" s="260">
        <f t="array" ref="N582:O582">MMULT(K582:M582,$N$6:$O$8)</f>
        <v>213</v>
      </c>
      <c r="O582" s="260">
        <v>70.49307003264515</v>
      </c>
    </row>
    <row r="583" spans="5:15" ht="10.199999999999999" x14ac:dyDescent="0.2">
      <c r="E583" s="235">
        <v>572</v>
      </c>
      <c r="F583" s="237">
        <v>12</v>
      </c>
      <c r="G583" s="239">
        <v>178</v>
      </c>
      <c r="H583" s="246">
        <v>72</v>
      </c>
      <c r="I583" s="235">
        <v>572</v>
      </c>
      <c r="J583" s="242">
        <f t="shared" si="43"/>
        <v>2.2160000000000006</v>
      </c>
      <c r="K583" s="235">
        <f t="shared" si="46"/>
        <v>178</v>
      </c>
      <c r="L583" s="235">
        <f t="shared" si="47"/>
        <v>72</v>
      </c>
      <c r="M583" s="252">
        <f t="shared" si="48"/>
        <v>1.4090221300718682</v>
      </c>
      <c r="N583" s="260">
        <f t="array" ref="N583:O583">MMULT(K583:M583,$N$6:$O$8)</f>
        <v>214</v>
      </c>
      <c r="O583" s="260">
        <v>73.409022130071861</v>
      </c>
    </row>
    <row r="584" spans="5:15" ht="10.199999999999999" x14ac:dyDescent="0.2">
      <c r="E584" s="235">
        <v>573</v>
      </c>
      <c r="F584" s="237">
        <v>13</v>
      </c>
      <c r="G584" s="239">
        <v>178</v>
      </c>
      <c r="H584" s="246">
        <v>74</v>
      </c>
      <c r="I584" s="235">
        <v>573</v>
      </c>
      <c r="J584" s="242">
        <f t="shared" si="43"/>
        <v>1.1919999999999999</v>
      </c>
      <c r="K584" s="235">
        <f t="shared" si="46"/>
        <v>178</v>
      </c>
      <c r="L584" s="235">
        <f t="shared" si="47"/>
        <v>74</v>
      </c>
      <c r="M584" s="252">
        <f t="shared" si="48"/>
        <v>3.1358364196265818</v>
      </c>
      <c r="N584" s="260">
        <f t="array" ref="N584:O584">MMULT(K584:M584,$N$6:$O$8)</f>
        <v>215</v>
      </c>
      <c r="O584" s="260">
        <v>77.135836419626585</v>
      </c>
    </row>
    <row r="585" spans="5:15" ht="10.199999999999999" x14ac:dyDescent="0.2">
      <c r="E585" s="235">
        <v>574</v>
      </c>
      <c r="F585" s="237">
        <v>14</v>
      </c>
      <c r="G585" s="239">
        <v>178</v>
      </c>
      <c r="H585" s="246">
        <v>76</v>
      </c>
      <c r="I585" s="235">
        <v>574</v>
      </c>
      <c r="J585" s="242">
        <f t="shared" si="43"/>
        <v>0.48800000000000016</v>
      </c>
      <c r="K585" s="235">
        <f t="shared" si="46"/>
        <v>178</v>
      </c>
      <c r="L585" s="235">
        <f t="shared" si="47"/>
        <v>76</v>
      </c>
      <c r="M585" s="252">
        <f t="shared" si="48"/>
        <v>5.4351979378562589</v>
      </c>
      <c r="N585" s="260">
        <f t="array" ref="N585:O585">MMULT(K585:M585,$N$6:$O$8)</f>
        <v>216</v>
      </c>
      <c r="O585" s="260">
        <v>81.435197937856259</v>
      </c>
    </row>
    <row r="586" spans="5:15" ht="10.199999999999999" x14ac:dyDescent="0.2">
      <c r="E586" s="235">
        <v>575</v>
      </c>
      <c r="F586" s="237">
        <v>15</v>
      </c>
      <c r="G586" s="239">
        <v>178</v>
      </c>
      <c r="H586" s="246">
        <v>78</v>
      </c>
      <c r="I586" s="235">
        <v>575</v>
      </c>
      <c r="J586" s="242">
        <f t="shared" si="43"/>
        <v>0.10400000000000004</v>
      </c>
      <c r="K586" s="235">
        <f t="shared" si="46"/>
        <v>178</v>
      </c>
      <c r="L586" s="235">
        <f t="shared" si="47"/>
        <v>78</v>
      </c>
      <c r="M586" s="252">
        <f t="shared" si="48"/>
        <v>7.3367498073342015</v>
      </c>
      <c r="N586" s="260">
        <f t="array" ref="N586:O586">MMULT(K586:M586,$N$6:$O$8)</f>
        <v>217</v>
      </c>
      <c r="O586" s="260">
        <v>85.336749807334201</v>
      </c>
    </row>
    <row r="587" spans="5:15" ht="10.199999999999999" x14ac:dyDescent="0.2">
      <c r="E587" s="235">
        <v>576</v>
      </c>
      <c r="F587" s="237">
        <v>16</v>
      </c>
      <c r="G587" s="239">
        <v>178</v>
      </c>
      <c r="H587" s="246">
        <v>80</v>
      </c>
      <c r="I587" s="235">
        <v>576</v>
      </c>
      <c r="J587" s="242">
        <f t="shared" si="43"/>
        <v>4.0000000000000008E-2</v>
      </c>
      <c r="K587" s="235">
        <f t="shared" si="46"/>
        <v>178</v>
      </c>
      <c r="L587" s="235">
        <f t="shared" si="47"/>
        <v>80</v>
      </c>
      <c r="M587" s="252">
        <f t="shared" si="48"/>
        <v>7.7129130137928099</v>
      </c>
      <c r="N587" s="260">
        <f t="array" ref="N587:O587">MMULT(K587:M587,$N$6:$O$8)</f>
        <v>218</v>
      </c>
      <c r="O587" s="260">
        <v>87.712913013792814</v>
      </c>
    </row>
    <row r="588" spans="5:15" ht="10.199999999999999" x14ac:dyDescent="0.2">
      <c r="E588" s="235">
        <v>577</v>
      </c>
      <c r="F588" s="237">
        <v>17</v>
      </c>
      <c r="G588" s="239">
        <v>178</v>
      </c>
      <c r="H588" s="246">
        <v>82</v>
      </c>
      <c r="I588" s="235">
        <v>577</v>
      </c>
      <c r="J588" s="242">
        <f t="shared" si="43"/>
        <v>0.29600000000000004</v>
      </c>
      <c r="K588" s="235">
        <f t="shared" si="46"/>
        <v>178</v>
      </c>
      <c r="L588" s="235">
        <f t="shared" si="47"/>
        <v>82</v>
      </c>
      <c r="M588" s="252">
        <f t="shared" si="48"/>
        <v>6.3147990802075533</v>
      </c>
      <c r="N588" s="260">
        <f t="array" ref="N588:O588">MMULT(K588:M588,$N$6:$O$8)</f>
        <v>219</v>
      </c>
      <c r="O588" s="260">
        <v>88.31479908020755</v>
      </c>
    </row>
    <row r="589" spans="5:15" ht="10.199999999999999" x14ac:dyDescent="0.2">
      <c r="E589" s="235">
        <v>578</v>
      </c>
      <c r="F589" s="237">
        <v>18</v>
      </c>
      <c r="G589" s="239">
        <v>178</v>
      </c>
      <c r="H589" s="246">
        <v>84</v>
      </c>
      <c r="I589" s="235">
        <v>578</v>
      </c>
      <c r="J589" s="242">
        <f t="shared" ref="J589:J652" si="49">((G589-C$8)/C$9)^2+((H589-D$8)/D$9)^2-2*$C$10*(G589-C$8)/C$9*(H589-D$8)/D$9</f>
        <v>0.87200000000000011</v>
      </c>
      <c r="K589" s="235">
        <f t="shared" si="46"/>
        <v>178</v>
      </c>
      <c r="L589" s="235">
        <f t="shared" si="47"/>
        <v>84</v>
      </c>
      <c r="M589" s="252">
        <f t="shared" si="48"/>
        <v>4.0264936653756163</v>
      </c>
      <c r="N589" s="260">
        <f t="array" ref="N589:O589">MMULT(K589:M589,$N$6:$O$8)</f>
        <v>220</v>
      </c>
      <c r="O589" s="260">
        <v>88.026493665375611</v>
      </c>
    </row>
    <row r="590" spans="5:15" ht="10.199999999999999" x14ac:dyDescent="0.2">
      <c r="E590" s="235">
        <v>579</v>
      </c>
      <c r="F590" s="237">
        <v>19</v>
      </c>
      <c r="G590" s="239">
        <v>178</v>
      </c>
      <c r="H590" s="246">
        <v>86</v>
      </c>
      <c r="I590" s="235">
        <v>579</v>
      </c>
      <c r="J590" s="242">
        <f t="shared" si="49"/>
        <v>1.768</v>
      </c>
      <c r="K590" s="235">
        <f t="shared" si="46"/>
        <v>178</v>
      </c>
      <c r="L590" s="235">
        <f t="shared" si="47"/>
        <v>86</v>
      </c>
      <c r="M590" s="252">
        <f t="shared" si="48"/>
        <v>1.9994975800347365</v>
      </c>
      <c r="N590" s="260">
        <f t="array" ref="N590:O590">MMULT(K590:M590,$N$6:$O$8)</f>
        <v>221</v>
      </c>
      <c r="O590" s="260">
        <v>87.999497580034742</v>
      </c>
    </row>
    <row r="591" spans="5:15" ht="10.199999999999999" x14ac:dyDescent="0.2">
      <c r="E591" s="235">
        <v>580</v>
      </c>
      <c r="F591" s="237">
        <v>20</v>
      </c>
      <c r="G591" s="239">
        <v>178</v>
      </c>
      <c r="H591" s="246">
        <v>88</v>
      </c>
      <c r="I591" s="235">
        <v>580</v>
      </c>
      <c r="J591" s="242">
        <f t="shared" si="49"/>
        <v>2.9840000000000004</v>
      </c>
      <c r="K591" s="235">
        <f t="shared" si="46"/>
        <v>178</v>
      </c>
      <c r="L591" s="235">
        <f t="shared" si="47"/>
        <v>88</v>
      </c>
      <c r="M591" s="252">
        <f t="shared" si="48"/>
        <v>0.77328774049743221</v>
      </c>
      <c r="N591" s="260">
        <f t="array" ref="N591:O591">MMULT(K591:M591,$N$6:$O$8)</f>
        <v>222</v>
      </c>
      <c r="O591" s="260">
        <v>88.773287740497437</v>
      </c>
    </row>
    <row r="592" spans="5:15" ht="10.199999999999999" x14ac:dyDescent="0.2">
      <c r="E592" s="235">
        <v>581</v>
      </c>
      <c r="F592" s="237">
        <v>21</v>
      </c>
      <c r="G592" s="239">
        <v>178</v>
      </c>
      <c r="H592" s="246">
        <v>90</v>
      </c>
      <c r="I592" s="235">
        <v>581</v>
      </c>
      <c r="J592" s="242">
        <f t="shared" si="49"/>
        <v>4.5199999999999996</v>
      </c>
      <c r="K592" s="235">
        <f t="shared" si="46"/>
        <v>178</v>
      </c>
      <c r="L592" s="235">
        <f t="shared" si="47"/>
        <v>90</v>
      </c>
      <c r="M592" s="252">
        <f t="shared" si="48"/>
        <v>0.23290979158049172</v>
      </c>
      <c r="N592" s="260">
        <f t="array" ref="N592:O592">MMULT(K592:M592,$N$6:$O$8)</f>
        <v>223</v>
      </c>
      <c r="O592" s="260">
        <v>90.232909791580497</v>
      </c>
    </row>
    <row r="593" spans="5:15" ht="10.199999999999999" x14ac:dyDescent="0.2">
      <c r="E593" s="235">
        <v>582</v>
      </c>
      <c r="F593" s="237">
        <v>22</v>
      </c>
      <c r="G593" s="239">
        <v>178</v>
      </c>
      <c r="H593" s="246">
        <v>92</v>
      </c>
      <c r="I593" s="235">
        <v>582</v>
      </c>
      <c r="J593" s="242">
        <f t="shared" si="49"/>
        <v>6.3759999999999994</v>
      </c>
      <c r="K593" s="235">
        <f t="shared" si="46"/>
        <v>178</v>
      </c>
      <c r="L593" s="235">
        <f t="shared" si="47"/>
        <v>92</v>
      </c>
      <c r="M593" s="252">
        <f t="shared" si="48"/>
        <v>5.4633716910902325E-2</v>
      </c>
      <c r="N593" s="260">
        <f t="array" ref="N593:O593">MMULT(K593:M593,$N$6:$O$8)</f>
        <v>224</v>
      </c>
      <c r="O593" s="260">
        <v>92.054633716910899</v>
      </c>
    </row>
    <row r="594" spans="5:15" ht="10.199999999999999" x14ac:dyDescent="0.2">
      <c r="E594" s="235">
        <v>583</v>
      </c>
      <c r="F594" s="237">
        <v>23</v>
      </c>
      <c r="G594" s="239">
        <v>178</v>
      </c>
      <c r="H594" s="246">
        <v>94</v>
      </c>
      <c r="I594" s="235">
        <v>583</v>
      </c>
      <c r="J594" s="242">
        <f t="shared" si="49"/>
        <v>8.5519999999999996</v>
      </c>
      <c r="K594" s="235">
        <f t="shared" si="46"/>
        <v>178</v>
      </c>
      <c r="L594" s="235">
        <f t="shared" si="47"/>
        <v>94</v>
      </c>
      <c r="M594" s="252">
        <f t="shared" si="48"/>
        <v>9.9806799373831183E-3</v>
      </c>
      <c r="N594" s="260">
        <f t="array" ref="N594:O594">MMULT(K594:M594,$N$6:$O$8)</f>
        <v>225</v>
      </c>
      <c r="O594" s="260">
        <v>94.009980679937385</v>
      </c>
    </row>
    <row r="595" spans="5:15" ht="10.199999999999999" x14ac:dyDescent="0.2">
      <c r="E595" s="235">
        <v>584</v>
      </c>
      <c r="F595" s="237">
        <v>24</v>
      </c>
      <c r="G595" s="239">
        <v>178</v>
      </c>
      <c r="H595" s="246">
        <v>96</v>
      </c>
      <c r="I595" s="235">
        <v>584</v>
      </c>
      <c r="J595" s="242">
        <f t="shared" si="49"/>
        <v>11.048000000000002</v>
      </c>
      <c r="K595" s="235">
        <f t="shared" si="46"/>
        <v>178</v>
      </c>
      <c r="L595" s="235">
        <f t="shared" si="47"/>
        <v>96</v>
      </c>
      <c r="M595" s="252">
        <f t="shared" si="48"/>
        <v>1.4199919718933228E-3</v>
      </c>
      <c r="N595" s="260">
        <f t="array" ref="N595:O595">MMULT(K595:M595,$N$6:$O$8)</f>
        <v>226</v>
      </c>
      <c r="O595" s="260">
        <v>96.001419991971886</v>
      </c>
    </row>
    <row r="596" spans="5:15" ht="10.199999999999999" x14ac:dyDescent="0.2">
      <c r="E596" s="235">
        <v>585</v>
      </c>
      <c r="F596" s="237">
        <v>25</v>
      </c>
      <c r="G596" s="239">
        <v>178</v>
      </c>
      <c r="H596" s="246">
        <v>98</v>
      </c>
      <c r="I596" s="235">
        <v>585</v>
      </c>
      <c r="J596" s="242">
        <f t="shared" si="49"/>
        <v>13.864000000000001</v>
      </c>
      <c r="K596" s="235">
        <f t="shared" si="46"/>
        <v>178</v>
      </c>
      <c r="L596" s="235">
        <f t="shared" si="47"/>
        <v>98</v>
      </c>
      <c r="M596" s="252">
        <f t="shared" si="48"/>
        <v>1.573395953349387E-4</v>
      </c>
      <c r="N596" s="260">
        <f t="array" ref="N596:O596">MMULT(K596:M596,$N$6:$O$8)</f>
        <v>227</v>
      </c>
      <c r="O596" s="260">
        <v>98.000157339595333</v>
      </c>
    </row>
    <row r="597" spans="5:15" ht="10.199999999999999" x14ac:dyDescent="0.2">
      <c r="E597" s="235">
        <v>586</v>
      </c>
      <c r="F597" s="237">
        <v>26</v>
      </c>
      <c r="G597" s="239">
        <v>178</v>
      </c>
      <c r="H597" s="246">
        <v>100</v>
      </c>
      <c r="I597" s="235">
        <v>586</v>
      </c>
      <c r="J597" s="242">
        <f t="shared" si="49"/>
        <v>17</v>
      </c>
      <c r="K597" s="235">
        <f t="shared" si="46"/>
        <v>178</v>
      </c>
      <c r="L597" s="235">
        <f t="shared" si="47"/>
        <v>100</v>
      </c>
      <c r="M597" s="252">
        <f t="shared" si="48"/>
        <v>1.3577397979811498E-5</v>
      </c>
      <c r="N597" s="260">
        <f t="array" ref="N597:O597">MMULT(K597:M597,$N$6:$O$8)</f>
        <v>228</v>
      </c>
      <c r="O597" s="260">
        <v>100.00001357739798</v>
      </c>
    </row>
    <row r="598" spans="5:15" ht="10.199999999999999" x14ac:dyDescent="0.2">
      <c r="E598" s="235">
        <v>587</v>
      </c>
      <c r="F598" s="237">
        <v>27</v>
      </c>
      <c r="G598" s="239">
        <v>178</v>
      </c>
      <c r="H598" s="246">
        <v>102</v>
      </c>
      <c r="I598" s="235">
        <v>587</v>
      </c>
      <c r="J598" s="242">
        <f t="shared" si="49"/>
        <v>20.456000000000003</v>
      </c>
      <c r="K598" s="235">
        <f t="shared" si="46"/>
        <v>178</v>
      </c>
      <c r="L598" s="235">
        <f t="shared" si="47"/>
        <v>102</v>
      </c>
      <c r="M598" s="252">
        <f t="shared" si="48"/>
        <v>9.1247599290487163E-7</v>
      </c>
      <c r="N598" s="260">
        <f t="array" ref="N598:O598">MMULT(K598:M598,$N$6:$O$8)</f>
        <v>229</v>
      </c>
      <c r="O598" s="260">
        <v>102.000000912476</v>
      </c>
    </row>
    <row r="599" spans="5:15" ht="10.199999999999999" x14ac:dyDescent="0.2">
      <c r="E599" s="235">
        <v>588</v>
      </c>
      <c r="F599" s="237">
        <v>28</v>
      </c>
      <c r="G599" s="239">
        <v>178</v>
      </c>
      <c r="H599" s="246">
        <v>104</v>
      </c>
      <c r="I599" s="235">
        <v>588</v>
      </c>
      <c r="J599" s="242">
        <f t="shared" si="49"/>
        <v>24.231999999999999</v>
      </c>
      <c r="K599" s="235">
        <f t="shared" si="46"/>
        <v>178</v>
      </c>
      <c r="L599" s="235">
        <f t="shared" si="47"/>
        <v>104</v>
      </c>
      <c r="M599" s="252">
        <f t="shared" si="48"/>
        <v>4.7758725153645073E-8</v>
      </c>
      <c r="N599" s="260">
        <f t="array" ref="N599:O599">MMULT(K599:M599,$N$6:$O$8)</f>
        <v>230</v>
      </c>
      <c r="O599" s="260">
        <v>104.00000004775873</v>
      </c>
    </row>
    <row r="600" spans="5:15" ht="10.199999999999999" x14ac:dyDescent="0.2">
      <c r="E600" s="235">
        <v>589</v>
      </c>
      <c r="F600" s="237">
        <v>29</v>
      </c>
      <c r="G600" s="239">
        <v>178</v>
      </c>
      <c r="H600" s="246">
        <v>106</v>
      </c>
      <c r="I600" s="235">
        <v>589</v>
      </c>
      <c r="J600" s="242">
        <f t="shared" si="49"/>
        <v>28.328000000000003</v>
      </c>
      <c r="K600" s="235">
        <f t="shared" si="46"/>
        <v>178</v>
      </c>
      <c r="L600" s="235">
        <f t="shared" si="47"/>
        <v>106</v>
      </c>
      <c r="M600" s="252">
        <f t="shared" si="48"/>
        <v>1.9467508964596045E-9</v>
      </c>
      <c r="N600" s="260">
        <f t="array" ref="N600:O600">MMULT(K600:M600,$N$6:$O$8)</f>
        <v>231</v>
      </c>
      <c r="O600" s="260">
        <v>106.00000000194674</v>
      </c>
    </row>
    <row r="601" spans="5:15" ht="10.199999999999999" x14ac:dyDescent="0.2">
      <c r="E601" s="235">
        <v>590</v>
      </c>
      <c r="F601" s="237">
        <v>30</v>
      </c>
      <c r="G601" s="239">
        <v>178</v>
      </c>
      <c r="H601" s="246">
        <v>108</v>
      </c>
      <c r="I601" s="235">
        <v>590</v>
      </c>
      <c r="J601" s="242">
        <f t="shared" si="49"/>
        <v>32.743999999999993</v>
      </c>
      <c r="K601" s="235">
        <f t="shared" si="46"/>
        <v>178</v>
      </c>
      <c r="L601" s="235">
        <f t="shared" si="47"/>
        <v>108</v>
      </c>
      <c r="M601" s="252">
        <f t="shared" si="48"/>
        <v>6.180084607768488E-11</v>
      </c>
      <c r="N601" s="260">
        <f t="array" ref="N601:O601">MMULT(K601:M601,$N$6:$O$8)</f>
        <v>232</v>
      </c>
      <c r="O601" s="260">
        <v>108.0000000000618</v>
      </c>
    </row>
    <row r="602" spans="5:15" ht="10.199999999999999" x14ac:dyDescent="0.2">
      <c r="E602" s="235">
        <v>591</v>
      </c>
      <c r="F602" s="237">
        <v>31</v>
      </c>
      <c r="G602" s="239">
        <v>178</v>
      </c>
      <c r="H602" s="246">
        <v>110</v>
      </c>
      <c r="I602" s="235">
        <v>591</v>
      </c>
      <c r="J602" s="242">
        <f t="shared" si="49"/>
        <v>37.479999999999997</v>
      </c>
      <c r="K602" s="235">
        <f t="shared" si="46"/>
        <v>178</v>
      </c>
      <c r="L602" s="235">
        <f t="shared" si="47"/>
        <v>110</v>
      </c>
      <c r="M602" s="252">
        <f t="shared" si="48"/>
        <v>1.527934853891008E-12</v>
      </c>
      <c r="N602" s="260">
        <f t="array" ref="N602:O602">MMULT(K602:M602,$N$6:$O$8)</f>
        <v>233</v>
      </c>
      <c r="O602" s="260">
        <v>110.00000000000153</v>
      </c>
    </row>
    <row r="603" spans="5:15" ht="10.199999999999999" x14ac:dyDescent="0.2">
      <c r="E603" s="235">
        <v>592</v>
      </c>
      <c r="F603" s="237">
        <v>32</v>
      </c>
      <c r="G603" s="239"/>
      <c r="H603" s="246"/>
      <c r="I603" s="235">
        <v>592</v>
      </c>
      <c r="J603" s="242">
        <f t="shared" si="49"/>
        <v>234.39999999999998</v>
      </c>
      <c r="K603" s="235"/>
      <c r="M603" s="252"/>
      <c r="N603" s="262"/>
      <c r="O603" s="262"/>
    </row>
    <row r="604" spans="5:15" ht="10.199999999999999" x14ac:dyDescent="0.2">
      <c r="E604" s="235">
        <v>593</v>
      </c>
      <c r="F604" s="237">
        <v>33</v>
      </c>
      <c r="G604" s="239"/>
      <c r="H604" s="246"/>
      <c r="I604" s="235">
        <v>593</v>
      </c>
      <c r="J604" s="242">
        <f t="shared" si="49"/>
        <v>234.39999999999998</v>
      </c>
      <c r="K604" s="235"/>
      <c r="M604" s="252"/>
      <c r="N604" s="262"/>
      <c r="O604" s="262"/>
    </row>
    <row r="605" spans="5:15" ht="10.199999999999999" x14ac:dyDescent="0.2">
      <c r="E605" s="235">
        <v>594</v>
      </c>
      <c r="F605" s="237">
        <v>34</v>
      </c>
      <c r="G605" s="239"/>
      <c r="H605" s="246"/>
      <c r="I605" s="235">
        <v>594</v>
      </c>
      <c r="J605" s="242">
        <f t="shared" si="49"/>
        <v>234.39999999999998</v>
      </c>
      <c r="K605" s="235"/>
      <c r="M605" s="252"/>
      <c r="N605" s="262"/>
      <c r="O605" s="262"/>
    </row>
    <row r="606" spans="5:15" ht="10.199999999999999" x14ac:dyDescent="0.2">
      <c r="E606" s="235">
        <v>595</v>
      </c>
      <c r="F606" s="237">
        <v>35</v>
      </c>
      <c r="G606" s="239"/>
      <c r="H606" s="246"/>
      <c r="I606" s="235">
        <v>595</v>
      </c>
      <c r="J606" s="242">
        <f t="shared" si="49"/>
        <v>234.39999999999998</v>
      </c>
      <c r="K606" s="235"/>
      <c r="M606" s="252"/>
      <c r="N606" s="262"/>
      <c r="O606" s="262"/>
    </row>
    <row r="607" spans="5:15" ht="10.199999999999999" x14ac:dyDescent="0.2">
      <c r="E607" s="235">
        <v>596</v>
      </c>
      <c r="F607" s="237">
        <v>36</v>
      </c>
      <c r="G607" s="239"/>
      <c r="H607" s="246"/>
      <c r="I607" s="235">
        <v>596</v>
      </c>
      <c r="J607" s="242">
        <f t="shared" si="49"/>
        <v>234.39999999999998</v>
      </c>
      <c r="K607" s="235"/>
      <c r="M607" s="252"/>
      <c r="N607" s="262"/>
      <c r="O607" s="262"/>
    </row>
    <row r="608" spans="5:15" ht="10.199999999999999" x14ac:dyDescent="0.2">
      <c r="E608" s="235">
        <v>597</v>
      </c>
      <c r="F608" s="237">
        <v>37</v>
      </c>
      <c r="G608" s="239"/>
      <c r="H608" s="246"/>
      <c r="I608" s="235">
        <v>597</v>
      </c>
      <c r="J608" s="242">
        <f t="shared" si="49"/>
        <v>234.39999999999998</v>
      </c>
      <c r="K608" s="235"/>
      <c r="M608" s="252"/>
      <c r="N608" s="262"/>
      <c r="O608" s="262"/>
    </row>
    <row r="609" spans="5:15" ht="10.199999999999999" x14ac:dyDescent="0.2">
      <c r="E609" s="235">
        <v>598</v>
      </c>
      <c r="F609" s="237">
        <v>38</v>
      </c>
      <c r="G609" s="239"/>
      <c r="H609" s="246"/>
      <c r="I609" s="235">
        <v>598</v>
      </c>
      <c r="J609" s="242">
        <f t="shared" si="49"/>
        <v>234.39999999999998</v>
      </c>
      <c r="K609" s="235"/>
      <c r="M609" s="252"/>
      <c r="N609" s="262"/>
      <c r="O609" s="262"/>
    </row>
    <row r="610" spans="5:15" ht="10.199999999999999" x14ac:dyDescent="0.2">
      <c r="E610" s="235">
        <v>599</v>
      </c>
      <c r="F610" s="237">
        <v>39</v>
      </c>
      <c r="G610" s="239"/>
      <c r="H610" s="246"/>
      <c r="I610" s="235">
        <v>599</v>
      </c>
      <c r="J610" s="242">
        <f t="shared" si="49"/>
        <v>234.39999999999998</v>
      </c>
      <c r="K610" s="235"/>
      <c r="M610" s="252"/>
      <c r="N610" s="262"/>
      <c r="O610" s="262"/>
    </row>
    <row r="611" spans="5:15" ht="10.199999999999999" x14ac:dyDescent="0.2">
      <c r="E611" s="235">
        <v>600</v>
      </c>
      <c r="F611" s="238">
        <v>40</v>
      </c>
      <c r="G611" s="247"/>
      <c r="H611" s="248"/>
      <c r="I611" s="235">
        <v>600</v>
      </c>
      <c r="J611" s="242">
        <f t="shared" si="49"/>
        <v>234.39999999999998</v>
      </c>
      <c r="K611" s="235"/>
      <c r="M611" s="252"/>
      <c r="N611" s="262"/>
      <c r="O611" s="262"/>
    </row>
    <row r="612" spans="5:15" ht="10.199999999999999" x14ac:dyDescent="0.2">
      <c r="E612" s="235">
        <v>601</v>
      </c>
      <c r="F612" s="236">
        <v>1</v>
      </c>
      <c r="G612" s="244">
        <v>180</v>
      </c>
      <c r="H612" s="245">
        <v>50</v>
      </c>
      <c r="I612" s="235">
        <v>601</v>
      </c>
      <c r="J612" s="242">
        <f t="shared" si="49"/>
        <v>36</v>
      </c>
      <c r="K612" s="235">
        <f t="shared" ref="K612:K642" si="50">G612</f>
        <v>180</v>
      </c>
      <c r="L612" s="235">
        <f t="shared" ref="L612:L642" si="51">H612</f>
        <v>50</v>
      </c>
      <c r="M612" s="252">
        <f>$M$2*$M$5*EXP(-1/2*J612/$M$10)</f>
        <v>4.8557669233731214E-12</v>
      </c>
      <c r="N612" s="260">
        <f t="array" ref="N612:O612">MMULT(K612:M612,$N$6:$O$8)</f>
        <v>205</v>
      </c>
      <c r="O612" s="260">
        <v>50.000000000004853</v>
      </c>
    </row>
    <row r="613" spans="5:15" ht="10.199999999999999" x14ac:dyDescent="0.2">
      <c r="E613" s="235">
        <v>602</v>
      </c>
      <c r="F613" s="237">
        <v>2</v>
      </c>
      <c r="G613" s="239">
        <v>180</v>
      </c>
      <c r="H613" s="246">
        <v>52</v>
      </c>
      <c r="I613" s="235">
        <v>602</v>
      </c>
      <c r="J613" s="242">
        <f t="shared" si="49"/>
        <v>31.359999999999996</v>
      </c>
      <c r="K613" s="235">
        <f t="shared" si="50"/>
        <v>180</v>
      </c>
      <c r="L613" s="235">
        <f t="shared" si="51"/>
        <v>52</v>
      </c>
      <c r="M613" s="252">
        <f t="shared" si="48"/>
        <v>1.822113095271245E-10</v>
      </c>
      <c r="N613" s="260">
        <f t="array" ref="N613:O613">MMULT(K613:M613,$N$6:$O$8)</f>
        <v>206</v>
      </c>
      <c r="O613" s="260">
        <v>52.000000000182212</v>
      </c>
    </row>
    <row r="614" spans="5:15" ht="10.199999999999999" x14ac:dyDescent="0.2">
      <c r="E614" s="235">
        <v>603</v>
      </c>
      <c r="F614" s="237">
        <v>3</v>
      </c>
      <c r="G614" s="239">
        <v>180</v>
      </c>
      <c r="H614" s="246">
        <v>54</v>
      </c>
      <c r="I614" s="235">
        <v>603</v>
      </c>
      <c r="J614" s="242">
        <f t="shared" si="49"/>
        <v>27.040000000000003</v>
      </c>
      <c r="K614" s="235">
        <f t="shared" si="50"/>
        <v>180</v>
      </c>
      <c r="L614" s="235">
        <f t="shared" si="51"/>
        <v>54</v>
      </c>
      <c r="M614" s="252">
        <f t="shared" si="48"/>
        <v>5.324995017771105E-9</v>
      </c>
      <c r="N614" s="260">
        <f t="array" ref="N614:O614">MMULT(K614:M614,$N$6:$O$8)</f>
        <v>207</v>
      </c>
      <c r="O614" s="260">
        <v>54.000000005324992</v>
      </c>
    </row>
    <row r="615" spans="5:15" ht="10.199999999999999" x14ac:dyDescent="0.2">
      <c r="E615" s="235">
        <v>604</v>
      </c>
      <c r="F615" s="237">
        <v>4</v>
      </c>
      <c r="G615" s="239">
        <v>180</v>
      </c>
      <c r="H615" s="246">
        <v>56</v>
      </c>
      <c r="I615" s="235">
        <v>604</v>
      </c>
      <c r="J615" s="242">
        <f t="shared" si="49"/>
        <v>23.04</v>
      </c>
      <c r="K615" s="235">
        <f t="shared" si="50"/>
        <v>180</v>
      </c>
      <c r="L615" s="235">
        <f t="shared" si="51"/>
        <v>56</v>
      </c>
      <c r="M615" s="252">
        <f t="shared" si="48"/>
        <v>1.2119632797802285E-7</v>
      </c>
      <c r="N615" s="260">
        <f t="array" ref="N615:O615">MMULT(K615:M615,$N$6:$O$8)</f>
        <v>208</v>
      </c>
      <c r="O615" s="260">
        <v>56.000000121196329</v>
      </c>
    </row>
    <row r="616" spans="5:15" ht="10.199999999999999" x14ac:dyDescent="0.2">
      <c r="E616" s="235">
        <v>605</v>
      </c>
      <c r="F616" s="237">
        <v>5</v>
      </c>
      <c r="G616" s="239">
        <v>180</v>
      </c>
      <c r="H616" s="246">
        <v>58</v>
      </c>
      <c r="I616" s="235">
        <v>605</v>
      </c>
      <c r="J616" s="242">
        <f t="shared" si="49"/>
        <v>19.360000000000003</v>
      </c>
      <c r="K616" s="235">
        <f t="shared" si="50"/>
        <v>180</v>
      </c>
      <c r="L616" s="235">
        <f t="shared" si="51"/>
        <v>58</v>
      </c>
      <c r="M616" s="252">
        <f t="shared" si="48"/>
        <v>2.1482563153742186E-6</v>
      </c>
      <c r="N616" s="260">
        <f t="array" ref="N616:O616">MMULT(K616:M616,$N$6:$O$8)</f>
        <v>209</v>
      </c>
      <c r="O616" s="260">
        <v>58.000002148256314</v>
      </c>
    </row>
    <row r="617" spans="5:15" ht="10.199999999999999" x14ac:dyDescent="0.2">
      <c r="E617" s="235">
        <v>606</v>
      </c>
      <c r="F617" s="237">
        <v>6</v>
      </c>
      <c r="G617" s="239">
        <v>180</v>
      </c>
      <c r="H617" s="246">
        <v>60</v>
      </c>
      <c r="I617" s="235">
        <v>606</v>
      </c>
      <c r="J617" s="242">
        <f t="shared" si="49"/>
        <v>16</v>
      </c>
      <c r="K617" s="235">
        <f t="shared" si="50"/>
        <v>180</v>
      </c>
      <c r="L617" s="235">
        <f t="shared" si="51"/>
        <v>60</v>
      </c>
      <c r="M617" s="252">
        <f t="shared" si="48"/>
        <v>2.9655763676270604E-5</v>
      </c>
      <c r="N617" s="260">
        <f t="array" ref="N617:O617">MMULT(K617:M617,$N$6:$O$8)</f>
        <v>210</v>
      </c>
      <c r="O617" s="260">
        <v>60.000029655763676</v>
      </c>
    </row>
    <row r="618" spans="5:15" ht="10.199999999999999" x14ac:dyDescent="0.2">
      <c r="E618" s="235">
        <v>607</v>
      </c>
      <c r="F618" s="237">
        <v>7</v>
      </c>
      <c r="G618" s="239">
        <v>180</v>
      </c>
      <c r="H618" s="246">
        <v>62</v>
      </c>
      <c r="I618" s="235">
        <v>607</v>
      </c>
      <c r="J618" s="242">
        <f t="shared" si="49"/>
        <v>12.96</v>
      </c>
      <c r="K618" s="235">
        <f t="shared" si="50"/>
        <v>180</v>
      </c>
      <c r="L618" s="235">
        <f t="shared" si="51"/>
        <v>62</v>
      </c>
      <c r="M618" s="252">
        <f t="shared" si="48"/>
        <v>3.1882950632674948E-4</v>
      </c>
      <c r="N618" s="260">
        <f t="array" ref="N618:O618">MMULT(K618:M618,$N$6:$O$8)</f>
        <v>211</v>
      </c>
      <c r="O618" s="260">
        <v>62.000318829506327</v>
      </c>
    </row>
    <row r="619" spans="5:15" ht="10.199999999999999" x14ac:dyDescent="0.2">
      <c r="E619" s="235">
        <v>608</v>
      </c>
      <c r="F619" s="237">
        <v>8</v>
      </c>
      <c r="G619" s="239">
        <v>180</v>
      </c>
      <c r="H619" s="246">
        <v>64</v>
      </c>
      <c r="I619" s="235">
        <v>608</v>
      </c>
      <c r="J619" s="242">
        <f t="shared" si="49"/>
        <v>10.240000000000002</v>
      </c>
      <c r="K619" s="235">
        <f t="shared" si="50"/>
        <v>180</v>
      </c>
      <c r="L619" s="235">
        <f t="shared" si="51"/>
        <v>64</v>
      </c>
      <c r="M619" s="252">
        <f t="shared" si="48"/>
        <v>2.6695267726640918E-3</v>
      </c>
      <c r="N619" s="260">
        <f t="array" ref="N619:O619">MMULT(K619:M619,$N$6:$O$8)</f>
        <v>212</v>
      </c>
      <c r="O619" s="260">
        <v>64.002669526772664</v>
      </c>
    </row>
    <row r="620" spans="5:15" ht="10.199999999999999" x14ac:dyDescent="0.2">
      <c r="E620" s="235">
        <v>609</v>
      </c>
      <c r="F620" s="237">
        <v>9</v>
      </c>
      <c r="G620" s="239">
        <v>180</v>
      </c>
      <c r="H620" s="246">
        <v>66</v>
      </c>
      <c r="I620" s="235">
        <v>609</v>
      </c>
      <c r="J620" s="242">
        <f t="shared" si="49"/>
        <v>7.839999999999999</v>
      </c>
      <c r="K620" s="235">
        <f t="shared" si="50"/>
        <v>180</v>
      </c>
      <c r="L620" s="235">
        <f t="shared" si="51"/>
        <v>66</v>
      </c>
      <c r="M620" s="252">
        <f t="shared" si="48"/>
        <v>1.7407501221421196E-2</v>
      </c>
      <c r="N620" s="260">
        <f t="array" ref="N620:O620">MMULT(K620:M620,$N$6:$O$8)</f>
        <v>213</v>
      </c>
      <c r="O620" s="260">
        <v>66.017407501221427</v>
      </c>
    </row>
    <row r="621" spans="5:15" ht="10.199999999999999" x14ac:dyDescent="0.2">
      <c r="E621" s="235">
        <v>610</v>
      </c>
      <c r="F621" s="237">
        <v>10</v>
      </c>
      <c r="G621" s="239">
        <v>180</v>
      </c>
      <c r="H621" s="246">
        <v>68</v>
      </c>
      <c r="I621" s="235">
        <v>610</v>
      </c>
      <c r="J621" s="242">
        <f t="shared" si="49"/>
        <v>5.76</v>
      </c>
      <c r="K621" s="235">
        <f t="shared" si="50"/>
        <v>180</v>
      </c>
      <c r="L621" s="235">
        <f t="shared" si="51"/>
        <v>68</v>
      </c>
      <c r="M621" s="252">
        <f t="shared" si="48"/>
        <v>8.8402585592600821E-2</v>
      </c>
      <c r="N621" s="260">
        <f t="array" ref="N621:O621">MMULT(K621:M621,$N$6:$O$8)</f>
        <v>214</v>
      </c>
      <c r="O621" s="260">
        <v>68.088402585592604</v>
      </c>
    </row>
    <row r="622" spans="5:15" ht="10.199999999999999" x14ac:dyDescent="0.2">
      <c r="E622" s="235">
        <v>611</v>
      </c>
      <c r="F622" s="237">
        <v>11</v>
      </c>
      <c r="G622" s="239">
        <v>180</v>
      </c>
      <c r="H622" s="246">
        <v>70</v>
      </c>
      <c r="I622" s="235">
        <v>611</v>
      </c>
      <c r="J622" s="242">
        <f t="shared" si="49"/>
        <v>4</v>
      </c>
      <c r="K622" s="235">
        <f t="shared" si="50"/>
        <v>180</v>
      </c>
      <c r="L622" s="235">
        <f t="shared" si="51"/>
        <v>70</v>
      </c>
      <c r="M622" s="252">
        <f t="shared" si="48"/>
        <v>0.34963900852328955</v>
      </c>
      <c r="N622" s="260">
        <f t="array" ref="N622:O622">MMULT(K622:M622,$N$6:$O$8)</f>
        <v>215</v>
      </c>
      <c r="O622" s="260">
        <v>70.349639008523283</v>
      </c>
    </row>
    <row r="623" spans="5:15" ht="10.199999999999999" x14ac:dyDescent="0.2">
      <c r="E623" s="235">
        <v>612</v>
      </c>
      <c r="F623" s="237">
        <v>12</v>
      </c>
      <c r="G623" s="239">
        <v>180</v>
      </c>
      <c r="H623" s="246">
        <v>72</v>
      </c>
      <c r="I623" s="235">
        <v>612</v>
      </c>
      <c r="J623" s="242">
        <f t="shared" si="49"/>
        <v>2.5600000000000005</v>
      </c>
      <c r="K623" s="235">
        <f t="shared" si="50"/>
        <v>180</v>
      </c>
      <c r="L623" s="235">
        <f t="shared" si="51"/>
        <v>72</v>
      </c>
      <c r="M623" s="252">
        <f t="shared" si="48"/>
        <v>1.076963965092431</v>
      </c>
      <c r="N623" s="260">
        <f t="array" ref="N623:O623">MMULT(K623:M623,$N$6:$O$8)</f>
        <v>216</v>
      </c>
      <c r="O623" s="260">
        <v>73.076963965092432</v>
      </c>
    </row>
    <row r="624" spans="5:15" ht="10.199999999999999" x14ac:dyDescent="0.2">
      <c r="E624" s="235">
        <v>613</v>
      </c>
      <c r="F624" s="237">
        <v>13</v>
      </c>
      <c r="G624" s="239">
        <v>180</v>
      </c>
      <c r="H624" s="246">
        <v>74</v>
      </c>
      <c r="I624" s="235">
        <v>613</v>
      </c>
      <c r="J624" s="242">
        <f t="shared" si="49"/>
        <v>1.44</v>
      </c>
      <c r="K624" s="235">
        <f t="shared" si="50"/>
        <v>180</v>
      </c>
      <c r="L624" s="235">
        <f t="shared" si="51"/>
        <v>74</v>
      </c>
      <c r="M624" s="252">
        <f t="shared" si="48"/>
        <v>2.5835022483530778</v>
      </c>
      <c r="N624" s="260">
        <f t="array" ref="N624:O624">MMULT(K624:M624,$N$6:$O$8)</f>
        <v>217</v>
      </c>
      <c r="O624" s="260">
        <v>76.583502248353085</v>
      </c>
    </row>
    <row r="625" spans="5:15" ht="10.199999999999999" x14ac:dyDescent="0.2">
      <c r="E625" s="235">
        <v>614</v>
      </c>
      <c r="F625" s="237">
        <v>14</v>
      </c>
      <c r="G625" s="239">
        <v>180</v>
      </c>
      <c r="H625" s="246">
        <v>76</v>
      </c>
      <c r="I625" s="235">
        <v>614</v>
      </c>
      <c r="J625" s="242">
        <f t="shared" si="49"/>
        <v>0.64000000000000012</v>
      </c>
      <c r="K625" s="235">
        <f t="shared" si="50"/>
        <v>180</v>
      </c>
      <c r="L625" s="235">
        <f t="shared" si="51"/>
        <v>76</v>
      </c>
      <c r="M625" s="252">
        <f t="shared" si="48"/>
        <v>4.8266176315026943</v>
      </c>
      <c r="N625" s="260">
        <f t="array" ref="N625:O625">MMULT(K625:M625,$N$6:$O$8)</f>
        <v>218</v>
      </c>
      <c r="O625" s="260">
        <v>80.8266176315027</v>
      </c>
    </row>
    <row r="626" spans="5:15" ht="10.199999999999999" x14ac:dyDescent="0.2">
      <c r="E626" s="235">
        <v>615</v>
      </c>
      <c r="F626" s="237">
        <v>15</v>
      </c>
      <c r="G626" s="239">
        <v>180</v>
      </c>
      <c r="H626" s="246">
        <v>78</v>
      </c>
      <c r="I626" s="235">
        <v>615</v>
      </c>
      <c r="J626" s="242">
        <f t="shared" si="49"/>
        <v>0.16000000000000003</v>
      </c>
      <c r="K626" s="235">
        <f t="shared" si="50"/>
        <v>180</v>
      </c>
      <c r="L626" s="235">
        <f t="shared" si="51"/>
        <v>78</v>
      </c>
      <c r="M626" s="252">
        <f t="shared" si="48"/>
        <v>7.022687215481259</v>
      </c>
      <c r="N626" s="260">
        <f t="array" ref="N626:O626">MMULT(K626:M626,$N$6:$O$8)</f>
        <v>219</v>
      </c>
      <c r="O626" s="260">
        <v>85.022687215481255</v>
      </c>
    </row>
    <row r="627" spans="5:15" ht="10.199999999999999" x14ac:dyDescent="0.2">
      <c r="E627" s="235">
        <v>616</v>
      </c>
      <c r="F627" s="237">
        <v>16</v>
      </c>
      <c r="G627" s="239">
        <v>180</v>
      </c>
      <c r="H627" s="246">
        <v>80</v>
      </c>
      <c r="I627" s="235">
        <v>616</v>
      </c>
      <c r="J627" s="242">
        <f t="shared" si="49"/>
        <v>0</v>
      </c>
      <c r="K627" s="235">
        <f t="shared" si="50"/>
        <v>180</v>
      </c>
      <c r="L627" s="235">
        <f t="shared" si="51"/>
        <v>80</v>
      </c>
      <c r="M627" s="252">
        <f t="shared" si="48"/>
        <v>7.9577471545947667</v>
      </c>
      <c r="N627" s="260">
        <f t="array" ref="N627:O627">MMULT(K627:M627,$N$6:$O$8)</f>
        <v>220</v>
      </c>
      <c r="O627" s="260">
        <v>87.95774715459477</v>
      </c>
    </row>
    <row r="628" spans="5:15" ht="10.199999999999999" x14ac:dyDescent="0.2">
      <c r="E628" s="235">
        <v>617</v>
      </c>
      <c r="F628" s="237">
        <v>17</v>
      </c>
      <c r="G628" s="239">
        <v>180</v>
      </c>
      <c r="H628" s="246">
        <v>82</v>
      </c>
      <c r="I628" s="235">
        <v>617</v>
      </c>
      <c r="J628" s="242">
        <f t="shared" si="49"/>
        <v>0.16000000000000003</v>
      </c>
      <c r="K628" s="235">
        <f t="shared" si="50"/>
        <v>180</v>
      </c>
      <c r="L628" s="235">
        <f t="shared" si="51"/>
        <v>82</v>
      </c>
      <c r="M628" s="252">
        <f t="shared" si="48"/>
        <v>7.022687215481259</v>
      </c>
      <c r="N628" s="260">
        <f t="array" ref="N628:O628">MMULT(K628:M628,$N$6:$O$8)</f>
        <v>221</v>
      </c>
      <c r="O628" s="260">
        <v>89.022687215481255</v>
      </c>
    </row>
    <row r="629" spans="5:15" ht="10.199999999999999" x14ac:dyDescent="0.2">
      <c r="E629" s="235">
        <v>618</v>
      </c>
      <c r="F629" s="237">
        <v>18</v>
      </c>
      <c r="G629" s="239">
        <v>180</v>
      </c>
      <c r="H629" s="246">
        <v>84</v>
      </c>
      <c r="I629" s="235">
        <v>618</v>
      </c>
      <c r="J629" s="242">
        <f t="shared" si="49"/>
        <v>0.64000000000000012</v>
      </c>
      <c r="K629" s="235">
        <f t="shared" si="50"/>
        <v>180</v>
      </c>
      <c r="L629" s="235">
        <f t="shared" si="51"/>
        <v>84</v>
      </c>
      <c r="M629" s="252">
        <f t="shared" si="48"/>
        <v>4.8266176315026943</v>
      </c>
      <c r="N629" s="260">
        <f t="array" ref="N629:O629">MMULT(K629:M629,$N$6:$O$8)</f>
        <v>222</v>
      </c>
      <c r="O629" s="260">
        <v>88.8266176315027</v>
      </c>
    </row>
    <row r="630" spans="5:15" ht="10.199999999999999" x14ac:dyDescent="0.2">
      <c r="E630" s="235">
        <v>619</v>
      </c>
      <c r="F630" s="237">
        <v>19</v>
      </c>
      <c r="G630" s="239">
        <v>180</v>
      </c>
      <c r="H630" s="246">
        <v>86</v>
      </c>
      <c r="I630" s="235">
        <v>619</v>
      </c>
      <c r="J630" s="242">
        <f t="shared" si="49"/>
        <v>1.44</v>
      </c>
      <c r="K630" s="235">
        <f t="shared" si="50"/>
        <v>180</v>
      </c>
      <c r="L630" s="235">
        <f t="shared" si="51"/>
        <v>86</v>
      </c>
      <c r="M630" s="252">
        <f t="shared" si="48"/>
        <v>2.5835022483530778</v>
      </c>
      <c r="N630" s="260">
        <f t="array" ref="N630:O630">MMULT(K630:M630,$N$6:$O$8)</f>
        <v>223</v>
      </c>
      <c r="O630" s="260">
        <v>88.583502248353085</v>
      </c>
    </row>
    <row r="631" spans="5:15" ht="10.199999999999999" x14ac:dyDescent="0.2">
      <c r="E631" s="235">
        <v>620</v>
      </c>
      <c r="F631" s="237">
        <v>20</v>
      </c>
      <c r="G631" s="239">
        <v>180</v>
      </c>
      <c r="H631" s="246">
        <v>88</v>
      </c>
      <c r="I631" s="235">
        <v>620</v>
      </c>
      <c r="J631" s="242">
        <f t="shared" si="49"/>
        <v>2.5600000000000005</v>
      </c>
      <c r="K631" s="235">
        <f t="shared" si="50"/>
        <v>180</v>
      </c>
      <c r="L631" s="235">
        <f t="shared" si="51"/>
        <v>88</v>
      </c>
      <c r="M631" s="252">
        <f t="shared" si="48"/>
        <v>1.076963965092431</v>
      </c>
      <c r="N631" s="260">
        <f t="array" ref="N631:O631">MMULT(K631:M631,$N$6:$O$8)</f>
        <v>224</v>
      </c>
      <c r="O631" s="260">
        <v>89.076963965092432</v>
      </c>
    </row>
    <row r="632" spans="5:15" ht="10.199999999999999" x14ac:dyDescent="0.2">
      <c r="E632" s="235">
        <v>621</v>
      </c>
      <c r="F632" s="237">
        <v>21</v>
      </c>
      <c r="G632" s="239">
        <v>180</v>
      </c>
      <c r="H632" s="246">
        <v>90</v>
      </c>
      <c r="I632" s="235">
        <v>621</v>
      </c>
      <c r="J632" s="242">
        <f t="shared" si="49"/>
        <v>4</v>
      </c>
      <c r="K632" s="235">
        <f t="shared" si="50"/>
        <v>180</v>
      </c>
      <c r="L632" s="235">
        <f t="shared" si="51"/>
        <v>90</v>
      </c>
      <c r="M632" s="252">
        <f t="shared" si="48"/>
        <v>0.34963900852328955</v>
      </c>
      <c r="N632" s="260">
        <f t="array" ref="N632:O632">MMULT(K632:M632,$N$6:$O$8)</f>
        <v>225</v>
      </c>
      <c r="O632" s="260">
        <v>90.349639008523283</v>
      </c>
    </row>
    <row r="633" spans="5:15" ht="10.199999999999999" x14ac:dyDescent="0.2">
      <c r="E633" s="235">
        <v>622</v>
      </c>
      <c r="F633" s="237">
        <v>22</v>
      </c>
      <c r="G633" s="239">
        <v>180</v>
      </c>
      <c r="H633" s="246">
        <v>92</v>
      </c>
      <c r="I633" s="235">
        <v>622</v>
      </c>
      <c r="J633" s="242">
        <f t="shared" si="49"/>
        <v>5.76</v>
      </c>
      <c r="K633" s="235">
        <f t="shared" si="50"/>
        <v>180</v>
      </c>
      <c r="L633" s="235">
        <f t="shared" si="51"/>
        <v>92</v>
      </c>
      <c r="M633" s="252">
        <f t="shared" si="48"/>
        <v>8.8402585592600821E-2</v>
      </c>
      <c r="N633" s="260">
        <f t="array" ref="N633:O633">MMULT(K633:M633,$N$6:$O$8)</f>
        <v>226</v>
      </c>
      <c r="O633" s="260">
        <v>92.088402585592604</v>
      </c>
    </row>
    <row r="634" spans="5:15" ht="10.199999999999999" x14ac:dyDescent="0.2">
      <c r="E634" s="235">
        <v>623</v>
      </c>
      <c r="F634" s="237">
        <v>23</v>
      </c>
      <c r="G634" s="239">
        <v>180</v>
      </c>
      <c r="H634" s="246">
        <v>94</v>
      </c>
      <c r="I634" s="235">
        <v>623</v>
      </c>
      <c r="J634" s="242">
        <f t="shared" si="49"/>
        <v>7.839999999999999</v>
      </c>
      <c r="K634" s="235">
        <f t="shared" si="50"/>
        <v>180</v>
      </c>
      <c r="L634" s="235">
        <f t="shared" si="51"/>
        <v>94</v>
      </c>
      <c r="M634" s="252">
        <f t="shared" si="48"/>
        <v>1.7407501221421196E-2</v>
      </c>
      <c r="N634" s="260">
        <f t="array" ref="N634:O634">MMULT(K634:M634,$N$6:$O$8)</f>
        <v>227</v>
      </c>
      <c r="O634" s="260">
        <v>94.017407501221427</v>
      </c>
    </row>
    <row r="635" spans="5:15" ht="10.199999999999999" x14ac:dyDescent="0.2">
      <c r="E635" s="235">
        <v>624</v>
      </c>
      <c r="F635" s="237">
        <v>24</v>
      </c>
      <c r="G635" s="239">
        <v>180</v>
      </c>
      <c r="H635" s="246">
        <v>96</v>
      </c>
      <c r="I635" s="235">
        <v>624</v>
      </c>
      <c r="J635" s="242">
        <f t="shared" si="49"/>
        <v>10.240000000000002</v>
      </c>
      <c r="K635" s="235">
        <f t="shared" si="50"/>
        <v>180</v>
      </c>
      <c r="L635" s="235">
        <f t="shared" si="51"/>
        <v>96</v>
      </c>
      <c r="M635" s="252">
        <f t="shared" si="48"/>
        <v>2.6695267726640918E-3</v>
      </c>
      <c r="N635" s="260">
        <f t="array" ref="N635:O635">MMULT(K635:M635,$N$6:$O$8)</f>
        <v>228</v>
      </c>
      <c r="O635" s="260">
        <v>96.002669526772664</v>
      </c>
    </row>
    <row r="636" spans="5:15" ht="10.199999999999999" x14ac:dyDescent="0.2">
      <c r="E636" s="235">
        <v>625</v>
      </c>
      <c r="F636" s="237">
        <v>25</v>
      </c>
      <c r="G636" s="239">
        <v>180</v>
      </c>
      <c r="H636" s="246">
        <v>98</v>
      </c>
      <c r="I636" s="235">
        <v>625</v>
      </c>
      <c r="J636" s="242">
        <f t="shared" si="49"/>
        <v>12.96</v>
      </c>
      <c r="K636" s="235">
        <f t="shared" si="50"/>
        <v>180</v>
      </c>
      <c r="L636" s="235">
        <f t="shared" si="51"/>
        <v>98</v>
      </c>
      <c r="M636" s="252">
        <f t="shared" si="48"/>
        <v>3.1882950632674948E-4</v>
      </c>
      <c r="N636" s="260">
        <f t="array" ref="N636:O636">MMULT(K636:M636,$N$6:$O$8)</f>
        <v>229</v>
      </c>
      <c r="O636" s="260">
        <v>98.000318829506327</v>
      </c>
    </row>
    <row r="637" spans="5:15" ht="10.199999999999999" x14ac:dyDescent="0.2">
      <c r="E637" s="235">
        <v>626</v>
      </c>
      <c r="F637" s="237">
        <v>26</v>
      </c>
      <c r="G637" s="239">
        <v>180</v>
      </c>
      <c r="H637" s="246">
        <v>100</v>
      </c>
      <c r="I637" s="235">
        <v>626</v>
      </c>
      <c r="J637" s="242">
        <f t="shared" si="49"/>
        <v>16</v>
      </c>
      <c r="K637" s="235">
        <f t="shared" si="50"/>
        <v>180</v>
      </c>
      <c r="L637" s="235">
        <f t="shared" si="51"/>
        <v>100</v>
      </c>
      <c r="M637" s="252">
        <f t="shared" si="48"/>
        <v>2.9655763676270604E-5</v>
      </c>
      <c r="N637" s="260">
        <f t="array" ref="N637:O637">MMULT(K637:M637,$N$6:$O$8)</f>
        <v>230</v>
      </c>
      <c r="O637" s="260">
        <v>100.00002965576368</v>
      </c>
    </row>
    <row r="638" spans="5:15" ht="10.199999999999999" x14ac:dyDescent="0.2">
      <c r="E638" s="235">
        <v>627</v>
      </c>
      <c r="F638" s="237">
        <v>27</v>
      </c>
      <c r="G638" s="239">
        <v>180</v>
      </c>
      <c r="H638" s="246">
        <v>102</v>
      </c>
      <c r="I638" s="235">
        <v>627</v>
      </c>
      <c r="J638" s="242">
        <f t="shared" si="49"/>
        <v>19.360000000000003</v>
      </c>
      <c r="K638" s="235">
        <f t="shared" si="50"/>
        <v>180</v>
      </c>
      <c r="L638" s="235">
        <f t="shared" si="51"/>
        <v>102</v>
      </c>
      <c r="M638" s="252">
        <f t="shared" si="48"/>
        <v>2.1482563153742186E-6</v>
      </c>
      <c r="N638" s="260">
        <f t="array" ref="N638:O638">MMULT(K638:M638,$N$6:$O$8)</f>
        <v>231</v>
      </c>
      <c r="O638" s="260">
        <v>102.00000214825631</v>
      </c>
    </row>
    <row r="639" spans="5:15" ht="10.199999999999999" x14ac:dyDescent="0.2">
      <c r="E639" s="235">
        <v>628</v>
      </c>
      <c r="F639" s="237">
        <v>28</v>
      </c>
      <c r="G639" s="239">
        <v>180</v>
      </c>
      <c r="H639" s="246">
        <v>104</v>
      </c>
      <c r="I639" s="235">
        <v>628</v>
      </c>
      <c r="J639" s="242">
        <f t="shared" si="49"/>
        <v>23.04</v>
      </c>
      <c r="K639" s="235">
        <f t="shared" si="50"/>
        <v>180</v>
      </c>
      <c r="L639" s="235">
        <f t="shared" si="51"/>
        <v>104</v>
      </c>
      <c r="M639" s="252">
        <f t="shared" si="48"/>
        <v>1.2119632797802285E-7</v>
      </c>
      <c r="N639" s="260">
        <f t="array" ref="N639:O639">MMULT(K639:M639,$N$6:$O$8)</f>
        <v>232</v>
      </c>
      <c r="O639" s="260">
        <v>104.00000012119632</v>
      </c>
    </row>
    <row r="640" spans="5:15" ht="10.199999999999999" x14ac:dyDescent="0.2">
      <c r="E640" s="235">
        <v>629</v>
      </c>
      <c r="F640" s="237">
        <v>29</v>
      </c>
      <c r="G640" s="239">
        <v>180</v>
      </c>
      <c r="H640" s="246">
        <v>106</v>
      </c>
      <c r="I640" s="235">
        <v>629</v>
      </c>
      <c r="J640" s="242">
        <f t="shared" si="49"/>
        <v>27.040000000000003</v>
      </c>
      <c r="K640" s="235">
        <f t="shared" si="50"/>
        <v>180</v>
      </c>
      <c r="L640" s="235">
        <f t="shared" si="51"/>
        <v>106</v>
      </c>
      <c r="M640" s="252">
        <f t="shared" si="48"/>
        <v>5.324995017771105E-9</v>
      </c>
      <c r="N640" s="260">
        <f t="array" ref="N640:O640">MMULT(K640:M640,$N$6:$O$8)</f>
        <v>233</v>
      </c>
      <c r="O640" s="260">
        <v>106.00000000532499</v>
      </c>
    </row>
    <row r="641" spans="5:15" ht="10.199999999999999" x14ac:dyDescent="0.2">
      <c r="E641" s="235">
        <v>630</v>
      </c>
      <c r="F641" s="237">
        <v>30</v>
      </c>
      <c r="G641" s="239">
        <v>180</v>
      </c>
      <c r="H641" s="246">
        <v>108</v>
      </c>
      <c r="I641" s="235">
        <v>630</v>
      </c>
      <c r="J641" s="242">
        <f t="shared" si="49"/>
        <v>31.359999999999996</v>
      </c>
      <c r="K641" s="235">
        <f t="shared" si="50"/>
        <v>180</v>
      </c>
      <c r="L641" s="235">
        <f t="shared" si="51"/>
        <v>108</v>
      </c>
      <c r="M641" s="252">
        <f t="shared" si="48"/>
        <v>1.822113095271245E-10</v>
      </c>
      <c r="N641" s="260">
        <f t="array" ref="N641:O641">MMULT(K641:M641,$N$6:$O$8)</f>
        <v>234</v>
      </c>
      <c r="O641" s="260">
        <v>108.00000000018221</v>
      </c>
    </row>
    <row r="642" spans="5:15" ht="10.199999999999999" x14ac:dyDescent="0.2">
      <c r="E642" s="235">
        <v>631</v>
      </c>
      <c r="F642" s="237">
        <v>31</v>
      </c>
      <c r="G642" s="239">
        <v>180</v>
      </c>
      <c r="H642" s="246">
        <v>110</v>
      </c>
      <c r="I642" s="235">
        <v>631</v>
      </c>
      <c r="J642" s="242">
        <f t="shared" si="49"/>
        <v>36</v>
      </c>
      <c r="K642" s="235">
        <f t="shared" si="50"/>
        <v>180</v>
      </c>
      <c r="L642" s="235">
        <f t="shared" si="51"/>
        <v>110</v>
      </c>
      <c r="M642" s="252">
        <f t="shared" si="48"/>
        <v>4.8557669233731214E-12</v>
      </c>
      <c r="N642" s="260">
        <f t="array" ref="N642:O642">MMULT(K642:M642,$N$6:$O$8)</f>
        <v>235</v>
      </c>
      <c r="O642" s="260">
        <v>110.00000000000486</v>
      </c>
    </row>
    <row r="643" spans="5:15" ht="10.199999999999999" x14ac:dyDescent="0.2">
      <c r="E643" s="235">
        <v>632</v>
      </c>
      <c r="F643" s="237">
        <v>32</v>
      </c>
      <c r="G643" s="239"/>
      <c r="H643" s="246"/>
      <c r="I643" s="235">
        <v>632</v>
      </c>
      <c r="J643" s="242">
        <f t="shared" si="49"/>
        <v>234.39999999999998</v>
      </c>
      <c r="K643" s="235"/>
      <c r="M643" s="252"/>
      <c r="N643" s="262"/>
      <c r="O643" s="262"/>
    </row>
    <row r="644" spans="5:15" ht="10.199999999999999" x14ac:dyDescent="0.2">
      <c r="E644" s="235">
        <v>633</v>
      </c>
      <c r="F644" s="237">
        <v>33</v>
      </c>
      <c r="G644" s="239"/>
      <c r="H644" s="246"/>
      <c r="I644" s="235">
        <v>633</v>
      </c>
      <c r="J644" s="242">
        <f t="shared" si="49"/>
        <v>234.39999999999998</v>
      </c>
      <c r="K644" s="235"/>
      <c r="M644" s="252"/>
      <c r="N644" s="262"/>
      <c r="O644" s="262"/>
    </row>
    <row r="645" spans="5:15" ht="10.199999999999999" x14ac:dyDescent="0.2">
      <c r="E645" s="235">
        <v>634</v>
      </c>
      <c r="F645" s="237">
        <v>34</v>
      </c>
      <c r="G645" s="239"/>
      <c r="H645" s="246"/>
      <c r="I645" s="235">
        <v>634</v>
      </c>
      <c r="J645" s="242">
        <f t="shared" si="49"/>
        <v>234.39999999999998</v>
      </c>
      <c r="K645" s="235"/>
      <c r="M645" s="252"/>
      <c r="N645" s="262"/>
      <c r="O645" s="262"/>
    </row>
    <row r="646" spans="5:15" ht="10.199999999999999" x14ac:dyDescent="0.2">
      <c r="E646" s="235">
        <v>635</v>
      </c>
      <c r="F646" s="237">
        <v>35</v>
      </c>
      <c r="G646" s="239"/>
      <c r="H646" s="246"/>
      <c r="I646" s="235">
        <v>635</v>
      </c>
      <c r="J646" s="242">
        <f t="shared" si="49"/>
        <v>234.39999999999998</v>
      </c>
      <c r="K646" s="235"/>
      <c r="M646" s="252"/>
      <c r="N646" s="262"/>
      <c r="O646" s="262"/>
    </row>
    <row r="647" spans="5:15" ht="10.199999999999999" x14ac:dyDescent="0.2">
      <c r="E647" s="235">
        <v>636</v>
      </c>
      <c r="F647" s="237">
        <v>36</v>
      </c>
      <c r="G647" s="239"/>
      <c r="H647" s="246"/>
      <c r="I647" s="235">
        <v>636</v>
      </c>
      <c r="J647" s="242">
        <f t="shared" si="49"/>
        <v>234.39999999999998</v>
      </c>
      <c r="K647" s="235"/>
      <c r="M647" s="252"/>
      <c r="N647" s="262"/>
      <c r="O647" s="262"/>
    </row>
    <row r="648" spans="5:15" ht="10.199999999999999" x14ac:dyDescent="0.2">
      <c r="E648" s="235">
        <v>637</v>
      </c>
      <c r="F648" s="237">
        <v>37</v>
      </c>
      <c r="G648" s="239"/>
      <c r="H648" s="246"/>
      <c r="I648" s="235">
        <v>637</v>
      </c>
      <c r="J648" s="242">
        <f t="shared" si="49"/>
        <v>234.39999999999998</v>
      </c>
      <c r="K648" s="235"/>
      <c r="M648" s="252"/>
      <c r="N648" s="262"/>
      <c r="O648" s="262"/>
    </row>
    <row r="649" spans="5:15" ht="10.199999999999999" x14ac:dyDescent="0.2">
      <c r="E649" s="235">
        <v>638</v>
      </c>
      <c r="F649" s="237">
        <v>38</v>
      </c>
      <c r="G649" s="239"/>
      <c r="H649" s="246"/>
      <c r="I649" s="235">
        <v>638</v>
      </c>
      <c r="J649" s="242">
        <f t="shared" si="49"/>
        <v>234.39999999999998</v>
      </c>
      <c r="K649" s="235"/>
      <c r="M649" s="252"/>
      <c r="N649" s="262"/>
      <c r="O649" s="262"/>
    </row>
    <row r="650" spans="5:15" ht="10.199999999999999" x14ac:dyDescent="0.2">
      <c r="E650" s="235">
        <v>639</v>
      </c>
      <c r="F650" s="237">
        <v>39</v>
      </c>
      <c r="G650" s="239"/>
      <c r="H650" s="246"/>
      <c r="I650" s="235">
        <v>639</v>
      </c>
      <c r="J650" s="242">
        <f t="shared" si="49"/>
        <v>234.39999999999998</v>
      </c>
      <c r="K650" s="235"/>
      <c r="M650" s="252"/>
      <c r="N650" s="262"/>
      <c r="O650" s="262"/>
    </row>
    <row r="651" spans="5:15" ht="10.199999999999999" x14ac:dyDescent="0.2">
      <c r="E651" s="235">
        <v>640</v>
      </c>
      <c r="F651" s="238">
        <v>40</v>
      </c>
      <c r="G651" s="247"/>
      <c r="H651" s="248"/>
      <c r="I651" s="235">
        <v>640</v>
      </c>
      <c r="J651" s="242">
        <f t="shared" si="49"/>
        <v>234.39999999999998</v>
      </c>
      <c r="K651" s="235"/>
      <c r="M651" s="252"/>
      <c r="N651" s="262"/>
      <c r="O651" s="262"/>
    </row>
    <row r="652" spans="5:15" ht="10.199999999999999" x14ac:dyDescent="0.2">
      <c r="E652" s="235">
        <v>641</v>
      </c>
      <c r="F652" s="236">
        <v>1</v>
      </c>
      <c r="G652" s="244">
        <v>182</v>
      </c>
      <c r="H652" s="245">
        <v>50</v>
      </c>
      <c r="I652" s="235">
        <v>641</v>
      </c>
      <c r="J652" s="242">
        <f t="shared" si="49"/>
        <v>37.479999999999997</v>
      </c>
      <c r="K652" s="235">
        <f t="shared" ref="K652:K682" si="52">G652</f>
        <v>182</v>
      </c>
      <c r="L652" s="235">
        <f t="shared" ref="L652:L682" si="53">H652</f>
        <v>50</v>
      </c>
      <c r="M652" s="252">
        <f t="shared" ref="M652:M715" si="54">$M$2*$M$5*EXP(-1/2*J652/$M$10)</f>
        <v>1.527934853891008E-12</v>
      </c>
      <c r="N652" s="260">
        <f t="array" ref="N652:O652">MMULT(K652:M652,$N$6:$O$8)</f>
        <v>207</v>
      </c>
      <c r="O652" s="260">
        <v>50.000000000001528</v>
      </c>
    </row>
    <row r="653" spans="5:15" ht="10.199999999999999" x14ac:dyDescent="0.2">
      <c r="E653" s="235">
        <v>642</v>
      </c>
      <c r="F653" s="237">
        <v>2</v>
      </c>
      <c r="G653" s="239">
        <v>182</v>
      </c>
      <c r="H653" s="246">
        <v>52</v>
      </c>
      <c r="I653" s="235">
        <v>642</v>
      </c>
      <c r="J653" s="242">
        <f t="shared" ref="J653:J716" si="55">((G653-C$8)/C$9)^2+((H653-D$8)/D$9)^2-2*$C$10*(G653-C$8)/C$9*(H653-D$8)/D$9</f>
        <v>32.743999999999993</v>
      </c>
      <c r="K653" s="235">
        <f t="shared" si="52"/>
        <v>182</v>
      </c>
      <c r="L653" s="235">
        <f t="shared" si="53"/>
        <v>52</v>
      </c>
      <c r="M653" s="252">
        <f t="shared" si="54"/>
        <v>6.180084607768488E-11</v>
      </c>
      <c r="N653" s="260">
        <f t="array" ref="N653:O653">MMULT(K653:M653,$N$6:$O$8)</f>
        <v>208</v>
      </c>
      <c r="O653" s="260">
        <v>52.000000000061803</v>
      </c>
    </row>
    <row r="654" spans="5:15" ht="10.199999999999999" x14ac:dyDescent="0.2">
      <c r="E654" s="235">
        <v>643</v>
      </c>
      <c r="F654" s="237">
        <v>3</v>
      </c>
      <c r="G654" s="239">
        <v>182</v>
      </c>
      <c r="H654" s="246">
        <v>54</v>
      </c>
      <c r="I654" s="235">
        <v>643</v>
      </c>
      <c r="J654" s="242">
        <f t="shared" si="55"/>
        <v>28.328000000000003</v>
      </c>
      <c r="K654" s="235">
        <f t="shared" si="52"/>
        <v>182</v>
      </c>
      <c r="L654" s="235">
        <f t="shared" si="53"/>
        <v>54</v>
      </c>
      <c r="M654" s="252">
        <f t="shared" si="54"/>
        <v>1.9467508964596045E-9</v>
      </c>
      <c r="N654" s="260">
        <f t="array" ref="N654:O654">MMULT(K654:M654,$N$6:$O$8)</f>
        <v>209</v>
      </c>
      <c r="O654" s="260">
        <v>54.000000001946752</v>
      </c>
    </row>
    <row r="655" spans="5:15" ht="10.199999999999999" x14ac:dyDescent="0.2">
      <c r="E655" s="235">
        <v>644</v>
      </c>
      <c r="F655" s="237">
        <v>4</v>
      </c>
      <c r="G655" s="239">
        <v>182</v>
      </c>
      <c r="H655" s="246">
        <v>56</v>
      </c>
      <c r="I655" s="235">
        <v>644</v>
      </c>
      <c r="J655" s="242">
        <f t="shared" si="55"/>
        <v>24.231999999999999</v>
      </c>
      <c r="K655" s="235">
        <f t="shared" si="52"/>
        <v>182</v>
      </c>
      <c r="L655" s="235">
        <f t="shared" si="53"/>
        <v>56</v>
      </c>
      <c r="M655" s="252">
        <f t="shared" si="54"/>
        <v>4.7758725153645073E-8</v>
      </c>
      <c r="N655" s="260">
        <f t="array" ref="N655:O655">MMULT(K655:M655,$N$6:$O$8)</f>
        <v>210</v>
      </c>
      <c r="O655" s="260">
        <v>56.000000047758725</v>
      </c>
    </row>
    <row r="656" spans="5:15" ht="10.199999999999999" x14ac:dyDescent="0.2">
      <c r="E656" s="235">
        <v>645</v>
      </c>
      <c r="F656" s="237">
        <v>5</v>
      </c>
      <c r="G656" s="239">
        <v>182</v>
      </c>
      <c r="H656" s="246">
        <v>58</v>
      </c>
      <c r="I656" s="235">
        <v>645</v>
      </c>
      <c r="J656" s="242">
        <f t="shared" si="55"/>
        <v>20.456000000000003</v>
      </c>
      <c r="K656" s="235">
        <f t="shared" si="52"/>
        <v>182</v>
      </c>
      <c r="L656" s="235">
        <f t="shared" si="53"/>
        <v>58</v>
      </c>
      <c r="M656" s="252">
        <f t="shared" si="54"/>
        <v>9.1247599290487163E-7</v>
      </c>
      <c r="N656" s="260">
        <f t="array" ref="N656:O656">MMULT(K656:M656,$N$6:$O$8)</f>
        <v>211</v>
      </c>
      <c r="O656" s="260">
        <v>58.00000091247599</v>
      </c>
    </row>
    <row r="657" spans="5:15" ht="10.199999999999999" x14ac:dyDescent="0.2">
      <c r="E657" s="235">
        <v>646</v>
      </c>
      <c r="F657" s="237">
        <v>6</v>
      </c>
      <c r="G657" s="239">
        <v>182</v>
      </c>
      <c r="H657" s="246">
        <v>60</v>
      </c>
      <c r="I657" s="235">
        <v>646</v>
      </c>
      <c r="J657" s="242">
        <f t="shared" si="55"/>
        <v>17</v>
      </c>
      <c r="K657" s="235">
        <f t="shared" si="52"/>
        <v>182</v>
      </c>
      <c r="L657" s="235">
        <f t="shared" si="53"/>
        <v>60</v>
      </c>
      <c r="M657" s="252">
        <f t="shared" si="54"/>
        <v>1.3577397979811498E-5</v>
      </c>
      <c r="N657" s="260">
        <f t="array" ref="N657:O657">MMULT(K657:M657,$N$6:$O$8)</f>
        <v>212</v>
      </c>
      <c r="O657" s="260">
        <v>60.000013577397979</v>
      </c>
    </row>
    <row r="658" spans="5:15" ht="10.199999999999999" x14ac:dyDescent="0.2">
      <c r="E658" s="235">
        <v>647</v>
      </c>
      <c r="F658" s="237">
        <v>7</v>
      </c>
      <c r="G658" s="239">
        <v>182</v>
      </c>
      <c r="H658" s="246">
        <v>62</v>
      </c>
      <c r="I658" s="235">
        <v>647</v>
      </c>
      <c r="J658" s="242">
        <f t="shared" si="55"/>
        <v>13.864000000000001</v>
      </c>
      <c r="K658" s="235">
        <f t="shared" si="52"/>
        <v>182</v>
      </c>
      <c r="L658" s="235">
        <f t="shared" si="53"/>
        <v>62</v>
      </c>
      <c r="M658" s="252">
        <f t="shared" si="54"/>
        <v>1.573395953349387E-4</v>
      </c>
      <c r="N658" s="260">
        <f t="array" ref="N658:O658">MMULT(K658:M658,$N$6:$O$8)</f>
        <v>213</v>
      </c>
      <c r="O658" s="260">
        <v>62.000157339595333</v>
      </c>
    </row>
    <row r="659" spans="5:15" ht="10.199999999999999" x14ac:dyDescent="0.2">
      <c r="E659" s="235">
        <v>648</v>
      </c>
      <c r="F659" s="237">
        <v>8</v>
      </c>
      <c r="G659" s="239">
        <v>182</v>
      </c>
      <c r="H659" s="246">
        <v>64</v>
      </c>
      <c r="I659" s="235">
        <v>648</v>
      </c>
      <c r="J659" s="242">
        <f t="shared" si="55"/>
        <v>11.048000000000002</v>
      </c>
      <c r="K659" s="235">
        <f t="shared" si="52"/>
        <v>182</v>
      </c>
      <c r="L659" s="235">
        <f t="shared" si="53"/>
        <v>64</v>
      </c>
      <c r="M659" s="252">
        <f t="shared" si="54"/>
        <v>1.4199919718933228E-3</v>
      </c>
      <c r="N659" s="260">
        <f t="array" ref="N659:O659">MMULT(K659:M659,$N$6:$O$8)</f>
        <v>214</v>
      </c>
      <c r="O659" s="260">
        <v>64.001419991971886</v>
      </c>
    </row>
    <row r="660" spans="5:15" ht="10.199999999999999" x14ac:dyDescent="0.2">
      <c r="E660" s="235">
        <v>649</v>
      </c>
      <c r="F660" s="237">
        <v>9</v>
      </c>
      <c r="G660" s="239">
        <v>182</v>
      </c>
      <c r="H660" s="246">
        <v>66</v>
      </c>
      <c r="I660" s="235">
        <v>649</v>
      </c>
      <c r="J660" s="242">
        <f t="shared" si="55"/>
        <v>8.5519999999999996</v>
      </c>
      <c r="K660" s="235">
        <f t="shared" si="52"/>
        <v>182</v>
      </c>
      <c r="L660" s="235">
        <f t="shared" si="53"/>
        <v>66</v>
      </c>
      <c r="M660" s="252">
        <f t="shared" si="54"/>
        <v>9.9806799373831183E-3</v>
      </c>
      <c r="N660" s="260">
        <f t="array" ref="N660:O660">MMULT(K660:M660,$N$6:$O$8)</f>
        <v>215</v>
      </c>
      <c r="O660" s="260">
        <v>66.009980679937385</v>
      </c>
    </row>
    <row r="661" spans="5:15" ht="10.199999999999999" x14ac:dyDescent="0.2">
      <c r="E661" s="235">
        <v>650</v>
      </c>
      <c r="F661" s="237">
        <v>10</v>
      </c>
      <c r="G661" s="239">
        <v>182</v>
      </c>
      <c r="H661" s="246">
        <v>68</v>
      </c>
      <c r="I661" s="235">
        <v>650</v>
      </c>
      <c r="J661" s="242">
        <f t="shared" si="55"/>
        <v>6.3759999999999994</v>
      </c>
      <c r="K661" s="235">
        <f t="shared" si="52"/>
        <v>182</v>
      </c>
      <c r="L661" s="235">
        <f t="shared" si="53"/>
        <v>68</v>
      </c>
      <c r="M661" s="252">
        <f t="shared" si="54"/>
        <v>5.4633716910902325E-2</v>
      </c>
      <c r="N661" s="260">
        <f t="array" ref="N661:O661">MMULT(K661:M661,$N$6:$O$8)</f>
        <v>216</v>
      </c>
      <c r="O661" s="260">
        <v>68.054633716910899</v>
      </c>
    </row>
    <row r="662" spans="5:15" ht="10.199999999999999" x14ac:dyDescent="0.2">
      <c r="E662" s="235">
        <v>651</v>
      </c>
      <c r="F662" s="237">
        <v>11</v>
      </c>
      <c r="G662" s="239">
        <v>182</v>
      </c>
      <c r="H662" s="246">
        <v>70</v>
      </c>
      <c r="I662" s="235">
        <v>651</v>
      </c>
      <c r="J662" s="242">
        <f t="shared" si="55"/>
        <v>4.5199999999999996</v>
      </c>
      <c r="K662" s="235">
        <f t="shared" si="52"/>
        <v>182</v>
      </c>
      <c r="L662" s="235">
        <f t="shared" si="53"/>
        <v>70</v>
      </c>
      <c r="M662" s="252">
        <f t="shared" si="54"/>
        <v>0.23290979158049172</v>
      </c>
      <c r="N662" s="260">
        <f t="array" ref="N662:O662">MMULT(K662:M662,$N$6:$O$8)</f>
        <v>217</v>
      </c>
      <c r="O662" s="260">
        <v>70.232909791580497</v>
      </c>
    </row>
    <row r="663" spans="5:15" ht="10.199999999999999" x14ac:dyDescent="0.2">
      <c r="E663" s="235">
        <v>652</v>
      </c>
      <c r="F663" s="237">
        <v>12</v>
      </c>
      <c r="G663" s="239">
        <v>182</v>
      </c>
      <c r="H663" s="246">
        <v>72</v>
      </c>
      <c r="I663" s="235">
        <v>652</v>
      </c>
      <c r="J663" s="242">
        <f t="shared" si="55"/>
        <v>2.9840000000000004</v>
      </c>
      <c r="K663" s="235">
        <f t="shared" si="52"/>
        <v>182</v>
      </c>
      <c r="L663" s="235">
        <f t="shared" si="53"/>
        <v>72</v>
      </c>
      <c r="M663" s="252">
        <f t="shared" si="54"/>
        <v>0.77328774049743221</v>
      </c>
      <c r="N663" s="260">
        <f t="array" ref="N663:O663">MMULT(K663:M663,$N$6:$O$8)</f>
        <v>218</v>
      </c>
      <c r="O663" s="260">
        <v>72.773287740497437</v>
      </c>
    </row>
    <row r="664" spans="5:15" ht="10.199999999999999" x14ac:dyDescent="0.2">
      <c r="E664" s="235">
        <v>653</v>
      </c>
      <c r="F664" s="237">
        <v>13</v>
      </c>
      <c r="G664" s="239">
        <v>182</v>
      </c>
      <c r="H664" s="246">
        <v>74</v>
      </c>
      <c r="I664" s="235">
        <v>653</v>
      </c>
      <c r="J664" s="242">
        <f t="shared" si="55"/>
        <v>1.768</v>
      </c>
      <c r="K664" s="235">
        <f t="shared" si="52"/>
        <v>182</v>
      </c>
      <c r="L664" s="235">
        <f t="shared" si="53"/>
        <v>74</v>
      </c>
      <c r="M664" s="252">
        <f t="shared" si="54"/>
        <v>1.9994975800347365</v>
      </c>
      <c r="N664" s="260">
        <f t="array" ref="N664:O664">MMULT(K664:M664,$N$6:$O$8)</f>
        <v>219</v>
      </c>
      <c r="O664" s="260">
        <v>75.999497580034742</v>
      </c>
    </row>
    <row r="665" spans="5:15" ht="10.199999999999999" x14ac:dyDescent="0.2">
      <c r="E665" s="235">
        <v>654</v>
      </c>
      <c r="F665" s="237">
        <v>14</v>
      </c>
      <c r="G665" s="239">
        <v>182</v>
      </c>
      <c r="H665" s="246">
        <v>76</v>
      </c>
      <c r="I665" s="235">
        <v>654</v>
      </c>
      <c r="J665" s="242">
        <f t="shared" si="55"/>
        <v>0.87200000000000011</v>
      </c>
      <c r="K665" s="235">
        <f t="shared" si="52"/>
        <v>182</v>
      </c>
      <c r="L665" s="235">
        <f t="shared" si="53"/>
        <v>76</v>
      </c>
      <c r="M665" s="252">
        <f t="shared" si="54"/>
        <v>4.0264936653756163</v>
      </c>
      <c r="N665" s="260">
        <f t="array" ref="N665:O665">MMULT(K665:M665,$N$6:$O$8)</f>
        <v>220</v>
      </c>
      <c r="O665" s="260">
        <v>80.026493665375611</v>
      </c>
    </row>
    <row r="666" spans="5:15" ht="10.199999999999999" x14ac:dyDescent="0.2">
      <c r="E666" s="235">
        <v>655</v>
      </c>
      <c r="F666" s="237">
        <v>15</v>
      </c>
      <c r="G666" s="239">
        <v>182</v>
      </c>
      <c r="H666" s="246">
        <v>78</v>
      </c>
      <c r="I666" s="235">
        <v>655</v>
      </c>
      <c r="J666" s="242">
        <f t="shared" si="55"/>
        <v>0.29600000000000004</v>
      </c>
      <c r="K666" s="235">
        <f t="shared" si="52"/>
        <v>182</v>
      </c>
      <c r="L666" s="235">
        <f t="shared" si="53"/>
        <v>78</v>
      </c>
      <c r="M666" s="252">
        <f t="shared" si="54"/>
        <v>6.3147990802075533</v>
      </c>
      <c r="N666" s="260">
        <f t="array" ref="N666:O666">MMULT(K666:M666,$N$6:$O$8)</f>
        <v>221</v>
      </c>
      <c r="O666" s="260">
        <v>84.31479908020755</v>
      </c>
    </row>
    <row r="667" spans="5:15" ht="10.199999999999999" x14ac:dyDescent="0.2">
      <c r="E667" s="235">
        <v>656</v>
      </c>
      <c r="F667" s="237">
        <v>16</v>
      </c>
      <c r="G667" s="239">
        <v>182</v>
      </c>
      <c r="H667" s="246">
        <v>80</v>
      </c>
      <c r="I667" s="235">
        <v>656</v>
      </c>
      <c r="J667" s="242">
        <f t="shared" si="55"/>
        <v>4.0000000000000008E-2</v>
      </c>
      <c r="K667" s="235">
        <f t="shared" si="52"/>
        <v>182</v>
      </c>
      <c r="L667" s="235">
        <f t="shared" si="53"/>
        <v>80</v>
      </c>
      <c r="M667" s="252">
        <f t="shared" si="54"/>
        <v>7.7129130137928099</v>
      </c>
      <c r="N667" s="260">
        <f t="array" ref="N667:O667">MMULT(K667:M667,$N$6:$O$8)</f>
        <v>222</v>
      </c>
      <c r="O667" s="260">
        <v>87.712913013792814</v>
      </c>
    </row>
    <row r="668" spans="5:15" ht="10.199999999999999" x14ac:dyDescent="0.2">
      <c r="E668" s="235">
        <v>657</v>
      </c>
      <c r="F668" s="237">
        <v>17</v>
      </c>
      <c r="G668" s="239">
        <v>182</v>
      </c>
      <c r="H668" s="246">
        <v>82</v>
      </c>
      <c r="I668" s="235">
        <v>657</v>
      </c>
      <c r="J668" s="242">
        <f t="shared" si="55"/>
        <v>0.10400000000000004</v>
      </c>
      <c r="K668" s="235">
        <f t="shared" si="52"/>
        <v>182</v>
      </c>
      <c r="L668" s="235">
        <f t="shared" si="53"/>
        <v>82</v>
      </c>
      <c r="M668" s="252">
        <f t="shared" si="54"/>
        <v>7.3367498073342015</v>
      </c>
      <c r="N668" s="260">
        <f t="array" ref="N668:O668">MMULT(K668:M668,$N$6:$O$8)</f>
        <v>223</v>
      </c>
      <c r="O668" s="260">
        <v>89.336749807334201</v>
      </c>
    </row>
    <row r="669" spans="5:15" ht="10.199999999999999" x14ac:dyDescent="0.2">
      <c r="E669" s="235">
        <v>658</v>
      </c>
      <c r="F669" s="237">
        <v>18</v>
      </c>
      <c r="G669" s="239">
        <v>182</v>
      </c>
      <c r="H669" s="246">
        <v>84</v>
      </c>
      <c r="I669" s="235">
        <v>658</v>
      </c>
      <c r="J669" s="242">
        <f t="shared" si="55"/>
        <v>0.48800000000000016</v>
      </c>
      <c r="K669" s="235">
        <f t="shared" si="52"/>
        <v>182</v>
      </c>
      <c r="L669" s="235">
        <f t="shared" si="53"/>
        <v>84</v>
      </c>
      <c r="M669" s="252">
        <f t="shared" si="54"/>
        <v>5.4351979378562589</v>
      </c>
      <c r="N669" s="260">
        <f t="array" ref="N669:O669">MMULT(K669:M669,$N$6:$O$8)</f>
        <v>224</v>
      </c>
      <c r="O669" s="260">
        <v>89.435197937856259</v>
      </c>
    </row>
    <row r="670" spans="5:15" ht="10.199999999999999" x14ac:dyDescent="0.2">
      <c r="E670" s="235">
        <v>659</v>
      </c>
      <c r="F670" s="237">
        <v>19</v>
      </c>
      <c r="G670" s="239">
        <v>182</v>
      </c>
      <c r="H670" s="246">
        <v>86</v>
      </c>
      <c r="I670" s="235">
        <v>659</v>
      </c>
      <c r="J670" s="242">
        <f t="shared" si="55"/>
        <v>1.1919999999999999</v>
      </c>
      <c r="K670" s="235">
        <f t="shared" si="52"/>
        <v>182</v>
      </c>
      <c r="L670" s="235">
        <f t="shared" si="53"/>
        <v>86</v>
      </c>
      <c r="M670" s="252">
        <f t="shared" si="54"/>
        <v>3.1358364196265818</v>
      </c>
      <c r="N670" s="260">
        <f t="array" ref="N670:O670">MMULT(K670:M670,$N$6:$O$8)</f>
        <v>225</v>
      </c>
      <c r="O670" s="260">
        <v>89.135836419626585</v>
      </c>
    </row>
    <row r="671" spans="5:15" ht="10.199999999999999" x14ac:dyDescent="0.2">
      <c r="E671" s="235">
        <v>660</v>
      </c>
      <c r="F671" s="237">
        <v>20</v>
      </c>
      <c r="G671" s="239">
        <v>182</v>
      </c>
      <c r="H671" s="246">
        <v>88</v>
      </c>
      <c r="I671" s="235">
        <v>660</v>
      </c>
      <c r="J671" s="242">
        <f t="shared" si="55"/>
        <v>2.2160000000000006</v>
      </c>
      <c r="K671" s="235">
        <f t="shared" si="52"/>
        <v>182</v>
      </c>
      <c r="L671" s="235">
        <f t="shared" si="53"/>
        <v>88</v>
      </c>
      <c r="M671" s="252">
        <f t="shared" si="54"/>
        <v>1.4090221300718682</v>
      </c>
      <c r="N671" s="260">
        <f t="array" ref="N671:O671">MMULT(K671:M671,$N$6:$O$8)</f>
        <v>226</v>
      </c>
      <c r="O671" s="260">
        <v>89.409022130071861</v>
      </c>
    </row>
    <row r="672" spans="5:15" ht="10.199999999999999" x14ac:dyDescent="0.2">
      <c r="E672" s="235">
        <v>661</v>
      </c>
      <c r="F672" s="237">
        <v>21</v>
      </c>
      <c r="G672" s="239">
        <v>182</v>
      </c>
      <c r="H672" s="246">
        <v>90</v>
      </c>
      <c r="I672" s="235">
        <v>661</v>
      </c>
      <c r="J672" s="242">
        <f t="shared" si="55"/>
        <v>3.56</v>
      </c>
      <c r="K672" s="235">
        <f t="shared" si="52"/>
        <v>182</v>
      </c>
      <c r="L672" s="235">
        <f t="shared" si="53"/>
        <v>90</v>
      </c>
      <c r="M672" s="252">
        <f t="shared" si="54"/>
        <v>0.49307003264515537</v>
      </c>
      <c r="N672" s="260">
        <f t="array" ref="N672:O672">MMULT(K672:M672,$N$6:$O$8)</f>
        <v>227</v>
      </c>
      <c r="O672" s="260">
        <v>90.49307003264515</v>
      </c>
    </row>
    <row r="673" spans="5:15" ht="10.199999999999999" x14ac:dyDescent="0.2">
      <c r="E673" s="235">
        <v>662</v>
      </c>
      <c r="F673" s="237">
        <v>22</v>
      </c>
      <c r="G673" s="239">
        <v>182</v>
      </c>
      <c r="H673" s="246">
        <v>92</v>
      </c>
      <c r="I673" s="235">
        <v>662</v>
      </c>
      <c r="J673" s="242">
        <f t="shared" si="55"/>
        <v>5.2240000000000002</v>
      </c>
      <c r="K673" s="235">
        <f t="shared" si="52"/>
        <v>182</v>
      </c>
      <c r="L673" s="235">
        <f t="shared" si="53"/>
        <v>92</v>
      </c>
      <c r="M673" s="252">
        <f t="shared" si="54"/>
        <v>0.13437726008812334</v>
      </c>
      <c r="N673" s="260">
        <f t="array" ref="N673:O673">MMULT(K673:M673,$N$6:$O$8)</f>
        <v>228</v>
      </c>
      <c r="O673" s="260">
        <v>92.134377260088129</v>
      </c>
    </row>
    <row r="674" spans="5:15" ht="10.199999999999999" x14ac:dyDescent="0.2">
      <c r="E674" s="235">
        <v>663</v>
      </c>
      <c r="F674" s="237">
        <v>23</v>
      </c>
      <c r="G674" s="239">
        <v>182</v>
      </c>
      <c r="H674" s="246">
        <v>94</v>
      </c>
      <c r="I674" s="235">
        <v>663</v>
      </c>
      <c r="J674" s="242">
        <f t="shared" si="55"/>
        <v>7.2079999999999993</v>
      </c>
      <c r="K674" s="235">
        <f t="shared" si="52"/>
        <v>182</v>
      </c>
      <c r="L674" s="235">
        <f t="shared" si="53"/>
        <v>94</v>
      </c>
      <c r="M674" s="252">
        <f t="shared" si="54"/>
        <v>2.852130118209345E-2</v>
      </c>
      <c r="N674" s="260">
        <f t="array" ref="N674:O674">MMULT(K674:M674,$N$6:$O$8)</f>
        <v>229</v>
      </c>
      <c r="O674" s="260">
        <v>94.028521301182096</v>
      </c>
    </row>
    <row r="675" spans="5:15" ht="10.199999999999999" x14ac:dyDescent="0.2">
      <c r="E675" s="235">
        <v>664</v>
      </c>
      <c r="F675" s="237">
        <v>24</v>
      </c>
      <c r="G675" s="239">
        <v>182</v>
      </c>
      <c r="H675" s="246">
        <v>96</v>
      </c>
      <c r="I675" s="235">
        <v>664</v>
      </c>
      <c r="J675" s="242">
        <f t="shared" si="55"/>
        <v>9.5120000000000005</v>
      </c>
      <c r="K675" s="235">
        <f t="shared" si="52"/>
        <v>182</v>
      </c>
      <c r="L675" s="235">
        <f t="shared" si="53"/>
        <v>96</v>
      </c>
      <c r="M675" s="252">
        <f t="shared" si="54"/>
        <v>4.714539376033066E-3</v>
      </c>
      <c r="N675" s="260">
        <f t="array" ref="N675:O675">MMULT(K675:M675,$N$6:$O$8)</f>
        <v>230</v>
      </c>
      <c r="O675" s="260">
        <v>96.004714539376039</v>
      </c>
    </row>
    <row r="676" spans="5:15" ht="10.199999999999999" x14ac:dyDescent="0.2">
      <c r="E676" s="235">
        <v>665</v>
      </c>
      <c r="F676" s="237">
        <v>25</v>
      </c>
      <c r="G676" s="239">
        <v>182</v>
      </c>
      <c r="H676" s="246">
        <v>98</v>
      </c>
      <c r="I676" s="235">
        <v>665</v>
      </c>
      <c r="J676" s="242">
        <f t="shared" si="55"/>
        <v>12.135999999999999</v>
      </c>
      <c r="K676" s="235">
        <f t="shared" si="52"/>
        <v>182</v>
      </c>
      <c r="L676" s="235">
        <f t="shared" si="53"/>
        <v>98</v>
      </c>
      <c r="M676" s="252">
        <f t="shared" si="54"/>
        <v>6.0692577203452411E-4</v>
      </c>
      <c r="N676" s="260">
        <f t="array" ref="N676:O676">MMULT(K676:M676,$N$6:$O$8)</f>
        <v>231</v>
      </c>
      <c r="O676" s="260">
        <v>98.000606925772033</v>
      </c>
    </row>
    <row r="677" spans="5:15" ht="10.199999999999999" x14ac:dyDescent="0.2">
      <c r="E677" s="235">
        <v>666</v>
      </c>
      <c r="F677" s="237">
        <v>26</v>
      </c>
      <c r="G677" s="239">
        <v>182</v>
      </c>
      <c r="H677" s="246">
        <v>100</v>
      </c>
      <c r="I677" s="235">
        <v>666</v>
      </c>
      <c r="J677" s="242">
        <f t="shared" si="55"/>
        <v>15.079999999999998</v>
      </c>
      <c r="K677" s="235">
        <f t="shared" si="52"/>
        <v>182</v>
      </c>
      <c r="L677" s="235">
        <f t="shared" si="53"/>
        <v>100</v>
      </c>
      <c r="M677" s="252">
        <f t="shared" si="54"/>
        <v>6.0849676129751423E-5</v>
      </c>
      <c r="N677" s="260">
        <f t="array" ref="N677:O677">MMULT(K677:M677,$N$6:$O$8)</f>
        <v>232</v>
      </c>
      <c r="O677" s="260">
        <v>100.00006084967613</v>
      </c>
    </row>
    <row r="678" spans="5:15" ht="10.199999999999999" x14ac:dyDescent="0.2">
      <c r="E678" s="235">
        <v>667</v>
      </c>
      <c r="F678" s="237">
        <v>27</v>
      </c>
      <c r="G678" s="239">
        <v>182</v>
      </c>
      <c r="H678" s="246">
        <v>102</v>
      </c>
      <c r="I678" s="235">
        <v>667</v>
      </c>
      <c r="J678" s="242">
        <f t="shared" si="55"/>
        <v>18.344000000000001</v>
      </c>
      <c r="K678" s="235">
        <f t="shared" si="52"/>
        <v>182</v>
      </c>
      <c r="L678" s="235">
        <f t="shared" si="53"/>
        <v>102</v>
      </c>
      <c r="M678" s="252">
        <f t="shared" si="54"/>
        <v>4.7512440878415805E-6</v>
      </c>
      <c r="N678" s="260">
        <f t="array" ref="N678:O678">MMULT(K678:M678,$N$6:$O$8)</f>
        <v>233</v>
      </c>
      <c r="O678" s="260">
        <v>102.00000475124409</v>
      </c>
    </row>
    <row r="679" spans="5:15" ht="10.199999999999999" x14ac:dyDescent="0.2">
      <c r="E679" s="235">
        <v>668</v>
      </c>
      <c r="F679" s="237">
        <v>28</v>
      </c>
      <c r="G679" s="239">
        <v>182</v>
      </c>
      <c r="H679" s="246">
        <v>104</v>
      </c>
      <c r="I679" s="235">
        <v>668</v>
      </c>
      <c r="J679" s="242">
        <f t="shared" si="55"/>
        <v>21.927999999999997</v>
      </c>
      <c r="K679" s="235">
        <f t="shared" si="52"/>
        <v>182</v>
      </c>
      <c r="L679" s="235">
        <f t="shared" si="53"/>
        <v>104</v>
      </c>
      <c r="M679" s="252">
        <f t="shared" si="54"/>
        <v>2.8892345052934391E-7</v>
      </c>
      <c r="N679" s="260">
        <f t="array" ref="N679:O679">MMULT(K679:M679,$N$6:$O$8)</f>
        <v>234</v>
      </c>
      <c r="O679" s="260">
        <v>104.00000028892345</v>
      </c>
    </row>
    <row r="680" spans="5:15" ht="10.199999999999999" x14ac:dyDescent="0.2">
      <c r="E680" s="235">
        <v>669</v>
      </c>
      <c r="F680" s="237">
        <v>29</v>
      </c>
      <c r="G680" s="239">
        <v>182</v>
      </c>
      <c r="H680" s="246">
        <v>106</v>
      </c>
      <c r="I680" s="235">
        <v>669</v>
      </c>
      <c r="J680" s="242">
        <f t="shared" si="55"/>
        <v>25.832000000000001</v>
      </c>
      <c r="K680" s="235">
        <f t="shared" si="52"/>
        <v>182</v>
      </c>
      <c r="L680" s="235">
        <f t="shared" si="53"/>
        <v>106</v>
      </c>
      <c r="M680" s="252">
        <f t="shared" si="54"/>
        <v>1.3683103848446733E-8</v>
      </c>
      <c r="N680" s="260">
        <f t="array" ref="N680:O680">MMULT(K680:M680,$N$6:$O$8)</f>
        <v>235</v>
      </c>
      <c r="O680" s="260">
        <v>106.00000001368311</v>
      </c>
    </row>
    <row r="681" spans="5:15" ht="10.199999999999999" x14ac:dyDescent="0.2">
      <c r="E681" s="235">
        <v>670</v>
      </c>
      <c r="F681" s="237">
        <v>30</v>
      </c>
      <c r="G681" s="239">
        <v>182</v>
      </c>
      <c r="H681" s="246">
        <v>108</v>
      </c>
      <c r="I681" s="235">
        <v>670</v>
      </c>
      <c r="J681" s="242">
        <f t="shared" si="55"/>
        <v>30.055999999999994</v>
      </c>
      <c r="K681" s="235">
        <f t="shared" si="52"/>
        <v>182</v>
      </c>
      <c r="L681" s="235">
        <f t="shared" si="53"/>
        <v>108</v>
      </c>
      <c r="M681" s="252">
        <f t="shared" si="54"/>
        <v>5.0467620981081359E-10</v>
      </c>
      <c r="N681" s="260">
        <f t="array" ref="N681:O681">MMULT(K681:M681,$N$6:$O$8)</f>
        <v>236</v>
      </c>
      <c r="O681" s="260">
        <v>108.00000000050467</v>
      </c>
    </row>
    <row r="682" spans="5:15" ht="10.199999999999999" x14ac:dyDescent="0.2">
      <c r="E682" s="235">
        <v>671</v>
      </c>
      <c r="F682" s="237">
        <v>31</v>
      </c>
      <c r="G682" s="239">
        <v>182</v>
      </c>
      <c r="H682" s="246">
        <v>110</v>
      </c>
      <c r="I682" s="235">
        <v>671</v>
      </c>
      <c r="J682" s="242">
        <f t="shared" si="55"/>
        <v>34.6</v>
      </c>
      <c r="K682" s="235">
        <f t="shared" si="52"/>
        <v>182</v>
      </c>
      <c r="L682" s="235">
        <f t="shared" si="53"/>
        <v>110</v>
      </c>
      <c r="M682" s="252">
        <f t="shared" si="54"/>
        <v>1.4496642268882894E-11</v>
      </c>
      <c r="N682" s="260">
        <f t="array" ref="N682:O682">MMULT(K682:M682,$N$6:$O$8)</f>
        <v>237</v>
      </c>
      <c r="O682" s="260">
        <v>110.0000000000145</v>
      </c>
    </row>
    <row r="683" spans="5:15" ht="10.199999999999999" x14ac:dyDescent="0.2">
      <c r="E683" s="235">
        <v>672</v>
      </c>
      <c r="F683" s="237">
        <v>32</v>
      </c>
      <c r="G683" s="239"/>
      <c r="H683" s="246"/>
      <c r="I683" s="235">
        <v>672</v>
      </c>
      <c r="J683" s="242">
        <f t="shared" si="55"/>
        <v>234.39999999999998</v>
      </c>
      <c r="K683" s="235"/>
      <c r="M683" s="252"/>
      <c r="N683" s="262"/>
      <c r="O683" s="262"/>
    </row>
    <row r="684" spans="5:15" ht="10.199999999999999" x14ac:dyDescent="0.2">
      <c r="E684" s="235">
        <v>673</v>
      </c>
      <c r="F684" s="237">
        <v>33</v>
      </c>
      <c r="G684" s="239"/>
      <c r="H684" s="246"/>
      <c r="I684" s="235">
        <v>673</v>
      </c>
      <c r="J684" s="242">
        <f t="shared" si="55"/>
        <v>234.39999999999998</v>
      </c>
      <c r="K684" s="235"/>
      <c r="M684" s="252"/>
      <c r="N684" s="262"/>
      <c r="O684" s="262"/>
    </row>
    <row r="685" spans="5:15" ht="10.199999999999999" x14ac:dyDescent="0.2">
      <c r="E685" s="235">
        <v>674</v>
      </c>
      <c r="F685" s="237">
        <v>34</v>
      </c>
      <c r="G685" s="239"/>
      <c r="H685" s="246"/>
      <c r="I685" s="235">
        <v>674</v>
      </c>
      <c r="J685" s="242">
        <f t="shared" si="55"/>
        <v>234.39999999999998</v>
      </c>
      <c r="K685" s="235"/>
      <c r="M685" s="252"/>
      <c r="N685" s="262"/>
      <c r="O685" s="262"/>
    </row>
    <row r="686" spans="5:15" ht="10.199999999999999" x14ac:dyDescent="0.2">
      <c r="E686" s="235">
        <v>675</v>
      </c>
      <c r="F686" s="237">
        <v>35</v>
      </c>
      <c r="G686" s="239"/>
      <c r="H686" s="246"/>
      <c r="I686" s="235">
        <v>675</v>
      </c>
      <c r="J686" s="242">
        <f t="shared" si="55"/>
        <v>234.39999999999998</v>
      </c>
      <c r="K686" s="235"/>
      <c r="M686" s="252"/>
      <c r="N686" s="262"/>
      <c r="O686" s="262"/>
    </row>
    <row r="687" spans="5:15" ht="10.199999999999999" x14ac:dyDescent="0.2">
      <c r="E687" s="235">
        <v>676</v>
      </c>
      <c r="F687" s="237">
        <v>36</v>
      </c>
      <c r="G687" s="239"/>
      <c r="H687" s="246"/>
      <c r="I687" s="235">
        <v>676</v>
      </c>
      <c r="J687" s="242">
        <f t="shared" si="55"/>
        <v>234.39999999999998</v>
      </c>
      <c r="K687" s="235"/>
      <c r="M687" s="252"/>
      <c r="N687" s="262"/>
      <c r="O687" s="262"/>
    </row>
    <row r="688" spans="5:15" ht="10.199999999999999" x14ac:dyDescent="0.2">
      <c r="E688" s="235">
        <v>677</v>
      </c>
      <c r="F688" s="237">
        <v>37</v>
      </c>
      <c r="G688" s="239"/>
      <c r="H688" s="246"/>
      <c r="I688" s="235">
        <v>677</v>
      </c>
      <c r="J688" s="242">
        <f t="shared" si="55"/>
        <v>234.39999999999998</v>
      </c>
      <c r="K688" s="235"/>
      <c r="M688" s="252"/>
      <c r="N688" s="262"/>
      <c r="O688" s="262"/>
    </row>
    <row r="689" spans="5:15" ht="10.199999999999999" x14ac:dyDescent="0.2">
      <c r="E689" s="235">
        <v>678</v>
      </c>
      <c r="F689" s="237">
        <v>38</v>
      </c>
      <c r="G689" s="239"/>
      <c r="H689" s="246"/>
      <c r="I689" s="235">
        <v>678</v>
      </c>
      <c r="J689" s="242">
        <f t="shared" si="55"/>
        <v>234.39999999999998</v>
      </c>
      <c r="K689" s="235"/>
      <c r="M689" s="252"/>
      <c r="N689" s="262"/>
      <c r="O689" s="262"/>
    </row>
    <row r="690" spans="5:15" ht="10.199999999999999" x14ac:dyDescent="0.2">
      <c r="E690" s="235">
        <v>679</v>
      </c>
      <c r="F690" s="237">
        <v>39</v>
      </c>
      <c r="G690" s="239"/>
      <c r="H690" s="246"/>
      <c r="I690" s="235">
        <v>679</v>
      </c>
      <c r="J690" s="242">
        <f t="shared" si="55"/>
        <v>234.39999999999998</v>
      </c>
      <c r="K690" s="235"/>
      <c r="M690" s="252"/>
      <c r="N690" s="262"/>
      <c r="O690" s="262"/>
    </row>
    <row r="691" spans="5:15" ht="10.199999999999999" x14ac:dyDescent="0.2">
      <c r="E691" s="235">
        <v>680</v>
      </c>
      <c r="F691" s="238">
        <v>40</v>
      </c>
      <c r="G691" s="247"/>
      <c r="H691" s="248"/>
      <c r="I691" s="235">
        <v>680</v>
      </c>
      <c r="J691" s="242">
        <f t="shared" si="55"/>
        <v>234.39999999999998</v>
      </c>
      <c r="K691" s="235"/>
      <c r="M691" s="252"/>
      <c r="N691" s="262"/>
      <c r="O691" s="262"/>
    </row>
    <row r="692" spans="5:15" ht="10.199999999999999" x14ac:dyDescent="0.2">
      <c r="E692" s="235">
        <v>681</v>
      </c>
      <c r="F692" s="236">
        <v>1</v>
      </c>
      <c r="G692" s="244">
        <v>184</v>
      </c>
      <c r="H692" s="245">
        <v>50</v>
      </c>
      <c r="I692" s="235">
        <v>681</v>
      </c>
      <c r="J692" s="242">
        <f t="shared" si="55"/>
        <v>39.04</v>
      </c>
      <c r="K692" s="235">
        <f t="shared" ref="K692:K722" si="56">G692</f>
        <v>184</v>
      </c>
      <c r="L692" s="235">
        <f t="shared" ref="L692:L722" si="57">H692</f>
        <v>50</v>
      </c>
      <c r="M692" s="252">
        <f>$M$2*$M$5*EXP(-1/2*J692/$M$10)</f>
        <v>4.5165668010358585E-13</v>
      </c>
      <c r="N692" s="260">
        <f t="array" ref="N692:O692">MMULT(K692:M692,$N$6:$O$8)</f>
        <v>209</v>
      </c>
      <c r="O692" s="260">
        <v>50.000000000000455</v>
      </c>
    </row>
    <row r="693" spans="5:15" ht="10.199999999999999" x14ac:dyDescent="0.2">
      <c r="E693" s="235">
        <v>682</v>
      </c>
      <c r="F693" s="237">
        <v>2</v>
      </c>
      <c r="G693" s="239">
        <v>184</v>
      </c>
      <c r="H693" s="246">
        <v>52</v>
      </c>
      <c r="I693" s="235">
        <v>682</v>
      </c>
      <c r="J693" s="242">
        <f t="shared" si="55"/>
        <v>34.207999999999998</v>
      </c>
      <c r="K693" s="235">
        <f t="shared" si="56"/>
        <v>184</v>
      </c>
      <c r="L693" s="235">
        <f t="shared" si="57"/>
        <v>52</v>
      </c>
      <c r="M693" s="252">
        <f t="shared" si="54"/>
        <v>1.9691105866668189E-11</v>
      </c>
      <c r="N693" s="260">
        <f t="array" ref="N693:O693">MMULT(K693:M693,$N$6:$O$8)</f>
        <v>210</v>
      </c>
      <c r="O693" s="260">
        <v>52.000000000019689</v>
      </c>
    </row>
    <row r="694" spans="5:15" ht="10.199999999999999" x14ac:dyDescent="0.2">
      <c r="E694" s="235">
        <v>683</v>
      </c>
      <c r="F694" s="237">
        <v>3</v>
      </c>
      <c r="G694" s="239">
        <v>184</v>
      </c>
      <c r="H694" s="246">
        <v>54</v>
      </c>
      <c r="I694" s="235">
        <v>683</v>
      </c>
      <c r="J694" s="242">
        <f t="shared" si="55"/>
        <v>29.696000000000002</v>
      </c>
      <c r="K694" s="235">
        <f t="shared" si="56"/>
        <v>184</v>
      </c>
      <c r="L694" s="235">
        <f t="shared" si="57"/>
        <v>54</v>
      </c>
      <c r="M694" s="252">
        <f t="shared" si="54"/>
        <v>6.6858735085041472E-10</v>
      </c>
      <c r="N694" s="260">
        <f t="array" ref="N694:O694">MMULT(K694:M694,$N$6:$O$8)</f>
        <v>211</v>
      </c>
      <c r="O694" s="260">
        <v>54.000000000668585</v>
      </c>
    </row>
    <row r="695" spans="5:15" ht="10.199999999999999" x14ac:dyDescent="0.2">
      <c r="E695" s="235">
        <v>684</v>
      </c>
      <c r="F695" s="237">
        <v>4</v>
      </c>
      <c r="G695" s="239">
        <v>184</v>
      </c>
      <c r="H695" s="246">
        <v>56</v>
      </c>
      <c r="I695" s="235">
        <v>684</v>
      </c>
      <c r="J695" s="242">
        <f t="shared" si="55"/>
        <v>25.503999999999998</v>
      </c>
      <c r="K695" s="235">
        <f t="shared" si="56"/>
        <v>184</v>
      </c>
      <c r="L695" s="235">
        <f t="shared" si="57"/>
        <v>56</v>
      </c>
      <c r="M695" s="252">
        <f t="shared" si="54"/>
        <v>1.7679606071989701E-8</v>
      </c>
      <c r="N695" s="260">
        <f t="array" ref="N695:O695">MMULT(K695:M695,$N$6:$O$8)</f>
        <v>212</v>
      </c>
      <c r="O695" s="260">
        <v>56.000000017679604</v>
      </c>
    </row>
    <row r="696" spans="5:15" ht="10.199999999999999" x14ac:dyDescent="0.2">
      <c r="E696" s="235">
        <v>685</v>
      </c>
      <c r="F696" s="237">
        <v>5</v>
      </c>
      <c r="G696" s="239">
        <v>184</v>
      </c>
      <c r="H696" s="246">
        <v>58</v>
      </c>
      <c r="I696" s="235">
        <v>685</v>
      </c>
      <c r="J696" s="242">
        <f t="shared" si="55"/>
        <v>21.632000000000001</v>
      </c>
      <c r="K696" s="235">
        <f t="shared" si="56"/>
        <v>184</v>
      </c>
      <c r="L696" s="235">
        <f t="shared" si="57"/>
        <v>58</v>
      </c>
      <c r="M696" s="252">
        <f t="shared" si="54"/>
        <v>3.6409389073864402E-7</v>
      </c>
      <c r="N696" s="260">
        <f t="array" ref="N696:O696">MMULT(K696:M696,$N$6:$O$8)</f>
        <v>213</v>
      </c>
      <c r="O696" s="260">
        <v>58.000000364093893</v>
      </c>
    </row>
    <row r="697" spans="5:15" ht="10.199999999999999" x14ac:dyDescent="0.2">
      <c r="E697" s="235">
        <v>686</v>
      </c>
      <c r="F697" s="237">
        <v>6</v>
      </c>
      <c r="G697" s="239">
        <v>184</v>
      </c>
      <c r="H697" s="246">
        <v>60</v>
      </c>
      <c r="I697" s="235">
        <v>686</v>
      </c>
      <c r="J697" s="242">
        <f t="shared" si="55"/>
        <v>18.079999999999998</v>
      </c>
      <c r="K697" s="235">
        <f t="shared" si="56"/>
        <v>184</v>
      </c>
      <c r="L697" s="235">
        <f t="shared" si="57"/>
        <v>60</v>
      </c>
      <c r="M697" s="252">
        <f t="shared" si="54"/>
        <v>5.8395661049541435E-6</v>
      </c>
      <c r="N697" s="260">
        <f t="array" ref="N697:O697">MMULT(K697:M697,$N$6:$O$8)</f>
        <v>214</v>
      </c>
      <c r="O697" s="260">
        <v>60.000005839566107</v>
      </c>
    </row>
    <row r="698" spans="5:15" ht="10.199999999999999" x14ac:dyDescent="0.2">
      <c r="E698" s="235">
        <v>687</v>
      </c>
      <c r="F698" s="237">
        <v>7</v>
      </c>
      <c r="G698" s="239">
        <v>184</v>
      </c>
      <c r="H698" s="246">
        <v>62</v>
      </c>
      <c r="I698" s="235">
        <v>687</v>
      </c>
      <c r="J698" s="242">
        <f t="shared" si="55"/>
        <v>14.848000000000001</v>
      </c>
      <c r="K698" s="235">
        <f t="shared" si="56"/>
        <v>184</v>
      </c>
      <c r="L698" s="235">
        <f t="shared" si="57"/>
        <v>62</v>
      </c>
      <c r="M698" s="252">
        <f t="shared" si="54"/>
        <v>7.294140860189046E-5</v>
      </c>
      <c r="N698" s="260">
        <f t="array" ref="N698:O698">MMULT(K698:M698,$N$6:$O$8)</f>
        <v>215</v>
      </c>
      <c r="O698" s="260">
        <v>62.000072941408604</v>
      </c>
    </row>
    <row r="699" spans="5:15" ht="10.199999999999999" x14ac:dyDescent="0.2">
      <c r="E699" s="235">
        <v>688</v>
      </c>
      <c r="F699" s="237">
        <v>8</v>
      </c>
      <c r="G699" s="239">
        <v>184</v>
      </c>
      <c r="H699" s="246">
        <v>64</v>
      </c>
      <c r="I699" s="235">
        <v>688</v>
      </c>
      <c r="J699" s="242">
        <f t="shared" si="55"/>
        <v>11.936000000000002</v>
      </c>
      <c r="K699" s="235">
        <f t="shared" si="56"/>
        <v>184</v>
      </c>
      <c r="L699" s="235">
        <f t="shared" si="57"/>
        <v>64</v>
      </c>
      <c r="M699" s="252">
        <f t="shared" si="54"/>
        <v>7.0956811554122833E-4</v>
      </c>
      <c r="N699" s="260">
        <f t="array" ref="N699:O699">MMULT(K699:M699,$N$6:$O$8)</f>
        <v>216</v>
      </c>
      <c r="O699" s="260">
        <v>64.000709568115539</v>
      </c>
    </row>
    <row r="700" spans="5:15" ht="10.199999999999999" x14ac:dyDescent="0.2">
      <c r="E700" s="235">
        <v>689</v>
      </c>
      <c r="F700" s="237">
        <v>9</v>
      </c>
      <c r="G700" s="239">
        <v>184</v>
      </c>
      <c r="H700" s="246">
        <v>66</v>
      </c>
      <c r="I700" s="235">
        <v>689</v>
      </c>
      <c r="J700" s="242">
        <f t="shared" si="55"/>
        <v>9.3439999999999994</v>
      </c>
      <c r="K700" s="235">
        <f t="shared" si="56"/>
        <v>184</v>
      </c>
      <c r="L700" s="235">
        <f t="shared" si="57"/>
        <v>66</v>
      </c>
      <c r="M700" s="252">
        <f t="shared" si="54"/>
        <v>5.3757667661172492E-3</v>
      </c>
      <c r="N700" s="260">
        <f t="array" ref="N700:O700">MMULT(K700:M700,$N$6:$O$8)</f>
        <v>217</v>
      </c>
      <c r="O700" s="260">
        <v>66.005375766766122</v>
      </c>
    </row>
    <row r="701" spans="5:15" ht="10.199999999999999" x14ac:dyDescent="0.2">
      <c r="E701" s="235">
        <v>690</v>
      </c>
      <c r="F701" s="237">
        <v>10</v>
      </c>
      <c r="G701" s="239">
        <v>184</v>
      </c>
      <c r="H701" s="246">
        <v>68</v>
      </c>
      <c r="I701" s="235">
        <v>690</v>
      </c>
      <c r="J701" s="242">
        <f t="shared" si="55"/>
        <v>7.0720000000000001</v>
      </c>
      <c r="K701" s="235">
        <f t="shared" si="56"/>
        <v>184</v>
      </c>
      <c r="L701" s="235">
        <f t="shared" si="57"/>
        <v>68</v>
      </c>
      <c r="M701" s="252">
        <f t="shared" si="54"/>
        <v>3.1718535243372266E-2</v>
      </c>
      <c r="N701" s="260">
        <f t="array" ref="N701:O701">MMULT(K701:M701,$N$6:$O$8)</f>
        <v>218</v>
      </c>
      <c r="O701" s="260">
        <v>68.031718535243371</v>
      </c>
    </row>
    <row r="702" spans="5:15" ht="10.199999999999999" x14ac:dyDescent="0.2">
      <c r="E702" s="235">
        <v>691</v>
      </c>
      <c r="F702" s="237">
        <v>11</v>
      </c>
      <c r="G702" s="239">
        <v>184</v>
      </c>
      <c r="H702" s="246">
        <v>70</v>
      </c>
      <c r="I702" s="235">
        <v>691</v>
      </c>
      <c r="J702" s="242">
        <f t="shared" si="55"/>
        <v>5.12</v>
      </c>
      <c r="K702" s="235">
        <f t="shared" si="56"/>
        <v>184</v>
      </c>
      <c r="L702" s="235">
        <f t="shared" si="57"/>
        <v>70</v>
      </c>
      <c r="M702" s="252">
        <f t="shared" si="54"/>
        <v>0.14575122325140966</v>
      </c>
      <c r="N702" s="260">
        <f t="array" ref="N702:O702">MMULT(K702:M702,$N$6:$O$8)</f>
        <v>219</v>
      </c>
      <c r="O702" s="260">
        <v>70.145751223251409</v>
      </c>
    </row>
    <row r="703" spans="5:15" ht="10.199999999999999" x14ac:dyDescent="0.2">
      <c r="E703" s="235">
        <v>692</v>
      </c>
      <c r="F703" s="237">
        <v>12</v>
      </c>
      <c r="G703" s="239">
        <v>184</v>
      </c>
      <c r="H703" s="246">
        <v>72</v>
      </c>
      <c r="I703" s="235">
        <v>692</v>
      </c>
      <c r="J703" s="242">
        <f t="shared" si="55"/>
        <v>3.4880000000000004</v>
      </c>
      <c r="K703" s="235">
        <f t="shared" si="56"/>
        <v>184</v>
      </c>
      <c r="L703" s="235">
        <f t="shared" si="57"/>
        <v>72</v>
      </c>
      <c r="M703" s="252">
        <f t="shared" si="54"/>
        <v>0.52160010817384994</v>
      </c>
      <c r="N703" s="260">
        <f t="array" ref="N703:O703">MMULT(K703:M703,$N$6:$O$8)</f>
        <v>220</v>
      </c>
      <c r="O703" s="260">
        <v>72.521600108173857</v>
      </c>
    </row>
    <row r="704" spans="5:15" ht="10.199999999999999" x14ac:dyDescent="0.2">
      <c r="E704" s="235">
        <v>693</v>
      </c>
      <c r="F704" s="237">
        <v>13</v>
      </c>
      <c r="G704" s="239">
        <v>184</v>
      </c>
      <c r="H704" s="246">
        <v>74</v>
      </c>
      <c r="I704" s="235">
        <v>693</v>
      </c>
      <c r="J704" s="242">
        <f t="shared" si="55"/>
        <v>2.1760000000000002</v>
      </c>
      <c r="K704" s="235">
        <f t="shared" si="56"/>
        <v>184</v>
      </c>
      <c r="L704" s="235">
        <f t="shared" si="57"/>
        <v>74</v>
      </c>
      <c r="M704" s="252">
        <f t="shared" si="54"/>
        <v>1.4537492937219934</v>
      </c>
      <c r="N704" s="260">
        <f t="array" ref="N704:O704">MMULT(K704:M704,$N$6:$O$8)</f>
        <v>221</v>
      </c>
      <c r="O704" s="260">
        <v>75.453749293721998</v>
      </c>
    </row>
    <row r="705" spans="5:15" ht="10.199999999999999" x14ac:dyDescent="0.2">
      <c r="E705" s="235">
        <v>694</v>
      </c>
      <c r="F705" s="237">
        <v>14</v>
      </c>
      <c r="G705" s="239">
        <v>184</v>
      </c>
      <c r="H705" s="246">
        <v>76</v>
      </c>
      <c r="I705" s="235">
        <v>694</v>
      </c>
      <c r="J705" s="242">
        <f t="shared" si="55"/>
        <v>1.1840000000000002</v>
      </c>
      <c r="K705" s="235">
        <f t="shared" si="56"/>
        <v>184</v>
      </c>
      <c r="L705" s="235">
        <f t="shared" si="57"/>
        <v>76</v>
      </c>
      <c r="M705" s="252">
        <f t="shared" si="54"/>
        <v>3.1554967718514488</v>
      </c>
      <c r="N705" s="260">
        <f t="array" ref="N705:O705">MMULT(K705:M705,$N$6:$O$8)</f>
        <v>222</v>
      </c>
      <c r="O705" s="260">
        <v>79.155496771851446</v>
      </c>
    </row>
    <row r="706" spans="5:15" ht="10.199999999999999" x14ac:dyDescent="0.2">
      <c r="E706" s="235">
        <v>695</v>
      </c>
      <c r="F706" s="237">
        <v>15</v>
      </c>
      <c r="G706" s="239">
        <v>184</v>
      </c>
      <c r="H706" s="246">
        <v>78</v>
      </c>
      <c r="I706" s="235">
        <v>695</v>
      </c>
      <c r="J706" s="242">
        <f t="shared" si="55"/>
        <v>0.51200000000000001</v>
      </c>
      <c r="K706" s="235">
        <f t="shared" si="56"/>
        <v>184</v>
      </c>
      <c r="L706" s="235">
        <f t="shared" si="57"/>
        <v>78</v>
      </c>
      <c r="M706" s="252">
        <f t="shared" si="54"/>
        <v>5.3342374390079419</v>
      </c>
      <c r="N706" s="260">
        <f t="array" ref="N706:O706">MMULT(K706:M706,$N$6:$O$8)</f>
        <v>223</v>
      </c>
      <c r="O706" s="260">
        <v>83.334237439007936</v>
      </c>
    </row>
    <row r="707" spans="5:15" ht="10.199999999999999" x14ac:dyDescent="0.2">
      <c r="E707" s="235">
        <v>696</v>
      </c>
      <c r="F707" s="237">
        <v>16</v>
      </c>
      <c r="G707" s="239">
        <v>184</v>
      </c>
      <c r="H707" s="246">
        <v>80</v>
      </c>
      <c r="I707" s="235">
        <v>696</v>
      </c>
      <c r="J707" s="242">
        <f t="shared" si="55"/>
        <v>0.16000000000000003</v>
      </c>
      <c r="K707" s="235">
        <f t="shared" si="56"/>
        <v>184</v>
      </c>
      <c r="L707" s="235">
        <f t="shared" si="57"/>
        <v>80</v>
      </c>
      <c r="M707" s="252">
        <f t="shared" si="54"/>
        <v>7.022687215481259</v>
      </c>
      <c r="N707" s="260">
        <f t="array" ref="N707:O707">MMULT(K707:M707,$N$6:$O$8)</f>
        <v>224</v>
      </c>
      <c r="O707" s="260">
        <v>87.022687215481255</v>
      </c>
    </row>
    <row r="708" spans="5:15" ht="10.199999999999999" x14ac:dyDescent="0.2">
      <c r="E708" s="235">
        <v>697</v>
      </c>
      <c r="F708" s="237">
        <v>17</v>
      </c>
      <c r="G708" s="239">
        <v>184</v>
      </c>
      <c r="H708" s="246">
        <v>82</v>
      </c>
      <c r="I708" s="235">
        <v>697</v>
      </c>
      <c r="J708" s="242">
        <f t="shared" si="55"/>
        <v>0.12800000000000006</v>
      </c>
      <c r="K708" s="235">
        <f t="shared" si="56"/>
        <v>184</v>
      </c>
      <c r="L708" s="235">
        <f t="shared" si="57"/>
        <v>82</v>
      </c>
      <c r="M708" s="252">
        <f t="shared" si="54"/>
        <v>7.2004673887465325</v>
      </c>
      <c r="N708" s="260">
        <f t="array" ref="N708:O708">MMULT(K708:M708,$N$6:$O$8)</f>
        <v>225</v>
      </c>
      <c r="O708" s="260">
        <v>89.200467388746532</v>
      </c>
    </row>
    <row r="709" spans="5:15" ht="10.199999999999999" x14ac:dyDescent="0.2">
      <c r="E709" s="235">
        <v>698</v>
      </c>
      <c r="F709" s="237">
        <v>18</v>
      </c>
      <c r="G709" s="239">
        <v>184</v>
      </c>
      <c r="H709" s="246">
        <v>84</v>
      </c>
      <c r="I709" s="235">
        <v>698</v>
      </c>
      <c r="J709" s="242">
        <f t="shared" si="55"/>
        <v>0.41600000000000015</v>
      </c>
      <c r="K709" s="235">
        <f t="shared" si="56"/>
        <v>184</v>
      </c>
      <c r="L709" s="235">
        <f t="shared" si="57"/>
        <v>84</v>
      </c>
      <c r="M709" s="252">
        <f t="shared" si="54"/>
        <v>5.7496899925620859</v>
      </c>
      <c r="N709" s="260">
        <f t="array" ref="N709:O709">MMULT(K709:M709,$N$6:$O$8)</f>
        <v>226</v>
      </c>
      <c r="O709" s="260">
        <v>89.749689992562082</v>
      </c>
    </row>
    <row r="710" spans="5:15" ht="10.199999999999999" x14ac:dyDescent="0.2">
      <c r="E710" s="235">
        <v>699</v>
      </c>
      <c r="F710" s="237">
        <v>19</v>
      </c>
      <c r="G710" s="239">
        <v>184</v>
      </c>
      <c r="H710" s="246">
        <v>86</v>
      </c>
      <c r="I710" s="235">
        <v>699</v>
      </c>
      <c r="J710" s="242">
        <f t="shared" si="55"/>
        <v>1.024</v>
      </c>
      <c r="K710" s="235">
        <f t="shared" si="56"/>
        <v>184</v>
      </c>
      <c r="L710" s="235">
        <f t="shared" si="57"/>
        <v>86</v>
      </c>
      <c r="M710" s="252">
        <f t="shared" si="54"/>
        <v>3.575646285680834</v>
      </c>
      <c r="N710" s="260">
        <f t="array" ref="N710:O710">MMULT(K710:M710,$N$6:$O$8)</f>
        <v>227</v>
      </c>
      <c r="O710" s="260">
        <v>89.575646285680833</v>
      </c>
    </row>
    <row r="711" spans="5:15" ht="10.199999999999999" x14ac:dyDescent="0.2">
      <c r="E711" s="235">
        <v>700</v>
      </c>
      <c r="F711" s="237">
        <v>20</v>
      </c>
      <c r="G711" s="239">
        <v>184</v>
      </c>
      <c r="H711" s="246">
        <v>88</v>
      </c>
      <c r="I711" s="235">
        <v>700</v>
      </c>
      <c r="J711" s="242">
        <f t="shared" si="55"/>
        <v>1.9520000000000006</v>
      </c>
      <c r="K711" s="235">
        <f t="shared" si="56"/>
        <v>184</v>
      </c>
      <c r="L711" s="235">
        <f t="shared" si="57"/>
        <v>88</v>
      </c>
      <c r="M711" s="252">
        <f t="shared" si="54"/>
        <v>1.7317733460492124</v>
      </c>
      <c r="N711" s="260">
        <f t="array" ref="N711:O711">MMULT(K711:M711,$N$6:$O$8)</f>
        <v>228</v>
      </c>
      <c r="O711" s="260">
        <v>89.731773346049209</v>
      </c>
    </row>
    <row r="712" spans="5:15" ht="10.199999999999999" x14ac:dyDescent="0.2">
      <c r="E712" s="235">
        <v>701</v>
      </c>
      <c r="F712" s="237">
        <v>21</v>
      </c>
      <c r="G712" s="239">
        <v>184</v>
      </c>
      <c r="H712" s="246">
        <v>90</v>
      </c>
      <c r="I712" s="235">
        <v>701</v>
      </c>
      <c r="J712" s="242">
        <f t="shared" si="55"/>
        <v>3.2</v>
      </c>
      <c r="K712" s="235">
        <f t="shared" si="56"/>
        <v>184</v>
      </c>
      <c r="L712" s="235">
        <f t="shared" si="57"/>
        <v>90</v>
      </c>
      <c r="M712" s="252">
        <f t="shared" si="54"/>
        <v>0.65321166423424604</v>
      </c>
      <c r="N712" s="260">
        <f t="array" ref="N712:O712">MMULT(K712:M712,$N$6:$O$8)</f>
        <v>229</v>
      </c>
      <c r="O712" s="260">
        <v>90.653211664234249</v>
      </c>
    </row>
    <row r="713" spans="5:15" ht="10.199999999999999" x14ac:dyDescent="0.2">
      <c r="E713" s="235">
        <v>702</v>
      </c>
      <c r="F713" s="237">
        <v>22</v>
      </c>
      <c r="G713" s="239">
        <v>184</v>
      </c>
      <c r="H713" s="246">
        <v>92</v>
      </c>
      <c r="I713" s="235">
        <v>702</v>
      </c>
      <c r="J713" s="242">
        <f t="shared" si="55"/>
        <v>4.7679999999999998</v>
      </c>
      <c r="K713" s="235">
        <f t="shared" si="56"/>
        <v>184</v>
      </c>
      <c r="L713" s="235">
        <f t="shared" si="57"/>
        <v>92</v>
      </c>
      <c r="M713" s="252">
        <f t="shared" si="54"/>
        <v>0.19188595630995983</v>
      </c>
      <c r="N713" s="260">
        <f t="array" ref="N713:O713">MMULT(K713:M713,$N$6:$O$8)</f>
        <v>230</v>
      </c>
      <c r="O713" s="260">
        <v>92.19188595630996</v>
      </c>
    </row>
    <row r="714" spans="5:15" ht="10.199999999999999" x14ac:dyDescent="0.2">
      <c r="E714" s="235">
        <v>703</v>
      </c>
      <c r="F714" s="237">
        <v>23</v>
      </c>
      <c r="G714" s="239">
        <v>184</v>
      </c>
      <c r="H714" s="246">
        <v>94</v>
      </c>
      <c r="I714" s="235">
        <v>703</v>
      </c>
      <c r="J714" s="242">
        <f t="shared" si="55"/>
        <v>6.6559999999999988</v>
      </c>
      <c r="K714" s="235">
        <f t="shared" si="56"/>
        <v>184</v>
      </c>
      <c r="L714" s="235">
        <f t="shared" si="57"/>
        <v>94</v>
      </c>
      <c r="M714" s="252">
        <f t="shared" si="54"/>
        <v>4.3899424822447797E-2</v>
      </c>
      <c r="N714" s="260">
        <f t="array" ref="N714:O714">MMULT(K714:M714,$N$6:$O$8)</f>
        <v>231</v>
      </c>
      <c r="O714" s="260">
        <v>94.043899424822442</v>
      </c>
    </row>
    <row r="715" spans="5:15" ht="10.199999999999999" x14ac:dyDescent="0.2">
      <c r="E715" s="235">
        <v>704</v>
      </c>
      <c r="F715" s="237">
        <v>24</v>
      </c>
      <c r="G715" s="239">
        <v>184</v>
      </c>
      <c r="H715" s="246">
        <v>96</v>
      </c>
      <c r="I715" s="235">
        <v>704</v>
      </c>
      <c r="J715" s="242">
        <f t="shared" si="55"/>
        <v>8.8640000000000025</v>
      </c>
      <c r="K715" s="235">
        <f t="shared" si="56"/>
        <v>184</v>
      </c>
      <c r="L715" s="235">
        <f t="shared" si="57"/>
        <v>96</v>
      </c>
      <c r="M715" s="252">
        <f t="shared" si="54"/>
        <v>7.8216944916904355E-3</v>
      </c>
      <c r="N715" s="260">
        <f t="array" ref="N715:O715">MMULT(K715:M715,$N$6:$O$8)</f>
        <v>232</v>
      </c>
      <c r="O715" s="260">
        <v>96.007821694491696</v>
      </c>
    </row>
    <row r="716" spans="5:15" ht="10.199999999999999" x14ac:dyDescent="0.2">
      <c r="E716" s="235">
        <v>705</v>
      </c>
      <c r="F716" s="237">
        <v>25</v>
      </c>
      <c r="G716" s="239">
        <v>184</v>
      </c>
      <c r="H716" s="246">
        <v>98</v>
      </c>
      <c r="I716" s="235">
        <v>705</v>
      </c>
      <c r="J716" s="242">
        <f t="shared" si="55"/>
        <v>11.392000000000001</v>
      </c>
      <c r="K716" s="235">
        <f t="shared" si="56"/>
        <v>184</v>
      </c>
      <c r="L716" s="235">
        <f t="shared" si="57"/>
        <v>98</v>
      </c>
      <c r="M716" s="252">
        <f t="shared" ref="M716:M779" si="58">$M$2*$M$5*EXP(-1/2*J716/$M$10)</f>
        <v>1.0853485916304611E-3</v>
      </c>
      <c r="N716" s="260">
        <f t="array" ref="N716:O716">MMULT(K716:M716,$N$6:$O$8)</f>
        <v>233</v>
      </c>
      <c r="O716" s="260">
        <v>98.00108534859163</v>
      </c>
    </row>
    <row r="717" spans="5:15" ht="10.199999999999999" x14ac:dyDescent="0.2">
      <c r="E717" s="235">
        <v>706</v>
      </c>
      <c r="F717" s="237">
        <v>26</v>
      </c>
      <c r="G717" s="239">
        <v>184</v>
      </c>
      <c r="H717" s="246">
        <v>100</v>
      </c>
      <c r="I717" s="235">
        <v>706</v>
      </c>
      <c r="J717" s="242">
        <f t="shared" ref="J717:J780" si="59">((G717-C$8)/C$9)^2+((H717-D$8)/D$9)^2-2*$C$10*(G717-C$8)/C$9*(H717-D$8)/D$9</f>
        <v>14.24</v>
      </c>
      <c r="K717" s="235">
        <f t="shared" si="56"/>
        <v>184</v>
      </c>
      <c r="L717" s="235">
        <f t="shared" si="57"/>
        <v>100</v>
      </c>
      <c r="M717" s="252">
        <f t="shared" si="58"/>
        <v>1.1729082061645143E-4</v>
      </c>
      <c r="N717" s="260">
        <f t="array" ref="N717:O717">MMULT(K717:M717,$N$6:$O$8)</f>
        <v>234</v>
      </c>
      <c r="O717" s="260">
        <v>100.00011729082061</v>
      </c>
    </row>
    <row r="718" spans="5:15" ht="10.199999999999999" x14ac:dyDescent="0.2">
      <c r="E718" s="235">
        <v>707</v>
      </c>
      <c r="F718" s="237">
        <v>27</v>
      </c>
      <c r="G718" s="239">
        <v>184</v>
      </c>
      <c r="H718" s="246">
        <v>102</v>
      </c>
      <c r="I718" s="235">
        <v>707</v>
      </c>
      <c r="J718" s="242">
        <f t="shared" si="59"/>
        <v>17.408000000000005</v>
      </c>
      <c r="K718" s="235">
        <f t="shared" si="56"/>
        <v>184</v>
      </c>
      <c r="L718" s="235">
        <f t="shared" si="57"/>
        <v>102</v>
      </c>
      <c r="M718" s="252">
        <f t="shared" si="58"/>
        <v>9.8715461928143088E-6</v>
      </c>
      <c r="N718" s="260">
        <f t="array" ref="N718:O718">MMULT(K718:M718,$N$6:$O$8)</f>
        <v>235</v>
      </c>
      <c r="O718" s="260">
        <v>102.0000098715462</v>
      </c>
    </row>
    <row r="719" spans="5:15" ht="10.199999999999999" x14ac:dyDescent="0.2">
      <c r="E719" s="235">
        <v>708</v>
      </c>
      <c r="F719" s="237">
        <v>28</v>
      </c>
      <c r="G719" s="239">
        <v>184</v>
      </c>
      <c r="H719" s="246">
        <v>104</v>
      </c>
      <c r="I719" s="235">
        <v>708</v>
      </c>
      <c r="J719" s="242">
        <f t="shared" si="59"/>
        <v>20.896000000000001</v>
      </c>
      <c r="K719" s="235">
        <f t="shared" si="56"/>
        <v>184</v>
      </c>
      <c r="L719" s="235">
        <f t="shared" si="57"/>
        <v>104</v>
      </c>
      <c r="M719" s="252">
        <f t="shared" si="58"/>
        <v>6.470423678945505E-7</v>
      </c>
      <c r="N719" s="260">
        <f t="array" ref="N719:O719">MMULT(K719:M719,$N$6:$O$8)</f>
        <v>236</v>
      </c>
      <c r="O719" s="260">
        <v>104.00000064704237</v>
      </c>
    </row>
    <row r="720" spans="5:15" ht="10.199999999999999" x14ac:dyDescent="0.2">
      <c r="E720" s="235">
        <v>709</v>
      </c>
      <c r="F720" s="237">
        <v>29</v>
      </c>
      <c r="G720" s="239">
        <v>184</v>
      </c>
      <c r="H720" s="246">
        <v>106</v>
      </c>
      <c r="I720" s="235">
        <v>709</v>
      </c>
      <c r="J720" s="242">
        <f t="shared" si="59"/>
        <v>24.704000000000004</v>
      </c>
      <c r="K720" s="235">
        <f t="shared" si="56"/>
        <v>184</v>
      </c>
      <c r="L720" s="235">
        <f t="shared" si="57"/>
        <v>106</v>
      </c>
      <c r="M720" s="252">
        <f t="shared" si="58"/>
        <v>3.3029852572988696E-8</v>
      </c>
      <c r="N720" s="260">
        <f t="array" ref="N720:O720">MMULT(K720:M720,$N$6:$O$8)</f>
        <v>237</v>
      </c>
      <c r="O720" s="260">
        <v>106.00000003302985</v>
      </c>
    </row>
    <row r="721" spans="5:15" ht="10.199999999999999" x14ac:dyDescent="0.2">
      <c r="E721" s="235">
        <v>710</v>
      </c>
      <c r="F721" s="237">
        <v>30</v>
      </c>
      <c r="G721" s="239">
        <v>184</v>
      </c>
      <c r="H721" s="246">
        <v>108</v>
      </c>
      <c r="I721" s="235">
        <v>710</v>
      </c>
      <c r="J721" s="242">
        <f t="shared" si="59"/>
        <v>28.831999999999997</v>
      </c>
      <c r="K721" s="235">
        <f t="shared" si="56"/>
        <v>184</v>
      </c>
      <c r="L721" s="235">
        <f t="shared" si="57"/>
        <v>108</v>
      </c>
      <c r="M721" s="252">
        <f t="shared" si="58"/>
        <v>1.3131276043865372E-9</v>
      </c>
      <c r="N721" s="260">
        <f t="array" ref="N721:O721">MMULT(K721:M721,$N$6:$O$8)</f>
        <v>238</v>
      </c>
      <c r="O721" s="260">
        <v>108.00000000131313</v>
      </c>
    </row>
    <row r="722" spans="5:15" ht="10.199999999999999" x14ac:dyDescent="0.2">
      <c r="E722" s="235">
        <v>711</v>
      </c>
      <c r="F722" s="237">
        <v>31</v>
      </c>
      <c r="G722" s="239">
        <v>184</v>
      </c>
      <c r="H722" s="246">
        <v>110</v>
      </c>
      <c r="I722" s="235">
        <v>711</v>
      </c>
      <c r="J722" s="242">
        <f t="shared" si="59"/>
        <v>33.279999999999994</v>
      </c>
      <c r="K722" s="235">
        <f t="shared" si="56"/>
        <v>184</v>
      </c>
      <c r="L722" s="235">
        <f t="shared" si="57"/>
        <v>110</v>
      </c>
      <c r="M722" s="252">
        <f t="shared" si="58"/>
        <v>4.0656838675642406E-11</v>
      </c>
      <c r="N722" s="260">
        <f t="array" ref="N722:O722">MMULT(K722:M722,$N$6:$O$8)</f>
        <v>239</v>
      </c>
      <c r="O722" s="260">
        <v>110.00000000004066</v>
      </c>
    </row>
    <row r="723" spans="5:15" ht="10.199999999999999" x14ac:dyDescent="0.2">
      <c r="E723" s="235">
        <v>712</v>
      </c>
      <c r="F723" s="237">
        <v>32</v>
      </c>
      <c r="G723" s="239"/>
      <c r="H723" s="246"/>
      <c r="I723" s="235">
        <v>712</v>
      </c>
      <c r="J723" s="242">
        <f t="shared" si="59"/>
        <v>234.39999999999998</v>
      </c>
      <c r="K723" s="235"/>
      <c r="M723" s="252"/>
      <c r="N723" s="262"/>
      <c r="O723" s="262"/>
    </row>
    <row r="724" spans="5:15" ht="10.199999999999999" x14ac:dyDescent="0.2">
      <c r="E724" s="235">
        <v>713</v>
      </c>
      <c r="F724" s="237">
        <v>33</v>
      </c>
      <c r="G724" s="239"/>
      <c r="H724" s="246"/>
      <c r="I724" s="235">
        <v>713</v>
      </c>
      <c r="J724" s="242">
        <f t="shared" si="59"/>
        <v>234.39999999999998</v>
      </c>
      <c r="K724" s="235"/>
      <c r="M724" s="252"/>
      <c r="N724" s="262"/>
      <c r="O724" s="262"/>
    </row>
    <row r="725" spans="5:15" ht="10.199999999999999" x14ac:dyDescent="0.2">
      <c r="E725" s="235">
        <v>714</v>
      </c>
      <c r="F725" s="237">
        <v>34</v>
      </c>
      <c r="G725" s="239"/>
      <c r="H725" s="246"/>
      <c r="I725" s="235">
        <v>714</v>
      </c>
      <c r="J725" s="242">
        <f t="shared" si="59"/>
        <v>234.39999999999998</v>
      </c>
      <c r="K725" s="235"/>
      <c r="M725" s="252"/>
      <c r="N725" s="262"/>
      <c r="O725" s="262"/>
    </row>
    <row r="726" spans="5:15" ht="10.199999999999999" x14ac:dyDescent="0.2">
      <c r="E726" s="235">
        <v>715</v>
      </c>
      <c r="F726" s="237">
        <v>35</v>
      </c>
      <c r="G726" s="239"/>
      <c r="H726" s="246"/>
      <c r="I726" s="235">
        <v>715</v>
      </c>
      <c r="J726" s="242">
        <f t="shared" si="59"/>
        <v>234.39999999999998</v>
      </c>
      <c r="K726" s="235"/>
      <c r="M726" s="252"/>
      <c r="N726" s="262"/>
      <c r="O726" s="262"/>
    </row>
    <row r="727" spans="5:15" ht="10.199999999999999" x14ac:dyDescent="0.2">
      <c r="E727" s="235">
        <v>716</v>
      </c>
      <c r="F727" s="237">
        <v>36</v>
      </c>
      <c r="G727" s="239"/>
      <c r="H727" s="246"/>
      <c r="I727" s="235">
        <v>716</v>
      </c>
      <c r="J727" s="242">
        <f t="shared" si="59"/>
        <v>234.39999999999998</v>
      </c>
      <c r="K727" s="235"/>
      <c r="M727" s="252"/>
      <c r="N727" s="262"/>
      <c r="O727" s="262"/>
    </row>
    <row r="728" spans="5:15" ht="10.199999999999999" x14ac:dyDescent="0.2">
      <c r="E728" s="235">
        <v>717</v>
      </c>
      <c r="F728" s="237">
        <v>37</v>
      </c>
      <c r="G728" s="239"/>
      <c r="H728" s="246"/>
      <c r="I728" s="235">
        <v>717</v>
      </c>
      <c r="J728" s="242">
        <f t="shared" si="59"/>
        <v>234.39999999999998</v>
      </c>
      <c r="K728" s="235"/>
      <c r="M728" s="252"/>
      <c r="N728" s="262"/>
      <c r="O728" s="262"/>
    </row>
    <row r="729" spans="5:15" ht="10.199999999999999" x14ac:dyDescent="0.2">
      <c r="E729" s="235">
        <v>718</v>
      </c>
      <c r="F729" s="237">
        <v>38</v>
      </c>
      <c r="G729" s="239"/>
      <c r="H729" s="246"/>
      <c r="I729" s="235">
        <v>718</v>
      </c>
      <c r="J729" s="242">
        <f t="shared" si="59"/>
        <v>234.39999999999998</v>
      </c>
      <c r="K729" s="235"/>
      <c r="M729" s="252"/>
      <c r="N729" s="262"/>
      <c r="O729" s="262"/>
    </row>
    <row r="730" spans="5:15" ht="10.199999999999999" x14ac:dyDescent="0.2">
      <c r="E730" s="235">
        <v>719</v>
      </c>
      <c r="F730" s="237">
        <v>39</v>
      </c>
      <c r="G730" s="239"/>
      <c r="H730" s="246"/>
      <c r="I730" s="235">
        <v>719</v>
      </c>
      <c r="J730" s="242">
        <f t="shared" si="59"/>
        <v>234.39999999999998</v>
      </c>
      <c r="K730" s="235"/>
      <c r="M730" s="252"/>
      <c r="N730" s="262"/>
      <c r="O730" s="262"/>
    </row>
    <row r="731" spans="5:15" ht="10.199999999999999" x14ac:dyDescent="0.2">
      <c r="E731" s="235">
        <v>720</v>
      </c>
      <c r="F731" s="238">
        <v>40</v>
      </c>
      <c r="G731" s="247"/>
      <c r="H731" s="248"/>
      <c r="I731" s="235">
        <v>720</v>
      </c>
      <c r="J731" s="242">
        <f t="shared" si="59"/>
        <v>234.39999999999998</v>
      </c>
      <c r="K731" s="235"/>
      <c r="M731" s="252"/>
      <c r="N731" s="262"/>
      <c r="O731" s="262"/>
    </row>
    <row r="732" spans="5:15" ht="10.199999999999999" x14ac:dyDescent="0.2">
      <c r="E732" s="235">
        <v>721</v>
      </c>
      <c r="F732" s="236">
        <v>1</v>
      </c>
      <c r="G732" s="244">
        <v>186</v>
      </c>
      <c r="H732" s="245">
        <v>50</v>
      </c>
      <c r="I732" s="235">
        <v>721</v>
      </c>
      <c r="J732" s="242">
        <f t="shared" si="59"/>
        <v>40.68</v>
      </c>
      <c r="K732" s="235">
        <f t="shared" ref="K732:K762" si="60">G732</f>
        <v>186</v>
      </c>
      <c r="L732" s="235">
        <f t="shared" ref="L732:L762" si="61">H732</f>
        <v>50</v>
      </c>
      <c r="M732" s="252">
        <f>$M$2*$M$5*EXP(-1/2*J732/$M$10)</f>
        <v>1.2542053037904994E-13</v>
      </c>
      <c r="N732" s="260">
        <f t="array" ref="N732:O732">MMULT(K732:M732,$N$6:$O$8)</f>
        <v>211</v>
      </c>
      <c r="O732" s="260">
        <v>50.000000000000128</v>
      </c>
    </row>
    <row r="733" spans="5:15" ht="10.199999999999999" x14ac:dyDescent="0.2">
      <c r="E733" s="235">
        <v>722</v>
      </c>
      <c r="F733" s="237">
        <v>2</v>
      </c>
      <c r="G733" s="239">
        <v>186</v>
      </c>
      <c r="H733" s="246">
        <v>52</v>
      </c>
      <c r="I733" s="235">
        <v>722</v>
      </c>
      <c r="J733" s="242">
        <f t="shared" si="59"/>
        <v>35.751999999999995</v>
      </c>
      <c r="K733" s="235">
        <f t="shared" si="60"/>
        <v>186</v>
      </c>
      <c r="L733" s="235">
        <f t="shared" si="61"/>
        <v>52</v>
      </c>
      <c r="M733" s="252">
        <f t="shared" si="58"/>
        <v>5.8938949146409341E-12</v>
      </c>
      <c r="N733" s="260">
        <f t="array" ref="N733:O733">MMULT(K733:M733,$N$6:$O$8)</f>
        <v>212</v>
      </c>
      <c r="O733" s="260">
        <v>52.00000000000589</v>
      </c>
    </row>
    <row r="734" spans="5:15" ht="10.199999999999999" x14ac:dyDescent="0.2">
      <c r="E734" s="235">
        <v>723</v>
      </c>
      <c r="F734" s="237">
        <v>3</v>
      </c>
      <c r="G734" s="239">
        <v>186</v>
      </c>
      <c r="H734" s="246">
        <v>54</v>
      </c>
      <c r="I734" s="235">
        <v>723</v>
      </c>
      <c r="J734" s="242">
        <f t="shared" si="59"/>
        <v>31.144000000000002</v>
      </c>
      <c r="K734" s="235">
        <f t="shared" si="60"/>
        <v>186</v>
      </c>
      <c r="L734" s="235">
        <f t="shared" si="61"/>
        <v>54</v>
      </c>
      <c r="M734" s="252">
        <f t="shared" si="58"/>
        <v>2.1570614787242915E-10</v>
      </c>
      <c r="N734" s="260">
        <f t="array" ref="N734:O734">MMULT(K734:M734,$N$6:$O$8)</f>
        <v>213</v>
      </c>
      <c r="O734" s="260">
        <v>54.000000000215707</v>
      </c>
    </row>
    <row r="735" spans="5:15" ht="10.199999999999999" x14ac:dyDescent="0.2">
      <c r="E735" s="235">
        <v>724</v>
      </c>
      <c r="F735" s="237">
        <v>4</v>
      </c>
      <c r="G735" s="239">
        <v>186</v>
      </c>
      <c r="H735" s="246">
        <v>56</v>
      </c>
      <c r="I735" s="235">
        <v>724</v>
      </c>
      <c r="J735" s="242">
        <f t="shared" si="59"/>
        <v>26.855999999999998</v>
      </c>
      <c r="K735" s="235">
        <f t="shared" si="60"/>
        <v>186</v>
      </c>
      <c r="L735" s="235">
        <f t="shared" si="61"/>
        <v>56</v>
      </c>
      <c r="M735" s="252">
        <f t="shared" si="58"/>
        <v>6.1482148781309342E-9</v>
      </c>
      <c r="N735" s="260">
        <f t="array" ref="N735:O735">MMULT(K735:M735,$N$6:$O$8)</f>
        <v>214</v>
      </c>
      <c r="O735" s="260">
        <v>56.000000006148213</v>
      </c>
    </row>
    <row r="736" spans="5:15" ht="10.199999999999999" x14ac:dyDescent="0.2">
      <c r="E736" s="235">
        <v>725</v>
      </c>
      <c r="F736" s="237">
        <v>5</v>
      </c>
      <c r="G736" s="239">
        <v>186</v>
      </c>
      <c r="H736" s="246">
        <v>58</v>
      </c>
      <c r="I736" s="235">
        <v>725</v>
      </c>
      <c r="J736" s="242">
        <f t="shared" si="59"/>
        <v>22.888000000000002</v>
      </c>
      <c r="K736" s="235">
        <f t="shared" si="60"/>
        <v>186</v>
      </c>
      <c r="L736" s="235">
        <f t="shared" si="61"/>
        <v>58</v>
      </c>
      <c r="M736" s="252">
        <f t="shared" si="58"/>
        <v>1.364777743325848E-7</v>
      </c>
      <c r="N736" s="260">
        <f t="array" ref="N736:O736">MMULT(K736:M736,$N$6:$O$8)</f>
        <v>215</v>
      </c>
      <c r="O736" s="260">
        <v>58.000000136477773</v>
      </c>
    </row>
    <row r="737" spans="5:15" ht="10.199999999999999" x14ac:dyDescent="0.2">
      <c r="E737" s="235">
        <v>726</v>
      </c>
      <c r="F737" s="237">
        <v>6</v>
      </c>
      <c r="G737" s="239">
        <v>186</v>
      </c>
      <c r="H737" s="246">
        <v>60</v>
      </c>
      <c r="I737" s="235">
        <v>726</v>
      </c>
      <c r="J737" s="242">
        <f t="shared" si="59"/>
        <v>19.239999999999998</v>
      </c>
      <c r="K737" s="235">
        <f t="shared" si="60"/>
        <v>186</v>
      </c>
      <c r="L737" s="235">
        <f t="shared" si="61"/>
        <v>60</v>
      </c>
      <c r="M737" s="252">
        <f t="shared" si="58"/>
        <v>2.3593979887479552E-6</v>
      </c>
      <c r="N737" s="260">
        <f t="array" ref="N737:O737">MMULT(K737:M737,$N$6:$O$8)</f>
        <v>216</v>
      </c>
      <c r="O737" s="260">
        <v>60.000002359397989</v>
      </c>
    </row>
    <row r="738" spans="5:15" ht="10.199999999999999" x14ac:dyDescent="0.2">
      <c r="E738" s="235">
        <v>727</v>
      </c>
      <c r="F738" s="237">
        <v>7</v>
      </c>
      <c r="G738" s="239">
        <v>186</v>
      </c>
      <c r="H738" s="246">
        <v>62</v>
      </c>
      <c r="I738" s="235">
        <v>727</v>
      </c>
      <c r="J738" s="242">
        <f t="shared" si="59"/>
        <v>15.911999999999999</v>
      </c>
      <c r="K738" s="235">
        <f t="shared" si="60"/>
        <v>186</v>
      </c>
      <c r="L738" s="235">
        <f t="shared" si="61"/>
        <v>62</v>
      </c>
      <c r="M738" s="252">
        <f t="shared" si="58"/>
        <v>3.1766316440812322E-5</v>
      </c>
      <c r="N738" s="260">
        <f t="array" ref="N738:O738">MMULT(K738:M738,$N$6:$O$8)</f>
        <v>217</v>
      </c>
      <c r="O738" s="260">
        <v>62.00003176631644</v>
      </c>
    </row>
    <row r="739" spans="5:15" ht="10.199999999999999" x14ac:dyDescent="0.2">
      <c r="E739" s="235">
        <v>728</v>
      </c>
      <c r="F739" s="237">
        <v>8</v>
      </c>
      <c r="G739" s="239">
        <v>186</v>
      </c>
      <c r="H739" s="246">
        <v>64</v>
      </c>
      <c r="I739" s="235">
        <v>728</v>
      </c>
      <c r="J739" s="242">
        <f t="shared" si="59"/>
        <v>12.904000000000002</v>
      </c>
      <c r="K739" s="235">
        <f t="shared" si="60"/>
        <v>186</v>
      </c>
      <c r="L739" s="235">
        <f t="shared" si="61"/>
        <v>64</v>
      </c>
      <c r="M739" s="252">
        <f t="shared" si="58"/>
        <v>3.3308792593789675E-4</v>
      </c>
      <c r="N739" s="260">
        <f t="array" ref="N739:O739">MMULT(K739:M739,$N$6:$O$8)</f>
        <v>218</v>
      </c>
      <c r="O739" s="260">
        <v>64.000333087925938</v>
      </c>
    </row>
    <row r="740" spans="5:15" ht="10.199999999999999" x14ac:dyDescent="0.2">
      <c r="E740" s="235">
        <v>729</v>
      </c>
      <c r="F740" s="237">
        <v>9</v>
      </c>
      <c r="G740" s="239">
        <v>186</v>
      </c>
      <c r="H740" s="246">
        <v>66</v>
      </c>
      <c r="I740" s="235">
        <v>729</v>
      </c>
      <c r="J740" s="242">
        <f t="shared" si="59"/>
        <v>10.215999999999999</v>
      </c>
      <c r="K740" s="235">
        <f t="shared" si="60"/>
        <v>186</v>
      </c>
      <c r="L740" s="235">
        <f t="shared" si="61"/>
        <v>66</v>
      </c>
      <c r="M740" s="252">
        <f t="shared" si="58"/>
        <v>2.7200525990336184E-3</v>
      </c>
      <c r="N740" s="260">
        <f t="array" ref="N740:O740">MMULT(K740:M740,$N$6:$O$8)</f>
        <v>219</v>
      </c>
      <c r="O740" s="260">
        <v>66.002720052599031</v>
      </c>
    </row>
    <row r="741" spans="5:15" ht="10.199999999999999" x14ac:dyDescent="0.2">
      <c r="E741" s="235">
        <v>730</v>
      </c>
      <c r="F741" s="237">
        <v>10</v>
      </c>
      <c r="G741" s="239">
        <v>186</v>
      </c>
      <c r="H741" s="246">
        <v>68</v>
      </c>
      <c r="I741" s="235">
        <v>730</v>
      </c>
      <c r="J741" s="242">
        <f t="shared" si="59"/>
        <v>7.8480000000000008</v>
      </c>
      <c r="K741" s="235">
        <f t="shared" si="60"/>
        <v>186</v>
      </c>
      <c r="L741" s="235">
        <f t="shared" si="61"/>
        <v>68</v>
      </c>
      <c r="M741" s="252">
        <f t="shared" si="58"/>
        <v>1.7299043621837838E-2</v>
      </c>
      <c r="N741" s="260">
        <f t="array" ref="N741:O741">MMULT(K741:M741,$N$6:$O$8)</f>
        <v>220</v>
      </c>
      <c r="O741" s="260">
        <v>68.017299043621833</v>
      </c>
    </row>
    <row r="742" spans="5:15" ht="10.199999999999999" x14ac:dyDescent="0.2">
      <c r="E742" s="235">
        <v>731</v>
      </c>
      <c r="F742" s="237">
        <v>11</v>
      </c>
      <c r="G742" s="239">
        <v>186</v>
      </c>
      <c r="H742" s="246">
        <v>70</v>
      </c>
      <c r="I742" s="235">
        <v>731</v>
      </c>
      <c r="J742" s="242">
        <f t="shared" si="59"/>
        <v>5.8000000000000007</v>
      </c>
      <c r="K742" s="235">
        <f t="shared" si="60"/>
        <v>186</v>
      </c>
      <c r="L742" s="235">
        <f t="shared" si="61"/>
        <v>70</v>
      </c>
      <c r="M742" s="252">
        <f t="shared" si="58"/>
        <v>8.5682723969988273E-2</v>
      </c>
      <c r="N742" s="260">
        <f t="array" ref="N742:O742">MMULT(K742:M742,$N$6:$O$8)</f>
        <v>221</v>
      </c>
      <c r="O742" s="260">
        <v>70.085682723969995</v>
      </c>
    </row>
    <row r="743" spans="5:15" ht="10.199999999999999" x14ac:dyDescent="0.2">
      <c r="E743" s="235">
        <v>732</v>
      </c>
      <c r="F743" s="237">
        <v>12</v>
      </c>
      <c r="G743" s="239">
        <v>186</v>
      </c>
      <c r="H743" s="246">
        <v>72</v>
      </c>
      <c r="I743" s="235">
        <v>732</v>
      </c>
      <c r="J743" s="242">
        <f t="shared" si="59"/>
        <v>4.0720000000000001</v>
      </c>
      <c r="K743" s="235">
        <f t="shared" si="60"/>
        <v>186</v>
      </c>
      <c r="L743" s="235">
        <f t="shared" si="61"/>
        <v>72</v>
      </c>
      <c r="M743" s="252">
        <f t="shared" si="58"/>
        <v>0.3305147269814947</v>
      </c>
      <c r="N743" s="260">
        <f t="array" ref="N743:O743">MMULT(K743:M743,$N$6:$O$8)</f>
        <v>222</v>
      </c>
      <c r="O743" s="260">
        <v>72.330514726981491</v>
      </c>
    </row>
    <row r="744" spans="5:15" ht="10.199999999999999" x14ac:dyDescent="0.2">
      <c r="E744" s="235">
        <v>733</v>
      </c>
      <c r="F744" s="237">
        <v>13</v>
      </c>
      <c r="G744" s="239">
        <v>186</v>
      </c>
      <c r="H744" s="246">
        <v>74</v>
      </c>
      <c r="I744" s="235">
        <v>733</v>
      </c>
      <c r="J744" s="242">
        <f t="shared" si="59"/>
        <v>2.6639999999999997</v>
      </c>
      <c r="K744" s="235">
        <f t="shared" si="60"/>
        <v>186</v>
      </c>
      <c r="L744" s="235">
        <f t="shared" si="61"/>
        <v>74</v>
      </c>
      <c r="M744" s="252">
        <f t="shared" si="58"/>
        <v>0.99292111321173804</v>
      </c>
      <c r="N744" s="260">
        <f t="array" ref="N744:O744">MMULT(K744:M744,$N$6:$O$8)</f>
        <v>223</v>
      </c>
      <c r="O744" s="260">
        <v>74.992921113211736</v>
      </c>
    </row>
    <row r="745" spans="5:15" ht="10.199999999999999" x14ac:dyDescent="0.2">
      <c r="E745" s="235">
        <v>734</v>
      </c>
      <c r="F745" s="237">
        <v>14</v>
      </c>
      <c r="G745" s="239">
        <v>186</v>
      </c>
      <c r="H745" s="246">
        <v>76</v>
      </c>
      <c r="I745" s="235">
        <v>734</v>
      </c>
      <c r="J745" s="242">
        <f t="shared" si="59"/>
        <v>1.5760000000000001</v>
      </c>
      <c r="K745" s="235">
        <f t="shared" si="60"/>
        <v>186</v>
      </c>
      <c r="L745" s="235">
        <f t="shared" si="61"/>
        <v>76</v>
      </c>
      <c r="M745" s="252">
        <f t="shared" si="58"/>
        <v>2.323084756736693</v>
      </c>
      <c r="N745" s="260">
        <f t="array" ref="N745:O745">MMULT(K745:M745,$N$6:$O$8)</f>
        <v>224</v>
      </c>
      <c r="O745" s="260">
        <v>78.323084756736691</v>
      </c>
    </row>
    <row r="746" spans="5:15" ht="10.199999999999999" x14ac:dyDescent="0.2">
      <c r="E746" s="235">
        <v>735</v>
      </c>
      <c r="F746" s="237">
        <v>15</v>
      </c>
      <c r="G746" s="239">
        <v>186</v>
      </c>
      <c r="H746" s="246">
        <v>78</v>
      </c>
      <c r="I746" s="235">
        <v>735</v>
      </c>
      <c r="J746" s="242">
        <f t="shared" si="59"/>
        <v>0.80800000000000005</v>
      </c>
      <c r="K746" s="235">
        <f t="shared" si="60"/>
        <v>186</v>
      </c>
      <c r="L746" s="235">
        <f t="shared" si="61"/>
        <v>78</v>
      </c>
      <c r="M746" s="252">
        <f t="shared" si="58"/>
        <v>4.2329364101505398</v>
      </c>
      <c r="N746" s="260">
        <f t="array" ref="N746:O746">MMULT(K746:M746,$N$6:$O$8)</f>
        <v>225</v>
      </c>
      <c r="O746" s="260">
        <v>82.232936410150543</v>
      </c>
    </row>
    <row r="747" spans="5:15" ht="10.199999999999999" x14ac:dyDescent="0.2">
      <c r="E747" s="235">
        <v>736</v>
      </c>
      <c r="F747" s="237">
        <v>16</v>
      </c>
      <c r="G747" s="239">
        <v>186</v>
      </c>
      <c r="H747" s="246">
        <v>80</v>
      </c>
      <c r="I747" s="235">
        <v>736</v>
      </c>
      <c r="J747" s="242">
        <f t="shared" si="59"/>
        <v>0.36</v>
      </c>
      <c r="K747" s="235">
        <f t="shared" si="60"/>
        <v>186</v>
      </c>
      <c r="L747" s="235">
        <f t="shared" si="61"/>
        <v>80</v>
      </c>
      <c r="M747" s="252">
        <f t="shared" si="58"/>
        <v>6.0068226949034695</v>
      </c>
      <c r="N747" s="260">
        <f t="array" ref="N747:O747">MMULT(K747:M747,$N$6:$O$8)</f>
        <v>226</v>
      </c>
      <c r="O747" s="260">
        <v>86.006822694903462</v>
      </c>
    </row>
    <row r="748" spans="5:15" ht="10.199999999999999" x14ac:dyDescent="0.2">
      <c r="E748" s="235">
        <v>737</v>
      </c>
      <c r="F748" s="237">
        <v>17</v>
      </c>
      <c r="G748" s="239">
        <v>186</v>
      </c>
      <c r="H748" s="246">
        <v>82</v>
      </c>
      <c r="I748" s="235">
        <v>737</v>
      </c>
      <c r="J748" s="242">
        <f t="shared" si="59"/>
        <v>0.23200000000000004</v>
      </c>
      <c r="K748" s="235">
        <f t="shared" si="60"/>
        <v>186</v>
      </c>
      <c r="L748" s="235">
        <f t="shared" si="61"/>
        <v>82</v>
      </c>
      <c r="M748" s="252">
        <f t="shared" si="58"/>
        <v>6.6385657524441033</v>
      </c>
      <c r="N748" s="260">
        <f t="array" ref="N748:O748">MMULT(K748:M748,$N$6:$O$8)</f>
        <v>227</v>
      </c>
      <c r="O748" s="260">
        <v>88.638565752444109</v>
      </c>
    </row>
    <row r="749" spans="5:15" ht="10.199999999999999" x14ac:dyDescent="0.2">
      <c r="E749" s="235">
        <v>738</v>
      </c>
      <c r="F749" s="237">
        <v>18</v>
      </c>
      <c r="G749" s="239">
        <v>186</v>
      </c>
      <c r="H749" s="246">
        <v>84</v>
      </c>
      <c r="I749" s="235">
        <v>738</v>
      </c>
      <c r="J749" s="242">
        <f t="shared" si="59"/>
        <v>0.42400000000000004</v>
      </c>
      <c r="K749" s="235">
        <f t="shared" si="60"/>
        <v>186</v>
      </c>
      <c r="L749" s="235">
        <f t="shared" si="61"/>
        <v>84</v>
      </c>
      <c r="M749" s="252">
        <f t="shared" si="58"/>
        <v>5.7138664951508549</v>
      </c>
      <c r="N749" s="260">
        <f t="array" ref="N749:O749">MMULT(K749:M749,$N$6:$O$8)</f>
        <v>228</v>
      </c>
      <c r="O749" s="260">
        <v>89.713866495150853</v>
      </c>
    </row>
    <row r="750" spans="5:15" ht="10.199999999999999" x14ac:dyDescent="0.2">
      <c r="E750" s="235">
        <v>739</v>
      </c>
      <c r="F750" s="237">
        <v>19</v>
      </c>
      <c r="G750" s="239">
        <v>186</v>
      </c>
      <c r="H750" s="246">
        <v>86</v>
      </c>
      <c r="I750" s="235">
        <v>739</v>
      </c>
      <c r="J750" s="242">
        <f t="shared" si="59"/>
        <v>0.93599999999999972</v>
      </c>
      <c r="K750" s="235">
        <f t="shared" si="60"/>
        <v>186</v>
      </c>
      <c r="L750" s="235">
        <f t="shared" si="61"/>
        <v>86</v>
      </c>
      <c r="M750" s="252">
        <f t="shared" si="58"/>
        <v>3.830119252071019</v>
      </c>
      <c r="N750" s="260">
        <f t="array" ref="N750:O750">MMULT(K750:M750,$N$6:$O$8)</f>
        <v>229</v>
      </c>
      <c r="O750" s="260">
        <v>89.830119252071015</v>
      </c>
    </row>
    <row r="751" spans="5:15" ht="10.199999999999999" x14ac:dyDescent="0.2">
      <c r="E751" s="235">
        <v>740</v>
      </c>
      <c r="F751" s="237">
        <v>20</v>
      </c>
      <c r="G751" s="239">
        <v>186</v>
      </c>
      <c r="H751" s="246">
        <v>88</v>
      </c>
      <c r="I751" s="235">
        <v>740</v>
      </c>
      <c r="J751" s="242">
        <f t="shared" si="59"/>
        <v>1.7680000000000005</v>
      </c>
      <c r="K751" s="235">
        <f t="shared" si="60"/>
        <v>186</v>
      </c>
      <c r="L751" s="235">
        <f t="shared" si="61"/>
        <v>88</v>
      </c>
      <c r="M751" s="252">
        <f t="shared" si="58"/>
        <v>1.9994975800347361</v>
      </c>
      <c r="N751" s="260">
        <f t="array" ref="N751:O751">MMULT(K751:M751,$N$6:$O$8)</f>
        <v>230</v>
      </c>
      <c r="O751" s="260">
        <v>89.999497580034742</v>
      </c>
    </row>
    <row r="752" spans="5:15" ht="10.199999999999999" x14ac:dyDescent="0.2">
      <c r="E752" s="235">
        <v>741</v>
      </c>
      <c r="F752" s="237">
        <v>21</v>
      </c>
      <c r="G752" s="239">
        <v>186</v>
      </c>
      <c r="H752" s="246">
        <v>90</v>
      </c>
      <c r="I752" s="235">
        <v>741</v>
      </c>
      <c r="J752" s="242">
        <f t="shared" si="59"/>
        <v>2.9200000000000004</v>
      </c>
      <c r="K752" s="235">
        <f t="shared" si="60"/>
        <v>186</v>
      </c>
      <c r="L752" s="235">
        <f t="shared" si="61"/>
        <v>90</v>
      </c>
      <c r="M752" s="252">
        <f t="shared" si="58"/>
        <v>0.81293505076687389</v>
      </c>
      <c r="N752" s="260">
        <f t="array" ref="N752:O752">MMULT(K752:M752,$N$6:$O$8)</f>
        <v>231</v>
      </c>
      <c r="O752" s="260">
        <v>90.812935050766868</v>
      </c>
    </row>
    <row r="753" spans="5:15" ht="10.199999999999999" x14ac:dyDescent="0.2">
      <c r="E753" s="235">
        <v>742</v>
      </c>
      <c r="F753" s="237">
        <v>22</v>
      </c>
      <c r="G753" s="239">
        <v>186</v>
      </c>
      <c r="H753" s="246">
        <v>92</v>
      </c>
      <c r="I753" s="235">
        <v>742</v>
      </c>
      <c r="J753" s="242">
        <f t="shared" si="59"/>
        <v>4.3919999999999995</v>
      </c>
      <c r="K753" s="235">
        <f t="shared" si="60"/>
        <v>186</v>
      </c>
      <c r="L753" s="235">
        <f t="shared" si="61"/>
        <v>92</v>
      </c>
      <c r="M753" s="252">
        <f t="shared" si="58"/>
        <v>0.25740512818981981</v>
      </c>
      <c r="N753" s="260">
        <f t="array" ref="N753:O753">MMULT(K753:M753,$N$6:$O$8)</f>
        <v>232</v>
      </c>
      <c r="O753" s="260">
        <v>92.257405128189816</v>
      </c>
    </row>
    <row r="754" spans="5:15" ht="10.199999999999999" x14ac:dyDescent="0.2">
      <c r="E754" s="235">
        <v>743</v>
      </c>
      <c r="F754" s="237">
        <v>23</v>
      </c>
      <c r="G754" s="239">
        <v>186</v>
      </c>
      <c r="H754" s="246">
        <v>94</v>
      </c>
      <c r="I754" s="235">
        <v>743</v>
      </c>
      <c r="J754" s="242">
        <f t="shared" si="59"/>
        <v>6.1839999999999993</v>
      </c>
      <c r="K754" s="235">
        <f t="shared" si="60"/>
        <v>186</v>
      </c>
      <c r="L754" s="235">
        <f t="shared" si="61"/>
        <v>94</v>
      </c>
      <c r="M754" s="252">
        <f t="shared" si="58"/>
        <v>6.3475323114609614E-2</v>
      </c>
      <c r="N754" s="260">
        <f t="array" ref="N754:O754">MMULT(K754:M754,$N$6:$O$8)</f>
        <v>233</v>
      </c>
      <c r="O754" s="260">
        <v>94.063475323114616</v>
      </c>
    </row>
    <row r="755" spans="5:15" ht="10.199999999999999" x14ac:dyDescent="0.2">
      <c r="E755" s="235">
        <v>744</v>
      </c>
      <c r="F755" s="237">
        <v>24</v>
      </c>
      <c r="G755" s="239">
        <v>186</v>
      </c>
      <c r="H755" s="246">
        <v>96</v>
      </c>
      <c r="I755" s="235">
        <v>744</v>
      </c>
      <c r="J755" s="242">
        <f t="shared" si="59"/>
        <v>8.2960000000000012</v>
      </c>
      <c r="K755" s="235">
        <f t="shared" si="60"/>
        <v>186</v>
      </c>
      <c r="L755" s="235">
        <f t="shared" si="61"/>
        <v>96</v>
      </c>
      <c r="M755" s="252">
        <f t="shared" si="58"/>
        <v>1.2190430003833594E-2</v>
      </c>
      <c r="N755" s="260">
        <f t="array" ref="N755:O755">MMULT(K755:M755,$N$6:$O$8)</f>
        <v>234</v>
      </c>
      <c r="O755" s="260">
        <v>96.012190430003827</v>
      </c>
    </row>
    <row r="756" spans="5:15" ht="10.199999999999999" x14ac:dyDescent="0.2">
      <c r="E756" s="235">
        <v>745</v>
      </c>
      <c r="F756" s="237">
        <v>25</v>
      </c>
      <c r="G756" s="239">
        <v>186</v>
      </c>
      <c r="H756" s="246">
        <v>98</v>
      </c>
      <c r="I756" s="235">
        <v>745</v>
      </c>
      <c r="J756" s="242">
        <f t="shared" si="59"/>
        <v>10.728000000000002</v>
      </c>
      <c r="K756" s="235">
        <f t="shared" si="60"/>
        <v>186</v>
      </c>
      <c r="L756" s="235">
        <f t="shared" si="61"/>
        <v>98</v>
      </c>
      <c r="M756" s="252">
        <f t="shared" si="58"/>
        <v>1.8233057834035717E-3</v>
      </c>
      <c r="N756" s="260">
        <f t="array" ref="N756:O756">MMULT(K756:M756,$N$6:$O$8)</f>
        <v>235</v>
      </c>
      <c r="O756" s="260">
        <v>98.001823305783404</v>
      </c>
    </row>
    <row r="757" spans="5:15" ht="10.199999999999999" x14ac:dyDescent="0.2">
      <c r="E757" s="235">
        <v>746</v>
      </c>
      <c r="F757" s="237">
        <v>26</v>
      </c>
      <c r="G757" s="239">
        <v>186</v>
      </c>
      <c r="H757" s="246">
        <v>100</v>
      </c>
      <c r="I757" s="235">
        <v>746</v>
      </c>
      <c r="J757" s="242">
        <f t="shared" si="59"/>
        <v>13.48</v>
      </c>
      <c r="K757" s="235">
        <f t="shared" si="60"/>
        <v>186</v>
      </c>
      <c r="L757" s="235">
        <f t="shared" si="61"/>
        <v>100</v>
      </c>
      <c r="M757" s="252">
        <f t="shared" si="58"/>
        <v>2.1238623854331142E-4</v>
      </c>
      <c r="N757" s="260">
        <f t="array" ref="N757:O757">MMULT(K757:M757,$N$6:$O$8)</f>
        <v>236</v>
      </c>
      <c r="O757" s="260">
        <v>100.00021238623854</v>
      </c>
    </row>
    <row r="758" spans="5:15" ht="10.199999999999999" x14ac:dyDescent="0.2">
      <c r="E758" s="235">
        <v>747</v>
      </c>
      <c r="F758" s="237">
        <v>27</v>
      </c>
      <c r="G758" s="239">
        <v>186</v>
      </c>
      <c r="H758" s="246">
        <v>102</v>
      </c>
      <c r="I758" s="235">
        <v>747</v>
      </c>
      <c r="J758" s="242">
        <f t="shared" si="59"/>
        <v>16.552000000000003</v>
      </c>
      <c r="K758" s="235">
        <f t="shared" si="60"/>
        <v>186</v>
      </c>
      <c r="L758" s="235">
        <f t="shared" si="61"/>
        <v>102</v>
      </c>
      <c r="M758" s="252">
        <f t="shared" si="58"/>
        <v>1.9267244867486104E-5</v>
      </c>
      <c r="N758" s="260">
        <f t="array" ref="N758:O758">MMULT(K758:M758,$N$6:$O$8)</f>
        <v>237</v>
      </c>
      <c r="O758" s="260">
        <v>102.00001926724487</v>
      </c>
    </row>
    <row r="759" spans="5:15" ht="10.199999999999999" x14ac:dyDescent="0.2">
      <c r="E759" s="235">
        <v>748</v>
      </c>
      <c r="F759" s="237">
        <v>28</v>
      </c>
      <c r="G759" s="239">
        <v>186</v>
      </c>
      <c r="H759" s="246">
        <v>104</v>
      </c>
      <c r="I759" s="235">
        <v>748</v>
      </c>
      <c r="J759" s="242">
        <f t="shared" si="59"/>
        <v>19.943999999999999</v>
      </c>
      <c r="K759" s="235">
        <f t="shared" si="60"/>
        <v>186</v>
      </c>
      <c r="L759" s="235">
        <f t="shared" si="61"/>
        <v>104</v>
      </c>
      <c r="M759" s="252">
        <f t="shared" si="58"/>
        <v>1.3612542222202336E-6</v>
      </c>
      <c r="N759" s="260">
        <f t="array" ref="N759:O759">MMULT(K759:M759,$N$6:$O$8)</f>
        <v>238</v>
      </c>
      <c r="O759" s="260">
        <v>104.00000136125422</v>
      </c>
    </row>
    <row r="760" spans="5:15" ht="10.199999999999999" x14ac:dyDescent="0.2">
      <c r="E760" s="235">
        <v>749</v>
      </c>
      <c r="F760" s="237">
        <v>29</v>
      </c>
      <c r="G760" s="239">
        <v>186</v>
      </c>
      <c r="H760" s="246">
        <v>106</v>
      </c>
      <c r="I760" s="235">
        <v>749</v>
      </c>
      <c r="J760" s="242">
        <f t="shared" si="59"/>
        <v>23.656000000000002</v>
      </c>
      <c r="K760" s="235">
        <f t="shared" si="60"/>
        <v>186</v>
      </c>
      <c r="L760" s="235">
        <f t="shared" si="61"/>
        <v>106</v>
      </c>
      <c r="M760" s="252">
        <f t="shared" si="58"/>
        <v>7.490059062193709E-8</v>
      </c>
      <c r="N760" s="260">
        <f t="array" ref="N760:O760">MMULT(K760:M760,$N$6:$O$8)</f>
        <v>239</v>
      </c>
      <c r="O760" s="260">
        <v>106.00000007490058</v>
      </c>
    </row>
    <row r="761" spans="5:15" ht="10.199999999999999" x14ac:dyDescent="0.2">
      <c r="E761" s="235">
        <v>750</v>
      </c>
      <c r="F761" s="237">
        <v>30</v>
      </c>
      <c r="G761" s="239">
        <v>186</v>
      </c>
      <c r="H761" s="246">
        <v>108</v>
      </c>
      <c r="I761" s="235">
        <v>750</v>
      </c>
      <c r="J761" s="242">
        <f t="shared" si="59"/>
        <v>27.687999999999995</v>
      </c>
      <c r="K761" s="235">
        <f t="shared" si="60"/>
        <v>186</v>
      </c>
      <c r="L761" s="235">
        <f t="shared" si="61"/>
        <v>108</v>
      </c>
      <c r="M761" s="252">
        <f t="shared" si="58"/>
        <v>3.2096496117475151E-9</v>
      </c>
      <c r="N761" s="260">
        <f t="array" ref="N761:O761">MMULT(K761:M761,$N$6:$O$8)</f>
        <v>240</v>
      </c>
      <c r="O761" s="260">
        <v>108.00000000320965</v>
      </c>
    </row>
    <row r="762" spans="5:15" ht="10.199999999999999" x14ac:dyDescent="0.2">
      <c r="E762" s="235">
        <v>751</v>
      </c>
      <c r="F762" s="237">
        <v>31</v>
      </c>
      <c r="G762" s="239">
        <v>186</v>
      </c>
      <c r="H762" s="246">
        <v>110</v>
      </c>
      <c r="I762" s="235">
        <v>751</v>
      </c>
      <c r="J762" s="242">
        <f t="shared" si="59"/>
        <v>32.04</v>
      </c>
      <c r="K762" s="235">
        <f t="shared" si="60"/>
        <v>186</v>
      </c>
      <c r="L762" s="235">
        <f t="shared" si="61"/>
        <v>110</v>
      </c>
      <c r="M762" s="252">
        <f t="shared" si="58"/>
        <v>1.07116502970905E-10</v>
      </c>
      <c r="N762" s="260">
        <f t="array" ref="N762:O762">MMULT(K762:M762,$N$6:$O$8)</f>
        <v>241</v>
      </c>
      <c r="O762" s="260">
        <v>110.00000000010712</v>
      </c>
    </row>
    <row r="763" spans="5:15" ht="10.199999999999999" x14ac:dyDescent="0.2">
      <c r="E763" s="235">
        <v>752</v>
      </c>
      <c r="F763" s="237">
        <v>32</v>
      </c>
      <c r="G763" s="239"/>
      <c r="H763" s="246"/>
      <c r="I763" s="235">
        <v>752</v>
      </c>
      <c r="J763" s="242">
        <f t="shared" si="59"/>
        <v>234.39999999999998</v>
      </c>
      <c r="K763" s="235"/>
      <c r="M763" s="252"/>
      <c r="N763" s="262"/>
      <c r="O763" s="262"/>
    </row>
    <row r="764" spans="5:15" ht="10.199999999999999" x14ac:dyDescent="0.2">
      <c r="E764" s="235">
        <v>753</v>
      </c>
      <c r="F764" s="237">
        <v>33</v>
      </c>
      <c r="G764" s="239"/>
      <c r="H764" s="246"/>
      <c r="I764" s="235">
        <v>753</v>
      </c>
      <c r="J764" s="242">
        <f t="shared" si="59"/>
        <v>234.39999999999998</v>
      </c>
      <c r="K764" s="235"/>
      <c r="M764" s="252"/>
      <c r="N764" s="262"/>
      <c r="O764" s="262"/>
    </row>
    <row r="765" spans="5:15" ht="10.199999999999999" x14ac:dyDescent="0.2">
      <c r="E765" s="235">
        <v>754</v>
      </c>
      <c r="F765" s="237">
        <v>34</v>
      </c>
      <c r="G765" s="239"/>
      <c r="H765" s="246"/>
      <c r="I765" s="235">
        <v>754</v>
      </c>
      <c r="J765" s="242">
        <f t="shared" si="59"/>
        <v>234.39999999999998</v>
      </c>
      <c r="K765" s="235"/>
      <c r="M765" s="252"/>
      <c r="N765" s="262"/>
      <c r="O765" s="262"/>
    </row>
    <row r="766" spans="5:15" ht="10.199999999999999" x14ac:dyDescent="0.2">
      <c r="E766" s="235">
        <v>755</v>
      </c>
      <c r="F766" s="237">
        <v>35</v>
      </c>
      <c r="G766" s="239"/>
      <c r="H766" s="246"/>
      <c r="I766" s="235">
        <v>755</v>
      </c>
      <c r="J766" s="242">
        <f t="shared" si="59"/>
        <v>234.39999999999998</v>
      </c>
      <c r="K766" s="235"/>
      <c r="M766" s="252"/>
      <c r="N766" s="262"/>
      <c r="O766" s="262"/>
    </row>
    <row r="767" spans="5:15" ht="10.199999999999999" x14ac:dyDescent="0.2">
      <c r="E767" s="235">
        <v>756</v>
      </c>
      <c r="F767" s="237">
        <v>36</v>
      </c>
      <c r="G767" s="239"/>
      <c r="H767" s="246"/>
      <c r="I767" s="235">
        <v>756</v>
      </c>
      <c r="J767" s="242">
        <f t="shared" si="59"/>
        <v>234.39999999999998</v>
      </c>
      <c r="K767" s="235"/>
      <c r="M767" s="252"/>
      <c r="N767" s="262"/>
      <c r="O767" s="262"/>
    </row>
    <row r="768" spans="5:15" ht="10.199999999999999" x14ac:dyDescent="0.2">
      <c r="E768" s="235">
        <v>757</v>
      </c>
      <c r="F768" s="237">
        <v>37</v>
      </c>
      <c r="G768" s="239"/>
      <c r="H768" s="246"/>
      <c r="I768" s="235">
        <v>757</v>
      </c>
      <c r="J768" s="242">
        <f t="shared" si="59"/>
        <v>234.39999999999998</v>
      </c>
      <c r="K768" s="235"/>
      <c r="M768" s="252"/>
      <c r="N768" s="262"/>
      <c r="O768" s="262"/>
    </row>
    <row r="769" spans="5:15" ht="10.199999999999999" x14ac:dyDescent="0.2">
      <c r="E769" s="235">
        <v>758</v>
      </c>
      <c r="F769" s="237">
        <v>38</v>
      </c>
      <c r="G769" s="239"/>
      <c r="H769" s="246"/>
      <c r="I769" s="235">
        <v>758</v>
      </c>
      <c r="J769" s="242">
        <f t="shared" si="59"/>
        <v>234.39999999999998</v>
      </c>
      <c r="K769" s="235"/>
      <c r="M769" s="252"/>
      <c r="N769" s="262"/>
      <c r="O769" s="262"/>
    </row>
    <row r="770" spans="5:15" ht="10.199999999999999" x14ac:dyDescent="0.2">
      <c r="E770" s="235">
        <v>759</v>
      </c>
      <c r="F770" s="237">
        <v>39</v>
      </c>
      <c r="G770" s="239"/>
      <c r="H770" s="246"/>
      <c r="I770" s="235">
        <v>759</v>
      </c>
      <c r="J770" s="242">
        <f t="shared" si="59"/>
        <v>234.39999999999998</v>
      </c>
      <c r="K770" s="235"/>
      <c r="M770" s="252"/>
      <c r="N770" s="262"/>
      <c r="O770" s="262"/>
    </row>
    <row r="771" spans="5:15" ht="10.199999999999999" x14ac:dyDescent="0.2">
      <c r="E771" s="235">
        <v>760</v>
      </c>
      <c r="F771" s="238">
        <v>40</v>
      </c>
      <c r="G771" s="247"/>
      <c r="H771" s="248"/>
      <c r="I771" s="235">
        <v>760</v>
      </c>
      <c r="J771" s="242">
        <f t="shared" si="59"/>
        <v>234.39999999999998</v>
      </c>
      <c r="K771" s="235"/>
      <c r="M771" s="252"/>
      <c r="N771" s="262"/>
      <c r="O771" s="262"/>
    </row>
    <row r="772" spans="5:15" ht="10.199999999999999" x14ac:dyDescent="0.2">
      <c r="E772" s="235">
        <v>761</v>
      </c>
      <c r="F772" s="236">
        <v>1</v>
      </c>
      <c r="G772" s="244">
        <v>188</v>
      </c>
      <c r="H772" s="245">
        <v>50</v>
      </c>
      <c r="I772" s="235">
        <v>761</v>
      </c>
      <c r="J772" s="242">
        <f t="shared" si="59"/>
        <v>42.4</v>
      </c>
      <c r="K772" s="235">
        <f t="shared" ref="K772:K802" si="62">G772</f>
        <v>188</v>
      </c>
      <c r="L772" s="235">
        <f t="shared" ref="L772:L802" si="63">H772</f>
        <v>50</v>
      </c>
      <c r="M772" s="252">
        <f>$M$2*$M$5*EXP(-1/2*J772/$M$10)</f>
        <v>3.2717900169600391E-14</v>
      </c>
      <c r="N772" s="260">
        <f t="array" ref="N772:O772">MMULT(K772:M772,$N$6:$O$8)</f>
        <v>213</v>
      </c>
      <c r="O772" s="260">
        <v>50.000000000000036</v>
      </c>
    </row>
    <row r="773" spans="5:15" ht="10.199999999999999" x14ac:dyDescent="0.2">
      <c r="E773" s="235">
        <v>762</v>
      </c>
      <c r="F773" s="237">
        <v>2</v>
      </c>
      <c r="G773" s="239">
        <v>188</v>
      </c>
      <c r="H773" s="246">
        <v>52</v>
      </c>
      <c r="I773" s="235">
        <v>762</v>
      </c>
      <c r="J773" s="242">
        <f t="shared" si="59"/>
        <v>37.375999999999998</v>
      </c>
      <c r="K773" s="235">
        <f t="shared" si="62"/>
        <v>188</v>
      </c>
      <c r="L773" s="235">
        <f t="shared" si="63"/>
        <v>52</v>
      </c>
      <c r="M773" s="252">
        <f t="shared" si="58"/>
        <v>1.6572623512120596E-12</v>
      </c>
      <c r="N773" s="260">
        <f t="array" ref="N773:O773">MMULT(K773:M773,$N$6:$O$8)</f>
        <v>214</v>
      </c>
      <c r="O773" s="260">
        <v>52.000000000001656</v>
      </c>
    </row>
    <row r="774" spans="5:15" ht="10.199999999999999" x14ac:dyDescent="0.2">
      <c r="E774" s="235">
        <v>763</v>
      </c>
      <c r="F774" s="237">
        <v>3</v>
      </c>
      <c r="G774" s="239">
        <v>188</v>
      </c>
      <c r="H774" s="246">
        <v>54</v>
      </c>
      <c r="I774" s="235">
        <v>763</v>
      </c>
      <c r="J774" s="242">
        <f t="shared" si="59"/>
        <v>32.672000000000004</v>
      </c>
      <c r="K774" s="235">
        <f t="shared" si="62"/>
        <v>188</v>
      </c>
      <c r="L774" s="235">
        <f t="shared" si="63"/>
        <v>54</v>
      </c>
      <c r="M774" s="252">
        <f t="shared" si="58"/>
        <v>6.5376773815321702E-11</v>
      </c>
      <c r="N774" s="260">
        <f t="array" ref="N774:O774">MMULT(K774:M774,$N$6:$O$8)</f>
        <v>215</v>
      </c>
      <c r="O774" s="260">
        <v>54.000000000065377</v>
      </c>
    </row>
    <row r="775" spans="5:15" ht="10.199999999999999" x14ac:dyDescent="0.2">
      <c r="E775" s="235">
        <v>764</v>
      </c>
      <c r="F775" s="237">
        <v>4</v>
      </c>
      <c r="G775" s="239">
        <v>188</v>
      </c>
      <c r="H775" s="246">
        <v>56</v>
      </c>
      <c r="I775" s="235">
        <v>764</v>
      </c>
      <c r="J775" s="242">
        <f t="shared" si="59"/>
        <v>28.288</v>
      </c>
      <c r="K775" s="235">
        <f t="shared" si="62"/>
        <v>188</v>
      </c>
      <c r="L775" s="235">
        <f t="shared" si="63"/>
        <v>56</v>
      </c>
      <c r="M775" s="252">
        <f t="shared" si="58"/>
        <v>2.0085474034651651E-9</v>
      </c>
      <c r="N775" s="260">
        <f t="array" ref="N775:O775">MMULT(K775:M775,$N$6:$O$8)</f>
        <v>216</v>
      </c>
      <c r="O775" s="260">
        <v>56.000000002008548</v>
      </c>
    </row>
    <row r="776" spans="5:15" ht="10.199999999999999" x14ac:dyDescent="0.2">
      <c r="E776" s="235">
        <v>765</v>
      </c>
      <c r="F776" s="237">
        <v>5</v>
      </c>
      <c r="G776" s="239">
        <v>188</v>
      </c>
      <c r="H776" s="246">
        <v>58</v>
      </c>
      <c r="I776" s="235">
        <v>765</v>
      </c>
      <c r="J776" s="242">
        <f t="shared" si="59"/>
        <v>24.224000000000004</v>
      </c>
      <c r="K776" s="235">
        <f t="shared" si="62"/>
        <v>188</v>
      </c>
      <c r="L776" s="235">
        <f t="shared" si="63"/>
        <v>58</v>
      </c>
      <c r="M776" s="252">
        <f t="shared" si="58"/>
        <v>4.8058151919803458E-8</v>
      </c>
      <c r="N776" s="260">
        <f t="array" ref="N776:O776">MMULT(K776:M776,$N$6:$O$8)</f>
        <v>217</v>
      </c>
      <c r="O776" s="260">
        <v>58.000000048058155</v>
      </c>
    </row>
    <row r="777" spans="5:15" ht="10.199999999999999" x14ac:dyDescent="0.2">
      <c r="E777" s="235">
        <v>766</v>
      </c>
      <c r="F777" s="237">
        <v>6</v>
      </c>
      <c r="G777" s="239">
        <v>188</v>
      </c>
      <c r="H777" s="246">
        <v>60</v>
      </c>
      <c r="I777" s="235">
        <v>766</v>
      </c>
      <c r="J777" s="242">
        <f t="shared" si="59"/>
        <v>20.48</v>
      </c>
      <c r="K777" s="235">
        <f t="shared" si="62"/>
        <v>188</v>
      </c>
      <c r="L777" s="235">
        <f t="shared" si="63"/>
        <v>60</v>
      </c>
      <c r="M777" s="252">
        <f t="shared" si="58"/>
        <v>8.9552646641400918E-7</v>
      </c>
      <c r="N777" s="260">
        <f t="array" ref="N777:O777">MMULT(K777:M777,$N$6:$O$8)</f>
        <v>218</v>
      </c>
      <c r="O777" s="260">
        <v>60.000000895526469</v>
      </c>
    </row>
    <row r="778" spans="5:15" ht="10.199999999999999" x14ac:dyDescent="0.2">
      <c r="E778" s="235">
        <v>767</v>
      </c>
      <c r="F778" s="237">
        <v>7</v>
      </c>
      <c r="G778" s="239">
        <v>188</v>
      </c>
      <c r="H778" s="246">
        <v>62</v>
      </c>
      <c r="I778" s="235">
        <v>767</v>
      </c>
      <c r="J778" s="242">
        <f t="shared" si="59"/>
        <v>17.056000000000001</v>
      </c>
      <c r="K778" s="235">
        <f t="shared" si="62"/>
        <v>188</v>
      </c>
      <c r="L778" s="235">
        <f t="shared" si="63"/>
        <v>62</v>
      </c>
      <c r="M778" s="252">
        <f t="shared" si="58"/>
        <v>1.299619337121275E-5</v>
      </c>
      <c r="N778" s="260">
        <f t="array" ref="N778:O778">MMULT(K778:M778,$N$6:$O$8)</f>
        <v>219</v>
      </c>
      <c r="O778" s="260">
        <v>62.000012996193369</v>
      </c>
    </row>
    <row r="779" spans="5:15" ht="10.199999999999999" x14ac:dyDescent="0.2">
      <c r="E779" s="235">
        <v>768</v>
      </c>
      <c r="F779" s="237">
        <v>8</v>
      </c>
      <c r="G779" s="239">
        <v>188</v>
      </c>
      <c r="H779" s="246">
        <v>64</v>
      </c>
      <c r="I779" s="235">
        <v>768</v>
      </c>
      <c r="J779" s="242">
        <f t="shared" si="59"/>
        <v>13.952000000000002</v>
      </c>
      <c r="K779" s="235">
        <f t="shared" si="62"/>
        <v>188</v>
      </c>
      <c r="L779" s="235">
        <f t="shared" si="63"/>
        <v>64</v>
      </c>
      <c r="M779" s="252">
        <f t="shared" si="58"/>
        <v>1.4688595905876714E-4</v>
      </c>
      <c r="N779" s="260">
        <f t="array" ref="N779:O779">MMULT(K779:M779,$N$6:$O$8)</f>
        <v>220</v>
      </c>
      <c r="O779" s="260">
        <v>64.000146885959055</v>
      </c>
    </row>
    <row r="780" spans="5:15" ht="10.199999999999999" x14ac:dyDescent="0.2">
      <c r="E780" s="235">
        <v>769</v>
      </c>
      <c r="F780" s="237">
        <v>9</v>
      </c>
      <c r="G780" s="239">
        <v>188</v>
      </c>
      <c r="H780" s="246">
        <v>66</v>
      </c>
      <c r="I780" s="235">
        <v>769</v>
      </c>
      <c r="J780" s="242">
        <f t="shared" si="59"/>
        <v>11.167999999999999</v>
      </c>
      <c r="K780" s="235">
        <f t="shared" si="62"/>
        <v>188</v>
      </c>
      <c r="L780" s="235">
        <f t="shared" si="63"/>
        <v>66</v>
      </c>
      <c r="M780" s="252">
        <f t="shared" ref="M780:M842" si="64">$M$2*$M$5*EXP(-1/2*J780/$M$10)</f>
        <v>1.2929174034853389E-3</v>
      </c>
      <c r="N780" s="260">
        <f t="array" ref="N780:O780">MMULT(K780:M780,$N$6:$O$8)</f>
        <v>221</v>
      </c>
      <c r="O780" s="260">
        <v>66.001292917403489</v>
      </c>
    </row>
    <row r="781" spans="5:15" ht="10.199999999999999" x14ac:dyDescent="0.2">
      <c r="E781" s="235">
        <v>770</v>
      </c>
      <c r="F781" s="237">
        <v>10</v>
      </c>
      <c r="G781" s="239">
        <v>188</v>
      </c>
      <c r="H781" s="246">
        <v>68</v>
      </c>
      <c r="I781" s="235">
        <v>770</v>
      </c>
      <c r="J781" s="242">
        <f t="shared" ref="J781:J844" si="65">((G781-C$8)/C$9)^2+((H781-D$8)/D$9)^2-2*$C$10*(G781-C$8)/C$9*(H781-D$8)/D$9</f>
        <v>8.7040000000000006</v>
      </c>
      <c r="K781" s="235">
        <f t="shared" si="62"/>
        <v>188</v>
      </c>
      <c r="L781" s="235">
        <f t="shared" si="63"/>
        <v>68</v>
      </c>
      <c r="M781" s="252">
        <f t="shared" si="64"/>
        <v>8.8631410136203424E-3</v>
      </c>
      <c r="N781" s="260">
        <f t="array" ref="N781:O781">MMULT(K781:M781,$N$6:$O$8)</f>
        <v>222</v>
      </c>
      <c r="O781" s="260">
        <v>68.00886314101362</v>
      </c>
    </row>
    <row r="782" spans="5:15" ht="10.199999999999999" x14ac:dyDescent="0.2">
      <c r="E782" s="235">
        <v>771</v>
      </c>
      <c r="F782" s="237">
        <v>11</v>
      </c>
      <c r="G782" s="239">
        <v>188</v>
      </c>
      <c r="H782" s="246">
        <v>70</v>
      </c>
      <c r="I782" s="235">
        <v>771</v>
      </c>
      <c r="J782" s="242">
        <f t="shared" si="65"/>
        <v>6.5600000000000005</v>
      </c>
      <c r="K782" s="235">
        <f t="shared" si="62"/>
        <v>188</v>
      </c>
      <c r="L782" s="235">
        <f t="shared" si="63"/>
        <v>70</v>
      </c>
      <c r="M782" s="252">
        <f t="shared" si="64"/>
        <v>4.7318494249067825E-2</v>
      </c>
      <c r="N782" s="260">
        <f t="array" ref="N782:O782">MMULT(K782:M782,$N$6:$O$8)</f>
        <v>223</v>
      </c>
      <c r="O782" s="260">
        <v>70.047318494249069</v>
      </c>
    </row>
    <row r="783" spans="5:15" ht="10.199999999999999" x14ac:dyDescent="0.2">
      <c r="E783" s="235">
        <v>772</v>
      </c>
      <c r="F783" s="237">
        <v>12</v>
      </c>
      <c r="G783" s="239">
        <v>188</v>
      </c>
      <c r="H783" s="246">
        <v>72</v>
      </c>
      <c r="I783" s="235">
        <v>772</v>
      </c>
      <c r="J783" s="242">
        <f t="shared" si="65"/>
        <v>4.7360000000000007</v>
      </c>
      <c r="K783" s="235">
        <f t="shared" si="62"/>
        <v>188</v>
      </c>
      <c r="L783" s="235">
        <f t="shared" si="63"/>
        <v>72</v>
      </c>
      <c r="M783" s="252">
        <f t="shared" si="64"/>
        <v>0.19674357242089155</v>
      </c>
      <c r="N783" s="260">
        <f t="array" ref="N783:O783">MMULT(K783:M783,$N$6:$O$8)</f>
        <v>224</v>
      </c>
      <c r="O783" s="260">
        <v>72.196743572420885</v>
      </c>
    </row>
    <row r="784" spans="5:15" ht="10.199999999999999" x14ac:dyDescent="0.2">
      <c r="E784" s="235">
        <v>773</v>
      </c>
      <c r="F784" s="237">
        <v>13</v>
      </c>
      <c r="G784" s="239">
        <v>188</v>
      </c>
      <c r="H784" s="246">
        <v>74</v>
      </c>
      <c r="I784" s="235">
        <v>773</v>
      </c>
      <c r="J784" s="242">
        <f t="shared" si="65"/>
        <v>3.2320000000000002</v>
      </c>
      <c r="K784" s="235">
        <f t="shared" si="62"/>
        <v>188</v>
      </c>
      <c r="L784" s="235">
        <f t="shared" si="63"/>
        <v>74</v>
      </c>
      <c r="M784" s="252">
        <f t="shared" si="64"/>
        <v>0.63708381078018317</v>
      </c>
      <c r="N784" s="260">
        <f t="array" ref="N784:O784">MMULT(K784:M784,$N$6:$O$8)</f>
        <v>225</v>
      </c>
      <c r="O784" s="260">
        <v>74.637083810780183</v>
      </c>
    </row>
    <row r="785" spans="5:15" ht="10.199999999999999" x14ac:dyDescent="0.2">
      <c r="E785" s="235">
        <v>774</v>
      </c>
      <c r="F785" s="237">
        <v>14</v>
      </c>
      <c r="G785" s="239">
        <v>188</v>
      </c>
      <c r="H785" s="246">
        <v>76</v>
      </c>
      <c r="I785" s="235">
        <v>774</v>
      </c>
      <c r="J785" s="242">
        <f t="shared" si="65"/>
        <v>2.048</v>
      </c>
      <c r="K785" s="235">
        <f t="shared" si="62"/>
        <v>188</v>
      </c>
      <c r="L785" s="235">
        <f t="shared" si="63"/>
        <v>76</v>
      </c>
      <c r="M785" s="252">
        <f t="shared" si="64"/>
        <v>1.60664144159456</v>
      </c>
      <c r="N785" s="260">
        <f t="array" ref="N785:O785">MMULT(K785:M785,$N$6:$O$8)</f>
        <v>226</v>
      </c>
      <c r="O785" s="260">
        <v>77.606641441594562</v>
      </c>
    </row>
    <row r="786" spans="5:15" ht="10.199999999999999" x14ac:dyDescent="0.2">
      <c r="E786" s="235">
        <v>775</v>
      </c>
      <c r="F786" s="237">
        <v>15</v>
      </c>
      <c r="G786" s="239">
        <v>188</v>
      </c>
      <c r="H786" s="246">
        <v>78</v>
      </c>
      <c r="I786" s="235">
        <v>775</v>
      </c>
      <c r="J786" s="242">
        <f t="shared" si="65"/>
        <v>1.1840000000000002</v>
      </c>
      <c r="K786" s="235">
        <f t="shared" si="62"/>
        <v>188</v>
      </c>
      <c r="L786" s="235">
        <f t="shared" si="63"/>
        <v>78</v>
      </c>
      <c r="M786" s="252">
        <f t="shared" si="64"/>
        <v>3.1554967718514488</v>
      </c>
      <c r="N786" s="260">
        <f t="array" ref="N786:O786">MMULT(K786:M786,$N$6:$O$8)</f>
        <v>227</v>
      </c>
      <c r="O786" s="260">
        <v>81.155496771851446</v>
      </c>
    </row>
    <row r="787" spans="5:15" ht="10.199999999999999" x14ac:dyDescent="0.2">
      <c r="E787" s="235">
        <v>776</v>
      </c>
      <c r="F787" s="237">
        <v>16</v>
      </c>
      <c r="G787" s="239">
        <v>188</v>
      </c>
      <c r="H787" s="246">
        <v>80</v>
      </c>
      <c r="I787" s="235">
        <v>776</v>
      </c>
      <c r="J787" s="242">
        <f t="shared" si="65"/>
        <v>0.64000000000000012</v>
      </c>
      <c r="K787" s="235">
        <f t="shared" si="62"/>
        <v>188</v>
      </c>
      <c r="L787" s="235">
        <f t="shared" si="63"/>
        <v>80</v>
      </c>
      <c r="M787" s="252">
        <f t="shared" si="64"/>
        <v>4.8266176315026943</v>
      </c>
      <c r="N787" s="260">
        <f t="array" ref="N787:O787">MMULT(K787:M787,$N$6:$O$8)</f>
        <v>228</v>
      </c>
      <c r="O787" s="260">
        <v>84.8266176315027</v>
      </c>
    </row>
    <row r="788" spans="5:15" ht="10.199999999999999" x14ac:dyDescent="0.2">
      <c r="E788" s="235">
        <v>777</v>
      </c>
      <c r="F788" s="237">
        <v>17</v>
      </c>
      <c r="G788" s="239">
        <v>188</v>
      </c>
      <c r="H788" s="246">
        <v>82</v>
      </c>
      <c r="I788" s="235">
        <v>777</v>
      </c>
      <c r="J788" s="242">
        <f t="shared" si="65"/>
        <v>0.41600000000000015</v>
      </c>
      <c r="K788" s="235">
        <f t="shared" si="62"/>
        <v>188</v>
      </c>
      <c r="L788" s="235">
        <f t="shared" si="63"/>
        <v>82</v>
      </c>
      <c r="M788" s="252">
        <f t="shared" si="64"/>
        <v>5.7496899925620859</v>
      </c>
      <c r="N788" s="260">
        <f t="array" ref="N788:O788">MMULT(K788:M788,$N$6:$O$8)</f>
        <v>229</v>
      </c>
      <c r="O788" s="260">
        <v>87.749689992562082</v>
      </c>
    </row>
    <row r="789" spans="5:15" ht="10.199999999999999" x14ac:dyDescent="0.2">
      <c r="E789" s="235">
        <v>778</v>
      </c>
      <c r="F789" s="237">
        <v>18</v>
      </c>
      <c r="G789" s="239">
        <v>188</v>
      </c>
      <c r="H789" s="246">
        <v>84</v>
      </c>
      <c r="I789" s="235">
        <v>778</v>
      </c>
      <c r="J789" s="242">
        <f t="shared" si="65"/>
        <v>0.51200000000000023</v>
      </c>
      <c r="K789" s="235">
        <f t="shared" si="62"/>
        <v>188</v>
      </c>
      <c r="L789" s="235">
        <f t="shared" si="63"/>
        <v>84</v>
      </c>
      <c r="M789" s="252">
        <f t="shared" si="64"/>
        <v>5.334237439007941</v>
      </c>
      <c r="N789" s="260">
        <f t="array" ref="N789:O789">MMULT(K789:M789,$N$6:$O$8)</f>
        <v>230</v>
      </c>
      <c r="O789" s="260">
        <v>89.334237439007936</v>
      </c>
    </row>
    <row r="790" spans="5:15" ht="10.199999999999999" x14ac:dyDescent="0.2">
      <c r="E790" s="235">
        <v>779</v>
      </c>
      <c r="F790" s="237">
        <v>19</v>
      </c>
      <c r="G790" s="239">
        <v>188</v>
      </c>
      <c r="H790" s="246">
        <v>86</v>
      </c>
      <c r="I790" s="235">
        <v>779</v>
      </c>
      <c r="J790" s="242">
        <f t="shared" si="65"/>
        <v>0.92800000000000016</v>
      </c>
      <c r="K790" s="235">
        <f t="shared" si="62"/>
        <v>188</v>
      </c>
      <c r="L790" s="235">
        <f t="shared" si="63"/>
        <v>86</v>
      </c>
      <c r="M790" s="252">
        <f t="shared" si="64"/>
        <v>3.8541324605048719</v>
      </c>
      <c r="N790" s="260">
        <f t="array" ref="N790:O790">MMULT(K790:M790,$N$6:$O$8)</f>
        <v>231</v>
      </c>
      <c r="O790" s="260">
        <v>89.854132460504871</v>
      </c>
    </row>
    <row r="791" spans="5:15" ht="10.199999999999999" x14ac:dyDescent="0.2">
      <c r="E791" s="235">
        <v>780</v>
      </c>
      <c r="F791" s="237">
        <v>20</v>
      </c>
      <c r="G791" s="239">
        <v>188</v>
      </c>
      <c r="H791" s="246">
        <v>88</v>
      </c>
      <c r="I791" s="235">
        <v>780</v>
      </c>
      <c r="J791" s="242">
        <f t="shared" si="65"/>
        <v>1.6640000000000006</v>
      </c>
      <c r="K791" s="235">
        <f t="shared" si="62"/>
        <v>188</v>
      </c>
      <c r="L791" s="235">
        <f t="shared" si="63"/>
        <v>88</v>
      </c>
      <c r="M791" s="252">
        <f t="shared" si="64"/>
        <v>2.1687391005530228</v>
      </c>
      <c r="N791" s="260">
        <f t="array" ref="N791:O791">MMULT(K791:M791,$N$6:$O$8)</f>
        <v>232</v>
      </c>
      <c r="O791" s="260">
        <v>90.168739100553026</v>
      </c>
    </row>
    <row r="792" spans="5:15" ht="10.199999999999999" x14ac:dyDescent="0.2">
      <c r="E792" s="235">
        <v>781</v>
      </c>
      <c r="F792" s="237">
        <v>21</v>
      </c>
      <c r="G792" s="239">
        <v>188</v>
      </c>
      <c r="H792" s="246">
        <v>90</v>
      </c>
      <c r="I792" s="235">
        <v>781</v>
      </c>
      <c r="J792" s="242">
        <f t="shared" si="65"/>
        <v>2.7200000000000006</v>
      </c>
      <c r="K792" s="235">
        <f t="shared" si="62"/>
        <v>188</v>
      </c>
      <c r="L792" s="235">
        <f t="shared" si="63"/>
        <v>90</v>
      </c>
      <c r="M792" s="252">
        <f t="shared" si="64"/>
        <v>0.95041736338929472</v>
      </c>
      <c r="N792" s="260">
        <f t="array" ref="N792:O792">MMULT(K792:M792,$N$6:$O$8)</f>
        <v>233</v>
      </c>
      <c r="O792" s="260">
        <v>90.950417363389292</v>
      </c>
    </row>
    <row r="793" spans="5:15" ht="10.199999999999999" x14ac:dyDescent="0.2">
      <c r="E793" s="235">
        <v>782</v>
      </c>
      <c r="F793" s="237">
        <v>22</v>
      </c>
      <c r="G793" s="239">
        <v>188</v>
      </c>
      <c r="H793" s="246">
        <v>92</v>
      </c>
      <c r="I793" s="235">
        <v>782</v>
      </c>
      <c r="J793" s="242">
        <f t="shared" si="65"/>
        <v>4.0960000000000001</v>
      </c>
      <c r="K793" s="235">
        <f t="shared" si="62"/>
        <v>188</v>
      </c>
      <c r="L793" s="235">
        <f t="shared" si="63"/>
        <v>92</v>
      </c>
      <c r="M793" s="252">
        <f t="shared" si="64"/>
        <v>0.32437531272385517</v>
      </c>
      <c r="N793" s="260">
        <f t="array" ref="N793:O793">MMULT(K793:M793,$N$6:$O$8)</f>
        <v>234</v>
      </c>
      <c r="O793" s="260">
        <v>92.324375312723859</v>
      </c>
    </row>
    <row r="794" spans="5:15" ht="10.199999999999999" x14ac:dyDescent="0.2">
      <c r="E794" s="235">
        <v>783</v>
      </c>
      <c r="F794" s="237">
        <v>23</v>
      </c>
      <c r="G794" s="239">
        <v>188</v>
      </c>
      <c r="H794" s="246">
        <v>94</v>
      </c>
      <c r="I794" s="235">
        <v>783</v>
      </c>
      <c r="J794" s="242">
        <f t="shared" si="65"/>
        <v>5.7919999999999989</v>
      </c>
      <c r="K794" s="235">
        <f t="shared" si="62"/>
        <v>188</v>
      </c>
      <c r="L794" s="235">
        <f t="shared" si="63"/>
        <v>94</v>
      </c>
      <c r="M794" s="252">
        <f t="shared" si="64"/>
        <v>8.6219917977396712E-2</v>
      </c>
      <c r="N794" s="260">
        <f t="array" ref="N794:O794">MMULT(K794:M794,$N$6:$O$8)</f>
        <v>235</v>
      </c>
      <c r="O794" s="260">
        <v>94.086219917977402</v>
      </c>
    </row>
    <row r="795" spans="5:15" ht="10.199999999999999" x14ac:dyDescent="0.2">
      <c r="E795" s="235">
        <v>784</v>
      </c>
      <c r="F795" s="237">
        <v>24</v>
      </c>
      <c r="G795" s="239">
        <v>188</v>
      </c>
      <c r="H795" s="246">
        <v>96</v>
      </c>
      <c r="I795" s="235">
        <v>784</v>
      </c>
      <c r="J795" s="242">
        <f t="shared" si="65"/>
        <v>7.8080000000000025</v>
      </c>
      <c r="K795" s="235">
        <f t="shared" si="62"/>
        <v>188</v>
      </c>
      <c r="L795" s="235">
        <f t="shared" si="63"/>
        <v>96</v>
      </c>
      <c r="M795" s="252">
        <f t="shared" si="64"/>
        <v>1.7848174212870573E-2</v>
      </c>
      <c r="N795" s="260">
        <f t="array" ref="N795:O795">MMULT(K795:M795,$N$6:$O$8)</f>
        <v>236</v>
      </c>
      <c r="O795" s="260">
        <v>96.017848174212872</v>
      </c>
    </row>
    <row r="796" spans="5:15" ht="10.199999999999999" x14ac:dyDescent="0.2">
      <c r="E796" s="235">
        <v>785</v>
      </c>
      <c r="F796" s="237">
        <v>25</v>
      </c>
      <c r="G796" s="239">
        <v>188</v>
      </c>
      <c r="H796" s="246">
        <v>98</v>
      </c>
      <c r="I796" s="235">
        <v>785</v>
      </c>
      <c r="J796" s="242">
        <f t="shared" si="65"/>
        <v>10.144000000000002</v>
      </c>
      <c r="K796" s="235">
        <f t="shared" si="62"/>
        <v>188</v>
      </c>
      <c r="L796" s="235">
        <f t="shared" si="63"/>
        <v>98</v>
      </c>
      <c r="M796" s="252">
        <f t="shared" si="64"/>
        <v>2.877440598616826E-3</v>
      </c>
      <c r="N796" s="260">
        <f t="array" ref="N796:O796">MMULT(K796:M796,$N$6:$O$8)</f>
        <v>237</v>
      </c>
      <c r="O796" s="260">
        <v>98.00287744059861</v>
      </c>
    </row>
    <row r="797" spans="5:15" ht="10.199999999999999" x14ac:dyDescent="0.2">
      <c r="E797" s="235">
        <v>786</v>
      </c>
      <c r="F797" s="237">
        <v>26</v>
      </c>
      <c r="G797" s="239">
        <v>188</v>
      </c>
      <c r="H797" s="246">
        <v>100</v>
      </c>
      <c r="I797" s="235">
        <v>786</v>
      </c>
      <c r="J797" s="242">
        <f t="shared" si="65"/>
        <v>12.8</v>
      </c>
      <c r="K797" s="235">
        <f t="shared" si="62"/>
        <v>188</v>
      </c>
      <c r="L797" s="235">
        <f t="shared" si="63"/>
        <v>100</v>
      </c>
      <c r="M797" s="252">
        <f t="shared" si="64"/>
        <v>3.612811618862161E-4</v>
      </c>
      <c r="N797" s="260">
        <f t="array" ref="N797:O797">MMULT(K797:M797,$N$6:$O$8)</f>
        <v>238</v>
      </c>
      <c r="O797" s="260">
        <v>100.00036128116189</v>
      </c>
    </row>
    <row r="798" spans="5:15" ht="10.199999999999999" x14ac:dyDescent="0.2">
      <c r="E798" s="235">
        <v>787</v>
      </c>
      <c r="F798" s="237">
        <v>27</v>
      </c>
      <c r="G798" s="239">
        <v>188</v>
      </c>
      <c r="H798" s="246">
        <v>102</v>
      </c>
      <c r="I798" s="235">
        <v>787</v>
      </c>
      <c r="J798" s="242">
        <f t="shared" si="65"/>
        <v>15.776000000000003</v>
      </c>
      <c r="K798" s="235">
        <f t="shared" si="62"/>
        <v>188</v>
      </c>
      <c r="L798" s="235">
        <f t="shared" si="63"/>
        <v>102</v>
      </c>
      <c r="M798" s="252">
        <f t="shared" si="64"/>
        <v>3.5327316280107453E-5</v>
      </c>
      <c r="N798" s="260">
        <f t="array" ref="N798:O798">MMULT(K798:M798,$N$6:$O$8)</f>
        <v>239</v>
      </c>
      <c r="O798" s="260">
        <v>102.00003532731628</v>
      </c>
    </row>
    <row r="799" spans="5:15" ht="10.199999999999999" x14ac:dyDescent="0.2">
      <c r="E799" s="235">
        <v>788</v>
      </c>
      <c r="F799" s="237">
        <v>28</v>
      </c>
      <c r="G799" s="239">
        <v>188</v>
      </c>
      <c r="H799" s="246">
        <v>104</v>
      </c>
      <c r="I799" s="235">
        <v>788</v>
      </c>
      <c r="J799" s="242">
        <f t="shared" si="65"/>
        <v>19.071999999999999</v>
      </c>
      <c r="K799" s="235">
        <f t="shared" si="62"/>
        <v>188</v>
      </c>
      <c r="L799" s="235">
        <f t="shared" si="63"/>
        <v>104</v>
      </c>
      <c r="M799" s="252">
        <f t="shared" si="64"/>
        <v>2.6903101839457767E-6</v>
      </c>
      <c r="N799" s="260">
        <f t="array" ref="N799:O799">MMULT(K799:M799,$N$6:$O$8)</f>
        <v>240</v>
      </c>
      <c r="O799" s="260">
        <v>104.00000269031018</v>
      </c>
    </row>
    <row r="800" spans="5:15" ht="10.199999999999999" x14ac:dyDescent="0.2">
      <c r="E800" s="235">
        <v>789</v>
      </c>
      <c r="F800" s="237">
        <v>29</v>
      </c>
      <c r="G800" s="239">
        <v>188</v>
      </c>
      <c r="H800" s="246">
        <v>106</v>
      </c>
      <c r="I800" s="235">
        <v>789</v>
      </c>
      <c r="J800" s="242">
        <f t="shared" si="65"/>
        <v>22.688000000000002</v>
      </c>
      <c r="K800" s="235">
        <f t="shared" si="62"/>
        <v>188</v>
      </c>
      <c r="L800" s="235">
        <f t="shared" si="63"/>
        <v>106</v>
      </c>
      <c r="M800" s="252">
        <f t="shared" si="64"/>
        <v>1.595586834643838E-7</v>
      </c>
      <c r="N800" s="260">
        <f t="array" ref="N800:O800">MMULT(K800:M800,$N$6:$O$8)</f>
        <v>241</v>
      </c>
      <c r="O800" s="260">
        <v>106.00000015955868</v>
      </c>
    </row>
    <row r="801" spans="5:15" ht="10.199999999999999" x14ac:dyDescent="0.2">
      <c r="E801" s="235">
        <v>790</v>
      </c>
      <c r="F801" s="237">
        <v>30</v>
      </c>
      <c r="G801" s="239">
        <v>188</v>
      </c>
      <c r="H801" s="246">
        <v>108</v>
      </c>
      <c r="I801" s="235">
        <v>790</v>
      </c>
      <c r="J801" s="242">
        <f t="shared" si="65"/>
        <v>26.623999999999995</v>
      </c>
      <c r="K801" s="235">
        <f t="shared" si="62"/>
        <v>188</v>
      </c>
      <c r="L801" s="235">
        <f t="shared" si="63"/>
        <v>108</v>
      </c>
      <c r="M801" s="252">
        <f t="shared" si="64"/>
        <v>7.3699562942900468E-9</v>
      </c>
      <c r="N801" s="260">
        <f t="array" ref="N801:O801">MMULT(K801:M801,$N$6:$O$8)</f>
        <v>242</v>
      </c>
      <c r="O801" s="260">
        <v>108.00000000736996</v>
      </c>
    </row>
    <row r="802" spans="5:15" ht="10.199999999999999" x14ac:dyDescent="0.2">
      <c r="E802" s="235">
        <v>791</v>
      </c>
      <c r="F802" s="237">
        <v>31</v>
      </c>
      <c r="G802" s="239">
        <v>188</v>
      </c>
      <c r="H802" s="246">
        <v>110</v>
      </c>
      <c r="I802" s="235">
        <v>791</v>
      </c>
      <c r="J802" s="242">
        <f t="shared" si="65"/>
        <v>30.880000000000003</v>
      </c>
      <c r="K802" s="235">
        <f t="shared" si="62"/>
        <v>188</v>
      </c>
      <c r="L802" s="235">
        <f t="shared" si="63"/>
        <v>110</v>
      </c>
      <c r="M802" s="252">
        <f t="shared" si="64"/>
        <v>2.6511589100830489E-10</v>
      </c>
      <c r="N802" s="260">
        <f t="array" ref="N802:O802">MMULT(K802:M802,$N$6:$O$8)</f>
        <v>243</v>
      </c>
      <c r="O802" s="260">
        <v>110.00000000026512</v>
      </c>
    </row>
    <row r="803" spans="5:15" ht="10.199999999999999" x14ac:dyDescent="0.2">
      <c r="E803" s="235">
        <v>792</v>
      </c>
      <c r="F803" s="237">
        <v>32</v>
      </c>
      <c r="G803" s="239"/>
      <c r="H803" s="246"/>
      <c r="I803" s="235">
        <v>792</v>
      </c>
      <c r="J803" s="242">
        <f t="shared" si="65"/>
        <v>234.39999999999998</v>
      </c>
      <c r="K803" s="235"/>
      <c r="M803" s="252"/>
      <c r="N803" s="262"/>
      <c r="O803" s="262"/>
    </row>
    <row r="804" spans="5:15" ht="10.199999999999999" x14ac:dyDescent="0.2">
      <c r="E804" s="235">
        <v>793</v>
      </c>
      <c r="F804" s="237">
        <v>33</v>
      </c>
      <c r="G804" s="239"/>
      <c r="H804" s="246"/>
      <c r="I804" s="235">
        <v>793</v>
      </c>
      <c r="J804" s="242">
        <f t="shared" si="65"/>
        <v>234.39999999999998</v>
      </c>
      <c r="K804" s="235"/>
      <c r="M804" s="252"/>
      <c r="N804" s="262"/>
      <c r="O804" s="262"/>
    </row>
    <row r="805" spans="5:15" ht="10.199999999999999" x14ac:dyDescent="0.2">
      <c r="E805" s="235">
        <v>794</v>
      </c>
      <c r="F805" s="237">
        <v>34</v>
      </c>
      <c r="G805" s="239"/>
      <c r="H805" s="246"/>
      <c r="I805" s="235">
        <v>794</v>
      </c>
      <c r="J805" s="242">
        <f t="shared" si="65"/>
        <v>234.39999999999998</v>
      </c>
      <c r="K805" s="235"/>
      <c r="M805" s="252"/>
      <c r="N805" s="262"/>
      <c r="O805" s="262"/>
    </row>
    <row r="806" spans="5:15" ht="10.199999999999999" x14ac:dyDescent="0.2">
      <c r="E806" s="235">
        <v>795</v>
      </c>
      <c r="F806" s="237">
        <v>35</v>
      </c>
      <c r="G806" s="239"/>
      <c r="H806" s="246"/>
      <c r="I806" s="235">
        <v>795</v>
      </c>
      <c r="J806" s="242">
        <f t="shared" si="65"/>
        <v>234.39999999999998</v>
      </c>
      <c r="K806" s="235"/>
      <c r="M806" s="252"/>
      <c r="N806" s="262"/>
      <c r="O806" s="262"/>
    </row>
    <row r="807" spans="5:15" ht="10.199999999999999" x14ac:dyDescent="0.2">
      <c r="E807" s="235">
        <v>796</v>
      </c>
      <c r="F807" s="237">
        <v>36</v>
      </c>
      <c r="G807" s="239"/>
      <c r="H807" s="246"/>
      <c r="I807" s="235">
        <v>796</v>
      </c>
      <c r="J807" s="242">
        <f t="shared" si="65"/>
        <v>234.39999999999998</v>
      </c>
      <c r="K807" s="235"/>
      <c r="M807" s="252"/>
      <c r="N807" s="262"/>
      <c r="O807" s="262"/>
    </row>
    <row r="808" spans="5:15" ht="10.199999999999999" x14ac:dyDescent="0.2">
      <c r="E808" s="235">
        <v>797</v>
      </c>
      <c r="F808" s="237">
        <v>37</v>
      </c>
      <c r="G808" s="239"/>
      <c r="H808" s="246"/>
      <c r="I808" s="235">
        <v>797</v>
      </c>
      <c r="J808" s="242">
        <f t="shared" si="65"/>
        <v>234.39999999999998</v>
      </c>
      <c r="K808" s="235"/>
      <c r="M808" s="252"/>
      <c r="N808" s="262"/>
      <c r="O808" s="262"/>
    </row>
    <row r="809" spans="5:15" ht="10.199999999999999" x14ac:dyDescent="0.2">
      <c r="E809" s="235">
        <v>798</v>
      </c>
      <c r="F809" s="237">
        <v>38</v>
      </c>
      <c r="G809" s="239"/>
      <c r="H809" s="246"/>
      <c r="I809" s="235">
        <v>798</v>
      </c>
      <c r="J809" s="242">
        <f t="shared" si="65"/>
        <v>234.39999999999998</v>
      </c>
      <c r="K809" s="235"/>
      <c r="M809" s="252"/>
      <c r="N809" s="262"/>
      <c r="O809" s="262"/>
    </row>
    <row r="810" spans="5:15" ht="10.199999999999999" x14ac:dyDescent="0.2">
      <c r="E810" s="235">
        <v>799</v>
      </c>
      <c r="F810" s="237">
        <v>39</v>
      </c>
      <c r="G810" s="239"/>
      <c r="H810" s="246"/>
      <c r="I810" s="235">
        <v>799</v>
      </c>
      <c r="J810" s="242">
        <f t="shared" si="65"/>
        <v>234.39999999999998</v>
      </c>
      <c r="K810" s="235"/>
      <c r="M810" s="252"/>
      <c r="N810" s="262"/>
      <c r="O810" s="262"/>
    </row>
    <row r="811" spans="5:15" ht="10.199999999999999" x14ac:dyDescent="0.2">
      <c r="E811" s="235">
        <v>800</v>
      </c>
      <c r="F811" s="238">
        <v>40</v>
      </c>
      <c r="G811" s="247"/>
      <c r="H811" s="248"/>
      <c r="I811" s="235">
        <v>800</v>
      </c>
      <c r="J811" s="242">
        <f t="shared" si="65"/>
        <v>234.39999999999998</v>
      </c>
      <c r="K811" s="235"/>
      <c r="M811" s="252"/>
      <c r="N811" s="262"/>
      <c r="O811" s="262"/>
    </row>
    <row r="812" spans="5:15" ht="10.199999999999999" x14ac:dyDescent="0.2">
      <c r="E812" s="235">
        <v>801</v>
      </c>
      <c r="F812" s="236">
        <v>1</v>
      </c>
      <c r="G812" s="244">
        <v>190</v>
      </c>
      <c r="H812" s="245">
        <v>50</v>
      </c>
      <c r="I812" s="235">
        <v>801</v>
      </c>
      <c r="J812" s="242">
        <f t="shared" si="65"/>
        <v>44.2</v>
      </c>
      <c r="K812" s="235">
        <f t="shared" ref="K812:K842" si="66">G812</f>
        <v>190</v>
      </c>
      <c r="L812" s="235">
        <f t="shared" ref="L812:L842" si="67">H812</f>
        <v>50</v>
      </c>
      <c r="M812" s="252">
        <f>$M$2*$M$5*EXP(-1/2*J812/$M$10)</f>
        <v>8.017866258543557E-15</v>
      </c>
      <c r="N812" s="260">
        <f t="array" ref="N812:O812">MMULT(K812:M812,$N$6:$O$8)</f>
        <v>215</v>
      </c>
      <c r="O812" s="260">
        <v>50.000000000000007</v>
      </c>
    </row>
    <row r="813" spans="5:15" ht="10.199999999999999" x14ac:dyDescent="0.2">
      <c r="E813" s="235">
        <v>802</v>
      </c>
      <c r="F813" s="237">
        <v>2</v>
      </c>
      <c r="G813" s="239">
        <v>190</v>
      </c>
      <c r="H813" s="246">
        <v>52</v>
      </c>
      <c r="I813" s="235">
        <v>802</v>
      </c>
      <c r="J813" s="242">
        <f t="shared" si="65"/>
        <v>39.08</v>
      </c>
      <c r="K813" s="235">
        <f t="shared" si="66"/>
        <v>190</v>
      </c>
      <c r="L813" s="235">
        <f t="shared" si="67"/>
        <v>52</v>
      </c>
      <c r="M813" s="252">
        <f t="shared" si="64"/>
        <v>4.3776066492964749E-13</v>
      </c>
      <c r="N813" s="260">
        <f t="array" ref="N813:O813">MMULT(K813:M813,$N$6:$O$8)</f>
        <v>216</v>
      </c>
      <c r="O813" s="260">
        <v>52.000000000000441</v>
      </c>
    </row>
    <row r="814" spans="5:15" ht="10.199999999999999" x14ac:dyDescent="0.2">
      <c r="E814" s="235">
        <v>803</v>
      </c>
      <c r="F814" s="237">
        <v>3</v>
      </c>
      <c r="G814" s="239">
        <v>190</v>
      </c>
      <c r="H814" s="246">
        <v>54</v>
      </c>
      <c r="I814" s="235">
        <v>803</v>
      </c>
      <c r="J814" s="242">
        <f t="shared" si="65"/>
        <v>34.28</v>
      </c>
      <c r="K814" s="235">
        <f t="shared" si="66"/>
        <v>190</v>
      </c>
      <c r="L814" s="235">
        <f t="shared" si="67"/>
        <v>54</v>
      </c>
      <c r="M814" s="252">
        <f t="shared" si="64"/>
        <v>1.8614057129875483E-11</v>
      </c>
      <c r="N814" s="260">
        <f t="array" ref="N814:O814">MMULT(K814:M814,$N$6:$O$8)</f>
        <v>217</v>
      </c>
      <c r="O814" s="260">
        <v>54.000000000018616</v>
      </c>
    </row>
    <row r="815" spans="5:15" ht="10.199999999999999" x14ac:dyDescent="0.2">
      <c r="E815" s="235">
        <v>804</v>
      </c>
      <c r="F815" s="237">
        <v>4</v>
      </c>
      <c r="G815" s="239">
        <v>190</v>
      </c>
      <c r="H815" s="246">
        <v>56</v>
      </c>
      <c r="I815" s="235">
        <v>804</v>
      </c>
      <c r="J815" s="242">
        <f t="shared" si="65"/>
        <v>29.799999999999997</v>
      </c>
      <c r="K815" s="235">
        <f t="shared" si="66"/>
        <v>190</v>
      </c>
      <c r="L815" s="235">
        <f t="shared" si="67"/>
        <v>56</v>
      </c>
      <c r="M815" s="252">
        <f t="shared" si="64"/>
        <v>6.1641291464074792E-10</v>
      </c>
      <c r="N815" s="260">
        <f t="array" ref="N815:O815">MMULT(K815:M815,$N$6:$O$8)</f>
        <v>218</v>
      </c>
      <c r="O815" s="260">
        <v>56.00000000061641</v>
      </c>
    </row>
    <row r="816" spans="5:15" ht="10.199999999999999" x14ac:dyDescent="0.2">
      <c r="E816" s="235">
        <v>805</v>
      </c>
      <c r="F816" s="237">
        <v>5</v>
      </c>
      <c r="G816" s="239">
        <v>190</v>
      </c>
      <c r="H816" s="246">
        <v>58</v>
      </c>
      <c r="I816" s="235">
        <v>805</v>
      </c>
      <c r="J816" s="242">
        <f t="shared" si="65"/>
        <v>25.64</v>
      </c>
      <c r="K816" s="235">
        <f t="shared" si="66"/>
        <v>190</v>
      </c>
      <c r="L816" s="235">
        <f t="shared" si="67"/>
        <v>58</v>
      </c>
      <c r="M816" s="252">
        <f t="shared" si="64"/>
        <v>1.5897498597932542E-8</v>
      </c>
      <c r="N816" s="260">
        <f t="array" ref="N816:O816">MMULT(K816:M816,$N$6:$O$8)</f>
        <v>219</v>
      </c>
      <c r="O816" s="260">
        <v>58.000000015897498</v>
      </c>
    </row>
    <row r="817" spans="5:15" ht="10.199999999999999" x14ac:dyDescent="0.2">
      <c r="E817" s="235">
        <v>806</v>
      </c>
      <c r="F817" s="237">
        <v>6</v>
      </c>
      <c r="G817" s="239">
        <v>190</v>
      </c>
      <c r="H817" s="246">
        <v>60</v>
      </c>
      <c r="I817" s="235">
        <v>806</v>
      </c>
      <c r="J817" s="242">
        <f t="shared" si="65"/>
        <v>21.8</v>
      </c>
      <c r="K817" s="235">
        <f t="shared" si="66"/>
        <v>190</v>
      </c>
      <c r="L817" s="235">
        <f t="shared" si="67"/>
        <v>60</v>
      </c>
      <c r="M817" s="252">
        <f t="shared" si="64"/>
        <v>3.1930979507509827E-7</v>
      </c>
      <c r="N817" s="260">
        <f t="array" ref="N817:O817">MMULT(K817:M817,$N$6:$O$8)</f>
        <v>220</v>
      </c>
      <c r="O817" s="260">
        <v>60.000000319309798</v>
      </c>
    </row>
    <row r="818" spans="5:15" ht="10.199999999999999" x14ac:dyDescent="0.2">
      <c r="E818" s="235">
        <v>807</v>
      </c>
      <c r="F818" s="237">
        <v>7</v>
      </c>
      <c r="G818" s="239">
        <v>190</v>
      </c>
      <c r="H818" s="246">
        <v>62</v>
      </c>
      <c r="I818" s="235">
        <v>807</v>
      </c>
      <c r="J818" s="242">
        <f t="shared" si="65"/>
        <v>18.28</v>
      </c>
      <c r="K818" s="235">
        <f t="shared" si="66"/>
        <v>190</v>
      </c>
      <c r="L818" s="235">
        <f t="shared" si="67"/>
        <v>62</v>
      </c>
      <c r="M818" s="252">
        <f t="shared" si="64"/>
        <v>4.9948455813753238E-6</v>
      </c>
      <c r="N818" s="260">
        <f t="array" ref="N818:O818">MMULT(K818:M818,$N$6:$O$8)</f>
        <v>221</v>
      </c>
      <c r="O818" s="260">
        <v>62.000004994845582</v>
      </c>
    </row>
    <row r="819" spans="5:15" ht="10.199999999999999" x14ac:dyDescent="0.2">
      <c r="E819" s="235">
        <v>808</v>
      </c>
      <c r="F819" s="237">
        <v>8</v>
      </c>
      <c r="G819" s="239">
        <v>190</v>
      </c>
      <c r="H819" s="246">
        <v>64</v>
      </c>
      <c r="I819" s="235">
        <v>808</v>
      </c>
      <c r="J819" s="242">
        <f t="shared" si="65"/>
        <v>15.080000000000002</v>
      </c>
      <c r="K819" s="235">
        <f t="shared" si="66"/>
        <v>190</v>
      </c>
      <c r="L819" s="235">
        <f t="shared" si="67"/>
        <v>64</v>
      </c>
      <c r="M819" s="252">
        <f t="shared" si="64"/>
        <v>6.0849676129751192E-5</v>
      </c>
      <c r="N819" s="260">
        <f t="array" ref="N819:O819">MMULT(K819:M819,$N$6:$O$8)</f>
        <v>222</v>
      </c>
      <c r="O819" s="260">
        <v>64.000060849676132</v>
      </c>
    </row>
    <row r="820" spans="5:15" ht="10.199999999999999" x14ac:dyDescent="0.2">
      <c r="E820" s="235">
        <v>809</v>
      </c>
      <c r="F820" s="237">
        <v>9</v>
      </c>
      <c r="G820" s="239">
        <v>190</v>
      </c>
      <c r="H820" s="246">
        <v>66</v>
      </c>
      <c r="I820" s="235">
        <v>809</v>
      </c>
      <c r="J820" s="242">
        <f t="shared" si="65"/>
        <v>12.2</v>
      </c>
      <c r="K820" s="235">
        <f t="shared" si="66"/>
        <v>190</v>
      </c>
      <c r="L820" s="235">
        <f t="shared" si="67"/>
        <v>66</v>
      </c>
      <c r="M820" s="252">
        <f t="shared" si="64"/>
        <v>5.7732565284705144E-4</v>
      </c>
      <c r="N820" s="260">
        <f t="array" ref="N820:O820">MMULT(K820:M820,$N$6:$O$8)</f>
        <v>223</v>
      </c>
      <c r="O820" s="260">
        <v>66.000577325652841</v>
      </c>
    </row>
    <row r="821" spans="5:15" ht="10.199999999999999" x14ac:dyDescent="0.2">
      <c r="E821" s="235">
        <v>810</v>
      </c>
      <c r="F821" s="237">
        <v>10</v>
      </c>
      <c r="G821" s="239">
        <v>190</v>
      </c>
      <c r="H821" s="246">
        <v>68</v>
      </c>
      <c r="I821" s="235">
        <v>810</v>
      </c>
      <c r="J821" s="242">
        <f t="shared" si="65"/>
        <v>9.64</v>
      </c>
      <c r="K821" s="235">
        <f t="shared" si="66"/>
        <v>190</v>
      </c>
      <c r="L821" s="235">
        <f t="shared" si="67"/>
        <v>68</v>
      </c>
      <c r="M821" s="252">
        <f t="shared" si="64"/>
        <v>4.2658916362386251E-3</v>
      </c>
      <c r="N821" s="260">
        <f t="array" ref="N821:O821">MMULT(K821:M821,$N$6:$O$8)</f>
        <v>224</v>
      </c>
      <c r="O821" s="260">
        <v>68.004265891636237</v>
      </c>
    </row>
    <row r="822" spans="5:15" ht="10.199999999999999" x14ac:dyDescent="0.2">
      <c r="E822" s="235">
        <v>811</v>
      </c>
      <c r="F822" s="237">
        <v>11</v>
      </c>
      <c r="G822" s="239">
        <v>190</v>
      </c>
      <c r="H822" s="246">
        <v>70</v>
      </c>
      <c r="I822" s="235">
        <v>811</v>
      </c>
      <c r="J822" s="242">
        <f t="shared" si="65"/>
        <v>7.4</v>
      </c>
      <c r="K822" s="235">
        <f t="shared" si="66"/>
        <v>190</v>
      </c>
      <c r="L822" s="235">
        <f t="shared" si="67"/>
        <v>70</v>
      </c>
      <c r="M822" s="252">
        <f t="shared" si="64"/>
        <v>2.4548511425449254E-2</v>
      </c>
      <c r="N822" s="260">
        <f t="array" ref="N822:O822">MMULT(K822:M822,$N$6:$O$8)</f>
        <v>225</v>
      </c>
      <c r="O822" s="260">
        <v>70.024548511425451</v>
      </c>
    </row>
    <row r="823" spans="5:15" ht="10.199999999999999" x14ac:dyDescent="0.2">
      <c r="E823" s="235">
        <v>812</v>
      </c>
      <c r="F823" s="237">
        <v>12</v>
      </c>
      <c r="G823" s="239">
        <v>190</v>
      </c>
      <c r="H823" s="246">
        <v>72</v>
      </c>
      <c r="I823" s="235">
        <v>812</v>
      </c>
      <c r="J823" s="242">
        <f t="shared" si="65"/>
        <v>5.48</v>
      </c>
      <c r="K823" s="235">
        <f t="shared" si="66"/>
        <v>190</v>
      </c>
      <c r="L823" s="235">
        <f t="shared" si="67"/>
        <v>72</v>
      </c>
      <c r="M823" s="252">
        <f t="shared" si="64"/>
        <v>0.11001879534850503</v>
      </c>
      <c r="N823" s="260">
        <f t="array" ref="N823:O823">MMULT(K823:M823,$N$6:$O$8)</f>
        <v>226</v>
      </c>
      <c r="O823" s="260">
        <v>72.110018795348509</v>
      </c>
    </row>
    <row r="824" spans="5:15" ht="10.199999999999999" x14ac:dyDescent="0.2">
      <c r="E824" s="235">
        <v>813</v>
      </c>
      <c r="F824" s="237">
        <v>13</v>
      </c>
      <c r="G824" s="239">
        <v>190</v>
      </c>
      <c r="H824" s="246">
        <v>74</v>
      </c>
      <c r="I824" s="235">
        <v>813</v>
      </c>
      <c r="J824" s="242">
        <f t="shared" si="65"/>
        <v>3.88</v>
      </c>
      <c r="K824" s="235">
        <f t="shared" si="66"/>
        <v>190</v>
      </c>
      <c r="L824" s="235">
        <f t="shared" si="67"/>
        <v>74</v>
      </c>
      <c r="M824" s="252">
        <f t="shared" si="64"/>
        <v>0.38400332753309013</v>
      </c>
      <c r="N824" s="260">
        <f t="array" ref="N824:O824">MMULT(K824:M824,$N$6:$O$8)</f>
        <v>227</v>
      </c>
      <c r="O824" s="260">
        <v>74.384003327533094</v>
      </c>
    </row>
    <row r="825" spans="5:15" ht="10.199999999999999" x14ac:dyDescent="0.2">
      <c r="E825" s="235">
        <v>814</v>
      </c>
      <c r="F825" s="237">
        <v>14</v>
      </c>
      <c r="G825" s="239">
        <v>190</v>
      </c>
      <c r="H825" s="246">
        <v>76</v>
      </c>
      <c r="I825" s="235">
        <v>814</v>
      </c>
      <c r="J825" s="242">
        <f t="shared" si="65"/>
        <v>2.6</v>
      </c>
      <c r="K825" s="235">
        <f t="shared" si="66"/>
        <v>190</v>
      </c>
      <c r="L825" s="235">
        <f t="shared" si="67"/>
        <v>76</v>
      </c>
      <c r="M825" s="252">
        <f t="shared" si="64"/>
        <v>1.0438292673010059</v>
      </c>
      <c r="N825" s="260">
        <f t="array" ref="N825:O825">MMULT(K825:M825,$N$6:$O$8)</f>
        <v>228</v>
      </c>
      <c r="O825" s="260">
        <v>77.043829267301007</v>
      </c>
    </row>
    <row r="826" spans="5:15" ht="10.199999999999999" x14ac:dyDescent="0.2">
      <c r="E826" s="235">
        <v>815</v>
      </c>
      <c r="F826" s="237">
        <v>15</v>
      </c>
      <c r="G826" s="239">
        <v>190</v>
      </c>
      <c r="H826" s="246">
        <v>78</v>
      </c>
      <c r="I826" s="235">
        <v>815</v>
      </c>
      <c r="J826" s="242">
        <f t="shared" si="65"/>
        <v>1.6400000000000001</v>
      </c>
      <c r="K826" s="235">
        <f t="shared" si="66"/>
        <v>190</v>
      </c>
      <c r="L826" s="235">
        <f t="shared" si="67"/>
        <v>78</v>
      </c>
      <c r="M826" s="252">
        <f t="shared" si="64"/>
        <v>2.2097865762170255</v>
      </c>
      <c r="N826" s="260">
        <f t="array" ref="N826:O826">MMULT(K826:M826,$N$6:$O$8)</f>
        <v>229</v>
      </c>
      <c r="O826" s="260">
        <v>80.209786576217027</v>
      </c>
    </row>
    <row r="827" spans="5:15" ht="10.199999999999999" x14ac:dyDescent="0.2">
      <c r="E827" s="235">
        <v>816</v>
      </c>
      <c r="F827" s="237">
        <v>16</v>
      </c>
      <c r="G827" s="239">
        <v>190</v>
      </c>
      <c r="H827" s="246">
        <v>80</v>
      </c>
      <c r="I827" s="235">
        <v>816</v>
      </c>
      <c r="J827" s="242">
        <f t="shared" si="65"/>
        <v>1</v>
      </c>
      <c r="K827" s="235">
        <f t="shared" si="66"/>
        <v>190</v>
      </c>
      <c r="L827" s="235">
        <f t="shared" si="67"/>
        <v>80</v>
      </c>
      <c r="M827" s="252">
        <f t="shared" si="64"/>
        <v>3.6433221319166198</v>
      </c>
      <c r="N827" s="260">
        <f t="array" ref="N827:O827">MMULT(K827:M827,$N$6:$O$8)</f>
        <v>230</v>
      </c>
      <c r="O827" s="260">
        <v>83.643322131916619</v>
      </c>
    </row>
    <row r="828" spans="5:15" ht="10.199999999999999" x14ac:dyDescent="0.2">
      <c r="E828" s="235">
        <v>817</v>
      </c>
      <c r="F828" s="237">
        <v>17</v>
      </c>
      <c r="G828" s="239">
        <v>190</v>
      </c>
      <c r="H828" s="246">
        <v>82</v>
      </c>
      <c r="I828" s="235">
        <v>817</v>
      </c>
      <c r="J828" s="242">
        <f t="shared" si="65"/>
        <v>0.68000000000000016</v>
      </c>
      <c r="K828" s="235">
        <f t="shared" si="66"/>
        <v>190</v>
      </c>
      <c r="L828" s="235">
        <f t="shared" si="67"/>
        <v>82</v>
      </c>
      <c r="M828" s="252">
        <f t="shared" si="64"/>
        <v>4.6781182185619077</v>
      </c>
      <c r="N828" s="260">
        <f t="array" ref="N828:O828">MMULT(K828:M828,$N$6:$O$8)</f>
        <v>231</v>
      </c>
      <c r="O828" s="260">
        <v>86.678118218561906</v>
      </c>
    </row>
    <row r="829" spans="5:15" ht="10.199999999999999" x14ac:dyDescent="0.2">
      <c r="E829" s="235">
        <v>818</v>
      </c>
      <c r="F829" s="237">
        <v>18</v>
      </c>
      <c r="G829" s="239">
        <v>190</v>
      </c>
      <c r="H829" s="246">
        <v>84</v>
      </c>
      <c r="I829" s="235">
        <v>818</v>
      </c>
      <c r="J829" s="242">
        <f t="shared" si="65"/>
        <v>0.68000000000000016</v>
      </c>
      <c r="K829" s="235">
        <f t="shared" si="66"/>
        <v>190</v>
      </c>
      <c r="L829" s="235">
        <f t="shared" si="67"/>
        <v>84</v>
      </c>
      <c r="M829" s="252">
        <f t="shared" si="64"/>
        <v>4.6781182185619077</v>
      </c>
      <c r="N829" s="260">
        <f t="array" ref="N829:O829">MMULT(K829:M829,$N$6:$O$8)</f>
        <v>232</v>
      </c>
      <c r="O829" s="260">
        <v>88.678118218561906</v>
      </c>
    </row>
    <row r="830" spans="5:15" ht="10.199999999999999" x14ac:dyDescent="0.2">
      <c r="E830" s="235">
        <v>819</v>
      </c>
      <c r="F830" s="237">
        <v>19</v>
      </c>
      <c r="G830" s="239">
        <v>190</v>
      </c>
      <c r="H830" s="246">
        <v>86</v>
      </c>
      <c r="I830" s="235">
        <v>819</v>
      </c>
      <c r="J830" s="242">
        <f t="shared" si="65"/>
        <v>1</v>
      </c>
      <c r="K830" s="235">
        <f t="shared" si="66"/>
        <v>190</v>
      </c>
      <c r="L830" s="235">
        <f t="shared" si="67"/>
        <v>86</v>
      </c>
      <c r="M830" s="252">
        <f t="shared" si="64"/>
        <v>3.6433221319166198</v>
      </c>
      <c r="N830" s="260">
        <f t="array" ref="N830:O830">MMULT(K830:M830,$N$6:$O$8)</f>
        <v>233</v>
      </c>
      <c r="O830" s="260">
        <v>89.643322131916619</v>
      </c>
    </row>
    <row r="831" spans="5:15" ht="10.199999999999999" x14ac:dyDescent="0.2">
      <c r="E831" s="235">
        <v>820</v>
      </c>
      <c r="F831" s="237">
        <v>20</v>
      </c>
      <c r="G831" s="239">
        <v>190</v>
      </c>
      <c r="H831" s="246">
        <v>88</v>
      </c>
      <c r="I831" s="235">
        <v>820</v>
      </c>
      <c r="J831" s="242">
        <f t="shared" si="65"/>
        <v>1.6400000000000006</v>
      </c>
      <c r="K831" s="235">
        <f t="shared" si="66"/>
        <v>190</v>
      </c>
      <c r="L831" s="235">
        <f t="shared" si="67"/>
        <v>88</v>
      </c>
      <c r="M831" s="252">
        <f t="shared" si="64"/>
        <v>2.2097865762170246</v>
      </c>
      <c r="N831" s="260">
        <f t="array" ref="N831:O831">MMULT(K831:M831,$N$6:$O$8)</f>
        <v>234</v>
      </c>
      <c r="O831" s="260">
        <v>90.209786576217027</v>
      </c>
    </row>
    <row r="832" spans="5:15" ht="10.199999999999999" x14ac:dyDescent="0.2">
      <c r="E832" s="235">
        <v>821</v>
      </c>
      <c r="F832" s="237">
        <v>21</v>
      </c>
      <c r="G832" s="239">
        <v>190</v>
      </c>
      <c r="H832" s="246">
        <v>90</v>
      </c>
      <c r="I832" s="235">
        <v>821</v>
      </c>
      <c r="J832" s="242">
        <f t="shared" si="65"/>
        <v>2.6</v>
      </c>
      <c r="K832" s="235">
        <f t="shared" si="66"/>
        <v>190</v>
      </c>
      <c r="L832" s="235">
        <f t="shared" si="67"/>
        <v>90</v>
      </c>
      <c r="M832" s="252">
        <f t="shared" si="64"/>
        <v>1.0438292673010059</v>
      </c>
      <c r="N832" s="260">
        <f t="array" ref="N832:O832">MMULT(K832:M832,$N$6:$O$8)</f>
        <v>235</v>
      </c>
      <c r="O832" s="260">
        <v>91.043829267301007</v>
      </c>
    </row>
    <row r="833" spans="5:15" ht="10.199999999999999" x14ac:dyDescent="0.2">
      <c r="E833" s="235">
        <v>822</v>
      </c>
      <c r="F833" s="237">
        <v>22</v>
      </c>
      <c r="G833" s="239">
        <v>190</v>
      </c>
      <c r="H833" s="246">
        <v>92</v>
      </c>
      <c r="I833" s="235">
        <v>822</v>
      </c>
      <c r="J833" s="242">
        <f t="shared" si="65"/>
        <v>3.88</v>
      </c>
      <c r="K833" s="235">
        <f t="shared" si="66"/>
        <v>190</v>
      </c>
      <c r="L833" s="235">
        <f t="shared" si="67"/>
        <v>92</v>
      </c>
      <c r="M833" s="252">
        <f t="shared" si="64"/>
        <v>0.38400332753309013</v>
      </c>
      <c r="N833" s="260">
        <f t="array" ref="N833:O833">MMULT(K833:M833,$N$6:$O$8)</f>
        <v>236</v>
      </c>
      <c r="O833" s="260">
        <v>92.384003327533094</v>
      </c>
    </row>
    <row r="834" spans="5:15" ht="10.199999999999999" x14ac:dyDescent="0.2">
      <c r="E834" s="235">
        <v>823</v>
      </c>
      <c r="F834" s="237">
        <v>23</v>
      </c>
      <c r="G834" s="239">
        <v>190</v>
      </c>
      <c r="H834" s="246">
        <v>94</v>
      </c>
      <c r="I834" s="235">
        <v>823</v>
      </c>
      <c r="J834" s="242">
        <f t="shared" si="65"/>
        <v>5.4799999999999995</v>
      </c>
      <c r="K834" s="235">
        <f t="shared" si="66"/>
        <v>190</v>
      </c>
      <c r="L834" s="235">
        <f t="shared" si="67"/>
        <v>94</v>
      </c>
      <c r="M834" s="252">
        <f t="shared" si="64"/>
        <v>0.11001879534850513</v>
      </c>
      <c r="N834" s="260">
        <f t="array" ref="N834:O834">MMULT(K834:M834,$N$6:$O$8)</f>
        <v>237</v>
      </c>
      <c r="O834" s="260">
        <v>94.110018795348509</v>
      </c>
    </row>
    <row r="835" spans="5:15" ht="10.199999999999999" x14ac:dyDescent="0.2">
      <c r="E835" s="235">
        <v>824</v>
      </c>
      <c r="F835" s="237">
        <v>24</v>
      </c>
      <c r="G835" s="239">
        <v>190</v>
      </c>
      <c r="H835" s="246">
        <v>96</v>
      </c>
      <c r="I835" s="235">
        <v>824</v>
      </c>
      <c r="J835" s="242">
        <f t="shared" si="65"/>
        <v>7.4000000000000021</v>
      </c>
      <c r="K835" s="235">
        <f t="shared" si="66"/>
        <v>190</v>
      </c>
      <c r="L835" s="235">
        <f t="shared" si="67"/>
        <v>96</v>
      </c>
      <c r="M835" s="252">
        <f t="shared" si="64"/>
        <v>2.4548511425449209E-2</v>
      </c>
      <c r="N835" s="260">
        <f t="array" ref="N835:O835">MMULT(K835:M835,$N$6:$O$8)</f>
        <v>238</v>
      </c>
      <c r="O835" s="260">
        <v>96.024548511425451</v>
      </c>
    </row>
    <row r="836" spans="5:15" ht="10.199999999999999" x14ac:dyDescent="0.2">
      <c r="E836" s="235">
        <v>825</v>
      </c>
      <c r="F836" s="237">
        <v>25</v>
      </c>
      <c r="G836" s="239">
        <v>190</v>
      </c>
      <c r="H836" s="246">
        <v>98</v>
      </c>
      <c r="I836" s="235">
        <v>825</v>
      </c>
      <c r="J836" s="242">
        <f t="shared" si="65"/>
        <v>9.64</v>
      </c>
      <c r="K836" s="235">
        <f t="shared" si="66"/>
        <v>190</v>
      </c>
      <c r="L836" s="235">
        <f t="shared" si="67"/>
        <v>98</v>
      </c>
      <c r="M836" s="252">
        <f t="shared" si="64"/>
        <v>4.2658916362386251E-3</v>
      </c>
      <c r="N836" s="260">
        <f t="array" ref="N836:O836">MMULT(K836:M836,$N$6:$O$8)</f>
        <v>239</v>
      </c>
      <c r="O836" s="260">
        <v>98.004265891636237</v>
      </c>
    </row>
    <row r="837" spans="5:15" ht="10.199999999999999" x14ac:dyDescent="0.2">
      <c r="E837" s="235">
        <v>826</v>
      </c>
      <c r="F837" s="237">
        <v>26</v>
      </c>
      <c r="G837" s="239">
        <v>190</v>
      </c>
      <c r="H837" s="246">
        <v>100</v>
      </c>
      <c r="I837" s="235">
        <v>826</v>
      </c>
      <c r="J837" s="242">
        <f t="shared" si="65"/>
        <v>12.2</v>
      </c>
      <c r="K837" s="235">
        <f t="shared" si="66"/>
        <v>190</v>
      </c>
      <c r="L837" s="235">
        <f t="shared" si="67"/>
        <v>100</v>
      </c>
      <c r="M837" s="252">
        <f t="shared" si="64"/>
        <v>5.7732565284705144E-4</v>
      </c>
      <c r="N837" s="260">
        <f t="array" ref="N837:O837">MMULT(K837:M837,$N$6:$O$8)</f>
        <v>240</v>
      </c>
      <c r="O837" s="260">
        <v>100.00057732565284</v>
      </c>
    </row>
    <row r="838" spans="5:15" ht="10.199999999999999" x14ac:dyDescent="0.2">
      <c r="E838" s="235">
        <v>827</v>
      </c>
      <c r="F838" s="237">
        <v>27</v>
      </c>
      <c r="G838" s="239">
        <v>190</v>
      </c>
      <c r="H838" s="246">
        <v>102</v>
      </c>
      <c r="I838" s="235">
        <v>827</v>
      </c>
      <c r="J838" s="242">
        <f t="shared" si="65"/>
        <v>15.080000000000004</v>
      </c>
      <c r="K838" s="235">
        <f t="shared" si="66"/>
        <v>190</v>
      </c>
      <c r="L838" s="235">
        <f t="shared" si="67"/>
        <v>102</v>
      </c>
      <c r="M838" s="252">
        <f t="shared" si="64"/>
        <v>6.0849676129751192E-5</v>
      </c>
      <c r="N838" s="260">
        <f t="array" ref="N838:O838">MMULT(K838:M838,$N$6:$O$8)</f>
        <v>241</v>
      </c>
      <c r="O838" s="260">
        <v>102.00006084967613</v>
      </c>
    </row>
    <row r="839" spans="5:15" ht="10.199999999999999" x14ac:dyDescent="0.2">
      <c r="E839" s="235">
        <v>828</v>
      </c>
      <c r="F839" s="237">
        <v>28</v>
      </c>
      <c r="G839" s="239">
        <v>190</v>
      </c>
      <c r="H839" s="246">
        <v>104</v>
      </c>
      <c r="I839" s="235">
        <v>828</v>
      </c>
      <c r="J839" s="242">
        <f t="shared" si="65"/>
        <v>18.28</v>
      </c>
      <c r="K839" s="235">
        <f t="shared" si="66"/>
        <v>190</v>
      </c>
      <c r="L839" s="235">
        <f t="shared" si="67"/>
        <v>104</v>
      </c>
      <c r="M839" s="252">
        <f t="shared" si="64"/>
        <v>4.9948455813753238E-6</v>
      </c>
      <c r="N839" s="260">
        <f t="array" ref="N839:O839">MMULT(K839:M839,$N$6:$O$8)</f>
        <v>242</v>
      </c>
      <c r="O839" s="260">
        <v>104.00000499484558</v>
      </c>
    </row>
    <row r="840" spans="5:15" ht="10.199999999999999" x14ac:dyDescent="0.2">
      <c r="E840" s="235">
        <v>829</v>
      </c>
      <c r="F840" s="237">
        <v>29</v>
      </c>
      <c r="G840" s="239">
        <v>190</v>
      </c>
      <c r="H840" s="246">
        <v>106</v>
      </c>
      <c r="I840" s="235">
        <v>829</v>
      </c>
      <c r="J840" s="242">
        <f t="shared" si="65"/>
        <v>21.800000000000004</v>
      </c>
      <c r="K840" s="235">
        <f t="shared" si="66"/>
        <v>190</v>
      </c>
      <c r="L840" s="235">
        <f t="shared" si="67"/>
        <v>106</v>
      </c>
      <c r="M840" s="252">
        <f t="shared" si="64"/>
        <v>3.1930979507509716E-7</v>
      </c>
      <c r="N840" s="260">
        <f t="array" ref="N840:O840">MMULT(K840:M840,$N$6:$O$8)</f>
        <v>243</v>
      </c>
      <c r="O840" s="260">
        <v>106.00000031930979</v>
      </c>
    </row>
    <row r="841" spans="5:15" ht="10.199999999999999" x14ac:dyDescent="0.2">
      <c r="E841" s="235">
        <v>830</v>
      </c>
      <c r="F841" s="237">
        <v>30</v>
      </c>
      <c r="G841" s="239">
        <v>190</v>
      </c>
      <c r="H841" s="246">
        <v>108</v>
      </c>
      <c r="I841" s="235">
        <v>830</v>
      </c>
      <c r="J841" s="242">
        <f t="shared" si="65"/>
        <v>25.64</v>
      </c>
      <c r="K841" s="235">
        <f t="shared" si="66"/>
        <v>190</v>
      </c>
      <c r="L841" s="235">
        <f t="shared" si="67"/>
        <v>108</v>
      </c>
      <c r="M841" s="252">
        <f t="shared" si="64"/>
        <v>1.5897498597932542E-8</v>
      </c>
      <c r="N841" s="260">
        <f t="array" ref="N841:O841">MMULT(K841:M841,$N$6:$O$8)</f>
        <v>244</v>
      </c>
      <c r="O841" s="260">
        <v>108.0000000158975</v>
      </c>
    </row>
    <row r="842" spans="5:15" ht="10.199999999999999" x14ac:dyDescent="0.2">
      <c r="E842" s="235">
        <v>831</v>
      </c>
      <c r="F842" s="237">
        <v>31</v>
      </c>
      <c r="G842" s="239">
        <v>190</v>
      </c>
      <c r="H842" s="246">
        <v>110</v>
      </c>
      <c r="I842" s="235">
        <v>831</v>
      </c>
      <c r="J842" s="242">
        <f t="shared" si="65"/>
        <v>29.8</v>
      </c>
      <c r="K842" s="235">
        <f t="shared" si="66"/>
        <v>190</v>
      </c>
      <c r="L842" s="235">
        <f t="shared" si="67"/>
        <v>110</v>
      </c>
      <c r="M842" s="252">
        <f t="shared" si="64"/>
        <v>6.1641291464074574E-10</v>
      </c>
      <c r="N842" s="260">
        <f t="array" ref="N842:O842">MMULT(K842:M842,$N$6:$O$8)</f>
        <v>245</v>
      </c>
      <c r="O842" s="260">
        <v>110.00000000061641</v>
      </c>
    </row>
    <row r="843" spans="5:15" ht="10.199999999999999" x14ac:dyDescent="0.2">
      <c r="E843" s="235">
        <v>832</v>
      </c>
      <c r="F843" s="237">
        <v>32</v>
      </c>
      <c r="G843" s="239"/>
      <c r="H843" s="246"/>
      <c r="I843" s="235">
        <v>832</v>
      </c>
      <c r="J843" s="242">
        <f t="shared" si="65"/>
        <v>234.39999999999998</v>
      </c>
      <c r="K843" s="235"/>
      <c r="M843" s="252"/>
      <c r="N843" s="262"/>
      <c r="O843" s="262"/>
    </row>
    <row r="844" spans="5:15" ht="10.199999999999999" x14ac:dyDescent="0.2">
      <c r="E844" s="235">
        <v>833</v>
      </c>
      <c r="F844" s="237">
        <v>33</v>
      </c>
      <c r="G844" s="239"/>
      <c r="H844" s="246"/>
      <c r="I844" s="235">
        <v>833</v>
      </c>
      <c r="J844" s="242">
        <f t="shared" si="65"/>
        <v>234.39999999999998</v>
      </c>
      <c r="K844" s="235"/>
      <c r="M844" s="252"/>
      <c r="N844" s="262"/>
      <c r="O844" s="262"/>
    </row>
    <row r="845" spans="5:15" ht="10.199999999999999" x14ac:dyDescent="0.2">
      <c r="E845" s="235">
        <v>834</v>
      </c>
      <c r="F845" s="237">
        <v>34</v>
      </c>
      <c r="G845" s="239"/>
      <c r="H845" s="246"/>
      <c r="I845" s="235">
        <v>834</v>
      </c>
      <c r="J845" s="242">
        <f t="shared" ref="J845:J908" si="68">((G845-C$8)/C$9)^2+((H845-D$8)/D$9)^2-2*$C$10*(G845-C$8)/C$9*(H845-D$8)/D$9</f>
        <v>234.39999999999998</v>
      </c>
      <c r="K845" s="235"/>
      <c r="M845" s="252"/>
      <c r="N845" s="262"/>
      <c r="O845" s="262"/>
    </row>
    <row r="846" spans="5:15" ht="10.199999999999999" x14ac:dyDescent="0.2">
      <c r="E846" s="235">
        <v>835</v>
      </c>
      <c r="F846" s="237">
        <v>35</v>
      </c>
      <c r="G846" s="239"/>
      <c r="H846" s="246"/>
      <c r="I846" s="235">
        <v>835</v>
      </c>
      <c r="J846" s="242">
        <f t="shared" si="68"/>
        <v>234.39999999999998</v>
      </c>
      <c r="K846" s="235"/>
      <c r="M846" s="252"/>
      <c r="N846" s="262"/>
      <c r="O846" s="262"/>
    </row>
    <row r="847" spans="5:15" ht="10.199999999999999" x14ac:dyDescent="0.2">
      <c r="E847" s="235">
        <v>836</v>
      </c>
      <c r="F847" s="237">
        <v>36</v>
      </c>
      <c r="G847" s="239"/>
      <c r="H847" s="246"/>
      <c r="I847" s="235">
        <v>836</v>
      </c>
      <c r="J847" s="242">
        <f t="shared" si="68"/>
        <v>234.39999999999998</v>
      </c>
      <c r="K847" s="235"/>
      <c r="M847" s="252"/>
      <c r="N847" s="262"/>
      <c r="O847" s="262"/>
    </row>
    <row r="848" spans="5:15" ht="10.199999999999999" x14ac:dyDescent="0.2">
      <c r="E848" s="235">
        <v>837</v>
      </c>
      <c r="F848" s="237">
        <v>37</v>
      </c>
      <c r="G848" s="239"/>
      <c r="H848" s="246"/>
      <c r="I848" s="235">
        <v>837</v>
      </c>
      <c r="J848" s="242">
        <f t="shared" si="68"/>
        <v>234.39999999999998</v>
      </c>
      <c r="K848" s="235"/>
      <c r="M848" s="252"/>
      <c r="N848" s="262"/>
      <c r="O848" s="262"/>
    </row>
    <row r="849" spans="5:15" ht="10.199999999999999" x14ac:dyDescent="0.2">
      <c r="E849" s="235">
        <v>838</v>
      </c>
      <c r="F849" s="237">
        <v>38</v>
      </c>
      <c r="G849" s="239"/>
      <c r="H849" s="246"/>
      <c r="I849" s="235">
        <v>838</v>
      </c>
      <c r="J849" s="242">
        <f t="shared" si="68"/>
        <v>234.39999999999998</v>
      </c>
      <c r="K849" s="235"/>
      <c r="M849" s="252"/>
      <c r="N849" s="262"/>
      <c r="O849" s="262"/>
    </row>
    <row r="850" spans="5:15" ht="10.199999999999999" x14ac:dyDescent="0.2">
      <c r="E850" s="235">
        <v>839</v>
      </c>
      <c r="F850" s="237">
        <v>39</v>
      </c>
      <c r="G850" s="239"/>
      <c r="H850" s="246"/>
      <c r="I850" s="235">
        <v>839</v>
      </c>
      <c r="J850" s="242">
        <f t="shared" si="68"/>
        <v>234.39999999999998</v>
      </c>
      <c r="K850" s="235"/>
      <c r="M850" s="252"/>
      <c r="N850" s="262"/>
      <c r="O850" s="262"/>
    </row>
    <row r="851" spans="5:15" ht="10.199999999999999" x14ac:dyDescent="0.2">
      <c r="E851" s="235">
        <v>840</v>
      </c>
      <c r="F851" s="238">
        <v>40</v>
      </c>
      <c r="G851" s="247"/>
      <c r="H851" s="248"/>
      <c r="I851" s="235">
        <v>840</v>
      </c>
      <c r="J851" s="242">
        <f t="shared" si="68"/>
        <v>234.39999999999998</v>
      </c>
      <c r="K851" s="235"/>
      <c r="M851" s="252"/>
      <c r="N851" s="262"/>
      <c r="O851" s="262"/>
    </row>
    <row r="852" spans="5:15" ht="10.199999999999999" x14ac:dyDescent="0.2">
      <c r="E852" s="235">
        <v>841</v>
      </c>
      <c r="F852" s="236">
        <v>1</v>
      </c>
      <c r="G852" s="244">
        <v>192</v>
      </c>
      <c r="H852" s="245">
        <v>50</v>
      </c>
      <c r="I852" s="235">
        <v>841</v>
      </c>
      <c r="J852" s="242">
        <f t="shared" si="68"/>
        <v>46.08</v>
      </c>
      <c r="K852" s="235">
        <f t="shared" ref="K852:K882" si="69">G852</f>
        <v>192</v>
      </c>
      <c r="L852" s="235">
        <f t="shared" ref="L852:L882" si="70">H852</f>
        <v>50</v>
      </c>
      <c r="M852" s="252">
        <f t="shared" ref="M852:M915" si="71">$M$2*$M$5*EXP(-1/2*J852/$M$10)</f>
        <v>1.845817620238836E-15</v>
      </c>
      <c r="N852" s="260">
        <f t="array" ref="N852:O852">MMULT(K852:M852,$N$6:$O$8)</f>
        <v>217</v>
      </c>
      <c r="O852" s="260">
        <v>50</v>
      </c>
    </row>
    <row r="853" spans="5:15" ht="10.199999999999999" x14ac:dyDescent="0.2">
      <c r="E853" s="235">
        <v>842</v>
      </c>
      <c r="F853" s="237">
        <v>2</v>
      </c>
      <c r="G853" s="239">
        <v>192</v>
      </c>
      <c r="H853" s="246">
        <v>52</v>
      </c>
      <c r="I853" s="235">
        <v>842</v>
      </c>
      <c r="J853" s="242">
        <f t="shared" si="68"/>
        <v>40.863999999999997</v>
      </c>
      <c r="K853" s="235">
        <f t="shared" si="69"/>
        <v>192</v>
      </c>
      <c r="L853" s="235">
        <f t="shared" si="70"/>
        <v>52</v>
      </c>
      <c r="M853" s="252">
        <f t="shared" si="71"/>
        <v>1.0862725402949554E-13</v>
      </c>
      <c r="N853" s="260">
        <f t="array" ref="N853:O853">MMULT(K853:M853,$N$6:$O$8)</f>
        <v>218</v>
      </c>
      <c r="O853" s="260">
        <v>52.000000000000107</v>
      </c>
    </row>
    <row r="854" spans="5:15" ht="10.199999999999999" x14ac:dyDescent="0.2">
      <c r="E854" s="235">
        <v>843</v>
      </c>
      <c r="F854" s="237">
        <v>3</v>
      </c>
      <c r="G854" s="239">
        <v>192</v>
      </c>
      <c r="H854" s="246">
        <v>54</v>
      </c>
      <c r="I854" s="235">
        <v>843</v>
      </c>
      <c r="J854" s="242">
        <f t="shared" si="68"/>
        <v>35.968000000000004</v>
      </c>
      <c r="K854" s="235">
        <f t="shared" si="69"/>
        <v>192</v>
      </c>
      <c r="L854" s="235">
        <f t="shared" si="70"/>
        <v>54</v>
      </c>
      <c r="M854" s="252">
        <f t="shared" si="71"/>
        <v>4.9786912482768398E-12</v>
      </c>
      <c r="N854" s="260">
        <f t="array" ref="N854:O854">MMULT(K854:M854,$N$6:$O$8)</f>
        <v>219</v>
      </c>
      <c r="O854" s="260">
        <v>54.000000000004981</v>
      </c>
    </row>
    <row r="855" spans="5:15" ht="10.199999999999999" x14ac:dyDescent="0.2">
      <c r="E855" s="235">
        <v>844</v>
      </c>
      <c r="F855" s="237">
        <v>4</v>
      </c>
      <c r="G855" s="239">
        <v>192</v>
      </c>
      <c r="H855" s="246">
        <v>56</v>
      </c>
      <c r="I855" s="235">
        <v>844</v>
      </c>
      <c r="J855" s="242">
        <f t="shared" si="68"/>
        <v>31.392000000000003</v>
      </c>
      <c r="K855" s="235">
        <f t="shared" si="69"/>
        <v>192</v>
      </c>
      <c r="L855" s="235">
        <f t="shared" si="70"/>
        <v>56</v>
      </c>
      <c r="M855" s="252">
        <f t="shared" si="71"/>
        <v>1.7771249626546608E-10</v>
      </c>
      <c r="N855" s="260">
        <f t="array" ref="N855:O855">MMULT(K855:M855,$N$6:$O$8)</f>
        <v>220</v>
      </c>
      <c r="O855" s="260">
        <v>56.000000000177714</v>
      </c>
    </row>
    <row r="856" spans="5:15" ht="10.199999999999999" x14ac:dyDescent="0.2">
      <c r="E856" s="235">
        <v>845</v>
      </c>
      <c r="F856" s="237">
        <v>5</v>
      </c>
      <c r="G856" s="239">
        <v>192</v>
      </c>
      <c r="H856" s="246">
        <v>58</v>
      </c>
      <c r="I856" s="235">
        <v>845</v>
      </c>
      <c r="J856" s="242">
        <f t="shared" si="68"/>
        <v>27.136000000000003</v>
      </c>
      <c r="K856" s="235">
        <f t="shared" si="69"/>
        <v>192</v>
      </c>
      <c r="L856" s="235">
        <f t="shared" si="70"/>
        <v>58</v>
      </c>
      <c r="M856" s="252">
        <f t="shared" si="71"/>
        <v>4.9402294424691254E-9</v>
      </c>
      <c r="N856" s="260">
        <f t="array" ref="N856:O856">MMULT(K856:M856,$N$6:$O$8)</f>
        <v>221</v>
      </c>
      <c r="O856" s="260">
        <v>58.000000004940226</v>
      </c>
    </row>
    <row r="857" spans="5:15" ht="10.199999999999999" x14ac:dyDescent="0.2">
      <c r="E857" s="235">
        <v>846</v>
      </c>
      <c r="F857" s="237">
        <v>6</v>
      </c>
      <c r="G857" s="239">
        <v>192</v>
      </c>
      <c r="H857" s="246">
        <v>60</v>
      </c>
      <c r="I857" s="235">
        <v>846</v>
      </c>
      <c r="J857" s="242">
        <f t="shared" si="68"/>
        <v>23.200000000000003</v>
      </c>
      <c r="K857" s="235">
        <f t="shared" si="69"/>
        <v>192</v>
      </c>
      <c r="L857" s="235">
        <f t="shared" si="70"/>
        <v>60</v>
      </c>
      <c r="M857" s="252">
        <f t="shared" si="71"/>
        <v>1.0695538404523152E-7</v>
      </c>
      <c r="N857" s="260">
        <f t="array" ref="N857:O857">MMULT(K857:M857,$N$6:$O$8)</f>
        <v>222</v>
      </c>
      <c r="O857" s="260">
        <v>60.000000106955383</v>
      </c>
    </row>
    <row r="858" spans="5:15" ht="10.199999999999999" x14ac:dyDescent="0.2">
      <c r="E858" s="235">
        <v>847</v>
      </c>
      <c r="F858" s="237">
        <v>7</v>
      </c>
      <c r="G858" s="239">
        <v>192</v>
      </c>
      <c r="H858" s="246">
        <v>62</v>
      </c>
      <c r="I858" s="235">
        <v>847</v>
      </c>
      <c r="J858" s="242">
        <f t="shared" si="68"/>
        <v>19.584</v>
      </c>
      <c r="K858" s="235">
        <f t="shared" si="69"/>
        <v>192</v>
      </c>
      <c r="L858" s="235">
        <f t="shared" si="70"/>
        <v>62</v>
      </c>
      <c r="M858" s="252">
        <f t="shared" si="71"/>
        <v>1.8033688463526817E-6</v>
      </c>
      <c r="N858" s="260">
        <f t="array" ref="N858:O858">MMULT(K858:M858,$N$6:$O$8)</f>
        <v>223</v>
      </c>
      <c r="O858" s="260">
        <v>62.000001803368846</v>
      </c>
    </row>
    <row r="859" spans="5:15" ht="10.199999999999999" x14ac:dyDescent="0.2">
      <c r="E859" s="235">
        <v>848</v>
      </c>
      <c r="F859" s="237">
        <v>8</v>
      </c>
      <c r="G859" s="239">
        <v>192</v>
      </c>
      <c r="H859" s="246">
        <v>64</v>
      </c>
      <c r="I859" s="235">
        <v>848</v>
      </c>
      <c r="J859" s="242">
        <f t="shared" si="68"/>
        <v>16.288</v>
      </c>
      <c r="K859" s="235">
        <f t="shared" si="69"/>
        <v>192</v>
      </c>
      <c r="L859" s="235">
        <f t="shared" si="70"/>
        <v>64</v>
      </c>
      <c r="M859" s="252">
        <f t="shared" si="71"/>
        <v>2.3680608275197295E-5</v>
      </c>
      <c r="N859" s="260">
        <f t="array" ref="N859:O859">MMULT(K859:M859,$N$6:$O$8)</f>
        <v>224</v>
      </c>
      <c r="O859" s="260">
        <v>64.00002368060828</v>
      </c>
    </row>
    <row r="860" spans="5:15" ht="10.199999999999999" x14ac:dyDescent="0.2">
      <c r="E860" s="235">
        <v>849</v>
      </c>
      <c r="F860" s="237">
        <v>9</v>
      </c>
      <c r="G860" s="239">
        <v>192</v>
      </c>
      <c r="H860" s="246">
        <v>66</v>
      </c>
      <c r="I860" s="235">
        <v>849</v>
      </c>
      <c r="J860" s="242">
        <f t="shared" si="68"/>
        <v>13.311999999999999</v>
      </c>
      <c r="K860" s="235">
        <f t="shared" si="69"/>
        <v>192</v>
      </c>
      <c r="L860" s="235">
        <f t="shared" si="70"/>
        <v>66</v>
      </c>
      <c r="M860" s="252">
        <f t="shared" si="71"/>
        <v>2.4217400506737797E-4</v>
      </c>
      <c r="N860" s="260">
        <f t="array" ref="N860:O860">MMULT(K860:M860,$N$6:$O$8)</f>
        <v>225</v>
      </c>
      <c r="O860" s="260">
        <v>66.000242174005066</v>
      </c>
    </row>
    <row r="861" spans="5:15" ht="10.199999999999999" x14ac:dyDescent="0.2">
      <c r="E861" s="235">
        <v>850</v>
      </c>
      <c r="F861" s="237">
        <v>10</v>
      </c>
      <c r="G861" s="239">
        <v>192</v>
      </c>
      <c r="H861" s="246">
        <v>68</v>
      </c>
      <c r="I861" s="235">
        <v>850</v>
      </c>
      <c r="J861" s="242">
        <f t="shared" si="68"/>
        <v>10.655999999999999</v>
      </c>
      <c r="K861" s="235">
        <f t="shared" si="69"/>
        <v>192</v>
      </c>
      <c r="L861" s="235">
        <f t="shared" si="70"/>
        <v>68</v>
      </c>
      <c r="M861" s="252">
        <f t="shared" si="71"/>
        <v>1.9288061145296526E-3</v>
      </c>
      <c r="N861" s="260">
        <f t="array" ref="N861:O861">MMULT(K861:M861,$N$6:$O$8)</f>
        <v>226</v>
      </c>
      <c r="O861" s="260">
        <v>68.001928806114535</v>
      </c>
    </row>
    <row r="862" spans="5:15" ht="10.199999999999999" x14ac:dyDescent="0.2">
      <c r="E862" s="235">
        <v>851</v>
      </c>
      <c r="F862" s="237">
        <v>11</v>
      </c>
      <c r="G862" s="239">
        <v>192</v>
      </c>
      <c r="H862" s="246">
        <v>70</v>
      </c>
      <c r="I862" s="235">
        <v>851</v>
      </c>
      <c r="J862" s="242">
        <f t="shared" si="68"/>
        <v>8.32</v>
      </c>
      <c r="K862" s="235">
        <f t="shared" si="69"/>
        <v>192</v>
      </c>
      <c r="L862" s="235">
        <f t="shared" si="70"/>
        <v>70</v>
      </c>
      <c r="M862" s="252">
        <f t="shared" si="71"/>
        <v>1.1963988960023529E-2</v>
      </c>
      <c r="N862" s="260">
        <f t="array" ref="N862:O862">MMULT(K862:M862,$N$6:$O$8)</f>
        <v>227</v>
      </c>
      <c r="O862" s="260">
        <v>70.011963988960019</v>
      </c>
    </row>
    <row r="863" spans="5:15" ht="10.199999999999999" x14ac:dyDescent="0.2">
      <c r="E863" s="235">
        <v>852</v>
      </c>
      <c r="F863" s="237">
        <v>12</v>
      </c>
      <c r="G863" s="239">
        <v>192</v>
      </c>
      <c r="H863" s="246">
        <v>72</v>
      </c>
      <c r="I863" s="235">
        <v>852</v>
      </c>
      <c r="J863" s="242">
        <f t="shared" si="68"/>
        <v>6.3040000000000003</v>
      </c>
      <c r="K863" s="235">
        <f t="shared" si="69"/>
        <v>192</v>
      </c>
      <c r="L863" s="235">
        <f t="shared" si="70"/>
        <v>72</v>
      </c>
      <c r="M863" s="252">
        <f t="shared" si="71"/>
        <v>5.7794939387797589E-2</v>
      </c>
      <c r="N863" s="260">
        <f t="array" ref="N863:O863">MMULT(K863:M863,$N$6:$O$8)</f>
        <v>228</v>
      </c>
      <c r="O863" s="260">
        <v>72.057794939387804</v>
      </c>
    </row>
    <row r="864" spans="5:15" ht="10.199999999999999" x14ac:dyDescent="0.2">
      <c r="E864" s="235">
        <v>853</v>
      </c>
      <c r="F864" s="237">
        <v>13</v>
      </c>
      <c r="G864" s="239">
        <v>192</v>
      </c>
      <c r="H864" s="246">
        <v>74</v>
      </c>
      <c r="I864" s="235">
        <v>853</v>
      </c>
      <c r="J864" s="242">
        <f t="shared" si="68"/>
        <v>4.6080000000000005</v>
      </c>
      <c r="K864" s="235">
        <f t="shared" si="69"/>
        <v>192</v>
      </c>
      <c r="L864" s="235">
        <f t="shared" si="70"/>
        <v>74</v>
      </c>
      <c r="M864" s="252">
        <f t="shared" si="71"/>
        <v>0.21743527455787939</v>
      </c>
      <c r="N864" s="260">
        <f t="array" ref="N864:O864">MMULT(K864:M864,$N$6:$O$8)</f>
        <v>229</v>
      </c>
      <c r="O864" s="260">
        <v>74.217435274557886</v>
      </c>
    </row>
    <row r="865" spans="5:15" ht="10.199999999999999" x14ac:dyDescent="0.2">
      <c r="E865" s="235">
        <v>854</v>
      </c>
      <c r="F865" s="237">
        <v>14</v>
      </c>
      <c r="G865" s="239">
        <v>192</v>
      </c>
      <c r="H865" s="246">
        <v>76</v>
      </c>
      <c r="I865" s="235">
        <v>854</v>
      </c>
      <c r="J865" s="242">
        <f t="shared" si="68"/>
        <v>3.2320000000000002</v>
      </c>
      <c r="K865" s="235">
        <f t="shared" si="69"/>
        <v>192</v>
      </c>
      <c r="L865" s="235">
        <f t="shared" si="70"/>
        <v>76</v>
      </c>
      <c r="M865" s="252">
        <f t="shared" si="71"/>
        <v>0.63708381078018317</v>
      </c>
      <c r="N865" s="260">
        <f t="array" ref="N865:O865">MMULT(K865:M865,$N$6:$O$8)</f>
        <v>230</v>
      </c>
      <c r="O865" s="260">
        <v>76.637083810780183</v>
      </c>
    </row>
    <row r="866" spans="5:15" ht="10.199999999999999" x14ac:dyDescent="0.2">
      <c r="E866" s="235">
        <v>855</v>
      </c>
      <c r="F866" s="237">
        <v>15</v>
      </c>
      <c r="G866" s="239">
        <v>192</v>
      </c>
      <c r="H866" s="246">
        <v>78</v>
      </c>
      <c r="I866" s="235">
        <v>855</v>
      </c>
      <c r="J866" s="242">
        <f t="shared" si="68"/>
        <v>2.1760000000000002</v>
      </c>
      <c r="K866" s="235">
        <f t="shared" si="69"/>
        <v>192</v>
      </c>
      <c r="L866" s="235">
        <f t="shared" si="70"/>
        <v>78</v>
      </c>
      <c r="M866" s="252">
        <f t="shared" si="71"/>
        <v>1.4537492937219934</v>
      </c>
      <c r="N866" s="260">
        <f t="array" ref="N866:O866">MMULT(K866:M866,$N$6:$O$8)</f>
        <v>231</v>
      </c>
      <c r="O866" s="260">
        <v>79.453749293721998</v>
      </c>
    </row>
    <row r="867" spans="5:15" ht="10.199999999999999" x14ac:dyDescent="0.2">
      <c r="E867" s="235">
        <v>856</v>
      </c>
      <c r="F867" s="237">
        <v>16</v>
      </c>
      <c r="G867" s="239">
        <v>192</v>
      </c>
      <c r="H867" s="246">
        <v>80</v>
      </c>
      <c r="I867" s="235">
        <v>856</v>
      </c>
      <c r="J867" s="242">
        <f t="shared" si="68"/>
        <v>1.44</v>
      </c>
      <c r="K867" s="235">
        <f t="shared" si="69"/>
        <v>192</v>
      </c>
      <c r="L867" s="235">
        <f t="shared" si="70"/>
        <v>80</v>
      </c>
      <c r="M867" s="252">
        <f t="shared" si="71"/>
        <v>2.5835022483530778</v>
      </c>
      <c r="N867" s="260">
        <f t="array" ref="N867:O867">MMULT(K867:M867,$N$6:$O$8)</f>
        <v>232</v>
      </c>
      <c r="O867" s="260">
        <v>82.583502248353085</v>
      </c>
    </row>
    <row r="868" spans="5:15" ht="10.199999999999999" x14ac:dyDescent="0.2">
      <c r="E868" s="235">
        <v>857</v>
      </c>
      <c r="F868" s="237">
        <v>17</v>
      </c>
      <c r="G868" s="239">
        <v>192</v>
      </c>
      <c r="H868" s="246">
        <v>82</v>
      </c>
      <c r="I868" s="235">
        <v>857</v>
      </c>
      <c r="J868" s="242">
        <f t="shared" si="68"/>
        <v>1.024</v>
      </c>
      <c r="K868" s="235">
        <f t="shared" si="69"/>
        <v>192</v>
      </c>
      <c r="L868" s="235">
        <f t="shared" si="70"/>
        <v>82</v>
      </c>
      <c r="M868" s="252">
        <f t="shared" si="71"/>
        <v>3.575646285680834</v>
      </c>
      <c r="N868" s="260">
        <f t="array" ref="N868:O868">MMULT(K868:M868,$N$6:$O$8)</f>
        <v>233</v>
      </c>
      <c r="O868" s="260">
        <v>85.575646285680833</v>
      </c>
    </row>
    <row r="869" spans="5:15" ht="10.199999999999999" x14ac:dyDescent="0.2">
      <c r="E869" s="235">
        <v>858</v>
      </c>
      <c r="F869" s="237">
        <v>18</v>
      </c>
      <c r="G869" s="239">
        <v>192</v>
      </c>
      <c r="H869" s="246">
        <v>84</v>
      </c>
      <c r="I869" s="235">
        <v>858</v>
      </c>
      <c r="J869" s="242">
        <f t="shared" si="68"/>
        <v>0.92800000000000016</v>
      </c>
      <c r="K869" s="235">
        <f t="shared" si="69"/>
        <v>192</v>
      </c>
      <c r="L869" s="235">
        <f t="shared" si="70"/>
        <v>84</v>
      </c>
      <c r="M869" s="252">
        <f t="shared" si="71"/>
        <v>3.8541324605048719</v>
      </c>
      <c r="N869" s="260">
        <f t="array" ref="N869:O869">MMULT(K869:M869,$N$6:$O$8)</f>
        <v>234</v>
      </c>
      <c r="O869" s="260">
        <v>87.854132460504871</v>
      </c>
    </row>
    <row r="870" spans="5:15" ht="10.199999999999999" x14ac:dyDescent="0.2">
      <c r="E870" s="235">
        <v>859</v>
      </c>
      <c r="F870" s="237">
        <v>19</v>
      </c>
      <c r="G870" s="239">
        <v>192</v>
      </c>
      <c r="H870" s="246">
        <v>86</v>
      </c>
      <c r="I870" s="235">
        <v>859</v>
      </c>
      <c r="J870" s="242">
        <f t="shared" si="68"/>
        <v>1.1519999999999997</v>
      </c>
      <c r="K870" s="235">
        <f t="shared" si="69"/>
        <v>192</v>
      </c>
      <c r="L870" s="235">
        <f t="shared" si="70"/>
        <v>86</v>
      </c>
      <c r="M870" s="252">
        <f t="shared" si="71"/>
        <v>3.2353785529453161</v>
      </c>
      <c r="N870" s="260">
        <f t="array" ref="N870:O870">MMULT(K870:M870,$N$6:$O$8)</f>
        <v>235</v>
      </c>
      <c r="O870" s="260">
        <v>89.235378552945321</v>
      </c>
    </row>
    <row r="871" spans="5:15" ht="10.199999999999999" x14ac:dyDescent="0.2">
      <c r="E871" s="235">
        <v>860</v>
      </c>
      <c r="F871" s="237">
        <v>20</v>
      </c>
      <c r="G871" s="239">
        <v>192</v>
      </c>
      <c r="H871" s="246">
        <v>88</v>
      </c>
      <c r="I871" s="235">
        <v>860</v>
      </c>
      <c r="J871" s="242">
        <f t="shared" si="68"/>
        <v>1.6960000000000002</v>
      </c>
      <c r="K871" s="235">
        <f t="shared" si="69"/>
        <v>192</v>
      </c>
      <c r="L871" s="235">
        <f t="shared" si="70"/>
        <v>88</v>
      </c>
      <c r="M871" s="252">
        <f t="shared" si="71"/>
        <v>2.1151927413727742</v>
      </c>
      <c r="N871" s="260">
        <f t="array" ref="N871:O871">MMULT(K871:M871,$N$6:$O$8)</f>
        <v>236</v>
      </c>
      <c r="O871" s="260">
        <v>90.11519274137278</v>
      </c>
    </row>
    <row r="872" spans="5:15" ht="10.199999999999999" x14ac:dyDescent="0.2">
      <c r="E872" s="235">
        <v>861</v>
      </c>
      <c r="F872" s="237">
        <v>21</v>
      </c>
      <c r="G872" s="239">
        <v>192</v>
      </c>
      <c r="H872" s="246">
        <v>90</v>
      </c>
      <c r="I872" s="235">
        <v>861</v>
      </c>
      <c r="J872" s="242">
        <f t="shared" si="68"/>
        <v>2.5599999999999996</v>
      </c>
      <c r="K872" s="235">
        <f t="shared" si="69"/>
        <v>192</v>
      </c>
      <c r="L872" s="235">
        <f t="shared" si="70"/>
        <v>90</v>
      </c>
      <c r="M872" s="252">
        <f t="shared" si="71"/>
        <v>1.0769639650924321</v>
      </c>
      <c r="N872" s="260">
        <f t="array" ref="N872:O872">MMULT(K872:M872,$N$6:$O$8)</f>
        <v>237</v>
      </c>
      <c r="O872" s="260">
        <v>91.076963965092432</v>
      </c>
    </row>
    <row r="873" spans="5:15" ht="10.199999999999999" x14ac:dyDescent="0.2">
      <c r="E873" s="235">
        <v>862</v>
      </c>
      <c r="F873" s="237">
        <v>22</v>
      </c>
      <c r="G873" s="239">
        <v>192</v>
      </c>
      <c r="H873" s="246">
        <v>92</v>
      </c>
      <c r="I873" s="235">
        <v>862</v>
      </c>
      <c r="J873" s="242">
        <f t="shared" si="68"/>
        <v>3.7439999999999989</v>
      </c>
      <c r="K873" s="235">
        <f t="shared" si="69"/>
        <v>192</v>
      </c>
      <c r="L873" s="235">
        <f t="shared" si="70"/>
        <v>92</v>
      </c>
      <c r="M873" s="252">
        <f t="shared" si="71"/>
        <v>0.42705004937073343</v>
      </c>
      <c r="N873" s="260">
        <f t="array" ref="N873:O873">MMULT(K873:M873,$N$6:$O$8)</f>
        <v>238</v>
      </c>
      <c r="O873" s="260">
        <v>92.427050049370735</v>
      </c>
    </row>
    <row r="874" spans="5:15" ht="10.199999999999999" x14ac:dyDescent="0.2">
      <c r="E874" s="235">
        <v>863</v>
      </c>
      <c r="F874" s="237">
        <v>23</v>
      </c>
      <c r="G874" s="239">
        <v>192</v>
      </c>
      <c r="H874" s="246">
        <v>94</v>
      </c>
      <c r="I874" s="235">
        <v>863</v>
      </c>
      <c r="J874" s="242">
        <f t="shared" si="68"/>
        <v>5.2479999999999993</v>
      </c>
      <c r="K874" s="235">
        <f t="shared" si="69"/>
        <v>192</v>
      </c>
      <c r="L874" s="235">
        <f t="shared" si="70"/>
        <v>94</v>
      </c>
      <c r="M874" s="252">
        <f t="shared" si="71"/>
        <v>0.1318811605223883</v>
      </c>
      <c r="N874" s="260">
        <f t="array" ref="N874:O874">MMULT(K874:M874,$N$6:$O$8)</f>
        <v>239</v>
      </c>
      <c r="O874" s="260">
        <v>94.131881160522383</v>
      </c>
    </row>
    <row r="875" spans="5:15" ht="10.199999999999999" x14ac:dyDescent="0.2">
      <c r="E875" s="235">
        <v>864</v>
      </c>
      <c r="F875" s="237">
        <v>24</v>
      </c>
      <c r="G875" s="239">
        <v>192</v>
      </c>
      <c r="H875" s="246">
        <v>96</v>
      </c>
      <c r="I875" s="235">
        <v>864</v>
      </c>
      <c r="J875" s="242">
        <f t="shared" si="68"/>
        <v>7.0720000000000018</v>
      </c>
      <c r="K875" s="235">
        <f t="shared" si="69"/>
        <v>192</v>
      </c>
      <c r="L875" s="235">
        <f t="shared" si="70"/>
        <v>96</v>
      </c>
      <c r="M875" s="252">
        <f t="shared" si="71"/>
        <v>3.1718535243372238E-2</v>
      </c>
      <c r="N875" s="260">
        <f t="array" ref="N875:O875">MMULT(K875:M875,$N$6:$O$8)</f>
        <v>240</v>
      </c>
      <c r="O875" s="260">
        <v>96.031718535243371</v>
      </c>
    </row>
    <row r="876" spans="5:15" ht="10.199999999999999" x14ac:dyDescent="0.2">
      <c r="E876" s="235">
        <v>865</v>
      </c>
      <c r="F876" s="237">
        <v>25</v>
      </c>
      <c r="G876" s="239">
        <v>192</v>
      </c>
      <c r="H876" s="246">
        <v>98</v>
      </c>
      <c r="I876" s="235">
        <v>865</v>
      </c>
      <c r="J876" s="242">
        <f t="shared" si="68"/>
        <v>9.2160000000000011</v>
      </c>
      <c r="K876" s="235">
        <f t="shared" si="69"/>
        <v>192</v>
      </c>
      <c r="L876" s="235">
        <f t="shared" si="70"/>
        <v>98</v>
      </c>
      <c r="M876" s="252">
        <f t="shared" si="71"/>
        <v>5.9411410922703472E-3</v>
      </c>
      <c r="N876" s="260">
        <f t="array" ref="N876:O876">MMULT(K876:M876,$N$6:$O$8)</f>
        <v>241</v>
      </c>
      <c r="O876" s="260">
        <v>98.005941141092265</v>
      </c>
    </row>
    <row r="877" spans="5:15" ht="10.199999999999999" x14ac:dyDescent="0.2">
      <c r="E877" s="235">
        <v>866</v>
      </c>
      <c r="F877" s="237">
        <v>26</v>
      </c>
      <c r="G877" s="239">
        <v>192</v>
      </c>
      <c r="H877" s="246">
        <v>100</v>
      </c>
      <c r="I877" s="235">
        <v>866</v>
      </c>
      <c r="J877" s="242">
        <f t="shared" si="68"/>
        <v>11.680000000000001</v>
      </c>
      <c r="K877" s="235">
        <f t="shared" si="69"/>
        <v>192</v>
      </c>
      <c r="L877" s="235">
        <f t="shared" si="70"/>
        <v>100</v>
      </c>
      <c r="M877" s="252">
        <f t="shared" si="71"/>
        <v>8.6666845342456972E-4</v>
      </c>
      <c r="N877" s="260">
        <f t="array" ref="N877:O877">MMULT(K877:M877,$N$6:$O$8)</f>
        <v>242</v>
      </c>
      <c r="O877" s="260">
        <v>100.00086666845343</v>
      </c>
    </row>
    <row r="878" spans="5:15" ht="10.199999999999999" x14ac:dyDescent="0.2">
      <c r="E878" s="235">
        <v>867</v>
      </c>
      <c r="F878" s="237">
        <v>27</v>
      </c>
      <c r="G878" s="239">
        <v>192</v>
      </c>
      <c r="H878" s="246">
        <v>102</v>
      </c>
      <c r="I878" s="235">
        <v>867</v>
      </c>
      <c r="J878" s="242">
        <f t="shared" si="68"/>
        <v>14.464000000000004</v>
      </c>
      <c r="K878" s="235">
        <f t="shared" si="69"/>
        <v>192</v>
      </c>
      <c r="L878" s="235">
        <f t="shared" si="70"/>
        <v>102</v>
      </c>
      <c r="M878" s="252">
        <f t="shared" si="71"/>
        <v>9.8460602838261599E-5</v>
      </c>
      <c r="N878" s="260">
        <f t="array" ref="N878:O878">MMULT(K878:M878,$N$6:$O$8)</f>
        <v>243</v>
      </c>
      <c r="O878" s="260">
        <v>102.00009846060284</v>
      </c>
    </row>
    <row r="879" spans="5:15" ht="10.199999999999999" x14ac:dyDescent="0.2">
      <c r="E879" s="235">
        <v>868</v>
      </c>
      <c r="F879" s="237">
        <v>28</v>
      </c>
      <c r="G879" s="239">
        <v>192</v>
      </c>
      <c r="H879" s="246">
        <v>104</v>
      </c>
      <c r="I879" s="235">
        <v>868</v>
      </c>
      <c r="J879" s="242">
        <f t="shared" si="68"/>
        <v>17.567999999999998</v>
      </c>
      <c r="K879" s="235">
        <f t="shared" si="69"/>
        <v>192</v>
      </c>
      <c r="L879" s="235">
        <f t="shared" si="70"/>
        <v>104</v>
      </c>
      <c r="M879" s="252">
        <f t="shared" si="71"/>
        <v>8.71160893887943E-6</v>
      </c>
      <c r="N879" s="260">
        <f t="array" ref="N879:O879">MMULT(K879:M879,$N$6:$O$8)</f>
        <v>244</v>
      </c>
      <c r="O879" s="260">
        <v>104.00000871160894</v>
      </c>
    </row>
    <row r="880" spans="5:15" ht="10.199999999999999" x14ac:dyDescent="0.2">
      <c r="E880" s="235">
        <v>869</v>
      </c>
      <c r="F880" s="237">
        <v>29</v>
      </c>
      <c r="G880" s="239">
        <v>192</v>
      </c>
      <c r="H880" s="246">
        <v>106</v>
      </c>
      <c r="I880" s="235">
        <v>869</v>
      </c>
      <c r="J880" s="242">
        <f t="shared" si="68"/>
        <v>20.992000000000004</v>
      </c>
      <c r="K880" s="235">
        <f t="shared" si="69"/>
        <v>192</v>
      </c>
      <c r="L880" s="235">
        <f t="shared" si="70"/>
        <v>106</v>
      </c>
      <c r="M880" s="252">
        <f t="shared" si="71"/>
        <v>6.002893421927707E-7</v>
      </c>
      <c r="N880" s="260">
        <f t="array" ref="N880:O880">MMULT(K880:M880,$N$6:$O$8)</f>
        <v>245</v>
      </c>
      <c r="O880" s="260">
        <v>106.00000060028934</v>
      </c>
    </row>
    <row r="881" spans="5:15" ht="10.199999999999999" x14ac:dyDescent="0.2">
      <c r="E881" s="235">
        <v>870</v>
      </c>
      <c r="F881" s="237">
        <v>30</v>
      </c>
      <c r="G881" s="239">
        <v>192</v>
      </c>
      <c r="H881" s="246">
        <v>108</v>
      </c>
      <c r="I881" s="235">
        <v>870</v>
      </c>
      <c r="J881" s="242">
        <f t="shared" si="68"/>
        <v>24.735999999999997</v>
      </c>
      <c r="K881" s="235">
        <f t="shared" si="69"/>
        <v>192</v>
      </c>
      <c r="L881" s="235">
        <f t="shared" si="70"/>
        <v>108</v>
      </c>
      <c r="M881" s="252">
        <f t="shared" si="71"/>
        <v>3.2214342607270673E-8</v>
      </c>
      <c r="N881" s="260">
        <f t="array" ref="N881:O881">MMULT(K881:M881,$N$6:$O$8)</f>
        <v>246</v>
      </c>
      <c r="O881" s="260">
        <v>108.00000003221434</v>
      </c>
    </row>
    <row r="882" spans="5:15" ht="10.199999999999999" x14ac:dyDescent="0.2">
      <c r="E882" s="235">
        <v>871</v>
      </c>
      <c r="F882" s="237">
        <v>31</v>
      </c>
      <c r="G882" s="239">
        <v>192</v>
      </c>
      <c r="H882" s="246">
        <v>110</v>
      </c>
      <c r="I882" s="235">
        <v>871</v>
      </c>
      <c r="J882" s="242">
        <f t="shared" si="68"/>
        <v>28.799999999999997</v>
      </c>
      <c r="K882" s="235">
        <f t="shared" si="69"/>
        <v>192</v>
      </c>
      <c r="L882" s="235">
        <f t="shared" si="70"/>
        <v>110</v>
      </c>
      <c r="M882" s="252">
        <f t="shared" si="71"/>
        <v>1.3463695879555398E-9</v>
      </c>
      <c r="N882" s="260">
        <f t="array" ref="N882:O882">MMULT(K882:M882,$N$6:$O$8)</f>
        <v>247</v>
      </c>
      <c r="O882" s="260">
        <v>110.00000000134636</v>
      </c>
    </row>
    <row r="883" spans="5:15" ht="10.199999999999999" x14ac:dyDescent="0.2">
      <c r="E883" s="235">
        <v>872</v>
      </c>
      <c r="F883" s="237">
        <v>32</v>
      </c>
      <c r="G883" s="239"/>
      <c r="H883" s="246"/>
      <c r="I883" s="235">
        <v>872</v>
      </c>
      <c r="J883" s="242">
        <f t="shared" si="68"/>
        <v>234.39999999999998</v>
      </c>
      <c r="K883" s="235"/>
      <c r="M883" s="252"/>
      <c r="N883" s="262"/>
      <c r="O883" s="262"/>
    </row>
    <row r="884" spans="5:15" ht="10.199999999999999" x14ac:dyDescent="0.2">
      <c r="E884" s="235">
        <v>873</v>
      </c>
      <c r="F884" s="237">
        <v>33</v>
      </c>
      <c r="G884" s="239"/>
      <c r="H884" s="246"/>
      <c r="I884" s="235">
        <v>873</v>
      </c>
      <c r="J884" s="242">
        <f t="shared" si="68"/>
        <v>234.39999999999998</v>
      </c>
      <c r="K884" s="235"/>
      <c r="M884" s="252"/>
      <c r="N884" s="262"/>
      <c r="O884" s="262"/>
    </row>
    <row r="885" spans="5:15" ht="10.199999999999999" x14ac:dyDescent="0.2">
      <c r="E885" s="235">
        <v>874</v>
      </c>
      <c r="F885" s="237">
        <v>34</v>
      </c>
      <c r="G885" s="239"/>
      <c r="H885" s="246"/>
      <c r="I885" s="235">
        <v>874</v>
      </c>
      <c r="J885" s="242">
        <f t="shared" si="68"/>
        <v>234.39999999999998</v>
      </c>
      <c r="K885" s="235"/>
      <c r="M885" s="252"/>
      <c r="N885" s="262"/>
      <c r="O885" s="262"/>
    </row>
    <row r="886" spans="5:15" ht="10.199999999999999" x14ac:dyDescent="0.2">
      <c r="E886" s="235">
        <v>875</v>
      </c>
      <c r="F886" s="237">
        <v>35</v>
      </c>
      <c r="G886" s="239"/>
      <c r="H886" s="246"/>
      <c r="I886" s="235">
        <v>875</v>
      </c>
      <c r="J886" s="242">
        <f t="shared" si="68"/>
        <v>234.39999999999998</v>
      </c>
      <c r="K886" s="235"/>
      <c r="M886" s="252"/>
      <c r="N886" s="262"/>
      <c r="O886" s="262"/>
    </row>
    <row r="887" spans="5:15" ht="10.199999999999999" x14ac:dyDescent="0.2">
      <c r="E887" s="235">
        <v>876</v>
      </c>
      <c r="F887" s="237">
        <v>36</v>
      </c>
      <c r="G887" s="239"/>
      <c r="H887" s="246"/>
      <c r="I887" s="235">
        <v>876</v>
      </c>
      <c r="J887" s="242">
        <f t="shared" si="68"/>
        <v>234.39999999999998</v>
      </c>
      <c r="K887" s="235"/>
      <c r="M887" s="252"/>
      <c r="N887" s="262"/>
      <c r="O887" s="262"/>
    </row>
    <row r="888" spans="5:15" ht="10.199999999999999" x14ac:dyDescent="0.2">
      <c r="E888" s="235">
        <v>877</v>
      </c>
      <c r="F888" s="237">
        <v>37</v>
      </c>
      <c r="G888" s="239"/>
      <c r="H888" s="246"/>
      <c r="I888" s="235">
        <v>877</v>
      </c>
      <c r="J888" s="242">
        <f t="shared" si="68"/>
        <v>234.39999999999998</v>
      </c>
      <c r="K888" s="235"/>
      <c r="M888" s="252"/>
      <c r="N888" s="262"/>
      <c r="O888" s="262"/>
    </row>
    <row r="889" spans="5:15" ht="10.199999999999999" x14ac:dyDescent="0.2">
      <c r="E889" s="235">
        <v>878</v>
      </c>
      <c r="F889" s="237">
        <v>38</v>
      </c>
      <c r="G889" s="239"/>
      <c r="H889" s="246"/>
      <c r="I889" s="235">
        <v>878</v>
      </c>
      <c r="J889" s="242">
        <f t="shared" si="68"/>
        <v>234.39999999999998</v>
      </c>
      <c r="K889" s="235"/>
      <c r="M889" s="252"/>
      <c r="N889" s="262"/>
      <c r="O889" s="262"/>
    </row>
    <row r="890" spans="5:15" ht="10.199999999999999" x14ac:dyDescent="0.2">
      <c r="E890" s="235">
        <v>879</v>
      </c>
      <c r="F890" s="237">
        <v>39</v>
      </c>
      <c r="G890" s="239"/>
      <c r="H890" s="246"/>
      <c r="I890" s="235">
        <v>879</v>
      </c>
      <c r="J890" s="242">
        <f t="shared" si="68"/>
        <v>234.39999999999998</v>
      </c>
      <c r="K890" s="235"/>
      <c r="M890" s="252"/>
      <c r="N890" s="262"/>
      <c r="O890" s="262"/>
    </row>
    <row r="891" spans="5:15" ht="10.199999999999999" x14ac:dyDescent="0.2">
      <c r="E891" s="235">
        <v>880</v>
      </c>
      <c r="F891" s="238">
        <v>40</v>
      </c>
      <c r="G891" s="247"/>
      <c r="H891" s="248"/>
      <c r="I891" s="235">
        <v>880</v>
      </c>
      <c r="J891" s="242">
        <f t="shared" si="68"/>
        <v>234.39999999999998</v>
      </c>
      <c r="K891" s="235"/>
      <c r="M891" s="252"/>
      <c r="N891" s="262"/>
      <c r="O891" s="262"/>
    </row>
    <row r="892" spans="5:15" ht="10.199999999999999" x14ac:dyDescent="0.2">
      <c r="E892" s="235">
        <v>881</v>
      </c>
      <c r="F892" s="236">
        <v>1</v>
      </c>
      <c r="G892" s="244">
        <v>194</v>
      </c>
      <c r="H892" s="245">
        <v>50</v>
      </c>
      <c r="I892" s="235">
        <v>881</v>
      </c>
      <c r="J892" s="242">
        <f t="shared" si="68"/>
        <v>48.040000000000006</v>
      </c>
      <c r="K892" s="235">
        <f t="shared" ref="K892:K922" si="72">G892</f>
        <v>194</v>
      </c>
      <c r="L892" s="235">
        <f t="shared" ref="L892:L922" si="73">H892</f>
        <v>50</v>
      </c>
      <c r="M892" s="252">
        <f>$M$2*$M$5*EXP(-1/2*J892/$M$10)</f>
        <v>3.9918605557849463E-16</v>
      </c>
      <c r="N892" s="260">
        <f t="array" ref="N892:O892">MMULT(K892:M892,$N$6:$O$8)</f>
        <v>219</v>
      </c>
      <c r="O892" s="260">
        <v>50</v>
      </c>
    </row>
    <row r="893" spans="5:15" ht="10.199999999999999" x14ac:dyDescent="0.2">
      <c r="E893" s="235">
        <v>882</v>
      </c>
      <c r="F893" s="237">
        <v>2</v>
      </c>
      <c r="G893" s="239">
        <v>194</v>
      </c>
      <c r="H893" s="246">
        <v>52</v>
      </c>
      <c r="I893" s="235">
        <v>882</v>
      </c>
      <c r="J893" s="242">
        <f t="shared" si="68"/>
        <v>42.727999999999994</v>
      </c>
      <c r="K893" s="235">
        <f t="shared" si="72"/>
        <v>194</v>
      </c>
      <c r="L893" s="235">
        <f t="shared" si="73"/>
        <v>52</v>
      </c>
      <c r="M893" s="252">
        <f t="shared" si="71"/>
        <v>2.5321968368573229E-14</v>
      </c>
      <c r="N893" s="260">
        <f t="array" ref="N893:O893">MMULT(K893:M893,$N$6:$O$8)</f>
        <v>220</v>
      </c>
      <c r="O893" s="260">
        <v>52.000000000000028</v>
      </c>
    </row>
    <row r="894" spans="5:15" ht="10.199999999999999" x14ac:dyDescent="0.2">
      <c r="E894" s="235">
        <v>883</v>
      </c>
      <c r="F894" s="237">
        <v>3</v>
      </c>
      <c r="G894" s="239">
        <v>194</v>
      </c>
      <c r="H894" s="246">
        <v>54</v>
      </c>
      <c r="I894" s="235">
        <v>883</v>
      </c>
      <c r="J894" s="242">
        <f t="shared" si="68"/>
        <v>37.736000000000004</v>
      </c>
      <c r="K894" s="235">
        <f t="shared" si="72"/>
        <v>194</v>
      </c>
      <c r="L894" s="235">
        <f t="shared" si="73"/>
        <v>54</v>
      </c>
      <c r="M894" s="252">
        <f t="shared" si="71"/>
        <v>1.2509672535802731E-12</v>
      </c>
      <c r="N894" s="260">
        <f t="array" ref="N894:O894">MMULT(K894:M894,$N$6:$O$8)</f>
        <v>221</v>
      </c>
      <c r="O894" s="260">
        <v>54.000000000001251</v>
      </c>
    </row>
    <row r="895" spans="5:15" ht="10.199999999999999" x14ac:dyDescent="0.2">
      <c r="E895" s="235">
        <v>884</v>
      </c>
      <c r="F895" s="237">
        <v>4</v>
      </c>
      <c r="G895" s="239">
        <v>194</v>
      </c>
      <c r="H895" s="246">
        <v>56</v>
      </c>
      <c r="I895" s="235">
        <v>884</v>
      </c>
      <c r="J895" s="242">
        <f t="shared" si="68"/>
        <v>33.064</v>
      </c>
      <c r="K895" s="235">
        <f t="shared" si="72"/>
        <v>194</v>
      </c>
      <c r="L895" s="235">
        <f t="shared" si="73"/>
        <v>56</v>
      </c>
      <c r="M895" s="252">
        <f t="shared" si="71"/>
        <v>4.8130547319776003E-11</v>
      </c>
      <c r="N895" s="260">
        <f t="array" ref="N895:O895">MMULT(K895:M895,$N$6:$O$8)</f>
        <v>222</v>
      </c>
      <c r="O895" s="260">
        <v>56.000000000048132</v>
      </c>
    </row>
    <row r="896" spans="5:15" ht="10.199999999999999" x14ac:dyDescent="0.2">
      <c r="E896" s="235">
        <v>885</v>
      </c>
      <c r="F896" s="237">
        <v>5</v>
      </c>
      <c r="G896" s="239">
        <v>194</v>
      </c>
      <c r="H896" s="246">
        <v>58</v>
      </c>
      <c r="I896" s="235">
        <v>885</v>
      </c>
      <c r="J896" s="242">
        <f t="shared" si="68"/>
        <v>28.712000000000003</v>
      </c>
      <c r="K896" s="235">
        <f t="shared" si="72"/>
        <v>194</v>
      </c>
      <c r="L896" s="235">
        <f t="shared" si="73"/>
        <v>58</v>
      </c>
      <c r="M896" s="252">
        <f t="shared" si="71"/>
        <v>1.4421885352257421E-9</v>
      </c>
      <c r="N896" s="260">
        <f t="array" ref="N896:O896">MMULT(K896:M896,$N$6:$O$8)</f>
        <v>223</v>
      </c>
      <c r="O896" s="260">
        <v>58.000000001442189</v>
      </c>
    </row>
    <row r="897" spans="5:15" ht="10.199999999999999" x14ac:dyDescent="0.2">
      <c r="E897" s="235">
        <v>886</v>
      </c>
      <c r="F897" s="237">
        <v>6</v>
      </c>
      <c r="G897" s="239">
        <v>194</v>
      </c>
      <c r="H897" s="246">
        <v>60</v>
      </c>
      <c r="I897" s="235">
        <v>886</v>
      </c>
      <c r="J897" s="242">
        <f t="shared" si="68"/>
        <v>24.68</v>
      </c>
      <c r="K897" s="235">
        <f t="shared" si="72"/>
        <v>194</v>
      </c>
      <c r="L897" s="235">
        <f t="shared" si="73"/>
        <v>60</v>
      </c>
      <c r="M897" s="252">
        <f t="shared" si="71"/>
        <v>3.3655004795923165E-8</v>
      </c>
      <c r="N897" s="260">
        <f t="array" ref="N897:O897">MMULT(K897:M897,$N$6:$O$8)</f>
        <v>224</v>
      </c>
      <c r="O897" s="260">
        <v>60.000000033655006</v>
      </c>
    </row>
    <row r="898" spans="5:15" ht="10.199999999999999" x14ac:dyDescent="0.2">
      <c r="E898" s="235">
        <v>887</v>
      </c>
      <c r="F898" s="237">
        <v>7</v>
      </c>
      <c r="G898" s="239">
        <v>194</v>
      </c>
      <c r="H898" s="246">
        <v>62</v>
      </c>
      <c r="I898" s="235">
        <v>887</v>
      </c>
      <c r="J898" s="242">
        <f t="shared" si="68"/>
        <v>20.968</v>
      </c>
      <c r="K898" s="235">
        <f t="shared" si="72"/>
        <v>194</v>
      </c>
      <c r="L898" s="235">
        <f t="shared" si="73"/>
        <v>62</v>
      </c>
      <c r="M898" s="252">
        <f t="shared" si="71"/>
        <v>6.1165094957041227E-7</v>
      </c>
      <c r="N898" s="260">
        <f t="array" ref="N898:O898">MMULT(K898:M898,$N$6:$O$8)</f>
        <v>225</v>
      </c>
      <c r="O898" s="260">
        <v>62.000000611650947</v>
      </c>
    </row>
    <row r="899" spans="5:15" ht="10.199999999999999" x14ac:dyDescent="0.2">
      <c r="E899" s="235">
        <v>888</v>
      </c>
      <c r="F899" s="237">
        <v>8</v>
      </c>
      <c r="G899" s="239">
        <v>194</v>
      </c>
      <c r="H899" s="246">
        <v>64</v>
      </c>
      <c r="I899" s="235">
        <v>888</v>
      </c>
      <c r="J899" s="242">
        <f t="shared" si="68"/>
        <v>17.576000000000001</v>
      </c>
      <c r="K899" s="235">
        <f t="shared" si="72"/>
        <v>194</v>
      </c>
      <c r="L899" s="235">
        <f t="shared" si="73"/>
        <v>64</v>
      </c>
      <c r="M899" s="252">
        <f t="shared" si="71"/>
        <v>8.6573311777004099E-6</v>
      </c>
      <c r="N899" s="260">
        <f t="array" ref="N899:O899">MMULT(K899:M899,$N$6:$O$8)</f>
        <v>226</v>
      </c>
      <c r="O899" s="260">
        <v>64.000008657331179</v>
      </c>
    </row>
    <row r="900" spans="5:15" ht="10.199999999999999" x14ac:dyDescent="0.2">
      <c r="E900" s="235">
        <v>889</v>
      </c>
      <c r="F900" s="237">
        <v>9</v>
      </c>
      <c r="G900" s="239">
        <v>194</v>
      </c>
      <c r="H900" s="246">
        <v>66</v>
      </c>
      <c r="I900" s="235">
        <v>889</v>
      </c>
      <c r="J900" s="242">
        <f t="shared" si="68"/>
        <v>14.504</v>
      </c>
      <c r="K900" s="235">
        <f t="shared" si="72"/>
        <v>194</v>
      </c>
      <c r="L900" s="235">
        <f t="shared" si="73"/>
        <v>66</v>
      </c>
      <c r="M900" s="252">
        <f t="shared" si="71"/>
        <v>9.5431288557419334E-5</v>
      </c>
      <c r="N900" s="260">
        <f t="array" ref="N900:O900">MMULT(K900:M900,$N$6:$O$8)</f>
        <v>227</v>
      </c>
      <c r="O900" s="260">
        <v>66.000095431288557</v>
      </c>
    </row>
    <row r="901" spans="5:15" ht="10.199999999999999" x14ac:dyDescent="0.2">
      <c r="E901" s="235">
        <v>890</v>
      </c>
      <c r="F901" s="237">
        <v>10</v>
      </c>
      <c r="G901" s="239">
        <v>194</v>
      </c>
      <c r="H901" s="246">
        <v>68</v>
      </c>
      <c r="I901" s="235">
        <v>890</v>
      </c>
      <c r="J901" s="242">
        <f t="shared" si="68"/>
        <v>11.752000000000001</v>
      </c>
      <c r="K901" s="235">
        <f t="shared" si="72"/>
        <v>194</v>
      </c>
      <c r="L901" s="235">
        <f t="shared" si="73"/>
        <v>68</v>
      </c>
      <c r="M901" s="252">
        <f t="shared" si="71"/>
        <v>8.1926409892566681E-4</v>
      </c>
      <c r="N901" s="260">
        <f t="array" ref="N901:O901">MMULT(K901:M901,$N$6:$O$8)</f>
        <v>228</v>
      </c>
      <c r="O901" s="260">
        <v>68.000819264098922</v>
      </c>
    </row>
    <row r="902" spans="5:15" ht="10.199999999999999" x14ac:dyDescent="0.2">
      <c r="E902" s="235">
        <v>891</v>
      </c>
      <c r="F902" s="237">
        <v>11</v>
      </c>
      <c r="G902" s="239">
        <v>194</v>
      </c>
      <c r="H902" s="246">
        <v>70</v>
      </c>
      <c r="I902" s="235">
        <v>891</v>
      </c>
      <c r="J902" s="242">
        <f t="shared" si="68"/>
        <v>9.32</v>
      </c>
      <c r="K902" s="235">
        <f t="shared" si="72"/>
        <v>194</v>
      </c>
      <c r="L902" s="235">
        <f t="shared" si="73"/>
        <v>70</v>
      </c>
      <c r="M902" s="252">
        <f t="shared" si="71"/>
        <v>5.4775132857660521E-3</v>
      </c>
      <c r="N902" s="260">
        <f t="array" ref="N902:O902">MMULT(K902:M902,$N$6:$O$8)</f>
        <v>229</v>
      </c>
      <c r="O902" s="260">
        <v>70.005477513285769</v>
      </c>
    </row>
    <row r="903" spans="5:15" ht="10.199999999999999" x14ac:dyDescent="0.2">
      <c r="E903" s="235">
        <v>892</v>
      </c>
      <c r="F903" s="237">
        <v>12</v>
      </c>
      <c r="G903" s="239">
        <v>194</v>
      </c>
      <c r="H903" s="246">
        <v>72</v>
      </c>
      <c r="I903" s="235">
        <v>892</v>
      </c>
      <c r="J903" s="242">
        <f t="shared" si="68"/>
        <v>7.2080000000000002</v>
      </c>
      <c r="K903" s="235">
        <f t="shared" si="72"/>
        <v>194</v>
      </c>
      <c r="L903" s="235">
        <f t="shared" si="73"/>
        <v>72</v>
      </c>
      <c r="M903" s="252">
        <f t="shared" si="71"/>
        <v>2.852130118209345E-2</v>
      </c>
      <c r="N903" s="260">
        <f t="array" ref="N903:O903">MMULT(K903:M903,$N$6:$O$8)</f>
        <v>230</v>
      </c>
      <c r="O903" s="260">
        <v>72.028521301182096</v>
      </c>
    </row>
    <row r="904" spans="5:15" ht="10.199999999999999" x14ac:dyDescent="0.2">
      <c r="E904" s="235">
        <v>893</v>
      </c>
      <c r="F904" s="237">
        <v>13</v>
      </c>
      <c r="G904" s="239">
        <v>194</v>
      </c>
      <c r="H904" s="246">
        <v>74</v>
      </c>
      <c r="I904" s="235">
        <v>893</v>
      </c>
      <c r="J904" s="242">
        <f t="shared" si="68"/>
        <v>5.4160000000000004</v>
      </c>
      <c r="K904" s="235">
        <f t="shared" si="72"/>
        <v>194</v>
      </c>
      <c r="L904" s="235">
        <f t="shared" si="73"/>
        <v>74</v>
      </c>
      <c r="M904" s="252">
        <f t="shared" si="71"/>
        <v>0.11565957960799228</v>
      </c>
      <c r="N904" s="260">
        <f t="array" ref="N904:O904">MMULT(K904:M904,$N$6:$O$8)</f>
        <v>231</v>
      </c>
      <c r="O904" s="260">
        <v>74.115659579607993</v>
      </c>
    </row>
    <row r="905" spans="5:15" ht="10.199999999999999" x14ac:dyDescent="0.2">
      <c r="E905" s="235">
        <v>894</v>
      </c>
      <c r="F905" s="237">
        <v>14</v>
      </c>
      <c r="G905" s="239">
        <v>194</v>
      </c>
      <c r="H905" s="246">
        <v>76</v>
      </c>
      <c r="I905" s="235">
        <v>894</v>
      </c>
      <c r="J905" s="242">
        <f t="shared" si="68"/>
        <v>3.944</v>
      </c>
      <c r="K905" s="235">
        <f t="shared" si="72"/>
        <v>194</v>
      </c>
      <c r="L905" s="235">
        <f t="shared" si="73"/>
        <v>76</v>
      </c>
      <c r="M905" s="252">
        <f t="shared" si="71"/>
        <v>0.36527526425566059</v>
      </c>
      <c r="N905" s="260">
        <f t="array" ref="N905:O905">MMULT(K905:M905,$N$6:$O$8)</f>
        <v>232</v>
      </c>
      <c r="O905" s="260">
        <v>76.365275264255658</v>
      </c>
    </row>
    <row r="906" spans="5:15" ht="10.199999999999999" x14ac:dyDescent="0.2">
      <c r="E906" s="235">
        <v>895</v>
      </c>
      <c r="F906" s="237">
        <v>15</v>
      </c>
      <c r="G906" s="239">
        <v>194</v>
      </c>
      <c r="H906" s="246">
        <v>78</v>
      </c>
      <c r="I906" s="235">
        <v>895</v>
      </c>
      <c r="J906" s="242">
        <f t="shared" si="68"/>
        <v>2.7919999999999998</v>
      </c>
      <c r="K906" s="235">
        <f t="shared" si="72"/>
        <v>194</v>
      </c>
      <c r="L906" s="235">
        <f t="shared" si="73"/>
        <v>78</v>
      </c>
      <c r="M906" s="252">
        <f t="shared" si="71"/>
        <v>0.89843217639189954</v>
      </c>
      <c r="N906" s="260">
        <f t="array" ref="N906:O906">MMULT(K906:M906,$N$6:$O$8)</f>
        <v>233</v>
      </c>
      <c r="O906" s="260">
        <v>78.898432176391893</v>
      </c>
    </row>
    <row r="907" spans="5:15" ht="10.199999999999999" x14ac:dyDescent="0.2">
      <c r="E907" s="235">
        <v>896</v>
      </c>
      <c r="F907" s="237">
        <v>16</v>
      </c>
      <c r="G907" s="239">
        <v>194</v>
      </c>
      <c r="H907" s="246">
        <v>80</v>
      </c>
      <c r="I907" s="235">
        <v>896</v>
      </c>
      <c r="J907" s="242">
        <f t="shared" si="68"/>
        <v>1.9599999999999997</v>
      </c>
      <c r="K907" s="235">
        <f t="shared" si="72"/>
        <v>194</v>
      </c>
      <c r="L907" s="235">
        <f t="shared" si="73"/>
        <v>80</v>
      </c>
      <c r="M907" s="252">
        <f t="shared" si="71"/>
        <v>1.7209835159784985</v>
      </c>
      <c r="N907" s="260">
        <f t="array" ref="N907:O907">MMULT(K907:M907,$N$6:$O$8)</f>
        <v>234</v>
      </c>
      <c r="O907" s="260">
        <v>81.720983515978503</v>
      </c>
    </row>
    <row r="908" spans="5:15" ht="10.199999999999999" x14ac:dyDescent="0.2">
      <c r="E908" s="235">
        <v>897</v>
      </c>
      <c r="F908" s="237">
        <v>17</v>
      </c>
      <c r="G908" s="239">
        <v>194</v>
      </c>
      <c r="H908" s="246">
        <v>82</v>
      </c>
      <c r="I908" s="235">
        <v>897</v>
      </c>
      <c r="J908" s="242">
        <f t="shared" si="68"/>
        <v>1.4479999999999995</v>
      </c>
      <c r="K908" s="235">
        <f t="shared" si="72"/>
        <v>194</v>
      </c>
      <c r="L908" s="235">
        <f t="shared" si="73"/>
        <v>82</v>
      </c>
      <c r="M908" s="252">
        <f t="shared" si="71"/>
        <v>2.5674057133702339</v>
      </c>
      <c r="N908" s="260">
        <f t="array" ref="N908:O908">MMULT(K908:M908,$N$6:$O$8)</f>
        <v>235</v>
      </c>
      <c r="O908" s="260">
        <v>84.567405713370235</v>
      </c>
    </row>
    <row r="909" spans="5:15" ht="10.199999999999999" x14ac:dyDescent="0.2">
      <c r="E909" s="235">
        <v>898</v>
      </c>
      <c r="F909" s="237">
        <v>18</v>
      </c>
      <c r="G909" s="239">
        <v>194</v>
      </c>
      <c r="H909" s="246">
        <v>84</v>
      </c>
      <c r="I909" s="235">
        <v>898</v>
      </c>
      <c r="J909" s="242">
        <f t="shared" ref="J909:J972" si="74">((G909-C$8)/C$9)^2+((H909-D$8)/D$9)^2-2*$C$10*(G909-C$8)/C$9*(H909-D$8)/D$9</f>
        <v>1.2559999999999996</v>
      </c>
      <c r="K909" s="235">
        <f t="shared" si="72"/>
        <v>194</v>
      </c>
      <c r="L909" s="235">
        <f t="shared" si="73"/>
        <v>84</v>
      </c>
      <c r="M909" s="252">
        <f t="shared" si="71"/>
        <v>2.982899872769774</v>
      </c>
      <c r="N909" s="260">
        <f t="array" ref="N909:O909">MMULT(K909:M909,$N$6:$O$8)</f>
        <v>236</v>
      </c>
      <c r="O909" s="260">
        <v>86.982899872769778</v>
      </c>
    </row>
    <row r="910" spans="5:15" ht="10.199999999999999" x14ac:dyDescent="0.2">
      <c r="E910" s="235">
        <v>899</v>
      </c>
      <c r="F910" s="237">
        <v>19</v>
      </c>
      <c r="G910" s="239">
        <v>194</v>
      </c>
      <c r="H910" s="246">
        <v>86</v>
      </c>
      <c r="I910" s="235">
        <v>899</v>
      </c>
      <c r="J910" s="242">
        <f t="shared" si="74"/>
        <v>1.383999999999999</v>
      </c>
      <c r="K910" s="235">
        <f t="shared" si="72"/>
        <v>194</v>
      </c>
      <c r="L910" s="235">
        <f t="shared" si="73"/>
        <v>86</v>
      </c>
      <c r="M910" s="252">
        <f t="shared" si="71"/>
        <v>2.6990394191367955</v>
      </c>
      <c r="N910" s="260">
        <f t="array" ref="N910:O910">MMULT(K910:M910,$N$6:$O$8)</f>
        <v>237</v>
      </c>
      <c r="O910" s="260">
        <v>88.699039419136795</v>
      </c>
    </row>
    <row r="911" spans="5:15" ht="10.199999999999999" x14ac:dyDescent="0.2">
      <c r="E911" s="235">
        <v>900</v>
      </c>
      <c r="F911" s="237">
        <v>20</v>
      </c>
      <c r="G911" s="239">
        <v>194</v>
      </c>
      <c r="H911" s="246">
        <v>88</v>
      </c>
      <c r="I911" s="235">
        <v>900</v>
      </c>
      <c r="J911" s="242">
        <f t="shared" si="74"/>
        <v>1.8320000000000003</v>
      </c>
      <c r="K911" s="235">
        <f t="shared" si="72"/>
        <v>194</v>
      </c>
      <c r="L911" s="235">
        <f t="shared" si="73"/>
        <v>88</v>
      </c>
      <c r="M911" s="252">
        <f t="shared" si="71"/>
        <v>1.9019809323470125</v>
      </c>
      <c r="N911" s="260">
        <f t="array" ref="N911:O911">MMULT(K911:M911,$N$6:$O$8)</f>
        <v>238</v>
      </c>
      <c r="O911" s="260">
        <v>89.901980932347016</v>
      </c>
    </row>
    <row r="912" spans="5:15" ht="10.199999999999999" x14ac:dyDescent="0.2">
      <c r="E912" s="235">
        <v>901</v>
      </c>
      <c r="F912" s="237">
        <v>21</v>
      </c>
      <c r="G912" s="239">
        <v>194</v>
      </c>
      <c r="H912" s="246">
        <v>90</v>
      </c>
      <c r="I912" s="235">
        <v>901</v>
      </c>
      <c r="J912" s="242">
        <f t="shared" si="74"/>
        <v>2.5999999999999996</v>
      </c>
      <c r="K912" s="235">
        <f t="shared" si="72"/>
        <v>194</v>
      </c>
      <c r="L912" s="235">
        <f t="shared" si="73"/>
        <v>90</v>
      </c>
      <c r="M912" s="252">
        <f t="shared" si="71"/>
        <v>1.0438292673010063</v>
      </c>
      <c r="N912" s="260">
        <f t="array" ref="N912:O912">MMULT(K912:M912,$N$6:$O$8)</f>
        <v>239</v>
      </c>
      <c r="O912" s="260">
        <v>91.043829267301007</v>
      </c>
    </row>
    <row r="913" spans="5:15" ht="10.199999999999999" x14ac:dyDescent="0.2">
      <c r="E913" s="235">
        <v>902</v>
      </c>
      <c r="F913" s="237">
        <v>22</v>
      </c>
      <c r="G913" s="239">
        <v>194</v>
      </c>
      <c r="H913" s="246">
        <v>92</v>
      </c>
      <c r="I913" s="235">
        <v>902</v>
      </c>
      <c r="J913" s="242">
        <f t="shared" si="74"/>
        <v>3.6879999999999988</v>
      </c>
      <c r="K913" s="235">
        <f t="shared" si="72"/>
        <v>194</v>
      </c>
      <c r="L913" s="235">
        <f t="shared" si="73"/>
        <v>92</v>
      </c>
      <c r="M913" s="252">
        <f t="shared" si="71"/>
        <v>0.44614821524954901</v>
      </c>
      <c r="N913" s="260">
        <f t="array" ref="N913:O913">MMULT(K913:M913,$N$6:$O$8)</f>
        <v>240</v>
      </c>
      <c r="O913" s="260">
        <v>92.446148215249551</v>
      </c>
    </row>
    <row r="914" spans="5:15" ht="10.199999999999999" x14ac:dyDescent="0.2">
      <c r="E914" s="235">
        <v>903</v>
      </c>
      <c r="F914" s="237">
        <v>23</v>
      </c>
      <c r="G914" s="239">
        <v>194</v>
      </c>
      <c r="H914" s="246">
        <v>94</v>
      </c>
      <c r="I914" s="235">
        <v>903</v>
      </c>
      <c r="J914" s="242">
        <f t="shared" si="74"/>
        <v>5.0959999999999983</v>
      </c>
      <c r="K914" s="235">
        <f t="shared" si="72"/>
        <v>194</v>
      </c>
      <c r="L914" s="235">
        <f t="shared" si="73"/>
        <v>94</v>
      </c>
      <c r="M914" s="252">
        <f t="shared" si="71"/>
        <v>0.14850983990008154</v>
      </c>
      <c r="N914" s="260">
        <f t="array" ref="N914:O914">MMULT(K914:M914,$N$6:$O$8)</f>
        <v>241</v>
      </c>
      <c r="O914" s="260">
        <v>94.148509839900086</v>
      </c>
    </row>
    <row r="915" spans="5:15" ht="10.199999999999999" x14ac:dyDescent="0.2">
      <c r="E915" s="235">
        <v>904</v>
      </c>
      <c r="F915" s="237">
        <v>24</v>
      </c>
      <c r="G915" s="239">
        <v>194</v>
      </c>
      <c r="H915" s="246">
        <v>96</v>
      </c>
      <c r="I915" s="235">
        <v>904</v>
      </c>
      <c r="J915" s="242">
        <f t="shared" si="74"/>
        <v>6.8240000000000007</v>
      </c>
      <c r="K915" s="235">
        <f t="shared" si="72"/>
        <v>194</v>
      </c>
      <c r="L915" s="235">
        <f t="shared" si="73"/>
        <v>96</v>
      </c>
      <c r="M915" s="252">
        <f t="shared" si="71"/>
        <v>3.849972960417667E-2</v>
      </c>
      <c r="N915" s="260">
        <f t="array" ref="N915:O915">MMULT(K915:M915,$N$6:$O$8)</f>
        <v>242</v>
      </c>
      <c r="O915" s="260">
        <v>96.038499729604183</v>
      </c>
    </row>
    <row r="916" spans="5:15" ht="10.199999999999999" x14ac:dyDescent="0.2">
      <c r="E916" s="235">
        <v>905</v>
      </c>
      <c r="F916" s="237">
        <v>25</v>
      </c>
      <c r="G916" s="239">
        <v>194</v>
      </c>
      <c r="H916" s="246">
        <v>98</v>
      </c>
      <c r="I916" s="235">
        <v>905</v>
      </c>
      <c r="J916" s="242">
        <f t="shared" si="74"/>
        <v>8.8719999999999999</v>
      </c>
      <c r="K916" s="235">
        <f t="shared" si="72"/>
        <v>194</v>
      </c>
      <c r="L916" s="235">
        <f t="shared" si="73"/>
        <v>98</v>
      </c>
      <c r="M916" s="252">
        <f t="shared" ref="M916:M979" si="75">$M$2*$M$5*EXP(-1/2*J916/$M$10)</f>
        <v>7.7729613508190328E-3</v>
      </c>
      <c r="N916" s="260">
        <f t="array" ref="N916:O916">MMULT(K916:M916,$N$6:$O$8)</f>
        <v>243</v>
      </c>
      <c r="O916" s="260">
        <v>98.007772961350824</v>
      </c>
    </row>
    <row r="917" spans="5:15" ht="10.199999999999999" x14ac:dyDescent="0.2">
      <c r="E917" s="235">
        <v>906</v>
      </c>
      <c r="F917" s="237">
        <v>26</v>
      </c>
      <c r="G917" s="239">
        <v>194</v>
      </c>
      <c r="H917" s="246">
        <v>100</v>
      </c>
      <c r="I917" s="235">
        <v>906</v>
      </c>
      <c r="J917" s="242">
        <f t="shared" si="74"/>
        <v>11.24</v>
      </c>
      <c r="K917" s="235">
        <f t="shared" si="72"/>
        <v>194</v>
      </c>
      <c r="L917" s="235">
        <f t="shared" si="73"/>
        <v>100</v>
      </c>
      <c r="M917" s="252">
        <f t="shared" si="75"/>
        <v>1.2221984166681313E-3</v>
      </c>
      <c r="N917" s="260">
        <f t="array" ref="N917:O917">MMULT(K917:M917,$N$6:$O$8)</f>
        <v>244</v>
      </c>
      <c r="O917" s="260">
        <v>100.00122219841667</v>
      </c>
    </row>
    <row r="918" spans="5:15" ht="10.199999999999999" x14ac:dyDescent="0.2">
      <c r="E918" s="235">
        <v>907</v>
      </c>
      <c r="F918" s="237">
        <v>27</v>
      </c>
      <c r="G918" s="239">
        <v>194</v>
      </c>
      <c r="H918" s="246">
        <v>102</v>
      </c>
      <c r="I918" s="235">
        <v>907</v>
      </c>
      <c r="J918" s="242">
        <f t="shared" si="74"/>
        <v>13.928000000000004</v>
      </c>
      <c r="K918" s="235">
        <f t="shared" si="72"/>
        <v>194</v>
      </c>
      <c r="L918" s="235">
        <f t="shared" si="73"/>
        <v>102</v>
      </c>
      <c r="M918" s="252">
        <f t="shared" si="75"/>
        <v>1.4966605272162862E-4</v>
      </c>
      <c r="N918" s="260">
        <f t="array" ref="N918:O918">MMULT(K918:M918,$N$6:$O$8)</f>
        <v>245</v>
      </c>
      <c r="O918" s="260">
        <v>102.00014966605272</v>
      </c>
    </row>
    <row r="919" spans="5:15" ht="10.199999999999999" x14ac:dyDescent="0.2">
      <c r="E919" s="235">
        <v>908</v>
      </c>
      <c r="F919" s="237">
        <v>28</v>
      </c>
      <c r="G919" s="239">
        <v>194</v>
      </c>
      <c r="H919" s="246">
        <v>104</v>
      </c>
      <c r="I919" s="235">
        <v>908</v>
      </c>
      <c r="J919" s="242">
        <f t="shared" si="74"/>
        <v>16.936</v>
      </c>
      <c r="K919" s="235">
        <f t="shared" si="72"/>
        <v>194</v>
      </c>
      <c r="L919" s="235">
        <f t="shared" si="73"/>
        <v>104</v>
      </c>
      <c r="M919" s="252">
        <f t="shared" si="75"/>
        <v>1.4273526060170057E-5</v>
      </c>
      <c r="N919" s="260">
        <f t="array" ref="N919:O919">MMULT(K919:M919,$N$6:$O$8)</f>
        <v>246</v>
      </c>
      <c r="O919" s="260">
        <v>104.00001427352606</v>
      </c>
    </row>
    <row r="920" spans="5:15" ht="10.199999999999999" x14ac:dyDescent="0.2">
      <c r="E920" s="235">
        <v>909</v>
      </c>
      <c r="F920" s="237">
        <v>29</v>
      </c>
      <c r="G920" s="239">
        <v>194</v>
      </c>
      <c r="H920" s="246">
        <v>106</v>
      </c>
      <c r="I920" s="235">
        <v>909</v>
      </c>
      <c r="J920" s="242">
        <f t="shared" si="74"/>
        <v>20.264000000000003</v>
      </c>
      <c r="K920" s="235">
        <f t="shared" si="72"/>
        <v>194</v>
      </c>
      <c r="L920" s="235">
        <f t="shared" si="73"/>
        <v>106</v>
      </c>
      <c r="M920" s="252">
        <f t="shared" si="75"/>
        <v>1.0601458542243703E-6</v>
      </c>
      <c r="N920" s="260">
        <f t="array" ref="N920:O920">MMULT(K920:M920,$N$6:$O$8)</f>
        <v>247</v>
      </c>
      <c r="O920" s="260">
        <v>106.00000106014585</v>
      </c>
    </row>
    <row r="921" spans="5:15" ht="10.199999999999999" x14ac:dyDescent="0.2">
      <c r="E921" s="235">
        <v>910</v>
      </c>
      <c r="F921" s="237">
        <v>30</v>
      </c>
      <c r="G921" s="239">
        <v>194</v>
      </c>
      <c r="H921" s="246">
        <v>108</v>
      </c>
      <c r="I921" s="235">
        <v>910</v>
      </c>
      <c r="J921" s="242">
        <f t="shared" si="74"/>
        <v>23.911999999999992</v>
      </c>
      <c r="K921" s="235">
        <f t="shared" si="72"/>
        <v>194</v>
      </c>
      <c r="L921" s="235">
        <f t="shared" si="73"/>
        <v>108</v>
      </c>
      <c r="M921" s="252">
        <f t="shared" si="75"/>
        <v>6.1323416965884653E-8</v>
      </c>
      <c r="N921" s="260">
        <f t="array" ref="N921:O921">MMULT(K921:M921,$N$6:$O$8)</f>
        <v>248</v>
      </c>
      <c r="O921" s="260">
        <v>108.00000006132342</v>
      </c>
    </row>
    <row r="922" spans="5:15" ht="10.199999999999999" x14ac:dyDescent="0.2">
      <c r="E922" s="235">
        <v>911</v>
      </c>
      <c r="F922" s="237">
        <v>31</v>
      </c>
      <c r="G922" s="239">
        <v>194</v>
      </c>
      <c r="H922" s="246">
        <v>110</v>
      </c>
      <c r="I922" s="235">
        <v>911</v>
      </c>
      <c r="J922" s="242">
        <f t="shared" si="74"/>
        <v>27.88</v>
      </c>
      <c r="K922" s="235">
        <f t="shared" si="72"/>
        <v>194</v>
      </c>
      <c r="L922" s="235">
        <f t="shared" si="73"/>
        <v>110</v>
      </c>
      <c r="M922" s="252">
        <f t="shared" si="75"/>
        <v>2.7625710223606605E-9</v>
      </c>
      <c r="N922" s="260">
        <f t="array" ref="N922:O922">MMULT(K922:M922,$N$6:$O$8)</f>
        <v>249</v>
      </c>
      <c r="O922" s="260">
        <v>110.00000000276258</v>
      </c>
    </row>
    <row r="923" spans="5:15" ht="10.199999999999999" x14ac:dyDescent="0.2">
      <c r="E923" s="235">
        <v>912</v>
      </c>
      <c r="F923" s="237">
        <v>32</v>
      </c>
      <c r="G923" s="239"/>
      <c r="H923" s="246"/>
      <c r="I923" s="235">
        <v>912</v>
      </c>
      <c r="J923" s="242">
        <f t="shared" si="74"/>
        <v>234.39999999999998</v>
      </c>
      <c r="K923" s="235"/>
      <c r="M923" s="252"/>
      <c r="N923" s="262"/>
      <c r="O923" s="262"/>
    </row>
    <row r="924" spans="5:15" ht="10.199999999999999" x14ac:dyDescent="0.2">
      <c r="E924" s="235">
        <v>913</v>
      </c>
      <c r="F924" s="237">
        <v>33</v>
      </c>
      <c r="G924" s="239"/>
      <c r="H924" s="246"/>
      <c r="I924" s="235">
        <v>913</v>
      </c>
      <c r="J924" s="242">
        <f t="shared" si="74"/>
        <v>234.39999999999998</v>
      </c>
      <c r="K924" s="235"/>
      <c r="M924" s="252"/>
      <c r="N924" s="262"/>
      <c r="O924" s="262"/>
    </row>
    <row r="925" spans="5:15" ht="10.199999999999999" x14ac:dyDescent="0.2">
      <c r="E925" s="235">
        <v>914</v>
      </c>
      <c r="F925" s="237">
        <v>34</v>
      </c>
      <c r="G925" s="239"/>
      <c r="H925" s="246"/>
      <c r="I925" s="235">
        <v>914</v>
      </c>
      <c r="J925" s="242">
        <f t="shared" si="74"/>
        <v>234.39999999999998</v>
      </c>
      <c r="K925" s="235"/>
      <c r="M925" s="252"/>
      <c r="N925" s="262"/>
      <c r="O925" s="262"/>
    </row>
    <row r="926" spans="5:15" ht="10.199999999999999" x14ac:dyDescent="0.2">
      <c r="E926" s="235">
        <v>915</v>
      </c>
      <c r="F926" s="237">
        <v>35</v>
      </c>
      <c r="G926" s="239"/>
      <c r="H926" s="246"/>
      <c r="I926" s="235">
        <v>915</v>
      </c>
      <c r="J926" s="242">
        <f t="shared" si="74"/>
        <v>234.39999999999998</v>
      </c>
      <c r="K926" s="235"/>
      <c r="M926" s="252"/>
      <c r="N926" s="262"/>
      <c r="O926" s="262"/>
    </row>
    <row r="927" spans="5:15" ht="10.199999999999999" x14ac:dyDescent="0.2">
      <c r="E927" s="235">
        <v>916</v>
      </c>
      <c r="F927" s="237">
        <v>36</v>
      </c>
      <c r="G927" s="239"/>
      <c r="H927" s="246"/>
      <c r="I927" s="235">
        <v>916</v>
      </c>
      <c r="J927" s="242">
        <f t="shared" si="74"/>
        <v>234.39999999999998</v>
      </c>
      <c r="K927" s="235"/>
      <c r="M927" s="252"/>
      <c r="N927" s="262"/>
      <c r="O927" s="262"/>
    </row>
    <row r="928" spans="5:15" ht="10.199999999999999" x14ac:dyDescent="0.2">
      <c r="E928" s="235">
        <v>917</v>
      </c>
      <c r="F928" s="237">
        <v>37</v>
      </c>
      <c r="G928" s="239"/>
      <c r="H928" s="246"/>
      <c r="I928" s="235">
        <v>917</v>
      </c>
      <c r="J928" s="242">
        <f t="shared" si="74"/>
        <v>234.39999999999998</v>
      </c>
      <c r="K928" s="235"/>
      <c r="M928" s="252"/>
      <c r="N928" s="262"/>
      <c r="O928" s="262"/>
    </row>
    <row r="929" spans="5:15" ht="10.199999999999999" x14ac:dyDescent="0.2">
      <c r="E929" s="235">
        <v>918</v>
      </c>
      <c r="F929" s="237">
        <v>38</v>
      </c>
      <c r="G929" s="239"/>
      <c r="H929" s="246"/>
      <c r="I929" s="235">
        <v>918</v>
      </c>
      <c r="J929" s="242">
        <f t="shared" si="74"/>
        <v>234.39999999999998</v>
      </c>
      <c r="K929" s="235"/>
      <c r="M929" s="252"/>
      <c r="N929" s="262"/>
      <c r="O929" s="262"/>
    </row>
    <row r="930" spans="5:15" ht="10.199999999999999" x14ac:dyDescent="0.2">
      <c r="E930" s="235">
        <v>919</v>
      </c>
      <c r="F930" s="237">
        <v>39</v>
      </c>
      <c r="G930" s="239"/>
      <c r="H930" s="246"/>
      <c r="I930" s="235">
        <v>919</v>
      </c>
      <c r="J930" s="242">
        <f t="shared" si="74"/>
        <v>234.39999999999998</v>
      </c>
      <c r="K930" s="235"/>
      <c r="M930" s="252"/>
      <c r="N930" s="262"/>
      <c r="O930" s="262"/>
    </row>
    <row r="931" spans="5:15" ht="10.199999999999999" x14ac:dyDescent="0.2">
      <c r="E931" s="235">
        <v>920</v>
      </c>
      <c r="F931" s="238">
        <v>40</v>
      </c>
      <c r="G931" s="247"/>
      <c r="H931" s="248"/>
      <c r="I931" s="235">
        <v>920</v>
      </c>
      <c r="J931" s="242">
        <f t="shared" si="74"/>
        <v>234.39999999999998</v>
      </c>
      <c r="K931" s="235"/>
      <c r="M931" s="252"/>
      <c r="N931" s="262"/>
      <c r="O931" s="262"/>
    </row>
    <row r="932" spans="5:15" ht="10.199999999999999" x14ac:dyDescent="0.2">
      <c r="E932" s="235">
        <v>921</v>
      </c>
      <c r="F932" s="236">
        <v>1</v>
      </c>
      <c r="G932" s="244">
        <v>196</v>
      </c>
      <c r="H932" s="245">
        <v>50</v>
      </c>
      <c r="I932" s="235">
        <v>921</v>
      </c>
      <c r="J932" s="242">
        <f t="shared" si="74"/>
        <v>50.08</v>
      </c>
      <c r="K932" s="235">
        <f t="shared" ref="K932:K962" si="76">G932</f>
        <v>196</v>
      </c>
      <c r="L932" s="235">
        <f t="shared" ref="L932:L962" si="77">H932</f>
        <v>50</v>
      </c>
      <c r="M932" s="252">
        <f>$M$2*$M$5*EXP(-1/2*J932/$M$10)</f>
        <v>8.1099566261349594E-17</v>
      </c>
      <c r="N932" s="260">
        <f t="array" ref="N932:O932">MMULT(K932:M932,$N$6:$O$8)</f>
        <v>221</v>
      </c>
      <c r="O932" s="260">
        <v>50</v>
      </c>
    </row>
    <row r="933" spans="5:15" ht="10.199999999999999" x14ac:dyDescent="0.2">
      <c r="E933" s="235">
        <v>922</v>
      </c>
      <c r="F933" s="237">
        <v>2</v>
      </c>
      <c r="G933" s="239">
        <v>196</v>
      </c>
      <c r="H933" s="246">
        <v>52</v>
      </c>
      <c r="I933" s="235">
        <v>922</v>
      </c>
      <c r="J933" s="242">
        <f t="shared" si="74"/>
        <v>44.671999999999997</v>
      </c>
      <c r="K933" s="235">
        <f t="shared" si="76"/>
        <v>196</v>
      </c>
      <c r="L933" s="235">
        <f t="shared" si="77"/>
        <v>52</v>
      </c>
      <c r="M933" s="252">
        <f t="shared" si="75"/>
        <v>5.5451425811231805E-15</v>
      </c>
      <c r="N933" s="260">
        <f t="array" ref="N933:O933">MMULT(K933:M933,$N$6:$O$8)</f>
        <v>222</v>
      </c>
      <c r="O933" s="260">
        <v>52.000000000000007</v>
      </c>
    </row>
    <row r="934" spans="5:15" ht="10.199999999999999" x14ac:dyDescent="0.2">
      <c r="E934" s="235">
        <v>923</v>
      </c>
      <c r="F934" s="237">
        <v>3</v>
      </c>
      <c r="G934" s="239">
        <v>196</v>
      </c>
      <c r="H934" s="246">
        <v>54</v>
      </c>
      <c r="I934" s="235">
        <v>923</v>
      </c>
      <c r="J934" s="242">
        <f t="shared" si="74"/>
        <v>39.584000000000003</v>
      </c>
      <c r="K934" s="235">
        <f t="shared" si="76"/>
        <v>196</v>
      </c>
      <c r="L934" s="235">
        <f t="shared" si="77"/>
        <v>54</v>
      </c>
      <c r="M934" s="252">
        <f t="shared" si="75"/>
        <v>2.9527949070378127E-13</v>
      </c>
      <c r="N934" s="260">
        <f t="array" ref="N934:O934">MMULT(K934:M934,$N$6:$O$8)</f>
        <v>223</v>
      </c>
      <c r="O934" s="260">
        <v>54.000000000000298</v>
      </c>
    </row>
    <row r="935" spans="5:15" ht="10.199999999999999" x14ac:dyDescent="0.2">
      <c r="E935" s="235">
        <v>924</v>
      </c>
      <c r="F935" s="237">
        <v>4</v>
      </c>
      <c r="G935" s="239">
        <v>196</v>
      </c>
      <c r="H935" s="246">
        <v>56</v>
      </c>
      <c r="I935" s="235">
        <v>924</v>
      </c>
      <c r="J935" s="242">
        <f t="shared" si="74"/>
        <v>34.816000000000003</v>
      </c>
      <c r="K935" s="235">
        <f t="shared" si="76"/>
        <v>196</v>
      </c>
      <c r="L935" s="235">
        <f t="shared" si="77"/>
        <v>56</v>
      </c>
      <c r="M935" s="252">
        <f t="shared" si="75"/>
        <v>1.2245604483751575E-11</v>
      </c>
      <c r="N935" s="260">
        <f t="array" ref="N935:O935">MMULT(K935:M935,$N$6:$O$8)</f>
        <v>224</v>
      </c>
      <c r="O935" s="260">
        <v>56.000000000012243</v>
      </c>
    </row>
    <row r="936" spans="5:15" ht="10.199999999999999" x14ac:dyDescent="0.2">
      <c r="E936" s="235">
        <v>925</v>
      </c>
      <c r="F936" s="237">
        <v>5</v>
      </c>
      <c r="G936" s="239">
        <v>196</v>
      </c>
      <c r="H936" s="246">
        <v>58</v>
      </c>
      <c r="I936" s="235">
        <v>925</v>
      </c>
      <c r="J936" s="242">
        <f t="shared" si="74"/>
        <v>30.368000000000002</v>
      </c>
      <c r="K936" s="235">
        <f t="shared" si="76"/>
        <v>196</v>
      </c>
      <c r="L936" s="235">
        <f t="shared" si="77"/>
        <v>58</v>
      </c>
      <c r="M936" s="252">
        <f t="shared" si="75"/>
        <v>3.9550643394335985E-10</v>
      </c>
      <c r="N936" s="260">
        <f t="array" ref="N936:O936">MMULT(K936:M936,$N$6:$O$8)</f>
        <v>225</v>
      </c>
      <c r="O936" s="260">
        <v>58.000000000395509</v>
      </c>
    </row>
    <row r="937" spans="5:15" ht="10.199999999999999" x14ac:dyDescent="0.2">
      <c r="E937" s="235">
        <v>926</v>
      </c>
      <c r="F937" s="237">
        <v>6</v>
      </c>
      <c r="G937" s="239">
        <v>196</v>
      </c>
      <c r="H937" s="246">
        <v>60</v>
      </c>
      <c r="I937" s="235">
        <v>926</v>
      </c>
      <c r="J937" s="242">
        <f t="shared" si="74"/>
        <v>26.240000000000002</v>
      </c>
      <c r="K937" s="235">
        <f t="shared" si="76"/>
        <v>196</v>
      </c>
      <c r="L937" s="235">
        <f t="shared" si="77"/>
        <v>60</v>
      </c>
      <c r="M937" s="252">
        <f t="shared" si="75"/>
        <v>9.9484004152975914E-9</v>
      </c>
      <c r="N937" s="260">
        <f t="array" ref="N937:O937">MMULT(K937:M937,$N$6:$O$8)</f>
        <v>226</v>
      </c>
      <c r="O937" s="260">
        <v>60.000000009948401</v>
      </c>
    </row>
    <row r="938" spans="5:15" ht="10.199999999999999" x14ac:dyDescent="0.2">
      <c r="E938" s="235">
        <v>927</v>
      </c>
      <c r="F938" s="237">
        <v>7</v>
      </c>
      <c r="G938" s="239">
        <v>196</v>
      </c>
      <c r="H938" s="246">
        <v>62</v>
      </c>
      <c r="I938" s="235">
        <v>927</v>
      </c>
      <c r="J938" s="242">
        <f t="shared" si="74"/>
        <v>22.432000000000002</v>
      </c>
      <c r="K938" s="235">
        <f t="shared" si="76"/>
        <v>196</v>
      </c>
      <c r="L938" s="235">
        <f t="shared" si="77"/>
        <v>62</v>
      </c>
      <c r="M938" s="252">
        <f t="shared" si="75"/>
        <v>1.9488541607180371E-7</v>
      </c>
      <c r="N938" s="260">
        <f t="array" ref="N938:O938">MMULT(K938:M938,$N$6:$O$8)</f>
        <v>227</v>
      </c>
      <c r="O938" s="260">
        <v>62.000000194885416</v>
      </c>
    </row>
    <row r="939" spans="5:15" ht="10.199999999999999" x14ac:dyDescent="0.2">
      <c r="E939" s="235">
        <v>928</v>
      </c>
      <c r="F939" s="237">
        <v>8</v>
      </c>
      <c r="G939" s="239">
        <v>196</v>
      </c>
      <c r="H939" s="246">
        <v>64</v>
      </c>
      <c r="I939" s="235">
        <v>928</v>
      </c>
      <c r="J939" s="242">
        <f t="shared" si="74"/>
        <v>18.944000000000003</v>
      </c>
      <c r="K939" s="235">
        <f t="shared" si="76"/>
        <v>196</v>
      </c>
      <c r="L939" s="235">
        <f t="shared" si="77"/>
        <v>64</v>
      </c>
      <c r="M939" s="252">
        <f t="shared" si="75"/>
        <v>2.973252575899607E-6</v>
      </c>
      <c r="N939" s="260">
        <f t="array" ref="N939:O939">MMULT(K939:M939,$N$6:$O$8)</f>
        <v>228</v>
      </c>
      <c r="O939" s="260">
        <v>64.000002973252577</v>
      </c>
    </row>
    <row r="940" spans="5:15" ht="10.199999999999999" x14ac:dyDescent="0.2">
      <c r="E940" s="235">
        <v>929</v>
      </c>
      <c r="F940" s="237">
        <v>9</v>
      </c>
      <c r="G940" s="239">
        <v>196</v>
      </c>
      <c r="H940" s="246">
        <v>66</v>
      </c>
      <c r="I940" s="235">
        <v>929</v>
      </c>
      <c r="J940" s="242">
        <f t="shared" si="74"/>
        <v>15.775999999999998</v>
      </c>
      <c r="K940" s="235">
        <f t="shared" si="76"/>
        <v>196</v>
      </c>
      <c r="L940" s="235">
        <f t="shared" si="77"/>
        <v>66</v>
      </c>
      <c r="M940" s="252">
        <f t="shared" si="75"/>
        <v>3.5327316280107643E-5</v>
      </c>
      <c r="N940" s="260">
        <f t="array" ref="N940:O940">MMULT(K940:M940,$N$6:$O$8)</f>
        <v>229</v>
      </c>
      <c r="O940" s="260">
        <v>66.000035327316283</v>
      </c>
    </row>
    <row r="941" spans="5:15" ht="10.199999999999999" x14ac:dyDescent="0.2">
      <c r="E941" s="235">
        <v>930</v>
      </c>
      <c r="F941" s="237">
        <v>10</v>
      </c>
      <c r="G941" s="239">
        <v>196</v>
      </c>
      <c r="H941" s="246">
        <v>68</v>
      </c>
      <c r="I941" s="235">
        <v>930</v>
      </c>
      <c r="J941" s="242">
        <f t="shared" si="74"/>
        <v>12.928000000000001</v>
      </c>
      <c r="K941" s="235">
        <f t="shared" si="76"/>
        <v>196</v>
      </c>
      <c r="L941" s="235">
        <f t="shared" si="77"/>
        <v>68</v>
      </c>
      <c r="M941" s="252">
        <f t="shared" si="75"/>
        <v>3.269007137061554E-4</v>
      </c>
      <c r="N941" s="260">
        <f t="array" ref="N941:O941">MMULT(K941:M941,$N$6:$O$8)</f>
        <v>230</v>
      </c>
      <c r="O941" s="260">
        <v>68.000326900713702</v>
      </c>
    </row>
    <row r="942" spans="5:15" ht="10.199999999999999" x14ac:dyDescent="0.2">
      <c r="E942" s="235">
        <v>931</v>
      </c>
      <c r="F942" s="237">
        <v>11</v>
      </c>
      <c r="G942" s="239">
        <v>196</v>
      </c>
      <c r="H942" s="246">
        <v>70</v>
      </c>
      <c r="I942" s="235">
        <v>931</v>
      </c>
      <c r="J942" s="242">
        <f t="shared" si="74"/>
        <v>10.4</v>
      </c>
      <c r="K942" s="235">
        <f t="shared" si="76"/>
        <v>196</v>
      </c>
      <c r="L942" s="235">
        <f t="shared" si="77"/>
        <v>70</v>
      </c>
      <c r="M942" s="252">
        <f t="shared" si="75"/>
        <v>2.3558491082427166E-3</v>
      </c>
      <c r="N942" s="260">
        <f t="array" ref="N942:O942">MMULT(K942:M942,$N$6:$O$8)</f>
        <v>231</v>
      </c>
      <c r="O942" s="260">
        <v>70.002355849108241</v>
      </c>
    </row>
    <row r="943" spans="5:15" ht="10.199999999999999" x14ac:dyDescent="0.2">
      <c r="E943" s="235">
        <v>932</v>
      </c>
      <c r="F943" s="237">
        <v>12</v>
      </c>
      <c r="G943" s="239">
        <v>196</v>
      </c>
      <c r="H943" s="246">
        <v>72</v>
      </c>
      <c r="I943" s="235">
        <v>932</v>
      </c>
      <c r="J943" s="242">
        <f t="shared" si="74"/>
        <v>8.1920000000000002</v>
      </c>
      <c r="K943" s="235">
        <f t="shared" si="76"/>
        <v>196</v>
      </c>
      <c r="L943" s="235">
        <f t="shared" si="77"/>
        <v>72</v>
      </c>
      <c r="M943" s="252">
        <f t="shared" si="75"/>
        <v>1.3222252662796112E-2</v>
      </c>
      <c r="N943" s="260">
        <f t="array" ref="N943:O943">MMULT(K943:M943,$N$6:$O$8)</f>
        <v>232</v>
      </c>
      <c r="O943" s="260">
        <v>72.0132222526628</v>
      </c>
    </row>
    <row r="944" spans="5:15" ht="10.199999999999999" x14ac:dyDescent="0.2">
      <c r="E944" s="235">
        <v>933</v>
      </c>
      <c r="F944" s="237">
        <v>13</v>
      </c>
      <c r="G944" s="239">
        <v>196</v>
      </c>
      <c r="H944" s="246">
        <v>74</v>
      </c>
      <c r="I944" s="235">
        <v>933</v>
      </c>
      <c r="J944" s="242">
        <f t="shared" si="74"/>
        <v>6.3040000000000003</v>
      </c>
      <c r="K944" s="235">
        <f t="shared" si="76"/>
        <v>196</v>
      </c>
      <c r="L944" s="235">
        <f t="shared" si="77"/>
        <v>74</v>
      </c>
      <c r="M944" s="252">
        <f t="shared" si="75"/>
        <v>5.7794939387797589E-2</v>
      </c>
      <c r="N944" s="260">
        <f t="array" ref="N944:O944">MMULT(K944:M944,$N$6:$O$8)</f>
        <v>233</v>
      </c>
      <c r="O944" s="260">
        <v>74.057794939387804</v>
      </c>
    </row>
    <row r="945" spans="5:15" ht="10.199999999999999" x14ac:dyDescent="0.2">
      <c r="E945" s="235">
        <v>934</v>
      </c>
      <c r="F945" s="237">
        <v>14</v>
      </c>
      <c r="G945" s="239">
        <v>196</v>
      </c>
      <c r="H945" s="246">
        <v>76</v>
      </c>
      <c r="I945" s="235">
        <v>934</v>
      </c>
      <c r="J945" s="242">
        <f t="shared" si="74"/>
        <v>4.7360000000000007</v>
      </c>
      <c r="K945" s="235">
        <f t="shared" si="76"/>
        <v>196</v>
      </c>
      <c r="L945" s="235">
        <f t="shared" si="77"/>
        <v>76</v>
      </c>
      <c r="M945" s="252">
        <f t="shared" si="75"/>
        <v>0.19674357242089155</v>
      </c>
      <c r="N945" s="260">
        <f t="array" ref="N945:O945">MMULT(K945:M945,$N$6:$O$8)</f>
        <v>234</v>
      </c>
      <c r="O945" s="260">
        <v>76.196743572420885</v>
      </c>
    </row>
    <row r="946" spans="5:15" ht="10.199999999999999" x14ac:dyDescent="0.2">
      <c r="E946" s="235">
        <v>935</v>
      </c>
      <c r="F946" s="237">
        <v>15</v>
      </c>
      <c r="G946" s="239">
        <v>196</v>
      </c>
      <c r="H946" s="246">
        <v>78</v>
      </c>
      <c r="I946" s="235">
        <v>935</v>
      </c>
      <c r="J946" s="242">
        <f t="shared" si="74"/>
        <v>3.4880000000000004</v>
      </c>
      <c r="K946" s="235">
        <f t="shared" si="76"/>
        <v>196</v>
      </c>
      <c r="L946" s="235">
        <f t="shared" si="77"/>
        <v>78</v>
      </c>
      <c r="M946" s="252">
        <f t="shared" si="75"/>
        <v>0.52160010817384994</v>
      </c>
      <c r="N946" s="260">
        <f t="array" ref="N946:O946">MMULT(K946:M946,$N$6:$O$8)</f>
        <v>235</v>
      </c>
      <c r="O946" s="260">
        <v>78.521600108173857</v>
      </c>
    </row>
    <row r="947" spans="5:15" ht="10.199999999999999" x14ac:dyDescent="0.2">
      <c r="E947" s="235">
        <v>936</v>
      </c>
      <c r="F947" s="237">
        <v>16</v>
      </c>
      <c r="G947" s="239">
        <v>196</v>
      </c>
      <c r="H947" s="246">
        <v>80</v>
      </c>
      <c r="I947" s="235">
        <v>936</v>
      </c>
      <c r="J947" s="242">
        <f t="shared" si="74"/>
        <v>2.5600000000000005</v>
      </c>
      <c r="K947" s="235">
        <f t="shared" si="76"/>
        <v>196</v>
      </c>
      <c r="L947" s="235">
        <f t="shared" si="77"/>
        <v>80</v>
      </c>
      <c r="M947" s="252">
        <f t="shared" si="75"/>
        <v>1.076963965092431</v>
      </c>
      <c r="N947" s="260">
        <f t="array" ref="N947:O947">MMULT(K947:M947,$N$6:$O$8)</f>
        <v>236</v>
      </c>
      <c r="O947" s="260">
        <v>81.076963965092432</v>
      </c>
    </row>
    <row r="948" spans="5:15" ht="10.199999999999999" x14ac:dyDescent="0.2">
      <c r="E948" s="235">
        <v>937</v>
      </c>
      <c r="F948" s="237">
        <v>17</v>
      </c>
      <c r="G948" s="239">
        <v>196</v>
      </c>
      <c r="H948" s="246">
        <v>82</v>
      </c>
      <c r="I948" s="235">
        <v>937</v>
      </c>
      <c r="J948" s="242">
        <f t="shared" si="74"/>
        <v>1.9520000000000006</v>
      </c>
      <c r="K948" s="235">
        <f t="shared" si="76"/>
        <v>196</v>
      </c>
      <c r="L948" s="235">
        <f t="shared" si="77"/>
        <v>82</v>
      </c>
      <c r="M948" s="252">
        <f t="shared" si="75"/>
        <v>1.7317733460492124</v>
      </c>
      <c r="N948" s="260">
        <f t="array" ref="N948:O948">MMULT(K948:M948,$N$6:$O$8)</f>
        <v>237</v>
      </c>
      <c r="O948" s="260">
        <v>83.731773346049209</v>
      </c>
    </row>
    <row r="949" spans="5:15" ht="10.199999999999999" x14ac:dyDescent="0.2">
      <c r="E949" s="235">
        <v>938</v>
      </c>
      <c r="F949" s="237">
        <v>18</v>
      </c>
      <c r="G949" s="239">
        <v>196</v>
      </c>
      <c r="H949" s="246">
        <v>84</v>
      </c>
      <c r="I949" s="235">
        <v>938</v>
      </c>
      <c r="J949" s="242">
        <f t="shared" si="74"/>
        <v>1.6640000000000006</v>
      </c>
      <c r="K949" s="235">
        <f t="shared" si="76"/>
        <v>196</v>
      </c>
      <c r="L949" s="235">
        <f t="shared" si="77"/>
        <v>84</v>
      </c>
      <c r="M949" s="252">
        <f t="shared" si="75"/>
        <v>2.1687391005530228</v>
      </c>
      <c r="N949" s="260">
        <f t="array" ref="N949:O949">MMULT(K949:M949,$N$6:$O$8)</f>
        <v>238</v>
      </c>
      <c r="O949" s="260">
        <v>86.168739100553026</v>
      </c>
    </row>
    <row r="950" spans="5:15" ht="10.199999999999999" x14ac:dyDescent="0.2">
      <c r="E950" s="235">
        <v>939</v>
      </c>
      <c r="F950" s="237">
        <v>19</v>
      </c>
      <c r="G950" s="239">
        <v>196</v>
      </c>
      <c r="H950" s="246">
        <v>86</v>
      </c>
      <c r="I950" s="235">
        <v>939</v>
      </c>
      <c r="J950" s="242">
        <f t="shared" si="74"/>
        <v>1.6960000000000002</v>
      </c>
      <c r="K950" s="235">
        <f t="shared" si="76"/>
        <v>196</v>
      </c>
      <c r="L950" s="235">
        <f t="shared" si="77"/>
        <v>86</v>
      </c>
      <c r="M950" s="252">
        <f t="shared" si="75"/>
        <v>2.1151927413727742</v>
      </c>
      <c r="N950" s="260">
        <f t="array" ref="N950:O950">MMULT(K950:M950,$N$6:$O$8)</f>
        <v>239</v>
      </c>
      <c r="O950" s="260">
        <v>88.11519274137278</v>
      </c>
    </row>
    <row r="951" spans="5:15" ht="10.199999999999999" x14ac:dyDescent="0.2">
      <c r="E951" s="235">
        <v>940</v>
      </c>
      <c r="F951" s="237">
        <v>20</v>
      </c>
      <c r="G951" s="239">
        <v>196</v>
      </c>
      <c r="H951" s="246">
        <v>88</v>
      </c>
      <c r="I951" s="235">
        <v>940</v>
      </c>
      <c r="J951" s="242">
        <f t="shared" si="74"/>
        <v>2.0480000000000009</v>
      </c>
      <c r="K951" s="235">
        <f t="shared" si="76"/>
        <v>196</v>
      </c>
      <c r="L951" s="235">
        <f t="shared" si="77"/>
        <v>88</v>
      </c>
      <c r="M951" s="252">
        <f t="shared" si="75"/>
        <v>1.6066414415945589</v>
      </c>
      <c r="N951" s="260">
        <f t="array" ref="N951:O951">MMULT(K951:M951,$N$6:$O$8)</f>
        <v>240</v>
      </c>
      <c r="O951" s="260">
        <v>89.606641441594562</v>
      </c>
    </row>
    <row r="952" spans="5:15" ht="10.199999999999999" x14ac:dyDescent="0.2">
      <c r="E952" s="235">
        <v>941</v>
      </c>
      <c r="F952" s="237">
        <v>21</v>
      </c>
      <c r="G952" s="239">
        <v>196</v>
      </c>
      <c r="H952" s="246">
        <v>90</v>
      </c>
      <c r="I952" s="235">
        <v>941</v>
      </c>
      <c r="J952" s="242">
        <f t="shared" si="74"/>
        <v>2.7200000000000006</v>
      </c>
      <c r="K952" s="235">
        <f t="shared" si="76"/>
        <v>196</v>
      </c>
      <c r="L952" s="235">
        <f t="shared" si="77"/>
        <v>90</v>
      </c>
      <c r="M952" s="252">
        <f t="shared" si="75"/>
        <v>0.95041736338929472</v>
      </c>
      <c r="N952" s="260">
        <f t="array" ref="N952:O952">MMULT(K952:M952,$N$6:$O$8)</f>
        <v>241</v>
      </c>
      <c r="O952" s="260">
        <v>90.950417363389292</v>
      </c>
    </row>
    <row r="953" spans="5:15" ht="10.199999999999999" x14ac:dyDescent="0.2">
      <c r="E953" s="235">
        <v>942</v>
      </c>
      <c r="F953" s="237">
        <v>22</v>
      </c>
      <c r="G953" s="239">
        <v>196</v>
      </c>
      <c r="H953" s="246">
        <v>92</v>
      </c>
      <c r="I953" s="235">
        <v>942</v>
      </c>
      <c r="J953" s="242">
        <f t="shared" si="74"/>
        <v>3.7120000000000006</v>
      </c>
      <c r="K953" s="235">
        <f t="shared" si="76"/>
        <v>196</v>
      </c>
      <c r="L953" s="235">
        <f t="shared" si="77"/>
        <v>92</v>
      </c>
      <c r="M953" s="252">
        <f t="shared" si="75"/>
        <v>0.43786087284051617</v>
      </c>
      <c r="N953" s="260">
        <f t="array" ref="N953:O953">MMULT(K953:M953,$N$6:$O$8)</f>
        <v>242</v>
      </c>
      <c r="O953" s="260">
        <v>92.437860872840517</v>
      </c>
    </row>
    <row r="954" spans="5:15" ht="10.199999999999999" x14ac:dyDescent="0.2">
      <c r="E954" s="235">
        <v>943</v>
      </c>
      <c r="F954" s="237">
        <v>23</v>
      </c>
      <c r="G954" s="239">
        <v>196</v>
      </c>
      <c r="H954" s="246">
        <v>94</v>
      </c>
      <c r="I954" s="235">
        <v>943</v>
      </c>
      <c r="J954" s="242">
        <f t="shared" si="74"/>
        <v>5.0239999999999991</v>
      </c>
      <c r="K954" s="235">
        <f t="shared" si="76"/>
        <v>196</v>
      </c>
      <c r="L954" s="235">
        <f t="shared" si="77"/>
        <v>94</v>
      </c>
      <c r="M954" s="252">
        <f t="shared" si="75"/>
        <v>0.15710293351474219</v>
      </c>
      <c r="N954" s="260">
        <f t="array" ref="N954:O954">MMULT(K954:M954,$N$6:$O$8)</f>
        <v>243</v>
      </c>
      <c r="O954" s="260">
        <v>94.157102933514736</v>
      </c>
    </row>
    <row r="955" spans="5:15" ht="10.199999999999999" x14ac:dyDescent="0.2">
      <c r="E955" s="235">
        <v>944</v>
      </c>
      <c r="F955" s="237">
        <v>24</v>
      </c>
      <c r="G955" s="239">
        <v>196</v>
      </c>
      <c r="H955" s="246">
        <v>96</v>
      </c>
      <c r="I955" s="235">
        <v>944</v>
      </c>
      <c r="J955" s="242">
        <f t="shared" si="74"/>
        <v>6.6560000000000024</v>
      </c>
      <c r="K955" s="235">
        <f t="shared" si="76"/>
        <v>196</v>
      </c>
      <c r="L955" s="235">
        <f t="shared" si="77"/>
        <v>96</v>
      </c>
      <c r="M955" s="252">
        <f t="shared" si="75"/>
        <v>4.3899424822447679E-2</v>
      </c>
      <c r="N955" s="260">
        <f t="array" ref="N955:O955">MMULT(K955:M955,$N$6:$O$8)</f>
        <v>244</v>
      </c>
      <c r="O955" s="260">
        <v>96.043899424822442</v>
      </c>
    </row>
    <row r="956" spans="5:15" ht="10.199999999999999" x14ac:dyDescent="0.2">
      <c r="E956" s="235">
        <v>945</v>
      </c>
      <c r="F956" s="237">
        <v>25</v>
      </c>
      <c r="G956" s="239">
        <v>196</v>
      </c>
      <c r="H956" s="246">
        <v>98</v>
      </c>
      <c r="I956" s="235">
        <v>945</v>
      </c>
      <c r="J956" s="242">
        <f t="shared" si="74"/>
        <v>8.6080000000000005</v>
      </c>
      <c r="K956" s="235">
        <f t="shared" si="76"/>
        <v>196</v>
      </c>
      <c r="L956" s="235">
        <f t="shared" si="77"/>
        <v>98</v>
      </c>
      <c r="M956" s="252">
        <f t="shared" si="75"/>
        <v>9.5534392256369158E-3</v>
      </c>
      <c r="N956" s="260">
        <f t="array" ref="N956:O956">MMULT(K956:M956,$N$6:$O$8)</f>
        <v>245</v>
      </c>
      <c r="O956" s="260">
        <v>98.009553439225641</v>
      </c>
    </row>
    <row r="957" spans="5:15" ht="10.199999999999999" x14ac:dyDescent="0.2">
      <c r="E957" s="235">
        <v>946</v>
      </c>
      <c r="F957" s="237">
        <v>26</v>
      </c>
      <c r="G957" s="239">
        <v>196</v>
      </c>
      <c r="H957" s="246">
        <v>100</v>
      </c>
      <c r="I957" s="235">
        <v>946</v>
      </c>
      <c r="J957" s="242">
        <f t="shared" si="74"/>
        <v>10.880000000000003</v>
      </c>
      <c r="K957" s="235">
        <f t="shared" si="76"/>
        <v>196</v>
      </c>
      <c r="L957" s="235">
        <f t="shared" si="77"/>
        <v>100</v>
      </c>
      <c r="M957" s="252">
        <f t="shared" si="75"/>
        <v>1.6191498345444889E-3</v>
      </c>
      <c r="N957" s="260">
        <f t="array" ref="N957:O957">MMULT(K957:M957,$N$6:$O$8)</f>
        <v>246</v>
      </c>
      <c r="O957" s="260">
        <v>100.00161914983454</v>
      </c>
    </row>
    <row r="958" spans="5:15" ht="10.199999999999999" x14ac:dyDescent="0.2">
      <c r="E958" s="235">
        <v>947</v>
      </c>
      <c r="F958" s="237">
        <v>27</v>
      </c>
      <c r="G958" s="239">
        <v>196</v>
      </c>
      <c r="H958" s="246">
        <v>102</v>
      </c>
      <c r="I958" s="235">
        <v>947</v>
      </c>
      <c r="J958" s="242">
        <f t="shared" si="74"/>
        <v>13.472000000000003</v>
      </c>
      <c r="K958" s="235">
        <f t="shared" si="76"/>
        <v>196</v>
      </c>
      <c r="L958" s="235">
        <f t="shared" si="77"/>
        <v>102</v>
      </c>
      <c r="M958" s="252">
        <f t="shared" si="75"/>
        <v>2.1371780935846641E-4</v>
      </c>
      <c r="N958" s="260">
        <f t="array" ref="N958:O958">MMULT(K958:M958,$N$6:$O$8)</f>
        <v>247</v>
      </c>
      <c r="O958" s="260">
        <v>102.00021371780936</v>
      </c>
    </row>
    <row r="959" spans="5:15" ht="10.199999999999999" x14ac:dyDescent="0.2">
      <c r="E959" s="235">
        <v>948</v>
      </c>
      <c r="F959" s="237">
        <v>28</v>
      </c>
      <c r="G959" s="239">
        <v>196</v>
      </c>
      <c r="H959" s="246">
        <v>104</v>
      </c>
      <c r="I959" s="235">
        <v>948</v>
      </c>
      <c r="J959" s="242">
        <f t="shared" si="74"/>
        <v>16.384</v>
      </c>
      <c r="K959" s="235">
        <f t="shared" si="76"/>
        <v>196</v>
      </c>
      <c r="L959" s="235">
        <f t="shared" si="77"/>
        <v>104</v>
      </c>
      <c r="M959" s="252">
        <f t="shared" si="75"/>
        <v>2.1969530079612294E-5</v>
      </c>
      <c r="N959" s="260">
        <f t="array" ref="N959:O959">MMULT(K959:M959,$N$6:$O$8)</f>
        <v>248</v>
      </c>
      <c r="O959" s="260">
        <v>104.00002196953008</v>
      </c>
    </row>
    <row r="960" spans="5:15" ht="10.199999999999999" x14ac:dyDescent="0.2">
      <c r="E960" s="235">
        <v>949</v>
      </c>
      <c r="F960" s="237">
        <v>29</v>
      </c>
      <c r="G960" s="239">
        <v>196</v>
      </c>
      <c r="H960" s="246">
        <v>106</v>
      </c>
      <c r="I960" s="235">
        <v>949</v>
      </c>
      <c r="J960" s="242">
        <f t="shared" si="74"/>
        <v>19.616</v>
      </c>
      <c r="K960" s="235">
        <f t="shared" si="76"/>
        <v>196</v>
      </c>
      <c r="L960" s="235">
        <f t="shared" si="77"/>
        <v>106</v>
      </c>
      <c r="M960" s="252">
        <f t="shared" si="75"/>
        <v>1.7588435108908691E-6</v>
      </c>
      <c r="N960" s="260">
        <f t="array" ref="N960:O960">MMULT(K960:M960,$N$6:$O$8)</f>
        <v>249</v>
      </c>
      <c r="O960" s="260">
        <v>106.00000175884351</v>
      </c>
    </row>
    <row r="961" spans="5:15" ht="10.199999999999999" x14ac:dyDescent="0.2">
      <c r="E961" s="235">
        <v>950</v>
      </c>
      <c r="F961" s="237">
        <v>30</v>
      </c>
      <c r="G961" s="239">
        <v>196</v>
      </c>
      <c r="H961" s="246">
        <v>108</v>
      </c>
      <c r="I961" s="235">
        <v>950</v>
      </c>
      <c r="J961" s="242">
        <f t="shared" si="74"/>
        <v>23.167999999999996</v>
      </c>
      <c r="K961" s="235">
        <f t="shared" si="76"/>
        <v>196</v>
      </c>
      <c r="L961" s="235">
        <f t="shared" si="77"/>
        <v>108</v>
      </c>
      <c r="M961" s="252">
        <f t="shared" si="75"/>
        <v>1.0966297248307375E-7</v>
      </c>
      <c r="N961" s="260">
        <f t="array" ref="N961:O961">MMULT(K961:M961,$N$6:$O$8)</f>
        <v>250</v>
      </c>
      <c r="O961" s="260">
        <v>108.00000010966298</v>
      </c>
    </row>
    <row r="962" spans="5:15" ht="10.199999999999999" x14ac:dyDescent="0.2">
      <c r="E962" s="235">
        <v>951</v>
      </c>
      <c r="F962" s="237">
        <v>31</v>
      </c>
      <c r="G962" s="239">
        <v>196</v>
      </c>
      <c r="H962" s="246">
        <v>110</v>
      </c>
      <c r="I962" s="235">
        <v>951</v>
      </c>
      <c r="J962" s="242">
        <f t="shared" si="74"/>
        <v>27.040000000000003</v>
      </c>
      <c r="K962" s="235">
        <f t="shared" si="76"/>
        <v>196</v>
      </c>
      <c r="L962" s="235">
        <f t="shared" si="77"/>
        <v>110</v>
      </c>
      <c r="M962" s="252">
        <f t="shared" si="75"/>
        <v>5.324995017771105E-9</v>
      </c>
      <c r="N962" s="260">
        <f t="array" ref="N962:O962">MMULT(K962:M962,$N$6:$O$8)</f>
        <v>251</v>
      </c>
      <c r="O962" s="260">
        <v>110.00000000532499</v>
      </c>
    </row>
    <row r="963" spans="5:15" ht="10.199999999999999" x14ac:dyDescent="0.2">
      <c r="E963" s="235">
        <v>952</v>
      </c>
      <c r="F963" s="237">
        <v>32</v>
      </c>
      <c r="G963" s="239"/>
      <c r="H963" s="246"/>
      <c r="I963" s="235">
        <v>952</v>
      </c>
      <c r="J963" s="242">
        <f t="shared" si="74"/>
        <v>234.39999999999998</v>
      </c>
      <c r="K963" s="235"/>
      <c r="M963" s="252"/>
      <c r="N963" s="262"/>
      <c r="O963" s="262"/>
    </row>
    <row r="964" spans="5:15" ht="10.199999999999999" x14ac:dyDescent="0.2">
      <c r="E964" s="235">
        <v>953</v>
      </c>
      <c r="F964" s="237">
        <v>33</v>
      </c>
      <c r="G964" s="239"/>
      <c r="H964" s="246"/>
      <c r="I964" s="235">
        <v>953</v>
      </c>
      <c r="J964" s="242">
        <f t="shared" si="74"/>
        <v>234.39999999999998</v>
      </c>
      <c r="K964" s="235"/>
      <c r="M964" s="252"/>
      <c r="N964" s="262"/>
      <c r="O964" s="262"/>
    </row>
    <row r="965" spans="5:15" ht="10.199999999999999" x14ac:dyDescent="0.2">
      <c r="E965" s="235">
        <v>954</v>
      </c>
      <c r="F965" s="237">
        <v>34</v>
      </c>
      <c r="G965" s="239"/>
      <c r="H965" s="246"/>
      <c r="I965" s="235">
        <v>954</v>
      </c>
      <c r="J965" s="242">
        <f t="shared" si="74"/>
        <v>234.39999999999998</v>
      </c>
      <c r="K965" s="235"/>
      <c r="M965" s="252"/>
      <c r="N965" s="262"/>
      <c r="O965" s="262"/>
    </row>
    <row r="966" spans="5:15" ht="10.199999999999999" x14ac:dyDescent="0.2">
      <c r="E966" s="235">
        <v>955</v>
      </c>
      <c r="F966" s="237">
        <v>35</v>
      </c>
      <c r="G966" s="239"/>
      <c r="H966" s="246"/>
      <c r="I966" s="235">
        <v>955</v>
      </c>
      <c r="J966" s="242">
        <f t="shared" si="74"/>
        <v>234.39999999999998</v>
      </c>
      <c r="K966" s="235"/>
      <c r="M966" s="252"/>
      <c r="N966" s="262"/>
      <c r="O966" s="262"/>
    </row>
    <row r="967" spans="5:15" ht="10.199999999999999" x14ac:dyDescent="0.2">
      <c r="E967" s="235">
        <v>956</v>
      </c>
      <c r="F967" s="237">
        <v>36</v>
      </c>
      <c r="G967" s="239"/>
      <c r="H967" s="246"/>
      <c r="I967" s="235">
        <v>956</v>
      </c>
      <c r="J967" s="242">
        <f t="shared" si="74"/>
        <v>234.39999999999998</v>
      </c>
      <c r="K967" s="235"/>
      <c r="M967" s="252"/>
      <c r="N967" s="262"/>
      <c r="O967" s="262"/>
    </row>
    <row r="968" spans="5:15" ht="10.199999999999999" x14ac:dyDescent="0.2">
      <c r="E968" s="235">
        <v>957</v>
      </c>
      <c r="F968" s="237">
        <v>37</v>
      </c>
      <c r="G968" s="239"/>
      <c r="H968" s="246"/>
      <c r="I968" s="235">
        <v>957</v>
      </c>
      <c r="J968" s="242">
        <f t="shared" si="74"/>
        <v>234.39999999999998</v>
      </c>
      <c r="K968" s="235"/>
      <c r="M968" s="252"/>
      <c r="N968" s="262"/>
      <c r="O968" s="262"/>
    </row>
    <row r="969" spans="5:15" ht="10.199999999999999" x14ac:dyDescent="0.2">
      <c r="E969" s="235">
        <v>958</v>
      </c>
      <c r="F969" s="237">
        <v>38</v>
      </c>
      <c r="G969" s="239"/>
      <c r="H969" s="246"/>
      <c r="I969" s="235">
        <v>958</v>
      </c>
      <c r="J969" s="242">
        <f t="shared" si="74"/>
        <v>234.39999999999998</v>
      </c>
      <c r="K969" s="235"/>
      <c r="M969" s="252"/>
      <c r="N969" s="262"/>
      <c r="O969" s="262"/>
    </row>
    <row r="970" spans="5:15" ht="10.199999999999999" x14ac:dyDescent="0.2">
      <c r="E970" s="235">
        <v>959</v>
      </c>
      <c r="F970" s="237">
        <v>39</v>
      </c>
      <c r="G970" s="239"/>
      <c r="H970" s="246"/>
      <c r="I970" s="235">
        <v>959</v>
      </c>
      <c r="J970" s="242">
        <f t="shared" si="74"/>
        <v>234.39999999999998</v>
      </c>
      <c r="K970" s="235"/>
      <c r="M970" s="252"/>
      <c r="N970" s="262"/>
      <c r="O970" s="262"/>
    </row>
    <row r="971" spans="5:15" ht="10.199999999999999" x14ac:dyDescent="0.2">
      <c r="E971" s="235">
        <v>960</v>
      </c>
      <c r="F971" s="238">
        <v>40</v>
      </c>
      <c r="G971" s="247"/>
      <c r="H971" s="248"/>
      <c r="I971" s="235">
        <v>960</v>
      </c>
      <c r="J971" s="242">
        <f t="shared" si="74"/>
        <v>234.39999999999998</v>
      </c>
      <c r="K971" s="235"/>
      <c r="M971" s="252"/>
      <c r="N971" s="262"/>
      <c r="O971" s="262"/>
    </row>
    <row r="972" spans="5:15" ht="10.199999999999999" x14ac:dyDescent="0.2">
      <c r="E972" s="235">
        <v>961</v>
      </c>
      <c r="F972" s="236">
        <v>1</v>
      </c>
      <c r="G972" s="244">
        <v>198</v>
      </c>
      <c r="H972" s="245">
        <v>50</v>
      </c>
      <c r="I972" s="235">
        <v>961</v>
      </c>
      <c r="J972" s="242">
        <f t="shared" si="74"/>
        <v>52.2</v>
      </c>
      <c r="K972" s="235">
        <f t="shared" ref="K972:K1002" si="78">G972</f>
        <v>198</v>
      </c>
      <c r="L972" s="235">
        <f t="shared" ref="L972:L1002" si="79">H972</f>
        <v>50</v>
      </c>
      <c r="M972" s="252">
        <f>$M$2*$M$5*EXP(-1/2*J972/$M$10)</f>
        <v>1.5478123082525994E-17</v>
      </c>
      <c r="N972" s="260">
        <f t="array" ref="N972:O972">MMULT(K972:M972,$N$6:$O$8)</f>
        <v>223</v>
      </c>
      <c r="O972" s="260">
        <v>50</v>
      </c>
    </row>
    <row r="973" spans="5:15" ht="10.199999999999999" x14ac:dyDescent="0.2">
      <c r="E973" s="235">
        <v>962</v>
      </c>
      <c r="F973" s="237">
        <v>2</v>
      </c>
      <c r="G973" s="239">
        <v>198</v>
      </c>
      <c r="H973" s="246">
        <v>52</v>
      </c>
      <c r="I973" s="235">
        <v>962</v>
      </c>
      <c r="J973" s="242">
        <f t="shared" ref="J973:J1036" si="80">((G973-C$8)/C$9)^2+((H973-D$8)/D$9)^2-2*$C$10*(G973-C$8)/C$9*(H973-D$8)/D$9</f>
        <v>46.695999999999991</v>
      </c>
      <c r="K973" s="235">
        <f t="shared" si="78"/>
        <v>198</v>
      </c>
      <c r="L973" s="235">
        <f t="shared" si="79"/>
        <v>52</v>
      </c>
      <c r="M973" s="252">
        <f t="shared" si="75"/>
        <v>1.1407344780391307E-15</v>
      </c>
      <c r="N973" s="260">
        <f t="array" ref="N973:O973">MMULT(K973:M973,$N$6:$O$8)</f>
        <v>224</v>
      </c>
      <c r="O973" s="260">
        <v>52</v>
      </c>
    </row>
    <row r="974" spans="5:15" ht="10.199999999999999" x14ac:dyDescent="0.2">
      <c r="E974" s="235">
        <v>963</v>
      </c>
      <c r="F974" s="237">
        <v>3</v>
      </c>
      <c r="G974" s="239">
        <v>198</v>
      </c>
      <c r="H974" s="246">
        <v>54</v>
      </c>
      <c r="I974" s="235">
        <v>963</v>
      </c>
      <c r="J974" s="242">
        <f t="shared" si="80"/>
        <v>41.512</v>
      </c>
      <c r="K974" s="235">
        <f t="shared" si="78"/>
        <v>198</v>
      </c>
      <c r="L974" s="235">
        <f t="shared" si="79"/>
        <v>54</v>
      </c>
      <c r="M974" s="252">
        <f t="shared" si="75"/>
        <v>6.5475258203509842E-14</v>
      </c>
      <c r="N974" s="260">
        <f t="array" ref="N974:O974">MMULT(K974:M974,$N$6:$O$8)</f>
        <v>225</v>
      </c>
      <c r="O974" s="260">
        <v>54.000000000000064</v>
      </c>
    </row>
    <row r="975" spans="5:15" ht="10.199999999999999" x14ac:dyDescent="0.2">
      <c r="E975" s="235">
        <v>964</v>
      </c>
      <c r="F975" s="237">
        <v>4</v>
      </c>
      <c r="G975" s="239">
        <v>198</v>
      </c>
      <c r="H975" s="246">
        <v>56</v>
      </c>
      <c r="I975" s="235">
        <v>964</v>
      </c>
      <c r="J975" s="242">
        <f t="shared" si="80"/>
        <v>36.647999999999996</v>
      </c>
      <c r="K975" s="235">
        <f t="shared" si="78"/>
        <v>198</v>
      </c>
      <c r="L975" s="235">
        <f t="shared" si="79"/>
        <v>56</v>
      </c>
      <c r="M975" s="252">
        <f t="shared" si="75"/>
        <v>2.9268215967016035E-12</v>
      </c>
      <c r="N975" s="260">
        <f t="array" ref="N975:O975">MMULT(K975:M975,$N$6:$O$8)</f>
        <v>226</v>
      </c>
      <c r="O975" s="260">
        <v>56.000000000002927</v>
      </c>
    </row>
    <row r="976" spans="5:15" ht="10.199999999999999" x14ac:dyDescent="0.2">
      <c r="E976" s="235">
        <v>965</v>
      </c>
      <c r="F976" s="237">
        <v>5</v>
      </c>
      <c r="G976" s="239">
        <v>198</v>
      </c>
      <c r="H976" s="246">
        <v>58</v>
      </c>
      <c r="I976" s="235">
        <v>965</v>
      </c>
      <c r="J976" s="242">
        <f t="shared" si="80"/>
        <v>32.103999999999999</v>
      </c>
      <c r="K976" s="235">
        <f t="shared" si="78"/>
        <v>198</v>
      </c>
      <c r="L976" s="235">
        <f t="shared" si="79"/>
        <v>58</v>
      </c>
      <c r="M976" s="252">
        <f t="shared" si="75"/>
        <v>1.0189236947554328E-10</v>
      </c>
      <c r="N976" s="260">
        <f t="array" ref="N976:O976">MMULT(K976:M976,$N$6:$O$8)</f>
        <v>227</v>
      </c>
      <c r="O976" s="260">
        <v>58.000000000101892</v>
      </c>
    </row>
    <row r="977" spans="5:15" ht="10.199999999999999" x14ac:dyDescent="0.2">
      <c r="E977" s="235">
        <v>966</v>
      </c>
      <c r="F977" s="237">
        <v>6</v>
      </c>
      <c r="G977" s="239">
        <v>198</v>
      </c>
      <c r="H977" s="246">
        <v>60</v>
      </c>
      <c r="I977" s="235">
        <v>966</v>
      </c>
      <c r="J977" s="242">
        <f t="shared" si="80"/>
        <v>27.880000000000003</v>
      </c>
      <c r="K977" s="235">
        <f t="shared" si="78"/>
        <v>198</v>
      </c>
      <c r="L977" s="235">
        <f t="shared" si="79"/>
        <v>60</v>
      </c>
      <c r="M977" s="252">
        <f t="shared" si="75"/>
        <v>2.7625710223606605E-9</v>
      </c>
      <c r="N977" s="260">
        <f t="array" ref="N977:O977">MMULT(K977:M977,$N$6:$O$8)</f>
        <v>228</v>
      </c>
      <c r="O977" s="260">
        <v>60.000000002762569</v>
      </c>
    </row>
    <row r="978" spans="5:15" ht="10.199999999999999" x14ac:dyDescent="0.2">
      <c r="E978" s="235">
        <v>967</v>
      </c>
      <c r="F978" s="237">
        <v>7</v>
      </c>
      <c r="G978" s="239">
        <v>198</v>
      </c>
      <c r="H978" s="246">
        <v>62</v>
      </c>
      <c r="I978" s="235">
        <v>967</v>
      </c>
      <c r="J978" s="242">
        <f t="shared" si="80"/>
        <v>23.976000000000003</v>
      </c>
      <c r="K978" s="235">
        <f t="shared" si="78"/>
        <v>198</v>
      </c>
      <c r="L978" s="235">
        <f t="shared" si="79"/>
        <v>62</v>
      </c>
      <c r="M978" s="252">
        <f t="shared" si="75"/>
        <v>5.8332638628875324E-8</v>
      </c>
      <c r="N978" s="260">
        <f t="array" ref="N978:O978">MMULT(K978:M978,$N$6:$O$8)</f>
        <v>229</v>
      </c>
      <c r="O978" s="260">
        <v>62.000000058332638</v>
      </c>
    </row>
    <row r="979" spans="5:15" ht="10.199999999999999" x14ac:dyDescent="0.2">
      <c r="E979" s="235">
        <v>968</v>
      </c>
      <c r="F979" s="237">
        <v>8</v>
      </c>
      <c r="G979" s="239">
        <v>198</v>
      </c>
      <c r="H979" s="246">
        <v>64</v>
      </c>
      <c r="I979" s="235">
        <v>968</v>
      </c>
      <c r="J979" s="242">
        <f t="shared" si="80"/>
        <v>20.392000000000003</v>
      </c>
      <c r="K979" s="235">
        <f t="shared" si="78"/>
        <v>198</v>
      </c>
      <c r="L979" s="235">
        <f t="shared" si="79"/>
        <v>64</v>
      </c>
      <c r="M979" s="252">
        <f t="shared" si="75"/>
        <v>9.5925963747790645E-7</v>
      </c>
      <c r="N979" s="260">
        <f t="array" ref="N979:O979">MMULT(K979:M979,$N$6:$O$8)</f>
        <v>230</v>
      </c>
      <c r="O979" s="260">
        <v>64.000000959259637</v>
      </c>
    </row>
    <row r="980" spans="5:15" ht="10.199999999999999" x14ac:dyDescent="0.2">
      <c r="E980" s="235">
        <v>969</v>
      </c>
      <c r="F980" s="237">
        <v>9</v>
      </c>
      <c r="G980" s="239">
        <v>198</v>
      </c>
      <c r="H980" s="246">
        <v>66</v>
      </c>
      <c r="I980" s="235">
        <v>969</v>
      </c>
      <c r="J980" s="242">
        <f t="shared" si="80"/>
        <v>17.127999999999997</v>
      </c>
      <c r="K980" s="235">
        <f t="shared" si="78"/>
        <v>198</v>
      </c>
      <c r="L980" s="235">
        <f t="shared" si="79"/>
        <v>66</v>
      </c>
      <c r="M980" s="252">
        <f t="shared" ref="M980:M1042" si="81">$M$2*$M$5*EXP(-1/2*J980/$M$10)</f>
        <v>1.2285337731699315E-5</v>
      </c>
      <c r="N980" s="260">
        <f t="array" ref="N980:O980">MMULT(K980:M980,$N$6:$O$8)</f>
        <v>231</v>
      </c>
      <c r="O980" s="260">
        <v>66.000012285337732</v>
      </c>
    </row>
    <row r="981" spans="5:15" ht="10.199999999999999" x14ac:dyDescent="0.2">
      <c r="E981" s="235">
        <v>970</v>
      </c>
      <c r="F981" s="237">
        <v>10</v>
      </c>
      <c r="G981" s="239">
        <v>198</v>
      </c>
      <c r="H981" s="246">
        <v>68</v>
      </c>
      <c r="I981" s="235">
        <v>970</v>
      </c>
      <c r="J981" s="242">
        <f t="shared" si="80"/>
        <v>14.183999999999999</v>
      </c>
      <c r="K981" s="235">
        <f t="shared" si="78"/>
        <v>198</v>
      </c>
      <c r="L981" s="235">
        <f t="shared" si="79"/>
        <v>68</v>
      </c>
      <c r="M981" s="252">
        <f t="shared" si="81"/>
        <v>1.2253620005498847E-4</v>
      </c>
      <c r="N981" s="260">
        <f t="array" ref="N981:O981">MMULT(K981:M981,$N$6:$O$8)</f>
        <v>232</v>
      </c>
      <c r="O981" s="260">
        <v>68.000122536200053</v>
      </c>
    </row>
    <row r="982" spans="5:15" ht="10.199999999999999" x14ac:dyDescent="0.2">
      <c r="E982" s="235">
        <v>971</v>
      </c>
      <c r="F982" s="237">
        <v>11</v>
      </c>
      <c r="G982" s="239">
        <v>198</v>
      </c>
      <c r="H982" s="246">
        <v>70</v>
      </c>
      <c r="I982" s="235">
        <v>971</v>
      </c>
      <c r="J982" s="242">
        <f t="shared" si="80"/>
        <v>11.559999999999999</v>
      </c>
      <c r="K982" s="235">
        <f t="shared" si="78"/>
        <v>198</v>
      </c>
      <c r="L982" s="235">
        <f t="shared" si="79"/>
        <v>70</v>
      </c>
      <c r="M982" s="252">
        <f t="shared" si="81"/>
        <v>9.5184908396977346E-4</v>
      </c>
      <c r="N982" s="260">
        <f t="array" ref="N982:O982">MMULT(K982:M982,$N$6:$O$8)</f>
        <v>233</v>
      </c>
      <c r="O982" s="260">
        <v>70.000951849083975</v>
      </c>
    </row>
    <row r="983" spans="5:15" ht="10.199999999999999" x14ac:dyDescent="0.2">
      <c r="E983" s="235">
        <v>972</v>
      </c>
      <c r="F983" s="237">
        <v>12</v>
      </c>
      <c r="G983" s="239">
        <v>198</v>
      </c>
      <c r="H983" s="246">
        <v>72</v>
      </c>
      <c r="I983" s="235">
        <v>972</v>
      </c>
      <c r="J983" s="242">
        <f t="shared" si="80"/>
        <v>9.2560000000000002</v>
      </c>
      <c r="K983" s="235">
        <f t="shared" si="78"/>
        <v>198</v>
      </c>
      <c r="L983" s="235">
        <f t="shared" si="79"/>
        <v>72</v>
      </c>
      <c r="M983" s="252">
        <f t="shared" si="81"/>
        <v>5.758351397341514E-3</v>
      </c>
      <c r="N983" s="260">
        <f t="array" ref="N983:O983">MMULT(K983:M983,$N$6:$O$8)</f>
        <v>234</v>
      </c>
      <c r="O983" s="260">
        <v>72.005758351397347</v>
      </c>
    </row>
    <row r="984" spans="5:15" ht="10.199999999999999" x14ac:dyDescent="0.2">
      <c r="E984" s="235">
        <v>973</v>
      </c>
      <c r="F984" s="237">
        <v>13</v>
      </c>
      <c r="G984" s="239">
        <v>198</v>
      </c>
      <c r="H984" s="246">
        <v>74</v>
      </c>
      <c r="I984" s="235">
        <v>973</v>
      </c>
      <c r="J984" s="242">
        <f t="shared" si="80"/>
        <v>7.2719999999999994</v>
      </c>
      <c r="K984" s="235">
        <f t="shared" si="78"/>
        <v>198</v>
      </c>
      <c r="L984" s="235">
        <f t="shared" si="79"/>
        <v>74</v>
      </c>
      <c r="M984" s="252">
        <f t="shared" si="81"/>
        <v>2.7130300909454293E-2</v>
      </c>
      <c r="N984" s="260">
        <f t="array" ref="N984:O984">MMULT(K984:M984,$N$6:$O$8)</f>
        <v>235</v>
      </c>
      <c r="O984" s="260">
        <v>74.027130300909448</v>
      </c>
    </row>
    <row r="985" spans="5:15" ht="10.199999999999999" x14ac:dyDescent="0.2">
      <c r="E985" s="235">
        <v>974</v>
      </c>
      <c r="F985" s="237">
        <v>14</v>
      </c>
      <c r="G985" s="239">
        <v>198</v>
      </c>
      <c r="H985" s="246">
        <v>76</v>
      </c>
      <c r="I985" s="235">
        <v>974</v>
      </c>
      <c r="J985" s="242">
        <f t="shared" si="80"/>
        <v>5.6080000000000005</v>
      </c>
      <c r="K985" s="235">
        <f t="shared" si="78"/>
        <v>198</v>
      </c>
      <c r="L985" s="235">
        <f t="shared" si="79"/>
        <v>76</v>
      </c>
      <c r="M985" s="252">
        <f t="shared" si="81"/>
        <v>9.9549122718567876E-2</v>
      </c>
      <c r="N985" s="260">
        <f t="array" ref="N985:O985">MMULT(K985:M985,$N$6:$O$8)</f>
        <v>236</v>
      </c>
      <c r="O985" s="260">
        <v>76.099549122718571</v>
      </c>
    </row>
    <row r="986" spans="5:15" ht="10.199999999999999" x14ac:dyDescent="0.2">
      <c r="E986" s="235">
        <v>975</v>
      </c>
      <c r="F986" s="237">
        <v>15</v>
      </c>
      <c r="G986" s="239">
        <v>198</v>
      </c>
      <c r="H986" s="246">
        <v>78</v>
      </c>
      <c r="I986" s="235">
        <v>975</v>
      </c>
      <c r="J986" s="242">
        <f t="shared" si="80"/>
        <v>4.2640000000000002</v>
      </c>
      <c r="K986" s="235">
        <f t="shared" si="78"/>
        <v>198</v>
      </c>
      <c r="L986" s="235">
        <f t="shared" si="79"/>
        <v>78</v>
      </c>
      <c r="M986" s="252">
        <f t="shared" si="81"/>
        <v>0.28447666183892267</v>
      </c>
      <c r="N986" s="260">
        <f t="array" ref="N986:O986">MMULT(K986:M986,$N$6:$O$8)</f>
        <v>237</v>
      </c>
      <c r="O986" s="260">
        <v>78.284476661838923</v>
      </c>
    </row>
    <row r="987" spans="5:15" ht="10.199999999999999" x14ac:dyDescent="0.2">
      <c r="E987" s="235">
        <v>976</v>
      </c>
      <c r="F987" s="237">
        <v>16</v>
      </c>
      <c r="G987" s="239">
        <v>198</v>
      </c>
      <c r="H987" s="246">
        <v>80</v>
      </c>
      <c r="I987" s="235">
        <v>976</v>
      </c>
      <c r="J987" s="242">
        <f t="shared" si="80"/>
        <v>3.24</v>
      </c>
      <c r="K987" s="235">
        <f t="shared" si="78"/>
        <v>198</v>
      </c>
      <c r="L987" s="235">
        <f t="shared" si="79"/>
        <v>80</v>
      </c>
      <c r="M987" s="252">
        <f t="shared" si="81"/>
        <v>0.63311445412343392</v>
      </c>
      <c r="N987" s="260">
        <f t="array" ref="N987:O987">MMULT(K987:M987,$N$6:$O$8)</f>
        <v>238</v>
      </c>
      <c r="O987" s="260">
        <v>80.633114454123429</v>
      </c>
    </row>
    <row r="988" spans="5:15" ht="10.199999999999999" x14ac:dyDescent="0.2">
      <c r="E988" s="235">
        <v>977</v>
      </c>
      <c r="F988" s="237">
        <v>17</v>
      </c>
      <c r="G988" s="239">
        <v>198</v>
      </c>
      <c r="H988" s="246">
        <v>82</v>
      </c>
      <c r="I988" s="235">
        <v>977</v>
      </c>
      <c r="J988" s="242">
        <f t="shared" si="80"/>
        <v>2.5360000000000005</v>
      </c>
      <c r="K988" s="235">
        <f t="shared" si="78"/>
        <v>198</v>
      </c>
      <c r="L988" s="235">
        <f t="shared" si="79"/>
        <v>82</v>
      </c>
      <c r="M988" s="252">
        <f t="shared" si="81"/>
        <v>1.0973475382649098</v>
      </c>
      <c r="N988" s="260">
        <f t="array" ref="N988:O988">MMULT(K988:M988,$N$6:$O$8)</f>
        <v>239</v>
      </c>
      <c r="O988" s="260">
        <v>83.097347538264913</v>
      </c>
    </row>
    <row r="989" spans="5:15" ht="10.199999999999999" x14ac:dyDescent="0.2">
      <c r="E989" s="235">
        <v>978</v>
      </c>
      <c r="F989" s="237">
        <v>18</v>
      </c>
      <c r="G989" s="239">
        <v>198</v>
      </c>
      <c r="H989" s="246">
        <v>84</v>
      </c>
      <c r="I989" s="235">
        <v>978</v>
      </c>
      <c r="J989" s="242">
        <f t="shared" si="80"/>
        <v>2.1520000000000006</v>
      </c>
      <c r="K989" s="235">
        <f t="shared" si="78"/>
        <v>198</v>
      </c>
      <c r="L989" s="235">
        <f t="shared" si="79"/>
        <v>84</v>
      </c>
      <c r="M989" s="252">
        <f t="shared" si="81"/>
        <v>1.4812642394987336</v>
      </c>
      <c r="N989" s="260">
        <f t="array" ref="N989:O989">MMULT(K989:M989,$N$6:$O$8)</f>
        <v>240</v>
      </c>
      <c r="O989" s="260">
        <v>85.481264239498728</v>
      </c>
    </row>
    <row r="990" spans="5:15" ht="10.199999999999999" x14ac:dyDescent="0.2">
      <c r="E990" s="235">
        <v>979</v>
      </c>
      <c r="F990" s="237">
        <v>19</v>
      </c>
      <c r="G990" s="239">
        <v>198</v>
      </c>
      <c r="H990" s="246">
        <v>86</v>
      </c>
      <c r="I990" s="235">
        <v>979</v>
      </c>
      <c r="J990" s="242">
        <f t="shared" si="80"/>
        <v>2.0880000000000001</v>
      </c>
      <c r="K990" s="235">
        <f t="shared" si="78"/>
        <v>198</v>
      </c>
      <c r="L990" s="235">
        <f t="shared" si="79"/>
        <v>86</v>
      </c>
      <c r="M990" s="252">
        <f t="shared" si="81"/>
        <v>1.5572102810804318</v>
      </c>
      <c r="N990" s="260">
        <f t="array" ref="N990:O990">MMULT(K990:M990,$N$6:$O$8)</f>
        <v>241</v>
      </c>
      <c r="O990" s="260">
        <v>87.55721028108043</v>
      </c>
    </row>
    <row r="991" spans="5:15" ht="10.199999999999999" x14ac:dyDescent="0.2">
      <c r="E991" s="235">
        <v>980</v>
      </c>
      <c r="F991" s="237">
        <v>20</v>
      </c>
      <c r="G991" s="239">
        <v>198</v>
      </c>
      <c r="H991" s="246">
        <v>88</v>
      </c>
      <c r="I991" s="235">
        <v>980</v>
      </c>
      <c r="J991" s="242">
        <f t="shared" si="80"/>
        <v>2.3440000000000012</v>
      </c>
      <c r="K991" s="235">
        <f t="shared" si="78"/>
        <v>198</v>
      </c>
      <c r="L991" s="235">
        <f t="shared" si="79"/>
        <v>88</v>
      </c>
      <c r="M991" s="252">
        <f t="shared" si="81"/>
        <v>1.2749359461297565</v>
      </c>
      <c r="N991" s="260">
        <f t="array" ref="N991:O991">MMULT(K991:M991,$N$6:$O$8)</f>
        <v>242</v>
      </c>
      <c r="O991" s="260">
        <v>89.274935946129759</v>
      </c>
    </row>
    <row r="992" spans="5:15" ht="10.199999999999999" x14ac:dyDescent="0.2">
      <c r="E992" s="235">
        <v>981</v>
      </c>
      <c r="F992" s="237">
        <v>21</v>
      </c>
      <c r="G992" s="239">
        <v>198</v>
      </c>
      <c r="H992" s="246">
        <v>90</v>
      </c>
      <c r="I992" s="235">
        <v>981</v>
      </c>
      <c r="J992" s="242">
        <f t="shared" si="80"/>
        <v>2.9200000000000008</v>
      </c>
      <c r="K992" s="235">
        <f t="shared" si="78"/>
        <v>198</v>
      </c>
      <c r="L992" s="235">
        <f t="shared" si="79"/>
        <v>90</v>
      </c>
      <c r="M992" s="252">
        <f t="shared" si="81"/>
        <v>0.81293505076687389</v>
      </c>
      <c r="N992" s="260">
        <f t="array" ref="N992:O992">MMULT(K992:M992,$N$6:$O$8)</f>
        <v>243</v>
      </c>
      <c r="O992" s="260">
        <v>90.812935050766868</v>
      </c>
    </row>
    <row r="993" spans="5:15" ht="10.199999999999999" x14ac:dyDescent="0.2">
      <c r="E993" s="235">
        <v>982</v>
      </c>
      <c r="F993" s="237">
        <v>22</v>
      </c>
      <c r="G993" s="239">
        <v>198</v>
      </c>
      <c r="H993" s="246">
        <v>92</v>
      </c>
      <c r="I993" s="235">
        <v>982</v>
      </c>
      <c r="J993" s="242">
        <f t="shared" si="80"/>
        <v>3.8160000000000007</v>
      </c>
      <c r="K993" s="235">
        <f t="shared" si="78"/>
        <v>198</v>
      </c>
      <c r="L993" s="235">
        <f t="shared" si="79"/>
        <v>92</v>
      </c>
      <c r="M993" s="252">
        <f t="shared" si="81"/>
        <v>0.40369159914775288</v>
      </c>
      <c r="N993" s="260">
        <f t="array" ref="N993:O993">MMULT(K993:M993,$N$6:$O$8)</f>
        <v>244</v>
      </c>
      <c r="O993" s="260">
        <v>92.403691599147749</v>
      </c>
    </row>
    <row r="994" spans="5:15" ht="10.199999999999999" x14ac:dyDescent="0.2">
      <c r="E994" s="235">
        <v>983</v>
      </c>
      <c r="F994" s="237">
        <v>23</v>
      </c>
      <c r="G994" s="239">
        <v>198</v>
      </c>
      <c r="H994" s="246">
        <v>94</v>
      </c>
      <c r="I994" s="235">
        <v>983</v>
      </c>
      <c r="J994" s="242">
        <f t="shared" si="80"/>
        <v>5.0319999999999991</v>
      </c>
      <c r="K994" s="235">
        <f t="shared" si="78"/>
        <v>198</v>
      </c>
      <c r="L994" s="235">
        <f t="shared" si="79"/>
        <v>94</v>
      </c>
      <c r="M994" s="252">
        <f t="shared" si="81"/>
        <v>0.15612410221438638</v>
      </c>
      <c r="N994" s="260">
        <f t="array" ref="N994:O994">MMULT(K994:M994,$N$6:$O$8)</f>
        <v>245</v>
      </c>
      <c r="O994" s="260">
        <v>94.156124102214392</v>
      </c>
    </row>
    <row r="995" spans="5:15" ht="10.199999999999999" x14ac:dyDescent="0.2">
      <c r="E995" s="235">
        <v>984</v>
      </c>
      <c r="F995" s="237">
        <v>24</v>
      </c>
      <c r="G995" s="239">
        <v>198</v>
      </c>
      <c r="H995" s="246">
        <v>96</v>
      </c>
      <c r="I995" s="235">
        <v>984</v>
      </c>
      <c r="J995" s="242">
        <f t="shared" si="80"/>
        <v>6.5680000000000032</v>
      </c>
      <c r="K995" s="235">
        <f t="shared" si="78"/>
        <v>198</v>
      </c>
      <c r="L995" s="235">
        <f t="shared" si="79"/>
        <v>96</v>
      </c>
      <c r="M995" s="252">
        <f t="shared" si="81"/>
        <v>4.7023675926962057E-2</v>
      </c>
      <c r="N995" s="260">
        <f t="array" ref="N995:O995">MMULT(K995:M995,$N$6:$O$8)</f>
        <v>246</v>
      </c>
      <c r="O995" s="260">
        <v>96.047023675926965</v>
      </c>
    </row>
    <row r="996" spans="5:15" ht="10.199999999999999" x14ac:dyDescent="0.2">
      <c r="E996" s="235">
        <v>985</v>
      </c>
      <c r="F996" s="237">
        <v>25</v>
      </c>
      <c r="G996" s="239">
        <v>198</v>
      </c>
      <c r="H996" s="246">
        <v>98</v>
      </c>
      <c r="I996" s="235">
        <v>985</v>
      </c>
      <c r="J996" s="242">
        <f t="shared" si="80"/>
        <v>8.424000000000003</v>
      </c>
      <c r="K996" s="235">
        <f t="shared" si="78"/>
        <v>198</v>
      </c>
      <c r="L996" s="235">
        <f t="shared" si="79"/>
        <v>98</v>
      </c>
      <c r="M996" s="252">
        <f t="shared" si="81"/>
        <v>1.1030357209416865E-2</v>
      </c>
      <c r="N996" s="260">
        <f t="array" ref="N996:O996">MMULT(K996:M996,$N$6:$O$8)</f>
        <v>247</v>
      </c>
      <c r="O996" s="260">
        <v>98.011030357209421</v>
      </c>
    </row>
    <row r="997" spans="5:15" ht="10.199999999999999" x14ac:dyDescent="0.2">
      <c r="E997" s="235">
        <v>986</v>
      </c>
      <c r="F997" s="237">
        <v>26</v>
      </c>
      <c r="G997" s="239">
        <v>198</v>
      </c>
      <c r="H997" s="246">
        <v>100</v>
      </c>
      <c r="I997" s="235">
        <v>986</v>
      </c>
      <c r="J997" s="242">
        <f t="shared" si="80"/>
        <v>10.600000000000003</v>
      </c>
      <c r="K997" s="235">
        <f t="shared" si="78"/>
        <v>198</v>
      </c>
      <c r="L997" s="235">
        <f t="shared" si="79"/>
        <v>100</v>
      </c>
      <c r="M997" s="252">
        <f t="shared" si="81"/>
        <v>2.0150645265767622E-3</v>
      </c>
      <c r="N997" s="260">
        <f t="array" ref="N997:O997">MMULT(K997:M997,$N$6:$O$8)</f>
        <v>248</v>
      </c>
      <c r="O997" s="260">
        <v>100.00201506452657</v>
      </c>
    </row>
    <row r="998" spans="5:15" ht="10.199999999999999" x14ac:dyDescent="0.2">
      <c r="E998" s="235">
        <v>987</v>
      </c>
      <c r="F998" s="237">
        <v>27</v>
      </c>
      <c r="G998" s="239">
        <v>198</v>
      </c>
      <c r="H998" s="246">
        <v>102</v>
      </c>
      <c r="I998" s="235">
        <v>987</v>
      </c>
      <c r="J998" s="242">
        <f t="shared" si="80"/>
        <v>13.096000000000002</v>
      </c>
      <c r="K998" s="235">
        <f t="shared" si="78"/>
        <v>198</v>
      </c>
      <c r="L998" s="235">
        <f t="shared" si="79"/>
        <v>102</v>
      </c>
      <c r="M998" s="252">
        <f t="shared" si="81"/>
        <v>2.8669143470562658E-4</v>
      </c>
      <c r="N998" s="260">
        <f t="array" ref="N998:O998">MMULT(K998:M998,$N$6:$O$8)</f>
        <v>249</v>
      </c>
      <c r="O998" s="260">
        <v>102.00028669143471</v>
      </c>
    </row>
    <row r="999" spans="5:15" ht="10.199999999999999" x14ac:dyDescent="0.2">
      <c r="E999" s="235">
        <v>988</v>
      </c>
      <c r="F999" s="237">
        <v>28</v>
      </c>
      <c r="G999" s="239">
        <v>198</v>
      </c>
      <c r="H999" s="246">
        <v>104</v>
      </c>
      <c r="I999" s="235">
        <v>988</v>
      </c>
      <c r="J999" s="242">
        <f t="shared" si="80"/>
        <v>15.912000000000003</v>
      </c>
      <c r="K999" s="235">
        <f t="shared" si="78"/>
        <v>198</v>
      </c>
      <c r="L999" s="235">
        <f t="shared" si="79"/>
        <v>104</v>
      </c>
      <c r="M999" s="252">
        <f t="shared" si="81"/>
        <v>3.1766316440812207E-5</v>
      </c>
      <c r="N999" s="260">
        <f t="array" ref="N999:O999">MMULT(K999:M999,$N$6:$O$8)</f>
        <v>250</v>
      </c>
      <c r="O999" s="260">
        <v>104.00003176631644</v>
      </c>
    </row>
    <row r="1000" spans="5:15" ht="10.199999999999999" x14ac:dyDescent="0.2">
      <c r="E1000" s="235">
        <v>989</v>
      </c>
      <c r="F1000" s="237">
        <v>29</v>
      </c>
      <c r="G1000" s="239">
        <v>198</v>
      </c>
      <c r="H1000" s="246">
        <v>106</v>
      </c>
      <c r="I1000" s="235">
        <v>989</v>
      </c>
      <c r="J1000" s="242">
        <f t="shared" si="80"/>
        <v>19.048000000000002</v>
      </c>
      <c r="K1000" s="235">
        <f t="shared" si="78"/>
        <v>198</v>
      </c>
      <c r="L1000" s="235">
        <f t="shared" si="79"/>
        <v>106</v>
      </c>
      <c r="M1000" s="252">
        <f t="shared" si="81"/>
        <v>2.7412293755516061E-6</v>
      </c>
      <c r="N1000" s="260">
        <f t="array" ref="N1000:O1000">MMULT(K1000:M1000,$N$6:$O$8)</f>
        <v>251</v>
      </c>
      <c r="O1000" s="260">
        <v>106.00000274122938</v>
      </c>
    </row>
    <row r="1001" spans="5:15" ht="10.199999999999999" x14ac:dyDescent="0.2">
      <c r="E1001" s="235">
        <v>990</v>
      </c>
      <c r="F1001" s="237">
        <v>30</v>
      </c>
      <c r="G1001" s="239">
        <v>198</v>
      </c>
      <c r="H1001" s="246">
        <v>108</v>
      </c>
      <c r="I1001" s="235">
        <v>990</v>
      </c>
      <c r="J1001" s="242">
        <f t="shared" si="80"/>
        <v>22.503999999999998</v>
      </c>
      <c r="K1001" s="235">
        <f t="shared" si="78"/>
        <v>198</v>
      </c>
      <c r="L1001" s="235">
        <f t="shared" si="79"/>
        <v>108</v>
      </c>
      <c r="M1001" s="252">
        <f t="shared" si="81"/>
        <v>1.8422572572121052E-7</v>
      </c>
      <c r="N1001" s="260">
        <f t="array" ref="N1001:O1001">MMULT(K1001:M1001,$N$6:$O$8)</f>
        <v>252</v>
      </c>
      <c r="O1001" s="260">
        <v>108.00000018422573</v>
      </c>
    </row>
    <row r="1002" spans="5:15" ht="10.199999999999999" x14ac:dyDescent="0.2">
      <c r="E1002" s="235">
        <v>991</v>
      </c>
      <c r="F1002" s="237">
        <v>31</v>
      </c>
      <c r="G1002" s="239">
        <v>198</v>
      </c>
      <c r="H1002" s="246">
        <v>110</v>
      </c>
      <c r="I1002" s="235">
        <v>991</v>
      </c>
      <c r="J1002" s="242">
        <f t="shared" si="80"/>
        <v>26.28</v>
      </c>
      <c r="K1002" s="235">
        <f t="shared" si="78"/>
        <v>198</v>
      </c>
      <c r="L1002" s="235">
        <f t="shared" si="79"/>
        <v>110</v>
      </c>
      <c r="M1002" s="252">
        <f t="shared" si="81"/>
        <v>9.6423203123846912E-9</v>
      </c>
      <c r="N1002" s="260">
        <f t="array" ref="N1002:O1002">MMULT(K1002:M1002,$N$6:$O$8)</f>
        <v>253</v>
      </c>
      <c r="O1002" s="260">
        <v>110.00000000964232</v>
      </c>
    </row>
    <row r="1003" spans="5:15" ht="10.199999999999999" x14ac:dyDescent="0.2">
      <c r="E1003" s="235">
        <v>992</v>
      </c>
      <c r="F1003" s="237">
        <v>32</v>
      </c>
      <c r="G1003" s="239"/>
      <c r="H1003" s="246"/>
      <c r="I1003" s="235">
        <v>992</v>
      </c>
      <c r="J1003" s="242">
        <f t="shared" si="80"/>
        <v>234.39999999999998</v>
      </c>
      <c r="K1003" s="235"/>
      <c r="M1003" s="252"/>
      <c r="N1003" s="262"/>
      <c r="O1003" s="262"/>
    </row>
    <row r="1004" spans="5:15" ht="10.199999999999999" x14ac:dyDescent="0.2">
      <c r="E1004" s="235">
        <v>993</v>
      </c>
      <c r="F1004" s="237">
        <v>33</v>
      </c>
      <c r="G1004" s="239"/>
      <c r="H1004" s="246"/>
      <c r="I1004" s="235">
        <v>993</v>
      </c>
      <c r="J1004" s="242">
        <f t="shared" si="80"/>
        <v>234.39999999999998</v>
      </c>
      <c r="K1004" s="235"/>
      <c r="M1004" s="252"/>
      <c r="N1004" s="262"/>
      <c r="O1004" s="262"/>
    </row>
    <row r="1005" spans="5:15" ht="10.199999999999999" x14ac:dyDescent="0.2">
      <c r="E1005" s="235">
        <v>994</v>
      </c>
      <c r="F1005" s="237">
        <v>34</v>
      </c>
      <c r="G1005" s="239"/>
      <c r="H1005" s="246"/>
      <c r="I1005" s="235">
        <v>994</v>
      </c>
      <c r="J1005" s="242">
        <f t="shared" si="80"/>
        <v>234.39999999999998</v>
      </c>
      <c r="K1005" s="235"/>
      <c r="M1005" s="252"/>
      <c r="N1005" s="262"/>
      <c r="O1005" s="262"/>
    </row>
    <row r="1006" spans="5:15" ht="10.199999999999999" x14ac:dyDescent="0.2">
      <c r="E1006" s="235">
        <v>995</v>
      </c>
      <c r="F1006" s="237">
        <v>35</v>
      </c>
      <c r="G1006" s="239"/>
      <c r="H1006" s="246"/>
      <c r="I1006" s="235">
        <v>995</v>
      </c>
      <c r="J1006" s="242">
        <f t="shared" si="80"/>
        <v>234.39999999999998</v>
      </c>
      <c r="K1006" s="235"/>
      <c r="M1006" s="252"/>
      <c r="N1006" s="262"/>
      <c r="O1006" s="262"/>
    </row>
    <row r="1007" spans="5:15" ht="10.199999999999999" x14ac:dyDescent="0.2">
      <c r="E1007" s="235">
        <v>996</v>
      </c>
      <c r="F1007" s="237">
        <v>36</v>
      </c>
      <c r="G1007" s="239"/>
      <c r="H1007" s="246"/>
      <c r="I1007" s="235">
        <v>996</v>
      </c>
      <c r="J1007" s="242">
        <f t="shared" si="80"/>
        <v>234.39999999999998</v>
      </c>
      <c r="K1007" s="235"/>
      <c r="M1007" s="252"/>
      <c r="N1007" s="262"/>
      <c r="O1007" s="262"/>
    </row>
    <row r="1008" spans="5:15" ht="10.199999999999999" x14ac:dyDescent="0.2">
      <c r="E1008" s="235">
        <v>997</v>
      </c>
      <c r="F1008" s="237">
        <v>37</v>
      </c>
      <c r="G1008" s="239"/>
      <c r="H1008" s="246"/>
      <c r="I1008" s="235">
        <v>997</v>
      </c>
      <c r="J1008" s="242">
        <f t="shared" si="80"/>
        <v>234.39999999999998</v>
      </c>
      <c r="K1008" s="235"/>
      <c r="M1008" s="252"/>
      <c r="N1008" s="262"/>
      <c r="O1008" s="262"/>
    </row>
    <row r="1009" spans="5:15" ht="10.199999999999999" x14ac:dyDescent="0.2">
      <c r="E1009" s="235">
        <v>998</v>
      </c>
      <c r="F1009" s="237">
        <v>38</v>
      </c>
      <c r="G1009" s="239"/>
      <c r="H1009" s="246"/>
      <c r="I1009" s="235">
        <v>998</v>
      </c>
      <c r="J1009" s="242">
        <f t="shared" si="80"/>
        <v>234.39999999999998</v>
      </c>
      <c r="K1009" s="235"/>
      <c r="M1009" s="252"/>
      <c r="N1009" s="262"/>
      <c r="O1009" s="262"/>
    </row>
    <row r="1010" spans="5:15" ht="10.199999999999999" x14ac:dyDescent="0.2">
      <c r="E1010" s="235">
        <v>999</v>
      </c>
      <c r="F1010" s="237">
        <v>39</v>
      </c>
      <c r="G1010" s="239"/>
      <c r="H1010" s="246"/>
      <c r="I1010" s="235">
        <v>999</v>
      </c>
      <c r="J1010" s="242">
        <f t="shared" si="80"/>
        <v>234.39999999999998</v>
      </c>
      <c r="K1010" s="235"/>
      <c r="M1010" s="252"/>
      <c r="N1010" s="262"/>
      <c r="O1010" s="262"/>
    </row>
    <row r="1011" spans="5:15" ht="10.199999999999999" x14ac:dyDescent="0.2">
      <c r="E1011" s="235">
        <v>1000</v>
      </c>
      <c r="F1011" s="238">
        <v>40</v>
      </c>
      <c r="G1011" s="247"/>
      <c r="H1011" s="248"/>
      <c r="I1011" s="235">
        <v>1000</v>
      </c>
      <c r="J1011" s="242">
        <f t="shared" si="80"/>
        <v>234.39999999999998</v>
      </c>
      <c r="K1011" s="235"/>
      <c r="M1011" s="252"/>
      <c r="N1011" s="262"/>
      <c r="O1011" s="262"/>
    </row>
    <row r="1012" spans="5:15" ht="10.199999999999999" x14ac:dyDescent="0.2">
      <c r="E1012" s="235">
        <v>1001</v>
      </c>
      <c r="F1012" s="236">
        <v>1</v>
      </c>
      <c r="G1012" s="244">
        <v>200</v>
      </c>
      <c r="H1012" s="245">
        <v>50</v>
      </c>
      <c r="I1012" s="235">
        <v>1001</v>
      </c>
      <c r="J1012" s="242">
        <f t="shared" si="80"/>
        <v>54.4</v>
      </c>
      <c r="K1012" s="235">
        <f t="shared" ref="K1012:K1042" si="82">G1012</f>
        <v>200</v>
      </c>
      <c r="L1012" s="235">
        <f t="shared" ref="L1012:L1042" si="83">H1012</f>
        <v>50</v>
      </c>
      <c r="M1012" s="252">
        <f>$M$2*$M$5*EXP(-1/2*J1012/$M$10)</f>
        <v>2.7750745533556594E-18</v>
      </c>
      <c r="N1012" s="260">
        <f t="array" ref="N1012:O1012">MMULT(K1012:M1012,$N$6:$O$8)</f>
        <v>225</v>
      </c>
      <c r="O1012" s="260">
        <v>50</v>
      </c>
    </row>
    <row r="1013" spans="5:15" ht="10.199999999999999" x14ac:dyDescent="0.2">
      <c r="E1013" s="235">
        <v>1002</v>
      </c>
      <c r="F1013" s="237">
        <v>2</v>
      </c>
      <c r="G1013" s="239">
        <v>200</v>
      </c>
      <c r="H1013" s="246">
        <v>52</v>
      </c>
      <c r="I1013" s="235">
        <v>1002</v>
      </c>
      <c r="J1013" s="242">
        <f t="shared" si="80"/>
        <v>48.8</v>
      </c>
      <c r="K1013" s="235">
        <f t="shared" si="82"/>
        <v>200</v>
      </c>
      <c r="L1013" s="235">
        <f t="shared" si="83"/>
        <v>52</v>
      </c>
      <c r="M1013" s="252">
        <f t="shared" si="81"/>
        <v>2.2045147726413687E-16</v>
      </c>
      <c r="N1013" s="260">
        <f t="array" ref="N1013:O1013">MMULT(K1013:M1013,$N$6:$O$8)</f>
        <v>226</v>
      </c>
      <c r="O1013" s="260">
        <v>52</v>
      </c>
    </row>
    <row r="1014" spans="5:15" ht="10.199999999999999" x14ac:dyDescent="0.2">
      <c r="E1014" s="235">
        <v>1003</v>
      </c>
      <c r="F1014" s="237">
        <v>3</v>
      </c>
      <c r="G1014" s="239">
        <v>200</v>
      </c>
      <c r="H1014" s="246">
        <v>54</v>
      </c>
      <c r="I1014" s="235">
        <v>1003</v>
      </c>
      <c r="J1014" s="242">
        <f t="shared" si="80"/>
        <v>43.52</v>
      </c>
      <c r="K1014" s="235">
        <f t="shared" si="82"/>
        <v>200</v>
      </c>
      <c r="L1014" s="235">
        <f t="shared" si="83"/>
        <v>54</v>
      </c>
      <c r="M1014" s="252">
        <f t="shared" si="81"/>
        <v>1.3638849944339433E-14</v>
      </c>
      <c r="N1014" s="260">
        <f t="array" ref="N1014:O1014">MMULT(K1014:M1014,$N$6:$O$8)</f>
        <v>227</v>
      </c>
      <c r="O1014" s="260">
        <v>54.000000000000014</v>
      </c>
    </row>
    <row r="1015" spans="5:15" ht="10.199999999999999" x14ac:dyDescent="0.2">
      <c r="E1015" s="235">
        <v>1004</v>
      </c>
      <c r="F1015" s="237">
        <v>4</v>
      </c>
      <c r="G1015" s="239">
        <v>200</v>
      </c>
      <c r="H1015" s="246">
        <v>56</v>
      </c>
      <c r="I1015" s="235">
        <v>1004</v>
      </c>
      <c r="J1015" s="242">
        <f t="shared" si="80"/>
        <v>38.56</v>
      </c>
      <c r="K1015" s="235">
        <f t="shared" si="82"/>
        <v>200</v>
      </c>
      <c r="L1015" s="235">
        <f t="shared" si="83"/>
        <v>56</v>
      </c>
      <c r="M1015" s="252">
        <f t="shared" si="81"/>
        <v>6.5715659190567678E-13</v>
      </c>
      <c r="N1015" s="260">
        <f t="array" ref="N1015:O1015">MMULT(K1015:M1015,$N$6:$O$8)</f>
        <v>228</v>
      </c>
      <c r="O1015" s="260">
        <v>56.000000000000654</v>
      </c>
    </row>
    <row r="1016" spans="5:15" ht="10.199999999999999" x14ac:dyDescent="0.2">
      <c r="E1016" s="235">
        <v>1005</v>
      </c>
      <c r="F1016" s="237">
        <v>5</v>
      </c>
      <c r="G1016" s="239">
        <v>200</v>
      </c>
      <c r="H1016" s="246">
        <v>58</v>
      </c>
      <c r="I1016" s="235">
        <v>1005</v>
      </c>
      <c r="J1016" s="242">
        <f t="shared" si="80"/>
        <v>33.92</v>
      </c>
      <c r="K1016" s="235">
        <f t="shared" si="82"/>
        <v>200</v>
      </c>
      <c r="L1016" s="235">
        <f t="shared" si="83"/>
        <v>58</v>
      </c>
      <c r="M1016" s="252">
        <f t="shared" si="81"/>
        <v>2.4659619183767413E-11</v>
      </c>
      <c r="N1016" s="260">
        <f t="array" ref="N1016:O1016">MMULT(K1016:M1016,$N$6:$O$8)</f>
        <v>229</v>
      </c>
      <c r="O1016" s="260">
        <v>58.000000000024663</v>
      </c>
    </row>
    <row r="1017" spans="5:15" ht="10.199999999999999" x14ac:dyDescent="0.2">
      <c r="E1017" s="235">
        <v>1006</v>
      </c>
      <c r="F1017" s="237">
        <v>6</v>
      </c>
      <c r="G1017" s="239">
        <v>200</v>
      </c>
      <c r="H1017" s="246">
        <v>60</v>
      </c>
      <c r="I1017" s="235">
        <v>1006</v>
      </c>
      <c r="J1017" s="242">
        <f t="shared" si="80"/>
        <v>29.6</v>
      </c>
      <c r="K1017" s="235">
        <f t="shared" si="82"/>
        <v>200</v>
      </c>
      <c r="L1017" s="235">
        <f t="shared" si="83"/>
        <v>60</v>
      </c>
      <c r="M1017" s="252">
        <f t="shared" si="81"/>
        <v>7.2065970896360403E-10</v>
      </c>
      <c r="N1017" s="260">
        <f t="array" ref="N1017:O1017">MMULT(K1017:M1017,$N$6:$O$8)</f>
        <v>230</v>
      </c>
      <c r="O1017" s="260">
        <v>60.000000000720661</v>
      </c>
    </row>
    <row r="1018" spans="5:15" ht="10.199999999999999" x14ac:dyDescent="0.2">
      <c r="E1018" s="235">
        <v>1007</v>
      </c>
      <c r="F1018" s="237">
        <v>7</v>
      </c>
      <c r="G1018" s="239">
        <v>200</v>
      </c>
      <c r="H1018" s="246">
        <v>62</v>
      </c>
      <c r="I1018" s="235">
        <v>1007</v>
      </c>
      <c r="J1018" s="242">
        <f t="shared" si="80"/>
        <v>25.6</v>
      </c>
      <c r="K1018" s="235">
        <f t="shared" si="82"/>
        <v>200</v>
      </c>
      <c r="L1018" s="235">
        <f t="shared" si="83"/>
        <v>62</v>
      </c>
      <c r="M1018" s="252">
        <f t="shared" si="81"/>
        <v>1.640213937414313E-8</v>
      </c>
      <c r="N1018" s="260">
        <f t="array" ref="N1018:O1018">MMULT(K1018:M1018,$N$6:$O$8)</f>
        <v>231</v>
      </c>
      <c r="O1018" s="260">
        <v>62.00000001640214</v>
      </c>
    </row>
    <row r="1019" spans="5:15" ht="10.199999999999999" x14ac:dyDescent="0.2">
      <c r="E1019" s="235">
        <v>1008</v>
      </c>
      <c r="F1019" s="237">
        <v>8</v>
      </c>
      <c r="G1019" s="239">
        <v>200</v>
      </c>
      <c r="H1019" s="246">
        <v>64</v>
      </c>
      <c r="I1019" s="235">
        <v>1008</v>
      </c>
      <c r="J1019" s="242">
        <f t="shared" si="80"/>
        <v>21.92</v>
      </c>
      <c r="K1019" s="235">
        <f t="shared" si="82"/>
        <v>200</v>
      </c>
      <c r="L1019" s="235">
        <f t="shared" si="83"/>
        <v>64</v>
      </c>
      <c r="M1019" s="252">
        <f t="shared" si="81"/>
        <v>2.907348769060124E-7</v>
      </c>
      <c r="N1019" s="260">
        <f t="array" ref="N1019:O1019">MMULT(K1019:M1019,$N$6:$O$8)</f>
        <v>232</v>
      </c>
      <c r="O1019" s="260">
        <v>64.000000290734874</v>
      </c>
    </row>
    <row r="1020" spans="5:15" ht="10.199999999999999" x14ac:dyDescent="0.2">
      <c r="E1020" s="235">
        <v>1009</v>
      </c>
      <c r="F1020" s="237">
        <v>9</v>
      </c>
      <c r="G1020" s="239">
        <v>200</v>
      </c>
      <c r="H1020" s="246">
        <v>66</v>
      </c>
      <c r="I1020" s="235">
        <v>1009</v>
      </c>
      <c r="J1020" s="242">
        <f t="shared" si="80"/>
        <v>18.560000000000002</v>
      </c>
      <c r="K1020" s="235">
        <f t="shared" si="82"/>
        <v>200</v>
      </c>
      <c r="L1020" s="235">
        <f t="shared" si="83"/>
        <v>66</v>
      </c>
      <c r="M1020" s="252">
        <f t="shared" si="81"/>
        <v>4.013471176726126E-6</v>
      </c>
      <c r="N1020" s="260">
        <f t="array" ref="N1020:O1020">MMULT(K1020:M1020,$N$6:$O$8)</f>
        <v>233</v>
      </c>
      <c r="O1020" s="260">
        <v>66.00000401347117</v>
      </c>
    </row>
    <row r="1021" spans="5:15" ht="10.199999999999999" x14ac:dyDescent="0.2">
      <c r="E1021" s="235">
        <v>1010</v>
      </c>
      <c r="F1021" s="237">
        <v>10</v>
      </c>
      <c r="G1021" s="239">
        <v>200</v>
      </c>
      <c r="H1021" s="246">
        <v>68</v>
      </c>
      <c r="I1021" s="235">
        <v>1010</v>
      </c>
      <c r="J1021" s="242">
        <f t="shared" si="80"/>
        <v>15.52</v>
      </c>
      <c r="K1021" s="235">
        <f t="shared" si="82"/>
        <v>200</v>
      </c>
      <c r="L1021" s="235">
        <f t="shared" si="83"/>
        <v>68</v>
      </c>
      <c r="M1021" s="252">
        <f t="shared" si="81"/>
        <v>4.3148881542920036E-5</v>
      </c>
      <c r="N1021" s="260">
        <f t="array" ref="N1021:O1021">MMULT(K1021:M1021,$N$6:$O$8)</f>
        <v>234</v>
      </c>
      <c r="O1021" s="260">
        <v>68.000043148881545</v>
      </c>
    </row>
    <row r="1022" spans="5:15" ht="10.199999999999999" x14ac:dyDescent="0.2">
      <c r="E1022" s="235">
        <v>1011</v>
      </c>
      <c r="F1022" s="237">
        <v>11</v>
      </c>
      <c r="G1022" s="239">
        <v>200</v>
      </c>
      <c r="H1022" s="246">
        <v>70</v>
      </c>
      <c r="I1022" s="235">
        <v>1011</v>
      </c>
      <c r="J1022" s="242">
        <f t="shared" si="80"/>
        <v>12.8</v>
      </c>
      <c r="K1022" s="235">
        <f t="shared" si="82"/>
        <v>200</v>
      </c>
      <c r="L1022" s="235">
        <f t="shared" si="83"/>
        <v>70</v>
      </c>
      <c r="M1022" s="252">
        <f t="shared" si="81"/>
        <v>3.612811618862161E-4</v>
      </c>
      <c r="N1022" s="260">
        <f t="array" ref="N1022:O1022">MMULT(K1022:M1022,$N$6:$O$8)</f>
        <v>235</v>
      </c>
      <c r="O1022" s="260">
        <v>70.000361281161886</v>
      </c>
    </row>
    <row r="1023" spans="5:15" ht="10.199999999999999" x14ac:dyDescent="0.2">
      <c r="E1023" s="235">
        <v>1012</v>
      </c>
      <c r="F1023" s="237">
        <v>12</v>
      </c>
      <c r="G1023" s="239">
        <v>200</v>
      </c>
      <c r="H1023" s="246">
        <v>72</v>
      </c>
      <c r="I1023" s="235">
        <v>1012</v>
      </c>
      <c r="J1023" s="242">
        <f t="shared" si="80"/>
        <v>10.4</v>
      </c>
      <c r="K1023" s="235">
        <f t="shared" si="82"/>
        <v>200</v>
      </c>
      <c r="L1023" s="235">
        <f t="shared" si="83"/>
        <v>72</v>
      </c>
      <c r="M1023" s="252">
        <f t="shared" si="81"/>
        <v>2.3558491082427166E-3</v>
      </c>
      <c r="N1023" s="260">
        <f t="array" ref="N1023:O1023">MMULT(K1023:M1023,$N$6:$O$8)</f>
        <v>236</v>
      </c>
      <c r="O1023" s="260">
        <v>72.002355849108241</v>
      </c>
    </row>
    <row r="1024" spans="5:15" ht="10.199999999999999" x14ac:dyDescent="0.2">
      <c r="E1024" s="235">
        <v>1013</v>
      </c>
      <c r="F1024" s="237">
        <v>13</v>
      </c>
      <c r="G1024" s="239">
        <v>200</v>
      </c>
      <c r="H1024" s="246">
        <v>74</v>
      </c>
      <c r="I1024" s="235">
        <v>1013</v>
      </c>
      <c r="J1024" s="242">
        <f t="shared" si="80"/>
        <v>8.32</v>
      </c>
      <c r="K1024" s="235">
        <f t="shared" si="82"/>
        <v>200</v>
      </c>
      <c r="L1024" s="235">
        <f t="shared" si="83"/>
        <v>74</v>
      </c>
      <c r="M1024" s="252">
        <f t="shared" si="81"/>
        <v>1.1963988960023529E-2</v>
      </c>
      <c r="N1024" s="260">
        <f t="array" ref="N1024:O1024">MMULT(K1024:M1024,$N$6:$O$8)</f>
        <v>237</v>
      </c>
      <c r="O1024" s="260">
        <v>74.011963988960019</v>
      </c>
    </row>
    <row r="1025" spans="2:15" ht="10.199999999999999" x14ac:dyDescent="0.2">
      <c r="E1025" s="235">
        <v>1014</v>
      </c>
      <c r="F1025" s="237">
        <v>14</v>
      </c>
      <c r="G1025" s="239">
        <v>200</v>
      </c>
      <c r="H1025" s="246">
        <v>76</v>
      </c>
      <c r="I1025" s="235">
        <v>1014</v>
      </c>
      <c r="J1025" s="242">
        <f t="shared" si="80"/>
        <v>6.5600000000000005</v>
      </c>
      <c r="K1025" s="235">
        <f t="shared" si="82"/>
        <v>200</v>
      </c>
      <c r="L1025" s="235">
        <f t="shared" si="83"/>
        <v>76</v>
      </c>
      <c r="M1025" s="252">
        <f t="shared" si="81"/>
        <v>4.7318494249067825E-2</v>
      </c>
      <c r="N1025" s="260">
        <f t="array" ref="N1025:O1025">MMULT(K1025:M1025,$N$6:$O$8)</f>
        <v>238</v>
      </c>
      <c r="O1025" s="260">
        <v>76.047318494249069</v>
      </c>
    </row>
    <row r="1026" spans="2:15" ht="10.199999999999999" x14ac:dyDescent="0.2">
      <c r="E1026" s="235">
        <v>1015</v>
      </c>
      <c r="F1026" s="237">
        <v>15</v>
      </c>
      <c r="G1026" s="239">
        <v>200</v>
      </c>
      <c r="H1026" s="246">
        <v>78</v>
      </c>
      <c r="I1026" s="235">
        <v>1015</v>
      </c>
      <c r="J1026" s="242">
        <f t="shared" si="80"/>
        <v>5.12</v>
      </c>
      <c r="K1026" s="235">
        <f t="shared" si="82"/>
        <v>200</v>
      </c>
      <c r="L1026" s="235">
        <f t="shared" si="83"/>
        <v>78</v>
      </c>
      <c r="M1026" s="252">
        <f t="shared" si="81"/>
        <v>0.14575122325140966</v>
      </c>
      <c r="N1026" s="260">
        <f t="array" ref="N1026:O1026">MMULT(K1026:M1026,$N$6:$O$8)</f>
        <v>239</v>
      </c>
      <c r="O1026" s="260">
        <v>78.145751223251409</v>
      </c>
    </row>
    <row r="1027" spans="2:15" ht="10.199999999999999" x14ac:dyDescent="0.2">
      <c r="E1027" s="235">
        <v>1016</v>
      </c>
      <c r="F1027" s="237">
        <v>16</v>
      </c>
      <c r="G1027" s="239">
        <v>200</v>
      </c>
      <c r="H1027" s="246">
        <v>80</v>
      </c>
      <c r="I1027" s="235">
        <v>1016</v>
      </c>
      <c r="J1027" s="242">
        <f t="shared" si="80"/>
        <v>4</v>
      </c>
      <c r="K1027" s="235">
        <f t="shared" si="82"/>
        <v>200</v>
      </c>
      <c r="L1027" s="235">
        <f t="shared" si="83"/>
        <v>80</v>
      </c>
      <c r="M1027" s="252">
        <f t="shared" si="81"/>
        <v>0.34963900852328955</v>
      </c>
      <c r="N1027" s="260">
        <f t="array" ref="N1027:O1027">MMULT(K1027:M1027,$N$6:$O$8)</f>
        <v>240</v>
      </c>
      <c r="O1027" s="260">
        <v>80.349639008523283</v>
      </c>
    </row>
    <row r="1028" spans="2:15" ht="10.199999999999999" x14ac:dyDescent="0.2">
      <c r="E1028" s="235">
        <v>1017</v>
      </c>
      <c r="F1028" s="237">
        <v>17</v>
      </c>
      <c r="G1028" s="239">
        <v>200</v>
      </c>
      <c r="H1028" s="246">
        <v>82</v>
      </c>
      <c r="I1028" s="235">
        <v>1017</v>
      </c>
      <c r="J1028" s="242">
        <f t="shared" si="80"/>
        <v>3.2</v>
      </c>
      <c r="K1028" s="235">
        <f t="shared" si="82"/>
        <v>200</v>
      </c>
      <c r="L1028" s="235">
        <f t="shared" si="83"/>
        <v>82</v>
      </c>
      <c r="M1028" s="252">
        <f t="shared" si="81"/>
        <v>0.65321166423424604</v>
      </c>
      <c r="N1028" s="260">
        <f t="array" ref="N1028:O1028">MMULT(K1028:M1028,$N$6:$O$8)</f>
        <v>241</v>
      </c>
      <c r="O1028" s="260">
        <v>82.653211664234249</v>
      </c>
    </row>
    <row r="1029" spans="2:15" ht="10.199999999999999" x14ac:dyDescent="0.2">
      <c r="E1029" s="235">
        <v>1018</v>
      </c>
      <c r="F1029" s="237">
        <v>18</v>
      </c>
      <c r="G1029" s="239">
        <v>200</v>
      </c>
      <c r="H1029" s="246">
        <v>84</v>
      </c>
      <c r="I1029" s="235">
        <v>1018</v>
      </c>
      <c r="J1029" s="242">
        <f t="shared" si="80"/>
        <v>2.7200000000000006</v>
      </c>
      <c r="K1029" s="235">
        <f t="shared" si="82"/>
        <v>200</v>
      </c>
      <c r="L1029" s="235">
        <f t="shared" si="83"/>
        <v>84</v>
      </c>
      <c r="M1029" s="252">
        <f t="shared" si="81"/>
        <v>0.95041736338929472</v>
      </c>
      <c r="N1029" s="260">
        <f t="array" ref="N1029:O1029">MMULT(K1029:M1029,$N$6:$O$8)</f>
        <v>242</v>
      </c>
      <c r="O1029" s="260">
        <v>84.950417363389292</v>
      </c>
    </row>
    <row r="1030" spans="2:15" ht="10.199999999999999" x14ac:dyDescent="0.2">
      <c r="E1030" s="235">
        <v>1019</v>
      </c>
      <c r="F1030" s="237">
        <v>19</v>
      </c>
      <c r="G1030" s="239">
        <v>200</v>
      </c>
      <c r="H1030" s="246">
        <v>86</v>
      </c>
      <c r="I1030" s="235">
        <v>1019</v>
      </c>
      <c r="J1030" s="242">
        <f t="shared" si="80"/>
        <v>2.5599999999999996</v>
      </c>
      <c r="K1030" s="235">
        <f t="shared" si="82"/>
        <v>200</v>
      </c>
      <c r="L1030" s="235">
        <f t="shared" si="83"/>
        <v>86</v>
      </c>
      <c r="M1030" s="252">
        <f t="shared" si="81"/>
        <v>1.0769639650924321</v>
      </c>
      <c r="N1030" s="260">
        <f t="array" ref="N1030:O1030">MMULT(K1030:M1030,$N$6:$O$8)</f>
        <v>243</v>
      </c>
      <c r="O1030" s="260">
        <v>87.076963965092432</v>
      </c>
    </row>
    <row r="1031" spans="2:15" ht="10.199999999999999" x14ac:dyDescent="0.2">
      <c r="E1031" s="235">
        <v>1020</v>
      </c>
      <c r="F1031" s="237">
        <v>20</v>
      </c>
      <c r="G1031" s="239">
        <v>200</v>
      </c>
      <c r="H1031" s="246">
        <v>88</v>
      </c>
      <c r="I1031" s="235">
        <v>1020</v>
      </c>
      <c r="J1031" s="242">
        <f t="shared" si="80"/>
        <v>2.7200000000000006</v>
      </c>
      <c r="K1031" s="235">
        <f t="shared" si="82"/>
        <v>200</v>
      </c>
      <c r="L1031" s="235">
        <f t="shared" si="83"/>
        <v>88</v>
      </c>
      <c r="M1031" s="252">
        <f t="shared" si="81"/>
        <v>0.95041736338929472</v>
      </c>
      <c r="N1031" s="260">
        <f t="array" ref="N1031:O1031">MMULT(K1031:M1031,$N$6:$O$8)</f>
        <v>244</v>
      </c>
      <c r="O1031" s="260">
        <v>88.950417363389292</v>
      </c>
    </row>
    <row r="1032" spans="2:15" ht="10.199999999999999" x14ac:dyDescent="0.2">
      <c r="E1032" s="235">
        <v>1021</v>
      </c>
      <c r="F1032" s="237">
        <v>21</v>
      </c>
      <c r="G1032" s="239">
        <v>200</v>
      </c>
      <c r="H1032" s="246">
        <v>90</v>
      </c>
      <c r="I1032" s="235">
        <v>1021</v>
      </c>
      <c r="J1032" s="242">
        <f t="shared" si="80"/>
        <v>3.2</v>
      </c>
      <c r="K1032" s="235">
        <f t="shared" si="82"/>
        <v>200</v>
      </c>
      <c r="L1032" s="235">
        <f t="shared" si="83"/>
        <v>90</v>
      </c>
      <c r="M1032" s="252">
        <f t="shared" si="81"/>
        <v>0.65321166423424604</v>
      </c>
      <c r="N1032" s="260">
        <f t="array" ref="N1032:O1032">MMULT(K1032:M1032,$N$6:$O$8)</f>
        <v>245</v>
      </c>
      <c r="O1032" s="260">
        <v>90.653211664234249</v>
      </c>
    </row>
    <row r="1033" spans="2:15" ht="10.199999999999999" x14ac:dyDescent="0.2">
      <c r="E1033" s="235">
        <v>1022</v>
      </c>
      <c r="F1033" s="237">
        <v>22</v>
      </c>
      <c r="G1033" s="239">
        <v>200</v>
      </c>
      <c r="H1033" s="246">
        <v>92</v>
      </c>
      <c r="I1033" s="235">
        <v>1022</v>
      </c>
      <c r="J1033" s="242">
        <f t="shared" si="80"/>
        <v>4</v>
      </c>
      <c r="K1033" s="235">
        <f t="shared" si="82"/>
        <v>200</v>
      </c>
      <c r="L1033" s="235">
        <f t="shared" si="83"/>
        <v>92</v>
      </c>
      <c r="M1033" s="252">
        <f t="shared" si="81"/>
        <v>0.34963900852328955</v>
      </c>
      <c r="N1033" s="260">
        <f t="array" ref="N1033:O1033">MMULT(K1033:M1033,$N$6:$O$8)</f>
        <v>246</v>
      </c>
      <c r="O1033" s="260">
        <v>92.349639008523283</v>
      </c>
    </row>
    <row r="1034" spans="2:15" ht="10.199999999999999" x14ac:dyDescent="0.2">
      <c r="E1034" s="235">
        <v>1023</v>
      </c>
      <c r="F1034" s="237">
        <v>23</v>
      </c>
      <c r="G1034" s="239">
        <v>200</v>
      </c>
      <c r="H1034" s="246">
        <v>94</v>
      </c>
      <c r="I1034" s="235">
        <v>1023</v>
      </c>
      <c r="J1034" s="242">
        <f t="shared" si="80"/>
        <v>5.1199999999999992</v>
      </c>
      <c r="K1034" s="235">
        <f t="shared" si="82"/>
        <v>200</v>
      </c>
      <c r="L1034" s="235">
        <f t="shared" si="83"/>
        <v>94</v>
      </c>
      <c r="M1034" s="252">
        <f t="shared" si="81"/>
        <v>0.14575122325140979</v>
      </c>
      <c r="N1034" s="260">
        <f t="array" ref="N1034:O1034">MMULT(K1034:M1034,$N$6:$O$8)</f>
        <v>247</v>
      </c>
      <c r="O1034" s="260">
        <v>94.145751223251409</v>
      </c>
    </row>
    <row r="1035" spans="2:15" ht="10.199999999999999" x14ac:dyDescent="0.2">
      <c r="E1035" s="235">
        <v>1024</v>
      </c>
      <c r="F1035" s="237">
        <v>24</v>
      </c>
      <c r="G1035" s="239">
        <v>200</v>
      </c>
      <c r="H1035" s="246">
        <v>96</v>
      </c>
      <c r="I1035" s="235">
        <v>1024</v>
      </c>
      <c r="J1035" s="242">
        <f t="shared" si="80"/>
        <v>6.5600000000000023</v>
      </c>
      <c r="K1035" s="235">
        <f t="shared" si="82"/>
        <v>200</v>
      </c>
      <c r="L1035" s="235">
        <f t="shared" si="83"/>
        <v>96</v>
      </c>
      <c r="M1035" s="252">
        <f t="shared" si="81"/>
        <v>4.7318494249067741E-2</v>
      </c>
      <c r="N1035" s="260">
        <f t="array" ref="N1035:O1035">MMULT(K1035:M1035,$N$6:$O$8)</f>
        <v>248</v>
      </c>
      <c r="O1035" s="260">
        <v>96.047318494249069</v>
      </c>
    </row>
    <row r="1036" spans="2:15" ht="10.199999999999999" x14ac:dyDescent="0.2">
      <c r="E1036" s="235">
        <v>1025</v>
      </c>
      <c r="F1036" s="237">
        <v>25</v>
      </c>
      <c r="G1036" s="239">
        <v>200</v>
      </c>
      <c r="H1036" s="246">
        <v>98</v>
      </c>
      <c r="I1036" s="235">
        <v>1025</v>
      </c>
      <c r="J1036" s="242">
        <f t="shared" si="80"/>
        <v>8.3200000000000021</v>
      </c>
      <c r="K1036" s="235">
        <f t="shared" si="82"/>
        <v>200</v>
      </c>
      <c r="L1036" s="235">
        <f t="shared" si="83"/>
        <v>98</v>
      </c>
      <c r="M1036" s="252">
        <f t="shared" si="81"/>
        <v>1.1963988960023509E-2</v>
      </c>
      <c r="N1036" s="260">
        <f t="array" ref="N1036:O1036">MMULT(K1036:M1036,$N$6:$O$8)</f>
        <v>249</v>
      </c>
      <c r="O1036" s="260">
        <v>98.011963988960019</v>
      </c>
    </row>
    <row r="1037" spans="2:15" ht="10.199999999999999" x14ac:dyDescent="0.2">
      <c r="E1037" s="235">
        <v>1026</v>
      </c>
      <c r="F1037" s="237">
        <v>26</v>
      </c>
      <c r="G1037" s="239">
        <v>200</v>
      </c>
      <c r="H1037" s="246">
        <v>100</v>
      </c>
      <c r="I1037" s="235">
        <v>1026</v>
      </c>
      <c r="J1037" s="242">
        <f t="shared" ref="J1037:J1100" si="84">((G1037-C$8)/C$9)^2+((H1037-D$8)/D$9)^2-2*$C$10*(G1037-C$8)/C$9*(H1037-D$8)/D$9</f>
        <v>10.4</v>
      </c>
      <c r="K1037" s="235">
        <f t="shared" si="82"/>
        <v>200</v>
      </c>
      <c r="L1037" s="235">
        <f t="shared" si="83"/>
        <v>100</v>
      </c>
      <c r="M1037" s="252">
        <f t="shared" si="81"/>
        <v>2.3558491082427166E-3</v>
      </c>
      <c r="N1037" s="260">
        <f t="array" ref="N1037:O1037">MMULT(K1037:M1037,$N$6:$O$8)</f>
        <v>250</v>
      </c>
      <c r="O1037" s="260">
        <v>100.00235584910824</v>
      </c>
    </row>
    <row r="1038" spans="2:15" ht="10.199999999999999" x14ac:dyDescent="0.2">
      <c r="E1038" s="235">
        <v>1027</v>
      </c>
      <c r="F1038" s="237">
        <v>27</v>
      </c>
      <c r="G1038" s="239">
        <v>200</v>
      </c>
      <c r="H1038" s="246">
        <v>102</v>
      </c>
      <c r="I1038" s="235">
        <v>1027</v>
      </c>
      <c r="J1038" s="242">
        <f t="shared" si="84"/>
        <v>12.800000000000004</v>
      </c>
      <c r="K1038" s="235">
        <f t="shared" si="82"/>
        <v>200</v>
      </c>
      <c r="L1038" s="235">
        <f t="shared" si="83"/>
        <v>102</v>
      </c>
      <c r="M1038" s="252">
        <f t="shared" si="81"/>
        <v>3.612811618862148E-4</v>
      </c>
      <c r="N1038" s="260">
        <f t="array" ref="N1038:O1038">MMULT(K1038:M1038,$N$6:$O$8)</f>
        <v>251</v>
      </c>
      <c r="O1038" s="260">
        <v>102.00036128116189</v>
      </c>
    </row>
    <row r="1039" spans="2:15" ht="10.199999999999999" x14ac:dyDescent="0.2">
      <c r="E1039" s="235">
        <v>1028</v>
      </c>
      <c r="F1039" s="237">
        <v>28</v>
      </c>
      <c r="G1039" s="239">
        <v>200</v>
      </c>
      <c r="H1039" s="246">
        <v>104</v>
      </c>
      <c r="I1039" s="235">
        <v>1028</v>
      </c>
      <c r="J1039" s="242">
        <f t="shared" si="84"/>
        <v>15.52</v>
      </c>
      <c r="K1039" s="235">
        <f t="shared" si="82"/>
        <v>200</v>
      </c>
      <c r="L1039" s="235">
        <f t="shared" si="83"/>
        <v>104</v>
      </c>
      <c r="M1039" s="252">
        <f t="shared" si="81"/>
        <v>4.3148881542920036E-5</v>
      </c>
      <c r="N1039" s="260">
        <f t="array" ref="N1039:O1039">MMULT(K1039:M1039,$N$6:$O$8)</f>
        <v>252</v>
      </c>
      <c r="O1039" s="260">
        <v>104.00004314888155</v>
      </c>
    </row>
    <row r="1040" spans="2:15" ht="10.199999999999999" x14ac:dyDescent="0.2">
      <c r="B1040" s="235">
        <f>40*31</f>
        <v>1240</v>
      </c>
      <c r="E1040" s="235">
        <v>1029</v>
      </c>
      <c r="F1040" s="237">
        <v>29</v>
      </c>
      <c r="G1040" s="239">
        <v>200</v>
      </c>
      <c r="H1040" s="246">
        <v>106</v>
      </c>
      <c r="I1040" s="235">
        <v>1029</v>
      </c>
      <c r="J1040" s="242">
        <f t="shared" si="84"/>
        <v>18.560000000000002</v>
      </c>
      <c r="K1040" s="235">
        <f t="shared" si="82"/>
        <v>200</v>
      </c>
      <c r="L1040" s="235">
        <f t="shared" si="83"/>
        <v>106</v>
      </c>
      <c r="M1040" s="252">
        <f t="shared" si="81"/>
        <v>4.013471176726126E-6</v>
      </c>
      <c r="N1040" s="260">
        <f t="array" ref="N1040:O1040">MMULT(K1040:M1040,$N$6:$O$8)</f>
        <v>253</v>
      </c>
      <c r="O1040" s="260">
        <v>106.00000401347117</v>
      </c>
    </row>
    <row r="1041" spans="5:15" ht="10.199999999999999" x14ac:dyDescent="0.2">
      <c r="E1041" s="235">
        <v>1030</v>
      </c>
      <c r="F1041" s="237">
        <v>30</v>
      </c>
      <c r="G1041" s="239">
        <v>200</v>
      </c>
      <c r="H1041" s="246">
        <v>108</v>
      </c>
      <c r="I1041" s="235">
        <v>1030</v>
      </c>
      <c r="J1041" s="242">
        <f t="shared" si="84"/>
        <v>21.919999999999998</v>
      </c>
      <c r="K1041" s="235">
        <f t="shared" si="82"/>
        <v>200</v>
      </c>
      <c r="L1041" s="235">
        <f t="shared" si="83"/>
        <v>108</v>
      </c>
      <c r="M1041" s="252">
        <f t="shared" si="81"/>
        <v>2.907348769060134E-7</v>
      </c>
      <c r="N1041" s="260">
        <f t="array" ref="N1041:O1041">MMULT(K1041:M1041,$N$6:$O$8)</f>
        <v>254</v>
      </c>
      <c r="O1041" s="260">
        <v>108.00000029073487</v>
      </c>
    </row>
    <row r="1042" spans="5:15" ht="10.199999999999999" x14ac:dyDescent="0.2">
      <c r="E1042" s="235">
        <v>1031</v>
      </c>
      <c r="F1042" s="237">
        <v>31</v>
      </c>
      <c r="G1042" s="239">
        <v>200</v>
      </c>
      <c r="H1042" s="246">
        <v>110</v>
      </c>
      <c r="I1042" s="235">
        <v>1031</v>
      </c>
      <c r="J1042" s="242">
        <f t="shared" si="84"/>
        <v>25.6</v>
      </c>
      <c r="K1042" s="235">
        <f t="shared" si="82"/>
        <v>200</v>
      </c>
      <c r="L1042" s="235">
        <f t="shared" si="83"/>
        <v>110</v>
      </c>
      <c r="M1042" s="252">
        <f t="shared" si="81"/>
        <v>1.640213937414313E-8</v>
      </c>
      <c r="N1042" s="260">
        <f t="array" ref="N1042:O1042">MMULT(K1042:M1042,$N$6:$O$8)</f>
        <v>255</v>
      </c>
      <c r="O1042" s="260">
        <v>110.00000001640214</v>
      </c>
    </row>
    <row r="1043" spans="5:15" ht="10.199999999999999" x14ac:dyDescent="0.2">
      <c r="E1043" s="235">
        <v>1032</v>
      </c>
      <c r="F1043" s="237">
        <v>32</v>
      </c>
      <c r="G1043" s="239"/>
      <c r="H1043" s="246"/>
      <c r="I1043" s="235">
        <v>1032</v>
      </c>
      <c r="J1043" s="242">
        <f t="shared" si="84"/>
        <v>234.39999999999998</v>
      </c>
      <c r="K1043" s="235"/>
      <c r="M1043" s="252"/>
      <c r="N1043" s="262"/>
      <c r="O1043" s="262"/>
    </row>
    <row r="1044" spans="5:15" ht="10.199999999999999" x14ac:dyDescent="0.2">
      <c r="E1044" s="235">
        <v>1033</v>
      </c>
      <c r="F1044" s="237">
        <v>33</v>
      </c>
      <c r="G1044" s="239"/>
      <c r="H1044" s="246"/>
      <c r="I1044" s="235">
        <v>1033</v>
      </c>
      <c r="J1044" s="242">
        <f t="shared" si="84"/>
        <v>234.39999999999998</v>
      </c>
      <c r="K1044" s="235"/>
      <c r="M1044" s="252"/>
      <c r="N1044" s="262"/>
      <c r="O1044" s="262"/>
    </row>
    <row r="1045" spans="5:15" ht="10.199999999999999" x14ac:dyDescent="0.2">
      <c r="E1045" s="235">
        <v>1034</v>
      </c>
      <c r="F1045" s="237">
        <v>34</v>
      </c>
      <c r="G1045" s="239"/>
      <c r="H1045" s="246"/>
      <c r="I1045" s="235">
        <v>1034</v>
      </c>
      <c r="J1045" s="242">
        <f t="shared" si="84"/>
        <v>234.39999999999998</v>
      </c>
      <c r="K1045" s="235"/>
      <c r="M1045" s="252"/>
      <c r="N1045" s="262"/>
      <c r="O1045" s="262"/>
    </row>
    <row r="1046" spans="5:15" ht="10.199999999999999" x14ac:dyDescent="0.2">
      <c r="E1046" s="235">
        <v>1035</v>
      </c>
      <c r="F1046" s="237">
        <v>35</v>
      </c>
      <c r="G1046" s="239"/>
      <c r="H1046" s="246"/>
      <c r="I1046" s="235">
        <v>1035</v>
      </c>
      <c r="J1046" s="242">
        <f t="shared" si="84"/>
        <v>234.39999999999998</v>
      </c>
      <c r="K1046" s="235"/>
      <c r="M1046" s="252"/>
      <c r="N1046" s="262"/>
      <c r="O1046" s="262"/>
    </row>
    <row r="1047" spans="5:15" ht="10.199999999999999" x14ac:dyDescent="0.2">
      <c r="E1047" s="235">
        <v>1036</v>
      </c>
      <c r="F1047" s="237">
        <v>36</v>
      </c>
      <c r="G1047" s="239"/>
      <c r="H1047" s="246"/>
      <c r="I1047" s="235">
        <v>1036</v>
      </c>
      <c r="J1047" s="242">
        <f t="shared" si="84"/>
        <v>234.39999999999998</v>
      </c>
      <c r="K1047" s="235"/>
      <c r="M1047" s="252"/>
      <c r="N1047" s="262"/>
      <c r="O1047" s="262"/>
    </row>
    <row r="1048" spans="5:15" ht="10.199999999999999" x14ac:dyDescent="0.2">
      <c r="E1048" s="235">
        <v>1037</v>
      </c>
      <c r="F1048" s="237">
        <v>37</v>
      </c>
      <c r="G1048" s="239"/>
      <c r="H1048" s="246"/>
      <c r="I1048" s="235">
        <v>1037</v>
      </c>
      <c r="J1048" s="242">
        <f t="shared" si="84"/>
        <v>234.39999999999998</v>
      </c>
      <c r="K1048" s="235"/>
      <c r="M1048" s="252"/>
      <c r="N1048" s="262"/>
      <c r="O1048" s="262"/>
    </row>
    <row r="1049" spans="5:15" ht="10.199999999999999" x14ac:dyDescent="0.2">
      <c r="E1049" s="235">
        <v>1038</v>
      </c>
      <c r="F1049" s="237">
        <v>38</v>
      </c>
      <c r="G1049" s="239"/>
      <c r="H1049" s="246"/>
      <c r="I1049" s="235">
        <v>1038</v>
      </c>
      <c r="J1049" s="242">
        <f t="shared" si="84"/>
        <v>234.39999999999998</v>
      </c>
      <c r="K1049" s="235"/>
      <c r="M1049" s="252"/>
      <c r="N1049" s="262"/>
      <c r="O1049" s="262"/>
    </row>
    <row r="1050" spans="5:15" ht="10.199999999999999" x14ac:dyDescent="0.2">
      <c r="E1050" s="235">
        <v>1039</v>
      </c>
      <c r="F1050" s="237">
        <v>39</v>
      </c>
      <c r="G1050" s="239"/>
      <c r="H1050" s="246"/>
      <c r="I1050" s="235">
        <v>1039</v>
      </c>
      <c r="J1050" s="242">
        <f t="shared" si="84"/>
        <v>234.39999999999998</v>
      </c>
      <c r="K1050" s="235"/>
      <c r="M1050" s="252"/>
      <c r="N1050" s="262"/>
      <c r="O1050" s="262"/>
    </row>
    <row r="1051" spans="5:15" ht="10.199999999999999" x14ac:dyDescent="0.2">
      <c r="E1051" s="235">
        <v>1040</v>
      </c>
      <c r="F1051" s="238">
        <v>40</v>
      </c>
      <c r="G1051" s="247"/>
      <c r="H1051" s="248"/>
      <c r="I1051" s="235">
        <v>1040</v>
      </c>
      <c r="J1051" s="242">
        <f t="shared" si="84"/>
        <v>234.39999999999998</v>
      </c>
      <c r="K1051" s="235"/>
      <c r="M1051" s="252"/>
      <c r="N1051" s="262"/>
      <c r="O1051" s="262"/>
    </row>
    <row r="1052" spans="5:15" ht="10.199999999999999" x14ac:dyDescent="0.2">
      <c r="E1052" s="235">
        <v>1041</v>
      </c>
      <c r="F1052" s="236">
        <v>1</v>
      </c>
      <c r="G1052" s="244">
        <v>202</v>
      </c>
      <c r="H1052" s="245">
        <v>50</v>
      </c>
      <c r="I1052" s="235">
        <v>1041</v>
      </c>
      <c r="J1052" s="242">
        <f t="shared" si="84"/>
        <v>56.68</v>
      </c>
      <c r="K1052" s="235">
        <f t="shared" ref="K1052:K1082" si="85">G1052</f>
        <v>202</v>
      </c>
      <c r="L1052" s="235">
        <f t="shared" ref="L1052:L1082" si="86">H1052</f>
        <v>50</v>
      </c>
      <c r="M1052" s="252">
        <f t="shared" ref="M1052:M1115" si="87">$M$2*$M$5*EXP(-1/2*J1052/$M$10)</f>
        <v>4.673988173808758E-19</v>
      </c>
      <c r="N1052" s="260">
        <f t="array" ref="N1052:O1052">MMULT(K1052:M1052,$N$6:$O$8)</f>
        <v>227</v>
      </c>
      <c r="O1052" s="260">
        <v>50</v>
      </c>
    </row>
    <row r="1053" spans="5:15" ht="10.199999999999999" x14ac:dyDescent="0.2">
      <c r="E1053" s="235">
        <v>1042</v>
      </c>
      <c r="F1053" s="237">
        <v>2</v>
      </c>
      <c r="G1053" s="239">
        <v>202</v>
      </c>
      <c r="H1053" s="246">
        <v>52</v>
      </c>
      <c r="I1053" s="235">
        <v>1042</v>
      </c>
      <c r="J1053" s="242">
        <f t="shared" si="84"/>
        <v>50.983999999999995</v>
      </c>
      <c r="K1053" s="235">
        <f t="shared" si="85"/>
        <v>202</v>
      </c>
      <c r="L1053" s="235">
        <f t="shared" si="86"/>
        <v>52</v>
      </c>
      <c r="M1053" s="252">
        <f t="shared" si="87"/>
        <v>4.0021932362567141E-17</v>
      </c>
      <c r="N1053" s="260">
        <f t="array" ref="N1053:O1053">MMULT(K1053:M1053,$N$6:$O$8)</f>
        <v>228</v>
      </c>
      <c r="O1053" s="260">
        <v>52</v>
      </c>
    </row>
    <row r="1054" spans="5:15" ht="10.199999999999999" x14ac:dyDescent="0.2">
      <c r="E1054" s="235">
        <v>1043</v>
      </c>
      <c r="F1054" s="237">
        <v>3</v>
      </c>
      <c r="G1054" s="239">
        <v>202</v>
      </c>
      <c r="H1054" s="246">
        <v>54</v>
      </c>
      <c r="I1054" s="235">
        <v>1043</v>
      </c>
      <c r="J1054" s="242">
        <f t="shared" si="84"/>
        <v>45.608000000000004</v>
      </c>
      <c r="K1054" s="235">
        <f t="shared" si="85"/>
        <v>202</v>
      </c>
      <c r="L1054" s="235">
        <f t="shared" si="86"/>
        <v>54</v>
      </c>
      <c r="M1054" s="252">
        <f t="shared" si="87"/>
        <v>2.6689158304276564E-15</v>
      </c>
      <c r="N1054" s="260">
        <f t="array" ref="N1054:O1054">MMULT(K1054:M1054,$N$6:$O$8)</f>
        <v>229</v>
      </c>
      <c r="O1054" s="260">
        <v>54</v>
      </c>
    </row>
    <row r="1055" spans="5:15" ht="10.199999999999999" x14ac:dyDescent="0.2">
      <c r="E1055" s="235">
        <v>1044</v>
      </c>
      <c r="F1055" s="237">
        <v>4</v>
      </c>
      <c r="G1055" s="239">
        <v>202</v>
      </c>
      <c r="H1055" s="246">
        <v>56</v>
      </c>
      <c r="I1055" s="235">
        <v>1044</v>
      </c>
      <c r="J1055" s="242">
        <f t="shared" si="84"/>
        <v>40.552</v>
      </c>
      <c r="K1055" s="235">
        <f t="shared" si="85"/>
        <v>202</v>
      </c>
      <c r="L1055" s="235">
        <f t="shared" si="86"/>
        <v>56</v>
      </c>
      <c r="M1055" s="252">
        <f t="shared" si="87"/>
        <v>1.3861112270454949E-13</v>
      </c>
      <c r="N1055" s="260">
        <f t="array" ref="N1055:O1055">MMULT(K1055:M1055,$N$6:$O$8)</f>
        <v>230</v>
      </c>
      <c r="O1055" s="260">
        <v>56.000000000000142</v>
      </c>
    </row>
    <row r="1056" spans="5:15" ht="10.199999999999999" x14ac:dyDescent="0.2">
      <c r="E1056" s="235">
        <v>1045</v>
      </c>
      <c r="F1056" s="237">
        <v>5</v>
      </c>
      <c r="G1056" s="239">
        <v>202</v>
      </c>
      <c r="H1056" s="246">
        <v>58</v>
      </c>
      <c r="I1056" s="235">
        <v>1045</v>
      </c>
      <c r="J1056" s="242">
        <f t="shared" si="84"/>
        <v>35.816000000000003</v>
      </c>
      <c r="K1056" s="235">
        <f t="shared" si="85"/>
        <v>202</v>
      </c>
      <c r="L1056" s="235">
        <f t="shared" si="86"/>
        <v>58</v>
      </c>
      <c r="M1056" s="252">
        <f t="shared" si="87"/>
        <v>5.6064462677215361E-12</v>
      </c>
      <c r="N1056" s="260">
        <f t="array" ref="N1056:O1056">MMULT(K1056:M1056,$N$6:$O$8)</f>
        <v>231</v>
      </c>
      <c r="O1056" s="260">
        <v>58.000000000005606</v>
      </c>
    </row>
    <row r="1057" spans="5:15" ht="10.199999999999999" x14ac:dyDescent="0.2">
      <c r="E1057" s="235">
        <v>1046</v>
      </c>
      <c r="F1057" s="237">
        <v>6</v>
      </c>
      <c r="G1057" s="239">
        <v>202</v>
      </c>
      <c r="H1057" s="246">
        <v>60</v>
      </c>
      <c r="I1057" s="235">
        <v>1046</v>
      </c>
      <c r="J1057" s="242">
        <f t="shared" si="84"/>
        <v>31.4</v>
      </c>
      <c r="K1057" s="235">
        <f t="shared" si="85"/>
        <v>202</v>
      </c>
      <c r="L1057" s="235">
        <f t="shared" si="86"/>
        <v>60</v>
      </c>
      <c r="M1057" s="252">
        <f t="shared" si="87"/>
        <v>1.7660525689114455E-10</v>
      </c>
      <c r="N1057" s="260">
        <f t="array" ref="N1057:O1057">MMULT(K1057:M1057,$N$6:$O$8)</f>
        <v>232</v>
      </c>
      <c r="O1057" s="260">
        <v>60.000000000176605</v>
      </c>
    </row>
    <row r="1058" spans="5:15" ht="10.199999999999999" x14ac:dyDescent="0.2">
      <c r="E1058" s="235">
        <v>1047</v>
      </c>
      <c r="F1058" s="237">
        <v>7</v>
      </c>
      <c r="G1058" s="239">
        <v>202</v>
      </c>
      <c r="H1058" s="246">
        <v>62</v>
      </c>
      <c r="I1058" s="235">
        <v>1047</v>
      </c>
      <c r="J1058" s="242">
        <f t="shared" si="84"/>
        <v>27.304000000000002</v>
      </c>
      <c r="K1058" s="235">
        <f t="shared" si="85"/>
        <v>202</v>
      </c>
      <c r="L1058" s="235">
        <f t="shared" si="86"/>
        <v>62</v>
      </c>
      <c r="M1058" s="252">
        <f t="shared" si="87"/>
        <v>4.3325737976502541E-9</v>
      </c>
      <c r="N1058" s="260">
        <f t="array" ref="N1058:O1058">MMULT(K1058:M1058,$N$6:$O$8)</f>
        <v>233</v>
      </c>
      <c r="O1058" s="260">
        <v>62.000000004332577</v>
      </c>
    </row>
    <row r="1059" spans="5:15" ht="10.199999999999999" x14ac:dyDescent="0.2">
      <c r="E1059" s="235">
        <v>1048</v>
      </c>
      <c r="F1059" s="237">
        <v>8</v>
      </c>
      <c r="G1059" s="239">
        <v>202</v>
      </c>
      <c r="H1059" s="246">
        <v>64</v>
      </c>
      <c r="I1059" s="235">
        <v>1048</v>
      </c>
      <c r="J1059" s="242">
        <f t="shared" si="84"/>
        <v>23.527999999999999</v>
      </c>
      <c r="K1059" s="235">
        <f t="shared" si="85"/>
        <v>202</v>
      </c>
      <c r="L1059" s="235">
        <f t="shared" si="86"/>
        <v>64</v>
      </c>
      <c r="M1059" s="252">
        <f t="shared" si="87"/>
        <v>8.2777954502054858E-8</v>
      </c>
      <c r="N1059" s="260">
        <f t="array" ref="N1059:O1059">MMULT(K1059:M1059,$N$6:$O$8)</f>
        <v>234</v>
      </c>
      <c r="O1059" s="260">
        <v>64.000000082777959</v>
      </c>
    </row>
    <row r="1060" spans="5:15" ht="10.199999999999999" x14ac:dyDescent="0.2">
      <c r="E1060" s="235">
        <v>1049</v>
      </c>
      <c r="F1060" s="237">
        <v>9</v>
      </c>
      <c r="G1060" s="239">
        <v>202</v>
      </c>
      <c r="H1060" s="246">
        <v>66</v>
      </c>
      <c r="I1060" s="235">
        <v>1049</v>
      </c>
      <c r="J1060" s="242">
        <f t="shared" si="84"/>
        <v>20.071999999999999</v>
      </c>
      <c r="K1060" s="235">
        <f t="shared" si="85"/>
        <v>202</v>
      </c>
      <c r="L1060" s="235">
        <f t="shared" si="86"/>
        <v>66</v>
      </c>
      <c r="M1060" s="252">
        <f t="shared" si="87"/>
        <v>1.2317137557243049E-6</v>
      </c>
      <c r="N1060" s="260">
        <f t="array" ref="N1060:O1060">MMULT(K1060:M1060,$N$6:$O$8)</f>
        <v>235</v>
      </c>
      <c r="O1060" s="260">
        <v>66.000001231713753</v>
      </c>
    </row>
    <row r="1061" spans="5:15" ht="10.199999999999999" x14ac:dyDescent="0.2">
      <c r="E1061" s="235">
        <v>1050</v>
      </c>
      <c r="F1061" s="237">
        <v>10</v>
      </c>
      <c r="G1061" s="239">
        <v>202</v>
      </c>
      <c r="H1061" s="246">
        <v>68</v>
      </c>
      <c r="I1061" s="235">
        <v>1050</v>
      </c>
      <c r="J1061" s="242">
        <f t="shared" si="84"/>
        <v>16.936</v>
      </c>
      <c r="K1061" s="235">
        <f t="shared" si="85"/>
        <v>202</v>
      </c>
      <c r="L1061" s="235">
        <f t="shared" si="86"/>
        <v>68</v>
      </c>
      <c r="M1061" s="252">
        <f t="shared" si="87"/>
        <v>1.4273526060170057E-5</v>
      </c>
      <c r="N1061" s="260">
        <f t="array" ref="N1061:O1061">MMULT(K1061:M1061,$N$6:$O$8)</f>
        <v>236</v>
      </c>
      <c r="O1061" s="260">
        <v>68.000014273526062</v>
      </c>
    </row>
    <row r="1062" spans="5:15" ht="10.199999999999999" x14ac:dyDescent="0.2">
      <c r="E1062" s="235">
        <v>1051</v>
      </c>
      <c r="F1062" s="237">
        <v>11</v>
      </c>
      <c r="G1062" s="239">
        <v>202</v>
      </c>
      <c r="H1062" s="246">
        <v>70</v>
      </c>
      <c r="I1062" s="235">
        <v>1051</v>
      </c>
      <c r="J1062" s="242">
        <f t="shared" si="84"/>
        <v>14.12</v>
      </c>
      <c r="K1062" s="235">
        <f t="shared" si="85"/>
        <v>202</v>
      </c>
      <c r="L1062" s="235">
        <f t="shared" si="86"/>
        <v>70</v>
      </c>
      <c r="M1062" s="252">
        <f t="shared" si="87"/>
        <v>1.288187653775594E-4</v>
      </c>
      <c r="N1062" s="260">
        <f t="array" ref="N1062:O1062">MMULT(K1062:M1062,$N$6:$O$8)</f>
        <v>237</v>
      </c>
      <c r="O1062" s="260">
        <v>70.000128818765376</v>
      </c>
    </row>
    <row r="1063" spans="5:15" ht="10.199999999999999" x14ac:dyDescent="0.2">
      <c r="E1063" s="235">
        <v>1052</v>
      </c>
      <c r="F1063" s="237">
        <v>12</v>
      </c>
      <c r="G1063" s="239">
        <v>202</v>
      </c>
      <c r="H1063" s="246">
        <v>72</v>
      </c>
      <c r="I1063" s="235">
        <v>1052</v>
      </c>
      <c r="J1063" s="242">
        <f t="shared" si="84"/>
        <v>11.624000000000001</v>
      </c>
      <c r="K1063" s="235">
        <f t="shared" si="85"/>
        <v>202</v>
      </c>
      <c r="L1063" s="235">
        <f t="shared" si="86"/>
        <v>72</v>
      </c>
      <c r="M1063" s="252">
        <f t="shared" si="87"/>
        <v>9.0542685635609712E-4</v>
      </c>
      <c r="N1063" s="260">
        <f t="array" ref="N1063:O1063">MMULT(K1063:M1063,$N$6:$O$8)</f>
        <v>238</v>
      </c>
      <c r="O1063" s="260">
        <v>72.000905426856363</v>
      </c>
    </row>
    <row r="1064" spans="5:15" ht="10.199999999999999" x14ac:dyDescent="0.2">
      <c r="E1064" s="235">
        <v>1053</v>
      </c>
      <c r="F1064" s="237">
        <v>13</v>
      </c>
      <c r="G1064" s="239">
        <v>202</v>
      </c>
      <c r="H1064" s="246">
        <v>74</v>
      </c>
      <c r="I1064" s="235">
        <v>1053</v>
      </c>
      <c r="J1064" s="242">
        <f t="shared" si="84"/>
        <v>9.4480000000000004</v>
      </c>
      <c r="K1064" s="235">
        <f t="shared" si="85"/>
        <v>202</v>
      </c>
      <c r="L1064" s="235">
        <f t="shared" si="86"/>
        <v>74</v>
      </c>
      <c r="M1064" s="252">
        <f t="shared" si="87"/>
        <v>4.956258978750217E-3</v>
      </c>
      <c r="N1064" s="260">
        <f t="array" ref="N1064:O1064">MMULT(K1064:M1064,$N$6:$O$8)</f>
        <v>239</v>
      </c>
      <c r="O1064" s="260">
        <v>74.004956258978751</v>
      </c>
    </row>
    <row r="1065" spans="5:15" ht="10.199999999999999" x14ac:dyDescent="0.2">
      <c r="E1065" s="235">
        <v>1054</v>
      </c>
      <c r="F1065" s="237">
        <v>14</v>
      </c>
      <c r="G1065" s="239">
        <v>202</v>
      </c>
      <c r="H1065" s="246">
        <v>76</v>
      </c>
      <c r="I1065" s="235">
        <v>1054</v>
      </c>
      <c r="J1065" s="242">
        <f t="shared" si="84"/>
        <v>7.5920000000000005</v>
      </c>
      <c r="K1065" s="235">
        <f t="shared" si="85"/>
        <v>202</v>
      </c>
      <c r="L1065" s="235">
        <f t="shared" si="86"/>
        <v>76</v>
      </c>
      <c r="M1065" s="252">
        <f t="shared" si="87"/>
        <v>2.1129099593245833E-2</v>
      </c>
      <c r="N1065" s="260">
        <f t="array" ref="N1065:O1065">MMULT(K1065:M1065,$N$6:$O$8)</f>
        <v>240</v>
      </c>
      <c r="O1065" s="260">
        <v>76.021129099593253</v>
      </c>
    </row>
    <row r="1066" spans="5:15" ht="10.199999999999999" x14ac:dyDescent="0.2">
      <c r="E1066" s="235">
        <v>1055</v>
      </c>
      <c r="F1066" s="237">
        <v>15</v>
      </c>
      <c r="G1066" s="239">
        <v>202</v>
      </c>
      <c r="H1066" s="246">
        <v>78</v>
      </c>
      <c r="I1066" s="235">
        <v>1055</v>
      </c>
      <c r="J1066" s="242">
        <f t="shared" si="84"/>
        <v>6.0560000000000009</v>
      </c>
      <c r="K1066" s="235">
        <f t="shared" si="85"/>
        <v>202</v>
      </c>
      <c r="L1066" s="235">
        <f t="shared" si="86"/>
        <v>78</v>
      </c>
      <c r="M1066" s="252">
        <f t="shared" si="87"/>
        <v>7.0151081121721331E-2</v>
      </c>
      <c r="N1066" s="260">
        <f t="array" ref="N1066:O1066">MMULT(K1066:M1066,$N$6:$O$8)</f>
        <v>241</v>
      </c>
      <c r="O1066" s="260">
        <v>78.070151081121722</v>
      </c>
    </row>
    <row r="1067" spans="5:15" ht="10.199999999999999" x14ac:dyDescent="0.2">
      <c r="E1067" s="235">
        <v>1056</v>
      </c>
      <c r="F1067" s="237">
        <v>16</v>
      </c>
      <c r="G1067" s="239">
        <v>202</v>
      </c>
      <c r="H1067" s="246">
        <v>80</v>
      </c>
      <c r="I1067" s="235">
        <v>1056</v>
      </c>
      <c r="J1067" s="242">
        <f t="shared" si="84"/>
        <v>4.8400000000000007</v>
      </c>
      <c r="K1067" s="235">
        <f t="shared" si="85"/>
        <v>202</v>
      </c>
      <c r="L1067" s="235">
        <f t="shared" si="86"/>
        <v>80</v>
      </c>
      <c r="M1067" s="252">
        <f t="shared" si="87"/>
        <v>0.18139032806788449</v>
      </c>
      <c r="N1067" s="260">
        <f t="array" ref="N1067:O1067">MMULT(K1067:M1067,$N$6:$O$8)</f>
        <v>242</v>
      </c>
      <c r="O1067" s="260">
        <v>80.181390328067891</v>
      </c>
    </row>
    <row r="1068" spans="5:15" ht="10.199999999999999" x14ac:dyDescent="0.2">
      <c r="E1068" s="235">
        <v>1057</v>
      </c>
      <c r="F1068" s="237">
        <v>17</v>
      </c>
      <c r="G1068" s="239">
        <v>202</v>
      </c>
      <c r="H1068" s="246">
        <v>82</v>
      </c>
      <c r="I1068" s="235">
        <v>1057</v>
      </c>
      <c r="J1068" s="242">
        <f t="shared" si="84"/>
        <v>3.9440000000000008</v>
      </c>
      <c r="K1068" s="235">
        <f t="shared" si="85"/>
        <v>202</v>
      </c>
      <c r="L1068" s="235">
        <f t="shared" si="86"/>
        <v>82</v>
      </c>
      <c r="M1068" s="252">
        <f t="shared" si="87"/>
        <v>0.36527526425566026</v>
      </c>
      <c r="N1068" s="260">
        <f t="array" ref="N1068:O1068">MMULT(K1068:M1068,$N$6:$O$8)</f>
        <v>243</v>
      </c>
      <c r="O1068" s="260">
        <v>82.365275264255658</v>
      </c>
    </row>
    <row r="1069" spans="5:15" ht="10.199999999999999" x14ac:dyDescent="0.2">
      <c r="E1069" s="235">
        <v>1058</v>
      </c>
      <c r="F1069" s="237">
        <v>18</v>
      </c>
      <c r="G1069" s="239">
        <v>202</v>
      </c>
      <c r="H1069" s="246">
        <v>84</v>
      </c>
      <c r="I1069" s="235">
        <v>1058</v>
      </c>
      <c r="J1069" s="242">
        <f t="shared" si="84"/>
        <v>3.3680000000000008</v>
      </c>
      <c r="K1069" s="235">
        <f t="shared" si="85"/>
        <v>202</v>
      </c>
      <c r="L1069" s="235">
        <f t="shared" si="86"/>
        <v>84</v>
      </c>
      <c r="M1069" s="252">
        <f t="shared" si="87"/>
        <v>0.5728656479902936</v>
      </c>
      <c r="N1069" s="260">
        <f t="array" ref="N1069:O1069">MMULT(K1069:M1069,$N$6:$O$8)</f>
        <v>244</v>
      </c>
      <c r="O1069" s="260">
        <v>84.572865647990298</v>
      </c>
    </row>
    <row r="1070" spans="5:15" ht="10.199999999999999" x14ac:dyDescent="0.2">
      <c r="E1070" s="235">
        <v>1059</v>
      </c>
      <c r="F1070" s="237">
        <v>19</v>
      </c>
      <c r="G1070" s="239">
        <v>202</v>
      </c>
      <c r="H1070" s="246">
        <v>86</v>
      </c>
      <c r="I1070" s="235">
        <v>1059</v>
      </c>
      <c r="J1070" s="242">
        <f t="shared" si="84"/>
        <v>3.1120000000000014</v>
      </c>
      <c r="K1070" s="235">
        <f t="shared" si="85"/>
        <v>202</v>
      </c>
      <c r="L1070" s="235">
        <f t="shared" si="86"/>
        <v>86</v>
      </c>
      <c r="M1070" s="252">
        <f t="shared" si="87"/>
        <v>0.69969968251055703</v>
      </c>
      <c r="N1070" s="260">
        <f t="array" ref="N1070:O1070">MMULT(K1070:M1070,$N$6:$O$8)</f>
        <v>245</v>
      </c>
      <c r="O1070" s="260">
        <v>86.699699682510555</v>
      </c>
    </row>
    <row r="1071" spans="5:15" ht="10.199999999999999" x14ac:dyDescent="0.2">
      <c r="E1071" s="235">
        <v>1060</v>
      </c>
      <c r="F1071" s="237">
        <v>20</v>
      </c>
      <c r="G1071" s="239">
        <v>202</v>
      </c>
      <c r="H1071" s="246">
        <v>88</v>
      </c>
      <c r="I1071" s="235">
        <v>1060</v>
      </c>
      <c r="J1071" s="242">
        <f t="shared" si="84"/>
        <v>3.1760000000000019</v>
      </c>
      <c r="K1071" s="235">
        <f t="shared" si="85"/>
        <v>202</v>
      </c>
      <c r="L1071" s="235">
        <f t="shared" si="86"/>
        <v>88</v>
      </c>
      <c r="M1071" s="252">
        <f t="shared" si="87"/>
        <v>0.66557492631784931</v>
      </c>
      <c r="N1071" s="260">
        <f t="array" ref="N1071:O1071">MMULT(K1071:M1071,$N$6:$O$8)</f>
        <v>246</v>
      </c>
      <c r="O1071" s="260">
        <v>88.665574926317845</v>
      </c>
    </row>
    <row r="1072" spans="5:15" ht="10.199999999999999" x14ac:dyDescent="0.2">
      <c r="E1072" s="235">
        <v>1061</v>
      </c>
      <c r="F1072" s="237">
        <v>21</v>
      </c>
      <c r="G1072" s="239">
        <v>202</v>
      </c>
      <c r="H1072" s="246">
        <v>90</v>
      </c>
      <c r="I1072" s="235">
        <v>1061</v>
      </c>
      <c r="J1072" s="242">
        <f t="shared" si="84"/>
        <v>3.5600000000000005</v>
      </c>
      <c r="K1072" s="235">
        <f t="shared" si="85"/>
        <v>202</v>
      </c>
      <c r="L1072" s="235">
        <f t="shared" si="86"/>
        <v>90</v>
      </c>
      <c r="M1072" s="252">
        <f t="shared" si="87"/>
        <v>0.49307003264515514</v>
      </c>
      <c r="N1072" s="260">
        <f t="array" ref="N1072:O1072">MMULT(K1072:M1072,$N$6:$O$8)</f>
        <v>247</v>
      </c>
      <c r="O1072" s="260">
        <v>90.49307003264515</v>
      </c>
    </row>
    <row r="1073" spans="5:15" ht="10.199999999999999" x14ac:dyDescent="0.2">
      <c r="E1073" s="235">
        <v>1062</v>
      </c>
      <c r="F1073" s="237">
        <v>22</v>
      </c>
      <c r="G1073" s="239">
        <v>202</v>
      </c>
      <c r="H1073" s="246">
        <v>92</v>
      </c>
      <c r="I1073" s="235">
        <v>1062</v>
      </c>
      <c r="J1073" s="242">
        <f t="shared" si="84"/>
        <v>4.264000000000002</v>
      </c>
      <c r="K1073" s="235">
        <f t="shared" si="85"/>
        <v>202</v>
      </c>
      <c r="L1073" s="235">
        <f t="shared" si="86"/>
        <v>92</v>
      </c>
      <c r="M1073" s="252">
        <f t="shared" si="87"/>
        <v>0.28447666183892228</v>
      </c>
      <c r="N1073" s="260">
        <f t="array" ref="N1073:O1073">MMULT(K1073:M1073,$N$6:$O$8)</f>
        <v>248</v>
      </c>
      <c r="O1073" s="260">
        <v>92.284476661838923</v>
      </c>
    </row>
    <row r="1074" spans="5:15" ht="10.199999999999999" x14ac:dyDescent="0.2">
      <c r="E1074" s="235">
        <v>1063</v>
      </c>
      <c r="F1074" s="237">
        <v>23</v>
      </c>
      <c r="G1074" s="239">
        <v>202</v>
      </c>
      <c r="H1074" s="246">
        <v>94</v>
      </c>
      <c r="I1074" s="235">
        <v>1063</v>
      </c>
      <c r="J1074" s="242">
        <f t="shared" si="84"/>
        <v>5.2880000000000011</v>
      </c>
      <c r="K1074" s="235">
        <f t="shared" si="85"/>
        <v>202</v>
      </c>
      <c r="L1074" s="235">
        <f t="shared" si="86"/>
        <v>94</v>
      </c>
      <c r="M1074" s="252">
        <f t="shared" si="87"/>
        <v>0.12782360377960825</v>
      </c>
      <c r="N1074" s="260">
        <f t="array" ref="N1074:O1074">MMULT(K1074:M1074,$N$6:$O$8)</f>
        <v>249</v>
      </c>
      <c r="O1074" s="260">
        <v>94.127823603779603</v>
      </c>
    </row>
    <row r="1075" spans="5:15" ht="10.199999999999999" x14ac:dyDescent="0.2">
      <c r="E1075" s="235">
        <v>1064</v>
      </c>
      <c r="F1075" s="237">
        <v>24</v>
      </c>
      <c r="G1075" s="239">
        <v>202</v>
      </c>
      <c r="H1075" s="246">
        <v>96</v>
      </c>
      <c r="I1075" s="235">
        <v>1064</v>
      </c>
      <c r="J1075" s="242">
        <f t="shared" si="84"/>
        <v>6.6320000000000032</v>
      </c>
      <c r="K1075" s="235">
        <f t="shared" si="85"/>
        <v>202</v>
      </c>
      <c r="L1075" s="235">
        <f t="shared" si="86"/>
        <v>96</v>
      </c>
      <c r="M1075" s="252">
        <f t="shared" si="87"/>
        <v>4.4730304189912203E-2</v>
      </c>
      <c r="N1075" s="260">
        <f t="array" ref="N1075:O1075">MMULT(K1075:M1075,$N$6:$O$8)</f>
        <v>250</v>
      </c>
      <c r="O1075" s="260">
        <v>96.044730304189912</v>
      </c>
    </row>
    <row r="1076" spans="5:15" ht="10.199999999999999" x14ac:dyDescent="0.2">
      <c r="E1076" s="235">
        <v>1065</v>
      </c>
      <c r="F1076" s="237">
        <v>25</v>
      </c>
      <c r="G1076" s="239">
        <v>202</v>
      </c>
      <c r="H1076" s="246">
        <v>98</v>
      </c>
      <c r="I1076" s="235">
        <v>1065</v>
      </c>
      <c r="J1076" s="242">
        <f t="shared" si="84"/>
        <v>8.2960000000000012</v>
      </c>
      <c r="K1076" s="235">
        <f t="shared" si="85"/>
        <v>202</v>
      </c>
      <c r="L1076" s="235">
        <f t="shared" si="86"/>
        <v>98</v>
      </c>
      <c r="M1076" s="252">
        <f t="shared" si="87"/>
        <v>1.2190430003833594E-2</v>
      </c>
      <c r="N1076" s="260">
        <f t="array" ref="N1076:O1076">MMULT(K1076:M1076,$N$6:$O$8)</f>
        <v>251</v>
      </c>
      <c r="O1076" s="260">
        <v>98.012190430003827</v>
      </c>
    </row>
    <row r="1077" spans="5:15" ht="10.199999999999999" x14ac:dyDescent="0.2">
      <c r="E1077" s="235">
        <v>1066</v>
      </c>
      <c r="F1077" s="237">
        <v>26</v>
      </c>
      <c r="G1077" s="239">
        <v>202</v>
      </c>
      <c r="H1077" s="246">
        <v>100</v>
      </c>
      <c r="I1077" s="235">
        <v>1066</v>
      </c>
      <c r="J1077" s="242">
        <f t="shared" si="84"/>
        <v>10.280000000000001</v>
      </c>
      <c r="K1077" s="235">
        <f t="shared" si="85"/>
        <v>202</v>
      </c>
      <c r="L1077" s="235">
        <f t="shared" si="86"/>
        <v>100</v>
      </c>
      <c r="M1077" s="252">
        <f t="shared" si="87"/>
        <v>2.5873940683904186E-3</v>
      </c>
      <c r="N1077" s="260">
        <f t="array" ref="N1077:O1077">MMULT(K1077:M1077,$N$6:$O$8)</f>
        <v>252</v>
      </c>
      <c r="O1077" s="260">
        <v>100.00258739406839</v>
      </c>
    </row>
    <row r="1078" spans="5:15" ht="10.199999999999999" x14ac:dyDescent="0.2">
      <c r="E1078" s="235">
        <v>1067</v>
      </c>
      <c r="F1078" s="237">
        <v>27</v>
      </c>
      <c r="G1078" s="239">
        <v>202</v>
      </c>
      <c r="H1078" s="246">
        <v>102</v>
      </c>
      <c r="I1078" s="235">
        <v>1067</v>
      </c>
      <c r="J1078" s="242">
        <f t="shared" si="84"/>
        <v>12.584000000000005</v>
      </c>
      <c r="K1078" s="235">
        <f t="shared" si="85"/>
        <v>202</v>
      </c>
      <c r="L1078" s="235">
        <f t="shared" si="86"/>
        <v>102</v>
      </c>
      <c r="M1078" s="252">
        <f t="shared" si="87"/>
        <v>4.2769336289606198E-4</v>
      </c>
      <c r="N1078" s="260">
        <f t="array" ref="N1078:O1078">MMULT(K1078:M1078,$N$6:$O$8)</f>
        <v>253</v>
      </c>
      <c r="O1078" s="260">
        <v>102.00042769336289</v>
      </c>
    </row>
    <row r="1079" spans="5:15" ht="10.199999999999999" x14ac:dyDescent="0.2">
      <c r="E1079" s="235">
        <v>1068</v>
      </c>
      <c r="F1079" s="237">
        <v>28</v>
      </c>
      <c r="G1079" s="239">
        <v>202</v>
      </c>
      <c r="H1079" s="246">
        <v>104</v>
      </c>
      <c r="I1079" s="235">
        <v>1068</v>
      </c>
      <c r="J1079" s="242">
        <f t="shared" si="84"/>
        <v>15.208</v>
      </c>
      <c r="K1079" s="235">
        <f t="shared" si="85"/>
        <v>202</v>
      </c>
      <c r="L1079" s="235">
        <f t="shared" si="86"/>
        <v>104</v>
      </c>
      <c r="M1079" s="252">
        <f t="shared" si="87"/>
        <v>5.5059063837568555E-5</v>
      </c>
      <c r="N1079" s="260">
        <f t="array" ref="N1079:O1079">MMULT(K1079:M1079,$N$6:$O$8)</f>
        <v>254</v>
      </c>
      <c r="O1079" s="260">
        <v>104.00005505906384</v>
      </c>
    </row>
    <row r="1080" spans="5:15" ht="10.199999999999999" x14ac:dyDescent="0.2">
      <c r="E1080" s="235">
        <v>1069</v>
      </c>
      <c r="F1080" s="237">
        <v>29</v>
      </c>
      <c r="G1080" s="239">
        <v>202</v>
      </c>
      <c r="H1080" s="246">
        <v>106</v>
      </c>
      <c r="I1080" s="235">
        <v>1069</v>
      </c>
      <c r="J1080" s="242">
        <f t="shared" si="84"/>
        <v>18.152000000000005</v>
      </c>
      <c r="K1080" s="235">
        <f t="shared" si="85"/>
        <v>202</v>
      </c>
      <c r="L1080" s="235">
        <f t="shared" si="86"/>
        <v>106</v>
      </c>
      <c r="M1080" s="252">
        <f t="shared" si="87"/>
        <v>5.5201580768146365E-6</v>
      </c>
      <c r="N1080" s="260">
        <f t="array" ref="N1080:O1080">MMULT(K1080:M1080,$N$6:$O$8)</f>
        <v>255</v>
      </c>
      <c r="O1080" s="260">
        <v>106.00000552015808</v>
      </c>
    </row>
    <row r="1081" spans="5:15" ht="10.199999999999999" x14ac:dyDescent="0.2">
      <c r="E1081" s="235">
        <v>1070</v>
      </c>
      <c r="F1081" s="237">
        <v>30</v>
      </c>
      <c r="G1081" s="239">
        <v>202</v>
      </c>
      <c r="H1081" s="246">
        <v>108</v>
      </c>
      <c r="I1081" s="235">
        <v>1070</v>
      </c>
      <c r="J1081" s="242">
        <f t="shared" si="84"/>
        <v>21.415999999999997</v>
      </c>
      <c r="K1081" s="235">
        <f t="shared" si="85"/>
        <v>202</v>
      </c>
      <c r="L1081" s="235">
        <f t="shared" si="86"/>
        <v>108</v>
      </c>
      <c r="M1081" s="252">
        <f t="shared" si="87"/>
        <v>4.3102313922741189E-7</v>
      </c>
      <c r="N1081" s="260">
        <f t="array" ref="N1081:O1081">MMULT(K1081:M1081,$N$6:$O$8)</f>
        <v>256</v>
      </c>
      <c r="O1081" s="260">
        <v>108.00000043102314</v>
      </c>
    </row>
    <row r="1082" spans="5:15" ht="10.199999999999999" x14ac:dyDescent="0.2">
      <c r="E1082" s="235">
        <v>1071</v>
      </c>
      <c r="F1082" s="237">
        <v>31</v>
      </c>
      <c r="G1082" s="239">
        <v>202</v>
      </c>
      <c r="H1082" s="246">
        <v>110</v>
      </c>
      <c r="I1082" s="235">
        <v>1071</v>
      </c>
      <c r="J1082" s="242">
        <f t="shared" si="84"/>
        <v>25.000000000000007</v>
      </c>
      <c r="K1082" s="235">
        <f t="shared" si="85"/>
        <v>202</v>
      </c>
      <c r="L1082" s="235">
        <f t="shared" si="86"/>
        <v>110</v>
      </c>
      <c r="M1082" s="252">
        <f t="shared" si="87"/>
        <v>2.6210544089336756E-8</v>
      </c>
      <c r="N1082" s="260">
        <f t="array" ref="N1082:O1082">MMULT(K1082:M1082,$N$6:$O$8)</f>
        <v>257</v>
      </c>
      <c r="O1082" s="260">
        <v>110.00000002621054</v>
      </c>
    </row>
    <row r="1083" spans="5:15" ht="10.199999999999999" x14ac:dyDescent="0.2">
      <c r="E1083" s="235">
        <v>1072</v>
      </c>
      <c r="F1083" s="237">
        <v>32</v>
      </c>
      <c r="G1083" s="239"/>
      <c r="H1083" s="246"/>
      <c r="I1083" s="235">
        <v>1072</v>
      </c>
      <c r="J1083" s="242">
        <f t="shared" si="84"/>
        <v>234.39999999999998</v>
      </c>
      <c r="K1083" s="235"/>
      <c r="M1083" s="252"/>
      <c r="N1083" s="262"/>
      <c r="O1083" s="262"/>
    </row>
    <row r="1084" spans="5:15" ht="10.199999999999999" x14ac:dyDescent="0.2">
      <c r="E1084" s="235">
        <v>1073</v>
      </c>
      <c r="F1084" s="237">
        <v>33</v>
      </c>
      <c r="G1084" s="239"/>
      <c r="H1084" s="246"/>
      <c r="I1084" s="235">
        <v>1073</v>
      </c>
      <c r="J1084" s="242">
        <f t="shared" si="84"/>
        <v>234.39999999999998</v>
      </c>
      <c r="K1084" s="235"/>
      <c r="M1084" s="252"/>
      <c r="N1084" s="262"/>
      <c r="O1084" s="262"/>
    </row>
    <row r="1085" spans="5:15" ht="10.199999999999999" x14ac:dyDescent="0.2">
      <c r="E1085" s="235">
        <v>1074</v>
      </c>
      <c r="F1085" s="237">
        <v>34</v>
      </c>
      <c r="G1085" s="239"/>
      <c r="H1085" s="246"/>
      <c r="I1085" s="235">
        <v>1074</v>
      </c>
      <c r="J1085" s="242">
        <f t="shared" si="84"/>
        <v>234.39999999999998</v>
      </c>
      <c r="K1085" s="235"/>
      <c r="M1085" s="252"/>
      <c r="N1085" s="262"/>
      <c r="O1085" s="262"/>
    </row>
    <row r="1086" spans="5:15" ht="10.199999999999999" x14ac:dyDescent="0.2">
      <c r="E1086" s="235">
        <v>1075</v>
      </c>
      <c r="F1086" s="237">
        <v>35</v>
      </c>
      <c r="G1086" s="239"/>
      <c r="H1086" s="246"/>
      <c r="I1086" s="235">
        <v>1075</v>
      </c>
      <c r="J1086" s="242">
        <f t="shared" si="84"/>
        <v>234.39999999999998</v>
      </c>
      <c r="K1086" s="235"/>
      <c r="M1086" s="252"/>
      <c r="N1086" s="262"/>
      <c r="O1086" s="262"/>
    </row>
    <row r="1087" spans="5:15" ht="10.199999999999999" x14ac:dyDescent="0.2">
      <c r="E1087" s="235">
        <v>1076</v>
      </c>
      <c r="F1087" s="237">
        <v>36</v>
      </c>
      <c r="G1087" s="239"/>
      <c r="H1087" s="246"/>
      <c r="I1087" s="235">
        <v>1076</v>
      </c>
      <c r="J1087" s="242">
        <f t="shared" si="84"/>
        <v>234.39999999999998</v>
      </c>
      <c r="K1087" s="235"/>
      <c r="M1087" s="252"/>
      <c r="N1087" s="262"/>
      <c r="O1087" s="262"/>
    </row>
    <row r="1088" spans="5:15" ht="10.199999999999999" x14ac:dyDescent="0.2">
      <c r="E1088" s="235">
        <v>1077</v>
      </c>
      <c r="F1088" s="237">
        <v>37</v>
      </c>
      <c r="G1088" s="239"/>
      <c r="H1088" s="246"/>
      <c r="I1088" s="235">
        <v>1077</v>
      </c>
      <c r="J1088" s="242">
        <f t="shared" si="84"/>
        <v>234.39999999999998</v>
      </c>
      <c r="K1088" s="235"/>
      <c r="M1088" s="252"/>
      <c r="N1088" s="262"/>
      <c r="O1088" s="262"/>
    </row>
    <row r="1089" spans="5:15" ht="10.199999999999999" x14ac:dyDescent="0.2">
      <c r="E1089" s="235">
        <v>1078</v>
      </c>
      <c r="F1089" s="237">
        <v>38</v>
      </c>
      <c r="G1089" s="239"/>
      <c r="H1089" s="246"/>
      <c r="I1089" s="235">
        <v>1078</v>
      </c>
      <c r="J1089" s="242">
        <f t="shared" si="84"/>
        <v>234.39999999999998</v>
      </c>
      <c r="K1089" s="235"/>
      <c r="M1089" s="252"/>
      <c r="N1089" s="262"/>
      <c r="O1089" s="262"/>
    </row>
    <row r="1090" spans="5:15" ht="10.199999999999999" x14ac:dyDescent="0.2">
      <c r="E1090" s="235">
        <v>1079</v>
      </c>
      <c r="F1090" s="237">
        <v>39</v>
      </c>
      <c r="G1090" s="239"/>
      <c r="H1090" s="246"/>
      <c r="I1090" s="235">
        <v>1079</v>
      </c>
      <c r="J1090" s="242">
        <f t="shared" si="84"/>
        <v>234.39999999999998</v>
      </c>
      <c r="K1090" s="235"/>
      <c r="M1090" s="252"/>
      <c r="N1090" s="262"/>
      <c r="O1090" s="262"/>
    </row>
    <row r="1091" spans="5:15" ht="10.199999999999999" x14ac:dyDescent="0.2">
      <c r="E1091" s="235">
        <v>1080</v>
      </c>
      <c r="F1091" s="238">
        <v>40</v>
      </c>
      <c r="G1091" s="247"/>
      <c r="H1091" s="248"/>
      <c r="I1091" s="235">
        <v>1080</v>
      </c>
      <c r="J1091" s="242">
        <f t="shared" si="84"/>
        <v>234.39999999999998</v>
      </c>
      <c r="K1091" s="235"/>
      <c r="M1091" s="252"/>
      <c r="N1091" s="262"/>
      <c r="O1091" s="262"/>
    </row>
    <row r="1092" spans="5:15" ht="10.199999999999999" x14ac:dyDescent="0.2">
      <c r="E1092" s="235">
        <v>1081</v>
      </c>
      <c r="F1092" s="236">
        <v>1</v>
      </c>
      <c r="G1092" s="244">
        <v>204</v>
      </c>
      <c r="H1092" s="245">
        <v>50</v>
      </c>
      <c r="I1092" s="235">
        <v>1081</v>
      </c>
      <c r="J1092" s="242">
        <f t="shared" si="84"/>
        <v>59.039999999999992</v>
      </c>
      <c r="K1092" s="235">
        <f t="shared" ref="K1092:K1122" si="88">G1092</f>
        <v>204</v>
      </c>
      <c r="L1092" s="235">
        <f t="shared" ref="L1092:L1122" si="89">H1092</f>
        <v>50</v>
      </c>
      <c r="M1092" s="252">
        <f>$M$2*$M$5*EXP(-1/2*J1092/$M$10)</f>
        <v>7.3953231888018722E-20</v>
      </c>
      <c r="N1092" s="260">
        <f t="array" ref="N1092:O1092">MMULT(K1092:M1092,$N$6:$O$8)</f>
        <v>229</v>
      </c>
      <c r="O1092" s="260">
        <v>50</v>
      </c>
    </row>
    <row r="1093" spans="5:15" ht="10.199999999999999" x14ac:dyDescent="0.2">
      <c r="E1093" s="235">
        <v>1082</v>
      </c>
      <c r="F1093" s="237">
        <v>2</v>
      </c>
      <c r="G1093" s="239">
        <v>204</v>
      </c>
      <c r="H1093" s="246">
        <v>52</v>
      </c>
      <c r="I1093" s="235">
        <v>1082</v>
      </c>
      <c r="J1093" s="242">
        <f t="shared" si="84"/>
        <v>53.247999999999998</v>
      </c>
      <c r="K1093" s="235">
        <f t="shared" si="88"/>
        <v>204</v>
      </c>
      <c r="L1093" s="235">
        <f t="shared" si="89"/>
        <v>52</v>
      </c>
      <c r="M1093" s="252">
        <f t="shared" si="87"/>
        <v>6.8255820051261018E-18</v>
      </c>
      <c r="N1093" s="260">
        <f t="array" ref="N1093:O1093">MMULT(K1093:M1093,$N$6:$O$8)</f>
        <v>230</v>
      </c>
      <c r="O1093" s="260">
        <v>52</v>
      </c>
    </row>
    <row r="1094" spans="5:15" ht="10.199999999999999" x14ac:dyDescent="0.2">
      <c r="E1094" s="235">
        <v>1083</v>
      </c>
      <c r="F1094" s="237">
        <v>3</v>
      </c>
      <c r="G1094" s="239">
        <v>204</v>
      </c>
      <c r="H1094" s="246">
        <v>54</v>
      </c>
      <c r="I1094" s="235">
        <v>1083</v>
      </c>
      <c r="J1094" s="242">
        <f t="shared" si="84"/>
        <v>47.776000000000003</v>
      </c>
      <c r="K1094" s="235">
        <f t="shared" si="88"/>
        <v>204</v>
      </c>
      <c r="L1094" s="235">
        <f t="shared" si="89"/>
        <v>54</v>
      </c>
      <c r="M1094" s="252">
        <f t="shared" si="87"/>
        <v>4.9062378539796197E-16</v>
      </c>
      <c r="N1094" s="260">
        <f t="array" ref="N1094:O1094">MMULT(K1094:M1094,$N$6:$O$8)</f>
        <v>231</v>
      </c>
      <c r="O1094" s="260">
        <v>54</v>
      </c>
    </row>
    <row r="1095" spans="5:15" ht="10.199999999999999" x14ac:dyDescent="0.2">
      <c r="E1095" s="235">
        <v>1084</v>
      </c>
      <c r="F1095" s="237">
        <v>4</v>
      </c>
      <c r="G1095" s="239">
        <v>204</v>
      </c>
      <c r="H1095" s="246">
        <v>56</v>
      </c>
      <c r="I1095" s="235">
        <v>1084</v>
      </c>
      <c r="J1095" s="242">
        <f t="shared" si="84"/>
        <v>42.623999999999995</v>
      </c>
      <c r="K1095" s="235">
        <f t="shared" si="88"/>
        <v>204</v>
      </c>
      <c r="L1095" s="235">
        <f t="shared" si="89"/>
        <v>56</v>
      </c>
      <c r="M1095" s="252">
        <f t="shared" si="87"/>
        <v>2.7465271002197168E-14</v>
      </c>
      <c r="N1095" s="260">
        <f t="array" ref="N1095:O1095">MMULT(K1095:M1095,$N$6:$O$8)</f>
        <v>232</v>
      </c>
      <c r="O1095" s="260">
        <v>56.000000000000028</v>
      </c>
    </row>
    <row r="1096" spans="5:15" ht="10.199999999999999" x14ac:dyDescent="0.2">
      <c r="E1096" s="235">
        <v>1085</v>
      </c>
      <c r="F1096" s="237">
        <v>5</v>
      </c>
      <c r="G1096" s="239">
        <v>204</v>
      </c>
      <c r="H1096" s="246">
        <v>58</v>
      </c>
      <c r="I1096" s="235">
        <v>1085</v>
      </c>
      <c r="J1096" s="242">
        <f t="shared" si="84"/>
        <v>37.792000000000002</v>
      </c>
      <c r="K1096" s="235">
        <f t="shared" si="88"/>
        <v>204</v>
      </c>
      <c r="L1096" s="235">
        <f t="shared" si="89"/>
        <v>58</v>
      </c>
      <c r="M1096" s="252">
        <f t="shared" si="87"/>
        <v>1.1974173809118845E-12</v>
      </c>
      <c r="N1096" s="260">
        <f t="array" ref="N1096:O1096">MMULT(K1096:M1096,$N$6:$O$8)</f>
        <v>233</v>
      </c>
      <c r="O1096" s="260">
        <v>58.000000000001201</v>
      </c>
    </row>
    <row r="1097" spans="5:15" ht="10.199999999999999" x14ac:dyDescent="0.2">
      <c r="E1097" s="235">
        <v>1086</v>
      </c>
      <c r="F1097" s="237">
        <v>6</v>
      </c>
      <c r="G1097" s="239">
        <v>204</v>
      </c>
      <c r="H1097" s="246">
        <v>60</v>
      </c>
      <c r="I1097" s="235">
        <v>1086</v>
      </c>
      <c r="J1097" s="242">
        <f t="shared" si="84"/>
        <v>33.28</v>
      </c>
      <c r="K1097" s="235">
        <f t="shared" si="88"/>
        <v>204</v>
      </c>
      <c r="L1097" s="235">
        <f t="shared" si="89"/>
        <v>60</v>
      </c>
      <c r="M1097" s="252">
        <f t="shared" si="87"/>
        <v>4.065683867564227E-11</v>
      </c>
      <c r="N1097" s="260">
        <f t="array" ref="N1097:O1097">MMULT(K1097:M1097,$N$6:$O$8)</f>
        <v>234</v>
      </c>
      <c r="O1097" s="260">
        <v>60.000000000040657</v>
      </c>
    </row>
    <row r="1098" spans="5:15" ht="10.199999999999999" x14ac:dyDescent="0.2">
      <c r="E1098" s="235">
        <v>1087</v>
      </c>
      <c r="F1098" s="237">
        <v>7</v>
      </c>
      <c r="G1098" s="239">
        <v>204</v>
      </c>
      <c r="H1098" s="246">
        <v>62</v>
      </c>
      <c r="I1098" s="235">
        <v>1087</v>
      </c>
      <c r="J1098" s="242">
        <f t="shared" si="84"/>
        <v>29.087999999999997</v>
      </c>
      <c r="K1098" s="235">
        <f t="shared" si="88"/>
        <v>204</v>
      </c>
      <c r="L1098" s="235">
        <f t="shared" si="89"/>
        <v>62</v>
      </c>
      <c r="M1098" s="252">
        <f t="shared" si="87"/>
        <v>1.0750979524268767E-9</v>
      </c>
      <c r="N1098" s="260">
        <f t="array" ref="N1098:O1098">MMULT(K1098:M1098,$N$6:$O$8)</f>
        <v>235</v>
      </c>
      <c r="O1098" s="260">
        <v>62.000000001075101</v>
      </c>
    </row>
    <row r="1099" spans="5:15" ht="10.199999999999999" x14ac:dyDescent="0.2">
      <c r="E1099" s="235">
        <v>1088</v>
      </c>
      <c r="F1099" s="237">
        <v>8</v>
      </c>
      <c r="G1099" s="239">
        <v>204</v>
      </c>
      <c r="H1099" s="246">
        <v>64</v>
      </c>
      <c r="I1099" s="235">
        <v>1088</v>
      </c>
      <c r="J1099" s="242">
        <f t="shared" si="84"/>
        <v>25.216000000000001</v>
      </c>
      <c r="K1099" s="235">
        <f t="shared" si="88"/>
        <v>204</v>
      </c>
      <c r="L1099" s="235">
        <f t="shared" si="89"/>
        <v>64</v>
      </c>
      <c r="M1099" s="252">
        <f t="shared" si="87"/>
        <v>2.214057229727627E-8</v>
      </c>
      <c r="N1099" s="260">
        <f t="array" ref="N1099:O1099">MMULT(K1099:M1099,$N$6:$O$8)</f>
        <v>236</v>
      </c>
      <c r="O1099" s="260">
        <v>64.000000022140568</v>
      </c>
    </row>
    <row r="1100" spans="5:15" ht="10.199999999999999" x14ac:dyDescent="0.2">
      <c r="E1100" s="235">
        <v>1089</v>
      </c>
      <c r="F1100" s="237">
        <v>9</v>
      </c>
      <c r="G1100" s="239">
        <v>204</v>
      </c>
      <c r="H1100" s="246">
        <v>66</v>
      </c>
      <c r="I1100" s="235">
        <v>1089</v>
      </c>
      <c r="J1100" s="242">
        <f t="shared" si="84"/>
        <v>21.663999999999998</v>
      </c>
      <c r="K1100" s="235">
        <f t="shared" si="88"/>
        <v>204</v>
      </c>
      <c r="L1100" s="235">
        <f t="shared" si="89"/>
        <v>66</v>
      </c>
      <c r="M1100" s="252">
        <f t="shared" si="87"/>
        <v>3.5510438054636198E-7</v>
      </c>
      <c r="N1100" s="260">
        <f t="array" ref="N1100:O1100">MMULT(K1100:M1100,$N$6:$O$8)</f>
        <v>237</v>
      </c>
      <c r="O1100" s="260">
        <v>66.000000355104376</v>
      </c>
    </row>
    <row r="1101" spans="5:15" ht="10.199999999999999" x14ac:dyDescent="0.2">
      <c r="E1101" s="235">
        <v>1090</v>
      </c>
      <c r="F1101" s="237">
        <v>10</v>
      </c>
      <c r="G1101" s="239">
        <v>204</v>
      </c>
      <c r="H1101" s="246">
        <v>68</v>
      </c>
      <c r="I1101" s="235">
        <v>1090</v>
      </c>
      <c r="J1101" s="242">
        <f t="shared" ref="J1101:J1164" si="90">((G1101-C$8)/C$9)^2+((H1101-D$8)/D$9)^2-2*$C$10*(G1101-C$8)/C$9*(H1101-D$8)/D$9</f>
        <v>18.432000000000002</v>
      </c>
      <c r="K1101" s="235">
        <f t="shared" si="88"/>
        <v>204</v>
      </c>
      <c r="L1101" s="235">
        <f t="shared" si="89"/>
        <v>68</v>
      </c>
      <c r="M1101" s="252">
        <f t="shared" si="87"/>
        <v>4.4355716250525603E-6</v>
      </c>
      <c r="N1101" s="260">
        <f t="array" ref="N1101:O1101">MMULT(K1101:M1101,$N$6:$O$8)</f>
        <v>238</v>
      </c>
      <c r="O1101" s="260">
        <v>68.000004435571626</v>
      </c>
    </row>
    <row r="1102" spans="5:15" ht="10.199999999999999" x14ac:dyDescent="0.2">
      <c r="E1102" s="235">
        <v>1091</v>
      </c>
      <c r="F1102" s="237">
        <v>11</v>
      </c>
      <c r="G1102" s="239">
        <v>204</v>
      </c>
      <c r="H1102" s="246">
        <v>70</v>
      </c>
      <c r="I1102" s="235">
        <v>1091</v>
      </c>
      <c r="J1102" s="242">
        <f t="shared" si="90"/>
        <v>15.52</v>
      </c>
      <c r="K1102" s="235">
        <f t="shared" si="88"/>
        <v>204</v>
      </c>
      <c r="L1102" s="235">
        <f t="shared" si="89"/>
        <v>70</v>
      </c>
      <c r="M1102" s="252">
        <f t="shared" si="87"/>
        <v>4.3148881542920036E-5</v>
      </c>
      <c r="N1102" s="260">
        <f t="array" ref="N1102:O1102">MMULT(K1102:M1102,$N$6:$O$8)</f>
        <v>239</v>
      </c>
      <c r="O1102" s="260">
        <v>70.000043148881545</v>
      </c>
    </row>
    <row r="1103" spans="5:15" ht="10.199999999999999" x14ac:dyDescent="0.2">
      <c r="E1103" s="235">
        <v>1092</v>
      </c>
      <c r="F1103" s="237">
        <v>12</v>
      </c>
      <c r="G1103" s="239">
        <v>204</v>
      </c>
      <c r="H1103" s="246">
        <v>72</v>
      </c>
      <c r="I1103" s="235">
        <v>1092</v>
      </c>
      <c r="J1103" s="242">
        <f t="shared" si="90"/>
        <v>12.928000000000001</v>
      </c>
      <c r="K1103" s="235">
        <f t="shared" si="88"/>
        <v>204</v>
      </c>
      <c r="L1103" s="235">
        <f t="shared" si="89"/>
        <v>72</v>
      </c>
      <c r="M1103" s="252">
        <f t="shared" si="87"/>
        <v>3.269007137061554E-4</v>
      </c>
      <c r="N1103" s="260">
        <f t="array" ref="N1103:O1103">MMULT(K1103:M1103,$N$6:$O$8)</f>
        <v>240</v>
      </c>
      <c r="O1103" s="260">
        <v>72.000326900713702</v>
      </c>
    </row>
    <row r="1104" spans="5:15" ht="10.199999999999999" x14ac:dyDescent="0.2">
      <c r="E1104" s="235">
        <v>1093</v>
      </c>
      <c r="F1104" s="237">
        <v>13</v>
      </c>
      <c r="G1104" s="239">
        <v>204</v>
      </c>
      <c r="H1104" s="246">
        <v>74</v>
      </c>
      <c r="I1104" s="235">
        <v>1093</v>
      </c>
      <c r="J1104" s="242">
        <f t="shared" si="90"/>
        <v>10.655999999999999</v>
      </c>
      <c r="K1104" s="235">
        <f t="shared" si="88"/>
        <v>204</v>
      </c>
      <c r="L1104" s="235">
        <f t="shared" si="89"/>
        <v>74</v>
      </c>
      <c r="M1104" s="252">
        <f t="shared" si="87"/>
        <v>1.9288061145296526E-3</v>
      </c>
      <c r="N1104" s="260">
        <f t="array" ref="N1104:O1104">MMULT(K1104:M1104,$N$6:$O$8)</f>
        <v>241</v>
      </c>
      <c r="O1104" s="260">
        <v>74.001928806114535</v>
      </c>
    </row>
    <row r="1105" spans="5:15" ht="10.199999999999999" x14ac:dyDescent="0.2">
      <c r="E1105" s="235">
        <v>1094</v>
      </c>
      <c r="F1105" s="237">
        <v>14</v>
      </c>
      <c r="G1105" s="239">
        <v>204</v>
      </c>
      <c r="H1105" s="246">
        <v>76</v>
      </c>
      <c r="I1105" s="235">
        <v>1094</v>
      </c>
      <c r="J1105" s="242">
        <f t="shared" si="90"/>
        <v>8.7040000000000006</v>
      </c>
      <c r="K1105" s="235">
        <f t="shared" si="88"/>
        <v>204</v>
      </c>
      <c r="L1105" s="235">
        <f t="shared" si="89"/>
        <v>76</v>
      </c>
      <c r="M1105" s="252">
        <f t="shared" si="87"/>
        <v>8.8631410136203424E-3</v>
      </c>
      <c r="N1105" s="260">
        <f t="array" ref="N1105:O1105">MMULT(K1105:M1105,$N$6:$O$8)</f>
        <v>242</v>
      </c>
      <c r="O1105" s="260">
        <v>76.00886314101362</v>
      </c>
    </row>
    <row r="1106" spans="5:15" ht="10.199999999999999" x14ac:dyDescent="0.2">
      <c r="E1106" s="235">
        <v>1095</v>
      </c>
      <c r="F1106" s="237">
        <v>15</v>
      </c>
      <c r="G1106" s="239">
        <v>204</v>
      </c>
      <c r="H1106" s="246">
        <v>78</v>
      </c>
      <c r="I1106" s="235">
        <v>1095</v>
      </c>
      <c r="J1106" s="242">
        <f t="shared" si="90"/>
        <v>7.0720000000000001</v>
      </c>
      <c r="K1106" s="235">
        <f t="shared" si="88"/>
        <v>204</v>
      </c>
      <c r="L1106" s="235">
        <f t="shared" si="89"/>
        <v>78</v>
      </c>
      <c r="M1106" s="252">
        <f t="shared" si="87"/>
        <v>3.1718535243372266E-2</v>
      </c>
      <c r="N1106" s="260">
        <f t="array" ref="N1106:O1106">MMULT(K1106:M1106,$N$6:$O$8)</f>
        <v>243</v>
      </c>
      <c r="O1106" s="260">
        <v>78.031718535243371</v>
      </c>
    </row>
    <row r="1107" spans="5:15" ht="10.199999999999999" x14ac:dyDescent="0.2">
      <c r="E1107" s="235">
        <v>1096</v>
      </c>
      <c r="F1107" s="237">
        <v>16</v>
      </c>
      <c r="G1107" s="239">
        <v>204</v>
      </c>
      <c r="H1107" s="246">
        <v>80</v>
      </c>
      <c r="I1107" s="235">
        <v>1096</v>
      </c>
      <c r="J1107" s="242">
        <f t="shared" si="90"/>
        <v>5.76</v>
      </c>
      <c r="K1107" s="235">
        <f t="shared" si="88"/>
        <v>204</v>
      </c>
      <c r="L1107" s="235">
        <f t="shared" si="89"/>
        <v>80</v>
      </c>
      <c r="M1107" s="252">
        <f t="shared" si="87"/>
        <v>8.8402585592600821E-2</v>
      </c>
      <c r="N1107" s="260">
        <f t="array" ref="N1107:O1107">MMULT(K1107:M1107,$N$6:$O$8)</f>
        <v>244</v>
      </c>
      <c r="O1107" s="260">
        <v>80.088402585592604</v>
      </c>
    </row>
    <row r="1108" spans="5:15" ht="10.199999999999999" x14ac:dyDescent="0.2">
      <c r="E1108" s="235">
        <v>1097</v>
      </c>
      <c r="F1108" s="237">
        <v>17</v>
      </c>
      <c r="G1108" s="239">
        <v>204</v>
      </c>
      <c r="H1108" s="246">
        <v>82</v>
      </c>
      <c r="I1108" s="235">
        <v>1097</v>
      </c>
      <c r="J1108" s="242">
        <f t="shared" si="90"/>
        <v>4.7679999999999998</v>
      </c>
      <c r="K1108" s="235">
        <f t="shared" si="88"/>
        <v>204</v>
      </c>
      <c r="L1108" s="235">
        <f t="shared" si="89"/>
        <v>82</v>
      </c>
      <c r="M1108" s="252">
        <f t="shared" si="87"/>
        <v>0.19188595630995983</v>
      </c>
      <c r="N1108" s="260">
        <f t="array" ref="N1108:O1108">MMULT(K1108:M1108,$N$6:$O$8)</f>
        <v>245</v>
      </c>
      <c r="O1108" s="260">
        <v>82.19188595630996</v>
      </c>
    </row>
    <row r="1109" spans="5:15" ht="10.199999999999999" x14ac:dyDescent="0.2">
      <c r="E1109" s="235">
        <v>1098</v>
      </c>
      <c r="F1109" s="237">
        <v>18</v>
      </c>
      <c r="G1109" s="239">
        <v>204</v>
      </c>
      <c r="H1109" s="246">
        <v>84</v>
      </c>
      <c r="I1109" s="235">
        <v>1098</v>
      </c>
      <c r="J1109" s="242">
        <f t="shared" si="90"/>
        <v>4.0960000000000001</v>
      </c>
      <c r="K1109" s="235">
        <f t="shared" si="88"/>
        <v>204</v>
      </c>
      <c r="L1109" s="235">
        <f t="shared" si="89"/>
        <v>84</v>
      </c>
      <c r="M1109" s="252">
        <f t="shared" si="87"/>
        <v>0.32437531272385517</v>
      </c>
      <c r="N1109" s="260">
        <f t="array" ref="N1109:O1109">MMULT(K1109:M1109,$N$6:$O$8)</f>
        <v>246</v>
      </c>
      <c r="O1109" s="260">
        <v>84.324375312723859</v>
      </c>
    </row>
    <row r="1110" spans="5:15" ht="10.199999999999999" x14ac:dyDescent="0.2">
      <c r="E1110" s="235">
        <v>1099</v>
      </c>
      <c r="F1110" s="237">
        <v>19</v>
      </c>
      <c r="G1110" s="239">
        <v>204</v>
      </c>
      <c r="H1110" s="246">
        <v>86</v>
      </c>
      <c r="I1110" s="235">
        <v>1099</v>
      </c>
      <c r="J1110" s="242">
        <f t="shared" si="90"/>
        <v>3.7439999999999989</v>
      </c>
      <c r="K1110" s="235">
        <f t="shared" si="88"/>
        <v>204</v>
      </c>
      <c r="L1110" s="235">
        <f t="shared" si="89"/>
        <v>86</v>
      </c>
      <c r="M1110" s="252">
        <f t="shared" si="87"/>
        <v>0.42705004937073343</v>
      </c>
      <c r="N1110" s="260">
        <f t="array" ref="N1110:O1110">MMULT(K1110:M1110,$N$6:$O$8)</f>
        <v>247</v>
      </c>
      <c r="O1110" s="260">
        <v>86.427050049370735</v>
      </c>
    </row>
    <row r="1111" spans="5:15" ht="10.199999999999999" x14ac:dyDescent="0.2">
      <c r="E1111" s="235">
        <v>1100</v>
      </c>
      <c r="F1111" s="237">
        <v>20</v>
      </c>
      <c r="G1111" s="239">
        <v>204</v>
      </c>
      <c r="H1111" s="246">
        <v>88</v>
      </c>
      <c r="I1111" s="235">
        <v>1100</v>
      </c>
      <c r="J1111" s="242">
        <f t="shared" si="90"/>
        <v>3.7120000000000006</v>
      </c>
      <c r="K1111" s="235">
        <f t="shared" si="88"/>
        <v>204</v>
      </c>
      <c r="L1111" s="235">
        <f t="shared" si="89"/>
        <v>88</v>
      </c>
      <c r="M1111" s="252">
        <f t="shared" si="87"/>
        <v>0.43786087284051617</v>
      </c>
      <c r="N1111" s="260">
        <f t="array" ref="N1111:O1111">MMULT(K1111:M1111,$N$6:$O$8)</f>
        <v>248</v>
      </c>
      <c r="O1111" s="260">
        <v>88.437860872840517</v>
      </c>
    </row>
    <row r="1112" spans="5:15" ht="10.199999999999999" x14ac:dyDescent="0.2">
      <c r="E1112" s="235">
        <v>1101</v>
      </c>
      <c r="F1112" s="237">
        <v>21</v>
      </c>
      <c r="G1112" s="239">
        <v>204</v>
      </c>
      <c r="H1112" s="246">
        <v>90</v>
      </c>
      <c r="I1112" s="235">
        <v>1101</v>
      </c>
      <c r="J1112" s="242">
        <f t="shared" si="90"/>
        <v>4</v>
      </c>
      <c r="K1112" s="235">
        <f t="shared" si="88"/>
        <v>204</v>
      </c>
      <c r="L1112" s="235">
        <f t="shared" si="89"/>
        <v>90</v>
      </c>
      <c r="M1112" s="252">
        <f t="shared" si="87"/>
        <v>0.34963900852328955</v>
      </c>
      <c r="N1112" s="260">
        <f t="array" ref="N1112:O1112">MMULT(K1112:M1112,$N$6:$O$8)</f>
        <v>249</v>
      </c>
      <c r="O1112" s="260">
        <v>90.349639008523283</v>
      </c>
    </row>
    <row r="1113" spans="5:15" ht="10.199999999999999" x14ac:dyDescent="0.2">
      <c r="E1113" s="235">
        <v>1102</v>
      </c>
      <c r="F1113" s="237">
        <v>22</v>
      </c>
      <c r="G1113" s="239">
        <v>204</v>
      </c>
      <c r="H1113" s="246">
        <v>92</v>
      </c>
      <c r="I1113" s="235">
        <v>1102</v>
      </c>
      <c r="J1113" s="242">
        <f t="shared" si="90"/>
        <v>4.6079999999999988</v>
      </c>
      <c r="K1113" s="235">
        <f t="shared" si="88"/>
        <v>204</v>
      </c>
      <c r="L1113" s="235">
        <f t="shared" si="89"/>
        <v>92</v>
      </c>
      <c r="M1113" s="252">
        <f t="shared" si="87"/>
        <v>0.21743527455787978</v>
      </c>
      <c r="N1113" s="260">
        <f t="array" ref="N1113:O1113">MMULT(K1113:M1113,$N$6:$O$8)</f>
        <v>250</v>
      </c>
      <c r="O1113" s="260">
        <v>92.217435274557886</v>
      </c>
    </row>
    <row r="1114" spans="5:15" ht="10.199999999999999" x14ac:dyDescent="0.2">
      <c r="E1114" s="235">
        <v>1103</v>
      </c>
      <c r="F1114" s="237">
        <v>23</v>
      </c>
      <c r="G1114" s="239">
        <v>204</v>
      </c>
      <c r="H1114" s="246">
        <v>94</v>
      </c>
      <c r="I1114" s="235">
        <v>1103</v>
      </c>
      <c r="J1114" s="242">
        <f t="shared" si="90"/>
        <v>5.5359999999999978</v>
      </c>
      <c r="K1114" s="235">
        <f t="shared" si="88"/>
        <v>204</v>
      </c>
      <c r="L1114" s="235">
        <f t="shared" si="89"/>
        <v>94</v>
      </c>
      <c r="M1114" s="252">
        <f t="shared" si="87"/>
        <v>0.10530924562593606</v>
      </c>
      <c r="N1114" s="260">
        <f t="array" ref="N1114:O1114">MMULT(K1114:M1114,$N$6:$O$8)</f>
        <v>251</v>
      </c>
      <c r="O1114" s="260">
        <v>94.105309245625932</v>
      </c>
    </row>
    <row r="1115" spans="5:15" ht="10.199999999999999" x14ac:dyDescent="0.2">
      <c r="E1115" s="235">
        <v>1104</v>
      </c>
      <c r="F1115" s="237">
        <v>24</v>
      </c>
      <c r="G1115" s="239">
        <v>204</v>
      </c>
      <c r="H1115" s="246">
        <v>96</v>
      </c>
      <c r="I1115" s="235">
        <v>1104</v>
      </c>
      <c r="J1115" s="242">
        <f t="shared" si="90"/>
        <v>6.7840000000000007</v>
      </c>
      <c r="K1115" s="235">
        <f t="shared" si="88"/>
        <v>204</v>
      </c>
      <c r="L1115" s="235">
        <f t="shared" si="89"/>
        <v>96</v>
      </c>
      <c r="M1115" s="252">
        <f t="shared" si="87"/>
        <v>3.9721842209607318E-2</v>
      </c>
      <c r="N1115" s="260">
        <f t="array" ref="N1115:O1115">MMULT(K1115:M1115,$N$6:$O$8)</f>
        <v>252</v>
      </c>
      <c r="O1115" s="260">
        <v>96.039721842209602</v>
      </c>
    </row>
    <row r="1116" spans="5:15" ht="10.199999999999999" x14ac:dyDescent="0.2">
      <c r="E1116" s="235">
        <v>1105</v>
      </c>
      <c r="F1116" s="237">
        <v>25</v>
      </c>
      <c r="G1116" s="239">
        <v>204</v>
      </c>
      <c r="H1116" s="246">
        <v>98</v>
      </c>
      <c r="I1116" s="235">
        <v>1105</v>
      </c>
      <c r="J1116" s="242">
        <f t="shared" si="90"/>
        <v>8.3520000000000003</v>
      </c>
      <c r="K1116" s="235">
        <f t="shared" si="88"/>
        <v>204</v>
      </c>
      <c r="L1116" s="235">
        <f t="shared" si="89"/>
        <v>98</v>
      </c>
      <c r="M1116" s="252">
        <f t="shared" ref="M1116:M1179" si="91">$M$2*$M$5*EXP(-1/2*J1116/$M$10)</f>
        <v>1.1668597020108487E-2</v>
      </c>
      <c r="N1116" s="260">
        <f t="array" ref="N1116:O1116">MMULT(K1116:M1116,$N$6:$O$8)</f>
        <v>253</v>
      </c>
      <c r="O1116" s="260">
        <v>98.011668597020105</v>
      </c>
    </row>
    <row r="1117" spans="5:15" ht="10.199999999999999" x14ac:dyDescent="0.2">
      <c r="E1117" s="235">
        <v>1106</v>
      </c>
      <c r="F1117" s="237">
        <v>26</v>
      </c>
      <c r="G1117" s="239">
        <v>204</v>
      </c>
      <c r="H1117" s="246">
        <v>100</v>
      </c>
      <c r="I1117" s="235">
        <v>1106</v>
      </c>
      <c r="J1117" s="242">
        <f t="shared" si="90"/>
        <v>10.239999999999998</v>
      </c>
      <c r="K1117" s="235">
        <f t="shared" si="88"/>
        <v>204</v>
      </c>
      <c r="L1117" s="235">
        <f t="shared" si="89"/>
        <v>100</v>
      </c>
      <c r="M1117" s="252">
        <f t="shared" si="91"/>
        <v>2.6695267726641013E-3</v>
      </c>
      <c r="N1117" s="260">
        <f t="array" ref="N1117:O1117">MMULT(K1117:M1117,$N$6:$O$8)</f>
        <v>254</v>
      </c>
      <c r="O1117" s="260">
        <v>100.00266952677266</v>
      </c>
    </row>
    <row r="1118" spans="5:15" ht="10.199999999999999" x14ac:dyDescent="0.2">
      <c r="E1118" s="235">
        <v>1107</v>
      </c>
      <c r="F1118" s="237">
        <v>27</v>
      </c>
      <c r="G1118" s="239">
        <v>204</v>
      </c>
      <c r="H1118" s="246">
        <v>102</v>
      </c>
      <c r="I1118" s="235">
        <v>1107</v>
      </c>
      <c r="J1118" s="242">
        <f t="shared" si="90"/>
        <v>12.448000000000004</v>
      </c>
      <c r="K1118" s="235">
        <f t="shared" si="88"/>
        <v>204</v>
      </c>
      <c r="L1118" s="235">
        <f t="shared" si="89"/>
        <v>102</v>
      </c>
      <c r="M1118" s="252">
        <f t="shared" si="91"/>
        <v>4.7563773187501702E-4</v>
      </c>
      <c r="N1118" s="260">
        <f t="array" ref="N1118:O1118">MMULT(K1118:M1118,$N$6:$O$8)</f>
        <v>255</v>
      </c>
      <c r="O1118" s="260">
        <v>102.00047563773188</v>
      </c>
    </row>
    <row r="1119" spans="5:15" ht="10.199999999999999" x14ac:dyDescent="0.2">
      <c r="E1119" s="235">
        <v>1108</v>
      </c>
      <c r="F1119" s="237">
        <v>28</v>
      </c>
      <c r="G1119" s="239">
        <v>204</v>
      </c>
      <c r="H1119" s="246">
        <v>104</v>
      </c>
      <c r="I1119" s="235">
        <v>1108</v>
      </c>
      <c r="J1119" s="242">
        <f t="shared" si="90"/>
        <v>14.975999999999996</v>
      </c>
      <c r="K1119" s="235">
        <f t="shared" si="88"/>
        <v>204</v>
      </c>
      <c r="L1119" s="235">
        <f t="shared" si="89"/>
        <v>104</v>
      </c>
      <c r="M1119" s="252">
        <f t="shared" si="91"/>
        <v>6.6000115827240762E-5</v>
      </c>
      <c r="N1119" s="260">
        <f t="array" ref="N1119:O1119">MMULT(K1119:M1119,$N$6:$O$8)</f>
        <v>256</v>
      </c>
      <c r="O1119" s="260">
        <v>104.00006600011582</v>
      </c>
    </row>
    <row r="1120" spans="5:15" ht="10.199999999999999" x14ac:dyDescent="0.2">
      <c r="E1120" s="235">
        <v>1109</v>
      </c>
      <c r="F1120" s="237">
        <v>29</v>
      </c>
      <c r="G1120" s="239">
        <v>204</v>
      </c>
      <c r="H1120" s="246">
        <v>106</v>
      </c>
      <c r="I1120" s="235">
        <v>1109</v>
      </c>
      <c r="J1120" s="242">
        <f t="shared" si="90"/>
        <v>17.824000000000005</v>
      </c>
      <c r="K1120" s="235">
        <f t="shared" si="88"/>
        <v>204</v>
      </c>
      <c r="L1120" s="235">
        <f t="shared" si="89"/>
        <v>106</v>
      </c>
      <c r="M1120" s="252">
        <f t="shared" si="91"/>
        <v>7.1324621470495878E-6</v>
      </c>
      <c r="N1120" s="260">
        <f t="array" ref="N1120:O1120">MMULT(K1120:M1120,$N$6:$O$8)</f>
        <v>257</v>
      </c>
      <c r="O1120" s="260">
        <v>106.00000713246214</v>
      </c>
    </row>
    <row r="1121" spans="5:15" ht="10.199999999999999" x14ac:dyDescent="0.2">
      <c r="E1121" s="235">
        <v>1110</v>
      </c>
      <c r="F1121" s="237">
        <v>30</v>
      </c>
      <c r="G1121" s="239">
        <v>204</v>
      </c>
      <c r="H1121" s="246">
        <v>108</v>
      </c>
      <c r="I1121" s="235">
        <v>1110</v>
      </c>
      <c r="J1121" s="242">
        <f t="shared" si="90"/>
        <v>20.991999999999997</v>
      </c>
      <c r="K1121" s="235">
        <f t="shared" si="88"/>
        <v>204</v>
      </c>
      <c r="L1121" s="235">
        <f t="shared" si="89"/>
        <v>108</v>
      </c>
      <c r="M1121" s="252">
        <f t="shared" si="91"/>
        <v>6.0028934219277282E-7</v>
      </c>
      <c r="N1121" s="260">
        <f t="array" ref="N1121:O1121">MMULT(K1121:M1121,$N$6:$O$8)</f>
        <v>258</v>
      </c>
      <c r="O1121" s="260">
        <v>108.00000060028934</v>
      </c>
    </row>
    <row r="1122" spans="5:15" ht="10.199999999999999" x14ac:dyDescent="0.2">
      <c r="E1122" s="235">
        <v>1111</v>
      </c>
      <c r="F1122" s="237">
        <v>31</v>
      </c>
      <c r="G1122" s="239">
        <v>204</v>
      </c>
      <c r="H1122" s="246">
        <v>110</v>
      </c>
      <c r="I1122" s="235">
        <v>1111</v>
      </c>
      <c r="J1122" s="242">
        <f t="shared" si="90"/>
        <v>24.48</v>
      </c>
      <c r="K1122" s="235">
        <f t="shared" si="88"/>
        <v>204</v>
      </c>
      <c r="L1122" s="235">
        <f t="shared" si="89"/>
        <v>110</v>
      </c>
      <c r="M1122" s="252">
        <f t="shared" si="91"/>
        <v>3.9346686912836913E-8</v>
      </c>
      <c r="N1122" s="260">
        <f t="array" ref="N1122:O1122">MMULT(K1122:M1122,$N$6:$O$8)</f>
        <v>259</v>
      </c>
      <c r="O1122" s="260">
        <v>110.00000003934669</v>
      </c>
    </row>
    <row r="1123" spans="5:15" ht="10.199999999999999" x14ac:dyDescent="0.2">
      <c r="E1123" s="235">
        <v>1112</v>
      </c>
      <c r="F1123" s="237">
        <v>32</v>
      </c>
      <c r="G1123" s="239"/>
      <c r="H1123" s="246"/>
      <c r="I1123" s="235">
        <v>1112</v>
      </c>
      <c r="J1123" s="242">
        <f t="shared" si="90"/>
        <v>234.39999999999998</v>
      </c>
      <c r="K1123" s="235"/>
      <c r="M1123" s="252"/>
      <c r="N1123" s="262"/>
      <c r="O1123" s="262"/>
    </row>
    <row r="1124" spans="5:15" ht="10.199999999999999" x14ac:dyDescent="0.2">
      <c r="E1124" s="235">
        <v>1113</v>
      </c>
      <c r="F1124" s="237">
        <v>33</v>
      </c>
      <c r="G1124" s="239"/>
      <c r="H1124" s="246"/>
      <c r="I1124" s="235">
        <v>1113</v>
      </c>
      <c r="J1124" s="242">
        <f t="shared" si="90"/>
        <v>234.39999999999998</v>
      </c>
      <c r="K1124" s="235"/>
      <c r="M1124" s="252"/>
      <c r="N1124" s="262"/>
      <c r="O1124" s="262"/>
    </row>
    <row r="1125" spans="5:15" ht="10.199999999999999" x14ac:dyDescent="0.2">
      <c r="E1125" s="235">
        <v>1114</v>
      </c>
      <c r="F1125" s="237">
        <v>34</v>
      </c>
      <c r="G1125" s="239"/>
      <c r="H1125" s="246"/>
      <c r="I1125" s="235">
        <v>1114</v>
      </c>
      <c r="J1125" s="242">
        <f t="shared" si="90"/>
        <v>234.39999999999998</v>
      </c>
      <c r="K1125" s="235"/>
      <c r="M1125" s="252"/>
      <c r="N1125" s="262"/>
      <c r="O1125" s="262"/>
    </row>
    <row r="1126" spans="5:15" ht="10.199999999999999" x14ac:dyDescent="0.2">
      <c r="E1126" s="235">
        <v>1115</v>
      </c>
      <c r="F1126" s="237">
        <v>35</v>
      </c>
      <c r="G1126" s="239"/>
      <c r="H1126" s="246"/>
      <c r="I1126" s="235">
        <v>1115</v>
      </c>
      <c r="J1126" s="242">
        <f t="shared" si="90"/>
        <v>234.39999999999998</v>
      </c>
      <c r="K1126" s="235"/>
      <c r="M1126" s="252"/>
      <c r="N1126" s="262"/>
      <c r="O1126" s="262"/>
    </row>
    <row r="1127" spans="5:15" ht="10.199999999999999" x14ac:dyDescent="0.2">
      <c r="E1127" s="235">
        <v>1116</v>
      </c>
      <c r="F1127" s="237">
        <v>36</v>
      </c>
      <c r="G1127" s="239"/>
      <c r="H1127" s="246"/>
      <c r="I1127" s="235">
        <v>1116</v>
      </c>
      <c r="J1127" s="242">
        <f t="shared" si="90"/>
        <v>234.39999999999998</v>
      </c>
      <c r="K1127" s="235"/>
      <c r="M1127" s="252"/>
      <c r="N1127" s="262"/>
      <c r="O1127" s="262"/>
    </row>
    <row r="1128" spans="5:15" ht="10.199999999999999" x14ac:dyDescent="0.2">
      <c r="E1128" s="235">
        <v>1117</v>
      </c>
      <c r="F1128" s="237">
        <v>37</v>
      </c>
      <c r="G1128" s="239"/>
      <c r="H1128" s="246"/>
      <c r="I1128" s="235">
        <v>1117</v>
      </c>
      <c r="J1128" s="242">
        <f t="shared" si="90"/>
        <v>234.39999999999998</v>
      </c>
      <c r="K1128" s="235"/>
      <c r="M1128" s="252"/>
      <c r="N1128" s="262"/>
      <c r="O1128" s="262"/>
    </row>
    <row r="1129" spans="5:15" ht="10.199999999999999" x14ac:dyDescent="0.2">
      <c r="E1129" s="235">
        <v>1118</v>
      </c>
      <c r="F1129" s="237">
        <v>38</v>
      </c>
      <c r="G1129" s="239"/>
      <c r="H1129" s="246"/>
      <c r="I1129" s="235">
        <v>1118</v>
      </c>
      <c r="J1129" s="242">
        <f t="shared" si="90"/>
        <v>234.39999999999998</v>
      </c>
      <c r="K1129" s="235"/>
      <c r="M1129" s="252"/>
      <c r="N1129" s="262"/>
      <c r="O1129" s="262"/>
    </row>
    <row r="1130" spans="5:15" ht="10.199999999999999" x14ac:dyDescent="0.2">
      <c r="E1130" s="235">
        <v>1119</v>
      </c>
      <c r="F1130" s="237">
        <v>39</v>
      </c>
      <c r="G1130" s="239"/>
      <c r="H1130" s="246"/>
      <c r="I1130" s="235">
        <v>1119</v>
      </c>
      <c r="J1130" s="242">
        <f t="shared" si="90"/>
        <v>234.39999999999998</v>
      </c>
      <c r="K1130" s="235"/>
      <c r="M1130" s="252"/>
      <c r="N1130" s="262"/>
      <c r="O1130" s="262"/>
    </row>
    <row r="1131" spans="5:15" ht="10.199999999999999" x14ac:dyDescent="0.2">
      <c r="E1131" s="235">
        <v>1120</v>
      </c>
      <c r="F1131" s="238">
        <v>40</v>
      </c>
      <c r="G1131" s="247"/>
      <c r="H1131" s="248"/>
      <c r="I1131" s="235">
        <v>1120</v>
      </c>
      <c r="J1131" s="242">
        <f t="shared" si="90"/>
        <v>234.39999999999998</v>
      </c>
      <c r="K1131" s="235"/>
      <c r="M1131" s="252"/>
      <c r="N1131" s="262"/>
      <c r="O1131" s="262"/>
    </row>
    <row r="1132" spans="5:15" ht="10.199999999999999" x14ac:dyDescent="0.2">
      <c r="E1132" s="235">
        <v>1121</v>
      </c>
      <c r="F1132" s="236">
        <v>1</v>
      </c>
      <c r="G1132" s="244">
        <v>206</v>
      </c>
      <c r="H1132" s="245">
        <v>50</v>
      </c>
      <c r="I1132" s="235">
        <v>1121</v>
      </c>
      <c r="J1132" s="242">
        <f t="shared" si="90"/>
        <v>61.480000000000004</v>
      </c>
      <c r="K1132" s="235">
        <f t="shared" ref="K1132:K1162" si="92">G1132</f>
        <v>206</v>
      </c>
      <c r="L1132" s="235">
        <f t="shared" ref="L1132:L1162" si="93">H1132</f>
        <v>50</v>
      </c>
      <c r="M1132" s="252">
        <f>$M$2*$M$5*EXP(-1/2*J1132/$M$10)</f>
        <v>1.0992166600562651E-20</v>
      </c>
      <c r="N1132" s="260">
        <f t="array" ref="N1132:O1132">MMULT(K1132:M1132,$N$6:$O$8)</f>
        <v>231</v>
      </c>
      <c r="O1132" s="260">
        <v>50</v>
      </c>
    </row>
    <row r="1133" spans="5:15" ht="10.199999999999999" x14ac:dyDescent="0.2">
      <c r="E1133" s="235">
        <v>1122</v>
      </c>
      <c r="F1133" s="237">
        <v>2</v>
      </c>
      <c r="G1133" s="239">
        <v>206</v>
      </c>
      <c r="H1133" s="246">
        <v>52</v>
      </c>
      <c r="I1133" s="235">
        <v>1122</v>
      </c>
      <c r="J1133" s="242">
        <f t="shared" si="90"/>
        <v>55.591999999999999</v>
      </c>
      <c r="K1133" s="235">
        <f t="shared" si="92"/>
        <v>206</v>
      </c>
      <c r="L1133" s="235">
        <f t="shared" si="93"/>
        <v>52</v>
      </c>
      <c r="M1133" s="252">
        <f t="shared" si="91"/>
        <v>1.0935481716790988E-18</v>
      </c>
      <c r="N1133" s="260">
        <f t="array" ref="N1133:O1133">MMULT(K1133:M1133,$N$6:$O$8)</f>
        <v>232</v>
      </c>
      <c r="O1133" s="260">
        <v>52</v>
      </c>
    </row>
    <row r="1134" spans="5:15" ht="10.199999999999999" x14ac:dyDescent="0.2">
      <c r="E1134" s="235">
        <v>1123</v>
      </c>
      <c r="F1134" s="237">
        <v>3</v>
      </c>
      <c r="G1134" s="239">
        <v>206</v>
      </c>
      <c r="H1134" s="246">
        <v>54</v>
      </c>
      <c r="I1134" s="235">
        <v>1123</v>
      </c>
      <c r="J1134" s="242">
        <f t="shared" si="90"/>
        <v>50.024000000000001</v>
      </c>
      <c r="K1134" s="235">
        <f t="shared" si="92"/>
        <v>206</v>
      </c>
      <c r="L1134" s="235">
        <f t="shared" si="93"/>
        <v>54</v>
      </c>
      <c r="M1134" s="252">
        <f t="shared" si="91"/>
        <v>8.4726431476425981E-17</v>
      </c>
      <c r="N1134" s="260">
        <f t="array" ref="N1134:O1134">MMULT(K1134:M1134,$N$6:$O$8)</f>
        <v>233</v>
      </c>
      <c r="O1134" s="260">
        <v>54</v>
      </c>
    </row>
    <row r="1135" spans="5:15" ht="10.199999999999999" x14ac:dyDescent="0.2">
      <c r="E1135" s="235">
        <v>1124</v>
      </c>
      <c r="F1135" s="237">
        <v>4</v>
      </c>
      <c r="G1135" s="239">
        <v>206</v>
      </c>
      <c r="H1135" s="246">
        <v>56</v>
      </c>
      <c r="I1135" s="235">
        <v>1124</v>
      </c>
      <c r="J1135" s="242">
        <f t="shared" si="90"/>
        <v>44.775999999999996</v>
      </c>
      <c r="K1135" s="235">
        <f t="shared" si="92"/>
        <v>206</v>
      </c>
      <c r="L1135" s="235">
        <f t="shared" si="93"/>
        <v>56</v>
      </c>
      <c r="M1135" s="252">
        <f t="shared" si="91"/>
        <v>5.1124172423857324E-15</v>
      </c>
      <c r="N1135" s="260">
        <f t="array" ref="N1135:O1135">MMULT(K1135:M1135,$N$6:$O$8)</f>
        <v>234</v>
      </c>
      <c r="O1135" s="260">
        <v>56.000000000000007</v>
      </c>
    </row>
    <row r="1136" spans="5:15" ht="10.199999999999999" x14ac:dyDescent="0.2">
      <c r="E1136" s="235">
        <v>1125</v>
      </c>
      <c r="F1136" s="237">
        <v>5</v>
      </c>
      <c r="G1136" s="239">
        <v>206</v>
      </c>
      <c r="H1136" s="246">
        <v>58</v>
      </c>
      <c r="I1136" s="235">
        <v>1125</v>
      </c>
      <c r="J1136" s="242">
        <f t="shared" si="90"/>
        <v>39.848000000000006</v>
      </c>
      <c r="K1136" s="235">
        <f t="shared" si="92"/>
        <v>206</v>
      </c>
      <c r="L1136" s="235">
        <f t="shared" si="93"/>
        <v>58</v>
      </c>
      <c r="M1136" s="252">
        <f t="shared" si="91"/>
        <v>2.4024814673764667E-13</v>
      </c>
      <c r="N1136" s="260">
        <f t="array" ref="N1136:O1136">MMULT(K1136:M1136,$N$6:$O$8)</f>
        <v>235</v>
      </c>
      <c r="O1136" s="260">
        <v>58.000000000000242</v>
      </c>
    </row>
    <row r="1137" spans="5:15" ht="10.199999999999999" x14ac:dyDescent="0.2">
      <c r="E1137" s="235">
        <v>1126</v>
      </c>
      <c r="F1137" s="237">
        <v>6</v>
      </c>
      <c r="G1137" s="239">
        <v>206</v>
      </c>
      <c r="H1137" s="246">
        <v>60</v>
      </c>
      <c r="I1137" s="235">
        <v>1126</v>
      </c>
      <c r="J1137" s="242">
        <f t="shared" si="90"/>
        <v>35.24</v>
      </c>
      <c r="K1137" s="235">
        <f t="shared" si="92"/>
        <v>206</v>
      </c>
      <c r="L1137" s="235">
        <f t="shared" si="93"/>
        <v>60</v>
      </c>
      <c r="M1137" s="252">
        <f t="shared" si="91"/>
        <v>8.7926579989635886E-12</v>
      </c>
      <c r="N1137" s="260">
        <f t="array" ref="N1137:O1137">MMULT(K1137:M1137,$N$6:$O$8)</f>
        <v>236</v>
      </c>
      <c r="O1137" s="260">
        <v>60.000000000008789</v>
      </c>
    </row>
    <row r="1138" spans="5:15" ht="10.199999999999999" x14ac:dyDescent="0.2">
      <c r="E1138" s="235">
        <v>1127</v>
      </c>
      <c r="F1138" s="237">
        <v>7</v>
      </c>
      <c r="G1138" s="239">
        <v>206</v>
      </c>
      <c r="H1138" s="246">
        <v>62</v>
      </c>
      <c r="I1138" s="235">
        <v>1127</v>
      </c>
      <c r="J1138" s="242">
        <f t="shared" si="90"/>
        <v>30.952000000000005</v>
      </c>
      <c r="K1138" s="235">
        <f t="shared" si="92"/>
        <v>206</v>
      </c>
      <c r="L1138" s="235">
        <f t="shared" si="93"/>
        <v>62</v>
      </c>
      <c r="M1138" s="252">
        <f t="shared" si="91"/>
        <v>2.5061478896519841E-10</v>
      </c>
      <c r="N1138" s="260">
        <f t="array" ref="N1138:O1138">MMULT(K1138:M1138,$N$6:$O$8)</f>
        <v>237</v>
      </c>
      <c r="O1138" s="260">
        <v>62.000000000250616</v>
      </c>
    </row>
    <row r="1139" spans="5:15" ht="10.199999999999999" x14ac:dyDescent="0.2">
      <c r="E1139" s="235">
        <v>1128</v>
      </c>
      <c r="F1139" s="237">
        <v>8</v>
      </c>
      <c r="G1139" s="239">
        <v>206</v>
      </c>
      <c r="H1139" s="246">
        <v>64</v>
      </c>
      <c r="I1139" s="235">
        <v>1128</v>
      </c>
      <c r="J1139" s="242">
        <f t="shared" si="90"/>
        <v>26.984000000000002</v>
      </c>
      <c r="K1139" s="235">
        <f t="shared" si="92"/>
        <v>206</v>
      </c>
      <c r="L1139" s="235">
        <f t="shared" si="93"/>
        <v>64</v>
      </c>
      <c r="M1139" s="252">
        <f t="shared" si="91"/>
        <v>5.5631348758582589E-9</v>
      </c>
      <c r="N1139" s="260">
        <f t="array" ref="N1139:O1139">MMULT(K1139:M1139,$N$6:$O$8)</f>
        <v>238</v>
      </c>
      <c r="O1139" s="260">
        <v>64.000000005563138</v>
      </c>
    </row>
    <row r="1140" spans="5:15" ht="10.199999999999999" x14ac:dyDescent="0.2">
      <c r="E1140" s="235">
        <v>1129</v>
      </c>
      <c r="F1140" s="237">
        <v>9</v>
      </c>
      <c r="G1140" s="239">
        <v>206</v>
      </c>
      <c r="H1140" s="246">
        <v>66</v>
      </c>
      <c r="I1140" s="235">
        <v>1129</v>
      </c>
      <c r="J1140" s="242">
        <f t="shared" si="90"/>
        <v>23.335999999999999</v>
      </c>
      <c r="K1140" s="235">
        <f t="shared" si="92"/>
        <v>206</v>
      </c>
      <c r="L1140" s="235">
        <f t="shared" si="93"/>
        <v>66</v>
      </c>
      <c r="M1140" s="252">
        <f t="shared" si="91"/>
        <v>9.6174262083491041E-8</v>
      </c>
      <c r="N1140" s="260">
        <f t="array" ref="N1140:O1140">MMULT(K1140:M1140,$N$6:$O$8)</f>
        <v>239</v>
      </c>
      <c r="O1140" s="260">
        <v>66.000000096174261</v>
      </c>
    </row>
    <row r="1141" spans="5:15" ht="10.199999999999999" x14ac:dyDescent="0.2">
      <c r="E1141" s="235">
        <v>1130</v>
      </c>
      <c r="F1141" s="237">
        <v>10</v>
      </c>
      <c r="G1141" s="239">
        <v>206</v>
      </c>
      <c r="H1141" s="246">
        <v>68</v>
      </c>
      <c r="I1141" s="235">
        <v>1130</v>
      </c>
      <c r="J1141" s="242">
        <f t="shared" si="90"/>
        <v>20.007999999999999</v>
      </c>
      <c r="K1141" s="235">
        <f t="shared" si="92"/>
        <v>206</v>
      </c>
      <c r="L1141" s="235">
        <f t="shared" si="93"/>
        <v>68</v>
      </c>
      <c r="M1141" s="252">
        <f t="shared" si="91"/>
        <v>1.2948650704017189E-6</v>
      </c>
      <c r="N1141" s="260">
        <f t="array" ref="N1141:O1141">MMULT(K1141:M1141,$N$6:$O$8)</f>
        <v>240</v>
      </c>
      <c r="O1141" s="260">
        <v>68.000001294865072</v>
      </c>
    </row>
    <row r="1142" spans="5:15" ht="10.199999999999999" x14ac:dyDescent="0.2">
      <c r="E1142" s="235">
        <v>1131</v>
      </c>
      <c r="F1142" s="237">
        <v>11</v>
      </c>
      <c r="G1142" s="239">
        <v>206</v>
      </c>
      <c r="H1142" s="246">
        <v>70</v>
      </c>
      <c r="I1142" s="235">
        <v>1131</v>
      </c>
      <c r="J1142" s="242">
        <f t="shared" si="90"/>
        <v>17</v>
      </c>
      <c r="K1142" s="235">
        <f t="shared" si="92"/>
        <v>206</v>
      </c>
      <c r="L1142" s="235">
        <f t="shared" si="93"/>
        <v>70</v>
      </c>
      <c r="M1142" s="252">
        <f t="shared" si="91"/>
        <v>1.3577397979811498E-5</v>
      </c>
      <c r="N1142" s="260">
        <f t="array" ref="N1142:O1142">MMULT(K1142:M1142,$N$6:$O$8)</f>
        <v>241</v>
      </c>
      <c r="O1142" s="260">
        <v>70.000013577397979</v>
      </c>
    </row>
    <row r="1143" spans="5:15" ht="10.199999999999999" x14ac:dyDescent="0.2">
      <c r="E1143" s="235">
        <v>1132</v>
      </c>
      <c r="F1143" s="237">
        <v>12</v>
      </c>
      <c r="G1143" s="239">
        <v>206</v>
      </c>
      <c r="H1143" s="246">
        <v>72</v>
      </c>
      <c r="I1143" s="235">
        <v>1132</v>
      </c>
      <c r="J1143" s="242">
        <f t="shared" si="90"/>
        <v>14.312000000000001</v>
      </c>
      <c r="K1143" s="235">
        <f t="shared" si="92"/>
        <v>206</v>
      </c>
      <c r="L1143" s="235">
        <f t="shared" si="93"/>
        <v>72</v>
      </c>
      <c r="M1143" s="252">
        <f t="shared" si="91"/>
        <v>1.1087533887369341E-4</v>
      </c>
      <c r="N1143" s="260">
        <f t="array" ref="N1143:O1143">MMULT(K1143:M1143,$N$6:$O$8)</f>
        <v>242</v>
      </c>
      <c r="O1143" s="260">
        <v>72.000110875338876</v>
      </c>
    </row>
    <row r="1144" spans="5:15" ht="10.199999999999999" x14ac:dyDescent="0.2">
      <c r="E1144" s="235">
        <v>1133</v>
      </c>
      <c r="F1144" s="237">
        <v>13</v>
      </c>
      <c r="G1144" s="239">
        <v>206</v>
      </c>
      <c r="H1144" s="246">
        <v>74</v>
      </c>
      <c r="I1144" s="235">
        <v>1133</v>
      </c>
      <c r="J1144" s="242">
        <f t="shared" si="90"/>
        <v>11.944000000000001</v>
      </c>
      <c r="K1144" s="235">
        <f t="shared" si="92"/>
        <v>206</v>
      </c>
      <c r="L1144" s="235">
        <f t="shared" si="93"/>
        <v>74</v>
      </c>
      <c r="M1144" s="252">
        <f t="shared" si="91"/>
        <v>7.0514714474400892E-4</v>
      </c>
      <c r="N1144" s="260">
        <f t="array" ref="N1144:O1144">MMULT(K1144:M1144,$N$6:$O$8)</f>
        <v>243</v>
      </c>
      <c r="O1144" s="260">
        <v>74.000705147144743</v>
      </c>
    </row>
    <row r="1145" spans="5:15" ht="10.199999999999999" x14ac:dyDescent="0.2">
      <c r="E1145" s="235">
        <v>1134</v>
      </c>
      <c r="F1145" s="237">
        <v>14</v>
      </c>
      <c r="G1145" s="239">
        <v>206</v>
      </c>
      <c r="H1145" s="246">
        <v>76</v>
      </c>
      <c r="I1145" s="235">
        <v>1134</v>
      </c>
      <c r="J1145" s="242">
        <f t="shared" si="90"/>
        <v>9.8960000000000008</v>
      </c>
      <c r="K1145" s="235">
        <f t="shared" si="92"/>
        <v>206</v>
      </c>
      <c r="L1145" s="235">
        <f t="shared" si="93"/>
        <v>76</v>
      </c>
      <c r="M1145" s="252">
        <f t="shared" si="91"/>
        <v>3.492616671886713E-3</v>
      </c>
      <c r="N1145" s="260">
        <f t="array" ref="N1145:O1145">MMULT(K1145:M1145,$N$6:$O$8)</f>
        <v>244</v>
      </c>
      <c r="O1145" s="260">
        <v>76.003492616671892</v>
      </c>
    </row>
    <row r="1146" spans="5:15" ht="10.199999999999999" x14ac:dyDescent="0.2">
      <c r="E1146" s="235">
        <v>1135</v>
      </c>
      <c r="F1146" s="237">
        <v>15</v>
      </c>
      <c r="G1146" s="239">
        <v>206</v>
      </c>
      <c r="H1146" s="246">
        <v>78</v>
      </c>
      <c r="I1146" s="235">
        <v>1135</v>
      </c>
      <c r="J1146" s="242">
        <f t="shared" si="90"/>
        <v>8.168000000000001</v>
      </c>
      <c r="K1146" s="235">
        <f t="shared" si="92"/>
        <v>206</v>
      </c>
      <c r="L1146" s="235">
        <f t="shared" si="93"/>
        <v>78</v>
      </c>
      <c r="M1146" s="252">
        <f t="shared" si="91"/>
        <v>1.3472508719073699E-2</v>
      </c>
      <c r="N1146" s="260">
        <f t="array" ref="N1146:O1146">MMULT(K1146:M1146,$N$6:$O$8)</f>
        <v>245</v>
      </c>
      <c r="O1146" s="260">
        <v>78.013472508719076</v>
      </c>
    </row>
    <row r="1147" spans="5:15" ht="10.199999999999999" x14ac:dyDescent="0.2">
      <c r="E1147" s="235">
        <v>1136</v>
      </c>
      <c r="F1147" s="237">
        <v>16</v>
      </c>
      <c r="G1147" s="239">
        <v>206</v>
      </c>
      <c r="H1147" s="246">
        <v>80</v>
      </c>
      <c r="I1147" s="235">
        <v>1136</v>
      </c>
      <c r="J1147" s="242">
        <f t="shared" si="90"/>
        <v>6.7600000000000007</v>
      </c>
      <c r="K1147" s="235">
        <f t="shared" si="92"/>
        <v>206</v>
      </c>
      <c r="L1147" s="235">
        <f t="shared" si="93"/>
        <v>80</v>
      </c>
      <c r="M1147" s="252">
        <f t="shared" si="91"/>
        <v>4.0473652951163314E-2</v>
      </c>
      <c r="N1147" s="260">
        <f t="array" ref="N1147:O1147">MMULT(K1147:M1147,$N$6:$O$8)</f>
        <v>246</v>
      </c>
      <c r="O1147" s="260">
        <v>80.040473652951164</v>
      </c>
    </row>
    <row r="1148" spans="5:15" ht="10.199999999999999" x14ac:dyDescent="0.2">
      <c r="E1148" s="235">
        <v>1137</v>
      </c>
      <c r="F1148" s="237">
        <v>17</v>
      </c>
      <c r="G1148" s="239">
        <v>206</v>
      </c>
      <c r="H1148" s="246">
        <v>82</v>
      </c>
      <c r="I1148" s="235">
        <v>1137</v>
      </c>
      <c r="J1148" s="242">
        <f t="shared" si="90"/>
        <v>5.6720000000000006</v>
      </c>
      <c r="K1148" s="235">
        <f t="shared" si="92"/>
        <v>206</v>
      </c>
      <c r="L1148" s="235">
        <f t="shared" si="93"/>
        <v>82</v>
      </c>
      <c r="M1148" s="252">
        <f t="shared" si="91"/>
        <v>9.4694054713134287E-2</v>
      </c>
      <c r="N1148" s="260">
        <f t="array" ref="N1148:O1148">MMULT(K1148:M1148,$N$6:$O$8)</f>
        <v>247</v>
      </c>
      <c r="O1148" s="260">
        <v>82.094694054713131</v>
      </c>
    </row>
    <row r="1149" spans="5:15" ht="10.199999999999999" x14ac:dyDescent="0.2">
      <c r="E1149" s="235">
        <v>1138</v>
      </c>
      <c r="F1149" s="237">
        <v>18</v>
      </c>
      <c r="G1149" s="239">
        <v>206</v>
      </c>
      <c r="H1149" s="246">
        <v>84</v>
      </c>
      <c r="I1149" s="235">
        <v>1138</v>
      </c>
      <c r="J1149" s="242">
        <f t="shared" si="90"/>
        <v>4.9039999999999999</v>
      </c>
      <c r="K1149" s="235">
        <f t="shared" si="92"/>
        <v>206</v>
      </c>
      <c r="L1149" s="235">
        <f t="shared" si="93"/>
        <v>84</v>
      </c>
      <c r="M1149" s="252">
        <f t="shared" si="91"/>
        <v>0.17254381737800958</v>
      </c>
      <c r="N1149" s="260">
        <f t="array" ref="N1149:O1149">MMULT(K1149:M1149,$N$6:$O$8)</f>
        <v>248</v>
      </c>
      <c r="O1149" s="260">
        <v>84.172543817378013</v>
      </c>
    </row>
    <row r="1150" spans="5:15" ht="10.199999999999999" x14ac:dyDescent="0.2">
      <c r="E1150" s="235">
        <v>1139</v>
      </c>
      <c r="F1150" s="237">
        <v>19</v>
      </c>
      <c r="G1150" s="239">
        <v>206</v>
      </c>
      <c r="H1150" s="246">
        <v>86</v>
      </c>
      <c r="I1150" s="235">
        <v>1139</v>
      </c>
      <c r="J1150" s="242">
        <f t="shared" si="90"/>
        <v>4.4560000000000013</v>
      </c>
      <c r="K1150" s="235">
        <f t="shared" si="92"/>
        <v>206</v>
      </c>
      <c r="L1150" s="235">
        <f t="shared" si="93"/>
        <v>86</v>
      </c>
      <c r="M1150" s="252">
        <f t="shared" si="91"/>
        <v>0.24485133195153441</v>
      </c>
      <c r="N1150" s="260">
        <f t="array" ref="N1150:O1150">MMULT(K1150:M1150,$N$6:$O$8)</f>
        <v>249</v>
      </c>
      <c r="O1150" s="260">
        <v>86.244851331951537</v>
      </c>
    </row>
    <row r="1151" spans="5:15" ht="10.199999999999999" x14ac:dyDescent="0.2">
      <c r="E1151" s="235">
        <v>1140</v>
      </c>
      <c r="F1151" s="237">
        <v>20</v>
      </c>
      <c r="G1151" s="239">
        <v>206</v>
      </c>
      <c r="H1151" s="246">
        <v>88</v>
      </c>
      <c r="I1151" s="235">
        <v>1140</v>
      </c>
      <c r="J1151" s="242">
        <f t="shared" si="90"/>
        <v>4.3280000000000003</v>
      </c>
      <c r="K1151" s="235">
        <f t="shared" si="92"/>
        <v>206</v>
      </c>
      <c r="L1151" s="235">
        <f t="shared" si="93"/>
        <v>88</v>
      </c>
      <c r="M1151" s="252">
        <f t="shared" si="91"/>
        <v>0.27060257132492266</v>
      </c>
      <c r="N1151" s="260">
        <f t="array" ref="N1151:O1151">MMULT(K1151:M1151,$N$6:$O$8)</f>
        <v>250</v>
      </c>
      <c r="O1151" s="260">
        <v>88.270602571324929</v>
      </c>
    </row>
    <row r="1152" spans="5:15" ht="10.199999999999999" x14ac:dyDescent="0.2">
      <c r="E1152" s="235">
        <v>1141</v>
      </c>
      <c r="F1152" s="237">
        <v>21</v>
      </c>
      <c r="G1152" s="239">
        <v>206</v>
      </c>
      <c r="H1152" s="246">
        <v>90</v>
      </c>
      <c r="I1152" s="235">
        <v>1141</v>
      </c>
      <c r="J1152" s="242">
        <f t="shared" si="90"/>
        <v>4.5200000000000014</v>
      </c>
      <c r="K1152" s="235">
        <f t="shared" si="92"/>
        <v>206</v>
      </c>
      <c r="L1152" s="235">
        <f t="shared" si="93"/>
        <v>90</v>
      </c>
      <c r="M1152" s="252">
        <f t="shared" si="91"/>
        <v>0.23290979158049141</v>
      </c>
      <c r="N1152" s="260">
        <f t="array" ref="N1152:O1152">MMULT(K1152:M1152,$N$6:$O$8)</f>
        <v>251</v>
      </c>
      <c r="O1152" s="260">
        <v>90.232909791580497</v>
      </c>
    </row>
    <row r="1153" spans="5:15" ht="10.199999999999999" x14ac:dyDescent="0.2">
      <c r="E1153" s="235">
        <v>1142</v>
      </c>
      <c r="F1153" s="237">
        <v>22</v>
      </c>
      <c r="G1153" s="239">
        <v>206</v>
      </c>
      <c r="H1153" s="246">
        <v>92</v>
      </c>
      <c r="I1153" s="235">
        <v>1142</v>
      </c>
      <c r="J1153" s="242">
        <f t="shared" si="90"/>
        <v>5.032</v>
      </c>
      <c r="K1153" s="235">
        <f t="shared" si="92"/>
        <v>206</v>
      </c>
      <c r="L1153" s="235">
        <f t="shared" si="93"/>
        <v>92</v>
      </c>
      <c r="M1153" s="252">
        <f t="shared" si="91"/>
        <v>0.1561241022143863</v>
      </c>
      <c r="N1153" s="260">
        <f t="array" ref="N1153:O1153">MMULT(K1153:M1153,$N$6:$O$8)</f>
        <v>252</v>
      </c>
      <c r="O1153" s="260">
        <v>92.156124102214392</v>
      </c>
    </row>
    <row r="1154" spans="5:15" ht="10.199999999999999" x14ac:dyDescent="0.2">
      <c r="E1154" s="235">
        <v>1143</v>
      </c>
      <c r="F1154" s="237">
        <v>23</v>
      </c>
      <c r="G1154" s="239">
        <v>206</v>
      </c>
      <c r="H1154" s="246">
        <v>94</v>
      </c>
      <c r="I1154" s="235">
        <v>1143</v>
      </c>
      <c r="J1154" s="242">
        <f t="shared" si="90"/>
        <v>5.863999999999999</v>
      </c>
      <c r="K1154" s="235">
        <f t="shared" si="92"/>
        <v>206</v>
      </c>
      <c r="L1154" s="235">
        <f t="shared" si="93"/>
        <v>94</v>
      </c>
      <c r="M1154" s="252">
        <f t="shared" si="91"/>
        <v>8.1503928211625637E-2</v>
      </c>
      <c r="N1154" s="260">
        <f t="array" ref="N1154:O1154">MMULT(K1154:M1154,$N$6:$O$8)</f>
        <v>253</v>
      </c>
      <c r="O1154" s="260">
        <v>94.081503928211632</v>
      </c>
    </row>
    <row r="1155" spans="5:15" ht="10.199999999999999" x14ac:dyDescent="0.2">
      <c r="E1155" s="235">
        <v>1144</v>
      </c>
      <c r="F1155" s="237">
        <v>24</v>
      </c>
      <c r="G1155" s="239">
        <v>206</v>
      </c>
      <c r="H1155" s="246">
        <v>96</v>
      </c>
      <c r="I1155" s="235">
        <v>1144</v>
      </c>
      <c r="J1155" s="242">
        <f t="shared" si="90"/>
        <v>7.0160000000000036</v>
      </c>
      <c r="K1155" s="235">
        <f t="shared" si="92"/>
        <v>206</v>
      </c>
      <c r="L1155" s="235">
        <f t="shared" si="93"/>
        <v>96</v>
      </c>
      <c r="M1155" s="252">
        <f t="shared" si="91"/>
        <v>3.3137024360522724E-2</v>
      </c>
      <c r="N1155" s="260">
        <f t="array" ref="N1155:O1155">MMULT(K1155:M1155,$N$6:$O$8)</f>
        <v>254</v>
      </c>
      <c r="O1155" s="260">
        <v>96.033137024360528</v>
      </c>
    </row>
    <row r="1156" spans="5:15" ht="10.199999999999999" x14ac:dyDescent="0.2">
      <c r="E1156" s="235">
        <v>1145</v>
      </c>
      <c r="F1156" s="237">
        <v>25</v>
      </c>
      <c r="G1156" s="239">
        <v>206</v>
      </c>
      <c r="H1156" s="246">
        <v>98</v>
      </c>
      <c r="I1156" s="235">
        <v>1145</v>
      </c>
      <c r="J1156" s="242">
        <f t="shared" si="90"/>
        <v>8.4880000000000013</v>
      </c>
      <c r="K1156" s="235">
        <f t="shared" si="92"/>
        <v>206</v>
      </c>
      <c r="L1156" s="235">
        <f t="shared" si="93"/>
        <v>98</v>
      </c>
      <c r="M1156" s="252">
        <f t="shared" si="91"/>
        <v>1.0492400340350927E-2</v>
      </c>
      <c r="N1156" s="260">
        <f t="array" ref="N1156:O1156">MMULT(K1156:M1156,$N$6:$O$8)</f>
        <v>255</v>
      </c>
      <c r="O1156" s="260">
        <v>98.010492400340354</v>
      </c>
    </row>
    <row r="1157" spans="5:15" ht="10.199999999999999" x14ac:dyDescent="0.2">
      <c r="E1157" s="235">
        <v>1146</v>
      </c>
      <c r="F1157" s="237">
        <v>26</v>
      </c>
      <c r="G1157" s="239">
        <v>206</v>
      </c>
      <c r="H1157" s="246">
        <v>100</v>
      </c>
      <c r="I1157" s="235">
        <v>1146</v>
      </c>
      <c r="J1157" s="242">
        <f t="shared" si="90"/>
        <v>10.280000000000001</v>
      </c>
      <c r="K1157" s="235">
        <f t="shared" si="92"/>
        <v>206</v>
      </c>
      <c r="L1157" s="235">
        <f t="shared" si="93"/>
        <v>100</v>
      </c>
      <c r="M1157" s="252">
        <f t="shared" si="91"/>
        <v>2.5873940683904186E-3</v>
      </c>
      <c r="N1157" s="260">
        <f t="array" ref="N1157:O1157">MMULT(K1157:M1157,$N$6:$O$8)</f>
        <v>256</v>
      </c>
      <c r="O1157" s="260">
        <v>100.00258739406839</v>
      </c>
    </row>
    <row r="1158" spans="5:15" ht="10.199999999999999" x14ac:dyDescent="0.2">
      <c r="E1158" s="235">
        <v>1147</v>
      </c>
      <c r="F1158" s="237">
        <v>27</v>
      </c>
      <c r="G1158" s="239">
        <v>206</v>
      </c>
      <c r="H1158" s="246">
        <v>102</v>
      </c>
      <c r="I1158" s="235">
        <v>1147</v>
      </c>
      <c r="J1158" s="242">
        <f t="shared" si="90"/>
        <v>12.392000000000005</v>
      </c>
      <c r="K1158" s="235">
        <f t="shared" si="92"/>
        <v>206</v>
      </c>
      <c r="L1158" s="235">
        <f t="shared" si="93"/>
        <v>102</v>
      </c>
      <c r="M1158" s="252">
        <f t="shared" si="91"/>
        <v>4.9690879440025912E-4</v>
      </c>
      <c r="N1158" s="260">
        <f t="array" ref="N1158:O1158">MMULT(K1158:M1158,$N$6:$O$8)</f>
        <v>257</v>
      </c>
      <c r="O1158" s="260">
        <v>102.0004969087944</v>
      </c>
    </row>
    <row r="1159" spans="5:15" ht="10.199999999999999" x14ac:dyDescent="0.2">
      <c r="E1159" s="235">
        <v>1148</v>
      </c>
      <c r="F1159" s="237">
        <v>28</v>
      </c>
      <c r="G1159" s="239">
        <v>206</v>
      </c>
      <c r="H1159" s="246">
        <v>104</v>
      </c>
      <c r="I1159" s="235">
        <v>1148</v>
      </c>
      <c r="J1159" s="242">
        <f t="shared" si="90"/>
        <v>14.824000000000002</v>
      </c>
      <c r="K1159" s="235">
        <f t="shared" si="92"/>
        <v>206</v>
      </c>
      <c r="L1159" s="235">
        <f t="shared" si="93"/>
        <v>104</v>
      </c>
      <c r="M1159" s="252">
        <f t="shared" si="91"/>
        <v>7.432196225803124E-5</v>
      </c>
      <c r="N1159" s="260">
        <f t="array" ref="N1159:O1159">MMULT(K1159:M1159,$N$6:$O$8)</f>
        <v>258</v>
      </c>
      <c r="O1159" s="260">
        <v>104.00007432196226</v>
      </c>
    </row>
    <row r="1160" spans="5:15" ht="10.199999999999999" x14ac:dyDescent="0.2">
      <c r="E1160" s="235">
        <v>1149</v>
      </c>
      <c r="F1160" s="237">
        <v>29</v>
      </c>
      <c r="G1160" s="239">
        <v>206</v>
      </c>
      <c r="H1160" s="246">
        <v>106</v>
      </c>
      <c r="I1160" s="235">
        <v>1149</v>
      </c>
      <c r="J1160" s="242">
        <f t="shared" si="90"/>
        <v>17.576000000000004</v>
      </c>
      <c r="K1160" s="235">
        <f t="shared" si="92"/>
        <v>206</v>
      </c>
      <c r="L1160" s="235">
        <f t="shared" si="93"/>
        <v>106</v>
      </c>
      <c r="M1160" s="252">
        <f t="shared" si="91"/>
        <v>8.6573311777003794E-6</v>
      </c>
      <c r="N1160" s="260">
        <f t="array" ref="N1160:O1160">MMULT(K1160:M1160,$N$6:$O$8)</f>
        <v>259</v>
      </c>
      <c r="O1160" s="260">
        <v>106.00000865733118</v>
      </c>
    </row>
    <row r="1161" spans="5:15" ht="10.199999999999999" x14ac:dyDescent="0.2">
      <c r="E1161" s="235">
        <v>1150</v>
      </c>
      <c r="F1161" s="237">
        <v>30</v>
      </c>
      <c r="G1161" s="239">
        <v>206</v>
      </c>
      <c r="H1161" s="246">
        <v>108</v>
      </c>
      <c r="I1161" s="235">
        <v>1150</v>
      </c>
      <c r="J1161" s="242">
        <f t="shared" si="90"/>
        <v>20.647999999999996</v>
      </c>
      <c r="K1161" s="235">
        <f t="shared" si="92"/>
        <v>206</v>
      </c>
      <c r="L1161" s="235">
        <f t="shared" si="93"/>
        <v>108</v>
      </c>
      <c r="M1161" s="252">
        <f t="shared" si="91"/>
        <v>7.8537536538960141E-7</v>
      </c>
      <c r="N1161" s="260">
        <f t="array" ref="N1161:O1161">MMULT(K1161:M1161,$N$6:$O$8)</f>
        <v>260</v>
      </c>
      <c r="O1161" s="260">
        <v>108.00000078537536</v>
      </c>
    </row>
    <row r="1162" spans="5:15" ht="10.199999999999999" x14ac:dyDescent="0.2">
      <c r="E1162" s="235">
        <v>1151</v>
      </c>
      <c r="F1162" s="237">
        <v>31</v>
      </c>
      <c r="G1162" s="239">
        <v>206</v>
      </c>
      <c r="H1162" s="246">
        <v>110</v>
      </c>
      <c r="I1162" s="235">
        <v>1151</v>
      </c>
      <c r="J1162" s="242">
        <f t="shared" si="90"/>
        <v>24.039999999999996</v>
      </c>
      <c r="K1162" s="235">
        <f t="shared" si="92"/>
        <v>206</v>
      </c>
      <c r="L1162" s="235">
        <f t="shared" si="93"/>
        <v>110</v>
      </c>
      <c r="M1162" s="252">
        <f t="shared" si="91"/>
        <v>5.5487722272553548E-8</v>
      </c>
      <c r="N1162" s="260">
        <f t="array" ref="N1162:O1162">MMULT(K1162:M1162,$N$6:$O$8)</f>
        <v>261</v>
      </c>
      <c r="O1162" s="260">
        <v>110.00000005548772</v>
      </c>
    </row>
    <row r="1163" spans="5:15" ht="10.199999999999999" x14ac:dyDescent="0.2">
      <c r="E1163" s="235">
        <v>1152</v>
      </c>
      <c r="F1163" s="237">
        <v>32</v>
      </c>
      <c r="G1163" s="239"/>
      <c r="H1163" s="246"/>
      <c r="I1163" s="235">
        <v>1152</v>
      </c>
      <c r="J1163" s="242">
        <f t="shared" si="90"/>
        <v>234.39999999999998</v>
      </c>
      <c r="K1163" s="235"/>
      <c r="M1163" s="252"/>
      <c r="N1163" s="262"/>
      <c r="O1163" s="262"/>
    </row>
    <row r="1164" spans="5:15" ht="10.199999999999999" x14ac:dyDescent="0.2">
      <c r="E1164" s="235">
        <v>1153</v>
      </c>
      <c r="F1164" s="237">
        <v>33</v>
      </c>
      <c r="G1164" s="239"/>
      <c r="H1164" s="246"/>
      <c r="I1164" s="235">
        <v>1153</v>
      </c>
      <c r="J1164" s="242">
        <f t="shared" si="90"/>
        <v>234.39999999999998</v>
      </c>
      <c r="K1164" s="235"/>
      <c r="M1164" s="252"/>
      <c r="N1164" s="262"/>
      <c r="O1164" s="262"/>
    </row>
    <row r="1165" spans="5:15" ht="10.199999999999999" x14ac:dyDescent="0.2">
      <c r="E1165" s="235">
        <v>1154</v>
      </c>
      <c r="F1165" s="237">
        <v>34</v>
      </c>
      <c r="G1165" s="239"/>
      <c r="H1165" s="246"/>
      <c r="I1165" s="235">
        <v>1154</v>
      </c>
      <c r="J1165" s="242">
        <f t="shared" ref="J1165:J1228" si="94">((G1165-C$8)/C$9)^2+((H1165-D$8)/D$9)^2-2*$C$10*(G1165-C$8)/C$9*(H1165-D$8)/D$9</f>
        <v>234.39999999999998</v>
      </c>
      <c r="K1165" s="235"/>
      <c r="M1165" s="252"/>
      <c r="N1165" s="262"/>
      <c r="O1165" s="262"/>
    </row>
    <row r="1166" spans="5:15" ht="10.199999999999999" x14ac:dyDescent="0.2">
      <c r="E1166" s="235">
        <v>1155</v>
      </c>
      <c r="F1166" s="237">
        <v>35</v>
      </c>
      <c r="G1166" s="239"/>
      <c r="H1166" s="246"/>
      <c r="I1166" s="235">
        <v>1155</v>
      </c>
      <c r="J1166" s="242">
        <f t="shared" si="94"/>
        <v>234.39999999999998</v>
      </c>
      <c r="K1166" s="235"/>
      <c r="M1166" s="252"/>
      <c r="N1166" s="262"/>
      <c r="O1166" s="262"/>
    </row>
    <row r="1167" spans="5:15" ht="10.199999999999999" x14ac:dyDescent="0.2">
      <c r="E1167" s="235">
        <v>1156</v>
      </c>
      <c r="F1167" s="237">
        <v>36</v>
      </c>
      <c r="G1167" s="239"/>
      <c r="H1167" s="246"/>
      <c r="I1167" s="235">
        <v>1156</v>
      </c>
      <c r="J1167" s="242">
        <f t="shared" si="94"/>
        <v>234.39999999999998</v>
      </c>
      <c r="K1167" s="235"/>
      <c r="M1167" s="252"/>
      <c r="N1167" s="262"/>
      <c r="O1167" s="262"/>
    </row>
    <row r="1168" spans="5:15" ht="10.199999999999999" x14ac:dyDescent="0.2">
      <c r="E1168" s="235">
        <v>1157</v>
      </c>
      <c r="F1168" s="237">
        <v>37</v>
      </c>
      <c r="G1168" s="239"/>
      <c r="H1168" s="246"/>
      <c r="I1168" s="235">
        <v>1157</v>
      </c>
      <c r="J1168" s="242">
        <f t="shared" si="94"/>
        <v>234.39999999999998</v>
      </c>
      <c r="K1168" s="235"/>
      <c r="M1168" s="252"/>
      <c r="N1168" s="262"/>
      <c r="O1168" s="262"/>
    </row>
    <row r="1169" spans="5:15" ht="10.199999999999999" x14ac:dyDescent="0.2">
      <c r="E1169" s="235">
        <v>1158</v>
      </c>
      <c r="F1169" s="237">
        <v>38</v>
      </c>
      <c r="G1169" s="239"/>
      <c r="H1169" s="246"/>
      <c r="I1169" s="235">
        <v>1158</v>
      </c>
      <c r="J1169" s="242">
        <f t="shared" si="94"/>
        <v>234.39999999999998</v>
      </c>
      <c r="K1169" s="235"/>
      <c r="M1169" s="252"/>
      <c r="N1169" s="262"/>
      <c r="O1169" s="262"/>
    </row>
    <row r="1170" spans="5:15" ht="10.199999999999999" x14ac:dyDescent="0.2">
      <c r="E1170" s="235">
        <v>1159</v>
      </c>
      <c r="F1170" s="237">
        <v>39</v>
      </c>
      <c r="G1170" s="239"/>
      <c r="H1170" s="246"/>
      <c r="I1170" s="235">
        <v>1159</v>
      </c>
      <c r="J1170" s="242">
        <f t="shared" si="94"/>
        <v>234.39999999999998</v>
      </c>
      <c r="K1170" s="235"/>
      <c r="M1170" s="252"/>
      <c r="N1170" s="262"/>
      <c r="O1170" s="262"/>
    </row>
    <row r="1171" spans="5:15" ht="10.199999999999999" x14ac:dyDescent="0.2">
      <c r="E1171" s="235">
        <v>1160</v>
      </c>
      <c r="F1171" s="238">
        <v>40</v>
      </c>
      <c r="G1171" s="247"/>
      <c r="H1171" s="248"/>
      <c r="I1171" s="235">
        <v>1160</v>
      </c>
      <c r="J1171" s="242">
        <f t="shared" si="94"/>
        <v>234.39999999999998</v>
      </c>
      <c r="K1171" s="235"/>
      <c r="M1171" s="252"/>
      <c r="N1171" s="262"/>
      <c r="O1171" s="262"/>
    </row>
    <row r="1172" spans="5:15" ht="10.199999999999999" x14ac:dyDescent="0.2">
      <c r="E1172" s="235">
        <v>1161</v>
      </c>
      <c r="F1172" s="236">
        <v>1</v>
      </c>
      <c r="G1172" s="244">
        <v>208</v>
      </c>
      <c r="H1172" s="245">
        <v>50</v>
      </c>
      <c r="I1172" s="235">
        <v>1161</v>
      </c>
      <c r="J1172" s="242">
        <f t="shared" si="94"/>
        <v>64</v>
      </c>
      <c r="K1172" s="235">
        <f t="shared" ref="K1172:K1202" si="95">G1172</f>
        <v>208</v>
      </c>
      <c r="L1172" s="235">
        <f t="shared" ref="L1172:L1202" si="96">H1172</f>
        <v>50</v>
      </c>
      <c r="M1172" s="252">
        <f>$M$2*$M$5*EXP(-1/2*J1172/$M$10)</f>
        <v>1.5348503614559956E-21</v>
      </c>
      <c r="N1172" s="260">
        <f t="array" ref="N1172:O1172">MMULT(K1172:M1172,$N$6:$O$8)</f>
        <v>233</v>
      </c>
      <c r="O1172" s="260">
        <v>50</v>
      </c>
    </row>
    <row r="1173" spans="5:15" ht="10.199999999999999" x14ac:dyDescent="0.2">
      <c r="E1173" s="235">
        <v>1162</v>
      </c>
      <c r="F1173" s="237">
        <v>2</v>
      </c>
      <c r="G1173" s="239">
        <v>208</v>
      </c>
      <c r="H1173" s="246">
        <v>52</v>
      </c>
      <c r="I1173" s="235">
        <v>1162</v>
      </c>
      <c r="J1173" s="242">
        <f t="shared" si="94"/>
        <v>58.015999999999998</v>
      </c>
      <c r="K1173" s="235">
        <f t="shared" si="95"/>
        <v>208</v>
      </c>
      <c r="L1173" s="235">
        <f t="shared" si="96"/>
        <v>52</v>
      </c>
      <c r="M1173" s="252">
        <f t="shared" si="91"/>
        <v>1.6458594436107947E-19</v>
      </c>
      <c r="N1173" s="260">
        <f t="array" ref="N1173:O1173">MMULT(K1173:M1173,$N$6:$O$8)</f>
        <v>234</v>
      </c>
      <c r="O1173" s="260">
        <v>52</v>
      </c>
    </row>
    <row r="1174" spans="5:15" ht="10.199999999999999" x14ac:dyDescent="0.2">
      <c r="E1174" s="235">
        <v>1163</v>
      </c>
      <c r="F1174" s="237">
        <v>3</v>
      </c>
      <c r="G1174" s="239">
        <v>208</v>
      </c>
      <c r="H1174" s="246">
        <v>54</v>
      </c>
      <c r="I1174" s="235">
        <v>1163</v>
      </c>
      <c r="J1174" s="242">
        <f t="shared" si="94"/>
        <v>52.352000000000004</v>
      </c>
      <c r="K1174" s="235">
        <f t="shared" si="95"/>
        <v>208</v>
      </c>
      <c r="L1174" s="235">
        <f t="shared" si="96"/>
        <v>54</v>
      </c>
      <c r="M1174" s="252">
        <f t="shared" si="91"/>
        <v>1.3745034242884295E-17</v>
      </c>
      <c r="N1174" s="260">
        <f t="array" ref="N1174:O1174">MMULT(K1174:M1174,$N$6:$O$8)</f>
        <v>235</v>
      </c>
      <c r="O1174" s="260">
        <v>54</v>
      </c>
    </row>
    <row r="1175" spans="5:15" ht="10.199999999999999" x14ac:dyDescent="0.2">
      <c r="E1175" s="235">
        <v>1164</v>
      </c>
      <c r="F1175" s="237">
        <v>4</v>
      </c>
      <c r="G1175" s="239">
        <v>208</v>
      </c>
      <c r="H1175" s="246">
        <v>56</v>
      </c>
      <c r="I1175" s="235">
        <v>1164</v>
      </c>
      <c r="J1175" s="242">
        <f t="shared" si="94"/>
        <v>47.008000000000003</v>
      </c>
      <c r="K1175" s="235">
        <f t="shared" si="95"/>
        <v>208</v>
      </c>
      <c r="L1175" s="235">
        <f t="shared" si="96"/>
        <v>56</v>
      </c>
      <c r="M1175" s="252">
        <f t="shared" si="91"/>
        <v>8.9397482329238606E-16</v>
      </c>
      <c r="N1175" s="260">
        <f t="array" ref="N1175:O1175">MMULT(K1175:M1175,$N$6:$O$8)</f>
        <v>236</v>
      </c>
      <c r="O1175" s="260">
        <v>56</v>
      </c>
    </row>
    <row r="1176" spans="5:15" ht="10.199999999999999" x14ac:dyDescent="0.2">
      <c r="E1176" s="235">
        <v>1165</v>
      </c>
      <c r="F1176" s="237">
        <v>5</v>
      </c>
      <c r="G1176" s="239">
        <v>208</v>
      </c>
      <c r="H1176" s="246">
        <v>58</v>
      </c>
      <c r="I1176" s="235">
        <v>1165</v>
      </c>
      <c r="J1176" s="242">
        <f t="shared" si="94"/>
        <v>41.984000000000002</v>
      </c>
      <c r="K1176" s="235">
        <f t="shared" si="95"/>
        <v>208</v>
      </c>
      <c r="L1176" s="235">
        <f t="shared" si="96"/>
        <v>58</v>
      </c>
      <c r="M1176" s="252">
        <f t="shared" si="91"/>
        <v>4.5282576506865896E-14</v>
      </c>
      <c r="N1176" s="260">
        <f t="array" ref="N1176:O1176">MMULT(K1176:M1176,$N$6:$O$8)</f>
        <v>237</v>
      </c>
      <c r="O1176" s="260">
        <v>58.000000000000043</v>
      </c>
    </row>
    <row r="1177" spans="5:15" ht="10.199999999999999" x14ac:dyDescent="0.2">
      <c r="E1177" s="235">
        <v>1166</v>
      </c>
      <c r="F1177" s="237">
        <v>6</v>
      </c>
      <c r="G1177" s="239">
        <v>208</v>
      </c>
      <c r="H1177" s="246">
        <v>60</v>
      </c>
      <c r="I1177" s="235">
        <v>1166</v>
      </c>
      <c r="J1177" s="242">
        <f t="shared" si="94"/>
        <v>37.28</v>
      </c>
      <c r="K1177" s="235">
        <f t="shared" si="95"/>
        <v>208</v>
      </c>
      <c r="L1177" s="235">
        <f t="shared" si="96"/>
        <v>60</v>
      </c>
      <c r="M1177" s="252">
        <f t="shared" si="91"/>
        <v>1.7863368222292778E-12</v>
      </c>
      <c r="N1177" s="260">
        <f t="array" ref="N1177:O1177">MMULT(K1177:M1177,$N$6:$O$8)</f>
        <v>238</v>
      </c>
      <c r="O1177" s="260">
        <v>60.000000000001783</v>
      </c>
    </row>
    <row r="1178" spans="5:15" ht="10.199999999999999" x14ac:dyDescent="0.2">
      <c r="E1178" s="235">
        <v>1167</v>
      </c>
      <c r="F1178" s="237">
        <v>7</v>
      </c>
      <c r="G1178" s="239">
        <v>208</v>
      </c>
      <c r="H1178" s="246">
        <v>62</v>
      </c>
      <c r="I1178" s="235">
        <v>1167</v>
      </c>
      <c r="J1178" s="242">
        <f t="shared" si="94"/>
        <v>32.896000000000001</v>
      </c>
      <c r="K1178" s="235">
        <f t="shared" si="95"/>
        <v>208</v>
      </c>
      <c r="L1178" s="235">
        <f t="shared" si="96"/>
        <v>62</v>
      </c>
      <c r="M1178" s="252">
        <f t="shared" si="91"/>
        <v>5.4880991774512432E-11</v>
      </c>
      <c r="N1178" s="260">
        <f t="array" ref="N1178:O1178">MMULT(K1178:M1178,$N$6:$O$8)</f>
        <v>239</v>
      </c>
      <c r="O1178" s="260">
        <v>62.000000000054882</v>
      </c>
    </row>
    <row r="1179" spans="5:15" ht="10.199999999999999" x14ac:dyDescent="0.2">
      <c r="E1179" s="235">
        <v>1168</v>
      </c>
      <c r="F1179" s="237">
        <v>8</v>
      </c>
      <c r="G1179" s="239">
        <v>208</v>
      </c>
      <c r="H1179" s="246">
        <v>64</v>
      </c>
      <c r="I1179" s="235">
        <v>1168</v>
      </c>
      <c r="J1179" s="242">
        <f t="shared" si="94"/>
        <v>28.832000000000001</v>
      </c>
      <c r="K1179" s="235">
        <f t="shared" si="95"/>
        <v>208</v>
      </c>
      <c r="L1179" s="235">
        <f t="shared" si="96"/>
        <v>64</v>
      </c>
      <c r="M1179" s="252">
        <f t="shared" si="91"/>
        <v>1.3131276043865372E-9</v>
      </c>
      <c r="N1179" s="260">
        <f t="array" ref="N1179:O1179">MMULT(K1179:M1179,$N$6:$O$8)</f>
        <v>240</v>
      </c>
      <c r="O1179" s="260">
        <v>64.000000001313126</v>
      </c>
    </row>
    <row r="1180" spans="5:15" ht="10.199999999999999" x14ac:dyDescent="0.2">
      <c r="E1180" s="235">
        <v>1169</v>
      </c>
      <c r="F1180" s="237">
        <v>9</v>
      </c>
      <c r="G1180" s="239">
        <v>208</v>
      </c>
      <c r="H1180" s="246">
        <v>66</v>
      </c>
      <c r="I1180" s="235">
        <v>1169</v>
      </c>
      <c r="J1180" s="242">
        <f t="shared" si="94"/>
        <v>25.088000000000001</v>
      </c>
      <c r="K1180" s="235">
        <f t="shared" si="95"/>
        <v>208</v>
      </c>
      <c r="L1180" s="235">
        <f t="shared" si="96"/>
        <v>66</v>
      </c>
      <c r="M1180" s="252">
        <f t="shared" ref="M1180:M1242" si="97">$M$2*$M$5*EXP(-1/2*J1180/$M$10)</f>
        <v>2.4469116612501012E-8</v>
      </c>
      <c r="N1180" s="260">
        <f t="array" ref="N1180:O1180">MMULT(K1180:M1180,$N$6:$O$8)</f>
        <v>241</v>
      </c>
      <c r="O1180" s="260">
        <v>66.000000024469117</v>
      </c>
    </row>
    <row r="1181" spans="5:15" ht="10.199999999999999" x14ac:dyDescent="0.2">
      <c r="E1181" s="235">
        <v>1170</v>
      </c>
      <c r="F1181" s="237">
        <v>10</v>
      </c>
      <c r="G1181" s="239">
        <v>208</v>
      </c>
      <c r="H1181" s="246">
        <v>68</v>
      </c>
      <c r="I1181" s="235">
        <v>1170</v>
      </c>
      <c r="J1181" s="242">
        <f t="shared" si="94"/>
        <v>21.664000000000001</v>
      </c>
      <c r="K1181" s="235">
        <f t="shared" si="95"/>
        <v>208</v>
      </c>
      <c r="L1181" s="235">
        <f t="shared" si="96"/>
        <v>68</v>
      </c>
      <c r="M1181" s="252">
        <f t="shared" si="97"/>
        <v>3.5510438054636071E-7</v>
      </c>
      <c r="N1181" s="260">
        <f t="array" ref="N1181:O1181">MMULT(K1181:M1181,$N$6:$O$8)</f>
        <v>242</v>
      </c>
      <c r="O1181" s="260">
        <v>68.000000355104376</v>
      </c>
    </row>
    <row r="1182" spans="5:15" ht="10.199999999999999" x14ac:dyDescent="0.2">
      <c r="E1182" s="235">
        <v>1171</v>
      </c>
      <c r="F1182" s="237">
        <v>11</v>
      </c>
      <c r="G1182" s="239">
        <v>208</v>
      </c>
      <c r="H1182" s="246">
        <v>70</v>
      </c>
      <c r="I1182" s="235">
        <v>1171</v>
      </c>
      <c r="J1182" s="242">
        <f t="shared" si="94"/>
        <v>18.560000000000002</v>
      </c>
      <c r="K1182" s="235">
        <f t="shared" si="95"/>
        <v>208</v>
      </c>
      <c r="L1182" s="235">
        <f t="shared" si="96"/>
        <v>70</v>
      </c>
      <c r="M1182" s="252">
        <f t="shared" si="97"/>
        <v>4.013471176726126E-6</v>
      </c>
      <c r="N1182" s="260">
        <f t="array" ref="N1182:O1182">MMULT(K1182:M1182,$N$6:$O$8)</f>
        <v>243</v>
      </c>
      <c r="O1182" s="260">
        <v>70.00000401347117</v>
      </c>
    </row>
    <row r="1183" spans="5:15" ht="10.199999999999999" x14ac:dyDescent="0.2">
      <c r="E1183" s="235">
        <v>1172</v>
      </c>
      <c r="F1183" s="237">
        <v>12</v>
      </c>
      <c r="G1183" s="239">
        <v>208</v>
      </c>
      <c r="H1183" s="246">
        <v>72</v>
      </c>
      <c r="I1183" s="235">
        <v>1172</v>
      </c>
      <c r="J1183" s="242">
        <f t="shared" si="94"/>
        <v>15.776</v>
      </c>
      <c r="K1183" s="235">
        <f t="shared" si="95"/>
        <v>208</v>
      </c>
      <c r="L1183" s="235">
        <f t="shared" si="96"/>
        <v>72</v>
      </c>
      <c r="M1183" s="252">
        <f t="shared" si="97"/>
        <v>3.5327316280107582E-5</v>
      </c>
      <c r="N1183" s="260">
        <f t="array" ref="N1183:O1183">MMULT(K1183:M1183,$N$6:$O$8)</f>
        <v>244</v>
      </c>
      <c r="O1183" s="260">
        <v>72.000035327316283</v>
      </c>
    </row>
    <row r="1184" spans="5:15" ht="10.199999999999999" x14ac:dyDescent="0.2">
      <c r="E1184" s="235">
        <v>1173</v>
      </c>
      <c r="F1184" s="237">
        <v>13</v>
      </c>
      <c r="G1184" s="239">
        <v>208</v>
      </c>
      <c r="H1184" s="246">
        <v>74</v>
      </c>
      <c r="I1184" s="235">
        <v>1173</v>
      </c>
      <c r="J1184" s="242">
        <f t="shared" si="94"/>
        <v>13.312000000000001</v>
      </c>
      <c r="K1184" s="235">
        <f t="shared" si="95"/>
        <v>208</v>
      </c>
      <c r="L1184" s="235">
        <f t="shared" si="96"/>
        <v>74</v>
      </c>
      <c r="M1184" s="252">
        <f t="shared" si="97"/>
        <v>2.4217400506737754E-4</v>
      </c>
      <c r="N1184" s="260">
        <f t="array" ref="N1184:O1184">MMULT(K1184:M1184,$N$6:$O$8)</f>
        <v>245</v>
      </c>
      <c r="O1184" s="260">
        <v>74.000242174005066</v>
      </c>
    </row>
    <row r="1185" spans="5:15" ht="10.199999999999999" x14ac:dyDescent="0.2">
      <c r="E1185" s="235">
        <v>1174</v>
      </c>
      <c r="F1185" s="237">
        <v>14</v>
      </c>
      <c r="G1185" s="239">
        <v>208</v>
      </c>
      <c r="H1185" s="246">
        <v>76</v>
      </c>
      <c r="I1185" s="235">
        <v>1174</v>
      </c>
      <c r="J1185" s="242">
        <f t="shared" si="94"/>
        <v>11.167999999999999</v>
      </c>
      <c r="K1185" s="235">
        <f t="shared" si="95"/>
        <v>208</v>
      </c>
      <c r="L1185" s="235">
        <f t="shared" si="96"/>
        <v>76</v>
      </c>
      <c r="M1185" s="252">
        <f t="shared" si="97"/>
        <v>1.2929174034853389E-3</v>
      </c>
      <c r="N1185" s="260">
        <f t="array" ref="N1185:O1185">MMULT(K1185:M1185,$N$6:$O$8)</f>
        <v>246</v>
      </c>
      <c r="O1185" s="260">
        <v>76.001292917403489</v>
      </c>
    </row>
    <row r="1186" spans="5:15" ht="10.199999999999999" x14ac:dyDescent="0.2">
      <c r="E1186" s="235">
        <v>1175</v>
      </c>
      <c r="F1186" s="237">
        <v>15</v>
      </c>
      <c r="G1186" s="239">
        <v>208</v>
      </c>
      <c r="H1186" s="246">
        <v>78</v>
      </c>
      <c r="I1186" s="235">
        <v>1175</v>
      </c>
      <c r="J1186" s="242">
        <f t="shared" si="94"/>
        <v>9.3439999999999994</v>
      </c>
      <c r="K1186" s="235">
        <f t="shared" si="95"/>
        <v>208</v>
      </c>
      <c r="L1186" s="235">
        <f t="shared" si="96"/>
        <v>78</v>
      </c>
      <c r="M1186" s="252">
        <f t="shared" si="97"/>
        <v>5.3757667661172492E-3</v>
      </c>
      <c r="N1186" s="260">
        <f t="array" ref="N1186:O1186">MMULT(K1186:M1186,$N$6:$O$8)</f>
        <v>247</v>
      </c>
      <c r="O1186" s="260">
        <v>78.005375766766122</v>
      </c>
    </row>
    <row r="1187" spans="5:15" ht="10.199999999999999" x14ac:dyDescent="0.2">
      <c r="E1187" s="235">
        <v>1176</v>
      </c>
      <c r="F1187" s="237">
        <v>16</v>
      </c>
      <c r="G1187" s="239">
        <v>208</v>
      </c>
      <c r="H1187" s="246">
        <v>80</v>
      </c>
      <c r="I1187" s="235">
        <v>1176</v>
      </c>
      <c r="J1187" s="242">
        <f t="shared" si="94"/>
        <v>7.839999999999999</v>
      </c>
      <c r="K1187" s="235">
        <f t="shared" si="95"/>
        <v>208</v>
      </c>
      <c r="L1187" s="235">
        <f t="shared" si="96"/>
        <v>80</v>
      </c>
      <c r="M1187" s="252">
        <f t="shared" si="97"/>
        <v>1.7407501221421196E-2</v>
      </c>
      <c r="N1187" s="260">
        <f t="array" ref="N1187:O1187">MMULT(K1187:M1187,$N$6:$O$8)</f>
        <v>248</v>
      </c>
      <c r="O1187" s="260">
        <v>80.017407501221427</v>
      </c>
    </row>
    <row r="1188" spans="5:15" ht="10.199999999999999" x14ac:dyDescent="0.2">
      <c r="E1188" s="235">
        <v>1177</v>
      </c>
      <c r="F1188" s="237">
        <v>17</v>
      </c>
      <c r="G1188" s="239">
        <v>208</v>
      </c>
      <c r="H1188" s="246">
        <v>82</v>
      </c>
      <c r="I1188" s="235">
        <v>1177</v>
      </c>
      <c r="J1188" s="242">
        <f t="shared" si="94"/>
        <v>6.6559999999999988</v>
      </c>
      <c r="K1188" s="235">
        <f t="shared" si="95"/>
        <v>208</v>
      </c>
      <c r="L1188" s="235">
        <f t="shared" si="96"/>
        <v>82</v>
      </c>
      <c r="M1188" s="252">
        <f t="shared" si="97"/>
        <v>4.3899424822447797E-2</v>
      </c>
      <c r="N1188" s="260">
        <f t="array" ref="N1188:O1188">MMULT(K1188:M1188,$N$6:$O$8)</f>
        <v>249</v>
      </c>
      <c r="O1188" s="260">
        <v>82.043899424822442</v>
      </c>
    </row>
    <row r="1189" spans="5:15" ht="10.199999999999999" x14ac:dyDescent="0.2">
      <c r="E1189" s="235">
        <v>1178</v>
      </c>
      <c r="F1189" s="237">
        <v>18</v>
      </c>
      <c r="G1189" s="239">
        <v>208</v>
      </c>
      <c r="H1189" s="246">
        <v>84</v>
      </c>
      <c r="I1189" s="235">
        <v>1178</v>
      </c>
      <c r="J1189" s="242">
        <f t="shared" si="94"/>
        <v>5.791999999999998</v>
      </c>
      <c r="K1189" s="235">
        <f t="shared" si="95"/>
        <v>208</v>
      </c>
      <c r="L1189" s="235">
        <f t="shared" si="96"/>
        <v>84</v>
      </c>
      <c r="M1189" s="252">
        <f t="shared" si="97"/>
        <v>8.6219917977396782E-2</v>
      </c>
      <c r="N1189" s="260">
        <f t="array" ref="N1189:O1189">MMULT(K1189:M1189,$N$6:$O$8)</f>
        <v>250</v>
      </c>
      <c r="O1189" s="260">
        <v>84.086219917977402</v>
      </c>
    </row>
    <row r="1190" spans="5:15" ht="10.199999999999999" x14ac:dyDescent="0.2">
      <c r="E1190" s="235">
        <v>1179</v>
      </c>
      <c r="F1190" s="237">
        <v>19</v>
      </c>
      <c r="G1190" s="239">
        <v>208</v>
      </c>
      <c r="H1190" s="246">
        <v>86</v>
      </c>
      <c r="I1190" s="235">
        <v>1179</v>
      </c>
      <c r="J1190" s="242">
        <f t="shared" si="94"/>
        <v>5.2479999999999984</v>
      </c>
      <c r="K1190" s="235">
        <f t="shared" si="95"/>
        <v>208</v>
      </c>
      <c r="L1190" s="235">
        <f t="shared" si="96"/>
        <v>86</v>
      </c>
      <c r="M1190" s="252">
        <f t="shared" si="97"/>
        <v>0.13188116052238841</v>
      </c>
      <c r="N1190" s="260">
        <f t="array" ref="N1190:O1190">MMULT(K1190:M1190,$N$6:$O$8)</f>
        <v>251</v>
      </c>
      <c r="O1190" s="260">
        <v>86.131881160522383</v>
      </c>
    </row>
    <row r="1191" spans="5:15" ht="10.199999999999999" x14ac:dyDescent="0.2">
      <c r="E1191" s="235">
        <v>1180</v>
      </c>
      <c r="F1191" s="237">
        <v>20</v>
      </c>
      <c r="G1191" s="239">
        <v>208</v>
      </c>
      <c r="H1191" s="246">
        <v>88</v>
      </c>
      <c r="I1191" s="235">
        <v>1180</v>
      </c>
      <c r="J1191" s="242">
        <f t="shared" si="94"/>
        <v>5.0239999999999982</v>
      </c>
      <c r="K1191" s="235">
        <f t="shared" si="95"/>
        <v>208</v>
      </c>
      <c r="L1191" s="235">
        <f t="shared" si="96"/>
        <v>88</v>
      </c>
      <c r="M1191" s="252">
        <f t="shared" si="97"/>
        <v>0.15710293351474233</v>
      </c>
      <c r="N1191" s="260">
        <f t="array" ref="N1191:O1191">MMULT(K1191:M1191,$N$6:$O$8)</f>
        <v>252</v>
      </c>
      <c r="O1191" s="260">
        <v>88.157102933514736</v>
      </c>
    </row>
    <row r="1192" spans="5:15" ht="10.199999999999999" x14ac:dyDescent="0.2">
      <c r="E1192" s="235">
        <v>1181</v>
      </c>
      <c r="F1192" s="237">
        <v>21</v>
      </c>
      <c r="G1192" s="239">
        <v>208</v>
      </c>
      <c r="H1192" s="246">
        <v>90</v>
      </c>
      <c r="I1192" s="235">
        <v>1181</v>
      </c>
      <c r="J1192" s="242">
        <f t="shared" si="94"/>
        <v>5.1199999999999992</v>
      </c>
      <c r="K1192" s="235">
        <f t="shared" si="95"/>
        <v>208</v>
      </c>
      <c r="L1192" s="235">
        <f t="shared" si="96"/>
        <v>90</v>
      </c>
      <c r="M1192" s="252">
        <f t="shared" si="97"/>
        <v>0.14575122325140979</v>
      </c>
      <c r="N1192" s="260">
        <f t="array" ref="N1192:O1192">MMULT(K1192:M1192,$N$6:$O$8)</f>
        <v>253</v>
      </c>
      <c r="O1192" s="260">
        <v>90.145751223251409</v>
      </c>
    </row>
    <row r="1193" spans="5:15" ht="10.199999999999999" x14ac:dyDescent="0.2">
      <c r="E1193" s="235">
        <v>1182</v>
      </c>
      <c r="F1193" s="237">
        <v>22</v>
      </c>
      <c r="G1193" s="239">
        <v>208</v>
      </c>
      <c r="H1193" s="246">
        <v>92</v>
      </c>
      <c r="I1193" s="235">
        <v>1182</v>
      </c>
      <c r="J1193" s="242">
        <f t="shared" si="94"/>
        <v>5.535999999999996</v>
      </c>
      <c r="K1193" s="235">
        <f t="shared" si="95"/>
        <v>208</v>
      </c>
      <c r="L1193" s="235">
        <f t="shared" si="96"/>
        <v>92</v>
      </c>
      <c r="M1193" s="252">
        <f t="shared" si="97"/>
        <v>0.10530924562593624</v>
      </c>
      <c r="N1193" s="260">
        <f t="array" ref="N1193:O1193">MMULT(K1193:M1193,$N$6:$O$8)</f>
        <v>254</v>
      </c>
      <c r="O1193" s="260">
        <v>92.105309245625932</v>
      </c>
    </row>
    <row r="1194" spans="5:15" ht="10.199999999999999" x14ac:dyDescent="0.2">
      <c r="E1194" s="235">
        <v>1183</v>
      </c>
      <c r="F1194" s="237">
        <v>23</v>
      </c>
      <c r="G1194" s="239">
        <v>208</v>
      </c>
      <c r="H1194" s="246">
        <v>94</v>
      </c>
      <c r="I1194" s="235">
        <v>1183</v>
      </c>
      <c r="J1194" s="242">
        <f t="shared" si="94"/>
        <v>6.2719999999999967</v>
      </c>
      <c r="K1194" s="235">
        <f t="shared" si="95"/>
        <v>208</v>
      </c>
      <c r="L1194" s="235">
        <f t="shared" si="96"/>
        <v>94</v>
      </c>
      <c r="M1194" s="252">
        <f t="shared" si="97"/>
        <v>5.925802524410187E-2</v>
      </c>
      <c r="N1194" s="260">
        <f t="array" ref="N1194:O1194">MMULT(K1194:M1194,$N$6:$O$8)</f>
        <v>255</v>
      </c>
      <c r="O1194" s="260">
        <v>94.059258025244105</v>
      </c>
    </row>
    <row r="1195" spans="5:15" ht="10.199999999999999" x14ac:dyDescent="0.2">
      <c r="E1195" s="235">
        <v>1184</v>
      </c>
      <c r="F1195" s="237">
        <v>24</v>
      </c>
      <c r="G1195" s="239">
        <v>208</v>
      </c>
      <c r="H1195" s="246">
        <v>96</v>
      </c>
      <c r="I1195" s="235">
        <v>1184</v>
      </c>
      <c r="J1195" s="242">
        <f t="shared" si="94"/>
        <v>7.3280000000000012</v>
      </c>
      <c r="K1195" s="235">
        <f t="shared" si="95"/>
        <v>208</v>
      </c>
      <c r="L1195" s="235">
        <f t="shared" si="96"/>
        <v>96</v>
      </c>
      <c r="M1195" s="252">
        <f t="shared" si="97"/>
        <v>2.596894024633668E-2</v>
      </c>
      <c r="N1195" s="260">
        <f t="array" ref="N1195:O1195">MMULT(K1195:M1195,$N$6:$O$8)</f>
        <v>256</v>
      </c>
      <c r="O1195" s="260">
        <v>96.025968940246344</v>
      </c>
    </row>
    <row r="1196" spans="5:15" ht="10.199999999999999" x14ac:dyDescent="0.2">
      <c r="E1196" s="235">
        <v>1185</v>
      </c>
      <c r="F1196" s="237">
        <v>25</v>
      </c>
      <c r="G1196" s="239">
        <v>208</v>
      </c>
      <c r="H1196" s="246">
        <v>98</v>
      </c>
      <c r="I1196" s="235">
        <v>1185</v>
      </c>
      <c r="J1196" s="242">
        <f t="shared" si="94"/>
        <v>8.7040000000000006</v>
      </c>
      <c r="K1196" s="235">
        <f t="shared" si="95"/>
        <v>208</v>
      </c>
      <c r="L1196" s="235">
        <f t="shared" si="96"/>
        <v>98</v>
      </c>
      <c r="M1196" s="252">
        <f t="shared" si="97"/>
        <v>8.8631410136203424E-3</v>
      </c>
      <c r="N1196" s="260">
        <f t="array" ref="N1196:O1196">MMULT(K1196:M1196,$N$6:$O$8)</f>
        <v>257</v>
      </c>
      <c r="O1196" s="260">
        <v>98.00886314101362</v>
      </c>
    </row>
    <row r="1197" spans="5:15" ht="10.199999999999999" x14ac:dyDescent="0.2">
      <c r="E1197" s="235">
        <v>1186</v>
      </c>
      <c r="F1197" s="237">
        <v>26</v>
      </c>
      <c r="G1197" s="239">
        <v>208</v>
      </c>
      <c r="H1197" s="246">
        <v>100</v>
      </c>
      <c r="I1197" s="235">
        <v>1186</v>
      </c>
      <c r="J1197" s="242">
        <f t="shared" si="94"/>
        <v>10.399999999999999</v>
      </c>
      <c r="K1197" s="235">
        <f t="shared" si="95"/>
        <v>208</v>
      </c>
      <c r="L1197" s="235">
        <f t="shared" si="96"/>
        <v>100</v>
      </c>
      <c r="M1197" s="252">
        <f t="shared" si="97"/>
        <v>2.3558491082427205E-3</v>
      </c>
      <c r="N1197" s="260">
        <f t="array" ref="N1197:O1197">MMULT(K1197:M1197,$N$6:$O$8)</f>
        <v>258</v>
      </c>
      <c r="O1197" s="260">
        <v>100.00235584910824</v>
      </c>
    </row>
    <row r="1198" spans="5:15" ht="10.199999999999999" x14ac:dyDescent="0.2">
      <c r="E1198" s="235">
        <v>1187</v>
      </c>
      <c r="F1198" s="237">
        <v>27</v>
      </c>
      <c r="G1198" s="239">
        <v>208</v>
      </c>
      <c r="H1198" s="246">
        <v>102</v>
      </c>
      <c r="I1198" s="235">
        <v>1187</v>
      </c>
      <c r="J1198" s="242">
        <f t="shared" si="94"/>
        <v>12.416000000000002</v>
      </c>
      <c r="K1198" s="235">
        <f t="shared" si="95"/>
        <v>208</v>
      </c>
      <c r="L1198" s="235">
        <f t="shared" si="96"/>
        <v>102</v>
      </c>
      <c r="M1198" s="252">
        <f t="shared" si="97"/>
        <v>4.8767855838340003E-4</v>
      </c>
      <c r="N1198" s="260">
        <f t="array" ref="N1198:O1198">MMULT(K1198:M1198,$N$6:$O$8)</f>
        <v>259</v>
      </c>
      <c r="O1198" s="260">
        <v>102.00048767855839</v>
      </c>
    </row>
    <row r="1199" spans="5:15" ht="10.199999999999999" x14ac:dyDescent="0.2">
      <c r="E1199" s="235">
        <v>1188</v>
      </c>
      <c r="F1199" s="237">
        <v>28</v>
      </c>
      <c r="G1199" s="239">
        <v>208</v>
      </c>
      <c r="H1199" s="246">
        <v>104</v>
      </c>
      <c r="I1199" s="235">
        <v>1188</v>
      </c>
      <c r="J1199" s="242">
        <f t="shared" si="94"/>
        <v>14.751999999999995</v>
      </c>
      <c r="K1199" s="235">
        <f t="shared" si="95"/>
        <v>208</v>
      </c>
      <c r="L1199" s="235">
        <f t="shared" si="96"/>
        <v>104</v>
      </c>
      <c r="M1199" s="252">
        <f t="shared" si="97"/>
        <v>7.8622388275177886E-5</v>
      </c>
      <c r="N1199" s="260">
        <f t="array" ref="N1199:O1199">MMULT(K1199:M1199,$N$6:$O$8)</f>
        <v>260</v>
      </c>
      <c r="O1199" s="260">
        <v>104.00007862238827</v>
      </c>
    </row>
    <row r="1200" spans="5:15" ht="10.199999999999999" x14ac:dyDescent="0.2">
      <c r="E1200" s="235">
        <v>1189</v>
      </c>
      <c r="F1200" s="237">
        <v>29</v>
      </c>
      <c r="G1200" s="239">
        <v>208</v>
      </c>
      <c r="H1200" s="246">
        <v>106</v>
      </c>
      <c r="I1200" s="235">
        <v>1189</v>
      </c>
      <c r="J1200" s="242">
        <f t="shared" si="94"/>
        <v>17.408000000000001</v>
      </c>
      <c r="K1200" s="235">
        <f t="shared" si="95"/>
        <v>208</v>
      </c>
      <c r="L1200" s="235">
        <f t="shared" si="96"/>
        <v>106</v>
      </c>
      <c r="M1200" s="252">
        <f t="shared" si="97"/>
        <v>9.8715461928143274E-6</v>
      </c>
      <c r="N1200" s="260">
        <f t="array" ref="N1200:O1200">MMULT(K1200:M1200,$N$6:$O$8)</f>
        <v>261</v>
      </c>
      <c r="O1200" s="260">
        <v>106.0000098715462</v>
      </c>
    </row>
    <row r="1201" spans="5:15" ht="10.199999999999999" x14ac:dyDescent="0.2">
      <c r="E1201" s="235">
        <v>1190</v>
      </c>
      <c r="F1201" s="237">
        <v>30</v>
      </c>
      <c r="G1201" s="239">
        <v>208</v>
      </c>
      <c r="H1201" s="246">
        <v>108</v>
      </c>
      <c r="I1201" s="235">
        <v>1190</v>
      </c>
      <c r="J1201" s="242">
        <f t="shared" si="94"/>
        <v>20.383999999999993</v>
      </c>
      <c r="K1201" s="235">
        <f t="shared" si="95"/>
        <v>208</v>
      </c>
      <c r="L1201" s="235">
        <f t="shared" si="96"/>
        <v>108</v>
      </c>
      <c r="M1201" s="252">
        <f t="shared" si="97"/>
        <v>9.6527378484538491E-7</v>
      </c>
      <c r="N1201" s="260">
        <f t="array" ref="N1201:O1201">MMULT(K1201:M1201,$N$6:$O$8)</f>
        <v>262</v>
      </c>
      <c r="O1201" s="260">
        <v>108.00000096527378</v>
      </c>
    </row>
    <row r="1202" spans="5:15" ht="10.199999999999999" x14ac:dyDescent="0.2">
      <c r="E1202" s="235">
        <v>1191</v>
      </c>
      <c r="F1202" s="237">
        <v>31</v>
      </c>
      <c r="G1202" s="239">
        <v>208</v>
      </c>
      <c r="H1202" s="246">
        <v>110</v>
      </c>
      <c r="I1202" s="235">
        <v>1191</v>
      </c>
      <c r="J1202" s="242">
        <f t="shared" si="94"/>
        <v>23.679999999999993</v>
      </c>
      <c r="K1202" s="235">
        <f t="shared" si="95"/>
        <v>208</v>
      </c>
      <c r="L1202" s="235">
        <f t="shared" si="96"/>
        <v>110</v>
      </c>
      <c r="M1202" s="252">
        <f t="shared" si="97"/>
        <v>7.3509288763259416E-8</v>
      </c>
      <c r="N1202" s="260">
        <f t="array" ref="N1202:O1202">MMULT(K1202:M1202,$N$6:$O$8)</f>
        <v>263</v>
      </c>
      <c r="O1202" s="260">
        <v>110.00000007350928</v>
      </c>
    </row>
    <row r="1203" spans="5:15" ht="10.199999999999999" x14ac:dyDescent="0.2">
      <c r="E1203" s="235">
        <v>1192</v>
      </c>
      <c r="F1203" s="237">
        <v>32</v>
      </c>
      <c r="G1203" s="239"/>
      <c r="H1203" s="246"/>
      <c r="I1203" s="235">
        <v>1192</v>
      </c>
      <c r="J1203" s="242">
        <f t="shared" si="94"/>
        <v>234.39999999999998</v>
      </c>
      <c r="K1203" s="235"/>
      <c r="M1203" s="252"/>
      <c r="N1203" s="262"/>
      <c r="O1203" s="262"/>
    </row>
    <row r="1204" spans="5:15" ht="10.199999999999999" x14ac:dyDescent="0.2">
      <c r="E1204" s="235">
        <v>1193</v>
      </c>
      <c r="F1204" s="237">
        <v>33</v>
      </c>
      <c r="G1204" s="239"/>
      <c r="H1204" s="246"/>
      <c r="I1204" s="235">
        <v>1193</v>
      </c>
      <c r="J1204" s="242">
        <f t="shared" si="94"/>
        <v>234.39999999999998</v>
      </c>
      <c r="K1204" s="235"/>
      <c r="M1204" s="252"/>
      <c r="N1204" s="262"/>
      <c r="O1204" s="262"/>
    </row>
    <row r="1205" spans="5:15" ht="10.199999999999999" x14ac:dyDescent="0.2">
      <c r="E1205" s="235">
        <v>1194</v>
      </c>
      <c r="F1205" s="237">
        <v>34</v>
      </c>
      <c r="G1205" s="239"/>
      <c r="H1205" s="246"/>
      <c r="I1205" s="235">
        <v>1194</v>
      </c>
      <c r="J1205" s="242">
        <f t="shared" si="94"/>
        <v>234.39999999999998</v>
      </c>
      <c r="K1205" s="235"/>
      <c r="M1205" s="252"/>
      <c r="N1205" s="262"/>
      <c r="O1205" s="262"/>
    </row>
    <row r="1206" spans="5:15" ht="10.199999999999999" x14ac:dyDescent="0.2">
      <c r="E1206" s="235">
        <v>1195</v>
      </c>
      <c r="F1206" s="237">
        <v>35</v>
      </c>
      <c r="G1206" s="239"/>
      <c r="H1206" s="246"/>
      <c r="I1206" s="235">
        <v>1195</v>
      </c>
      <c r="J1206" s="242">
        <f t="shared" si="94"/>
        <v>234.39999999999998</v>
      </c>
      <c r="K1206" s="235"/>
      <c r="M1206" s="252"/>
      <c r="N1206" s="262"/>
      <c r="O1206" s="262"/>
    </row>
    <row r="1207" spans="5:15" ht="10.199999999999999" x14ac:dyDescent="0.2">
      <c r="E1207" s="235">
        <v>1196</v>
      </c>
      <c r="F1207" s="237">
        <v>36</v>
      </c>
      <c r="G1207" s="239"/>
      <c r="H1207" s="246"/>
      <c r="I1207" s="235">
        <v>1196</v>
      </c>
      <c r="J1207" s="242">
        <f t="shared" si="94"/>
        <v>234.39999999999998</v>
      </c>
      <c r="K1207" s="235"/>
      <c r="M1207" s="252"/>
      <c r="N1207" s="262"/>
      <c r="O1207" s="262"/>
    </row>
    <row r="1208" spans="5:15" ht="10.199999999999999" x14ac:dyDescent="0.2">
      <c r="E1208" s="235">
        <v>1197</v>
      </c>
      <c r="F1208" s="237">
        <v>37</v>
      </c>
      <c r="G1208" s="239"/>
      <c r="H1208" s="246"/>
      <c r="I1208" s="235">
        <v>1197</v>
      </c>
      <c r="J1208" s="242">
        <f t="shared" si="94"/>
        <v>234.39999999999998</v>
      </c>
      <c r="K1208" s="235"/>
      <c r="M1208" s="252"/>
      <c r="N1208" s="262"/>
      <c r="O1208" s="262"/>
    </row>
    <row r="1209" spans="5:15" ht="10.199999999999999" x14ac:dyDescent="0.2">
      <c r="E1209" s="235">
        <v>1198</v>
      </c>
      <c r="F1209" s="237">
        <v>38</v>
      </c>
      <c r="G1209" s="239"/>
      <c r="H1209" s="246"/>
      <c r="I1209" s="235">
        <v>1198</v>
      </c>
      <c r="J1209" s="242">
        <f t="shared" si="94"/>
        <v>234.39999999999998</v>
      </c>
      <c r="K1209" s="235"/>
      <c r="M1209" s="252"/>
      <c r="N1209" s="262"/>
      <c r="O1209" s="262"/>
    </row>
    <row r="1210" spans="5:15" ht="10.199999999999999" x14ac:dyDescent="0.2">
      <c r="E1210" s="235">
        <v>1199</v>
      </c>
      <c r="F1210" s="237">
        <v>39</v>
      </c>
      <c r="G1210" s="239"/>
      <c r="H1210" s="246"/>
      <c r="I1210" s="235">
        <v>1199</v>
      </c>
      <c r="J1210" s="242">
        <f t="shared" si="94"/>
        <v>234.39999999999998</v>
      </c>
      <c r="K1210" s="235"/>
      <c r="M1210" s="252"/>
      <c r="N1210" s="262"/>
      <c r="O1210" s="262"/>
    </row>
    <row r="1211" spans="5:15" ht="10.199999999999999" x14ac:dyDescent="0.2">
      <c r="E1211" s="235">
        <v>1200</v>
      </c>
      <c r="F1211" s="238">
        <v>40</v>
      </c>
      <c r="G1211" s="247"/>
      <c r="H1211" s="248"/>
      <c r="I1211" s="235">
        <v>1200</v>
      </c>
      <c r="J1211" s="242">
        <f t="shared" si="94"/>
        <v>234.39999999999998</v>
      </c>
      <c r="K1211" s="235"/>
      <c r="M1211" s="252"/>
      <c r="N1211" s="262"/>
      <c r="O1211" s="262"/>
    </row>
    <row r="1212" spans="5:15" ht="10.199999999999999" x14ac:dyDescent="0.2">
      <c r="E1212" s="235">
        <v>1201</v>
      </c>
      <c r="F1212" s="236">
        <v>1</v>
      </c>
      <c r="G1212" s="244">
        <v>210</v>
      </c>
      <c r="H1212" s="245">
        <v>50</v>
      </c>
      <c r="I1212" s="235">
        <v>1201</v>
      </c>
      <c r="J1212" s="242">
        <f t="shared" si="94"/>
        <v>66.599999999999994</v>
      </c>
      <c r="K1212" s="235">
        <f t="shared" ref="K1212:K1242" si="98">G1212</f>
        <v>210</v>
      </c>
      <c r="L1212" s="235">
        <f t="shared" ref="L1212:L1242" si="99">H1212</f>
        <v>50</v>
      </c>
      <c r="M1212" s="252">
        <f>$M$2*$M$5*EXP(-1/2*J1212/$M$10)</f>
        <v>2.0132855406071171E-22</v>
      </c>
      <c r="N1212" s="260">
        <f t="array" ref="N1212:O1212">MMULT(K1212:M1212,$N$6:$O$8)</f>
        <v>235</v>
      </c>
      <c r="O1212" s="260">
        <v>50</v>
      </c>
    </row>
    <row r="1213" spans="5:15" ht="10.199999999999999" x14ac:dyDescent="0.2">
      <c r="E1213" s="235">
        <v>1202</v>
      </c>
      <c r="F1213" s="237">
        <v>2</v>
      </c>
      <c r="G1213" s="239">
        <v>210</v>
      </c>
      <c r="H1213" s="246">
        <v>52</v>
      </c>
      <c r="I1213" s="235">
        <v>1202</v>
      </c>
      <c r="J1213" s="242">
        <f t="shared" si="94"/>
        <v>60.519999999999996</v>
      </c>
      <c r="K1213" s="235">
        <f t="shared" si="98"/>
        <v>210</v>
      </c>
      <c r="L1213" s="235">
        <f t="shared" si="99"/>
        <v>52</v>
      </c>
      <c r="M1213" s="252">
        <f t="shared" si="97"/>
        <v>2.3270416876000584E-20</v>
      </c>
      <c r="N1213" s="260">
        <f t="array" ref="N1213:O1213">MMULT(K1213:M1213,$N$6:$O$8)</f>
        <v>236</v>
      </c>
      <c r="O1213" s="260">
        <v>52</v>
      </c>
    </row>
    <row r="1214" spans="5:15" ht="10.199999999999999" x14ac:dyDescent="0.2">
      <c r="E1214" s="235">
        <v>1203</v>
      </c>
      <c r="F1214" s="237">
        <v>3</v>
      </c>
      <c r="G1214" s="239">
        <v>210</v>
      </c>
      <c r="H1214" s="246">
        <v>54</v>
      </c>
      <c r="I1214" s="235">
        <v>1203</v>
      </c>
      <c r="J1214" s="242">
        <f t="shared" si="94"/>
        <v>54.760000000000005</v>
      </c>
      <c r="K1214" s="235">
        <f t="shared" si="98"/>
        <v>210</v>
      </c>
      <c r="L1214" s="235">
        <f t="shared" si="99"/>
        <v>54</v>
      </c>
      <c r="M1214" s="252">
        <f t="shared" si="97"/>
        <v>2.0947361713448082E-18</v>
      </c>
      <c r="N1214" s="260">
        <f t="array" ref="N1214:O1214">MMULT(K1214:M1214,$N$6:$O$8)</f>
        <v>237</v>
      </c>
      <c r="O1214" s="260">
        <v>54</v>
      </c>
    </row>
    <row r="1215" spans="5:15" ht="10.199999999999999" x14ac:dyDescent="0.2">
      <c r="E1215" s="235">
        <v>1204</v>
      </c>
      <c r="F1215" s="237">
        <v>4</v>
      </c>
      <c r="G1215" s="239">
        <v>210</v>
      </c>
      <c r="H1215" s="246">
        <v>56</v>
      </c>
      <c r="I1215" s="235">
        <v>1204</v>
      </c>
      <c r="J1215" s="242">
        <f t="shared" si="94"/>
        <v>49.32</v>
      </c>
      <c r="K1215" s="235">
        <f t="shared" si="98"/>
        <v>210</v>
      </c>
      <c r="L1215" s="235">
        <f t="shared" si="99"/>
        <v>56</v>
      </c>
      <c r="M1215" s="252">
        <f t="shared" si="97"/>
        <v>1.4685234304964999E-16</v>
      </c>
      <c r="N1215" s="260">
        <f t="array" ref="N1215:O1215">MMULT(K1215:M1215,$N$6:$O$8)</f>
        <v>238</v>
      </c>
      <c r="O1215" s="260">
        <v>56</v>
      </c>
    </row>
    <row r="1216" spans="5:15" ht="10.199999999999999" x14ac:dyDescent="0.2">
      <c r="E1216" s="235">
        <v>1205</v>
      </c>
      <c r="F1216" s="237">
        <v>5</v>
      </c>
      <c r="G1216" s="239">
        <v>210</v>
      </c>
      <c r="H1216" s="246">
        <v>58</v>
      </c>
      <c r="I1216" s="235">
        <v>1205</v>
      </c>
      <c r="J1216" s="242">
        <f t="shared" si="94"/>
        <v>44.2</v>
      </c>
      <c r="K1216" s="235">
        <f t="shared" si="98"/>
        <v>210</v>
      </c>
      <c r="L1216" s="235">
        <f t="shared" si="99"/>
        <v>58</v>
      </c>
      <c r="M1216" s="252">
        <f t="shared" si="97"/>
        <v>8.017866258543557E-15</v>
      </c>
      <c r="N1216" s="260">
        <f t="array" ref="N1216:O1216">MMULT(K1216:M1216,$N$6:$O$8)</f>
        <v>239</v>
      </c>
      <c r="O1216" s="260">
        <v>58.000000000000007</v>
      </c>
    </row>
    <row r="1217" spans="5:15" ht="10.199999999999999" x14ac:dyDescent="0.2">
      <c r="E1217" s="235">
        <v>1206</v>
      </c>
      <c r="F1217" s="237">
        <v>6</v>
      </c>
      <c r="G1217" s="239">
        <v>210</v>
      </c>
      <c r="H1217" s="246">
        <v>60</v>
      </c>
      <c r="I1217" s="235">
        <v>1206</v>
      </c>
      <c r="J1217" s="242">
        <f t="shared" si="94"/>
        <v>39.4</v>
      </c>
      <c r="K1217" s="235">
        <f t="shared" si="98"/>
        <v>210</v>
      </c>
      <c r="L1217" s="235">
        <f t="shared" si="99"/>
        <v>60</v>
      </c>
      <c r="M1217" s="252">
        <f t="shared" si="97"/>
        <v>3.4092834864506715E-13</v>
      </c>
      <c r="N1217" s="260">
        <f t="array" ref="N1217:O1217">MMULT(K1217:M1217,$N$6:$O$8)</f>
        <v>240</v>
      </c>
      <c r="O1217" s="260">
        <v>60.000000000000341</v>
      </c>
    </row>
    <row r="1218" spans="5:15" ht="10.199999999999999" x14ac:dyDescent="0.2">
      <c r="E1218" s="235">
        <v>1207</v>
      </c>
      <c r="F1218" s="237">
        <v>7</v>
      </c>
      <c r="G1218" s="239">
        <v>210</v>
      </c>
      <c r="H1218" s="246">
        <v>62</v>
      </c>
      <c r="I1218" s="235">
        <v>1207</v>
      </c>
      <c r="J1218" s="242">
        <f t="shared" si="94"/>
        <v>34.92</v>
      </c>
      <c r="K1218" s="235">
        <f t="shared" si="98"/>
        <v>210</v>
      </c>
      <c r="L1218" s="235">
        <f t="shared" si="99"/>
        <v>62</v>
      </c>
      <c r="M1218" s="252">
        <f t="shared" si="97"/>
        <v>1.1289996350912025E-11</v>
      </c>
      <c r="N1218" s="260">
        <f t="array" ref="N1218:O1218">MMULT(K1218:M1218,$N$6:$O$8)</f>
        <v>241</v>
      </c>
      <c r="O1218" s="260">
        <v>62.000000000011291</v>
      </c>
    </row>
    <row r="1219" spans="5:15" ht="10.199999999999999" x14ac:dyDescent="0.2">
      <c r="E1219" s="235">
        <v>1208</v>
      </c>
      <c r="F1219" s="237">
        <v>8</v>
      </c>
      <c r="G1219" s="239">
        <v>210</v>
      </c>
      <c r="H1219" s="246">
        <v>64</v>
      </c>
      <c r="I1219" s="235">
        <v>1208</v>
      </c>
      <c r="J1219" s="242">
        <f t="shared" si="94"/>
        <v>30.76</v>
      </c>
      <c r="K1219" s="235">
        <f t="shared" si="98"/>
        <v>210</v>
      </c>
      <c r="L1219" s="235">
        <f t="shared" si="99"/>
        <v>64</v>
      </c>
      <c r="M1219" s="252">
        <f t="shared" si="97"/>
        <v>2.9117284355389038E-10</v>
      </c>
      <c r="N1219" s="260">
        <f t="array" ref="N1219:O1219">MMULT(K1219:M1219,$N$6:$O$8)</f>
        <v>242</v>
      </c>
      <c r="O1219" s="260">
        <v>64.000000000291166</v>
      </c>
    </row>
    <row r="1220" spans="5:15" ht="10.199999999999999" x14ac:dyDescent="0.2">
      <c r="E1220" s="235">
        <v>1209</v>
      </c>
      <c r="F1220" s="237">
        <v>9</v>
      </c>
      <c r="G1220" s="239">
        <v>210</v>
      </c>
      <c r="H1220" s="246">
        <v>66</v>
      </c>
      <c r="I1220" s="235">
        <v>1209</v>
      </c>
      <c r="J1220" s="242">
        <f t="shared" si="94"/>
        <v>26.92</v>
      </c>
      <c r="K1220" s="235">
        <f t="shared" si="98"/>
        <v>210</v>
      </c>
      <c r="L1220" s="235">
        <f t="shared" si="99"/>
        <v>66</v>
      </c>
      <c r="M1220" s="252">
        <f t="shared" si="97"/>
        <v>5.8483629002312114E-9</v>
      </c>
      <c r="N1220" s="260">
        <f t="array" ref="N1220:O1220">MMULT(K1220:M1220,$N$6:$O$8)</f>
        <v>243</v>
      </c>
      <c r="O1220" s="260">
        <v>66.000000005848364</v>
      </c>
    </row>
    <row r="1221" spans="5:15" ht="10.199999999999999" x14ac:dyDescent="0.2">
      <c r="E1221" s="235">
        <v>1210</v>
      </c>
      <c r="F1221" s="237">
        <v>10</v>
      </c>
      <c r="G1221" s="239">
        <v>210</v>
      </c>
      <c r="H1221" s="246">
        <v>68</v>
      </c>
      <c r="I1221" s="235">
        <v>1210</v>
      </c>
      <c r="J1221" s="242">
        <f t="shared" si="94"/>
        <v>23.4</v>
      </c>
      <c r="K1221" s="235">
        <f t="shared" si="98"/>
        <v>210</v>
      </c>
      <c r="L1221" s="235">
        <f t="shared" si="99"/>
        <v>68</v>
      </c>
      <c r="M1221" s="252">
        <f t="shared" si="97"/>
        <v>9.1483787973459969E-8</v>
      </c>
      <c r="N1221" s="260">
        <f t="array" ref="N1221:O1221">MMULT(K1221:M1221,$N$6:$O$8)</f>
        <v>244</v>
      </c>
      <c r="O1221" s="260">
        <v>68.000000091483784</v>
      </c>
    </row>
    <row r="1222" spans="5:15" ht="10.199999999999999" x14ac:dyDescent="0.2">
      <c r="E1222" s="235">
        <v>1211</v>
      </c>
      <c r="F1222" s="237">
        <v>11</v>
      </c>
      <c r="G1222" s="239">
        <v>210</v>
      </c>
      <c r="H1222" s="246">
        <v>70</v>
      </c>
      <c r="I1222" s="235">
        <v>1211</v>
      </c>
      <c r="J1222" s="242">
        <f t="shared" si="94"/>
        <v>20.2</v>
      </c>
      <c r="K1222" s="235">
        <f t="shared" si="98"/>
        <v>210</v>
      </c>
      <c r="L1222" s="235">
        <f t="shared" si="99"/>
        <v>70</v>
      </c>
      <c r="M1222" s="252">
        <f t="shared" si="97"/>
        <v>1.114500694488953E-6</v>
      </c>
      <c r="N1222" s="260">
        <f t="array" ref="N1222:O1222">MMULT(K1222:M1222,$N$6:$O$8)</f>
        <v>245</v>
      </c>
      <c r="O1222" s="260">
        <v>70.000001114500691</v>
      </c>
    </row>
    <row r="1223" spans="5:15" ht="10.199999999999999" x14ac:dyDescent="0.2">
      <c r="E1223" s="235">
        <v>1212</v>
      </c>
      <c r="F1223" s="237">
        <v>12</v>
      </c>
      <c r="G1223" s="239">
        <v>210</v>
      </c>
      <c r="H1223" s="246">
        <v>72</v>
      </c>
      <c r="I1223" s="235">
        <v>1212</v>
      </c>
      <c r="J1223" s="242">
        <f t="shared" si="94"/>
        <v>17.32</v>
      </c>
      <c r="K1223" s="235">
        <f t="shared" si="98"/>
        <v>210</v>
      </c>
      <c r="L1223" s="235">
        <f t="shared" si="99"/>
        <v>72</v>
      </c>
      <c r="M1223" s="252">
        <f t="shared" si="97"/>
        <v>1.0574088178749305E-5</v>
      </c>
      <c r="N1223" s="260">
        <f t="array" ref="N1223:O1223">MMULT(K1223:M1223,$N$6:$O$8)</f>
        <v>246</v>
      </c>
      <c r="O1223" s="260">
        <v>72.000010574088179</v>
      </c>
    </row>
    <row r="1224" spans="5:15" ht="10.199999999999999" x14ac:dyDescent="0.2">
      <c r="E1224" s="235">
        <v>1213</v>
      </c>
      <c r="F1224" s="237">
        <v>13</v>
      </c>
      <c r="G1224" s="239">
        <v>210</v>
      </c>
      <c r="H1224" s="246">
        <v>74</v>
      </c>
      <c r="I1224" s="235">
        <v>1213</v>
      </c>
      <c r="J1224" s="242">
        <f t="shared" si="94"/>
        <v>14.76</v>
      </c>
      <c r="K1224" s="235">
        <f t="shared" si="98"/>
        <v>210</v>
      </c>
      <c r="L1224" s="235">
        <f t="shared" si="99"/>
        <v>74</v>
      </c>
      <c r="M1224" s="252">
        <f t="shared" si="97"/>
        <v>7.813253074781804E-5</v>
      </c>
      <c r="N1224" s="260">
        <f t="array" ref="N1224:O1224">MMULT(K1224:M1224,$N$6:$O$8)</f>
        <v>247</v>
      </c>
      <c r="O1224" s="260">
        <v>74.000078132530746</v>
      </c>
    </row>
    <row r="1225" spans="5:15" ht="10.199999999999999" x14ac:dyDescent="0.2">
      <c r="E1225" s="235">
        <v>1214</v>
      </c>
      <c r="F1225" s="237">
        <v>14</v>
      </c>
      <c r="G1225" s="239">
        <v>210</v>
      </c>
      <c r="H1225" s="246">
        <v>76</v>
      </c>
      <c r="I1225" s="235">
        <v>1214</v>
      </c>
      <c r="J1225" s="242">
        <f t="shared" si="94"/>
        <v>12.52</v>
      </c>
      <c r="K1225" s="235">
        <f t="shared" si="98"/>
        <v>210</v>
      </c>
      <c r="L1225" s="235">
        <f t="shared" si="99"/>
        <v>76</v>
      </c>
      <c r="M1225" s="252">
        <f t="shared" si="97"/>
        <v>4.4962167052449371E-4</v>
      </c>
      <c r="N1225" s="260">
        <f t="array" ref="N1225:O1225">MMULT(K1225:M1225,$N$6:$O$8)</f>
        <v>248</v>
      </c>
      <c r="O1225" s="260">
        <v>76.000449621670526</v>
      </c>
    </row>
    <row r="1226" spans="5:15" ht="10.199999999999999" x14ac:dyDescent="0.2">
      <c r="E1226" s="235">
        <v>1215</v>
      </c>
      <c r="F1226" s="237">
        <v>15</v>
      </c>
      <c r="G1226" s="239">
        <v>210</v>
      </c>
      <c r="H1226" s="246">
        <v>78</v>
      </c>
      <c r="I1226" s="235">
        <v>1215</v>
      </c>
      <c r="J1226" s="242">
        <f t="shared" si="94"/>
        <v>10.6</v>
      </c>
      <c r="K1226" s="235">
        <f t="shared" si="98"/>
        <v>210</v>
      </c>
      <c r="L1226" s="235">
        <f t="shared" si="99"/>
        <v>78</v>
      </c>
      <c r="M1226" s="252">
        <f t="shared" si="97"/>
        <v>2.0150645265767661E-3</v>
      </c>
      <c r="N1226" s="260">
        <f t="array" ref="N1226:O1226">MMULT(K1226:M1226,$N$6:$O$8)</f>
        <v>249</v>
      </c>
      <c r="O1226" s="260">
        <v>78.002015064526574</v>
      </c>
    </row>
    <row r="1227" spans="5:15" ht="10.199999999999999" x14ac:dyDescent="0.2">
      <c r="E1227" s="235">
        <v>1216</v>
      </c>
      <c r="F1227" s="237">
        <v>16</v>
      </c>
      <c r="G1227" s="239">
        <v>210</v>
      </c>
      <c r="H1227" s="246">
        <v>80</v>
      </c>
      <c r="I1227" s="235">
        <v>1216</v>
      </c>
      <c r="J1227" s="242">
        <f t="shared" si="94"/>
        <v>9</v>
      </c>
      <c r="K1227" s="235">
        <f t="shared" si="98"/>
        <v>210</v>
      </c>
      <c r="L1227" s="235">
        <f t="shared" si="99"/>
        <v>80</v>
      </c>
      <c r="M1227" s="252">
        <f t="shared" si="97"/>
        <v>7.0332662791683948E-3</v>
      </c>
      <c r="N1227" s="260">
        <f t="array" ref="N1227:O1227">MMULT(K1227:M1227,$N$6:$O$8)</f>
        <v>250</v>
      </c>
      <c r="O1227" s="260">
        <v>80.007033266279166</v>
      </c>
    </row>
    <row r="1228" spans="5:15" ht="10.199999999999999" x14ac:dyDescent="0.2">
      <c r="E1228" s="235">
        <v>1217</v>
      </c>
      <c r="F1228" s="237">
        <v>17</v>
      </c>
      <c r="G1228" s="239">
        <v>210</v>
      </c>
      <c r="H1228" s="246">
        <v>82</v>
      </c>
      <c r="I1228" s="235">
        <v>1217</v>
      </c>
      <c r="J1228" s="242">
        <f t="shared" si="94"/>
        <v>7.7200000000000006</v>
      </c>
      <c r="K1228" s="235">
        <f t="shared" si="98"/>
        <v>210</v>
      </c>
      <c r="L1228" s="235">
        <f t="shared" si="99"/>
        <v>82</v>
      </c>
      <c r="M1228" s="252">
        <f t="shared" si="97"/>
        <v>1.9118399921377212E-2</v>
      </c>
      <c r="N1228" s="260">
        <f t="array" ref="N1228:O1228">MMULT(K1228:M1228,$N$6:$O$8)</f>
        <v>251</v>
      </c>
      <c r="O1228" s="260">
        <v>82.019118399921382</v>
      </c>
    </row>
    <row r="1229" spans="5:15" ht="10.199999999999999" x14ac:dyDescent="0.2">
      <c r="E1229" s="235">
        <v>1218</v>
      </c>
      <c r="F1229" s="237">
        <v>18</v>
      </c>
      <c r="G1229" s="239">
        <v>210</v>
      </c>
      <c r="H1229" s="246">
        <v>84</v>
      </c>
      <c r="I1229" s="235">
        <v>1218</v>
      </c>
      <c r="J1229" s="242">
        <f t="shared" ref="J1229:J1251" si="100">((G1229-C$8)/C$9)^2+((H1229-D$8)/D$9)^2-2*$C$10*(G1229-C$8)/C$9*(H1229-D$8)/D$9</f>
        <v>6.7600000000000007</v>
      </c>
      <c r="K1229" s="235">
        <f t="shared" si="98"/>
        <v>210</v>
      </c>
      <c r="L1229" s="235">
        <f t="shared" si="99"/>
        <v>84</v>
      </c>
      <c r="M1229" s="252">
        <f t="shared" si="97"/>
        <v>4.0473652951163314E-2</v>
      </c>
      <c r="N1229" s="260">
        <f t="array" ref="N1229:O1229">MMULT(K1229:M1229,$N$6:$O$8)</f>
        <v>252</v>
      </c>
      <c r="O1229" s="260">
        <v>84.040473652951164</v>
      </c>
    </row>
    <row r="1230" spans="5:15" ht="10.199999999999999" x14ac:dyDescent="0.2">
      <c r="E1230" s="235">
        <v>1219</v>
      </c>
      <c r="F1230" s="237">
        <v>19</v>
      </c>
      <c r="G1230" s="239">
        <v>210</v>
      </c>
      <c r="H1230" s="246">
        <v>86</v>
      </c>
      <c r="I1230" s="235">
        <v>1219</v>
      </c>
      <c r="J1230" s="242">
        <f t="shared" si="100"/>
        <v>6.1199999999999992</v>
      </c>
      <c r="K1230" s="235">
        <f t="shared" si="98"/>
        <v>210</v>
      </c>
      <c r="L1230" s="235">
        <f t="shared" si="99"/>
        <v>86</v>
      </c>
      <c r="M1230" s="252">
        <f t="shared" si="97"/>
        <v>6.6729772523518027E-2</v>
      </c>
      <c r="N1230" s="260">
        <f t="array" ref="N1230:O1230">MMULT(K1230:M1230,$N$6:$O$8)</f>
        <v>253</v>
      </c>
      <c r="O1230" s="260">
        <v>86.066729772523516</v>
      </c>
    </row>
    <row r="1231" spans="5:15" ht="10.199999999999999" x14ac:dyDescent="0.2">
      <c r="E1231" s="235">
        <v>1220</v>
      </c>
      <c r="F1231" s="237">
        <v>20</v>
      </c>
      <c r="G1231" s="239">
        <v>210</v>
      </c>
      <c r="H1231" s="246">
        <v>88</v>
      </c>
      <c r="I1231" s="235">
        <v>1220</v>
      </c>
      <c r="J1231" s="242">
        <f t="shared" si="100"/>
        <v>5.8000000000000007</v>
      </c>
      <c r="K1231" s="235">
        <f t="shared" si="98"/>
        <v>210</v>
      </c>
      <c r="L1231" s="235">
        <f t="shared" si="99"/>
        <v>88</v>
      </c>
      <c r="M1231" s="252">
        <f t="shared" si="97"/>
        <v>8.5682723969988273E-2</v>
      </c>
      <c r="N1231" s="260">
        <f t="array" ref="N1231:O1231">MMULT(K1231:M1231,$N$6:$O$8)</f>
        <v>254</v>
      </c>
      <c r="O1231" s="260">
        <v>88.085682723969995</v>
      </c>
    </row>
    <row r="1232" spans="5:15" ht="10.199999999999999" x14ac:dyDescent="0.2">
      <c r="E1232" s="235">
        <v>1221</v>
      </c>
      <c r="F1232" s="237">
        <v>21</v>
      </c>
      <c r="G1232" s="239">
        <v>210</v>
      </c>
      <c r="H1232" s="246">
        <v>90</v>
      </c>
      <c r="I1232" s="235">
        <v>1221</v>
      </c>
      <c r="J1232" s="242">
        <f t="shared" si="100"/>
        <v>5.8</v>
      </c>
      <c r="K1232" s="235">
        <f t="shared" si="98"/>
        <v>210</v>
      </c>
      <c r="L1232" s="235">
        <f t="shared" si="99"/>
        <v>90</v>
      </c>
      <c r="M1232" s="252">
        <f t="shared" si="97"/>
        <v>8.5682723969988356E-2</v>
      </c>
      <c r="N1232" s="260">
        <f t="array" ref="N1232:O1232">MMULT(K1232:M1232,$N$6:$O$8)</f>
        <v>255</v>
      </c>
      <c r="O1232" s="260">
        <v>90.085682723969995</v>
      </c>
    </row>
    <row r="1233" spans="5:15" ht="10.199999999999999" x14ac:dyDescent="0.2">
      <c r="E1233" s="235">
        <v>1222</v>
      </c>
      <c r="F1233" s="237">
        <v>22</v>
      </c>
      <c r="G1233" s="239">
        <v>210</v>
      </c>
      <c r="H1233" s="246">
        <v>92</v>
      </c>
      <c r="I1233" s="235">
        <v>1222</v>
      </c>
      <c r="J1233" s="242">
        <f t="shared" si="100"/>
        <v>6.1199999999999992</v>
      </c>
      <c r="K1233" s="235">
        <f t="shared" si="98"/>
        <v>210</v>
      </c>
      <c r="L1233" s="235">
        <f t="shared" si="99"/>
        <v>92</v>
      </c>
      <c r="M1233" s="252">
        <f t="shared" si="97"/>
        <v>6.6729772523518027E-2</v>
      </c>
      <c r="N1233" s="260">
        <f t="array" ref="N1233:O1233">MMULT(K1233:M1233,$N$6:$O$8)</f>
        <v>256</v>
      </c>
      <c r="O1233" s="260">
        <v>92.066729772523516</v>
      </c>
    </row>
    <row r="1234" spans="5:15" ht="10.199999999999999" x14ac:dyDescent="0.2">
      <c r="E1234" s="235">
        <v>1223</v>
      </c>
      <c r="F1234" s="237">
        <v>23</v>
      </c>
      <c r="G1234" s="239">
        <v>210</v>
      </c>
      <c r="H1234" s="246">
        <v>94</v>
      </c>
      <c r="I1234" s="235">
        <v>1223</v>
      </c>
      <c r="J1234" s="242">
        <f t="shared" si="100"/>
        <v>6.76</v>
      </c>
      <c r="K1234" s="235">
        <f t="shared" si="98"/>
        <v>210</v>
      </c>
      <c r="L1234" s="235">
        <f t="shared" si="99"/>
        <v>94</v>
      </c>
      <c r="M1234" s="252">
        <f t="shared" si="97"/>
        <v>4.0473652951163314E-2</v>
      </c>
      <c r="N1234" s="260">
        <f t="array" ref="N1234:O1234">MMULT(K1234:M1234,$N$6:$O$8)</f>
        <v>257</v>
      </c>
      <c r="O1234" s="260">
        <v>94.040473652951164</v>
      </c>
    </row>
    <row r="1235" spans="5:15" ht="10.199999999999999" x14ac:dyDescent="0.2">
      <c r="E1235" s="235">
        <v>1224</v>
      </c>
      <c r="F1235" s="237">
        <v>24</v>
      </c>
      <c r="G1235" s="239">
        <v>210</v>
      </c>
      <c r="H1235" s="246">
        <v>96</v>
      </c>
      <c r="I1235" s="235">
        <v>1224</v>
      </c>
      <c r="J1235" s="242">
        <f t="shared" si="100"/>
        <v>7.7200000000000024</v>
      </c>
      <c r="K1235" s="235">
        <f t="shared" si="98"/>
        <v>210</v>
      </c>
      <c r="L1235" s="235">
        <f t="shared" si="99"/>
        <v>96</v>
      </c>
      <c r="M1235" s="252">
        <f t="shared" si="97"/>
        <v>1.9118399921377177E-2</v>
      </c>
      <c r="N1235" s="260">
        <f t="array" ref="N1235:O1235">MMULT(K1235:M1235,$N$6:$O$8)</f>
        <v>258</v>
      </c>
      <c r="O1235" s="260">
        <v>96.019118399921382</v>
      </c>
    </row>
    <row r="1236" spans="5:15" ht="10.199999999999999" x14ac:dyDescent="0.2">
      <c r="E1236" s="235">
        <v>1225</v>
      </c>
      <c r="F1236" s="237">
        <v>25</v>
      </c>
      <c r="G1236" s="239">
        <v>210</v>
      </c>
      <c r="H1236" s="246">
        <v>98</v>
      </c>
      <c r="I1236" s="235">
        <v>1225</v>
      </c>
      <c r="J1236" s="242">
        <f t="shared" si="100"/>
        <v>9.0000000000000018</v>
      </c>
      <c r="K1236" s="235">
        <f t="shared" si="98"/>
        <v>210</v>
      </c>
      <c r="L1236" s="235">
        <f t="shared" si="99"/>
        <v>98</v>
      </c>
      <c r="M1236" s="252">
        <f t="shared" si="97"/>
        <v>7.0332662791683879E-3</v>
      </c>
      <c r="N1236" s="260">
        <f t="array" ref="N1236:O1236">MMULT(K1236:M1236,$N$6:$O$8)</f>
        <v>259</v>
      </c>
      <c r="O1236" s="260">
        <v>98.007033266279166</v>
      </c>
    </row>
    <row r="1237" spans="5:15" ht="10.199999999999999" x14ac:dyDescent="0.2">
      <c r="E1237" s="235">
        <v>1226</v>
      </c>
      <c r="F1237" s="237">
        <v>26</v>
      </c>
      <c r="G1237" s="239">
        <v>210</v>
      </c>
      <c r="H1237" s="246">
        <v>100</v>
      </c>
      <c r="I1237" s="235">
        <v>1226</v>
      </c>
      <c r="J1237" s="242">
        <f t="shared" si="100"/>
        <v>10.6</v>
      </c>
      <c r="K1237" s="235">
        <f t="shared" si="98"/>
        <v>210</v>
      </c>
      <c r="L1237" s="235">
        <f t="shared" si="99"/>
        <v>100</v>
      </c>
      <c r="M1237" s="252">
        <f t="shared" si="97"/>
        <v>2.0150645265767661E-3</v>
      </c>
      <c r="N1237" s="260">
        <f t="array" ref="N1237:O1237">MMULT(K1237:M1237,$N$6:$O$8)</f>
        <v>260</v>
      </c>
      <c r="O1237" s="260">
        <v>100.00201506452657</v>
      </c>
    </row>
    <row r="1238" spans="5:15" ht="10.199999999999999" x14ac:dyDescent="0.2">
      <c r="E1238" s="235">
        <v>1227</v>
      </c>
      <c r="F1238" s="237">
        <v>27</v>
      </c>
      <c r="G1238" s="239">
        <v>210</v>
      </c>
      <c r="H1238" s="246">
        <v>102</v>
      </c>
      <c r="I1238" s="235">
        <v>1227</v>
      </c>
      <c r="J1238" s="242">
        <f t="shared" si="100"/>
        <v>12.520000000000003</v>
      </c>
      <c r="K1238" s="235">
        <f t="shared" si="98"/>
        <v>210</v>
      </c>
      <c r="L1238" s="235">
        <f t="shared" si="99"/>
        <v>102</v>
      </c>
      <c r="M1238" s="252">
        <f t="shared" si="97"/>
        <v>4.496216705244929E-4</v>
      </c>
      <c r="N1238" s="260">
        <f t="array" ref="N1238:O1238">MMULT(K1238:M1238,$N$6:$O$8)</f>
        <v>261</v>
      </c>
      <c r="O1238" s="260">
        <v>102.00044962167053</v>
      </c>
    </row>
    <row r="1239" spans="5:15" ht="10.199999999999999" x14ac:dyDescent="0.2">
      <c r="E1239" s="235">
        <v>1228</v>
      </c>
      <c r="F1239" s="237">
        <v>28</v>
      </c>
      <c r="G1239" s="239">
        <v>210</v>
      </c>
      <c r="H1239" s="246">
        <v>104</v>
      </c>
      <c r="I1239" s="235">
        <v>1228</v>
      </c>
      <c r="J1239" s="242">
        <f t="shared" si="100"/>
        <v>14.759999999999998</v>
      </c>
      <c r="K1239" s="235">
        <f t="shared" si="98"/>
        <v>210</v>
      </c>
      <c r="L1239" s="235">
        <f t="shared" si="99"/>
        <v>104</v>
      </c>
      <c r="M1239" s="252">
        <f t="shared" si="97"/>
        <v>7.8132530747818175E-5</v>
      </c>
      <c r="N1239" s="260">
        <f t="array" ref="N1239:O1239">MMULT(K1239:M1239,$N$6:$O$8)</f>
        <v>262</v>
      </c>
      <c r="O1239" s="260">
        <v>104.00007813253075</v>
      </c>
    </row>
    <row r="1240" spans="5:15" ht="10.199999999999999" x14ac:dyDescent="0.2">
      <c r="E1240" s="235">
        <v>1229</v>
      </c>
      <c r="F1240" s="237">
        <v>29</v>
      </c>
      <c r="G1240" s="239">
        <v>210</v>
      </c>
      <c r="H1240" s="246">
        <v>106</v>
      </c>
      <c r="I1240" s="235">
        <v>1229</v>
      </c>
      <c r="J1240" s="242">
        <f t="shared" si="100"/>
        <v>17.320000000000004</v>
      </c>
      <c r="K1240" s="235">
        <f t="shared" si="98"/>
        <v>210</v>
      </c>
      <c r="L1240" s="235">
        <f t="shared" si="99"/>
        <v>106</v>
      </c>
      <c r="M1240" s="252">
        <f t="shared" si="97"/>
        <v>1.0574088178749268E-5</v>
      </c>
      <c r="N1240" s="260">
        <f t="array" ref="N1240:O1240">MMULT(K1240:M1240,$N$6:$O$8)</f>
        <v>263</v>
      </c>
      <c r="O1240" s="260">
        <v>106.00001057408818</v>
      </c>
    </row>
    <row r="1241" spans="5:15" ht="10.199999999999999" x14ac:dyDescent="0.2">
      <c r="E1241" s="235">
        <v>1230</v>
      </c>
      <c r="F1241" s="237">
        <v>30</v>
      </c>
      <c r="G1241" s="239">
        <v>210</v>
      </c>
      <c r="H1241" s="246">
        <v>108</v>
      </c>
      <c r="I1241" s="235">
        <v>1230</v>
      </c>
      <c r="J1241" s="242">
        <f t="shared" si="100"/>
        <v>20.2</v>
      </c>
      <c r="K1241" s="235">
        <f t="shared" si="98"/>
        <v>210</v>
      </c>
      <c r="L1241" s="235">
        <f t="shared" si="99"/>
        <v>108</v>
      </c>
      <c r="M1241" s="252">
        <f t="shared" si="97"/>
        <v>1.114500694488953E-6</v>
      </c>
      <c r="N1241" s="260">
        <f t="array" ref="N1241:O1241">MMULT(K1241:M1241,$N$6:$O$8)</f>
        <v>264</v>
      </c>
      <c r="O1241" s="260">
        <v>108.00000111450069</v>
      </c>
    </row>
    <row r="1242" spans="5:15" ht="10.199999999999999" x14ac:dyDescent="0.2">
      <c r="E1242" s="235">
        <v>1231</v>
      </c>
      <c r="F1242" s="237">
        <v>31</v>
      </c>
      <c r="G1242" s="239">
        <v>210</v>
      </c>
      <c r="H1242" s="246">
        <v>110</v>
      </c>
      <c r="I1242" s="235">
        <v>1231</v>
      </c>
      <c r="J1242" s="242">
        <f t="shared" si="100"/>
        <v>23.4</v>
      </c>
      <c r="K1242" s="235">
        <f t="shared" si="98"/>
        <v>210</v>
      </c>
      <c r="L1242" s="235">
        <f t="shared" si="99"/>
        <v>110</v>
      </c>
      <c r="M1242" s="252">
        <f t="shared" si="97"/>
        <v>9.1483787973459969E-8</v>
      </c>
      <c r="N1242" s="260">
        <f t="array" ref="N1242:O1242">MMULT(K1242:M1242,$N$6:$O$8)</f>
        <v>265</v>
      </c>
      <c r="O1242" s="260">
        <v>110.00000009148378</v>
      </c>
    </row>
    <row r="1243" spans="5:15" ht="10.199999999999999" x14ac:dyDescent="0.2">
      <c r="E1243" s="235">
        <v>1232</v>
      </c>
      <c r="F1243" s="237">
        <v>32</v>
      </c>
      <c r="G1243" s="239"/>
      <c r="H1243" s="246"/>
      <c r="I1243" s="235">
        <v>1232</v>
      </c>
      <c r="J1243" s="242">
        <f t="shared" si="100"/>
        <v>234.39999999999998</v>
      </c>
      <c r="K1243" s="235"/>
      <c r="M1243" s="252"/>
      <c r="N1243" s="262"/>
      <c r="O1243" s="262"/>
    </row>
    <row r="1244" spans="5:15" ht="10.199999999999999" x14ac:dyDescent="0.2">
      <c r="E1244" s="235">
        <v>1233</v>
      </c>
      <c r="F1244" s="237">
        <v>33</v>
      </c>
      <c r="G1244" s="239"/>
      <c r="H1244" s="246"/>
      <c r="I1244" s="235">
        <v>1233</v>
      </c>
      <c r="J1244" s="242">
        <f t="shared" si="100"/>
        <v>234.39999999999998</v>
      </c>
      <c r="K1244" s="235"/>
      <c r="M1244" s="252"/>
      <c r="N1244" s="262"/>
      <c r="O1244" s="262"/>
    </row>
    <row r="1245" spans="5:15" ht="10.199999999999999" x14ac:dyDescent="0.2">
      <c r="E1245" s="235">
        <v>1234</v>
      </c>
      <c r="F1245" s="237">
        <v>34</v>
      </c>
      <c r="G1245" s="239"/>
      <c r="H1245" s="246"/>
      <c r="I1245" s="235">
        <v>1234</v>
      </c>
      <c r="J1245" s="242">
        <f t="shared" si="100"/>
        <v>234.39999999999998</v>
      </c>
      <c r="K1245" s="235"/>
      <c r="M1245" s="252"/>
      <c r="N1245" s="262"/>
      <c r="O1245" s="262"/>
    </row>
    <row r="1246" spans="5:15" ht="10.199999999999999" x14ac:dyDescent="0.2">
      <c r="E1246" s="235">
        <v>1235</v>
      </c>
      <c r="F1246" s="237">
        <v>35</v>
      </c>
      <c r="G1246" s="239"/>
      <c r="H1246" s="246"/>
      <c r="I1246" s="235">
        <v>1235</v>
      </c>
      <c r="J1246" s="242">
        <f t="shared" si="100"/>
        <v>234.39999999999998</v>
      </c>
      <c r="K1246" s="235"/>
      <c r="M1246" s="252"/>
      <c r="N1246" s="262"/>
      <c r="O1246" s="262"/>
    </row>
    <row r="1247" spans="5:15" ht="10.199999999999999" x14ac:dyDescent="0.2">
      <c r="E1247" s="235">
        <v>1236</v>
      </c>
      <c r="F1247" s="237">
        <v>36</v>
      </c>
      <c r="G1247" s="239"/>
      <c r="H1247" s="246"/>
      <c r="I1247" s="235">
        <v>1236</v>
      </c>
      <c r="J1247" s="242">
        <f t="shared" si="100"/>
        <v>234.39999999999998</v>
      </c>
      <c r="K1247" s="235"/>
      <c r="M1247" s="252"/>
      <c r="N1247" s="262"/>
      <c r="O1247" s="262"/>
    </row>
    <row r="1248" spans="5:15" ht="10.199999999999999" x14ac:dyDescent="0.2">
      <c r="E1248" s="235">
        <v>1237</v>
      </c>
      <c r="F1248" s="237">
        <v>37</v>
      </c>
      <c r="G1248" s="239"/>
      <c r="H1248" s="246"/>
      <c r="I1248" s="235">
        <v>1237</v>
      </c>
      <c r="J1248" s="242">
        <f t="shared" si="100"/>
        <v>234.39999999999998</v>
      </c>
      <c r="K1248" s="235"/>
      <c r="M1248" s="252"/>
      <c r="N1248" s="262"/>
      <c r="O1248" s="262"/>
    </row>
    <row r="1249" spans="5:15" ht="10.199999999999999" x14ac:dyDescent="0.2">
      <c r="E1249" s="235">
        <v>1238</v>
      </c>
      <c r="F1249" s="237">
        <v>38</v>
      </c>
      <c r="G1249" s="239"/>
      <c r="H1249" s="246"/>
      <c r="I1249" s="235">
        <v>1238</v>
      </c>
      <c r="J1249" s="242">
        <f t="shared" si="100"/>
        <v>234.39999999999998</v>
      </c>
      <c r="K1249" s="235"/>
      <c r="M1249" s="252"/>
      <c r="N1249" s="262"/>
      <c r="O1249" s="262"/>
    </row>
    <row r="1250" spans="5:15" ht="10.199999999999999" x14ac:dyDescent="0.2">
      <c r="E1250" s="235">
        <v>1239</v>
      </c>
      <c r="F1250" s="237">
        <v>39</v>
      </c>
      <c r="G1250" s="239"/>
      <c r="H1250" s="246"/>
      <c r="I1250" s="235">
        <v>1239</v>
      </c>
      <c r="J1250" s="242">
        <f t="shared" si="100"/>
        <v>234.39999999999998</v>
      </c>
      <c r="K1250" s="235"/>
      <c r="M1250" s="252"/>
      <c r="N1250" s="262"/>
      <c r="O1250" s="262"/>
    </row>
    <row r="1251" spans="5:15" ht="10.199999999999999" x14ac:dyDescent="0.2">
      <c r="E1251" s="235">
        <v>1240</v>
      </c>
      <c r="F1251" s="238">
        <v>40</v>
      </c>
      <c r="G1251" s="247"/>
      <c r="H1251" s="248"/>
      <c r="I1251" s="235">
        <v>2440</v>
      </c>
      <c r="J1251" s="242">
        <f t="shared" si="100"/>
        <v>234.39999999999998</v>
      </c>
      <c r="K1251" s="235"/>
      <c r="M1251" s="252"/>
      <c r="N1251" s="262"/>
      <c r="O1251" s="262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ColWidth="9.109375" defaultRowHeight="13.2" x14ac:dyDescent="0.25"/>
  <cols>
    <col min="1" max="1" width="9.109375" style="235"/>
    <col min="2" max="2" width="12.5546875" style="235" bestFit="1" customWidth="1"/>
    <col min="3" max="4" width="9.109375" style="235"/>
    <col min="5" max="5" width="4.44140625" style="235" bestFit="1" customWidth="1"/>
    <col min="6" max="8" width="4.33203125" style="235" customWidth="1"/>
    <col min="9" max="9" width="4.44140625" style="235" bestFit="1" customWidth="1"/>
    <col min="10" max="10" width="9.109375" style="235"/>
    <col min="11" max="11" width="4.44140625" customWidth="1"/>
    <col min="12" max="12" width="4.44140625" style="235" customWidth="1"/>
    <col min="13" max="13" width="12.5546875" style="235" customWidth="1"/>
    <col min="14" max="15" width="10" style="235" customWidth="1"/>
    <col min="16" max="16384" width="9.109375" style="235"/>
  </cols>
  <sheetData>
    <row r="1" spans="2:15" x14ac:dyDescent="0.25">
      <c r="M1" s="235" t="s">
        <v>102</v>
      </c>
    </row>
    <row r="2" spans="2:15" ht="10.199999999999999" x14ac:dyDescent="0.2">
      <c r="B2" s="240" t="s">
        <v>95</v>
      </c>
      <c r="K2" s="235"/>
      <c r="M2" s="235">
        <f>'s11'!$M$2</f>
        <v>2000</v>
      </c>
    </row>
    <row r="3" spans="2:15" ht="10.199999999999999" x14ac:dyDescent="0.2">
      <c r="B3" s="266" t="s">
        <v>105</v>
      </c>
      <c r="K3" s="235"/>
    </row>
    <row r="4" spans="2:15" ht="10.199999999999999" x14ac:dyDescent="0.2">
      <c r="C4" s="239"/>
      <c r="D4" s="239"/>
      <c r="E4" s="242"/>
      <c r="I4" s="242"/>
      <c r="K4" s="235"/>
      <c r="M4" s="267" t="s">
        <v>101</v>
      </c>
    </row>
    <row r="5" spans="2:15" ht="10.199999999999999" x14ac:dyDescent="0.2">
      <c r="C5" s="261"/>
      <c r="D5" s="261"/>
      <c r="K5" s="235"/>
      <c r="M5" s="254">
        <f>1/(2*PI()*C9*D9*SQRT(1-C10^2))</f>
        <v>3.9788735772973835E-3</v>
      </c>
      <c r="N5" s="256" t="s">
        <v>106</v>
      </c>
      <c r="O5" s="257"/>
    </row>
    <row r="6" spans="2:15" ht="10.199999999999999" x14ac:dyDescent="0.2">
      <c r="K6" s="235"/>
      <c r="N6" s="258">
        <f>'s11'!N6</f>
        <v>1</v>
      </c>
      <c r="O6" s="258">
        <f>'s11'!O6</f>
        <v>0</v>
      </c>
    </row>
    <row r="7" spans="2:15" ht="10.199999999999999" x14ac:dyDescent="0.2">
      <c r="C7" s="255" t="str">
        <f>'2'!AM4</f>
        <v>Height</v>
      </c>
      <c r="D7" s="255" t="str">
        <f>'2'!AP4</f>
        <v>Weight</v>
      </c>
      <c r="K7" s="235"/>
      <c r="M7" s="249" t="s">
        <v>100</v>
      </c>
      <c r="N7" s="258">
        <f>'s11'!N7</f>
        <v>0.5</v>
      </c>
      <c r="O7" s="258">
        <f>'s11'!O7</f>
        <v>1</v>
      </c>
    </row>
    <row r="8" spans="2:15" ht="10.199999999999999" x14ac:dyDescent="0.2">
      <c r="B8" s="255" t="str">
        <f>'2'!AI6</f>
        <v>ExpValue</v>
      </c>
      <c r="C8" s="261">
        <f>'s11'!C8</f>
        <v>180</v>
      </c>
      <c r="D8" s="261">
        <f>'s11'!D8</f>
        <v>80</v>
      </c>
      <c r="G8" s="268"/>
      <c r="H8" s="268"/>
      <c r="K8" s="235"/>
      <c r="M8" s="250" t="s">
        <v>98</v>
      </c>
      <c r="N8" s="258">
        <f>'s11'!N8</f>
        <v>0</v>
      </c>
      <c r="O8" s="258">
        <f>'s11'!O8</f>
        <v>1</v>
      </c>
    </row>
    <row r="9" spans="2:15" ht="10.199999999999999" x14ac:dyDescent="0.2">
      <c r="B9" s="255" t="str">
        <f>'2'!AI8</f>
        <v>StDev</v>
      </c>
      <c r="C9" s="261">
        <f>'s11'!C9</f>
        <v>10</v>
      </c>
      <c r="D9" s="261">
        <f>'s11'!D9</f>
        <v>5</v>
      </c>
      <c r="G9" s="268"/>
      <c r="H9" s="268"/>
      <c r="J9" s="249" t="s">
        <v>97</v>
      </c>
      <c r="K9" s="235"/>
      <c r="M9" s="251" t="s">
        <v>99</v>
      </c>
    </row>
    <row r="10" spans="2:15" ht="10.199999999999999" x14ac:dyDescent="0.2">
      <c r="B10" s="255" t="str">
        <f>'2'!AI11</f>
        <v>Corr coeff</v>
      </c>
      <c r="C10" s="261">
        <f>'s11'!C10</f>
        <v>0.6</v>
      </c>
      <c r="D10" s="261"/>
      <c r="E10" s="242"/>
      <c r="I10" s="242"/>
      <c r="J10" s="250" t="s">
        <v>98</v>
      </c>
      <c r="K10" s="235"/>
      <c r="M10" s="253">
        <f>1-C10^2</f>
        <v>0.64</v>
      </c>
    </row>
    <row r="11" spans="2:15" ht="10.199999999999999" x14ac:dyDescent="0.2">
      <c r="B11" s="242"/>
      <c r="G11" s="235" t="s">
        <v>15</v>
      </c>
      <c r="H11" s="235" t="s">
        <v>14</v>
      </c>
      <c r="J11" s="251" t="s">
        <v>99</v>
      </c>
      <c r="K11" s="235" t="s">
        <v>15</v>
      </c>
      <c r="L11" s="235" t="s">
        <v>14</v>
      </c>
      <c r="M11" s="235" t="s">
        <v>96</v>
      </c>
    </row>
    <row r="12" spans="2:15" ht="10.199999999999999" x14ac:dyDescent="0.2">
      <c r="C12" s="243"/>
      <c r="E12" s="235">
        <v>1</v>
      </c>
      <c r="F12" s="236">
        <v>1</v>
      </c>
      <c r="G12" s="244">
        <v>150</v>
      </c>
      <c r="H12" s="245">
        <v>50</v>
      </c>
      <c r="I12" s="235">
        <v>1</v>
      </c>
      <c r="J12" s="242">
        <f>((G12-C$8)/C$9)^2+((H12-D$8)/D$9)^2-2*$C$10*(G12-C$8)/C$9*(H12-D$8)/D$9</f>
        <v>23.4</v>
      </c>
      <c r="K12" s="235">
        <f t="shared" ref="K12:L27" si="0">G12</f>
        <v>150</v>
      </c>
      <c r="L12" s="235">
        <f t="shared" si="0"/>
        <v>50</v>
      </c>
      <c r="M12" s="252">
        <f>$M$2*$M$5*EXP(-1/2*J12/$M$10)</f>
        <v>9.1483787973459969E-8</v>
      </c>
      <c r="N12" s="260">
        <f t="array" ref="N12:O12">MMULT(K12:M12,$N$6:$O$8)</f>
        <v>175</v>
      </c>
      <c r="O12" s="260">
        <v>50.000000091483791</v>
      </c>
    </row>
    <row r="13" spans="2:15" ht="10.199999999999999" x14ac:dyDescent="0.2">
      <c r="B13" s="242"/>
      <c r="D13" s="243"/>
      <c r="E13" s="235">
        <v>2</v>
      </c>
      <c r="F13" s="237">
        <v>2</v>
      </c>
      <c r="G13" s="239">
        <v>152</v>
      </c>
      <c r="H13" s="246">
        <v>50</v>
      </c>
      <c r="I13" s="235">
        <v>2</v>
      </c>
      <c r="J13" s="242">
        <f t="shared" ref="J13:J76" si="1">((G13-C$8)/C$9)^2+((H13-D$8)/D$9)^2-2*$C$10*(G13-C$8)/C$9*(H13-D$8)/D$9</f>
        <v>23.679999999999993</v>
      </c>
      <c r="K13" s="235">
        <f t="shared" si="0"/>
        <v>152</v>
      </c>
      <c r="L13" s="235">
        <f t="shared" si="0"/>
        <v>50</v>
      </c>
      <c r="M13" s="252">
        <f t="shared" ref="M13:M42" si="2">$M$2*$M$5*EXP(-1/2*J13/$M$10)</f>
        <v>7.3509288763259416E-8</v>
      </c>
      <c r="N13" s="260">
        <f t="array" ref="N13:O13">MMULT(K13:M13,$N$6:$O$8)</f>
        <v>177</v>
      </c>
      <c r="O13" s="260">
        <v>50.000000073509291</v>
      </c>
    </row>
    <row r="14" spans="2:15" ht="10.199999999999999" x14ac:dyDescent="0.2">
      <c r="B14" s="242"/>
      <c r="E14" s="235">
        <v>3</v>
      </c>
      <c r="F14" s="237">
        <v>3</v>
      </c>
      <c r="G14" s="239">
        <v>154</v>
      </c>
      <c r="H14" s="246">
        <v>50</v>
      </c>
      <c r="I14" s="235">
        <v>3</v>
      </c>
      <c r="J14" s="242">
        <f t="shared" si="1"/>
        <v>24.039999999999996</v>
      </c>
      <c r="K14" s="235">
        <f t="shared" si="0"/>
        <v>154</v>
      </c>
      <c r="L14" s="235">
        <f t="shared" si="0"/>
        <v>50</v>
      </c>
      <c r="M14" s="252">
        <f t="shared" si="2"/>
        <v>5.5487722272553548E-8</v>
      </c>
      <c r="N14" s="260">
        <f t="array" ref="N14:O14">MMULT(K14:M14,$N$6:$O$8)</f>
        <v>179</v>
      </c>
      <c r="O14" s="260">
        <v>50.000000055487725</v>
      </c>
    </row>
    <row r="15" spans="2:15" ht="10.199999999999999" x14ac:dyDescent="0.2">
      <c r="B15" s="242"/>
      <c r="E15" s="235">
        <v>4</v>
      </c>
      <c r="F15" s="237">
        <v>4</v>
      </c>
      <c r="G15" s="239">
        <v>156</v>
      </c>
      <c r="H15" s="246">
        <v>50</v>
      </c>
      <c r="I15" s="235">
        <v>4</v>
      </c>
      <c r="J15" s="242">
        <f t="shared" si="1"/>
        <v>24.48</v>
      </c>
      <c r="K15" s="235">
        <f t="shared" si="0"/>
        <v>156</v>
      </c>
      <c r="L15" s="235">
        <f t="shared" si="0"/>
        <v>50</v>
      </c>
      <c r="M15" s="252">
        <f t="shared" si="2"/>
        <v>3.9346686912836913E-8</v>
      </c>
      <c r="N15" s="260">
        <f t="array" ref="N15:O15">MMULT(K15:M15,$N$6:$O$8)</f>
        <v>181</v>
      </c>
      <c r="O15" s="260">
        <v>50.000000039346688</v>
      </c>
    </row>
    <row r="16" spans="2:15" ht="10.199999999999999" x14ac:dyDescent="0.2">
      <c r="C16" s="241"/>
      <c r="D16" s="241"/>
      <c r="E16" s="235">
        <v>5</v>
      </c>
      <c r="F16" s="237">
        <v>5</v>
      </c>
      <c r="G16" s="239">
        <v>158</v>
      </c>
      <c r="H16" s="246">
        <v>50</v>
      </c>
      <c r="I16" s="235">
        <v>5</v>
      </c>
      <c r="J16" s="242">
        <f t="shared" si="1"/>
        <v>25.000000000000007</v>
      </c>
      <c r="K16" s="235">
        <f t="shared" si="0"/>
        <v>158</v>
      </c>
      <c r="L16" s="235">
        <f t="shared" si="0"/>
        <v>50</v>
      </c>
      <c r="M16" s="252">
        <f t="shared" si="2"/>
        <v>2.6210544089336756E-8</v>
      </c>
      <c r="N16" s="260">
        <f t="array" ref="N16:O16">MMULT(K16:M16,$N$6:$O$8)</f>
        <v>183</v>
      </c>
      <c r="O16" s="260">
        <v>50.000000026210543</v>
      </c>
    </row>
    <row r="17" spans="3:15" ht="10.199999999999999" x14ac:dyDescent="0.2">
      <c r="C17" s="241"/>
      <c r="D17" s="241"/>
      <c r="E17" s="235">
        <v>6</v>
      </c>
      <c r="F17" s="237">
        <v>6</v>
      </c>
      <c r="G17" s="239">
        <v>160</v>
      </c>
      <c r="H17" s="246">
        <v>50</v>
      </c>
      <c r="I17" s="235">
        <v>6</v>
      </c>
      <c r="J17" s="242">
        <f t="shared" si="1"/>
        <v>25.6</v>
      </c>
      <c r="K17" s="235">
        <f t="shared" si="0"/>
        <v>160</v>
      </c>
      <c r="L17" s="235">
        <f t="shared" si="0"/>
        <v>50</v>
      </c>
      <c r="M17" s="252">
        <f t="shared" si="2"/>
        <v>1.640213937414313E-8</v>
      </c>
      <c r="N17" s="260">
        <f t="array" ref="N17:O17">MMULT(K17:M17,$N$6:$O$8)</f>
        <v>185</v>
      </c>
      <c r="O17" s="260">
        <v>50.00000001640214</v>
      </c>
    </row>
    <row r="18" spans="3:15" ht="10.199999999999999" x14ac:dyDescent="0.2">
      <c r="E18" s="235">
        <v>7</v>
      </c>
      <c r="F18" s="237">
        <v>7</v>
      </c>
      <c r="G18" s="239">
        <v>162</v>
      </c>
      <c r="H18" s="246">
        <v>50</v>
      </c>
      <c r="I18" s="235">
        <v>7</v>
      </c>
      <c r="J18" s="242">
        <f t="shared" si="1"/>
        <v>26.28</v>
      </c>
      <c r="K18" s="235">
        <f t="shared" si="0"/>
        <v>162</v>
      </c>
      <c r="L18" s="235">
        <f t="shared" si="0"/>
        <v>50</v>
      </c>
      <c r="M18" s="252">
        <f t="shared" si="2"/>
        <v>9.6423203123846912E-9</v>
      </c>
      <c r="N18" s="260">
        <f t="array" ref="N18:O18">MMULT(K18:M18,$N$6:$O$8)</f>
        <v>187</v>
      </c>
      <c r="O18" s="260">
        <v>50.000000009642321</v>
      </c>
    </row>
    <row r="19" spans="3:15" ht="10.199999999999999" x14ac:dyDescent="0.2">
      <c r="E19" s="235">
        <v>8</v>
      </c>
      <c r="F19" s="237">
        <v>8</v>
      </c>
      <c r="G19" s="239">
        <v>164</v>
      </c>
      <c r="H19" s="246">
        <v>50</v>
      </c>
      <c r="I19" s="235">
        <v>8</v>
      </c>
      <c r="J19" s="242">
        <f t="shared" si="1"/>
        <v>27.040000000000003</v>
      </c>
      <c r="K19" s="235">
        <f t="shared" si="0"/>
        <v>164</v>
      </c>
      <c r="L19" s="235">
        <f t="shared" si="0"/>
        <v>50</v>
      </c>
      <c r="M19" s="252">
        <f t="shared" si="2"/>
        <v>5.324995017771105E-9</v>
      </c>
      <c r="N19" s="260">
        <f t="array" ref="N19:O19">MMULT(K19:M19,$N$6:$O$8)</f>
        <v>189</v>
      </c>
      <c r="O19" s="260">
        <v>50.000000005324992</v>
      </c>
    </row>
    <row r="20" spans="3:15" ht="10.199999999999999" x14ac:dyDescent="0.2">
      <c r="E20" s="235">
        <v>9</v>
      </c>
      <c r="F20" s="237">
        <v>9</v>
      </c>
      <c r="G20" s="239">
        <v>166</v>
      </c>
      <c r="H20" s="246">
        <v>50</v>
      </c>
      <c r="I20" s="235">
        <v>9</v>
      </c>
      <c r="J20" s="242">
        <f t="shared" si="1"/>
        <v>27.88</v>
      </c>
      <c r="K20" s="235">
        <f t="shared" si="0"/>
        <v>166</v>
      </c>
      <c r="L20" s="235">
        <f t="shared" si="0"/>
        <v>50</v>
      </c>
      <c r="M20" s="252">
        <f t="shared" si="2"/>
        <v>2.7625710223606605E-9</v>
      </c>
      <c r="N20" s="260">
        <f t="array" ref="N20:O20">MMULT(K20:M20,$N$6:$O$8)</f>
        <v>191</v>
      </c>
      <c r="O20" s="260">
        <v>50.000000002762569</v>
      </c>
    </row>
    <row r="21" spans="3:15" ht="10.199999999999999" x14ac:dyDescent="0.2">
      <c r="E21" s="235">
        <v>10</v>
      </c>
      <c r="F21" s="237">
        <v>10</v>
      </c>
      <c r="G21" s="239">
        <v>168</v>
      </c>
      <c r="H21" s="246">
        <v>50</v>
      </c>
      <c r="I21" s="235">
        <v>10</v>
      </c>
      <c r="J21" s="242">
        <f t="shared" si="1"/>
        <v>28.799999999999997</v>
      </c>
      <c r="K21" s="235">
        <f t="shared" si="0"/>
        <v>168</v>
      </c>
      <c r="L21" s="235">
        <f t="shared" si="0"/>
        <v>50</v>
      </c>
      <c r="M21" s="252">
        <f t="shared" si="2"/>
        <v>1.3463695879555398E-9</v>
      </c>
      <c r="N21" s="260">
        <f t="array" ref="N21:O21">MMULT(K21:M21,$N$6:$O$8)</f>
        <v>193</v>
      </c>
      <c r="O21" s="260">
        <v>50.000000001346372</v>
      </c>
    </row>
    <row r="22" spans="3:15" ht="10.199999999999999" x14ac:dyDescent="0.2">
      <c r="E22" s="235">
        <v>11</v>
      </c>
      <c r="F22" s="237">
        <v>11</v>
      </c>
      <c r="G22" s="239">
        <v>170</v>
      </c>
      <c r="H22" s="246">
        <v>50</v>
      </c>
      <c r="I22" s="235">
        <v>11</v>
      </c>
      <c r="J22" s="242">
        <f t="shared" si="1"/>
        <v>29.8</v>
      </c>
      <c r="K22" s="235">
        <f t="shared" si="0"/>
        <v>170</v>
      </c>
      <c r="L22" s="235">
        <f t="shared" si="0"/>
        <v>50</v>
      </c>
      <c r="M22" s="252">
        <f t="shared" si="2"/>
        <v>6.1641291464074574E-10</v>
      </c>
      <c r="N22" s="260">
        <f t="array" ref="N22:O22">MMULT(K22:M22,$N$6:$O$8)</f>
        <v>195</v>
      </c>
      <c r="O22" s="260">
        <v>50.00000000061641</v>
      </c>
    </row>
    <row r="23" spans="3:15" ht="10.199999999999999" x14ac:dyDescent="0.2">
      <c r="E23" s="235">
        <v>12</v>
      </c>
      <c r="F23" s="237">
        <v>12</v>
      </c>
      <c r="G23" s="239">
        <v>172</v>
      </c>
      <c r="H23" s="246">
        <v>50</v>
      </c>
      <c r="I23" s="235">
        <v>12</v>
      </c>
      <c r="J23" s="242">
        <f t="shared" si="1"/>
        <v>30.880000000000003</v>
      </c>
      <c r="K23" s="235">
        <f t="shared" si="0"/>
        <v>172</v>
      </c>
      <c r="L23" s="235">
        <f t="shared" si="0"/>
        <v>50</v>
      </c>
      <c r="M23" s="252">
        <f t="shared" si="2"/>
        <v>2.6511589100830489E-10</v>
      </c>
      <c r="N23" s="260">
        <f t="array" ref="N23:O23">MMULT(K23:M23,$N$6:$O$8)</f>
        <v>197</v>
      </c>
      <c r="O23" s="260">
        <v>50.000000000265118</v>
      </c>
    </row>
    <row r="24" spans="3:15" ht="10.199999999999999" x14ac:dyDescent="0.2">
      <c r="E24" s="235">
        <v>13</v>
      </c>
      <c r="F24" s="237">
        <v>13</v>
      </c>
      <c r="G24" s="239">
        <v>174</v>
      </c>
      <c r="H24" s="246">
        <v>50</v>
      </c>
      <c r="I24" s="235">
        <v>13</v>
      </c>
      <c r="J24" s="242">
        <f t="shared" si="1"/>
        <v>32.04</v>
      </c>
      <c r="K24" s="235">
        <f t="shared" si="0"/>
        <v>174</v>
      </c>
      <c r="L24" s="235">
        <f t="shared" si="0"/>
        <v>50</v>
      </c>
      <c r="M24" s="252">
        <f t="shared" si="2"/>
        <v>1.07116502970905E-10</v>
      </c>
      <c r="N24" s="260">
        <f t="array" ref="N24:O24">MMULT(K24:M24,$N$6:$O$8)</f>
        <v>199</v>
      </c>
      <c r="O24" s="260">
        <v>50.000000000107114</v>
      </c>
    </row>
    <row r="25" spans="3:15" ht="10.199999999999999" x14ac:dyDescent="0.2">
      <c r="E25" s="235">
        <v>14</v>
      </c>
      <c r="F25" s="237">
        <v>14</v>
      </c>
      <c r="G25" s="239">
        <v>176</v>
      </c>
      <c r="H25" s="246">
        <v>50</v>
      </c>
      <c r="I25" s="235">
        <v>14</v>
      </c>
      <c r="J25" s="242">
        <f t="shared" si="1"/>
        <v>33.279999999999994</v>
      </c>
      <c r="K25" s="235">
        <f t="shared" si="0"/>
        <v>176</v>
      </c>
      <c r="L25" s="235">
        <f t="shared" si="0"/>
        <v>50</v>
      </c>
      <c r="M25" s="252">
        <f t="shared" si="2"/>
        <v>4.0656838675642406E-11</v>
      </c>
      <c r="N25" s="260">
        <f t="array" ref="N25:O25">MMULT(K25:M25,$N$6:$O$8)</f>
        <v>201</v>
      </c>
      <c r="O25" s="260">
        <v>50.000000000040657</v>
      </c>
    </row>
    <row r="26" spans="3:15" ht="10.199999999999999" x14ac:dyDescent="0.2">
      <c r="E26" s="235">
        <v>15</v>
      </c>
      <c r="F26" s="237">
        <v>15</v>
      </c>
      <c r="G26" s="239">
        <v>178</v>
      </c>
      <c r="H26" s="246">
        <v>50</v>
      </c>
      <c r="I26" s="235">
        <v>15</v>
      </c>
      <c r="J26" s="242">
        <f t="shared" si="1"/>
        <v>34.6</v>
      </c>
      <c r="K26" s="235">
        <f t="shared" si="0"/>
        <v>178</v>
      </c>
      <c r="L26" s="235">
        <f t="shared" si="0"/>
        <v>50</v>
      </c>
      <c r="M26" s="252">
        <f t="shared" si="2"/>
        <v>1.4496642268882894E-11</v>
      </c>
      <c r="N26" s="260">
        <f t="array" ref="N26:O26">MMULT(K26:M26,$N$6:$O$8)</f>
        <v>203</v>
      </c>
      <c r="O26" s="260">
        <v>50.000000000014495</v>
      </c>
    </row>
    <row r="27" spans="3:15" ht="10.199999999999999" x14ac:dyDescent="0.2">
      <c r="E27" s="235">
        <v>16</v>
      </c>
      <c r="F27" s="237">
        <v>16</v>
      </c>
      <c r="G27" s="239">
        <v>180</v>
      </c>
      <c r="H27" s="246">
        <v>50</v>
      </c>
      <c r="I27" s="235">
        <v>16</v>
      </c>
      <c r="J27" s="242">
        <f t="shared" si="1"/>
        <v>36</v>
      </c>
      <c r="K27" s="235">
        <f t="shared" si="0"/>
        <v>180</v>
      </c>
      <c r="L27" s="235">
        <f t="shared" si="0"/>
        <v>50</v>
      </c>
      <c r="M27" s="252">
        <f t="shared" si="2"/>
        <v>4.8557669233731214E-12</v>
      </c>
      <c r="N27" s="260">
        <f t="array" ref="N27:O27">MMULT(K27:M27,$N$6:$O$8)</f>
        <v>205</v>
      </c>
      <c r="O27" s="260">
        <v>50.000000000004853</v>
      </c>
    </row>
    <row r="28" spans="3:15" ht="10.199999999999999" x14ac:dyDescent="0.2">
      <c r="E28" s="235">
        <v>17</v>
      </c>
      <c r="F28" s="237">
        <v>17</v>
      </c>
      <c r="G28" s="239">
        <v>182</v>
      </c>
      <c r="H28" s="246">
        <v>50</v>
      </c>
      <c r="I28" s="235">
        <v>17</v>
      </c>
      <c r="J28" s="242">
        <f t="shared" si="1"/>
        <v>37.479999999999997</v>
      </c>
      <c r="K28" s="235">
        <f t="shared" ref="K28:K42" si="3">G28</f>
        <v>182</v>
      </c>
      <c r="L28" s="235">
        <f t="shared" ref="L28:L42" si="4">H28</f>
        <v>50</v>
      </c>
      <c r="M28" s="252">
        <f t="shared" si="2"/>
        <v>1.527934853891008E-12</v>
      </c>
      <c r="N28" s="260">
        <f t="array" ref="N28:O28">MMULT(K28:M28,$N$6:$O$8)</f>
        <v>207</v>
      </c>
      <c r="O28" s="260">
        <v>50.000000000001528</v>
      </c>
    </row>
    <row r="29" spans="3:15" ht="10.199999999999999" x14ac:dyDescent="0.2">
      <c r="E29" s="235">
        <v>18</v>
      </c>
      <c r="F29" s="237">
        <v>18</v>
      </c>
      <c r="G29" s="239">
        <v>184</v>
      </c>
      <c r="H29" s="246">
        <v>50</v>
      </c>
      <c r="I29" s="235">
        <v>18</v>
      </c>
      <c r="J29" s="242">
        <f t="shared" si="1"/>
        <v>39.04</v>
      </c>
      <c r="K29" s="235">
        <f t="shared" si="3"/>
        <v>184</v>
      </c>
      <c r="L29" s="235">
        <f t="shared" si="4"/>
        <v>50</v>
      </c>
      <c r="M29" s="252">
        <f t="shared" si="2"/>
        <v>4.5165668010358585E-13</v>
      </c>
      <c r="N29" s="260">
        <f t="array" ref="N29:O29">MMULT(K29:M29,$N$6:$O$8)</f>
        <v>209</v>
      </c>
      <c r="O29" s="260">
        <v>50.000000000000455</v>
      </c>
    </row>
    <row r="30" spans="3:15" ht="10.199999999999999" x14ac:dyDescent="0.2">
      <c r="E30" s="235">
        <v>19</v>
      </c>
      <c r="F30" s="237">
        <v>19</v>
      </c>
      <c r="G30" s="239">
        <v>186</v>
      </c>
      <c r="H30" s="246">
        <v>50</v>
      </c>
      <c r="I30" s="235">
        <v>19</v>
      </c>
      <c r="J30" s="242">
        <f t="shared" si="1"/>
        <v>40.68</v>
      </c>
      <c r="K30" s="235">
        <f t="shared" si="3"/>
        <v>186</v>
      </c>
      <c r="L30" s="235">
        <f t="shared" si="4"/>
        <v>50</v>
      </c>
      <c r="M30" s="252">
        <f t="shared" si="2"/>
        <v>1.2542053037904994E-13</v>
      </c>
      <c r="N30" s="260">
        <f t="array" ref="N30:O30">MMULT(K30:M30,$N$6:$O$8)</f>
        <v>211</v>
      </c>
      <c r="O30" s="260">
        <v>50.000000000000128</v>
      </c>
    </row>
    <row r="31" spans="3:15" ht="10.199999999999999" x14ac:dyDescent="0.2">
      <c r="E31" s="235">
        <v>20</v>
      </c>
      <c r="F31" s="237">
        <v>20</v>
      </c>
      <c r="G31" s="239">
        <v>188</v>
      </c>
      <c r="H31" s="246">
        <v>50</v>
      </c>
      <c r="I31" s="235">
        <v>20</v>
      </c>
      <c r="J31" s="242">
        <f t="shared" si="1"/>
        <v>42.4</v>
      </c>
      <c r="K31" s="235">
        <f t="shared" si="3"/>
        <v>188</v>
      </c>
      <c r="L31" s="235">
        <f t="shared" si="4"/>
        <v>50</v>
      </c>
      <c r="M31" s="252">
        <f t="shared" si="2"/>
        <v>3.2717900169600391E-14</v>
      </c>
      <c r="N31" s="260">
        <f t="array" ref="N31:O31">MMULT(K31:M31,$N$6:$O$8)</f>
        <v>213</v>
      </c>
      <c r="O31" s="260">
        <v>50.000000000000036</v>
      </c>
    </row>
    <row r="32" spans="3:15" ht="10.199999999999999" x14ac:dyDescent="0.2">
      <c r="E32" s="235">
        <v>21</v>
      </c>
      <c r="F32" s="237">
        <v>21</v>
      </c>
      <c r="G32" s="239">
        <v>190</v>
      </c>
      <c r="H32" s="246">
        <v>50</v>
      </c>
      <c r="I32" s="235">
        <v>21</v>
      </c>
      <c r="J32" s="242">
        <f t="shared" si="1"/>
        <v>44.2</v>
      </c>
      <c r="K32" s="235">
        <f t="shared" si="3"/>
        <v>190</v>
      </c>
      <c r="L32" s="235">
        <f t="shared" si="4"/>
        <v>50</v>
      </c>
      <c r="M32" s="252">
        <f t="shared" si="2"/>
        <v>8.017866258543557E-15</v>
      </c>
      <c r="N32" s="260">
        <f t="array" ref="N32:O32">MMULT(K32:M32,$N$6:$O$8)</f>
        <v>215</v>
      </c>
      <c r="O32" s="260">
        <v>50.000000000000007</v>
      </c>
    </row>
    <row r="33" spans="5:15" ht="10.199999999999999" x14ac:dyDescent="0.2">
      <c r="E33" s="235">
        <v>22</v>
      </c>
      <c r="F33" s="237">
        <v>22</v>
      </c>
      <c r="G33" s="239">
        <v>192</v>
      </c>
      <c r="H33" s="246">
        <v>50</v>
      </c>
      <c r="I33" s="235">
        <v>22</v>
      </c>
      <c r="J33" s="242">
        <f t="shared" si="1"/>
        <v>46.08</v>
      </c>
      <c r="K33" s="235">
        <f t="shared" si="3"/>
        <v>192</v>
      </c>
      <c r="L33" s="235">
        <f t="shared" si="4"/>
        <v>50</v>
      </c>
      <c r="M33" s="252">
        <f t="shared" si="2"/>
        <v>1.845817620238836E-15</v>
      </c>
      <c r="N33" s="260">
        <f t="array" ref="N33:O33">MMULT(K33:M33,$N$6:$O$8)</f>
        <v>217</v>
      </c>
      <c r="O33" s="260">
        <v>50</v>
      </c>
    </row>
    <row r="34" spans="5:15" ht="10.199999999999999" x14ac:dyDescent="0.2">
      <c r="E34" s="235">
        <v>23</v>
      </c>
      <c r="F34" s="237">
        <v>23</v>
      </c>
      <c r="G34" s="239">
        <v>194</v>
      </c>
      <c r="H34" s="246">
        <v>50</v>
      </c>
      <c r="I34" s="235">
        <v>23</v>
      </c>
      <c r="J34" s="242">
        <f t="shared" si="1"/>
        <v>48.040000000000006</v>
      </c>
      <c r="K34" s="235">
        <f t="shared" si="3"/>
        <v>194</v>
      </c>
      <c r="L34" s="235">
        <f t="shared" si="4"/>
        <v>50</v>
      </c>
      <c r="M34" s="252">
        <f t="shared" si="2"/>
        <v>3.9918605557849463E-16</v>
      </c>
      <c r="N34" s="260">
        <f t="array" ref="N34:O34">MMULT(K34:M34,$N$6:$O$8)</f>
        <v>219</v>
      </c>
      <c r="O34" s="260">
        <v>50</v>
      </c>
    </row>
    <row r="35" spans="5:15" ht="10.199999999999999" x14ac:dyDescent="0.2">
      <c r="E35" s="235">
        <v>24</v>
      </c>
      <c r="F35" s="237">
        <v>24</v>
      </c>
      <c r="G35" s="239">
        <v>196</v>
      </c>
      <c r="H35" s="246">
        <v>50</v>
      </c>
      <c r="I35" s="235">
        <v>24</v>
      </c>
      <c r="J35" s="242">
        <f t="shared" si="1"/>
        <v>50.08</v>
      </c>
      <c r="K35" s="235">
        <f t="shared" si="3"/>
        <v>196</v>
      </c>
      <c r="L35" s="235">
        <f t="shared" si="4"/>
        <v>50</v>
      </c>
      <c r="M35" s="252">
        <f t="shared" si="2"/>
        <v>8.1099566261349594E-17</v>
      </c>
      <c r="N35" s="260">
        <f t="array" ref="N35:O35">MMULT(K35:M35,$N$6:$O$8)</f>
        <v>221</v>
      </c>
      <c r="O35" s="260">
        <v>50</v>
      </c>
    </row>
    <row r="36" spans="5:15" ht="10.199999999999999" x14ac:dyDescent="0.2">
      <c r="E36" s="235">
        <v>25</v>
      </c>
      <c r="F36" s="237">
        <v>25</v>
      </c>
      <c r="G36" s="239">
        <v>198</v>
      </c>
      <c r="H36" s="246">
        <v>50</v>
      </c>
      <c r="I36" s="235">
        <v>25</v>
      </c>
      <c r="J36" s="242">
        <f t="shared" si="1"/>
        <v>52.2</v>
      </c>
      <c r="K36" s="235">
        <f t="shared" si="3"/>
        <v>198</v>
      </c>
      <c r="L36" s="235">
        <f t="shared" si="4"/>
        <v>50</v>
      </c>
      <c r="M36" s="252">
        <f t="shared" si="2"/>
        <v>1.5478123082525994E-17</v>
      </c>
      <c r="N36" s="260">
        <f t="array" ref="N36:O36">MMULT(K36:M36,$N$6:$O$8)</f>
        <v>223</v>
      </c>
      <c r="O36" s="260">
        <v>50</v>
      </c>
    </row>
    <row r="37" spans="5:15" ht="10.199999999999999" x14ac:dyDescent="0.2">
      <c r="E37" s="235">
        <v>26</v>
      </c>
      <c r="F37" s="237">
        <v>26</v>
      </c>
      <c r="G37" s="239">
        <v>200</v>
      </c>
      <c r="H37" s="246">
        <v>50</v>
      </c>
      <c r="I37" s="235">
        <v>26</v>
      </c>
      <c r="J37" s="242">
        <f t="shared" si="1"/>
        <v>54.4</v>
      </c>
      <c r="K37" s="235">
        <f t="shared" si="3"/>
        <v>200</v>
      </c>
      <c r="L37" s="235">
        <f t="shared" si="4"/>
        <v>50</v>
      </c>
      <c r="M37" s="252">
        <f t="shared" si="2"/>
        <v>2.7750745533556594E-18</v>
      </c>
      <c r="N37" s="260">
        <f t="array" ref="N37:O37">MMULT(K37:M37,$N$6:$O$8)</f>
        <v>225</v>
      </c>
      <c r="O37" s="260">
        <v>50</v>
      </c>
    </row>
    <row r="38" spans="5:15" ht="10.199999999999999" x14ac:dyDescent="0.2">
      <c r="E38" s="235">
        <v>27</v>
      </c>
      <c r="F38" s="237">
        <v>27</v>
      </c>
      <c r="G38" s="239">
        <v>202</v>
      </c>
      <c r="H38" s="246">
        <v>50</v>
      </c>
      <c r="I38" s="235">
        <v>27</v>
      </c>
      <c r="J38" s="242">
        <f t="shared" si="1"/>
        <v>56.68</v>
      </c>
      <c r="K38" s="235">
        <f t="shared" si="3"/>
        <v>202</v>
      </c>
      <c r="L38" s="235">
        <f t="shared" si="4"/>
        <v>50</v>
      </c>
      <c r="M38" s="252">
        <f t="shared" si="2"/>
        <v>4.673988173808758E-19</v>
      </c>
      <c r="N38" s="260">
        <f t="array" ref="N38:O38">MMULT(K38:M38,$N$6:$O$8)</f>
        <v>227</v>
      </c>
      <c r="O38" s="260">
        <v>50</v>
      </c>
    </row>
    <row r="39" spans="5:15" ht="10.199999999999999" x14ac:dyDescent="0.2">
      <c r="E39" s="235">
        <v>28</v>
      </c>
      <c r="F39" s="237">
        <v>28</v>
      </c>
      <c r="G39" s="239">
        <v>204</v>
      </c>
      <c r="H39" s="246">
        <v>50</v>
      </c>
      <c r="I39" s="235">
        <v>28</v>
      </c>
      <c r="J39" s="242">
        <f t="shared" si="1"/>
        <v>59.039999999999992</v>
      </c>
      <c r="K39" s="235">
        <f t="shared" si="3"/>
        <v>204</v>
      </c>
      <c r="L39" s="235">
        <f t="shared" si="4"/>
        <v>50</v>
      </c>
      <c r="M39" s="252">
        <f t="shared" si="2"/>
        <v>7.3953231888018722E-20</v>
      </c>
      <c r="N39" s="260">
        <f t="array" ref="N39:O39">MMULT(K39:M39,$N$6:$O$8)</f>
        <v>229</v>
      </c>
      <c r="O39" s="260">
        <v>50</v>
      </c>
    </row>
    <row r="40" spans="5:15" ht="10.199999999999999" x14ac:dyDescent="0.2">
      <c r="E40" s="235">
        <v>29</v>
      </c>
      <c r="F40" s="237">
        <v>29</v>
      </c>
      <c r="G40" s="239">
        <v>206</v>
      </c>
      <c r="H40" s="246">
        <v>50</v>
      </c>
      <c r="I40" s="235">
        <v>29</v>
      </c>
      <c r="J40" s="242">
        <f t="shared" si="1"/>
        <v>61.480000000000004</v>
      </c>
      <c r="K40" s="235">
        <f t="shared" si="3"/>
        <v>206</v>
      </c>
      <c r="L40" s="235">
        <f t="shared" si="4"/>
        <v>50</v>
      </c>
      <c r="M40" s="252">
        <f t="shared" si="2"/>
        <v>1.0992166600562651E-20</v>
      </c>
      <c r="N40" s="260">
        <f t="array" ref="N40:O40">MMULT(K40:M40,$N$6:$O$8)</f>
        <v>231</v>
      </c>
      <c r="O40" s="260">
        <v>50</v>
      </c>
    </row>
    <row r="41" spans="5:15" ht="10.199999999999999" x14ac:dyDescent="0.2">
      <c r="E41" s="235">
        <v>30</v>
      </c>
      <c r="F41" s="237">
        <v>30</v>
      </c>
      <c r="G41" s="239">
        <v>208</v>
      </c>
      <c r="H41" s="246">
        <v>50</v>
      </c>
      <c r="I41" s="235">
        <v>30</v>
      </c>
      <c r="J41" s="242">
        <f t="shared" si="1"/>
        <v>64</v>
      </c>
      <c r="K41" s="235">
        <f t="shared" si="3"/>
        <v>208</v>
      </c>
      <c r="L41" s="235">
        <f t="shared" si="4"/>
        <v>50</v>
      </c>
      <c r="M41" s="252">
        <f t="shared" si="2"/>
        <v>1.5348503614559956E-21</v>
      </c>
      <c r="N41" s="260">
        <f t="array" ref="N41:O41">MMULT(K41:M41,$N$6:$O$8)</f>
        <v>233</v>
      </c>
      <c r="O41" s="260">
        <v>50</v>
      </c>
    </row>
    <row r="42" spans="5:15" ht="10.199999999999999" x14ac:dyDescent="0.2">
      <c r="E42" s="235">
        <v>31</v>
      </c>
      <c r="F42" s="237">
        <v>31</v>
      </c>
      <c r="G42" s="239">
        <v>210</v>
      </c>
      <c r="H42" s="246">
        <v>50</v>
      </c>
      <c r="I42" s="235">
        <v>31</v>
      </c>
      <c r="J42" s="242">
        <f t="shared" si="1"/>
        <v>66.599999999999994</v>
      </c>
      <c r="K42" s="235">
        <f t="shared" si="3"/>
        <v>210</v>
      </c>
      <c r="L42" s="235">
        <f t="shared" si="4"/>
        <v>50</v>
      </c>
      <c r="M42" s="252">
        <f t="shared" si="2"/>
        <v>2.0132855406071171E-22</v>
      </c>
      <c r="N42" s="260">
        <f t="array" ref="N42:O42">MMULT(K42:M42,$N$6:$O$8)</f>
        <v>235</v>
      </c>
      <c r="O42" s="260">
        <v>50</v>
      </c>
    </row>
    <row r="43" spans="5:15" ht="10.199999999999999" x14ac:dyDescent="0.2">
      <c r="E43" s="235">
        <v>32</v>
      </c>
      <c r="F43" s="237">
        <v>32</v>
      </c>
      <c r="G43" s="239"/>
      <c r="H43" s="246"/>
      <c r="I43" s="235">
        <v>32</v>
      </c>
      <c r="J43" s="242">
        <f t="shared" si="1"/>
        <v>234.39999999999998</v>
      </c>
      <c r="K43" s="235"/>
      <c r="M43" s="252"/>
      <c r="N43" s="262"/>
      <c r="O43" s="262"/>
    </row>
    <row r="44" spans="5:15" ht="10.199999999999999" x14ac:dyDescent="0.2">
      <c r="E44" s="235">
        <v>33</v>
      </c>
      <c r="F44" s="237">
        <v>33</v>
      </c>
      <c r="G44" s="239"/>
      <c r="H44" s="246"/>
      <c r="I44" s="235">
        <v>33</v>
      </c>
      <c r="J44" s="242">
        <f t="shared" si="1"/>
        <v>234.39999999999998</v>
      </c>
      <c r="K44" s="235"/>
      <c r="M44" s="252"/>
      <c r="N44" s="262"/>
      <c r="O44" s="262"/>
    </row>
    <row r="45" spans="5:15" ht="10.199999999999999" x14ac:dyDescent="0.2">
      <c r="E45" s="235">
        <v>34</v>
      </c>
      <c r="F45" s="237">
        <v>34</v>
      </c>
      <c r="G45" s="239"/>
      <c r="H45" s="246"/>
      <c r="I45" s="235">
        <v>34</v>
      </c>
      <c r="J45" s="242">
        <f t="shared" si="1"/>
        <v>234.39999999999998</v>
      </c>
      <c r="K45" s="235"/>
      <c r="M45" s="252"/>
      <c r="N45" s="262"/>
      <c r="O45" s="262"/>
    </row>
    <row r="46" spans="5:15" ht="10.199999999999999" x14ac:dyDescent="0.2">
      <c r="E46" s="235">
        <v>35</v>
      </c>
      <c r="F46" s="237">
        <v>35</v>
      </c>
      <c r="G46" s="239"/>
      <c r="H46" s="246"/>
      <c r="I46" s="235">
        <v>35</v>
      </c>
      <c r="J46" s="242">
        <f t="shared" si="1"/>
        <v>234.39999999999998</v>
      </c>
      <c r="K46" s="235"/>
      <c r="M46" s="252"/>
      <c r="N46" s="262"/>
      <c r="O46" s="262"/>
    </row>
    <row r="47" spans="5:15" ht="10.199999999999999" x14ac:dyDescent="0.2">
      <c r="E47" s="235">
        <v>36</v>
      </c>
      <c r="F47" s="237">
        <v>36</v>
      </c>
      <c r="G47" s="239"/>
      <c r="H47" s="246"/>
      <c r="I47" s="235">
        <v>36</v>
      </c>
      <c r="J47" s="242">
        <f t="shared" si="1"/>
        <v>234.39999999999998</v>
      </c>
      <c r="K47" s="235"/>
      <c r="M47" s="252"/>
      <c r="N47" s="262"/>
      <c r="O47" s="262"/>
    </row>
    <row r="48" spans="5:15" ht="10.199999999999999" x14ac:dyDescent="0.2">
      <c r="E48" s="235">
        <v>37</v>
      </c>
      <c r="F48" s="237">
        <v>37</v>
      </c>
      <c r="G48" s="239"/>
      <c r="H48" s="246"/>
      <c r="I48" s="235">
        <v>37</v>
      </c>
      <c r="J48" s="242">
        <f t="shared" si="1"/>
        <v>234.39999999999998</v>
      </c>
      <c r="K48" s="235"/>
      <c r="M48" s="252"/>
      <c r="N48" s="262"/>
      <c r="O48" s="262"/>
    </row>
    <row r="49" spans="5:15" ht="10.199999999999999" x14ac:dyDescent="0.2">
      <c r="E49" s="235">
        <v>38</v>
      </c>
      <c r="F49" s="237">
        <v>38</v>
      </c>
      <c r="G49" s="239"/>
      <c r="H49" s="246"/>
      <c r="I49" s="235">
        <v>38</v>
      </c>
      <c r="J49" s="242">
        <f t="shared" si="1"/>
        <v>234.39999999999998</v>
      </c>
      <c r="K49" s="235"/>
      <c r="M49" s="252"/>
      <c r="N49" s="262"/>
      <c r="O49" s="262"/>
    </row>
    <row r="50" spans="5:15" ht="10.199999999999999" x14ac:dyDescent="0.2">
      <c r="E50" s="235">
        <v>39</v>
      </c>
      <c r="F50" s="237">
        <v>39</v>
      </c>
      <c r="G50" s="239"/>
      <c r="H50" s="246"/>
      <c r="I50" s="235">
        <v>39</v>
      </c>
      <c r="J50" s="242">
        <f t="shared" si="1"/>
        <v>234.39999999999998</v>
      </c>
      <c r="K50" s="235"/>
      <c r="M50" s="252"/>
      <c r="N50" s="262"/>
      <c r="O50" s="262"/>
    </row>
    <row r="51" spans="5:15" ht="10.199999999999999" x14ac:dyDescent="0.2">
      <c r="E51" s="235">
        <v>40</v>
      </c>
      <c r="F51" s="237">
        <v>40</v>
      </c>
      <c r="G51" s="239"/>
      <c r="H51" s="246"/>
      <c r="I51" s="235">
        <v>40</v>
      </c>
      <c r="J51" s="242">
        <f t="shared" si="1"/>
        <v>234.39999999999998</v>
      </c>
      <c r="K51" s="235"/>
      <c r="M51" s="252"/>
      <c r="N51" s="262"/>
      <c r="O51" s="262"/>
    </row>
    <row r="52" spans="5:15" ht="10.199999999999999" x14ac:dyDescent="0.2">
      <c r="E52" s="235">
        <v>41</v>
      </c>
      <c r="F52" s="236">
        <v>1</v>
      </c>
      <c r="G52" s="244">
        <v>150</v>
      </c>
      <c r="H52" s="245">
        <v>52</v>
      </c>
      <c r="I52" s="235">
        <v>41</v>
      </c>
      <c r="J52" s="242">
        <f t="shared" si="1"/>
        <v>20.2</v>
      </c>
      <c r="K52" s="235">
        <f t="shared" ref="K52:K82" si="5">G52</f>
        <v>150</v>
      </c>
      <c r="L52" s="235">
        <f t="shared" ref="L52:L82" si="6">H52</f>
        <v>52</v>
      </c>
      <c r="M52" s="252">
        <f t="shared" ref="M52:M82" si="7">$M$2*$M$5*EXP(-1/2*J52/$M$10)</f>
        <v>1.114500694488953E-6</v>
      </c>
      <c r="N52" s="260">
        <f t="array" ref="N52:O52">MMULT(K52:M52,$N$6:$O$8)</f>
        <v>176</v>
      </c>
      <c r="O52" s="260">
        <v>52.000001114500698</v>
      </c>
    </row>
    <row r="53" spans="5:15" ht="10.199999999999999" x14ac:dyDescent="0.2">
      <c r="E53" s="235">
        <v>42</v>
      </c>
      <c r="F53" s="237">
        <v>2</v>
      </c>
      <c r="G53" s="239">
        <v>152</v>
      </c>
      <c r="H53" s="246">
        <v>52</v>
      </c>
      <c r="I53" s="235">
        <v>42</v>
      </c>
      <c r="J53" s="242">
        <f t="shared" si="1"/>
        <v>20.383999999999993</v>
      </c>
      <c r="K53" s="235">
        <f t="shared" si="5"/>
        <v>152</v>
      </c>
      <c r="L53" s="235">
        <f t="shared" si="6"/>
        <v>52</v>
      </c>
      <c r="M53" s="252">
        <f t="shared" si="7"/>
        <v>9.6527378484538491E-7</v>
      </c>
      <c r="N53" s="260">
        <f t="array" ref="N53:O53">MMULT(K53:M53,$N$6:$O$8)</f>
        <v>178</v>
      </c>
      <c r="O53" s="260">
        <v>52.000000965273784</v>
      </c>
    </row>
    <row r="54" spans="5:15" ht="10.199999999999999" x14ac:dyDescent="0.2">
      <c r="E54" s="235">
        <v>43</v>
      </c>
      <c r="F54" s="237">
        <v>3</v>
      </c>
      <c r="G54" s="239">
        <v>154</v>
      </c>
      <c r="H54" s="246">
        <v>52</v>
      </c>
      <c r="I54" s="235">
        <v>43</v>
      </c>
      <c r="J54" s="242">
        <f t="shared" si="1"/>
        <v>20.647999999999996</v>
      </c>
      <c r="K54" s="235">
        <f t="shared" si="5"/>
        <v>154</v>
      </c>
      <c r="L54" s="235">
        <f t="shared" si="6"/>
        <v>52</v>
      </c>
      <c r="M54" s="252">
        <f t="shared" si="7"/>
        <v>7.8537536538960141E-7</v>
      </c>
      <c r="N54" s="260">
        <f t="array" ref="N54:O54">MMULT(K54:M54,$N$6:$O$8)</f>
        <v>180</v>
      </c>
      <c r="O54" s="260">
        <v>52.000000785375363</v>
      </c>
    </row>
    <row r="55" spans="5:15" ht="10.199999999999999" x14ac:dyDescent="0.2">
      <c r="E55" s="235">
        <v>44</v>
      </c>
      <c r="F55" s="237">
        <v>4</v>
      </c>
      <c r="G55" s="239">
        <v>156</v>
      </c>
      <c r="H55" s="246">
        <v>52</v>
      </c>
      <c r="I55" s="235">
        <v>44</v>
      </c>
      <c r="J55" s="242">
        <f t="shared" si="1"/>
        <v>20.991999999999997</v>
      </c>
      <c r="K55" s="235">
        <f t="shared" si="5"/>
        <v>156</v>
      </c>
      <c r="L55" s="235">
        <f t="shared" si="6"/>
        <v>52</v>
      </c>
      <c r="M55" s="252">
        <f t="shared" si="7"/>
        <v>6.0028934219277282E-7</v>
      </c>
      <c r="N55" s="260">
        <f t="array" ref="N55:O55">MMULT(K55:M55,$N$6:$O$8)</f>
        <v>182</v>
      </c>
      <c r="O55" s="260">
        <v>52.00000060028934</v>
      </c>
    </row>
    <row r="56" spans="5:15" ht="10.199999999999999" x14ac:dyDescent="0.2">
      <c r="E56" s="235">
        <v>45</v>
      </c>
      <c r="F56" s="237">
        <v>5</v>
      </c>
      <c r="G56" s="239">
        <v>158</v>
      </c>
      <c r="H56" s="246">
        <v>52</v>
      </c>
      <c r="I56" s="235">
        <v>45</v>
      </c>
      <c r="J56" s="242">
        <f t="shared" si="1"/>
        <v>21.415999999999997</v>
      </c>
      <c r="K56" s="235">
        <f t="shared" si="5"/>
        <v>158</v>
      </c>
      <c r="L56" s="235">
        <f t="shared" si="6"/>
        <v>52</v>
      </c>
      <c r="M56" s="252">
        <f t="shared" si="7"/>
        <v>4.3102313922741189E-7</v>
      </c>
      <c r="N56" s="260">
        <f t="array" ref="N56:O56">MMULT(K56:M56,$N$6:$O$8)</f>
        <v>184</v>
      </c>
      <c r="O56" s="260">
        <v>52.000000431023139</v>
      </c>
    </row>
    <row r="57" spans="5:15" ht="10.199999999999999" x14ac:dyDescent="0.2">
      <c r="E57" s="235">
        <v>46</v>
      </c>
      <c r="F57" s="237">
        <v>6</v>
      </c>
      <c r="G57" s="239">
        <v>160</v>
      </c>
      <c r="H57" s="246">
        <v>52</v>
      </c>
      <c r="I57" s="235">
        <v>46</v>
      </c>
      <c r="J57" s="242">
        <f t="shared" si="1"/>
        <v>21.919999999999998</v>
      </c>
      <c r="K57" s="235">
        <f t="shared" si="5"/>
        <v>160</v>
      </c>
      <c r="L57" s="235">
        <f t="shared" si="6"/>
        <v>52</v>
      </c>
      <c r="M57" s="252">
        <f t="shared" si="7"/>
        <v>2.907348769060134E-7</v>
      </c>
      <c r="N57" s="260">
        <f t="array" ref="N57:O57">MMULT(K57:M57,$N$6:$O$8)</f>
        <v>186</v>
      </c>
      <c r="O57" s="260">
        <v>52.000000290734874</v>
      </c>
    </row>
    <row r="58" spans="5:15" ht="10.199999999999999" x14ac:dyDescent="0.2">
      <c r="E58" s="235">
        <v>47</v>
      </c>
      <c r="F58" s="237">
        <v>7</v>
      </c>
      <c r="G58" s="239">
        <v>162</v>
      </c>
      <c r="H58" s="246">
        <v>52</v>
      </c>
      <c r="I58" s="235">
        <v>47</v>
      </c>
      <c r="J58" s="242">
        <f t="shared" si="1"/>
        <v>22.503999999999998</v>
      </c>
      <c r="K58" s="235">
        <f t="shared" si="5"/>
        <v>162</v>
      </c>
      <c r="L58" s="235">
        <f t="shared" si="6"/>
        <v>52</v>
      </c>
      <c r="M58" s="252">
        <f t="shared" si="7"/>
        <v>1.8422572572121052E-7</v>
      </c>
      <c r="N58" s="260">
        <f t="array" ref="N58:O58">MMULT(K58:M58,$N$6:$O$8)</f>
        <v>188</v>
      </c>
      <c r="O58" s="260">
        <v>52.000000184225726</v>
      </c>
    </row>
    <row r="59" spans="5:15" ht="10.199999999999999" x14ac:dyDescent="0.2">
      <c r="E59" s="235">
        <v>48</v>
      </c>
      <c r="F59" s="237">
        <v>8</v>
      </c>
      <c r="G59" s="239">
        <v>164</v>
      </c>
      <c r="H59" s="246">
        <v>52</v>
      </c>
      <c r="I59" s="235">
        <v>48</v>
      </c>
      <c r="J59" s="242">
        <f t="shared" si="1"/>
        <v>23.167999999999996</v>
      </c>
      <c r="K59" s="235">
        <f t="shared" si="5"/>
        <v>164</v>
      </c>
      <c r="L59" s="235">
        <f t="shared" si="6"/>
        <v>52</v>
      </c>
      <c r="M59" s="252">
        <f t="shared" si="7"/>
        <v>1.0966297248307375E-7</v>
      </c>
      <c r="N59" s="260">
        <f t="array" ref="N59:O59">MMULT(K59:M59,$N$6:$O$8)</f>
        <v>190</v>
      </c>
      <c r="O59" s="260">
        <v>52.00000010966297</v>
      </c>
    </row>
    <row r="60" spans="5:15" ht="10.199999999999999" x14ac:dyDescent="0.2">
      <c r="E60" s="235">
        <v>49</v>
      </c>
      <c r="F60" s="237">
        <v>9</v>
      </c>
      <c r="G60" s="239">
        <v>166</v>
      </c>
      <c r="H60" s="246">
        <v>52</v>
      </c>
      <c r="I60" s="235">
        <v>49</v>
      </c>
      <c r="J60" s="242">
        <f t="shared" si="1"/>
        <v>23.911999999999992</v>
      </c>
      <c r="K60" s="235">
        <f t="shared" si="5"/>
        <v>166</v>
      </c>
      <c r="L60" s="235">
        <f t="shared" si="6"/>
        <v>52</v>
      </c>
      <c r="M60" s="252">
        <f t="shared" si="7"/>
        <v>6.1323416965884653E-8</v>
      </c>
      <c r="N60" s="260">
        <f t="array" ref="N60:O60">MMULT(K60:M60,$N$6:$O$8)</f>
        <v>192</v>
      </c>
      <c r="O60" s="260">
        <v>52.000000061323419</v>
      </c>
    </row>
    <row r="61" spans="5:15" ht="10.199999999999999" x14ac:dyDescent="0.2">
      <c r="E61" s="235">
        <v>50</v>
      </c>
      <c r="F61" s="237">
        <v>10</v>
      </c>
      <c r="G61" s="239">
        <v>168</v>
      </c>
      <c r="H61" s="246">
        <v>52</v>
      </c>
      <c r="I61" s="235">
        <v>50</v>
      </c>
      <c r="J61" s="242">
        <f t="shared" si="1"/>
        <v>24.735999999999997</v>
      </c>
      <c r="K61" s="235">
        <f t="shared" si="5"/>
        <v>168</v>
      </c>
      <c r="L61" s="235">
        <f t="shared" si="6"/>
        <v>52</v>
      </c>
      <c r="M61" s="252">
        <f t="shared" si="7"/>
        <v>3.2214342607270673E-8</v>
      </c>
      <c r="N61" s="260">
        <f t="array" ref="N61:O61">MMULT(K61:M61,$N$6:$O$8)</f>
        <v>194</v>
      </c>
      <c r="O61" s="260">
        <v>52.000000032214345</v>
      </c>
    </row>
    <row r="62" spans="5:15" ht="10.199999999999999" x14ac:dyDescent="0.2">
      <c r="E62" s="235">
        <v>51</v>
      </c>
      <c r="F62" s="237">
        <v>11</v>
      </c>
      <c r="G62" s="239">
        <v>170</v>
      </c>
      <c r="H62" s="246">
        <v>52</v>
      </c>
      <c r="I62" s="235">
        <v>51</v>
      </c>
      <c r="J62" s="242">
        <f t="shared" si="1"/>
        <v>25.64</v>
      </c>
      <c r="K62" s="235">
        <f t="shared" si="5"/>
        <v>170</v>
      </c>
      <c r="L62" s="235">
        <f t="shared" si="6"/>
        <v>52</v>
      </c>
      <c r="M62" s="252">
        <f t="shared" si="7"/>
        <v>1.5897498597932542E-8</v>
      </c>
      <c r="N62" s="260">
        <f t="array" ref="N62:O62">MMULT(K62:M62,$N$6:$O$8)</f>
        <v>196</v>
      </c>
      <c r="O62" s="260">
        <v>52.000000015897498</v>
      </c>
    </row>
    <row r="63" spans="5:15" ht="10.199999999999999" x14ac:dyDescent="0.2">
      <c r="E63" s="235">
        <v>52</v>
      </c>
      <c r="F63" s="237">
        <v>12</v>
      </c>
      <c r="G63" s="239">
        <v>172</v>
      </c>
      <c r="H63" s="246">
        <v>52</v>
      </c>
      <c r="I63" s="235">
        <v>52</v>
      </c>
      <c r="J63" s="242">
        <f t="shared" si="1"/>
        <v>26.623999999999995</v>
      </c>
      <c r="K63" s="235">
        <f t="shared" si="5"/>
        <v>172</v>
      </c>
      <c r="L63" s="235">
        <f t="shared" si="6"/>
        <v>52</v>
      </c>
      <c r="M63" s="252">
        <f t="shared" si="7"/>
        <v>7.3699562942900468E-9</v>
      </c>
      <c r="N63" s="260">
        <f t="array" ref="N63:O63">MMULT(K63:M63,$N$6:$O$8)</f>
        <v>198</v>
      </c>
      <c r="O63" s="260">
        <v>52.000000007369955</v>
      </c>
    </row>
    <row r="64" spans="5:15" ht="10.199999999999999" x14ac:dyDescent="0.2">
      <c r="E64" s="235">
        <v>53</v>
      </c>
      <c r="F64" s="237">
        <v>13</v>
      </c>
      <c r="G64" s="239">
        <v>174</v>
      </c>
      <c r="H64" s="246">
        <v>52</v>
      </c>
      <c r="I64" s="235">
        <v>53</v>
      </c>
      <c r="J64" s="242">
        <f t="shared" si="1"/>
        <v>27.687999999999995</v>
      </c>
      <c r="K64" s="235">
        <f t="shared" si="5"/>
        <v>174</v>
      </c>
      <c r="L64" s="235">
        <f t="shared" si="6"/>
        <v>52</v>
      </c>
      <c r="M64" s="252">
        <f t="shared" si="7"/>
        <v>3.2096496117475151E-9</v>
      </c>
      <c r="N64" s="260">
        <f t="array" ref="N64:O64">MMULT(K64:M64,$N$6:$O$8)</f>
        <v>200</v>
      </c>
      <c r="O64" s="260">
        <v>52.000000003209649</v>
      </c>
    </row>
    <row r="65" spans="5:15" ht="10.199999999999999" x14ac:dyDescent="0.2">
      <c r="E65" s="235">
        <v>54</v>
      </c>
      <c r="F65" s="237">
        <v>14</v>
      </c>
      <c r="G65" s="239">
        <v>176</v>
      </c>
      <c r="H65" s="246">
        <v>52</v>
      </c>
      <c r="I65" s="235">
        <v>54</v>
      </c>
      <c r="J65" s="242">
        <f t="shared" si="1"/>
        <v>28.831999999999997</v>
      </c>
      <c r="K65" s="235">
        <f t="shared" si="5"/>
        <v>176</v>
      </c>
      <c r="L65" s="235">
        <f t="shared" si="6"/>
        <v>52</v>
      </c>
      <c r="M65" s="252">
        <f t="shared" si="7"/>
        <v>1.3131276043865372E-9</v>
      </c>
      <c r="N65" s="260">
        <f t="array" ref="N65:O65">MMULT(K65:M65,$N$6:$O$8)</f>
        <v>202</v>
      </c>
      <c r="O65" s="260">
        <v>52.000000001313126</v>
      </c>
    </row>
    <row r="66" spans="5:15" ht="10.199999999999999" x14ac:dyDescent="0.2">
      <c r="E66" s="235">
        <v>55</v>
      </c>
      <c r="F66" s="237">
        <v>15</v>
      </c>
      <c r="G66" s="239">
        <v>178</v>
      </c>
      <c r="H66" s="246">
        <v>52</v>
      </c>
      <c r="I66" s="235">
        <v>55</v>
      </c>
      <c r="J66" s="242">
        <f t="shared" si="1"/>
        <v>30.055999999999994</v>
      </c>
      <c r="K66" s="235">
        <f t="shared" si="5"/>
        <v>178</v>
      </c>
      <c r="L66" s="235">
        <f t="shared" si="6"/>
        <v>52</v>
      </c>
      <c r="M66" s="252">
        <f t="shared" si="7"/>
        <v>5.0467620981081359E-10</v>
      </c>
      <c r="N66" s="260">
        <f t="array" ref="N66:O66">MMULT(K66:M66,$N$6:$O$8)</f>
        <v>204</v>
      </c>
      <c r="O66" s="260">
        <v>52.000000000504677</v>
      </c>
    </row>
    <row r="67" spans="5:15" ht="10.199999999999999" x14ac:dyDescent="0.2">
      <c r="E67" s="235">
        <v>56</v>
      </c>
      <c r="F67" s="237">
        <v>16</v>
      </c>
      <c r="G67" s="239">
        <v>180</v>
      </c>
      <c r="H67" s="246">
        <v>52</v>
      </c>
      <c r="I67" s="235">
        <v>56</v>
      </c>
      <c r="J67" s="242">
        <f t="shared" si="1"/>
        <v>31.359999999999996</v>
      </c>
      <c r="K67" s="235">
        <f t="shared" si="5"/>
        <v>180</v>
      </c>
      <c r="L67" s="235">
        <f t="shared" si="6"/>
        <v>52</v>
      </c>
      <c r="M67" s="252">
        <f t="shared" si="7"/>
        <v>1.822113095271245E-10</v>
      </c>
      <c r="N67" s="260">
        <f t="array" ref="N67:O67">MMULT(K67:M67,$N$6:$O$8)</f>
        <v>206</v>
      </c>
      <c r="O67" s="260">
        <v>52.000000000182212</v>
      </c>
    </row>
    <row r="68" spans="5:15" ht="10.199999999999999" x14ac:dyDescent="0.2">
      <c r="E68" s="235">
        <v>57</v>
      </c>
      <c r="F68" s="237">
        <v>17</v>
      </c>
      <c r="G68" s="239">
        <v>182</v>
      </c>
      <c r="H68" s="246">
        <v>52</v>
      </c>
      <c r="I68" s="235">
        <v>57</v>
      </c>
      <c r="J68" s="242">
        <f t="shared" si="1"/>
        <v>32.743999999999993</v>
      </c>
      <c r="K68" s="235">
        <f t="shared" si="5"/>
        <v>182</v>
      </c>
      <c r="L68" s="235">
        <f t="shared" si="6"/>
        <v>52</v>
      </c>
      <c r="M68" s="252">
        <f t="shared" si="7"/>
        <v>6.180084607768488E-11</v>
      </c>
      <c r="N68" s="260">
        <f t="array" ref="N68:O68">MMULT(K68:M68,$N$6:$O$8)</f>
        <v>208</v>
      </c>
      <c r="O68" s="260">
        <v>52.000000000061803</v>
      </c>
    </row>
    <row r="69" spans="5:15" ht="10.199999999999999" x14ac:dyDescent="0.2">
      <c r="E69" s="235">
        <v>58</v>
      </c>
      <c r="F69" s="237">
        <v>18</v>
      </c>
      <c r="G69" s="239">
        <v>184</v>
      </c>
      <c r="H69" s="246">
        <v>52</v>
      </c>
      <c r="I69" s="235">
        <v>58</v>
      </c>
      <c r="J69" s="242">
        <f t="shared" si="1"/>
        <v>34.207999999999998</v>
      </c>
      <c r="K69" s="235">
        <f t="shared" si="5"/>
        <v>184</v>
      </c>
      <c r="L69" s="235">
        <f t="shared" si="6"/>
        <v>52</v>
      </c>
      <c r="M69" s="252">
        <f t="shared" si="7"/>
        <v>1.9691105866668189E-11</v>
      </c>
      <c r="N69" s="260">
        <f t="array" ref="N69:O69">MMULT(K69:M69,$N$6:$O$8)</f>
        <v>210</v>
      </c>
      <c r="O69" s="260">
        <v>52.000000000019689</v>
      </c>
    </row>
    <row r="70" spans="5:15" ht="10.199999999999999" x14ac:dyDescent="0.2">
      <c r="E70" s="235">
        <v>59</v>
      </c>
      <c r="F70" s="237">
        <v>19</v>
      </c>
      <c r="G70" s="239">
        <v>186</v>
      </c>
      <c r="H70" s="246">
        <v>52</v>
      </c>
      <c r="I70" s="235">
        <v>59</v>
      </c>
      <c r="J70" s="242">
        <f t="shared" si="1"/>
        <v>35.751999999999995</v>
      </c>
      <c r="K70" s="235">
        <f t="shared" si="5"/>
        <v>186</v>
      </c>
      <c r="L70" s="235">
        <f t="shared" si="6"/>
        <v>52</v>
      </c>
      <c r="M70" s="252">
        <f t="shared" si="7"/>
        <v>5.8938949146409341E-12</v>
      </c>
      <c r="N70" s="260">
        <f t="array" ref="N70:O70">MMULT(K70:M70,$N$6:$O$8)</f>
        <v>212</v>
      </c>
      <c r="O70" s="260">
        <v>52.00000000000589</v>
      </c>
    </row>
    <row r="71" spans="5:15" ht="10.199999999999999" x14ac:dyDescent="0.2">
      <c r="E71" s="235">
        <v>60</v>
      </c>
      <c r="F71" s="237">
        <v>20</v>
      </c>
      <c r="G71" s="239">
        <v>188</v>
      </c>
      <c r="H71" s="246">
        <v>52</v>
      </c>
      <c r="I71" s="235">
        <v>60</v>
      </c>
      <c r="J71" s="242">
        <f t="shared" si="1"/>
        <v>37.375999999999998</v>
      </c>
      <c r="K71" s="235">
        <f t="shared" si="5"/>
        <v>188</v>
      </c>
      <c r="L71" s="235">
        <f t="shared" si="6"/>
        <v>52</v>
      </c>
      <c r="M71" s="252">
        <f t="shared" si="7"/>
        <v>1.6572623512120596E-12</v>
      </c>
      <c r="N71" s="260">
        <f t="array" ref="N71:O71">MMULT(K71:M71,$N$6:$O$8)</f>
        <v>214</v>
      </c>
      <c r="O71" s="260">
        <v>52.000000000001656</v>
      </c>
    </row>
    <row r="72" spans="5:15" ht="10.199999999999999" x14ac:dyDescent="0.2">
      <c r="E72" s="235">
        <v>61</v>
      </c>
      <c r="F72" s="237">
        <v>21</v>
      </c>
      <c r="G72" s="239">
        <v>190</v>
      </c>
      <c r="H72" s="246">
        <v>52</v>
      </c>
      <c r="I72" s="235">
        <v>61</v>
      </c>
      <c r="J72" s="242">
        <f t="shared" si="1"/>
        <v>39.08</v>
      </c>
      <c r="K72" s="235">
        <f t="shared" si="5"/>
        <v>190</v>
      </c>
      <c r="L72" s="235">
        <f t="shared" si="6"/>
        <v>52</v>
      </c>
      <c r="M72" s="252">
        <f t="shared" si="7"/>
        <v>4.3776066492964749E-13</v>
      </c>
      <c r="N72" s="260">
        <f t="array" ref="N72:O72">MMULT(K72:M72,$N$6:$O$8)</f>
        <v>216</v>
      </c>
      <c r="O72" s="260">
        <v>52.000000000000441</v>
      </c>
    </row>
    <row r="73" spans="5:15" ht="10.199999999999999" x14ac:dyDescent="0.2">
      <c r="E73" s="235">
        <v>62</v>
      </c>
      <c r="F73" s="237">
        <v>22</v>
      </c>
      <c r="G73" s="239">
        <v>192</v>
      </c>
      <c r="H73" s="246">
        <v>52</v>
      </c>
      <c r="I73" s="235">
        <v>62</v>
      </c>
      <c r="J73" s="242">
        <f t="shared" si="1"/>
        <v>40.863999999999997</v>
      </c>
      <c r="K73" s="235">
        <f t="shared" si="5"/>
        <v>192</v>
      </c>
      <c r="L73" s="235">
        <f t="shared" si="6"/>
        <v>52</v>
      </c>
      <c r="M73" s="252">
        <f t="shared" si="7"/>
        <v>1.0862725402949554E-13</v>
      </c>
      <c r="N73" s="260">
        <f t="array" ref="N73:O73">MMULT(K73:M73,$N$6:$O$8)</f>
        <v>218</v>
      </c>
      <c r="O73" s="260">
        <v>52.000000000000107</v>
      </c>
    </row>
    <row r="74" spans="5:15" ht="10.199999999999999" x14ac:dyDescent="0.2">
      <c r="E74" s="235">
        <v>63</v>
      </c>
      <c r="F74" s="237">
        <v>23</v>
      </c>
      <c r="G74" s="239">
        <v>194</v>
      </c>
      <c r="H74" s="246">
        <v>52</v>
      </c>
      <c r="I74" s="235">
        <v>63</v>
      </c>
      <c r="J74" s="242">
        <f t="shared" si="1"/>
        <v>42.727999999999994</v>
      </c>
      <c r="K74" s="235">
        <f t="shared" si="5"/>
        <v>194</v>
      </c>
      <c r="L74" s="235">
        <f t="shared" si="6"/>
        <v>52</v>
      </c>
      <c r="M74" s="252">
        <f t="shared" si="7"/>
        <v>2.5321968368573229E-14</v>
      </c>
      <c r="N74" s="260">
        <f t="array" ref="N74:O74">MMULT(K74:M74,$N$6:$O$8)</f>
        <v>220</v>
      </c>
      <c r="O74" s="260">
        <v>52.000000000000028</v>
      </c>
    </row>
    <row r="75" spans="5:15" ht="10.199999999999999" x14ac:dyDescent="0.2">
      <c r="E75" s="235">
        <v>64</v>
      </c>
      <c r="F75" s="237">
        <v>24</v>
      </c>
      <c r="G75" s="239">
        <v>196</v>
      </c>
      <c r="H75" s="246">
        <v>52</v>
      </c>
      <c r="I75" s="235">
        <v>64</v>
      </c>
      <c r="J75" s="242">
        <f t="shared" si="1"/>
        <v>44.671999999999997</v>
      </c>
      <c r="K75" s="235">
        <f t="shared" si="5"/>
        <v>196</v>
      </c>
      <c r="L75" s="235">
        <f t="shared" si="6"/>
        <v>52</v>
      </c>
      <c r="M75" s="252">
        <f t="shared" si="7"/>
        <v>5.5451425811231805E-15</v>
      </c>
      <c r="N75" s="260">
        <f t="array" ref="N75:O75">MMULT(K75:M75,$N$6:$O$8)</f>
        <v>222</v>
      </c>
      <c r="O75" s="260">
        <v>52.000000000000007</v>
      </c>
    </row>
    <row r="76" spans="5:15" ht="10.199999999999999" x14ac:dyDescent="0.2">
      <c r="E76" s="235">
        <v>65</v>
      </c>
      <c r="F76" s="237">
        <v>25</v>
      </c>
      <c r="G76" s="239">
        <v>198</v>
      </c>
      <c r="H76" s="246">
        <v>52</v>
      </c>
      <c r="I76" s="235">
        <v>65</v>
      </c>
      <c r="J76" s="242">
        <f t="shared" si="1"/>
        <v>46.695999999999991</v>
      </c>
      <c r="K76" s="235">
        <f t="shared" si="5"/>
        <v>198</v>
      </c>
      <c r="L76" s="235">
        <f t="shared" si="6"/>
        <v>52</v>
      </c>
      <c r="M76" s="252">
        <f t="shared" si="7"/>
        <v>1.1407344780391307E-15</v>
      </c>
      <c r="N76" s="260">
        <f t="array" ref="N76:O76">MMULT(K76:M76,$N$6:$O$8)</f>
        <v>224</v>
      </c>
      <c r="O76" s="260">
        <v>52</v>
      </c>
    </row>
    <row r="77" spans="5:15" ht="10.199999999999999" x14ac:dyDescent="0.2">
      <c r="E77" s="235">
        <v>66</v>
      </c>
      <c r="F77" s="237">
        <v>26</v>
      </c>
      <c r="G77" s="239">
        <v>200</v>
      </c>
      <c r="H77" s="246">
        <v>52</v>
      </c>
      <c r="I77" s="235">
        <v>66</v>
      </c>
      <c r="J77" s="242">
        <f t="shared" ref="J77:J140" si="8">((G77-C$8)/C$9)^2+((H77-D$8)/D$9)^2-2*$C$10*(G77-C$8)/C$9*(H77-D$8)/D$9</f>
        <v>48.8</v>
      </c>
      <c r="K77" s="235">
        <f t="shared" si="5"/>
        <v>200</v>
      </c>
      <c r="L77" s="235">
        <f t="shared" si="6"/>
        <v>52</v>
      </c>
      <c r="M77" s="252">
        <f t="shared" si="7"/>
        <v>2.2045147726413687E-16</v>
      </c>
      <c r="N77" s="260">
        <f t="array" ref="N77:O77">MMULT(K77:M77,$N$6:$O$8)</f>
        <v>226</v>
      </c>
      <c r="O77" s="260">
        <v>52</v>
      </c>
    </row>
    <row r="78" spans="5:15" ht="10.199999999999999" x14ac:dyDescent="0.2">
      <c r="E78" s="235">
        <v>67</v>
      </c>
      <c r="F78" s="237">
        <v>27</v>
      </c>
      <c r="G78" s="239">
        <v>202</v>
      </c>
      <c r="H78" s="246">
        <v>52</v>
      </c>
      <c r="I78" s="235">
        <v>67</v>
      </c>
      <c r="J78" s="242">
        <f t="shared" si="8"/>
        <v>50.983999999999995</v>
      </c>
      <c r="K78" s="235">
        <f t="shared" si="5"/>
        <v>202</v>
      </c>
      <c r="L78" s="235">
        <f t="shared" si="6"/>
        <v>52</v>
      </c>
      <c r="M78" s="252">
        <f t="shared" si="7"/>
        <v>4.0021932362567141E-17</v>
      </c>
      <c r="N78" s="260">
        <f t="array" ref="N78:O78">MMULT(K78:M78,$N$6:$O$8)</f>
        <v>228</v>
      </c>
      <c r="O78" s="260">
        <v>52</v>
      </c>
    </row>
    <row r="79" spans="5:15" ht="10.199999999999999" x14ac:dyDescent="0.2">
      <c r="E79" s="235">
        <v>68</v>
      </c>
      <c r="F79" s="237">
        <v>28</v>
      </c>
      <c r="G79" s="239">
        <v>204</v>
      </c>
      <c r="H79" s="246">
        <v>52</v>
      </c>
      <c r="I79" s="235">
        <v>68</v>
      </c>
      <c r="J79" s="242">
        <f t="shared" si="8"/>
        <v>53.247999999999998</v>
      </c>
      <c r="K79" s="235">
        <f t="shared" si="5"/>
        <v>204</v>
      </c>
      <c r="L79" s="235">
        <f t="shared" si="6"/>
        <v>52</v>
      </c>
      <c r="M79" s="252">
        <f t="shared" si="7"/>
        <v>6.8255820051261018E-18</v>
      </c>
      <c r="N79" s="260">
        <f t="array" ref="N79:O79">MMULT(K79:M79,$N$6:$O$8)</f>
        <v>230</v>
      </c>
      <c r="O79" s="260">
        <v>52</v>
      </c>
    </row>
    <row r="80" spans="5:15" ht="10.199999999999999" x14ac:dyDescent="0.2">
      <c r="E80" s="235">
        <v>69</v>
      </c>
      <c r="F80" s="237">
        <v>29</v>
      </c>
      <c r="G80" s="239">
        <v>206</v>
      </c>
      <c r="H80" s="246">
        <v>52</v>
      </c>
      <c r="I80" s="235">
        <v>69</v>
      </c>
      <c r="J80" s="242">
        <f t="shared" si="8"/>
        <v>55.591999999999999</v>
      </c>
      <c r="K80" s="235">
        <f t="shared" si="5"/>
        <v>206</v>
      </c>
      <c r="L80" s="235">
        <f t="shared" si="6"/>
        <v>52</v>
      </c>
      <c r="M80" s="252">
        <f t="shared" si="7"/>
        <v>1.0935481716790988E-18</v>
      </c>
      <c r="N80" s="260">
        <f t="array" ref="N80:O80">MMULT(K80:M80,$N$6:$O$8)</f>
        <v>232</v>
      </c>
      <c r="O80" s="260">
        <v>52</v>
      </c>
    </row>
    <row r="81" spans="5:15" ht="10.199999999999999" x14ac:dyDescent="0.2">
      <c r="E81" s="235">
        <v>70</v>
      </c>
      <c r="F81" s="237">
        <v>30</v>
      </c>
      <c r="G81" s="239">
        <v>208</v>
      </c>
      <c r="H81" s="246">
        <v>52</v>
      </c>
      <c r="I81" s="235">
        <v>70</v>
      </c>
      <c r="J81" s="242">
        <f t="shared" si="8"/>
        <v>58.015999999999998</v>
      </c>
      <c r="K81" s="235">
        <f t="shared" si="5"/>
        <v>208</v>
      </c>
      <c r="L81" s="235">
        <f t="shared" si="6"/>
        <v>52</v>
      </c>
      <c r="M81" s="252">
        <f t="shared" si="7"/>
        <v>1.6458594436107947E-19</v>
      </c>
      <c r="N81" s="260">
        <f t="array" ref="N81:O81">MMULT(K81:M81,$N$6:$O$8)</f>
        <v>234</v>
      </c>
      <c r="O81" s="260">
        <v>52</v>
      </c>
    </row>
    <row r="82" spans="5:15" ht="10.199999999999999" x14ac:dyDescent="0.2">
      <c r="E82" s="235">
        <v>71</v>
      </c>
      <c r="F82" s="237">
        <v>31</v>
      </c>
      <c r="G82" s="239">
        <v>210</v>
      </c>
      <c r="H82" s="246">
        <v>52</v>
      </c>
      <c r="I82" s="235">
        <v>71</v>
      </c>
      <c r="J82" s="242">
        <f t="shared" si="8"/>
        <v>60.519999999999996</v>
      </c>
      <c r="K82" s="235">
        <f t="shared" si="5"/>
        <v>210</v>
      </c>
      <c r="L82" s="235">
        <f t="shared" si="6"/>
        <v>52</v>
      </c>
      <c r="M82" s="252">
        <f t="shared" si="7"/>
        <v>2.3270416876000584E-20</v>
      </c>
      <c r="N82" s="260">
        <f t="array" ref="N82:O82">MMULT(K82:M82,$N$6:$O$8)</f>
        <v>236</v>
      </c>
      <c r="O82" s="260">
        <v>52</v>
      </c>
    </row>
    <row r="83" spans="5:15" ht="10.199999999999999" x14ac:dyDescent="0.2">
      <c r="E83" s="235">
        <v>72</v>
      </c>
      <c r="F83" s="237">
        <v>32</v>
      </c>
      <c r="G83" s="239"/>
      <c r="H83" s="246"/>
      <c r="I83" s="235">
        <v>72</v>
      </c>
      <c r="J83" s="242">
        <f t="shared" si="8"/>
        <v>234.39999999999998</v>
      </c>
      <c r="K83" s="235"/>
      <c r="M83" s="252"/>
      <c r="N83" s="262"/>
      <c r="O83" s="262"/>
    </row>
    <row r="84" spans="5:15" ht="10.199999999999999" x14ac:dyDescent="0.2">
      <c r="E84" s="235">
        <v>73</v>
      </c>
      <c r="F84" s="237">
        <v>33</v>
      </c>
      <c r="G84" s="239"/>
      <c r="H84" s="246"/>
      <c r="I84" s="235">
        <v>73</v>
      </c>
      <c r="J84" s="242">
        <f t="shared" si="8"/>
        <v>234.39999999999998</v>
      </c>
      <c r="K84" s="235"/>
      <c r="M84" s="252"/>
      <c r="N84" s="262"/>
      <c r="O84" s="262"/>
    </row>
    <row r="85" spans="5:15" ht="10.199999999999999" x14ac:dyDescent="0.2">
      <c r="E85" s="235">
        <v>74</v>
      </c>
      <c r="F85" s="237">
        <v>34</v>
      </c>
      <c r="G85" s="239"/>
      <c r="H85" s="246"/>
      <c r="I85" s="235">
        <v>74</v>
      </c>
      <c r="J85" s="242">
        <f t="shared" si="8"/>
        <v>234.39999999999998</v>
      </c>
      <c r="K85" s="235"/>
      <c r="M85" s="252"/>
      <c r="N85" s="262"/>
      <c r="O85" s="262"/>
    </row>
    <row r="86" spans="5:15" ht="10.199999999999999" x14ac:dyDescent="0.2">
      <c r="E86" s="235">
        <v>75</v>
      </c>
      <c r="F86" s="237">
        <v>35</v>
      </c>
      <c r="G86" s="239"/>
      <c r="H86" s="246"/>
      <c r="I86" s="235">
        <v>75</v>
      </c>
      <c r="J86" s="242">
        <f t="shared" si="8"/>
        <v>234.39999999999998</v>
      </c>
      <c r="K86" s="235"/>
      <c r="M86" s="252"/>
      <c r="N86" s="262"/>
      <c r="O86" s="262"/>
    </row>
    <row r="87" spans="5:15" ht="10.199999999999999" x14ac:dyDescent="0.2">
      <c r="E87" s="235">
        <v>76</v>
      </c>
      <c r="F87" s="237">
        <v>36</v>
      </c>
      <c r="G87" s="239"/>
      <c r="H87" s="246"/>
      <c r="I87" s="235">
        <v>76</v>
      </c>
      <c r="J87" s="242">
        <f t="shared" si="8"/>
        <v>234.39999999999998</v>
      </c>
      <c r="K87" s="235"/>
      <c r="M87" s="252"/>
      <c r="N87" s="262"/>
      <c r="O87" s="262"/>
    </row>
    <row r="88" spans="5:15" ht="10.199999999999999" x14ac:dyDescent="0.2">
      <c r="E88" s="235">
        <v>77</v>
      </c>
      <c r="F88" s="237">
        <v>37</v>
      </c>
      <c r="G88" s="239"/>
      <c r="H88" s="246"/>
      <c r="I88" s="235">
        <v>77</v>
      </c>
      <c r="J88" s="242">
        <f t="shared" si="8"/>
        <v>234.39999999999998</v>
      </c>
      <c r="K88" s="235"/>
      <c r="M88" s="252"/>
      <c r="N88" s="262"/>
      <c r="O88" s="262"/>
    </row>
    <row r="89" spans="5:15" ht="10.199999999999999" x14ac:dyDescent="0.2">
      <c r="E89" s="235">
        <v>78</v>
      </c>
      <c r="F89" s="237">
        <v>38</v>
      </c>
      <c r="G89" s="239"/>
      <c r="H89" s="246"/>
      <c r="I89" s="235">
        <v>78</v>
      </c>
      <c r="J89" s="242">
        <f t="shared" si="8"/>
        <v>234.39999999999998</v>
      </c>
      <c r="K89" s="235"/>
      <c r="M89" s="252"/>
      <c r="N89" s="262"/>
      <c r="O89" s="262"/>
    </row>
    <row r="90" spans="5:15" ht="10.199999999999999" x14ac:dyDescent="0.2">
      <c r="E90" s="235">
        <v>79</v>
      </c>
      <c r="F90" s="237">
        <v>39</v>
      </c>
      <c r="G90" s="239"/>
      <c r="H90" s="246"/>
      <c r="I90" s="235">
        <v>79</v>
      </c>
      <c r="J90" s="242">
        <f t="shared" si="8"/>
        <v>234.39999999999998</v>
      </c>
      <c r="K90" s="235"/>
      <c r="M90" s="252"/>
      <c r="N90" s="262"/>
      <c r="O90" s="262"/>
    </row>
    <row r="91" spans="5:15" ht="10.199999999999999" x14ac:dyDescent="0.2">
      <c r="E91" s="235">
        <v>80</v>
      </c>
      <c r="F91" s="238">
        <v>40</v>
      </c>
      <c r="G91" s="247"/>
      <c r="H91" s="248"/>
      <c r="I91" s="235">
        <v>80</v>
      </c>
      <c r="J91" s="242">
        <f t="shared" si="8"/>
        <v>234.39999999999998</v>
      </c>
      <c r="K91" s="235"/>
      <c r="M91" s="252"/>
      <c r="N91" s="262"/>
      <c r="O91" s="262"/>
    </row>
    <row r="92" spans="5:15" ht="10.199999999999999" x14ac:dyDescent="0.2">
      <c r="E92" s="235">
        <v>81</v>
      </c>
      <c r="F92" s="236">
        <v>1</v>
      </c>
      <c r="G92" s="244">
        <v>150</v>
      </c>
      <c r="H92" s="245">
        <v>54</v>
      </c>
      <c r="I92" s="235">
        <v>81</v>
      </c>
      <c r="J92" s="242">
        <f t="shared" si="8"/>
        <v>17.320000000000004</v>
      </c>
      <c r="K92" s="235">
        <f t="shared" ref="K92:L122" si="9">G92</f>
        <v>150</v>
      </c>
      <c r="L92" s="235">
        <f t="shared" si="9"/>
        <v>54</v>
      </c>
      <c r="M92" s="252">
        <f t="shared" ref="M92:M122" si="10">$M$2*$M$5*EXP(-1/2*J92/$M$10)</f>
        <v>1.0574088178749268E-5</v>
      </c>
      <c r="N92" s="260">
        <f t="array" ref="N92:O92">MMULT(K92:M92,$N$6:$O$8)</f>
        <v>177</v>
      </c>
      <c r="O92" s="260">
        <v>54.000010574088179</v>
      </c>
    </row>
    <row r="93" spans="5:15" ht="10.199999999999999" x14ac:dyDescent="0.2">
      <c r="E93" s="235">
        <v>82</v>
      </c>
      <c r="F93" s="237">
        <v>2</v>
      </c>
      <c r="G93" s="239">
        <v>152</v>
      </c>
      <c r="H93" s="246">
        <v>54</v>
      </c>
      <c r="I93" s="235">
        <v>82</v>
      </c>
      <c r="J93" s="242">
        <f t="shared" si="8"/>
        <v>17.408000000000001</v>
      </c>
      <c r="K93" s="235">
        <f t="shared" si="9"/>
        <v>152</v>
      </c>
      <c r="L93" s="235">
        <f t="shared" si="9"/>
        <v>54</v>
      </c>
      <c r="M93" s="252">
        <f t="shared" si="10"/>
        <v>9.8715461928143274E-6</v>
      </c>
      <c r="N93" s="260">
        <f t="array" ref="N93:O93">MMULT(K93:M93,$N$6:$O$8)</f>
        <v>179</v>
      </c>
      <c r="O93" s="260">
        <v>54.00000987154619</v>
      </c>
    </row>
    <row r="94" spans="5:15" ht="10.199999999999999" x14ac:dyDescent="0.2">
      <c r="E94" s="235">
        <v>83</v>
      </c>
      <c r="F94" s="237">
        <v>3</v>
      </c>
      <c r="G94" s="239">
        <v>154</v>
      </c>
      <c r="H94" s="246">
        <v>54</v>
      </c>
      <c r="I94" s="235">
        <v>83</v>
      </c>
      <c r="J94" s="242">
        <f t="shared" si="8"/>
        <v>17.576000000000004</v>
      </c>
      <c r="K94" s="235">
        <f t="shared" si="9"/>
        <v>154</v>
      </c>
      <c r="L94" s="235">
        <f t="shared" si="9"/>
        <v>54</v>
      </c>
      <c r="M94" s="252">
        <f t="shared" si="10"/>
        <v>8.6573311777003794E-6</v>
      </c>
      <c r="N94" s="260">
        <f t="array" ref="N94:O94">MMULT(K94:M94,$N$6:$O$8)</f>
        <v>181</v>
      </c>
      <c r="O94" s="260">
        <v>54.000008657331179</v>
      </c>
    </row>
    <row r="95" spans="5:15" ht="10.199999999999999" x14ac:dyDescent="0.2">
      <c r="E95" s="235">
        <v>84</v>
      </c>
      <c r="F95" s="237">
        <v>4</v>
      </c>
      <c r="G95" s="239">
        <v>156</v>
      </c>
      <c r="H95" s="246">
        <v>54</v>
      </c>
      <c r="I95" s="235">
        <v>84</v>
      </c>
      <c r="J95" s="242">
        <f t="shared" si="8"/>
        <v>17.824000000000005</v>
      </c>
      <c r="K95" s="235">
        <f t="shared" si="9"/>
        <v>156</v>
      </c>
      <c r="L95" s="235">
        <f t="shared" si="9"/>
        <v>54</v>
      </c>
      <c r="M95" s="252">
        <f t="shared" si="10"/>
        <v>7.1324621470495878E-6</v>
      </c>
      <c r="N95" s="260">
        <f t="array" ref="N95:O95">MMULT(K95:M95,$N$6:$O$8)</f>
        <v>183</v>
      </c>
      <c r="O95" s="260">
        <v>54.000007132462144</v>
      </c>
    </row>
    <row r="96" spans="5:15" ht="10.199999999999999" x14ac:dyDescent="0.2">
      <c r="E96" s="235">
        <v>85</v>
      </c>
      <c r="F96" s="237">
        <v>5</v>
      </c>
      <c r="G96" s="239">
        <v>158</v>
      </c>
      <c r="H96" s="246">
        <v>54</v>
      </c>
      <c r="I96" s="235">
        <v>85</v>
      </c>
      <c r="J96" s="242">
        <f t="shared" si="8"/>
        <v>18.152000000000005</v>
      </c>
      <c r="K96" s="235">
        <f t="shared" si="9"/>
        <v>158</v>
      </c>
      <c r="L96" s="235">
        <f t="shared" si="9"/>
        <v>54</v>
      </c>
      <c r="M96" s="252">
        <f t="shared" si="10"/>
        <v>5.5201580768146365E-6</v>
      </c>
      <c r="N96" s="260">
        <f t="array" ref="N96:O96">MMULT(K96:M96,$N$6:$O$8)</f>
        <v>185</v>
      </c>
      <c r="O96" s="260">
        <v>54.000005520158076</v>
      </c>
    </row>
    <row r="97" spans="5:15" ht="10.199999999999999" x14ac:dyDescent="0.2">
      <c r="E97" s="235">
        <v>86</v>
      </c>
      <c r="F97" s="237">
        <v>6</v>
      </c>
      <c r="G97" s="239">
        <v>160</v>
      </c>
      <c r="H97" s="246">
        <v>54</v>
      </c>
      <c r="I97" s="235">
        <v>86</v>
      </c>
      <c r="J97" s="242">
        <f t="shared" si="8"/>
        <v>18.560000000000002</v>
      </c>
      <c r="K97" s="235">
        <f t="shared" si="9"/>
        <v>160</v>
      </c>
      <c r="L97" s="235">
        <f t="shared" si="9"/>
        <v>54</v>
      </c>
      <c r="M97" s="252">
        <f t="shared" si="10"/>
        <v>4.013471176726126E-6</v>
      </c>
      <c r="N97" s="260">
        <f t="array" ref="N97:O97">MMULT(K97:M97,$N$6:$O$8)</f>
        <v>187</v>
      </c>
      <c r="O97" s="260">
        <v>54.000004013471177</v>
      </c>
    </row>
    <row r="98" spans="5:15" ht="10.199999999999999" x14ac:dyDescent="0.2">
      <c r="E98" s="235">
        <v>87</v>
      </c>
      <c r="F98" s="237">
        <v>7</v>
      </c>
      <c r="G98" s="239">
        <v>162</v>
      </c>
      <c r="H98" s="246">
        <v>54</v>
      </c>
      <c r="I98" s="235">
        <v>87</v>
      </c>
      <c r="J98" s="242">
        <f t="shared" si="8"/>
        <v>19.048000000000002</v>
      </c>
      <c r="K98" s="235">
        <f t="shared" si="9"/>
        <v>162</v>
      </c>
      <c r="L98" s="235">
        <f t="shared" si="9"/>
        <v>54</v>
      </c>
      <c r="M98" s="252">
        <f t="shared" si="10"/>
        <v>2.7412293755516061E-6</v>
      </c>
      <c r="N98" s="260">
        <f t="array" ref="N98:O98">MMULT(K98:M98,$N$6:$O$8)</f>
        <v>189</v>
      </c>
      <c r="O98" s="260">
        <v>54.000002741229373</v>
      </c>
    </row>
    <row r="99" spans="5:15" ht="10.199999999999999" x14ac:dyDescent="0.2">
      <c r="E99" s="235">
        <v>88</v>
      </c>
      <c r="F99" s="237">
        <v>8</v>
      </c>
      <c r="G99" s="239">
        <v>164</v>
      </c>
      <c r="H99" s="246">
        <v>54</v>
      </c>
      <c r="I99" s="235">
        <v>88</v>
      </c>
      <c r="J99" s="242">
        <f t="shared" si="8"/>
        <v>19.616</v>
      </c>
      <c r="K99" s="235">
        <f t="shared" si="9"/>
        <v>164</v>
      </c>
      <c r="L99" s="235">
        <f t="shared" si="9"/>
        <v>54</v>
      </c>
      <c r="M99" s="252">
        <f t="shared" si="10"/>
        <v>1.7588435108908691E-6</v>
      </c>
      <c r="N99" s="260">
        <f t="array" ref="N99:O99">MMULT(K99:M99,$N$6:$O$8)</f>
        <v>191</v>
      </c>
      <c r="O99" s="260">
        <v>54.00000175884351</v>
      </c>
    </row>
    <row r="100" spans="5:15" ht="10.199999999999999" x14ac:dyDescent="0.2">
      <c r="E100" s="235">
        <v>89</v>
      </c>
      <c r="F100" s="237">
        <v>9</v>
      </c>
      <c r="G100" s="239">
        <v>166</v>
      </c>
      <c r="H100" s="246">
        <v>54</v>
      </c>
      <c r="I100" s="235">
        <v>89</v>
      </c>
      <c r="J100" s="242">
        <f t="shared" si="8"/>
        <v>20.264000000000003</v>
      </c>
      <c r="K100" s="235">
        <f t="shared" si="9"/>
        <v>166</v>
      </c>
      <c r="L100" s="235">
        <f t="shared" si="9"/>
        <v>54</v>
      </c>
      <c r="M100" s="252">
        <f t="shared" si="10"/>
        <v>1.0601458542243703E-6</v>
      </c>
      <c r="N100" s="260">
        <f t="array" ref="N100:O100">MMULT(K100:M100,$N$6:$O$8)</f>
        <v>193</v>
      </c>
      <c r="O100" s="260">
        <v>54.000001060145856</v>
      </c>
    </row>
    <row r="101" spans="5:15" ht="10.199999999999999" x14ac:dyDescent="0.2">
      <c r="E101" s="235">
        <v>90</v>
      </c>
      <c r="F101" s="237">
        <v>10</v>
      </c>
      <c r="G101" s="239">
        <v>168</v>
      </c>
      <c r="H101" s="246">
        <v>54</v>
      </c>
      <c r="I101" s="235">
        <v>90</v>
      </c>
      <c r="J101" s="242">
        <f t="shared" si="8"/>
        <v>20.992000000000004</v>
      </c>
      <c r="K101" s="235">
        <f t="shared" si="9"/>
        <v>168</v>
      </c>
      <c r="L101" s="235">
        <f t="shared" si="9"/>
        <v>54</v>
      </c>
      <c r="M101" s="252">
        <f t="shared" si="10"/>
        <v>6.002893421927707E-7</v>
      </c>
      <c r="N101" s="260">
        <f t="array" ref="N101:O101">MMULT(K101:M101,$N$6:$O$8)</f>
        <v>195</v>
      </c>
      <c r="O101" s="260">
        <v>54.00000060028934</v>
      </c>
    </row>
    <row r="102" spans="5:15" ht="10.199999999999999" x14ac:dyDescent="0.2">
      <c r="E102" s="235">
        <v>91</v>
      </c>
      <c r="F102" s="237">
        <v>11</v>
      </c>
      <c r="G102" s="239">
        <v>170</v>
      </c>
      <c r="H102" s="246">
        <v>54</v>
      </c>
      <c r="I102" s="235">
        <v>91</v>
      </c>
      <c r="J102" s="242">
        <f t="shared" si="8"/>
        <v>21.800000000000004</v>
      </c>
      <c r="K102" s="235">
        <f t="shared" si="9"/>
        <v>170</v>
      </c>
      <c r="L102" s="235">
        <f t="shared" si="9"/>
        <v>54</v>
      </c>
      <c r="M102" s="252">
        <f t="shared" si="10"/>
        <v>3.1930979507509716E-7</v>
      </c>
      <c r="N102" s="260">
        <f t="array" ref="N102:O102">MMULT(K102:M102,$N$6:$O$8)</f>
        <v>197</v>
      </c>
      <c r="O102" s="260">
        <v>54.000000319309798</v>
      </c>
    </row>
    <row r="103" spans="5:15" ht="10.199999999999999" x14ac:dyDescent="0.2">
      <c r="E103" s="235">
        <v>92</v>
      </c>
      <c r="F103" s="237">
        <v>12</v>
      </c>
      <c r="G103" s="239">
        <v>172</v>
      </c>
      <c r="H103" s="246">
        <v>54</v>
      </c>
      <c r="I103" s="235">
        <v>92</v>
      </c>
      <c r="J103" s="242">
        <f t="shared" si="8"/>
        <v>22.688000000000002</v>
      </c>
      <c r="K103" s="235">
        <f t="shared" si="9"/>
        <v>172</v>
      </c>
      <c r="L103" s="235">
        <f t="shared" si="9"/>
        <v>54</v>
      </c>
      <c r="M103" s="252">
        <f t="shared" si="10"/>
        <v>1.595586834643838E-7</v>
      </c>
      <c r="N103" s="260">
        <f t="array" ref="N103:O103">MMULT(K103:M103,$N$6:$O$8)</f>
        <v>199</v>
      </c>
      <c r="O103" s="260">
        <v>54.000000159558681</v>
      </c>
    </row>
    <row r="104" spans="5:15" ht="10.199999999999999" x14ac:dyDescent="0.2">
      <c r="E104" s="235">
        <v>93</v>
      </c>
      <c r="F104" s="237">
        <v>13</v>
      </c>
      <c r="G104" s="239">
        <v>174</v>
      </c>
      <c r="H104" s="246">
        <v>54</v>
      </c>
      <c r="I104" s="235">
        <v>93</v>
      </c>
      <c r="J104" s="242">
        <f t="shared" si="8"/>
        <v>23.656000000000002</v>
      </c>
      <c r="K104" s="235">
        <f t="shared" si="9"/>
        <v>174</v>
      </c>
      <c r="L104" s="235">
        <f t="shared" si="9"/>
        <v>54</v>
      </c>
      <c r="M104" s="252">
        <f t="shared" si="10"/>
        <v>7.490059062193709E-8</v>
      </c>
      <c r="N104" s="260">
        <f t="array" ref="N104:O104">MMULT(K104:M104,$N$6:$O$8)</f>
        <v>201</v>
      </c>
      <c r="O104" s="260">
        <v>54.000000074900591</v>
      </c>
    </row>
    <row r="105" spans="5:15" ht="10.199999999999999" x14ac:dyDescent="0.2">
      <c r="E105" s="235">
        <v>94</v>
      </c>
      <c r="F105" s="237">
        <v>14</v>
      </c>
      <c r="G105" s="239">
        <v>176</v>
      </c>
      <c r="H105" s="246">
        <v>54</v>
      </c>
      <c r="I105" s="235">
        <v>94</v>
      </c>
      <c r="J105" s="242">
        <f t="shared" si="8"/>
        <v>24.704000000000004</v>
      </c>
      <c r="K105" s="235">
        <f t="shared" si="9"/>
        <v>176</v>
      </c>
      <c r="L105" s="235">
        <f t="shared" si="9"/>
        <v>54</v>
      </c>
      <c r="M105" s="252">
        <f t="shared" si="10"/>
        <v>3.3029852572988696E-8</v>
      </c>
      <c r="N105" s="260">
        <f t="array" ref="N105:O105">MMULT(K105:M105,$N$6:$O$8)</f>
        <v>203</v>
      </c>
      <c r="O105" s="260">
        <v>54.000000033029849</v>
      </c>
    </row>
    <row r="106" spans="5:15" ht="10.199999999999999" x14ac:dyDescent="0.2">
      <c r="E106" s="235">
        <v>95</v>
      </c>
      <c r="F106" s="237">
        <v>15</v>
      </c>
      <c r="G106" s="239">
        <v>178</v>
      </c>
      <c r="H106" s="246">
        <v>54</v>
      </c>
      <c r="I106" s="235">
        <v>95</v>
      </c>
      <c r="J106" s="242">
        <f t="shared" si="8"/>
        <v>25.832000000000001</v>
      </c>
      <c r="K106" s="235">
        <f t="shared" si="9"/>
        <v>178</v>
      </c>
      <c r="L106" s="235">
        <f t="shared" si="9"/>
        <v>54</v>
      </c>
      <c r="M106" s="252">
        <f t="shared" si="10"/>
        <v>1.3683103848446733E-8</v>
      </c>
      <c r="N106" s="260">
        <f t="array" ref="N106:O106">MMULT(K106:M106,$N$6:$O$8)</f>
        <v>205</v>
      </c>
      <c r="O106" s="260">
        <v>54.000000013683106</v>
      </c>
    </row>
    <row r="107" spans="5:15" ht="10.199999999999999" x14ac:dyDescent="0.2">
      <c r="E107" s="235">
        <v>96</v>
      </c>
      <c r="F107" s="237">
        <v>16</v>
      </c>
      <c r="G107" s="239">
        <v>180</v>
      </c>
      <c r="H107" s="246">
        <v>54</v>
      </c>
      <c r="I107" s="235">
        <v>96</v>
      </c>
      <c r="J107" s="242">
        <f t="shared" si="8"/>
        <v>27.040000000000003</v>
      </c>
      <c r="K107" s="235">
        <f t="shared" si="9"/>
        <v>180</v>
      </c>
      <c r="L107" s="235">
        <f t="shared" si="9"/>
        <v>54</v>
      </c>
      <c r="M107" s="252">
        <f t="shared" si="10"/>
        <v>5.324995017771105E-9</v>
      </c>
      <c r="N107" s="260">
        <f t="array" ref="N107:O107">MMULT(K107:M107,$N$6:$O$8)</f>
        <v>207</v>
      </c>
      <c r="O107" s="260">
        <v>54.000000005324992</v>
      </c>
    </row>
    <row r="108" spans="5:15" ht="10.199999999999999" x14ac:dyDescent="0.2">
      <c r="E108" s="235">
        <v>97</v>
      </c>
      <c r="F108" s="237">
        <v>17</v>
      </c>
      <c r="G108" s="239">
        <v>182</v>
      </c>
      <c r="H108" s="246">
        <v>54</v>
      </c>
      <c r="I108" s="235">
        <v>97</v>
      </c>
      <c r="J108" s="242">
        <f t="shared" si="8"/>
        <v>28.328000000000003</v>
      </c>
      <c r="K108" s="235">
        <f t="shared" si="9"/>
        <v>182</v>
      </c>
      <c r="L108" s="235">
        <f t="shared" si="9"/>
        <v>54</v>
      </c>
      <c r="M108" s="252">
        <f t="shared" si="10"/>
        <v>1.9467508964596045E-9</v>
      </c>
      <c r="N108" s="260">
        <f t="array" ref="N108:O108">MMULT(K108:M108,$N$6:$O$8)</f>
        <v>209</v>
      </c>
      <c r="O108" s="260">
        <v>54.000000001946752</v>
      </c>
    </row>
    <row r="109" spans="5:15" ht="10.199999999999999" x14ac:dyDescent="0.2">
      <c r="E109" s="235">
        <v>98</v>
      </c>
      <c r="F109" s="237">
        <v>18</v>
      </c>
      <c r="G109" s="239">
        <v>184</v>
      </c>
      <c r="H109" s="246">
        <v>54</v>
      </c>
      <c r="I109" s="235">
        <v>98</v>
      </c>
      <c r="J109" s="242">
        <f t="shared" si="8"/>
        <v>29.696000000000002</v>
      </c>
      <c r="K109" s="235">
        <f t="shared" si="9"/>
        <v>184</v>
      </c>
      <c r="L109" s="235">
        <f t="shared" si="9"/>
        <v>54</v>
      </c>
      <c r="M109" s="252">
        <f t="shared" si="10"/>
        <v>6.6858735085041472E-10</v>
      </c>
      <c r="N109" s="260">
        <f t="array" ref="N109:O109">MMULT(K109:M109,$N$6:$O$8)</f>
        <v>211</v>
      </c>
      <c r="O109" s="260">
        <v>54.000000000668585</v>
      </c>
    </row>
    <row r="110" spans="5:15" ht="10.199999999999999" x14ac:dyDescent="0.2">
      <c r="E110" s="235">
        <v>99</v>
      </c>
      <c r="F110" s="237">
        <v>19</v>
      </c>
      <c r="G110" s="239">
        <v>186</v>
      </c>
      <c r="H110" s="246">
        <v>54</v>
      </c>
      <c r="I110" s="235">
        <v>99</v>
      </c>
      <c r="J110" s="242">
        <f t="shared" si="8"/>
        <v>31.144000000000002</v>
      </c>
      <c r="K110" s="235">
        <f t="shared" si="9"/>
        <v>186</v>
      </c>
      <c r="L110" s="235">
        <f t="shared" si="9"/>
        <v>54</v>
      </c>
      <c r="M110" s="252">
        <f t="shared" si="10"/>
        <v>2.1570614787242915E-10</v>
      </c>
      <c r="N110" s="260">
        <f t="array" ref="N110:O110">MMULT(K110:M110,$N$6:$O$8)</f>
        <v>213</v>
      </c>
      <c r="O110" s="260">
        <v>54.000000000215707</v>
      </c>
    </row>
    <row r="111" spans="5:15" ht="10.199999999999999" x14ac:dyDescent="0.2">
      <c r="E111" s="235">
        <v>100</v>
      </c>
      <c r="F111" s="237">
        <v>20</v>
      </c>
      <c r="G111" s="239">
        <v>188</v>
      </c>
      <c r="H111" s="246">
        <v>54</v>
      </c>
      <c r="I111" s="235">
        <v>100</v>
      </c>
      <c r="J111" s="242">
        <f t="shared" si="8"/>
        <v>32.672000000000004</v>
      </c>
      <c r="K111" s="235">
        <f t="shared" si="9"/>
        <v>188</v>
      </c>
      <c r="L111" s="235">
        <f t="shared" si="9"/>
        <v>54</v>
      </c>
      <c r="M111" s="252">
        <f t="shared" si="10"/>
        <v>6.5376773815321702E-11</v>
      </c>
      <c r="N111" s="260">
        <f t="array" ref="N111:O111">MMULT(K111:M111,$N$6:$O$8)</f>
        <v>215</v>
      </c>
      <c r="O111" s="260">
        <v>54.000000000065377</v>
      </c>
    </row>
    <row r="112" spans="5:15" ht="10.199999999999999" x14ac:dyDescent="0.2">
      <c r="E112" s="235">
        <v>101</v>
      </c>
      <c r="F112" s="237">
        <v>21</v>
      </c>
      <c r="G112" s="239">
        <v>190</v>
      </c>
      <c r="H112" s="246">
        <v>54</v>
      </c>
      <c r="I112" s="235">
        <v>101</v>
      </c>
      <c r="J112" s="242">
        <f t="shared" si="8"/>
        <v>34.28</v>
      </c>
      <c r="K112" s="235">
        <f t="shared" si="9"/>
        <v>190</v>
      </c>
      <c r="L112" s="235">
        <f t="shared" si="9"/>
        <v>54</v>
      </c>
      <c r="M112" s="252">
        <f t="shared" si="10"/>
        <v>1.8614057129875483E-11</v>
      </c>
      <c r="N112" s="260">
        <f t="array" ref="N112:O112">MMULT(K112:M112,$N$6:$O$8)</f>
        <v>217</v>
      </c>
      <c r="O112" s="260">
        <v>54.000000000018616</v>
      </c>
    </row>
    <row r="113" spans="5:15" ht="10.199999999999999" x14ac:dyDescent="0.2">
      <c r="E113" s="235">
        <v>102</v>
      </c>
      <c r="F113" s="237">
        <v>22</v>
      </c>
      <c r="G113" s="239">
        <v>192</v>
      </c>
      <c r="H113" s="246">
        <v>54</v>
      </c>
      <c r="I113" s="235">
        <v>102</v>
      </c>
      <c r="J113" s="242">
        <f t="shared" si="8"/>
        <v>35.968000000000004</v>
      </c>
      <c r="K113" s="235">
        <f t="shared" si="9"/>
        <v>192</v>
      </c>
      <c r="L113" s="235">
        <f t="shared" si="9"/>
        <v>54</v>
      </c>
      <c r="M113" s="252">
        <f t="shared" si="10"/>
        <v>4.9786912482768398E-12</v>
      </c>
      <c r="N113" s="260">
        <f t="array" ref="N113:O113">MMULT(K113:M113,$N$6:$O$8)</f>
        <v>219</v>
      </c>
      <c r="O113" s="260">
        <v>54.000000000004981</v>
      </c>
    </row>
    <row r="114" spans="5:15" ht="10.199999999999999" x14ac:dyDescent="0.2">
      <c r="E114" s="235">
        <v>103</v>
      </c>
      <c r="F114" s="237">
        <v>23</v>
      </c>
      <c r="G114" s="239">
        <v>194</v>
      </c>
      <c r="H114" s="246">
        <v>54</v>
      </c>
      <c r="I114" s="235">
        <v>103</v>
      </c>
      <c r="J114" s="242">
        <f t="shared" si="8"/>
        <v>37.736000000000004</v>
      </c>
      <c r="K114" s="235">
        <f t="shared" si="9"/>
        <v>194</v>
      </c>
      <c r="L114" s="235">
        <f t="shared" si="9"/>
        <v>54</v>
      </c>
      <c r="M114" s="252">
        <f t="shared" si="10"/>
        <v>1.2509672535802731E-12</v>
      </c>
      <c r="N114" s="260">
        <f t="array" ref="N114:O114">MMULT(K114:M114,$N$6:$O$8)</f>
        <v>221</v>
      </c>
      <c r="O114" s="260">
        <v>54.000000000001251</v>
      </c>
    </row>
    <row r="115" spans="5:15" ht="10.199999999999999" x14ac:dyDescent="0.2">
      <c r="E115" s="235">
        <v>104</v>
      </c>
      <c r="F115" s="237">
        <v>24</v>
      </c>
      <c r="G115" s="239">
        <v>196</v>
      </c>
      <c r="H115" s="246">
        <v>54</v>
      </c>
      <c r="I115" s="235">
        <v>104</v>
      </c>
      <c r="J115" s="242">
        <f t="shared" si="8"/>
        <v>39.584000000000003</v>
      </c>
      <c r="K115" s="235">
        <f t="shared" si="9"/>
        <v>196</v>
      </c>
      <c r="L115" s="235">
        <f t="shared" si="9"/>
        <v>54</v>
      </c>
      <c r="M115" s="252">
        <f t="shared" si="10"/>
        <v>2.9527949070378127E-13</v>
      </c>
      <c r="N115" s="260">
        <f t="array" ref="N115:O115">MMULT(K115:M115,$N$6:$O$8)</f>
        <v>223</v>
      </c>
      <c r="O115" s="260">
        <v>54.000000000000298</v>
      </c>
    </row>
    <row r="116" spans="5:15" ht="10.199999999999999" x14ac:dyDescent="0.2">
      <c r="E116" s="235">
        <v>105</v>
      </c>
      <c r="F116" s="237">
        <v>25</v>
      </c>
      <c r="G116" s="239">
        <v>198</v>
      </c>
      <c r="H116" s="246">
        <v>54</v>
      </c>
      <c r="I116" s="235">
        <v>105</v>
      </c>
      <c r="J116" s="242">
        <f t="shared" si="8"/>
        <v>41.512</v>
      </c>
      <c r="K116" s="235">
        <f t="shared" si="9"/>
        <v>198</v>
      </c>
      <c r="L116" s="235">
        <f t="shared" si="9"/>
        <v>54</v>
      </c>
      <c r="M116" s="252">
        <f t="shared" si="10"/>
        <v>6.5475258203509842E-14</v>
      </c>
      <c r="N116" s="260">
        <f t="array" ref="N116:O116">MMULT(K116:M116,$N$6:$O$8)</f>
        <v>225</v>
      </c>
      <c r="O116" s="260">
        <v>54.000000000000064</v>
      </c>
    </row>
    <row r="117" spans="5:15" ht="10.199999999999999" x14ac:dyDescent="0.2">
      <c r="E117" s="235">
        <v>106</v>
      </c>
      <c r="F117" s="237">
        <v>26</v>
      </c>
      <c r="G117" s="239">
        <v>200</v>
      </c>
      <c r="H117" s="246">
        <v>54</v>
      </c>
      <c r="I117" s="235">
        <v>106</v>
      </c>
      <c r="J117" s="242">
        <f t="shared" si="8"/>
        <v>43.52</v>
      </c>
      <c r="K117" s="235">
        <f t="shared" si="9"/>
        <v>200</v>
      </c>
      <c r="L117" s="235">
        <f t="shared" si="9"/>
        <v>54</v>
      </c>
      <c r="M117" s="252">
        <f t="shared" si="10"/>
        <v>1.3638849944339433E-14</v>
      </c>
      <c r="N117" s="260">
        <f t="array" ref="N117:O117">MMULT(K117:M117,$N$6:$O$8)</f>
        <v>227</v>
      </c>
      <c r="O117" s="260">
        <v>54.000000000000014</v>
      </c>
    </row>
    <row r="118" spans="5:15" ht="10.199999999999999" x14ac:dyDescent="0.2">
      <c r="E118" s="235">
        <v>107</v>
      </c>
      <c r="F118" s="237">
        <v>27</v>
      </c>
      <c r="G118" s="239">
        <v>202</v>
      </c>
      <c r="H118" s="246">
        <v>54</v>
      </c>
      <c r="I118" s="235">
        <v>107</v>
      </c>
      <c r="J118" s="242">
        <f t="shared" si="8"/>
        <v>45.608000000000004</v>
      </c>
      <c r="K118" s="235">
        <f t="shared" si="9"/>
        <v>202</v>
      </c>
      <c r="L118" s="235">
        <f t="shared" si="9"/>
        <v>54</v>
      </c>
      <c r="M118" s="252">
        <f t="shared" si="10"/>
        <v>2.6689158304276564E-15</v>
      </c>
      <c r="N118" s="260">
        <f t="array" ref="N118:O118">MMULT(K118:M118,$N$6:$O$8)</f>
        <v>229</v>
      </c>
      <c r="O118" s="260">
        <v>54</v>
      </c>
    </row>
    <row r="119" spans="5:15" ht="10.199999999999999" x14ac:dyDescent="0.2">
      <c r="E119" s="235">
        <v>108</v>
      </c>
      <c r="F119" s="237">
        <v>28</v>
      </c>
      <c r="G119" s="239">
        <v>204</v>
      </c>
      <c r="H119" s="246">
        <v>54</v>
      </c>
      <c r="I119" s="235">
        <v>108</v>
      </c>
      <c r="J119" s="242">
        <f t="shared" si="8"/>
        <v>47.776000000000003</v>
      </c>
      <c r="K119" s="235">
        <f t="shared" si="9"/>
        <v>204</v>
      </c>
      <c r="L119" s="235">
        <f t="shared" si="9"/>
        <v>54</v>
      </c>
      <c r="M119" s="252">
        <f t="shared" si="10"/>
        <v>4.9062378539796197E-16</v>
      </c>
      <c r="N119" s="260">
        <f t="array" ref="N119:O119">MMULT(K119:M119,$N$6:$O$8)</f>
        <v>231</v>
      </c>
      <c r="O119" s="260">
        <v>54</v>
      </c>
    </row>
    <row r="120" spans="5:15" ht="10.199999999999999" x14ac:dyDescent="0.2">
      <c r="E120" s="235">
        <v>109</v>
      </c>
      <c r="F120" s="237">
        <v>29</v>
      </c>
      <c r="G120" s="239">
        <v>206</v>
      </c>
      <c r="H120" s="246">
        <v>54</v>
      </c>
      <c r="I120" s="235">
        <v>109</v>
      </c>
      <c r="J120" s="242">
        <f t="shared" si="8"/>
        <v>50.024000000000001</v>
      </c>
      <c r="K120" s="235">
        <f t="shared" si="9"/>
        <v>206</v>
      </c>
      <c r="L120" s="235">
        <f t="shared" si="9"/>
        <v>54</v>
      </c>
      <c r="M120" s="252">
        <f t="shared" si="10"/>
        <v>8.4726431476425981E-17</v>
      </c>
      <c r="N120" s="260">
        <f t="array" ref="N120:O120">MMULT(K120:M120,$N$6:$O$8)</f>
        <v>233</v>
      </c>
      <c r="O120" s="260">
        <v>54</v>
      </c>
    </row>
    <row r="121" spans="5:15" ht="10.199999999999999" x14ac:dyDescent="0.2">
      <c r="E121" s="235">
        <v>110</v>
      </c>
      <c r="F121" s="237">
        <v>30</v>
      </c>
      <c r="G121" s="239">
        <v>208</v>
      </c>
      <c r="H121" s="246">
        <v>54</v>
      </c>
      <c r="I121" s="235">
        <v>110</v>
      </c>
      <c r="J121" s="242">
        <f t="shared" si="8"/>
        <v>52.352000000000004</v>
      </c>
      <c r="K121" s="235">
        <f t="shared" si="9"/>
        <v>208</v>
      </c>
      <c r="L121" s="235">
        <f t="shared" si="9"/>
        <v>54</v>
      </c>
      <c r="M121" s="252">
        <f t="shared" si="10"/>
        <v>1.3745034242884295E-17</v>
      </c>
      <c r="N121" s="260">
        <f t="array" ref="N121:O121">MMULT(K121:M121,$N$6:$O$8)</f>
        <v>235</v>
      </c>
      <c r="O121" s="260">
        <v>54</v>
      </c>
    </row>
    <row r="122" spans="5:15" ht="10.199999999999999" x14ac:dyDescent="0.2">
      <c r="E122" s="235">
        <v>111</v>
      </c>
      <c r="F122" s="237">
        <v>31</v>
      </c>
      <c r="G122" s="239">
        <v>210</v>
      </c>
      <c r="H122" s="246">
        <v>54</v>
      </c>
      <c r="I122" s="235">
        <v>111</v>
      </c>
      <c r="J122" s="242">
        <f t="shared" si="8"/>
        <v>54.760000000000005</v>
      </c>
      <c r="K122" s="235">
        <f t="shared" si="9"/>
        <v>210</v>
      </c>
      <c r="L122" s="235">
        <f t="shared" si="9"/>
        <v>54</v>
      </c>
      <c r="M122" s="252">
        <f t="shared" si="10"/>
        <v>2.0947361713448082E-18</v>
      </c>
      <c r="N122" s="260">
        <f t="array" ref="N122:O122">MMULT(K122:M122,$N$6:$O$8)</f>
        <v>237</v>
      </c>
      <c r="O122" s="260">
        <v>54</v>
      </c>
    </row>
    <row r="123" spans="5:15" ht="10.199999999999999" x14ac:dyDescent="0.2">
      <c r="E123" s="235">
        <v>112</v>
      </c>
      <c r="F123" s="237">
        <v>32</v>
      </c>
      <c r="G123" s="239"/>
      <c r="H123" s="246"/>
      <c r="I123" s="235">
        <v>112</v>
      </c>
      <c r="J123" s="242">
        <f t="shared" si="8"/>
        <v>234.39999999999998</v>
      </c>
      <c r="K123" s="235"/>
      <c r="M123" s="252"/>
      <c r="N123" s="262"/>
      <c r="O123" s="262"/>
    </row>
    <row r="124" spans="5:15" ht="10.199999999999999" x14ac:dyDescent="0.2">
      <c r="E124" s="235">
        <v>113</v>
      </c>
      <c r="F124" s="237">
        <v>33</v>
      </c>
      <c r="G124" s="239"/>
      <c r="H124" s="246"/>
      <c r="I124" s="235">
        <v>113</v>
      </c>
      <c r="J124" s="242">
        <f t="shared" si="8"/>
        <v>234.39999999999998</v>
      </c>
      <c r="K124" s="235"/>
      <c r="M124" s="252"/>
      <c r="N124" s="262"/>
      <c r="O124" s="262"/>
    </row>
    <row r="125" spans="5:15" ht="10.199999999999999" x14ac:dyDescent="0.2">
      <c r="E125" s="235">
        <v>114</v>
      </c>
      <c r="F125" s="237">
        <v>34</v>
      </c>
      <c r="G125" s="239"/>
      <c r="H125" s="246"/>
      <c r="I125" s="235">
        <v>114</v>
      </c>
      <c r="J125" s="242">
        <f t="shared" si="8"/>
        <v>234.39999999999998</v>
      </c>
      <c r="K125" s="235"/>
      <c r="M125" s="252"/>
      <c r="N125" s="262"/>
      <c r="O125" s="262"/>
    </row>
    <row r="126" spans="5:15" ht="10.199999999999999" x14ac:dyDescent="0.2">
      <c r="E126" s="235">
        <v>115</v>
      </c>
      <c r="F126" s="237">
        <v>35</v>
      </c>
      <c r="G126" s="239"/>
      <c r="H126" s="246"/>
      <c r="I126" s="235">
        <v>115</v>
      </c>
      <c r="J126" s="242">
        <f t="shared" si="8"/>
        <v>234.39999999999998</v>
      </c>
      <c r="K126" s="235"/>
      <c r="M126" s="252"/>
      <c r="N126" s="262"/>
      <c r="O126" s="262"/>
    </row>
    <row r="127" spans="5:15" ht="10.199999999999999" x14ac:dyDescent="0.2">
      <c r="E127" s="235">
        <v>116</v>
      </c>
      <c r="F127" s="237">
        <v>36</v>
      </c>
      <c r="G127" s="239"/>
      <c r="H127" s="246"/>
      <c r="I127" s="235">
        <v>116</v>
      </c>
      <c r="J127" s="242">
        <f t="shared" si="8"/>
        <v>234.39999999999998</v>
      </c>
      <c r="K127" s="235"/>
      <c r="M127" s="252"/>
      <c r="N127" s="262"/>
      <c r="O127" s="262"/>
    </row>
    <row r="128" spans="5:15" ht="10.199999999999999" x14ac:dyDescent="0.2">
      <c r="E128" s="235">
        <v>117</v>
      </c>
      <c r="F128" s="237">
        <v>37</v>
      </c>
      <c r="G128" s="239"/>
      <c r="H128" s="246"/>
      <c r="I128" s="235">
        <v>117</v>
      </c>
      <c r="J128" s="242">
        <f t="shared" si="8"/>
        <v>234.39999999999998</v>
      </c>
      <c r="K128" s="235"/>
      <c r="M128" s="252"/>
      <c r="N128" s="262"/>
      <c r="O128" s="262"/>
    </row>
    <row r="129" spans="5:15" ht="10.199999999999999" x14ac:dyDescent="0.2">
      <c r="E129" s="235">
        <v>118</v>
      </c>
      <c r="F129" s="237">
        <v>38</v>
      </c>
      <c r="G129" s="239"/>
      <c r="H129" s="246"/>
      <c r="I129" s="235">
        <v>118</v>
      </c>
      <c r="J129" s="242">
        <f t="shared" si="8"/>
        <v>234.39999999999998</v>
      </c>
      <c r="K129" s="235"/>
      <c r="M129" s="252"/>
      <c r="N129" s="262"/>
      <c r="O129" s="262"/>
    </row>
    <row r="130" spans="5:15" ht="10.199999999999999" x14ac:dyDescent="0.2">
      <c r="E130" s="235">
        <v>119</v>
      </c>
      <c r="F130" s="237">
        <v>39</v>
      </c>
      <c r="G130" s="239"/>
      <c r="H130" s="246"/>
      <c r="I130" s="235">
        <v>119</v>
      </c>
      <c r="J130" s="242">
        <f t="shared" si="8"/>
        <v>234.39999999999998</v>
      </c>
      <c r="K130" s="235"/>
      <c r="M130" s="252"/>
      <c r="N130" s="262"/>
      <c r="O130" s="262"/>
    </row>
    <row r="131" spans="5:15" ht="10.199999999999999" x14ac:dyDescent="0.2">
      <c r="E131" s="235">
        <v>120</v>
      </c>
      <c r="F131" s="238">
        <v>40</v>
      </c>
      <c r="G131" s="247"/>
      <c r="H131" s="248"/>
      <c r="I131" s="235">
        <v>120</v>
      </c>
      <c r="J131" s="242">
        <f t="shared" si="8"/>
        <v>234.39999999999998</v>
      </c>
      <c r="K131" s="235"/>
      <c r="M131" s="252"/>
      <c r="N131" s="262"/>
      <c r="O131" s="262"/>
    </row>
    <row r="132" spans="5:15" ht="10.199999999999999" x14ac:dyDescent="0.2">
      <c r="E132" s="235">
        <v>121</v>
      </c>
      <c r="F132" s="236">
        <v>1</v>
      </c>
      <c r="G132" s="244">
        <v>150</v>
      </c>
      <c r="H132" s="245">
        <v>56</v>
      </c>
      <c r="I132" s="235">
        <v>121</v>
      </c>
      <c r="J132" s="242">
        <f t="shared" si="8"/>
        <v>14.759999999999998</v>
      </c>
      <c r="K132" s="235">
        <f t="shared" ref="K132:L162" si="11">G132</f>
        <v>150</v>
      </c>
      <c r="L132" s="235">
        <f t="shared" si="11"/>
        <v>56</v>
      </c>
      <c r="M132" s="252">
        <f t="shared" ref="M132:M162" si="12">$M$2*$M$5*EXP(-1/2*J132/$M$10)</f>
        <v>7.8132530747818175E-5</v>
      </c>
      <c r="N132" s="260">
        <f t="array" ref="N132:O132">MMULT(K132:M132,$N$6:$O$8)</f>
        <v>178</v>
      </c>
      <c r="O132" s="260">
        <v>56.000078132530746</v>
      </c>
    </row>
    <row r="133" spans="5:15" ht="10.199999999999999" x14ac:dyDescent="0.2">
      <c r="E133" s="235">
        <v>122</v>
      </c>
      <c r="F133" s="237">
        <v>2</v>
      </c>
      <c r="G133" s="239">
        <v>152</v>
      </c>
      <c r="H133" s="246">
        <v>56</v>
      </c>
      <c r="I133" s="235">
        <v>122</v>
      </c>
      <c r="J133" s="242">
        <f t="shared" si="8"/>
        <v>14.751999999999995</v>
      </c>
      <c r="K133" s="235">
        <f t="shared" si="11"/>
        <v>152</v>
      </c>
      <c r="L133" s="235">
        <f t="shared" si="11"/>
        <v>56</v>
      </c>
      <c r="M133" s="252">
        <f t="shared" si="12"/>
        <v>7.8622388275177886E-5</v>
      </c>
      <c r="N133" s="260">
        <f t="array" ref="N133:O133">MMULT(K133:M133,$N$6:$O$8)</f>
        <v>180</v>
      </c>
      <c r="O133" s="260">
        <v>56.000078622388273</v>
      </c>
    </row>
    <row r="134" spans="5:15" ht="10.199999999999999" x14ac:dyDescent="0.2">
      <c r="E134" s="235">
        <v>123</v>
      </c>
      <c r="F134" s="237">
        <v>3</v>
      </c>
      <c r="G134" s="239">
        <v>154</v>
      </c>
      <c r="H134" s="246">
        <v>56</v>
      </c>
      <c r="I134" s="235">
        <v>123</v>
      </c>
      <c r="J134" s="242">
        <f t="shared" si="8"/>
        <v>14.824000000000002</v>
      </c>
      <c r="K134" s="235">
        <f t="shared" si="11"/>
        <v>154</v>
      </c>
      <c r="L134" s="235">
        <f t="shared" si="11"/>
        <v>56</v>
      </c>
      <c r="M134" s="252">
        <f t="shared" si="12"/>
        <v>7.432196225803124E-5</v>
      </c>
      <c r="N134" s="260">
        <f t="array" ref="N134:O134">MMULT(K134:M134,$N$6:$O$8)</f>
        <v>182</v>
      </c>
      <c r="O134" s="260">
        <v>56.000074321962259</v>
      </c>
    </row>
    <row r="135" spans="5:15" ht="10.199999999999999" x14ac:dyDescent="0.2">
      <c r="E135" s="235">
        <v>124</v>
      </c>
      <c r="F135" s="237">
        <v>4</v>
      </c>
      <c r="G135" s="239">
        <v>156</v>
      </c>
      <c r="H135" s="246">
        <v>56</v>
      </c>
      <c r="I135" s="235">
        <v>124</v>
      </c>
      <c r="J135" s="242">
        <f t="shared" si="8"/>
        <v>14.975999999999996</v>
      </c>
      <c r="K135" s="235">
        <f t="shared" si="11"/>
        <v>156</v>
      </c>
      <c r="L135" s="235">
        <f t="shared" si="11"/>
        <v>56</v>
      </c>
      <c r="M135" s="252">
        <f t="shared" si="12"/>
        <v>6.6000115827240762E-5</v>
      </c>
      <c r="N135" s="260">
        <f t="array" ref="N135:O135">MMULT(K135:M135,$N$6:$O$8)</f>
        <v>184</v>
      </c>
      <c r="O135" s="260">
        <v>56.000066000115829</v>
      </c>
    </row>
    <row r="136" spans="5:15" ht="10.199999999999999" x14ac:dyDescent="0.2">
      <c r="E136" s="235">
        <v>125</v>
      </c>
      <c r="F136" s="237">
        <v>5</v>
      </c>
      <c r="G136" s="239">
        <v>158</v>
      </c>
      <c r="H136" s="246">
        <v>56</v>
      </c>
      <c r="I136" s="235">
        <v>125</v>
      </c>
      <c r="J136" s="242">
        <f t="shared" si="8"/>
        <v>15.208</v>
      </c>
      <c r="K136" s="235">
        <f t="shared" si="11"/>
        <v>158</v>
      </c>
      <c r="L136" s="235">
        <f t="shared" si="11"/>
        <v>56</v>
      </c>
      <c r="M136" s="252">
        <f t="shared" si="12"/>
        <v>5.5059063837568555E-5</v>
      </c>
      <c r="N136" s="260">
        <f t="array" ref="N136:O136">MMULT(K136:M136,$N$6:$O$8)</f>
        <v>186</v>
      </c>
      <c r="O136" s="260">
        <v>56.00005505906384</v>
      </c>
    </row>
    <row r="137" spans="5:15" ht="10.199999999999999" x14ac:dyDescent="0.2">
      <c r="E137" s="235">
        <v>126</v>
      </c>
      <c r="F137" s="237">
        <v>6</v>
      </c>
      <c r="G137" s="239">
        <v>160</v>
      </c>
      <c r="H137" s="246">
        <v>56</v>
      </c>
      <c r="I137" s="235">
        <v>126</v>
      </c>
      <c r="J137" s="242">
        <f t="shared" si="8"/>
        <v>15.52</v>
      </c>
      <c r="K137" s="235">
        <f t="shared" si="11"/>
        <v>160</v>
      </c>
      <c r="L137" s="235">
        <f t="shared" si="11"/>
        <v>56</v>
      </c>
      <c r="M137" s="252">
        <f t="shared" si="12"/>
        <v>4.3148881542920036E-5</v>
      </c>
      <c r="N137" s="260">
        <f t="array" ref="N137:O137">MMULT(K137:M137,$N$6:$O$8)</f>
        <v>188</v>
      </c>
      <c r="O137" s="260">
        <v>56.000043148881545</v>
      </c>
    </row>
    <row r="138" spans="5:15" ht="10.199999999999999" x14ac:dyDescent="0.2">
      <c r="E138" s="235">
        <v>127</v>
      </c>
      <c r="F138" s="237">
        <v>7</v>
      </c>
      <c r="G138" s="239">
        <v>162</v>
      </c>
      <c r="H138" s="246">
        <v>56</v>
      </c>
      <c r="I138" s="235">
        <v>127</v>
      </c>
      <c r="J138" s="242">
        <f t="shared" si="8"/>
        <v>15.912000000000003</v>
      </c>
      <c r="K138" s="235">
        <f t="shared" si="11"/>
        <v>162</v>
      </c>
      <c r="L138" s="235">
        <f t="shared" si="11"/>
        <v>56</v>
      </c>
      <c r="M138" s="252">
        <f t="shared" si="12"/>
        <v>3.1766316440812207E-5</v>
      </c>
      <c r="N138" s="260">
        <f t="array" ref="N138:O138">MMULT(K138:M138,$N$6:$O$8)</f>
        <v>190</v>
      </c>
      <c r="O138" s="260">
        <v>56.00003176631644</v>
      </c>
    </row>
    <row r="139" spans="5:15" ht="10.199999999999999" x14ac:dyDescent="0.2">
      <c r="E139" s="235">
        <v>128</v>
      </c>
      <c r="F139" s="237">
        <v>8</v>
      </c>
      <c r="G139" s="239">
        <v>164</v>
      </c>
      <c r="H139" s="246">
        <v>56</v>
      </c>
      <c r="I139" s="235">
        <v>128</v>
      </c>
      <c r="J139" s="242">
        <f t="shared" si="8"/>
        <v>16.384</v>
      </c>
      <c r="K139" s="235">
        <f t="shared" si="11"/>
        <v>164</v>
      </c>
      <c r="L139" s="235">
        <f t="shared" si="11"/>
        <v>56</v>
      </c>
      <c r="M139" s="252">
        <f t="shared" si="12"/>
        <v>2.1969530079612294E-5</v>
      </c>
      <c r="N139" s="260">
        <f t="array" ref="N139:O139">MMULT(K139:M139,$N$6:$O$8)</f>
        <v>192</v>
      </c>
      <c r="O139" s="260">
        <v>56.000021969530081</v>
      </c>
    </row>
    <row r="140" spans="5:15" ht="10.199999999999999" x14ac:dyDescent="0.2">
      <c r="E140" s="235">
        <v>129</v>
      </c>
      <c r="F140" s="237">
        <v>9</v>
      </c>
      <c r="G140" s="239">
        <v>166</v>
      </c>
      <c r="H140" s="246">
        <v>56</v>
      </c>
      <c r="I140" s="235">
        <v>129</v>
      </c>
      <c r="J140" s="242">
        <f t="shared" si="8"/>
        <v>16.936</v>
      </c>
      <c r="K140" s="235">
        <f t="shared" si="11"/>
        <v>166</v>
      </c>
      <c r="L140" s="235">
        <f t="shared" si="11"/>
        <v>56</v>
      </c>
      <c r="M140" s="252">
        <f t="shared" si="12"/>
        <v>1.4273526060170057E-5</v>
      </c>
      <c r="N140" s="260">
        <f t="array" ref="N140:O140">MMULT(K140:M140,$N$6:$O$8)</f>
        <v>194</v>
      </c>
      <c r="O140" s="260">
        <v>56.000014273526062</v>
      </c>
    </row>
    <row r="141" spans="5:15" ht="10.199999999999999" x14ac:dyDescent="0.2">
      <c r="E141" s="235">
        <v>130</v>
      </c>
      <c r="F141" s="237">
        <v>10</v>
      </c>
      <c r="G141" s="239">
        <v>168</v>
      </c>
      <c r="H141" s="246">
        <v>56</v>
      </c>
      <c r="I141" s="235">
        <v>130</v>
      </c>
      <c r="J141" s="242">
        <f t="shared" ref="J141:J204" si="13">((G141-C$8)/C$9)^2+((H141-D$8)/D$9)^2-2*$C$10*(G141-C$8)/C$9*(H141-D$8)/D$9</f>
        <v>17.567999999999998</v>
      </c>
      <c r="K141" s="235">
        <f t="shared" si="11"/>
        <v>168</v>
      </c>
      <c r="L141" s="235">
        <f t="shared" si="11"/>
        <v>56</v>
      </c>
      <c r="M141" s="252">
        <f t="shared" si="12"/>
        <v>8.71160893887943E-6</v>
      </c>
      <c r="N141" s="260">
        <f t="array" ref="N141:O141">MMULT(K141:M141,$N$6:$O$8)</f>
        <v>196</v>
      </c>
      <c r="O141" s="260">
        <v>56.000008711608942</v>
      </c>
    </row>
    <row r="142" spans="5:15" ht="10.199999999999999" x14ac:dyDescent="0.2">
      <c r="E142" s="235">
        <v>131</v>
      </c>
      <c r="F142" s="237">
        <v>11</v>
      </c>
      <c r="G142" s="239">
        <v>170</v>
      </c>
      <c r="H142" s="246">
        <v>56</v>
      </c>
      <c r="I142" s="235">
        <v>131</v>
      </c>
      <c r="J142" s="242">
        <f t="shared" si="13"/>
        <v>18.28</v>
      </c>
      <c r="K142" s="235">
        <f t="shared" si="11"/>
        <v>170</v>
      </c>
      <c r="L142" s="235">
        <f t="shared" si="11"/>
        <v>56</v>
      </c>
      <c r="M142" s="252">
        <f t="shared" si="12"/>
        <v>4.9948455813753238E-6</v>
      </c>
      <c r="N142" s="260">
        <f t="array" ref="N142:O142">MMULT(K142:M142,$N$6:$O$8)</f>
        <v>198</v>
      </c>
      <c r="O142" s="260">
        <v>56.000004994845582</v>
      </c>
    </row>
    <row r="143" spans="5:15" ht="10.199999999999999" x14ac:dyDescent="0.2">
      <c r="E143" s="235">
        <v>132</v>
      </c>
      <c r="F143" s="237">
        <v>12</v>
      </c>
      <c r="G143" s="239">
        <v>172</v>
      </c>
      <c r="H143" s="246">
        <v>56</v>
      </c>
      <c r="I143" s="235">
        <v>132</v>
      </c>
      <c r="J143" s="242">
        <f t="shared" si="13"/>
        <v>19.071999999999999</v>
      </c>
      <c r="K143" s="235">
        <f t="shared" si="11"/>
        <v>172</v>
      </c>
      <c r="L143" s="235">
        <f t="shared" si="11"/>
        <v>56</v>
      </c>
      <c r="M143" s="252">
        <f t="shared" si="12"/>
        <v>2.6903101839457767E-6</v>
      </c>
      <c r="N143" s="260">
        <f t="array" ref="N143:O143">MMULT(K143:M143,$N$6:$O$8)</f>
        <v>200</v>
      </c>
      <c r="O143" s="260">
        <v>56.000002690310183</v>
      </c>
    </row>
    <row r="144" spans="5:15" ht="10.199999999999999" x14ac:dyDescent="0.2">
      <c r="E144" s="235">
        <v>133</v>
      </c>
      <c r="F144" s="237">
        <v>13</v>
      </c>
      <c r="G144" s="239">
        <v>174</v>
      </c>
      <c r="H144" s="246">
        <v>56</v>
      </c>
      <c r="I144" s="235">
        <v>133</v>
      </c>
      <c r="J144" s="242">
        <f t="shared" si="13"/>
        <v>19.943999999999999</v>
      </c>
      <c r="K144" s="235">
        <f t="shared" si="11"/>
        <v>174</v>
      </c>
      <c r="L144" s="235">
        <f t="shared" si="11"/>
        <v>56</v>
      </c>
      <c r="M144" s="252">
        <f t="shared" si="12"/>
        <v>1.3612542222202336E-6</v>
      </c>
      <c r="N144" s="260">
        <f t="array" ref="N144:O144">MMULT(K144:M144,$N$6:$O$8)</f>
        <v>202</v>
      </c>
      <c r="O144" s="260">
        <v>56.00000136125422</v>
      </c>
    </row>
    <row r="145" spans="5:15" ht="10.199999999999999" x14ac:dyDescent="0.2">
      <c r="E145" s="235">
        <v>134</v>
      </c>
      <c r="F145" s="237">
        <v>14</v>
      </c>
      <c r="G145" s="239">
        <v>176</v>
      </c>
      <c r="H145" s="246">
        <v>56</v>
      </c>
      <c r="I145" s="235">
        <v>134</v>
      </c>
      <c r="J145" s="242">
        <f t="shared" si="13"/>
        <v>20.896000000000001</v>
      </c>
      <c r="K145" s="235">
        <f t="shared" si="11"/>
        <v>176</v>
      </c>
      <c r="L145" s="235">
        <f t="shared" si="11"/>
        <v>56</v>
      </c>
      <c r="M145" s="252">
        <f t="shared" si="12"/>
        <v>6.470423678945505E-7</v>
      </c>
      <c r="N145" s="260">
        <f t="array" ref="N145:O145">MMULT(K145:M145,$N$6:$O$8)</f>
        <v>204</v>
      </c>
      <c r="O145" s="260">
        <v>56.00000064704237</v>
      </c>
    </row>
    <row r="146" spans="5:15" ht="10.199999999999999" x14ac:dyDescent="0.2">
      <c r="E146" s="235">
        <v>135</v>
      </c>
      <c r="F146" s="237">
        <v>15</v>
      </c>
      <c r="G146" s="239">
        <v>178</v>
      </c>
      <c r="H146" s="246">
        <v>56</v>
      </c>
      <c r="I146" s="235">
        <v>135</v>
      </c>
      <c r="J146" s="242">
        <f t="shared" si="13"/>
        <v>21.927999999999997</v>
      </c>
      <c r="K146" s="235">
        <f t="shared" si="11"/>
        <v>178</v>
      </c>
      <c r="L146" s="235">
        <f t="shared" si="11"/>
        <v>56</v>
      </c>
      <c r="M146" s="252">
        <f t="shared" si="12"/>
        <v>2.8892345052934391E-7</v>
      </c>
      <c r="N146" s="260">
        <f t="array" ref="N146:O146">MMULT(K146:M146,$N$6:$O$8)</f>
        <v>206</v>
      </c>
      <c r="O146" s="260">
        <v>56.000000288923452</v>
      </c>
    </row>
    <row r="147" spans="5:15" ht="10.199999999999999" x14ac:dyDescent="0.2">
      <c r="E147" s="235">
        <v>136</v>
      </c>
      <c r="F147" s="237">
        <v>16</v>
      </c>
      <c r="G147" s="239">
        <v>180</v>
      </c>
      <c r="H147" s="246">
        <v>56</v>
      </c>
      <c r="I147" s="235">
        <v>136</v>
      </c>
      <c r="J147" s="242">
        <f t="shared" si="13"/>
        <v>23.04</v>
      </c>
      <c r="K147" s="235">
        <f t="shared" si="11"/>
        <v>180</v>
      </c>
      <c r="L147" s="235">
        <f t="shared" si="11"/>
        <v>56</v>
      </c>
      <c r="M147" s="252">
        <f t="shared" si="12"/>
        <v>1.2119632797802285E-7</v>
      </c>
      <c r="N147" s="260">
        <f t="array" ref="N147:O147">MMULT(K147:M147,$N$6:$O$8)</f>
        <v>208</v>
      </c>
      <c r="O147" s="260">
        <v>56.000000121196329</v>
      </c>
    </row>
    <row r="148" spans="5:15" ht="10.199999999999999" x14ac:dyDescent="0.2">
      <c r="E148" s="235">
        <v>137</v>
      </c>
      <c r="F148" s="237">
        <v>17</v>
      </c>
      <c r="G148" s="239">
        <v>182</v>
      </c>
      <c r="H148" s="246">
        <v>56</v>
      </c>
      <c r="I148" s="235">
        <v>137</v>
      </c>
      <c r="J148" s="242">
        <f t="shared" si="13"/>
        <v>24.231999999999999</v>
      </c>
      <c r="K148" s="235">
        <f t="shared" si="11"/>
        <v>182</v>
      </c>
      <c r="L148" s="235">
        <f t="shared" si="11"/>
        <v>56</v>
      </c>
      <c r="M148" s="252">
        <f t="shared" si="12"/>
        <v>4.7758725153645073E-8</v>
      </c>
      <c r="N148" s="260">
        <f t="array" ref="N148:O148">MMULT(K148:M148,$N$6:$O$8)</f>
        <v>210</v>
      </c>
      <c r="O148" s="260">
        <v>56.000000047758725</v>
      </c>
    </row>
    <row r="149" spans="5:15" ht="10.199999999999999" x14ac:dyDescent="0.2">
      <c r="E149" s="235">
        <v>138</v>
      </c>
      <c r="F149" s="237">
        <v>18</v>
      </c>
      <c r="G149" s="239">
        <v>184</v>
      </c>
      <c r="H149" s="246">
        <v>56</v>
      </c>
      <c r="I149" s="235">
        <v>138</v>
      </c>
      <c r="J149" s="242">
        <f t="shared" si="13"/>
        <v>25.503999999999998</v>
      </c>
      <c r="K149" s="235">
        <f t="shared" si="11"/>
        <v>184</v>
      </c>
      <c r="L149" s="235">
        <f t="shared" si="11"/>
        <v>56</v>
      </c>
      <c r="M149" s="252">
        <f t="shared" si="12"/>
        <v>1.7679606071989701E-8</v>
      </c>
      <c r="N149" s="260">
        <f t="array" ref="N149:O149">MMULT(K149:M149,$N$6:$O$8)</f>
        <v>212</v>
      </c>
      <c r="O149" s="260">
        <v>56.000000017679604</v>
      </c>
    </row>
    <row r="150" spans="5:15" ht="10.199999999999999" x14ac:dyDescent="0.2">
      <c r="E150" s="235">
        <v>139</v>
      </c>
      <c r="F150" s="237">
        <v>19</v>
      </c>
      <c r="G150" s="239">
        <v>186</v>
      </c>
      <c r="H150" s="246">
        <v>56</v>
      </c>
      <c r="I150" s="235">
        <v>139</v>
      </c>
      <c r="J150" s="242">
        <f t="shared" si="13"/>
        <v>26.855999999999998</v>
      </c>
      <c r="K150" s="235">
        <f t="shared" si="11"/>
        <v>186</v>
      </c>
      <c r="L150" s="235">
        <f t="shared" si="11"/>
        <v>56</v>
      </c>
      <c r="M150" s="252">
        <f t="shared" si="12"/>
        <v>6.1482148781309342E-9</v>
      </c>
      <c r="N150" s="260">
        <f t="array" ref="N150:O150">MMULT(K150:M150,$N$6:$O$8)</f>
        <v>214</v>
      </c>
      <c r="O150" s="260">
        <v>56.000000006148213</v>
      </c>
    </row>
    <row r="151" spans="5:15" ht="10.199999999999999" x14ac:dyDescent="0.2">
      <c r="E151" s="235">
        <v>140</v>
      </c>
      <c r="F151" s="237">
        <v>20</v>
      </c>
      <c r="G151" s="239">
        <v>188</v>
      </c>
      <c r="H151" s="246">
        <v>56</v>
      </c>
      <c r="I151" s="235">
        <v>140</v>
      </c>
      <c r="J151" s="242">
        <f t="shared" si="13"/>
        <v>28.288</v>
      </c>
      <c r="K151" s="235">
        <f t="shared" si="11"/>
        <v>188</v>
      </c>
      <c r="L151" s="235">
        <f t="shared" si="11"/>
        <v>56</v>
      </c>
      <c r="M151" s="252">
        <f t="shared" si="12"/>
        <v>2.0085474034651651E-9</v>
      </c>
      <c r="N151" s="260">
        <f t="array" ref="N151:O151">MMULT(K151:M151,$N$6:$O$8)</f>
        <v>216</v>
      </c>
      <c r="O151" s="260">
        <v>56.000000002008548</v>
      </c>
    </row>
    <row r="152" spans="5:15" ht="10.199999999999999" x14ac:dyDescent="0.2">
      <c r="E152" s="235">
        <v>141</v>
      </c>
      <c r="F152" s="237">
        <v>21</v>
      </c>
      <c r="G152" s="239">
        <v>190</v>
      </c>
      <c r="H152" s="246">
        <v>56</v>
      </c>
      <c r="I152" s="235">
        <v>141</v>
      </c>
      <c r="J152" s="242">
        <f t="shared" si="13"/>
        <v>29.799999999999997</v>
      </c>
      <c r="K152" s="235">
        <f t="shared" si="11"/>
        <v>190</v>
      </c>
      <c r="L152" s="235">
        <f t="shared" si="11"/>
        <v>56</v>
      </c>
      <c r="M152" s="252">
        <f t="shared" si="12"/>
        <v>6.1641291464074792E-10</v>
      </c>
      <c r="N152" s="260">
        <f t="array" ref="N152:O152">MMULT(K152:M152,$N$6:$O$8)</f>
        <v>218</v>
      </c>
      <c r="O152" s="260">
        <v>56.00000000061641</v>
      </c>
    </row>
    <row r="153" spans="5:15" ht="10.199999999999999" x14ac:dyDescent="0.2">
      <c r="E153" s="235">
        <v>142</v>
      </c>
      <c r="F153" s="237">
        <v>22</v>
      </c>
      <c r="G153" s="239">
        <v>192</v>
      </c>
      <c r="H153" s="246">
        <v>56</v>
      </c>
      <c r="I153" s="235">
        <v>142</v>
      </c>
      <c r="J153" s="242">
        <f t="shared" si="13"/>
        <v>31.392000000000003</v>
      </c>
      <c r="K153" s="235">
        <f t="shared" si="11"/>
        <v>192</v>
      </c>
      <c r="L153" s="235">
        <f t="shared" si="11"/>
        <v>56</v>
      </c>
      <c r="M153" s="252">
        <f t="shared" si="12"/>
        <v>1.7771249626546608E-10</v>
      </c>
      <c r="N153" s="260">
        <f t="array" ref="N153:O153">MMULT(K153:M153,$N$6:$O$8)</f>
        <v>220</v>
      </c>
      <c r="O153" s="260">
        <v>56.000000000177714</v>
      </c>
    </row>
    <row r="154" spans="5:15" ht="10.199999999999999" x14ac:dyDescent="0.2">
      <c r="E154" s="235">
        <v>143</v>
      </c>
      <c r="F154" s="237">
        <v>23</v>
      </c>
      <c r="G154" s="239">
        <v>194</v>
      </c>
      <c r="H154" s="246">
        <v>56</v>
      </c>
      <c r="I154" s="235">
        <v>143</v>
      </c>
      <c r="J154" s="242">
        <f t="shared" si="13"/>
        <v>33.064</v>
      </c>
      <c r="K154" s="235">
        <f t="shared" si="11"/>
        <v>194</v>
      </c>
      <c r="L154" s="235">
        <f t="shared" si="11"/>
        <v>56</v>
      </c>
      <c r="M154" s="252">
        <f t="shared" si="12"/>
        <v>4.8130547319776003E-11</v>
      </c>
      <c r="N154" s="260">
        <f t="array" ref="N154:O154">MMULT(K154:M154,$N$6:$O$8)</f>
        <v>222</v>
      </c>
      <c r="O154" s="260">
        <v>56.000000000048132</v>
      </c>
    </row>
    <row r="155" spans="5:15" ht="10.199999999999999" x14ac:dyDescent="0.2">
      <c r="E155" s="235">
        <v>144</v>
      </c>
      <c r="F155" s="237">
        <v>24</v>
      </c>
      <c r="G155" s="239">
        <v>196</v>
      </c>
      <c r="H155" s="246">
        <v>56</v>
      </c>
      <c r="I155" s="235">
        <v>144</v>
      </c>
      <c r="J155" s="242">
        <f t="shared" si="13"/>
        <v>34.816000000000003</v>
      </c>
      <c r="K155" s="235">
        <f t="shared" si="11"/>
        <v>196</v>
      </c>
      <c r="L155" s="235">
        <f t="shared" si="11"/>
        <v>56</v>
      </c>
      <c r="M155" s="252">
        <f t="shared" si="12"/>
        <v>1.2245604483751575E-11</v>
      </c>
      <c r="N155" s="260">
        <f t="array" ref="N155:O155">MMULT(K155:M155,$N$6:$O$8)</f>
        <v>224</v>
      </c>
      <c r="O155" s="260">
        <v>56.000000000012243</v>
      </c>
    </row>
    <row r="156" spans="5:15" ht="10.199999999999999" x14ac:dyDescent="0.2">
      <c r="E156" s="235">
        <v>145</v>
      </c>
      <c r="F156" s="237">
        <v>25</v>
      </c>
      <c r="G156" s="239">
        <v>198</v>
      </c>
      <c r="H156" s="246">
        <v>56</v>
      </c>
      <c r="I156" s="235">
        <v>145</v>
      </c>
      <c r="J156" s="242">
        <f t="shared" si="13"/>
        <v>36.647999999999996</v>
      </c>
      <c r="K156" s="235">
        <f t="shared" si="11"/>
        <v>198</v>
      </c>
      <c r="L156" s="235">
        <f t="shared" si="11"/>
        <v>56</v>
      </c>
      <c r="M156" s="252">
        <f t="shared" si="12"/>
        <v>2.9268215967016035E-12</v>
      </c>
      <c r="N156" s="260">
        <f t="array" ref="N156:O156">MMULT(K156:M156,$N$6:$O$8)</f>
        <v>226</v>
      </c>
      <c r="O156" s="260">
        <v>56.000000000002927</v>
      </c>
    </row>
    <row r="157" spans="5:15" ht="10.199999999999999" x14ac:dyDescent="0.2">
      <c r="E157" s="235">
        <v>146</v>
      </c>
      <c r="F157" s="237">
        <v>26</v>
      </c>
      <c r="G157" s="239">
        <v>200</v>
      </c>
      <c r="H157" s="246">
        <v>56</v>
      </c>
      <c r="I157" s="235">
        <v>146</v>
      </c>
      <c r="J157" s="242">
        <f t="shared" si="13"/>
        <v>38.56</v>
      </c>
      <c r="K157" s="235">
        <f t="shared" si="11"/>
        <v>200</v>
      </c>
      <c r="L157" s="235">
        <f t="shared" si="11"/>
        <v>56</v>
      </c>
      <c r="M157" s="252">
        <f t="shared" si="12"/>
        <v>6.5715659190567678E-13</v>
      </c>
      <c r="N157" s="260">
        <f t="array" ref="N157:O157">MMULT(K157:M157,$N$6:$O$8)</f>
        <v>228</v>
      </c>
      <c r="O157" s="260">
        <v>56.000000000000654</v>
      </c>
    </row>
    <row r="158" spans="5:15" ht="10.199999999999999" x14ac:dyDescent="0.2">
      <c r="E158" s="235">
        <v>147</v>
      </c>
      <c r="F158" s="237">
        <v>27</v>
      </c>
      <c r="G158" s="239">
        <v>202</v>
      </c>
      <c r="H158" s="246">
        <v>56</v>
      </c>
      <c r="I158" s="235">
        <v>147</v>
      </c>
      <c r="J158" s="242">
        <f t="shared" si="13"/>
        <v>40.552</v>
      </c>
      <c r="K158" s="235">
        <f t="shared" si="11"/>
        <v>202</v>
      </c>
      <c r="L158" s="235">
        <f t="shared" si="11"/>
        <v>56</v>
      </c>
      <c r="M158" s="252">
        <f t="shared" si="12"/>
        <v>1.3861112270454949E-13</v>
      </c>
      <c r="N158" s="260">
        <f t="array" ref="N158:O158">MMULT(K158:M158,$N$6:$O$8)</f>
        <v>230</v>
      </c>
      <c r="O158" s="260">
        <v>56.000000000000142</v>
      </c>
    </row>
    <row r="159" spans="5:15" ht="10.199999999999999" x14ac:dyDescent="0.2">
      <c r="E159" s="235">
        <v>148</v>
      </c>
      <c r="F159" s="237">
        <v>28</v>
      </c>
      <c r="G159" s="239">
        <v>204</v>
      </c>
      <c r="H159" s="246">
        <v>56</v>
      </c>
      <c r="I159" s="235">
        <v>148</v>
      </c>
      <c r="J159" s="242">
        <f t="shared" si="13"/>
        <v>42.623999999999995</v>
      </c>
      <c r="K159" s="235">
        <f t="shared" si="11"/>
        <v>204</v>
      </c>
      <c r="L159" s="235">
        <f t="shared" si="11"/>
        <v>56</v>
      </c>
      <c r="M159" s="252">
        <f t="shared" si="12"/>
        <v>2.7465271002197168E-14</v>
      </c>
      <c r="N159" s="260">
        <f t="array" ref="N159:O159">MMULT(K159:M159,$N$6:$O$8)</f>
        <v>232</v>
      </c>
      <c r="O159" s="260">
        <v>56.000000000000028</v>
      </c>
    </row>
    <row r="160" spans="5:15" ht="10.199999999999999" x14ac:dyDescent="0.2">
      <c r="E160" s="235">
        <v>149</v>
      </c>
      <c r="F160" s="237">
        <v>29</v>
      </c>
      <c r="G160" s="239">
        <v>206</v>
      </c>
      <c r="H160" s="246">
        <v>56</v>
      </c>
      <c r="I160" s="235">
        <v>149</v>
      </c>
      <c r="J160" s="242">
        <f t="shared" si="13"/>
        <v>44.775999999999996</v>
      </c>
      <c r="K160" s="235">
        <f t="shared" si="11"/>
        <v>206</v>
      </c>
      <c r="L160" s="235">
        <f t="shared" si="11"/>
        <v>56</v>
      </c>
      <c r="M160" s="252">
        <f t="shared" si="12"/>
        <v>5.1124172423857324E-15</v>
      </c>
      <c r="N160" s="260">
        <f t="array" ref="N160:O160">MMULT(K160:M160,$N$6:$O$8)</f>
        <v>234</v>
      </c>
      <c r="O160" s="260">
        <v>56.000000000000007</v>
      </c>
    </row>
    <row r="161" spans="5:15" ht="10.199999999999999" x14ac:dyDescent="0.2">
      <c r="E161" s="235">
        <v>150</v>
      </c>
      <c r="F161" s="237">
        <v>30</v>
      </c>
      <c r="G161" s="239">
        <v>208</v>
      </c>
      <c r="H161" s="246">
        <v>56</v>
      </c>
      <c r="I161" s="235">
        <v>150</v>
      </c>
      <c r="J161" s="242">
        <f t="shared" si="13"/>
        <v>47.008000000000003</v>
      </c>
      <c r="K161" s="235">
        <f t="shared" si="11"/>
        <v>208</v>
      </c>
      <c r="L161" s="235">
        <f t="shared" si="11"/>
        <v>56</v>
      </c>
      <c r="M161" s="252">
        <f t="shared" si="12"/>
        <v>8.9397482329238606E-16</v>
      </c>
      <c r="N161" s="260">
        <f t="array" ref="N161:O161">MMULT(K161:M161,$N$6:$O$8)</f>
        <v>236</v>
      </c>
      <c r="O161" s="260">
        <v>56</v>
      </c>
    </row>
    <row r="162" spans="5:15" ht="10.199999999999999" x14ac:dyDescent="0.2">
      <c r="E162" s="235">
        <v>151</v>
      </c>
      <c r="F162" s="237">
        <v>31</v>
      </c>
      <c r="G162" s="239">
        <v>210</v>
      </c>
      <c r="H162" s="246">
        <v>56</v>
      </c>
      <c r="I162" s="235">
        <v>151</v>
      </c>
      <c r="J162" s="242">
        <f t="shared" si="13"/>
        <v>49.32</v>
      </c>
      <c r="K162" s="235">
        <f t="shared" si="11"/>
        <v>210</v>
      </c>
      <c r="L162" s="235">
        <f t="shared" si="11"/>
        <v>56</v>
      </c>
      <c r="M162" s="252">
        <f t="shared" si="12"/>
        <v>1.4685234304964999E-16</v>
      </c>
      <c r="N162" s="260">
        <f t="array" ref="N162:O162">MMULT(K162:M162,$N$6:$O$8)</f>
        <v>238</v>
      </c>
      <c r="O162" s="260">
        <v>56</v>
      </c>
    </row>
    <row r="163" spans="5:15" ht="10.199999999999999" x14ac:dyDescent="0.2">
      <c r="E163" s="235">
        <v>152</v>
      </c>
      <c r="F163" s="237">
        <v>32</v>
      </c>
      <c r="G163" s="239"/>
      <c r="H163" s="246"/>
      <c r="I163" s="235">
        <v>152</v>
      </c>
      <c r="J163" s="242">
        <f t="shared" si="13"/>
        <v>234.39999999999998</v>
      </c>
      <c r="K163" s="235"/>
      <c r="M163" s="252"/>
      <c r="N163" s="262"/>
      <c r="O163" s="262"/>
    </row>
    <row r="164" spans="5:15" ht="10.199999999999999" x14ac:dyDescent="0.2">
      <c r="E164" s="235">
        <v>153</v>
      </c>
      <c r="F164" s="237">
        <v>33</v>
      </c>
      <c r="G164" s="239"/>
      <c r="H164" s="246"/>
      <c r="I164" s="235">
        <v>153</v>
      </c>
      <c r="J164" s="242">
        <f t="shared" si="13"/>
        <v>234.39999999999998</v>
      </c>
      <c r="K164" s="235"/>
      <c r="M164" s="252"/>
      <c r="N164" s="262"/>
      <c r="O164" s="262"/>
    </row>
    <row r="165" spans="5:15" ht="10.199999999999999" x14ac:dyDescent="0.2">
      <c r="E165" s="235">
        <v>154</v>
      </c>
      <c r="F165" s="237">
        <v>34</v>
      </c>
      <c r="G165" s="239"/>
      <c r="H165" s="246"/>
      <c r="I165" s="235">
        <v>154</v>
      </c>
      <c r="J165" s="242">
        <f t="shared" si="13"/>
        <v>234.39999999999998</v>
      </c>
      <c r="K165" s="235"/>
      <c r="M165" s="252"/>
      <c r="N165" s="262"/>
      <c r="O165" s="262"/>
    </row>
    <row r="166" spans="5:15" ht="10.199999999999999" x14ac:dyDescent="0.2">
      <c r="E166" s="235">
        <v>155</v>
      </c>
      <c r="F166" s="237">
        <v>35</v>
      </c>
      <c r="G166" s="239"/>
      <c r="H166" s="246"/>
      <c r="I166" s="235">
        <v>155</v>
      </c>
      <c r="J166" s="242">
        <f t="shared" si="13"/>
        <v>234.39999999999998</v>
      </c>
      <c r="K166" s="235"/>
      <c r="M166" s="252"/>
      <c r="N166" s="262"/>
      <c r="O166" s="262"/>
    </row>
    <row r="167" spans="5:15" ht="10.199999999999999" x14ac:dyDescent="0.2">
      <c r="E167" s="235">
        <v>156</v>
      </c>
      <c r="F167" s="237">
        <v>36</v>
      </c>
      <c r="G167" s="239"/>
      <c r="H167" s="246"/>
      <c r="I167" s="235">
        <v>156</v>
      </c>
      <c r="J167" s="242">
        <f t="shared" si="13"/>
        <v>234.39999999999998</v>
      </c>
      <c r="K167" s="235"/>
      <c r="M167" s="252"/>
      <c r="N167" s="262"/>
      <c r="O167" s="262"/>
    </row>
    <row r="168" spans="5:15" ht="10.199999999999999" x14ac:dyDescent="0.2">
      <c r="E168" s="235">
        <v>157</v>
      </c>
      <c r="F168" s="237">
        <v>37</v>
      </c>
      <c r="G168" s="239"/>
      <c r="H168" s="246"/>
      <c r="I168" s="235">
        <v>157</v>
      </c>
      <c r="J168" s="242">
        <f t="shared" si="13"/>
        <v>234.39999999999998</v>
      </c>
      <c r="K168" s="235"/>
      <c r="M168" s="252"/>
      <c r="N168" s="262"/>
      <c r="O168" s="262"/>
    </row>
    <row r="169" spans="5:15" ht="10.199999999999999" x14ac:dyDescent="0.2">
      <c r="E169" s="235">
        <v>158</v>
      </c>
      <c r="F169" s="237">
        <v>38</v>
      </c>
      <c r="G169" s="239"/>
      <c r="H169" s="246"/>
      <c r="I169" s="235">
        <v>158</v>
      </c>
      <c r="J169" s="242">
        <f t="shared" si="13"/>
        <v>234.39999999999998</v>
      </c>
      <c r="K169" s="235"/>
      <c r="M169" s="252"/>
      <c r="N169" s="262"/>
      <c r="O169" s="262"/>
    </row>
    <row r="170" spans="5:15" ht="10.199999999999999" x14ac:dyDescent="0.2">
      <c r="E170" s="235">
        <v>159</v>
      </c>
      <c r="F170" s="237">
        <v>39</v>
      </c>
      <c r="G170" s="239"/>
      <c r="H170" s="246"/>
      <c r="I170" s="235">
        <v>159</v>
      </c>
      <c r="J170" s="242">
        <f t="shared" si="13"/>
        <v>234.39999999999998</v>
      </c>
      <c r="K170" s="235"/>
      <c r="M170" s="252"/>
      <c r="N170" s="262"/>
      <c r="O170" s="262"/>
    </row>
    <row r="171" spans="5:15" ht="10.199999999999999" x14ac:dyDescent="0.2">
      <c r="E171" s="235">
        <v>160</v>
      </c>
      <c r="F171" s="238">
        <v>40</v>
      </c>
      <c r="G171" s="247"/>
      <c r="H171" s="248"/>
      <c r="I171" s="235">
        <v>160</v>
      </c>
      <c r="J171" s="242">
        <f t="shared" si="13"/>
        <v>234.39999999999998</v>
      </c>
      <c r="K171" s="235"/>
      <c r="M171" s="252"/>
      <c r="N171" s="262"/>
      <c r="O171" s="262"/>
    </row>
    <row r="172" spans="5:15" ht="10.199999999999999" x14ac:dyDescent="0.2">
      <c r="E172" s="235">
        <v>161</v>
      </c>
      <c r="F172" s="236">
        <v>1</v>
      </c>
      <c r="G172" s="244">
        <v>150</v>
      </c>
      <c r="H172" s="245">
        <v>58</v>
      </c>
      <c r="I172" s="235">
        <v>161</v>
      </c>
      <c r="J172" s="242">
        <f t="shared" si="13"/>
        <v>12.520000000000003</v>
      </c>
      <c r="K172" s="235">
        <f t="shared" ref="K172:L202" si="14">G172</f>
        <v>150</v>
      </c>
      <c r="L172" s="235">
        <f t="shared" si="14"/>
        <v>58</v>
      </c>
      <c r="M172" s="252">
        <f t="shared" ref="M172:M202" si="15">$M$2*$M$5*EXP(-1/2*J172/$M$10)</f>
        <v>4.496216705244929E-4</v>
      </c>
      <c r="N172" s="260">
        <f t="array" ref="N172:O172">MMULT(K172:M172,$N$6:$O$8)</f>
        <v>179</v>
      </c>
      <c r="O172" s="260">
        <v>58.000449621670526</v>
      </c>
    </row>
    <row r="173" spans="5:15" ht="10.199999999999999" x14ac:dyDescent="0.2">
      <c r="E173" s="235">
        <v>162</v>
      </c>
      <c r="F173" s="237">
        <v>2</v>
      </c>
      <c r="G173" s="239">
        <v>152</v>
      </c>
      <c r="H173" s="246">
        <v>58</v>
      </c>
      <c r="I173" s="235">
        <v>162</v>
      </c>
      <c r="J173" s="242">
        <f t="shared" si="13"/>
        <v>12.416000000000002</v>
      </c>
      <c r="K173" s="235">
        <f t="shared" si="14"/>
        <v>152</v>
      </c>
      <c r="L173" s="235">
        <f t="shared" si="14"/>
        <v>58</v>
      </c>
      <c r="M173" s="252">
        <f t="shared" si="15"/>
        <v>4.8767855838340003E-4</v>
      </c>
      <c r="N173" s="260">
        <f t="array" ref="N173:O173">MMULT(K173:M173,$N$6:$O$8)</f>
        <v>181</v>
      </c>
      <c r="O173" s="260">
        <v>58.000487678558386</v>
      </c>
    </row>
    <row r="174" spans="5:15" ht="10.199999999999999" x14ac:dyDescent="0.2">
      <c r="E174" s="235">
        <v>163</v>
      </c>
      <c r="F174" s="237">
        <v>3</v>
      </c>
      <c r="G174" s="239">
        <v>154</v>
      </c>
      <c r="H174" s="246">
        <v>58</v>
      </c>
      <c r="I174" s="235">
        <v>163</v>
      </c>
      <c r="J174" s="242">
        <f t="shared" si="13"/>
        <v>12.392000000000005</v>
      </c>
      <c r="K174" s="235">
        <f t="shared" si="14"/>
        <v>154</v>
      </c>
      <c r="L174" s="235">
        <f t="shared" si="14"/>
        <v>58</v>
      </c>
      <c r="M174" s="252">
        <f t="shared" si="15"/>
        <v>4.9690879440025912E-4</v>
      </c>
      <c r="N174" s="260">
        <f t="array" ref="N174:O174">MMULT(K174:M174,$N$6:$O$8)</f>
        <v>183</v>
      </c>
      <c r="O174" s="260">
        <v>58.000496908794403</v>
      </c>
    </row>
    <row r="175" spans="5:15" ht="10.199999999999999" x14ac:dyDescent="0.2">
      <c r="E175" s="235">
        <v>164</v>
      </c>
      <c r="F175" s="237">
        <v>4</v>
      </c>
      <c r="G175" s="239">
        <v>156</v>
      </c>
      <c r="H175" s="246">
        <v>58</v>
      </c>
      <c r="I175" s="235">
        <v>164</v>
      </c>
      <c r="J175" s="242">
        <f t="shared" si="13"/>
        <v>12.448000000000004</v>
      </c>
      <c r="K175" s="235">
        <f t="shared" si="14"/>
        <v>156</v>
      </c>
      <c r="L175" s="235">
        <f t="shared" si="14"/>
        <v>58</v>
      </c>
      <c r="M175" s="252">
        <f t="shared" si="15"/>
        <v>4.7563773187501702E-4</v>
      </c>
      <c r="N175" s="260">
        <f t="array" ref="N175:O175">MMULT(K175:M175,$N$6:$O$8)</f>
        <v>185</v>
      </c>
      <c r="O175" s="260">
        <v>58.000475637731874</v>
      </c>
    </row>
    <row r="176" spans="5:15" ht="10.199999999999999" x14ac:dyDescent="0.2">
      <c r="E176" s="235">
        <v>165</v>
      </c>
      <c r="F176" s="237">
        <v>5</v>
      </c>
      <c r="G176" s="239">
        <v>158</v>
      </c>
      <c r="H176" s="246">
        <v>58</v>
      </c>
      <c r="I176" s="235">
        <v>165</v>
      </c>
      <c r="J176" s="242">
        <f t="shared" si="13"/>
        <v>12.584000000000005</v>
      </c>
      <c r="K176" s="235">
        <f t="shared" si="14"/>
        <v>158</v>
      </c>
      <c r="L176" s="235">
        <f t="shared" si="14"/>
        <v>58</v>
      </c>
      <c r="M176" s="252">
        <f t="shared" si="15"/>
        <v>4.2769336289606198E-4</v>
      </c>
      <c r="N176" s="260">
        <f t="array" ref="N176:O176">MMULT(K176:M176,$N$6:$O$8)</f>
        <v>187</v>
      </c>
      <c r="O176" s="260">
        <v>58.000427693362894</v>
      </c>
    </row>
    <row r="177" spans="5:15" ht="10.199999999999999" x14ac:dyDescent="0.2">
      <c r="E177" s="235">
        <v>166</v>
      </c>
      <c r="F177" s="237">
        <v>6</v>
      </c>
      <c r="G177" s="239">
        <v>160</v>
      </c>
      <c r="H177" s="246">
        <v>58</v>
      </c>
      <c r="I177" s="235">
        <v>166</v>
      </c>
      <c r="J177" s="242">
        <f t="shared" si="13"/>
        <v>12.800000000000004</v>
      </c>
      <c r="K177" s="235">
        <f t="shared" si="14"/>
        <v>160</v>
      </c>
      <c r="L177" s="235">
        <f t="shared" si="14"/>
        <v>58</v>
      </c>
      <c r="M177" s="252">
        <f t="shared" si="15"/>
        <v>3.612811618862148E-4</v>
      </c>
      <c r="N177" s="260">
        <f t="array" ref="N177:O177">MMULT(K177:M177,$N$6:$O$8)</f>
        <v>189</v>
      </c>
      <c r="O177" s="260">
        <v>58.000361281161886</v>
      </c>
    </row>
    <row r="178" spans="5:15" ht="10.199999999999999" x14ac:dyDescent="0.2">
      <c r="E178" s="235">
        <v>167</v>
      </c>
      <c r="F178" s="237">
        <v>7</v>
      </c>
      <c r="G178" s="239">
        <v>162</v>
      </c>
      <c r="H178" s="246">
        <v>58</v>
      </c>
      <c r="I178" s="235">
        <v>167</v>
      </c>
      <c r="J178" s="242">
        <f t="shared" si="13"/>
        <v>13.096000000000002</v>
      </c>
      <c r="K178" s="235">
        <f t="shared" si="14"/>
        <v>162</v>
      </c>
      <c r="L178" s="235">
        <f t="shared" si="14"/>
        <v>58</v>
      </c>
      <c r="M178" s="252">
        <f t="shared" si="15"/>
        <v>2.8669143470562658E-4</v>
      </c>
      <c r="N178" s="260">
        <f t="array" ref="N178:O178">MMULT(K178:M178,$N$6:$O$8)</f>
        <v>191</v>
      </c>
      <c r="O178" s="260">
        <v>58.000286691434702</v>
      </c>
    </row>
    <row r="179" spans="5:15" ht="10.199999999999999" x14ac:dyDescent="0.2">
      <c r="E179" s="235">
        <v>168</v>
      </c>
      <c r="F179" s="237">
        <v>8</v>
      </c>
      <c r="G179" s="239">
        <v>164</v>
      </c>
      <c r="H179" s="246">
        <v>58</v>
      </c>
      <c r="I179" s="235">
        <v>168</v>
      </c>
      <c r="J179" s="242">
        <f t="shared" si="13"/>
        <v>13.472000000000003</v>
      </c>
      <c r="K179" s="235">
        <f t="shared" si="14"/>
        <v>164</v>
      </c>
      <c r="L179" s="235">
        <f t="shared" si="14"/>
        <v>58</v>
      </c>
      <c r="M179" s="252">
        <f t="shared" si="15"/>
        <v>2.1371780935846641E-4</v>
      </c>
      <c r="N179" s="260">
        <f t="array" ref="N179:O179">MMULT(K179:M179,$N$6:$O$8)</f>
        <v>193</v>
      </c>
      <c r="O179" s="260">
        <v>58.000213717809359</v>
      </c>
    </row>
    <row r="180" spans="5:15" ht="10.199999999999999" x14ac:dyDescent="0.2">
      <c r="E180" s="235">
        <v>169</v>
      </c>
      <c r="F180" s="237">
        <v>9</v>
      </c>
      <c r="G180" s="239">
        <v>166</v>
      </c>
      <c r="H180" s="246">
        <v>58</v>
      </c>
      <c r="I180" s="235">
        <v>169</v>
      </c>
      <c r="J180" s="242">
        <f t="shared" si="13"/>
        <v>13.928000000000004</v>
      </c>
      <c r="K180" s="235">
        <f t="shared" si="14"/>
        <v>166</v>
      </c>
      <c r="L180" s="235">
        <f t="shared" si="14"/>
        <v>58</v>
      </c>
      <c r="M180" s="252">
        <f t="shared" si="15"/>
        <v>1.4966605272162862E-4</v>
      </c>
      <c r="N180" s="260">
        <f t="array" ref="N180:O180">MMULT(K180:M180,$N$6:$O$8)</f>
        <v>195</v>
      </c>
      <c r="O180" s="260">
        <v>58.000149666052721</v>
      </c>
    </row>
    <row r="181" spans="5:15" ht="10.199999999999999" x14ac:dyDescent="0.2">
      <c r="E181" s="235">
        <v>170</v>
      </c>
      <c r="F181" s="237">
        <v>10</v>
      </c>
      <c r="G181" s="239">
        <v>168</v>
      </c>
      <c r="H181" s="246">
        <v>58</v>
      </c>
      <c r="I181" s="235">
        <v>170</v>
      </c>
      <c r="J181" s="242">
        <f t="shared" si="13"/>
        <v>14.464000000000004</v>
      </c>
      <c r="K181" s="235">
        <f t="shared" si="14"/>
        <v>168</v>
      </c>
      <c r="L181" s="235">
        <f t="shared" si="14"/>
        <v>58</v>
      </c>
      <c r="M181" s="252">
        <f t="shared" si="15"/>
        <v>9.8460602838261599E-5</v>
      </c>
      <c r="N181" s="260">
        <f t="array" ref="N181:O181">MMULT(K181:M181,$N$6:$O$8)</f>
        <v>197</v>
      </c>
      <c r="O181" s="260">
        <v>58.000098460602835</v>
      </c>
    </row>
    <row r="182" spans="5:15" ht="10.199999999999999" x14ac:dyDescent="0.2">
      <c r="E182" s="235">
        <v>171</v>
      </c>
      <c r="F182" s="237">
        <v>11</v>
      </c>
      <c r="G182" s="239">
        <v>170</v>
      </c>
      <c r="H182" s="246">
        <v>58</v>
      </c>
      <c r="I182" s="235">
        <v>171</v>
      </c>
      <c r="J182" s="242">
        <f t="shared" si="13"/>
        <v>15.080000000000004</v>
      </c>
      <c r="K182" s="235">
        <f t="shared" si="14"/>
        <v>170</v>
      </c>
      <c r="L182" s="235">
        <f t="shared" si="14"/>
        <v>58</v>
      </c>
      <c r="M182" s="252">
        <f t="shared" si="15"/>
        <v>6.0849676129751192E-5</v>
      </c>
      <c r="N182" s="260">
        <f t="array" ref="N182:O182">MMULT(K182:M182,$N$6:$O$8)</f>
        <v>199</v>
      </c>
      <c r="O182" s="260">
        <v>58.000060849676132</v>
      </c>
    </row>
    <row r="183" spans="5:15" ht="10.199999999999999" x14ac:dyDescent="0.2">
      <c r="E183" s="235">
        <v>172</v>
      </c>
      <c r="F183" s="237">
        <v>12</v>
      </c>
      <c r="G183" s="239">
        <v>172</v>
      </c>
      <c r="H183" s="246">
        <v>58</v>
      </c>
      <c r="I183" s="235">
        <v>172</v>
      </c>
      <c r="J183" s="242">
        <f t="shared" si="13"/>
        <v>15.776000000000003</v>
      </c>
      <c r="K183" s="235">
        <f t="shared" si="14"/>
        <v>172</v>
      </c>
      <c r="L183" s="235">
        <f t="shared" si="14"/>
        <v>58</v>
      </c>
      <c r="M183" s="252">
        <f t="shared" si="15"/>
        <v>3.5327316280107453E-5</v>
      </c>
      <c r="N183" s="260">
        <f t="array" ref="N183:O183">MMULT(K183:M183,$N$6:$O$8)</f>
        <v>201</v>
      </c>
      <c r="O183" s="260">
        <v>58.000035327316283</v>
      </c>
    </row>
    <row r="184" spans="5:15" ht="10.199999999999999" x14ac:dyDescent="0.2">
      <c r="E184" s="235">
        <v>173</v>
      </c>
      <c r="F184" s="237">
        <v>13</v>
      </c>
      <c r="G184" s="239">
        <v>174</v>
      </c>
      <c r="H184" s="246">
        <v>58</v>
      </c>
      <c r="I184" s="235">
        <v>173</v>
      </c>
      <c r="J184" s="242">
        <f t="shared" si="13"/>
        <v>16.552000000000003</v>
      </c>
      <c r="K184" s="235">
        <f t="shared" si="14"/>
        <v>174</v>
      </c>
      <c r="L184" s="235">
        <f t="shared" si="14"/>
        <v>58</v>
      </c>
      <c r="M184" s="252">
        <f t="shared" si="15"/>
        <v>1.9267244867486104E-5</v>
      </c>
      <c r="N184" s="260">
        <f t="array" ref="N184:O184">MMULT(K184:M184,$N$6:$O$8)</f>
        <v>203</v>
      </c>
      <c r="O184" s="260">
        <v>58.000019267244866</v>
      </c>
    </row>
    <row r="185" spans="5:15" ht="10.199999999999999" x14ac:dyDescent="0.2">
      <c r="E185" s="235">
        <v>174</v>
      </c>
      <c r="F185" s="237">
        <v>14</v>
      </c>
      <c r="G185" s="239">
        <v>176</v>
      </c>
      <c r="H185" s="246">
        <v>58</v>
      </c>
      <c r="I185" s="235">
        <v>174</v>
      </c>
      <c r="J185" s="242">
        <f t="shared" si="13"/>
        <v>17.408000000000005</v>
      </c>
      <c r="K185" s="235">
        <f t="shared" si="14"/>
        <v>176</v>
      </c>
      <c r="L185" s="235">
        <f t="shared" si="14"/>
        <v>58</v>
      </c>
      <c r="M185" s="252">
        <f t="shared" si="15"/>
        <v>9.8715461928143088E-6</v>
      </c>
      <c r="N185" s="260">
        <f t="array" ref="N185:O185">MMULT(K185:M185,$N$6:$O$8)</f>
        <v>205</v>
      </c>
      <c r="O185" s="260">
        <v>58.00000987154619</v>
      </c>
    </row>
    <row r="186" spans="5:15" ht="10.199999999999999" x14ac:dyDescent="0.2">
      <c r="E186" s="235">
        <v>175</v>
      </c>
      <c r="F186" s="237">
        <v>15</v>
      </c>
      <c r="G186" s="239">
        <v>178</v>
      </c>
      <c r="H186" s="246">
        <v>58</v>
      </c>
      <c r="I186" s="235">
        <v>175</v>
      </c>
      <c r="J186" s="242">
        <f t="shared" si="13"/>
        <v>18.344000000000001</v>
      </c>
      <c r="K186" s="235">
        <f t="shared" si="14"/>
        <v>178</v>
      </c>
      <c r="L186" s="235">
        <f t="shared" si="14"/>
        <v>58</v>
      </c>
      <c r="M186" s="252">
        <f t="shared" si="15"/>
        <v>4.7512440878415805E-6</v>
      </c>
      <c r="N186" s="260">
        <f t="array" ref="N186:O186">MMULT(K186:M186,$N$6:$O$8)</f>
        <v>207</v>
      </c>
      <c r="O186" s="260">
        <v>58.000004751244084</v>
      </c>
    </row>
    <row r="187" spans="5:15" ht="10.199999999999999" x14ac:dyDescent="0.2">
      <c r="E187" s="235">
        <v>176</v>
      </c>
      <c r="F187" s="237">
        <v>16</v>
      </c>
      <c r="G187" s="239">
        <v>180</v>
      </c>
      <c r="H187" s="246">
        <v>58</v>
      </c>
      <c r="I187" s="235">
        <v>176</v>
      </c>
      <c r="J187" s="242">
        <f t="shared" si="13"/>
        <v>19.360000000000003</v>
      </c>
      <c r="K187" s="235">
        <f t="shared" si="14"/>
        <v>180</v>
      </c>
      <c r="L187" s="235">
        <f t="shared" si="14"/>
        <v>58</v>
      </c>
      <c r="M187" s="252">
        <f t="shared" si="15"/>
        <v>2.1482563153742186E-6</v>
      </c>
      <c r="N187" s="260">
        <f t="array" ref="N187:O187">MMULT(K187:M187,$N$6:$O$8)</f>
        <v>209</v>
      </c>
      <c r="O187" s="260">
        <v>58.000002148256314</v>
      </c>
    </row>
    <row r="188" spans="5:15" ht="10.199999999999999" x14ac:dyDescent="0.2">
      <c r="E188" s="235">
        <v>177</v>
      </c>
      <c r="F188" s="237">
        <v>17</v>
      </c>
      <c r="G188" s="239">
        <v>182</v>
      </c>
      <c r="H188" s="246">
        <v>58</v>
      </c>
      <c r="I188" s="235">
        <v>177</v>
      </c>
      <c r="J188" s="242">
        <f t="shared" si="13"/>
        <v>20.456000000000003</v>
      </c>
      <c r="K188" s="235">
        <f t="shared" si="14"/>
        <v>182</v>
      </c>
      <c r="L188" s="235">
        <f t="shared" si="14"/>
        <v>58</v>
      </c>
      <c r="M188" s="252">
        <f t="shared" si="15"/>
        <v>9.1247599290487163E-7</v>
      </c>
      <c r="N188" s="260">
        <f t="array" ref="N188:O188">MMULT(K188:M188,$N$6:$O$8)</f>
        <v>211</v>
      </c>
      <c r="O188" s="260">
        <v>58.00000091247599</v>
      </c>
    </row>
    <row r="189" spans="5:15" ht="10.199999999999999" x14ac:dyDescent="0.2">
      <c r="E189" s="235">
        <v>178</v>
      </c>
      <c r="F189" s="237">
        <v>18</v>
      </c>
      <c r="G189" s="239">
        <v>184</v>
      </c>
      <c r="H189" s="246">
        <v>58</v>
      </c>
      <c r="I189" s="235">
        <v>178</v>
      </c>
      <c r="J189" s="242">
        <f t="shared" si="13"/>
        <v>21.632000000000001</v>
      </c>
      <c r="K189" s="235">
        <f t="shared" si="14"/>
        <v>184</v>
      </c>
      <c r="L189" s="235">
        <f t="shared" si="14"/>
        <v>58</v>
      </c>
      <c r="M189" s="252">
        <f t="shared" si="15"/>
        <v>3.6409389073864402E-7</v>
      </c>
      <c r="N189" s="260">
        <f t="array" ref="N189:O189">MMULT(K189:M189,$N$6:$O$8)</f>
        <v>213</v>
      </c>
      <c r="O189" s="260">
        <v>58.000000364093893</v>
      </c>
    </row>
    <row r="190" spans="5:15" ht="10.199999999999999" x14ac:dyDescent="0.2">
      <c r="E190" s="235">
        <v>179</v>
      </c>
      <c r="F190" s="237">
        <v>19</v>
      </c>
      <c r="G190" s="239">
        <v>186</v>
      </c>
      <c r="H190" s="246">
        <v>58</v>
      </c>
      <c r="I190" s="235">
        <v>179</v>
      </c>
      <c r="J190" s="242">
        <f t="shared" si="13"/>
        <v>22.888000000000002</v>
      </c>
      <c r="K190" s="235">
        <f t="shared" si="14"/>
        <v>186</v>
      </c>
      <c r="L190" s="235">
        <f t="shared" si="14"/>
        <v>58</v>
      </c>
      <c r="M190" s="252">
        <f t="shared" si="15"/>
        <v>1.364777743325848E-7</v>
      </c>
      <c r="N190" s="260">
        <f t="array" ref="N190:O190">MMULT(K190:M190,$N$6:$O$8)</f>
        <v>215</v>
      </c>
      <c r="O190" s="260">
        <v>58.000000136477773</v>
      </c>
    </row>
    <row r="191" spans="5:15" ht="10.199999999999999" x14ac:dyDescent="0.2">
      <c r="E191" s="235">
        <v>180</v>
      </c>
      <c r="F191" s="237">
        <v>20</v>
      </c>
      <c r="G191" s="239">
        <v>188</v>
      </c>
      <c r="H191" s="246">
        <v>58</v>
      </c>
      <c r="I191" s="235">
        <v>180</v>
      </c>
      <c r="J191" s="242">
        <f t="shared" si="13"/>
        <v>24.224000000000004</v>
      </c>
      <c r="K191" s="235">
        <f t="shared" si="14"/>
        <v>188</v>
      </c>
      <c r="L191" s="235">
        <f t="shared" si="14"/>
        <v>58</v>
      </c>
      <c r="M191" s="252">
        <f t="shared" si="15"/>
        <v>4.8058151919803458E-8</v>
      </c>
      <c r="N191" s="260">
        <f t="array" ref="N191:O191">MMULT(K191:M191,$N$6:$O$8)</f>
        <v>217</v>
      </c>
      <c r="O191" s="260">
        <v>58.000000048058155</v>
      </c>
    </row>
    <row r="192" spans="5:15" ht="10.199999999999999" x14ac:dyDescent="0.2">
      <c r="E192" s="235">
        <v>181</v>
      </c>
      <c r="F192" s="237">
        <v>21</v>
      </c>
      <c r="G192" s="239">
        <v>190</v>
      </c>
      <c r="H192" s="246">
        <v>58</v>
      </c>
      <c r="I192" s="235">
        <v>181</v>
      </c>
      <c r="J192" s="242">
        <f t="shared" si="13"/>
        <v>25.64</v>
      </c>
      <c r="K192" s="235">
        <f t="shared" si="14"/>
        <v>190</v>
      </c>
      <c r="L192" s="235">
        <f t="shared" si="14"/>
        <v>58</v>
      </c>
      <c r="M192" s="252">
        <f t="shared" si="15"/>
        <v>1.5897498597932542E-8</v>
      </c>
      <c r="N192" s="260">
        <f t="array" ref="N192:O192">MMULT(K192:M192,$N$6:$O$8)</f>
        <v>219</v>
      </c>
      <c r="O192" s="260">
        <v>58.000000015897498</v>
      </c>
    </row>
    <row r="193" spans="5:15" ht="10.199999999999999" x14ac:dyDescent="0.2">
      <c r="E193" s="235">
        <v>182</v>
      </c>
      <c r="F193" s="237">
        <v>22</v>
      </c>
      <c r="G193" s="239">
        <v>192</v>
      </c>
      <c r="H193" s="246">
        <v>58</v>
      </c>
      <c r="I193" s="235">
        <v>182</v>
      </c>
      <c r="J193" s="242">
        <f t="shared" si="13"/>
        <v>27.136000000000003</v>
      </c>
      <c r="K193" s="235">
        <f t="shared" si="14"/>
        <v>192</v>
      </c>
      <c r="L193" s="235">
        <f t="shared" si="14"/>
        <v>58</v>
      </c>
      <c r="M193" s="252">
        <f t="shared" si="15"/>
        <v>4.9402294424691254E-9</v>
      </c>
      <c r="N193" s="260">
        <f t="array" ref="N193:O193">MMULT(K193:M193,$N$6:$O$8)</f>
        <v>221</v>
      </c>
      <c r="O193" s="260">
        <v>58.000000004940226</v>
      </c>
    </row>
    <row r="194" spans="5:15" ht="10.199999999999999" x14ac:dyDescent="0.2">
      <c r="E194" s="235">
        <v>183</v>
      </c>
      <c r="F194" s="237">
        <v>23</v>
      </c>
      <c r="G194" s="239">
        <v>194</v>
      </c>
      <c r="H194" s="246">
        <v>58</v>
      </c>
      <c r="I194" s="235">
        <v>183</v>
      </c>
      <c r="J194" s="242">
        <f t="shared" si="13"/>
        <v>28.712000000000003</v>
      </c>
      <c r="K194" s="235">
        <f t="shared" si="14"/>
        <v>194</v>
      </c>
      <c r="L194" s="235">
        <f t="shared" si="14"/>
        <v>58</v>
      </c>
      <c r="M194" s="252">
        <f t="shared" si="15"/>
        <v>1.4421885352257421E-9</v>
      </c>
      <c r="N194" s="260">
        <f t="array" ref="N194:O194">MMULT(K194:M194,$N$6:$O$8)</f>
        <v>223</v>
      </c>
      <c r="O194" s="260">
        <v>58.000000001442189</v>
      </c>
    </row>
    <row r="195" spans="5:15" ht="10.199999999999999" x14ac:dyDescent="0.2">
      <c r="E195" s="235">
        <v>184</v>
      </c>
      <c r="F195" s="237">
        <v>24</v>
      </c>
      <c r="G195" s="239">
        <v>196</v>
      </c>
      <c r="H195" s="246">
        <v>58</v>
      </c>
      <c r="I195" s="235">
        <v>184</v>
      </c>
      <c r="J195" s="242">
        <f t="shared" si="13"/>
        <v>30.368000000000002</v>
      </c>
      <c r="K195" s="235">
        <f t="shared" si="14"/>
        <v>196</v>
      </c>
      <c r="L195" s="235">
        <f t="shared" si="14"/>
        <v>58</v>
      </c>
      <c r="M195" s="252">
        <f t="shared" si="15"/>
        <v>3.9550643394335985E-10</v>
      </c>
      <c r="N195" s="260">
        <f t="array" ref="N195:O195">MMULT(K195:M195,$N$6:$O$8)</f>
        <v>225</v>
      </c>
      <c r="O195" s="260">
        <v>58.000000000395509</v>
      </c>
    </row>
    <row r="196" spans="5:15" ht="10.199999999999999" x14ac:dyDescent="0.2">
      <c r="E196" s="235">
        <v>185</v>
      </c>
      <c r="F196" s="237">
        <v>25</v>
      </c>
      <c r="G196" s="239">
        <v>198</v>
      </c>
      <c r="H196" s="246">
        <v>58</v>
      </c>
      <c r="I196" s="235">
        <v>185</v>
      </c>
      <c r="J196" s="242">
        <f t="shared" si="13"/>
        <v>32.103999999999999</v>
      </c>
      <c r="K196" s="235">
        <f t="shared" si="14"/>
        <v>198</v>
      </c>
      <c r="L196" s="235">
        <f t="shared" si="14"/>
        <v>58</v>
      </c>
      <c r="M196" s="252">
        <f t="shared" si="15"/>
        <v>1.0189236947554328E-10</v>
      </c>
      <c r="N196" s="260">
        <f t="array" ref="N196:O196">MMULT(K196:M196,$N$6:$O$8)</f>
        <v>227</v>
      </c>
      <c r="O196" s="260">
        <v>58.000000000101892</v>
      </c>
    </row>
    <row r="197" spans="5:15" ht="10.199999999999999" x14ac:dyDescent="0.2">
      <c r="E197" s="235">
        <v>186</v>
      </c>
      <c r="F197" s="237">
        <v>26</v>
      </c>
      <c r="G197" s="239">
        <v>200</v>
      </c>
      <c r="H197" s="246">
        <v>58</v>
      </c>
      <c r="I197" s="235">
        <v>186</v>
      </c>
      <c r="J197" s="242">
        <f t="shared" si="13"/>
        <v>33.92</v>
      </c>
      <c r="K197" s="235">
        <f t="shared" si="14"/>
        <v>200</v>
      </c>
      <c r="L197" s="235">
        <f t="shared" si="14"/>
        <v>58</v>
      </c>
      <c r="M197" s="252">
        <f t="shared" si="15"/>
        <v>2.4659619183767413E-11</v>
      </c>
      <c r="N197" s="260">
        <f t="array" ref="N197:O197">MMULT(K197:M197,$N$6:$O$8)</f>
        <v>229</v>
      </c>
      <c r="O197" s="260">
        <v>58.000000000024663</v>
      </c>
    </row>
    <row r="198" spans="5:15" ht="10.199999999999999" x14ac:dyDescent="0.2">
      <c r="E198" s="235">
        <v>187</v>
      </c>
      <c r="F198" s="237">
        <v>27</v>
      </c>
      <c r="G198" s="239">
        <v>202</v>
      </c>
      <c r="H198" s="246">
        <v>58</v>
      </c>
      <c r="I198" s="235">
        <v>187</v>
      </c>
      <c r="J198" s="242">
        <f t="shared" si="13"/>
        <v>35.816000000000003</v>
      </c>
      <c r="K198" s="235">
        <f t="shared" si="14"/>
        <v>202</v>
      </c>
      <c r="L198" s="235">
        <f t="shared" si="14"/>
        <v>58</v>
      </c>
      <c r="M198" s="252">
        <f t="shared" si="15"/>
        <v>5.6064462677215361E-12</v>
      </c>
      <c r="N198" s="260">
        <f t="array" ref="N198:O198">MMULT(K198:M198,$N$6:$O$8)</f>
        <v>231</v>
      </c>
      <c r="O198" s="260">
        <v>58.000000000005606</v>
      </c>
    </row>
    <row r="199" spans="5:15" ht="10.199999999999999" x14ac:dyDescent="0.2">
      <c r="E199" s="235">
        <v>188</v>
      </c>
      <c r="F199" s="237">
        <v>28</v>
      </c>
      <c r="G199" s="239">
        <v>204</v>
      </c>
      <c r="H199" s="246">
        <v>58</v>
      </c>
      <c r="I199" s="235">
        <v>188</v>
      </c>
      <c r="J199" s="242">
        <f t="shared" si="13"/>
        <v>37.792000000000002</v>
      </c>
      <c r="K199" s="235">
        <f t="shared" si="14"/>
        <v>204</v>
      </c>
      <c r="L199" s="235">
        <f t="shared" si="14"/>
        <v>58</v>
      </c>
      <c r="M199" s="252">
        <f t="shared" si="15"/>
        <v>1.1974173809118845E-12</v>
      </c>
      <c r="N199" s="260">
        <f t="array" ref="N199:O199">MMULT(K199:M199,$N$6:$O$8)</f>
        <v>233</v>
      </c>
      <c r="O199" s="260">
        <v>58.000000000001201</v>
      </c>
    </row>
    <row r="200" spans="5:15" ht="10.199999999999999" x14ac:dyDescent="0.2">
      <c r="E200" s="235">
        <v>189</v>
      </c>
      <c r="F200" s="237">
        <v>29</v>
      </c>
      <c r="G200" s="239">
        <v>206</v>
      </c>
      <c r="H200" s="246">
        <v>58</v>
      </c>
      <c r="I200" s="235">
        <v>189</v>
      </c>
      <c r="J200" s="242">
        <f t="shared" si="13"/>
        <v>39.848000000000006</v>
      </c>
      <c r="K200" s="235">
        <f t="shared" si="14"/>
        <v>206</v>
      </c>
      <c r="L200" s="235">
        <f t="shared" si="14"/>
        <v>58</v>
      </c>
      <c r="M200" s="252">
        <f t="shared" si="15"/>
        <v>2.4024814673764667E-13</v>
      </c>
      <c r="N200" s="260">
        <f t="array" ref="N200:O200">MMULT(K200:M200,$N$6:$O$8)</f>
        <v>235</v>
      </c>
      <c r="O200" s="260">
        <v>58.000000000000242</v>
      </c>
    </row>
    <row r="201" spans="5:15" ht="10.199999999999999" x14ac:dyDescent="0.2">
      <c r="E201" s="235">
        <v>190</v>
      </c>
      <c r="F201" s="237">
        <v>30</v>
      </c>
      <c r="G201" s="239">
        <v>208</v>
      </c>
      <c r="H201" s="246">
        <v>58</v>
      </c>
      <c r="I201" s="235">
        <v>190</v>
      </c>
      <c r="J201" s="242">
        <f t="shared" si="13"/>
        <v>41.984000000000002</v>
      </c>
      <c r="K201" s="235">
        <f t="shared" si="14"/>
        <v>208</v>
      </c>
      <c r="L201" s="235">
        <f t="shared" si="14"/>
        <v>58</v>
      </c>
      <c r="M201" s="252">
        <f t="shared" si="15"/>
        <v>4.5282576506865896E-14</v>
      </c>
      <c r="N201" s="260">
        <f t="array" ref="N201:O201">MMULT(K201:M201,$N$6:$O$8)</f>
        <v>237</v>
      </c>
      <c r="O201" s="260">
        <v>58.000000000000043</v>
      </c>
    </row>
    <row r="202" spans="5:15" ht="10.199999999999999" x14ac:dyDescent="0.2">
      <c r="E202" s="235">
        <v>191</v>
      </c>
      <c r="F202" s="237">
        <v>31</v>
      </c>
      <c r="G202" s="239">
        <v>210</v>
      </c>
      <c r="H202" s="246">
        <v>58</v>
      </c>
      <c r="I202" s="235">
        <v>191</v>
      </c>
      <c r="J202" s="242">
        <f t="shared" si="13"/>
        <v>44.2</v>
      </c>
      <c r="K202" s="235">
        <f t="shared" si="14"/>
        <v>210</v>
      </c>
      <c r="L202" s="235">
        <f t="shared" si="14"/>
        <v>58</v>
      </c>
      <c r="M202" s="252">
        <f t="shared" si="15"/>
        <v>8.017866258543557E-15</v>
      </c>
      <c r="N202" s="260">
        <f t="array" ref="N202:O202">MMULT(K202:M202,$N$6:$O$8)</f>
        <v>239</v>
      </c>
      <c r="O202" s="260">
        <v>58.000000000000007</v>
      </c>
    </row>
    <row r="203" spans="5:15" ht="10.199999999999999" x14ac:dyDescent="0.2">
      <c r="E203" s="235">
        <v>192</v>
      </c>
      <c r="F203" s="237">
        <v>32</v>
      </c>
      <c r="G203" s="239"/>
      <c r="H203" s="246"/>
      <c r="I203" s="235">
        <v>192</v>
      </c>
      <c r="J203" s="242">
        <f t="shared" si="13"/>
        <v>234.39999999999998</v>
      </c>
      <c r="K203" s="235"/>
      <c r="M203" s="252"/>
      <c r="N203" s="262"/>
      <c r="O203" s="262"/>
    </row>
    <row r="204" spans="5:15" ht="10.199999999999999" x14ac:dyDescent="0.2">
      <c r="E204" s="235">
        <v>193</v>
      </c>
      <c r="F204" s="237">
        <v>33</v>
      </c>
      <c r="G204" s="239"/>
      <c r="H204" s="246"/>
      <c r="I204" s="235">
        <v>193</v>
      </c>
      <c r="J204" s="242">
        <f t="shared" si="13"/>
        <v>234.39999999999998</v>
      </c>
      <c r="K204" s="235"/>
      <c r="M204" s="252"/>
      <c r="N204" s="262"/>
      <c r="O204" s="262"/>
    </row>
    <row r="205" spans="5:15" ht="10.199999999999999" x14ac:dyDescent="0.2">
      <c r="E205" s="235">
        <v>194</v>
      </c>
      <c r="F205" s="237">
        <v>34</v>
      </c>
      <c r="G205" s="239"/>
      <c r="H205" s="246"/>
      <c r="I205" s="235">
        <v>194</v>
      </c>
      <c r="J205" s="242">
        <f t="shared" ref="J205:J268" si="16">((G205-C$8)/C$9)^2+((H205-D$8)/D$9)^2-2*$C$10*(G205-C$8)/C$9*(H205-D$8)/D$9</f>
        <v>234.39999999999998</v>
      </c>
      <c r="K205" s="235"/>
      <c r="M205" s="252"/>
      <c r="N205" s="262"/>
      <c r="O205" s="262"/>
    </row>
    <row r="206" spans="5:15" ht="10.199999999999999" x14ac:dyDescent="0.2">
      <c r="E206" s="235">
        <v>195</v>
      </c>
      <c r="F206" s="237">
        <v>35</v>
      </c>
      <c r="G206" s="239"/>
      <c r="H206" s="246"/>
      <c r="I206" s="235">
        <v>195</v>
      </c>
      <c r="J206" s="242">
        <f t="shared" si="16"/>
        <v>234.39999999999998</v>
      </c>
      <c r="K206" s="235"/>
      <c r="M206" s="252"/>
      <c r="N206" s="262"/>
      <c r="O206" s="262"/>
    </row>
    <row r="207" spans="5:15" ht="10.199999999999999" x14ac:dyDescent="0.2">
      <c r="E207" s="235">
        <v>196</v>
      </c>
      <c r="F207" s="237">
        <v>36</v>
      </c>
      <c r="G207" s="239"/>
      <c r="H207" s="246"/>
      <c r="I207" s="235">
        <v>196</v>
      </c>
      <c r="J207" s="242">
        <f t="shared" si="16"/>
        <v>234.39999999999998</v>
      </c>
      <c r="K207" s="235"/>
      <c r="M207" s="252"/>
      <c r="N207" s="262"/>
      <c r="O207" s="262"/>
    </row>
    <row r="208" spans="5:15" ht="10.199999999999999" x14ac:dyDescent="0.2">
      <c r="E208" s="235">
        <v>197</v>
      </c>
      <c r="F208" s="237">
        <v>37</v>
      </c>
      <c r="G208" s="239"/>
      <c r="H208" s="246"/>
      <c r="I208" s="235">
        <v>197</v>
      </c>
      <c r="J208" s="242">
        <f t="shared" si="16"/>
        <v>234.39999999999998</v>
      </c>
      <c r="K208" s="235"/>
      <c r="M208" s="252"/>
      <c r="N208" s="262"/>
      <c r="O208" s="262"/>
    </row>
    <row r="209" spans="5:15" ht="10.199999999999999" x14ac:dyDescent="0.2">
      <c r="E209" s="235">
        <v>198</v>
      </c>
      <c r="F209" s="237">
        <v>38</v>
      </c>
      <c r="G209" s="239"/>
      <c r="H209" s="246"/>
      <c r="I209" s="235">
        <v>198</v>
      </c>
      <c r="J209" s="242">
        <f t="shared" si="16"/>
        <v>234.39999999999998</v>
      </c>
      <c r="K209" s="235"/>
      <c r="M209" s="252"/>
      <c r="N209" s="262"/>
      <c r="O209" s="262"/>
    </row>
    <row r="210" spans="5:15" ht="10.199999999999999" x14ac:dyDescent="0.2">
      <c r="E210" s="235">
        <v>199</v>
      </c>
      <c r="F210" s="237">
        <v>39</v>
      </c>
      <c r="G210" s="239"/>
      <c r="H210" s="246"/>
      <c r="I210" s="235">
        <v>199</v>
      </c>
      <c r="J210" s="242">
        <f t="shared" si="16"/>
        <v>234.39999999999998</v>
      </c>
      <c r="K210" s="235"/>
      <c r="M210" s="252"/>
      <c r="N210" s="262"/>
      <c r="O210" s="262"/>
    </row>
    <row r="211" spans="5:15" ht="10.199999999999999" x14ac:dyDescent="0.2">
      <c r="E211" s="235">
        <v>200</v>
      </c>
      <c r="F211" s="238">
        <v>40</v>
      </c>
      <c r="G211" s="247"/>
      <c r="H211" s="248"/>
      <c r="I211" s="235">
        <v>200</v>
      </c>
      <c r="J211" s="242">
        <f t="shared" si="16"/>
        <v>234.39999999999998</v>
      </c>
      <c r="K211" s="235"/>
      <c r="M211" s="252"/>
      <c r="N211" s="262"/>
      <c r="O211" s="262"/>
    </row>
    <row r="212" spans="5:15" ht="10.199999999999999" x14ac:dyDescent="0.2">
      <c r="E212" s="235">
        <v>201</v>
      </c>
      <c r="F212" s="236">
        <v>1</v>
      </c>
      <c r="G212" s="244">
        <v>150</v>
      </c>
      <c r="H212" s="245">
        <v>60</v>
      </c>
      <c r="I212" s="235">
        <v>201</v>
      </c>
      <c r="J212" s="242">
        <f t="shared" si="16"/>
        <v>10.6</v>
      </c>
      <c r="K212" s="235">
        <f t="shared" ref="K212:L242" si="17">G212</f>
        <v>150</v>
      </c>
      <c r="L212" s="235">
        <f t="shared" si="17"/>
        <v>60</v>
      </c>
      <c r="M212" s="252">
        <f t="shared" ref="M212:M242" si="18">$M$2*$M$5*EXP(-1/2*J212/$M$10)</f>
        <v>2.0150645265767661E-3</v>
      </c>
      <c r="N212" s="260">
        <f t="array" ref="N212:O212">MMULT(K212:M212,$N$6:$O$8)</f>
        <v>180</v>
      </c>
      <c r="O212" s="260">
        <v>60.002015064526574</v>
      </c>
    </row>
    <row r="213" spans="5:15" ht="10.199999999999999" x14ac:dyDescent="0.2">
      <c r="E213" s="235">
        <v>202</v>
      </c>
      <c r="F213" s="237">
        <v>2</v>
      </c>
      <c r="G213" s="239">
        <v>152</v>
      </c>
      <c r="H213" s="246">
        <v>60</v>
      </c>
      <c r="I213" s="235">
        <v>202</v>
      </c>
      <c r="J213" s="242">
        <f t="shared" si="16"/>
        <v>10.399999999999999</v>
      </c>
      <c r="K213" s="235">
        <f t="shared" si="17"/>
        <v>152</v>
      </c>
      <c r="L213" s="235">
        <f t="shared" si="17"/>
        <v>60</v>
      </c>
      <c r="M213" s="252">
        <f t="shared" si="18"/>
        <v>2.3558491082427205E-3</v>
      </c>
      <c r="N213" s="260">
        <f t="array" ref="N213:O213">MMULT(K213:M213,$N$6:$O$8)</f>
        <v>182</v>
      </c>
      <c r="O213" s="260">
        <v>60.002355849108241</v>
      </c>
    </row>
    <row r="214" spans="5:15" ht="10.199999999999999" x14ac:dyDescent="0.2">
      <c r="E214" s="235">
        <v>203</v>
      </c>
      <c r="F214" s="237">
        <v>3</v>
      </c>
      <c r="G214" s="239">
        <v>154</v>
      </c>
      <c r="H214" s="246">
        <v>60</v>
      </c>
      <c r="I214" s="235">
        <v>203</v>
      </c>
      <c r="J214" s="242">
        <f t="shared" si="16"/>
        <v>10.280000000000001</v>
      </c>
      <c r="K214" s="235">
        <f t="shared" si="17"/>
        <v>154</v>
      </c>
      <c r="L214" s="235">
        <f t="shared" si="17"/>
        <v>60</v>
      </c>
      <c r="M214" s="252">
        <f t="shared" si="18"/>
        <v>2.5873940683904186E-3</v>
      </c>
      <c r="N214" s="260">
        <f t="array" ref="N214:O214">MMULT(K214:M214,$N$6:$O$8)</f>
        <v>184</v>
      </c>
      <c r="O214" s="260">
        <v>60.002587394068392</v>
      </c>
    </row>
    <row r="215" spans="5:15" ht="10.199999999999999" x14ac:dyDescent="0.2">
      <c r="E215" s="235">
        <v>204</v>
      </c>
      <c r="F215" s="237">
        <v>4</v>
      </c>
      <c r="G215" s="239">
        <v>156</v>
      </c>
      <c r="H215" s="246">
        <v>60</v>
      </c>
      <c r="I215" s="235">
        <v>204</v>
      </c>
      <c r="J215" s="242">
        <f t="shared" si="16"/>
        <v>10.239999999999998</v>
      </c>
      <c r="K215" s="235">
        <f t="shared" si="17"/>
        <v>156</v>
      </c>
      <c r="L215" s="235">
        <f t="shared" si="17"/>
        <v>60</v>
      </c>
      <c r="M215" s="252">
        <f t="shared" si="18"/>
        <v>2.6695267726641013E-3</v>
      </c>
      <c r="N215" s="260">
        <f t="array" ref="N215:O215">MMULT(K215:M215,$N$6:$O$8)</f>
        <v>186</v>
      </c>
      <c r="O215" s="260">
        <v>60.002669526772664</v>
      </c>
    </row>
    <row r="216" spans="5:15" ht="10.199999999999999" x14ac:dyDescent="0.2">
      <c r="E216" s="235">
        <v>205</v>
      </c>
      <c r="F216" s="237">
        <v>5</v>
      </c>
      <c r="G216" s="239">
        <v>158</v>
      </c>
      <c r="H216" s="246">
        <v>60</v>
      </c>
      <c r="I216" s="235">
        <v>205</v>
      </c>
      <c r="J216" s="242">
        <f t="shared" si="16"/>
        <v>10.280000000000001</v>
      </c>
      <c r="K216" s="235">
        <f t="shared" si="17"/>
        <v>158</v>
      </c>
      <c r="L216" s="235">
        <f t="shared" si="17"/>
        <v>60</v>
      </c>
      <c r="M216" s="252">
        <f t="shared" si="18"/>
        <v>2.5873940683904186E-3</v>
      </c>
      <c r="N216" s="260">
        <f t="array" ref="N216:O216">MMULT(K216:M216,$N$6:$O$8)</f>
        <v>188</v>
      </c>
      <c r="O216" s="260">
        <v>60.002587394068392</v>
      </c>
    </row>
    <row r="217" spans="5:15" ht="10.199999999999999" x14ac:dyDescent="0.2">
      <c r="E217" s="235">
        <v>206</v>
      </c>
      <c r="F217" s="237">
        <v>6</v>
      </c>
      <c r="G217" s="239">
        <v>160</v>
      </c>
      <c r="H217" s="246">
        <v>60</v>
      </c>
      <c r="I217" s="235">
        <v>206</v>
      </c>
      <c r="J217" s="242">
        <f t="shared" si="16"/>
        <v>10.4</v>
      </c>
      <c r="K217" s="235">
        <f t="shared" si="17"/>
        <v>160</v>
      </c>
      <c r="L217" s="235">
        <f t="shared" si="17"/>
        <v>60</v>
      </c>
      <c r="M217" s="252">
        <f t="shared" si="18"/>
        <v>2.3558491082427166E-3</v>
      </c>
      <c r="N217" s="260">
        <f t="array" ref="N217:O217">MMULT(K217:M217,$N$6:$O$8)</f>
        <v>190</v>
      </c>
      <c r="O217" s="260">
        <v>60.002355849108241</v>
      </c>
    </row>
    <row r="218" spans="5:15" ht="10.199999999999999" x14ac:dyDescent="0.2">
      <c r="E218" s="235">
        <v>207</v>
      </c>
      <c r="F218" s="237">
        <v>7</v>
      </c>
      <c r="G218" s="239">
        <v>162</v>
      </c>
      <c r="H218" s="246">
        <v>60</v>
      </c>
      <c r="I218" s="235">
        <v>207</v>
      </c>
      <c r="J218" s="242">
        <f t="shared" si="16"/>
        <v>10.600000000000003</v>
      </c>
      <c r="K218" s="235">
        <f t="shared" si="17"/>
        <v>162</v>
      </c>
      <c r="L218" s="235">
        <f t="shared" si="17"/>
        <v>60</v>
      </c>
      <c r="M218" s="252">
        <f t="shared" si="18"/>
        <v>2.0150645265767622E-3</v>
      </c>
      <c r="N218" s="260">
        <f t="array" ref="N218:O218">MMULT(K218:M218,$N$6:$O$8)</f>
        <v>192</v>
      </c>
      <c r="O218" s="260">
        <v>60.002015064526574</v>
      </c>
    </row>
    <row r="219" spans="5:15" ht="10.199999999999999" x14ac:dyDescent="0.2">
      <c r="E219" s="235">
        <v>208</v>
      </c>
      <c r="F219" s="237">
        <v>8</v>
      </c>
      <c r="G219" s="239">
        <v>164</v>
      </c>
      <c r="H219" s="246">
        <v>60</v>
      </c>
      <c r="I219" s="235">
        <v>208</v>
      </c>
      <c r="J219" s="242">
        <f t="shared" si="16"/>
        <v>10.880000000000003</v>
      </c>
      <c r="K219" s="235">
        <f t="shared" si="17"/>
        <v>164</v>
      </c>
      <c r="L219" s="235">
        <f t="shared" si="17"/>
        <v>60</v>
      </c>
      <c r="M219" s="252">
        <f t="shared" si="18"/>
        <v>1.6191498345444889E-3</v>
      </c>
      <c r="N219" s="260">
        <f t="array" ref="N219:O219">MMULT(K219:M219,$N$6:$O$8)</f>
        <v>194</v>
      </c>
      <c r="O219" s="260">
        <v>60.001619149834546</v>
      </c>
    </row>
    <row r="220" spans="5:15" ht="10.199999999999999" x14ac:dyDescent="0.2">
      <c r="E220" s="235">
        <v>209</v>
      </c>
      <c r="F220" s="237">
        <v>9</v>
      </c>
      <c r="G220" s="239">
        <v>166</v>
      </c>
      <c r="H220" s="246">
        <v>60</v>
      </c>
      <c r="I220" s="235">
        <v>209</v>
      </c>
      <c r="J220" s="242">
        <f t="shared" si="16"/>
        <v>11.24</v>
      </c>
      <c r="K220" s="235">
        <f t="shared" si="17"/>
        <v>166</v>
      </c>
      <c r="L220" s="235">
        <f t="shared" si="17"/>
        <v>60</v>
      </c>
      <c r="M220" s="252">
        <f t="shared" si="18"/>
        <v>1.2221984166681313E-3</v>
      </c>
      <c r="N220" s="260">
        <f t="array" ref="N220:O220">MMULT(K220:M220,$N$6:$O$8)</f>
        <v>196</v>
      </c>
      <c r="O220" s="260">
        <v>60.00122219841667</v>
      </c>
    </row>
    <row r="221" spans="5:15" ht="10.199999999999999" x14ac:dyDescent="0.2">
      <c r="E221" s="235">
        <v>210</v>
      </c>
      <c r="F221" s="237">
        <v>10</v>
      </c>
      <c r="G221" s="239">
        <v>168</v>
      </c>
      <c r="H221" s="246">
        <v>60</v>
      </c>
      <c r="I221" s="235">
        <v>210</v>
      </c>
      <c r="J221" s="242">
        <f t="shared" si="16"/>
        <v>11.680000000000001</v>
      </c>
      <c r="K221" s="235">
        <f t="shared" si="17"/>
        <v>168</v>
      </c>
      <c r="L221" s="235">
        <f t="shared" si="17"/>
        <v>60</v>
      </c>
      <c r="M221" s="252">
        <f t="shared" si="18"/>
        <v>8.6666845342456972E-4</v>
      </c>
      <c r="N221" s="260">
        <f t="array" ref="N221:O221">MMULT(K221:M221,$N$6:$O$8)</f>
        <v>198</v>
      </c>
      <c r="O221" s="260">
        <v>60.000866668453426</v>
      </c>
    </row>
    <row r="222" spans="5:15" ht="10.199999999999999" x14ac:dyDescent="0.2">
      <c r="E222" s="235">
        <v>211</v>
      </c>
      <c r="F222" s="237">
        <v>11</v>
      </c>
      <c r="G222" s="239">
        <v>170</v>
      </c>
      <c r="H222" s="246">
        <v>60</v>
      </c>
      <c r="I222" s="235">
        <v>211</v>
      </c>
      <c r="J222" s="242">
        <f t="shared" si="16"/>
        <v>12.2</v>
      </c>
      <c r="K222" s="235">
        <f t="shared" si="17"/>
        <v>170</v>
      </c>
      <c r="L222" s="235">
        <f t="shared" si="17"/>
        <v>60</v>
      </c>
      <c r="M222" s="252">
        <f t="shared" si="18"/>
        <v>5.7732565284705144E-4</v>
      </c>
      <c r="N222" s="260">
        <f t="array" ref="N222:O222">MMULT(K222:M222,$N$6:$O$8)</f>
        <v>200</v>
      </c>
      <c r="O222" s="260">
        <v>60.000577325652849</v>
      </c>
    </row>
    <row r="223" spans="5:15" ht="10.199999999999999" x14ac:dyDescent="0.2">
      <c r="E223" s="235">
        <v>212</v>
      </c>
      <c r="F223" s="237">
        <v>12</v>
      </c>
      <c r="G223" s="239">
        <v>172</v>
      </c>
      <c r="H223" s="246">
        <v>60</v>
      </c>
      <c r="I223" s="235">
        <v>212</v>
      </c>
      <c r="J223" s="242">
        <f t="shared" si="16"/>
        <v>12.8</v>
      </c>
      <c r="K223" s="235">
        <f t="shared" si="17"/>
        <v>172</v>
      </c>
      <c r="L223" s="235">
        <f t="shared" si="17"/>
        <v>60</v>
      </c>
      <c r="M223" s="252">
        <f t="shared" si="18"/>
        <v>3.612811618862161E-4</v>
      </c>
      <c r="N223" s="260">
        <f t="array" ref="N223:O223">MMULT(K223:M223,$N$6:$O$8)</f>
        <v>202</v>
      </c>
      <c r="O223" s="260">
        <v>60.000361281161886</v>
      </c>
    </row>
    <row r="224" spans="5:15" ht="10.199999999999999" x14ac:dyDescent="0.2">
      <c r="E224" s="235">
        <v>213</v>
      </c>
      <c r="F224" s="237">
        <v>13</v>
      </c>
      <c r="G224" s="239">
        <v>174</v>
      </c>
      <c r="H224" s="246">
        <v>60</v>
      </c>
      <c r="I224" s="235">
        <v>213</v>
      </c>
      <c r="J224" s="242">
        <f t="shared" si="16"/>
        <v>13.48</v>
      </c>
      <c r="K224" s="235">
        <f t="shared" si="17"/>
        <v>174</v>
      </c>
      <c r="L224" s="235">
        <f t="shared" si="17"/>
        <v>60</v>
      </c>
      <c r="M224" s="252">
        <f t="shared" si="18"/>
        <v>2.1238623854331142E-4</v>
      </c>
      <c r="N224" s="260">
        <f t="array" ref="N224:O224">MMULT(K224:M224,$N$6:$O$8)</f>
        <v>204</v>
      </c>
      <c r="O224" s="260">
        <v>60.000212386238545</v>
      </c>
    </row>
    <row r="225" spans="5:15" ht="10.199999999999999" x14ac:dyDescent="0.2">
      <c r="E225" s="235">
        <v>214</v>
      </c>
      <c r="F225" s="237">
        <v>14</v>
      </c>
      <c r="G225" s="239">
        <v>176</v>
      </c>
      <c r="H225" s="246">
        <v>60</v>
      </c>
      <c r="I225" s="235">
        <v>214</v>
      </c>
      <c r="J225" s="242">
        <f t="shared" si="16"/>
        <v>14.24</v>
      </c>
      <c r="K225" s="235">
        <f t="shared" si="17"/>
        <v>176</v>
      </c>
      <c r="L225" s="235">
        <f t="shared" si="17"/>
        <v>60</v>
      </c>
      <c r="M225" s="252">
        <f t="shared" si="18"/>
        <v>1.1729082061645143E-4</v>
      </c>
      <c r="N225" s="260">
        <f t="array" ref="N225:O225">MMULT(K225:M225,$N$6:$O$8)</f>
        <v>206</v>
      </c>
      <c r="O225" s="260">
        <v>60.000117290820619</v>
      </c>
    </row>
    <row r="226" spans="5:15" ht="10.199999999999999" x14ac:dyDescent="0.2">
      <c r="E226" s="235">
        <v>215</v>
      </c>
      <c r="F226" s="237">
        <v>15</v>
      </c>
      <c r="G226" s="239">
        <v>178</v>
      </c>
      <c r="H226" s="246">
        <v>60</v>
      </c>
      <c r="I226" s="235">
        <v>215</v>
      </c>
      <c r="J226" s="242">
        <f t="shared" si="16"/>
        <v>15.079999999999998</v>
      </c>
      <c r="K226" s="235">
        <f t="shared" si="17"/>
        <v>178</v>
      </c>
      <c r="L226" s="235">
        <f t="shared" si="17"/>
        <v>60</v>
      </c>
      <c r="M226" s="252">
        <f t="shared" si="18"/>
        <v>6.0849676129751423E-5</v>
      </c>
      <c r="N226" s="260">
        <f t="array" ref="N226:O226">MMULT(K226:M226,$N$6:$O$8)</f>
        <v>208</v>
      </c>
      <c r="O226" s="260">
        <v>60.000060849676132</v>
      </c>
    </row>
    <row r="227" spans="5:15" ht="10.199999999999999" x14ac:dyDescent="0.2">
      <c r="E227" s="235">
        <v>216</v>
      </c>
      <c r="F227" s="237">
        <v>16</v>
      </c>
      <c r="G227" s="239">
        <v>180</v>
      </c>
      <c r="H227" s="246">
        <v>60</v>
      </c>
      <c r="I227" s="235">
        <v>216</v>
      </c>
      <c r="J227" s="242">
        <f t="shared" si="16"/>
        <v>16</v>
      </c>
      <c r="K227" s="235">
        <f t="shared" si="17"/>
        <v>180</v>
      </c>
      <c r="L227" s="235">
        <f t="shared" si="17"/>
        <v>60</v>
      </c>
      <c r="M227" s="252">
        <f t="shared" si="18"/>
        <v>2.9655763676270604E-5</v>
      </c>
      <c r="N227" s="260">
        <f t="array" ref="N227:O227">MMULT(K227:M227,$N$6:$O$8)</f>
        <v>210</v>
      </c>
      <c r="O227" s="260">
        <v>60.000029655763676</v>
      </c>
    </row>
    <row r="228" spans="5:15" ht="10.199999999999999" x14ac:dyDescent="0.2">
      <c r="E228" s="235">
        <v>217</v>
      </c>
      <c r="F228" s="237">
        <v>17</v>
      </c>
      <c r="G228" s="239">
        <v>182</v>
      </c>
      <c r="H228" s="246">
        <v>60</v>
      </c>
      <c r="I228" s="235">
        <v>217</v>
      </c>
      <c r="J228" s="242">
        <f t="shared" si="16"/>
        <v>17</v>
      </c>
      <c r="K228" s="235">
        <f t="shared" si="17"/>
        <v>182</v>
      </c>
      <c r="L228" s="235">
        <f t="shared" si="17"/>
        <v>60</v>
      </c>
      <c r="M228" s="252">
        <f t="shared" si="18"/>
        <v>1.3577397979811498E-5</v>
      </c>
      <c r="N228" s="260">
        <f t="array" ref="N228:O228">MMULT(K228:M228,$N$6:$O$8)</f>
        <v>212</v>
      </c>
      <c r="O228" s="260">
        <v>60.000013577397979</v>
      </c>
    </row>
    <row r="229" spans="5:15" ht="10.199999999999999" x14ac:dyDescent="0.2">
      <c r="E229" s="235">
        <v>218</v>
      </c>
      <c r="F229" s="237">
        <v>18</v>
      </c>
      <c r="G229" s="239">
        <v>184</v>
      </c>
      <c r="H229" s="246">
        <v>60</v>
      </c>
      <c r="I229" s="235">
        <v>218</v>
      </c>
      <c r="J229" s="242">
        <f t="shared" si="16"/>
        <v>18.079999999999998</v>
      </c>
      <c r="K229" s="235">
        <f t="shared" si="17"/>
        <v>184</v>
      </c>
      <c r="L229" s="235">
        <f t="shared" si="17"/>
        <v>60</v>
      </c>
      <c r="M229" s="252">
        <f t="shared" si="18"/>
        <v>5.8395661049541435E-6</v>
      </c>
      <c r="N229" s="260">
        <f t="array" ref="N229:O229">MMULT(K229:M229,$N$6:$O$8)</f>
        <v>214</v>
      </c>
      <c r="O229" s="260">
        <v>60.000005839566107</v>
      </c>
    </row>
    <row r="230" spans="5:15" ht="10.199999999999999" x14ac:dyDescent="0.2">
      <c r="E230" s="235">
        <v>219</v>
      </c>
      <c r="F230" s="237">
        <v>19</v>
      </c>
      <c r="G230" s="239">
        <v>186</v>
      </c>
      <c r="H230" s="246">
        <v>60</v>
      </c>
      <c r="I230" s="235">
        <v>219</v>
      </c>
      <c r="J230" s="242">
        <f t="shared" si="16"/>
        <v>19.239999999999998</v>
      </c>
      <c r="K230" s="235">
        <f t="shared" si="17"/>
        <v>186</v>
      </c>
      <c r="L230" s="235">
        <f t="shared" si="17"/>
        <v>60</v>
      </c>
      <c r="M230" s="252">
        <f t="shared" si="18"/>
        <v>2.3593979887479552E-6</v>
      </c>
      <c r="N230" s="260">
        <f t="array" ref="N230:O230">MMULT(K230:M230,$N$6:$O$8)</f>
        <v>216</v>
      </c>
      <c r="O230" s="260">
        <v>60.000002359397989</v>
      </c>
    </row>
    <row r="231" spans="5:15" ht="10.199999999999999" x14ac:dyDescent="0.2">
      <c r="E231" s="235">
        <v>220</v>
      </c>
      <c r="F231" s="237">
        <v>20</v>
      </c>
      <c r="G231" s="239">
        <v>188</v>
      </c>
      <c r="H231" s="246">
        <v>60</v>
      </c>
      <c r="I231" s="235">
        <v>220</v>
      </c>
      <c r="J231" s="242">
        <f t="shared" si="16"/>
        <v>20.48</v>
      </c>
      <c r="K231" s="235">
        <f t="shared" si="17"/>
        <v>188</v>
      </c>
      <c r="L231" s="235">
        <f t="shared" si="17"/>
        <v>60</v>
      </c>
      <c r="M231" s="252">
        <f t="shared" si="18"/>
        <v>8.9552646641400918E-7</v>
      </c>
      <c r="N231" s="260">
        <f t="array" ref="N231:O231">MMULT(K231:M231,$N$6:$O$8)</f>
        <v>218</v>
      </c>
      <c r="O231" s="260">
        <v>60.000000895526469</v>
      </c>
    </row>
    <row r="232" spans="5:15" ht="10.199999999999999" x14ac:dyDescent="0.2">
      <c r="E232" s="235">
        <v>221</v>
      </c>
      <c r="F232" s="237">
        <v>21</v>
      </c>
      <c r="G232" s="239">
        <v>190</v>
      </c>
      <c r="H232" s="246">
        <v>60</v>
      </c>
      <c r="I232" s="235">
        <v>221</v>
      </c>
      <c r="J232" s="242">
        <f t="shared" si="16"/>
        <v>21.8</v>
      </c>
      <c r="K232" s="235">
        <f t="shared" si="17"/>
        <v>190</v>
      </c>
      <c r="L232" s="235">
        <f t="shared" si="17"/>
        <v>60</v>
      </c>
      <c r="M232" s="252">
        <f t="shared" si="18"/>
        <v>3.1930979507509827E-7</v>
      </c>
      <c r="N232" s="260">
        <f t="array" ref="N232:O232">MMULT(K232:M232,$N$6:$O$8)</f>
        <v>220</v>
      </c>
      <c r="O232" s="260">
        <v>60.000000319309798</v>
      </c>
    </row>
    <row r="233" spans="5:15" ht="10.199999999999999" x14ac:dyDescent="0.2">
      <c r="E233" s="235">
        <v>222</v>
      </c>
      <c r="F233" s="237">
        <v>22</v>
      </c>
      <c r="G233" s="239">
        <v>192</v>
      </c>
      <c r="H233" s="246">
        <v>60</v>
      </c>
      <c r="I233" s="235">
        <v>222</v>
      </c>
      <c r="J233" s="242">
        <f t="shared" si="16"/>
        <v>23.200000000000003</v>
      </c>
      <c r="K233" s="235">
        <f t="shared" si="17"/>
        <v>192</v>
      </c>
      <c r="L233" s="235">
        <f t="shared" si="17"/>
        <v>60</v>
      </c>
      <c r="M233" s="252">
        <f t="shared" si="18"/>
        <v>1.0695538404523152E-7</v>
      </c>
      <c r="N233" s="260">
        <f t="array" ref="N233:O233">MMULT(K233:M233,$N$6:$O$8)</f>
        <v>222</v>
      </c>
      <c r="O233" s="260">
        <v>60.000000106955383</v>
      </c>
    </row>
    <row r="234" spans="5:15" ht="10.199999999999999" x14ac:dyDescent="0.2">
      <c r="E234" s="235">
        <v>223</v>
      </c>
      <c r="F234" s="237">
        <v>23</v>
      </c>
      <c r="G234" s="239">
        <v>194</v>
      </c>
      <c r="H234" s="246">
        <v>60</v>
      </c>
      <c r="I234" s="235">
        <v>223</v>
      </c>
      <c r="J234" s="242">
        <f t="shared" si="16"/>
        <v>24.68</v>
      </c>
      <c r="K234" s="235">
        <f t="shared" si="17"/>
        <v>194</v>
      </c>
      <c r="L234" s="235">
        <f t="shared" si="17"/>
        <v>60</v>
      </c>
      <c r="M234" s="252">
        <f t="shared" si="18"/>
        <v>3.3655004795923165E-8</v>
      </c>
      <c r="N234" s="260">
        <f t="array" ref="N234:O234">MMULT(K234:M234,$N$6:$O$8)</f>
        <v>224</v>
      </c>
      <c r="O234" s="260">
        <v>60.000000033655006</v>
      </c>
    </row>
    <row r="235" spans="5:15" ht="10.199999999999999" x14ac:dyDescent="0.2">
      <c r="E235" s="235">
        <v>224</v>
      </c>
      <c r="F235" s="237">
        <v>24</v>
      </c>
      <c r="G235" s="239">
        <v>196</v>
      </c>
      <c r="H235" s="246">
        <v>60</v>
      </c>
      <c r="I235" s="235">
        <v>224</v>
      </c>
      <c r="J235" s="242">
        <f t="shared" si="16"/>
        <v>26.240000000000002</v>
      </c>
      <c r="K235" s="235">
        <f t="shared" si="17"/>
        <v>196</v>
      </c>
      <c r="L235" s="235">
        <f t="shared" si="17"/>
        <v>60</v>
      </c>
      <c r="M235" s="252">
        <f t="shared" si="18"/>
        <v>9.9484004152975914E-9</v>
      </c>
      <c r="N235" s="260">
        <f t="array" ref="N235:O235">MMULT(K235:M235,$N$6:$O$8)</f>
        <v>226</v>
      </c>
      <c r="O235" s="260">
        <v>60.000000009948401</v>
      </c>
    </row>
    <row r="236" spans="5:15" ht="10.199999999999999" x14ac:dyDescent="0.2">
      <c r="E236" s="235">
        <v>225</v>
      </c>
      <c r="F236" s="237">
        <v>25</v>
      </c>
      <c r="G236" s="239">
        <v>198</v>
      </c>
      <c r="H236" s="246">
        <v>60</v>
      </c>
      <c r="I236" s="235">
        <v>225</v>
      </c>
      <c r="J236" s="242">
        <f t="shared" si="16"/>
        <v>27.880000000000003</v>
      </c>
      <c r="K236" s="235">
        <f t="shared" si="17"/>
        <v>198</v>
      </c>
      <c r="L236" s="235">
        <f t="shared" si="17"/>
        <v>60</v>
      </c>
      <c r="M236" s="252">
        <f t="shared" si="18"/>
        <v>2.7625710223606605E-9</v>
      </c>
      <c r="N236" s="260">
        <f t="array" ref="N236:O236">MMULT(K236:M236,$N$6:$O$8)</f>
        <v>228</v>
      </c>
      <c r="O236" s="260">
        <v>60.000000002762569</v>
      </c>
    </row>
    <row r="237" spans="5:15" ht="10.199999999999999" x14ac:dyDescent="0.2">
      <c r="E237" s="235">
        <v>226</v>
      </c>
      <c r="F237" s="237">
        <v>26</v>
      </c>
      <c r="G237" s="239">
        <v>200</v>
      </c>
      <c r="H237" s="246">
        <v>60</v>
      </c>
      <c r="I237" s="235">
        <v>226</v>
      </c>
      <c r="J237" s="242">
        <f t="shared" si="16"/>
        <v>29.6</v>
      </c>
      <c r="K237" s="235">
        <f t="shared" si="17"/>
        <v>200</v>
      </c>
      <c r="L237" s="235">
        <f t="shared" si="17"/>
        <v>60</v>
      </c>
      <c r="M237" s="252">
        <f t="shared" si="18"/>
        <v>7.2065970896360403E-10</v>
      </c>
      <c r="N237" s="260">
        <f t="array" ref="N237:O237">MMULT(K237:M237,$N$6:$O$8)</f>
        <v>230</v>
      </c>
      <c r="O237" s="260">
        <v>60.000000000720661</v>
      </c>
    </row>
    <row r="238" spans="5:15" ht="10.199999999999999" x14ac:dyDescent="0.2">
      <c r="E238" s="235">
        <v>227</v>
      </c>
      <c r="F238" s="237">
        <v>27</v>
      </c>
      <c r="G238" s="239">
        <v>202</v>
      </c>
      <c r="H238" s="246">
        <v>60</v>
      </c>
      <c r="I238" s="235">
        <v>227</v>
      </c>
      <c r="J238" s="242">
        <f t="shared" si="16"/>
        <v>31.4</v>
      </c>
      <c r="K238" s="235">
        <f t="shared" si="17"/>
        <v>202</v>
      </c>
      <c r="L238" s="235">
        <f t="shared" si="17"/>
        <v>60</v>
      </c>
      <c r="M238" s="252">
        <f t="shared" si="18"/>
        <v>1.7660525689114455E-10</v>
      </c>
      <c r="N238" s="260">
        <f t="array" ref="N238:O238">MMULT(K238:M238,$N$6:$O$8)</f>
        <v>232</v>
      </c>
      <c r="O238" s="260">
        <v>60.000000000176605</v>
      </c>
    </row>
    <row r="239" spans="5:15" ht="10.199999999999999" x14ac:dyDescent="0.2">
      <c r="E239" s="235">
        <v>228</v>
      </c>
      <c r="F239" s="237">
        <v>28</v>
      </c>
      <c r="G239" s="239">
        <v>204</v>
      </c>
      <c r="H239" s="246">
        <v>60</v>
      </c>
      <c r="I239" s="235">
        <v>228</v>
      </c>
      <c r="J239" s="242">
        <f t="shared" si="16"/>
        <v>33.28</v>
      </c>
      <c r="K239" s="235">
        <f t="shared" si="17"/>
        <v>204</v>
      </c>
      <c r="L239" s="235">
        <f t="shared" si="17"/>
        <v>60</v>
      </c>
      <c r="M239" s="252">
        <f t="shared" si="18"/>
        <v>4.065683867564227E-11</v>
      </c>
      <c r="N239" s="260">
        <f t="array" ref="N239:O239">MMULT(K239:M239,$N$6:$O$8)</f>
        <v>234</v>
      </c>
      <c r="O239" s="260">
        <v>60.000000000040657</v>
      </c>
    </row>
    <row r="240" spans="5:15" ht="10.199999999999999" x14ac:dyDescent="0.2">
      <c r="E240" s="235">
        <v>229</v>
      </c>
      <c r="F240" s="237">
        <v>29</v>
      </c>
      <c r="G240" s="239">
        <v>206</v>
      </c>
      <c r="H240" s="246">
        <v>60</v>
      </c>
      <c r="I240" s="235">
        <v>229</v>
      </c>
      <c r="J240" s="242">
        <f t="shared" si="16"/>
        <v>35.24</v>
      </c>
      <c r="K240" s="235">
        <f t="shared" si="17"/>
        <v>206</v>
      </c>
      <c r="L240" s="235">
        <f t="shared" si="17"/>
        <v>60</v>
      </c>
      <c r="M240" s="252">
        <f t="shared" si="18"/>
        <v>8.7926579989635886E-12</v>
      </c>
      <c r="N240" s="260">
        <f t="array" ref="N240:O240">MMULT(K240:M240,$N$6:$O$8)</f>
        <v>236</v>
      </c>
      <c r="O240" s="260">
        <v>60.000000000008789</v>
      </c>
    </row>
    <row r="241" spans="5:15" ht="10.199999999999999" x14ac:dyDescent="0.2">
      <c r="E241" s="235">
        <v>230</v>
      </c>
      <c r="F241" s="237">
        <v>30</v>
      </c>
      <c r="G241" s="239">
        <v>208</v>
      </c>
      <c r="H241" s="246">
        <v>60</v>
      </c>
      <c r="I241" s="235">
        <v>230</v>
      </c>
      <c r="J241" s="242">
        <f t="shared" si="16"/>
        <v>37.28</v>
      </c>
      <c r="K241" s="235">
        <f t="shared" si="17"/>
        <v>208</v>
      </c>
      <c r="L241" s="235">
        <f t="shared" si="17"/>
        <v>60</v>
      </c>
      <c r="M241" s="252">
        <f t="shared" si="18"/>
        <v>1.7863368222292778E-12</v>
      </c>
      <c r="N241" s="260">
        <f t="array" ref="N241:O241">MMULT(K241:M241,$N$6:$O$8)</f>
        <v>238</v>
      </c>
      <c r="O241" s="260">
        <v>60.000000000001783</v>
      </c>
    </row>
    <row r="242" spans="5:15" ht="10.199999999999999" x14ac:dyDescent="0.2">
      <c r="E242" s="235">
        <v>231</v>
      </c>
      <c r="F242" s="237">
        <v>31</v>
      </c>
      <c r="G242" s="239">
        <v>210</v>
      </c>
      <c r="H242" s="246">
        <v>60</v>
      </c>
      <c r="I242" s="235">
        <v>231</v>
      </c>
      <c r="J242" s="242">
        <f t="shared" si="16"/>
        <v>39.4</v>
      </c>
      <c r="K242" s="235">
        <f t="shared" si="17"/>
        <v>210</v>
      </c>
      <c r="L242" s="235">
        <f t="shared" si="17"/>
        <v>60</v>
      </c>
      <c r="M242" s="252">
        <f t="shared" si="18"/>
        <v>3.4092834864506715E-13</v>
      </c>
      <c r="N242" s="260">
        <f t="array" ref="N242:O242">MMULT(K242:M242,$N$6:$O$8)</f>
        <v>240</v>
      </c>
      <c r="O242" s="260">
        <v>60.000000000000341</v>
      </c>
    </row>
    <row r="243" spans="5:15" ht="10.199999999999999" x14ac:dyDescent="0.2">
      <c r="E243" s="235">
        <v>232</v>
      </c>
      <c r="F243" s="237">
        <v>32</v>
      </c>
      <c r="G243" s="239"/>
      <c r="H243" s="246"/>
      <c r="I243" s="235">
        <v>232</v>
      </c>
      <c r="J243" s="242">
        <f t="shared" si="16"/>
        <v>234.39999999999998</v>
      </c>
      <c r="K243" s="235"/>
      <c r="M243" s="252"/>
      <c r="N243" s="262"/>
      <c r="O243" s="262"/>
    </row>
    <row r="244" spans="5:15" ht="10.199999999999999" x14ac:dyDescent="0.2">
      <c r="E244" s="235">
        <v>233</v>
      </c>
      <c r="F244" s="237">
        <v>33</v>
      </c>
      <c r="G244" s="239"/>
      <c r="H244" s="246"/>
      <c r="I244" s="235">
        <v>233</v>
      </c>
      <c r="J244" s="242">
        <f t="shared" si="16"/>
        <v>234.39999999999998</v>
      </c>
      <c r="K244" s="235"/>
      <c r="M244" s="252"/>
      <c r="N244" s="262"/>
      <c r="O244" s="262"/>
    </row>
    <row r="245" spans="5:15" ht="10.199999999999999" x14ac:dyDescent="0.2">
      <c r="E245" s="235">
        <v>234</v>
      </c>
      <c r="F245" s="237">
        <v>34</v>
      </c>
      <c r="G245" s="239"/>
      <c r="H245" s="246"/>
      <c r="I245" s="235">
        <v>234</v>
      </c>
      <c r="J245" s="242">
        <f t="shared" si="16"/>
        <v>234.39999999999998</v>
      </c>
      <c r="K245" s="235"/>
      <c r="M245" s="252"/>
      <c r="N245" s="262"/>
      <c r="O245" s="262"/>
    </row>
    <row r="246" spans="5:15" ht="10.199999999999999" x14ac:dyDescent="0.2">
      <c r="E246" s="235">
        <v>235</v>
      </c>
      <c r="F246" s="237">
        <v>35</v>
      </c>
      <c r="G246" s="239"/>
      <c r="H246" s="246"/>
      <c r="I246" s="235">
        <v>235</v>
      </c>
      <c r="J246" s="242">
        <f t="shared" si="16"/>
        <v>234.39999999999998</v>
      </c>
      <c r="K246" s="235"/>
      <c r="M246" s="252"/>
      <c r="N246" s="262"/>
      <c r="O246" s="262"/>
    </row>
    <row r="247" spans="5:15" ht="10.199999999999999" x14ac:dyDescent="0.2">
      <c r="E247" s="235">
        <v>236</v>
      </c>
      <c r="F247" s="237">
        <v>36</v>
      </c>
      <c r="G247" s="239"/>
      <c r="H247" s="246"/>
      <c r="I247" s="235">
        <v>236</v>
      </c>
      <c r="J247" s="242">
        <f t="shared" si="16"/>
        <v>234.39999999999998</v>
      </c>
      <c r="K247" s="235"/>
      <c r="M247" s="252"/>
      <c r="N247" s="262"/>
      <c r="O247" s="262"/>
    </row>
    <row r="248" spans="5:15" ht="10.199999999999999" x14ac:dyDescent="0.2">
      <c r="E248" s="235">
        <v>237</v>
      </c>
      <c r="F248" s="237">
        <v>37</v>
      </c>
      <c r="G248" s="239"/>
      <c r="H248" s="246"/>
      <c r="I248" s="235">
        <v>237</v>
      </c>
      <c r="J248" s="242">
        <f t="shared" si="16"/>
        <v>234.39999999999998</v>
      </c>
      <c r="K248" s="235"/>
      <c r="M248" s="252"/>
      <c r="N248" s="262"/>
      <c r="O248" s="262"/>
    </row>
    <row r="249" spans="5:15" ht="10.199999999999999" x14ac:dyDescent="0.2">
      <c r="E249" s="235">
        <v>238</v>
      </c>
      <c r="F249" s="237">
        <v>38</v>
      </c>
      <c r="G249" s="239"/>
      <c r="H249" s="246"/>
      <c r="I249" s="235">
        <v>238</v>
      </c>
      <c r="J249" s="242">
        <f t="shared" si="16"/>
        <v>234.39999999999998</v>
      </c>
      <c r="K249" s="235"/>
      <c r="M249" s="252"/>
      <c r="N249" s="262"/>
      <c r="O249" s="262"/>
    </row>
    <row r="250" spans="5:15" ht="10.199999999999999" x14ac:dyDescent="0.2">
      <c r="E250" s="235">
        <v>239</v>
      </c>
      <c r="F250" s="237">
        <v>39</v>
      </c>
      <c r="G250" s="239"/>
      <c r="H250" s="246"/>
      <c r="I250" s="235">
        <v>239</v>
      </c>
      <c r="J250" s="242">
        <f t="shared" si="16"/>
        <v>234.39999999999998</v>
      </c>
      <c r="K250" s="235"/>
      <c r="M250" s="252"/>
      <c r="N250" s="262"/>
      <c r="O250" s="262"/>
    </row>
    <row r="251" spans="5:15" ht="10.199999999999999" x14ac:dyDescent="0.2">
      <c r="E251" s="235">
        <v>240</v>
      </c>
      <c r="F251" s="238">
        <v>40</v>
      </c>
      <c r="G251" s="247"/>
      <c r="H251" s="248"/>
      <c r="I251" s="235">
        <v>240</v>
      </c>
      <c r="J251" s="242">
        <f t="shared" si="16"/>
        <v>234.39999999999998</v>
      </c>
      <c r="K251" s="235"/>
      <c r="M251" s="252"/>
      <c r="N251" s="262"/>
      <c r="O251" s="262"/>
    </row>
    <row r="252" spans="5:15" ht="10.199999999999999" x14ac:dyDescent="0.2">
      <c r="E252" s="235">
        <v>241</v>
      </c>
      <c r="F252" s="236">
        <v>1</v>
      </c>
      <c r="G252" s="244">
        <v>150</v>
      </c>
      <c r="H252" s="245">
        <v>62</v>
      </c>
      <c r="I252" s="235">
        <v>241</v>
      </c>
      <c r="J252" s="242">
        <f t="shared" si="16"/>
        <v>9.0000000000000018</v>
      </c>
      <c r="K252" s="235">
        <f t="shared" ref="K252:L282" si="19">G252</f>
        <v>150</v>
      </c>
      <c r="L252" s="235">
        <f t="shared" si="19"/>
        <v>62</v>
      </c>
      <c r="M252" s="252">
        <f t="shared" ref="M252:M282" si="20">$M$2*$M$5*EXP(-1/2*J252/$M$10)</f>
        <v>7.0332662791683879E-3</v>
      </c>
      <c r="N252" s="260">
        <f t="array" ref="N252:O252">MMULT(K252:M252,$N$6:$O$8)</f>
        <v>181</v>
      </c>
      <c r="O252" s="260">
        <v>62.007033266279166</v>
      </c>
    </row>
    <row r="253" spans="5:15" ht="10.199999999999999" x14ac:dyDescent="0.2">
      <c r="E253" s="235">
        <v>242</v>
      </c>
      <c r="F253" s="237">
        <v>2</v>
      </c>
      <c r="G253" s="239">
        <v>152</v>
      </c>
      <c r="H253" s="246">
        <v>62</v>
      </c>
      <c r="I253" s="235">
        <v>242</v>
      </c>
      <c r="J253" s="242">
        <f t="shared" si="16"/>
        <v>8.7040000000000006</v>
      </c>
      <c r="K253" s="235">
        <f t="shared" si="19"/>
        <v>152</v>
      </c>
      <c r="L253" s="235">
        <f t="shared" si="19"/>
        <v>62</v>
      </c>
      <c r="M253" s="252">
        <f t="shared" si="20"/>
        <v>8.8631410136203424E-3</v>
      </c>
      <c r="N253" s="260">
        <f t="array" ref="N253:O253">MMULT(K253:M253,$N$6:$O$8)</f>
        <v>183</v>
      </c>
      <c r="O253" s="260">
        <v>62.00886314101362</v>
      </c>
    </row>
    <row r="254" spans="5:15" ht="10.199999999999999" x14ac:dyDescent="0.2">
      <c r="E254" s="235">
        <v>243</v>
      </c>
      <c r="F254" s="237">
        <v>3</v>
      </c>
      <c r="G254" s="239">
        <v>154</v>
      </c>
      <c r="H254" s="246">
        <v>62</v>
      </c>
      <c r="I254" s="235">
        <v>243</v>
      </c>
      <c r="J254" s="242">
        <f t="shared" si="16"/>
        <v>8.4880000000000013</v>
      </c>
      <c r="K254" s="235">
        <f t="shared" si="19"/>
        <v>154</v>
      </c>
      <c r="L254" s="235">
        <f t="shared" si="19"/>
        <v>62</v>
      </c>
      <c r="M254" s="252">
        <f t="shared" si="20"/>
        <v>1.0492400340350927E-2</v>
      </c>
      <c r="N254" s="260">
        <f t="array" ref="N254:O254">MMULT(K254:M254,$N$6:$O$8)</f>
        <v>185</v>
      </c>
      <c r="O254" s="260">
        <v>62.010492400340354</v>
      </c>
    </row>
    <row r="255" spans="5:15" ht="10.199999999999999" x14ac:dyDescent="0.2">
      <c r="E255" s="235">
        <v>244</v>
      </c>
      <c r="F255" s="237">
        <v>4</v>
      </c>
      <c r="G255" s="239">
        <v>156</v>
      </c>
      <c r="H255" s="246">
        <v>62</v>
      </c>
      <c r="I255" s="235">
        <v>244</v>
      </c>
      <c r="J255" s="242">
        <f t="shared" si="16"/>
        <v>8.3520000000000003</v>
      </c>
      <c r="K255" s="235">
        <f t="shared" si="19"/>
        <v>156</v>
      </c>
      <c r="L255" s="235">
        <f t="shared" si="19"/>
        <v>62</v>
      </c>
      <c r="M255" s="252">
        <f t="shared" si="20"/>
        <v>1.1668597020108487E-2</v>
      </c>
      <c r="N255" s="260">
        <f t="array" ref="N255:O255">MMULT(K255:M255,$N$6:$O$8)</f>
        <v>187</v>
      </c>
      <c r="O255" s="260">
        <v>62.011668597020112</v>
      </c>
    </row>
    <row r="256" spans="5:15" ht="10.199999999999999" x14ac:dyDescent="0.2">
      <c r="E256" s="235">
        <v>245</v>
      </c>
      <c r="F256" s="237">
        <v>5</v>
      </c>
      <c r="G256" s="239">
        <v>158</v>
      </c>
      <c r="H256" s="246">
        <v>62</v>
      </c>
      <c r="I256" s="235">
        <v>245</v>
      </c>
      <c r="J256" s="242">
        <f t="shared" si="16"/>
        <v>8.2960000000000012</v>
      </c>
      <c r="K256" s="235">
        <f t="shared" si="19"/>
        <v>158</v>
      </c>
      <c r="L256" s="235">
        <f t="shared" si="19"/>
        <v>62</v>
      </c>
      <c r="M256" s="252">
        <f t="shared" si="20"/>
        <v>1.2190430003833594E-2</v>
      </c>
      <c r="N256" s="260">
        <f t="array" ref="N256:O256">MMULT(K256:M256,$N$6:$O$8)</f>
        <v>189</v>
      </c>
      <c r="O256" s="260">
        <v>62.012190430003834</v>
      </c>
    </row>
    <row r="257" spans="5:15" ht="10.199999999999999" x14ac:dyDescent="0.2">
      <c r="E257" s="235">
        <v>246</v>
      </c>
      <c r="F257" s="237">
        <v>6</v>
      </c>
      <c r="G257" s="239">
        <v>160</v>
      </c>
      <c r="H257" s="246">
        <v>62</v>
      </c>
      <c r="I257" s="235">
        <v>246</v>
      </c>
      <c r="J257" s="242">
        <f t="shared" si="16"/>
        <v>8.3200000000000021</v>
      </c>
      <c r="K257" s="235">
        <f t="shared" si="19"/>
        <v>160</v>
      </c>
      <c r="L257" s="235">
        <f t="shared" si="19"/>
        <v>62</v>
      </c>
      <c r="M257" s="252">
        <f t="shared" si="20"/>
        <v>1.1963988960023509E-2</v>
      </c>
      <c r="N257" s="260">
        <f t="array" ref="N257:O257">MMULT(K257:M257,$N$6:$O$8)</f>
        <v>191</v>
      </c>
      <c r="O257" s="260">
        <v>62.011963988960026</v>
      </c>
    </row>
    <row r="258" spans="5:15" ht="10.199999999999999" x14ac:dyDescent="0.2">
      <c r="E258" s="235">
        <v>247</v>
      </c>
      <c r="F258" s="237">
        <v>7</v>
      </c>
      <c r="G258" s="239">
        <v>162</v>
      </c>
      <c r="H258" s="246">
        <v>62</v>
      </c>
      <c r="I258" s="235">
        <v>247</v>
      </c>
      <c r="J258" s="242">
        <f t="shared" si="16"/>
        <v>8.424000000000003</v>
      </c>
      <c r="K258" s="235">
        <f t="shared" si="19"/>
        <v>162</v>
      </c>
      <c r="L258" s="235">
        <f t="shared" si="19"/>
        <v>62</v>
      </c>
      <c r="M258" s="252">
        <f t="shared" si="20"/>
        <v>1.1030357209416865E-2</v>
      </c>
      <c r="N258" s="260">
        <f t="array" ref="N258:O258">MMULT(K258:M258,$N$6:$O$8)</f>
        <v>193</v>
      </c>
      <c r="O258" s="260">
        <v>62.011030357209414</v>
      </c>
    </row>
    <row r="259" spans="5:15" ht="10.199999999999999" x14ac:dyDescent="0.2">
      <c r="E259" s="235">
        <v>248</v>
      </c>
      <c r="F259" s="237">
        <v>8</v>
      </c>
      <c r="G259" s="239">
        <v>164</v>
      </c>
      <c r="H259" s="246">
        <v>62</v>
      </c>
      <c r="I259" s="235">
        <v>248</v>
      </c>
      <c r="J259" s="242">
        <f t="shared" si="16"/>
        <v>8.6080000000000005</v>
      </c>
      <c r="K259" s="235">
        <f t="shared" si="19"/>
        <v>164</v>
      </c>
      <c r="L259" s="235">
        <f t="shared" si="19"/>
        <v>62</v>
      </c>
      <c r="M259" s="252">
        <f t="shared" si="20"/>
        <v>9.5534392256369158E-3</v>
      </c>
      <c r="N259" s="260">
        <f t="array" ref="N259:O259">MMULT(K259:M259,$N$6:$O$8)</f>
        <v>195</v>
      </c>
      <c r="O259" s="260">
        <v>62.009553439225634</v>
      </c>
    </row>
    <row r="260" spans="5:15" ht="10.199999999999999" x14ac:dyDescent="0.2">
      <c r="E260" s="235">
        <v>249</v>
      </c>
      <c r="F260" s="237">
        <v>9</v>
      </c>
      <c r="G260" s="239">
        <v>166</v>
      </c>
      <c r="H260" s="246">
        <v>62</v>
      </c>
      <c r="I260" s="235">
        <v>249</v>
      </c>
      <c r="J260" s="242">
        <f t="shared" si="16"/>
        <v>8.8719999999999999</v>
      </c>
      <c r="K260" s="235">
        <f t="shared" si="19"/>
        <v>166</v>
      </c>
      <c r="L260" s="235">
        <f t="shared" si="19"/>
        <v>62</v>
      </c>
      <c r="M260" s="252">
        <f t="shared" si="20"/>
        <v>7.7729613508190328E-3</v>
      </c>
      <c r="N260" s="260">
        <f t="array" ref="N260:O260">MMULT(K260:M260,$N$6:$O$8)</f>
        <v>197</v>
      </c>
      <c r="O260" s="260">
        <v>62.007772961350817</v>
      </c>
    </row>
    <row r="261" spans="5:15" ht="10.199999999999999" x14ac:dyDescent="0.2">
      <c r="E261" s="235">
        <v>250</v>
      </c>
      <c r="F261" s="237">
        <v>10</v>
      </c>
      <c r="G261" s="239">
        <v>168</v>
      </c>
      <c r="H261" s="246">
        <v>62</v>
      </c>
      <c r="I261" s="235">
        <v>250</v>
      </c>
      <c r="J261" s="242">
        <f t="shared" si="16"/>
        <v>9.2160000000000011</v>
      </c>
      <c r="K261" s="235">
        <f t="shared" si="19"/>
        <v>168</v>
      </c>
      <c r="L261" s="235">
        <f t="shared" si="19"/>
        <v>62</v>
      </c>
      <c r="M261" s="252">
        <f t="shared" si="20"/>
        <v>5.9411410922703472E-3</v>
      </c>
      <c r="N261" s="260">
        <f t="array" ref="N261:O261">MMULT(K261:M261,$N$6:$O$8)</f>
        <v>199</v>
      </c>
      <c r="O261" s="260">
        <v>62.005941141092272</v>
      </c>
    </row>
    <row r="262" spans="5:15" ht="10.199999999999999" x14ac:dyDescent="0.2">
      <c r="E262" s="235">
        <v>251</v>
      </c>
      <c r="F262" s="237">
        <v>11</v>
      </c>
      <c r="G262" s="239">
        <v>170</v>
      </c>
      <c r="H262" s="246">
        <v>62</v>
      </c>
      <c r="I262" s="235">
        <v>251</v>
      </c>
      <c r="J262" s="242">
        <f t="shared" si="16"/>
        <v>9.64</v>
      </c>
      <c r="K262" s="235">
        <f t="shared" si="19"/>
        <v>170</v>
      </c>
      <c r="L262" s="235">
        <f t="shared" si="19"/>
        <v>62</v>
      </c>
      <c r="M262" s="252">
        <f t="shared" si="20"/>
        <v>4.2658916362386251E-3</v>
      </c>
      <c r="N262" s="260">
        <f t="array" ref="N262:O262">MMULT(K262:M262,$N$6:$O$8)</f>
        <v>201</v>
      </c>
      <c r="O262" s="260">
        <v>62.004265891636237</v>
      </c>
    </row>
    <row r="263" spans="5:15" ht="10.199999999999999" x14ac:dyDescent="0.2">
      <c r="E263" s="235">
        <v>252</v>
      </c>
      <c r="F263" s="237">
        <v>12</v>
      </c>
      <c r="G263" s="239">
        <v>172</v>
      </c>
      <c r="H263" s="246">
        <v>62</v>
      </c>
      <c r="I263" s="235">
        <v>252</v>
      </c>
      <c r="J263" s="242">
        <f t="shared" si="16"/>
        <v>10.144000000000002</v>
      </c>
      <c r="K263" s="235">
        <f t="shared" si="19"/>
        <v>172</v>
      </c>
      <c r="L263" s="235">
        <f t="shared" si="19"/>
        <v>62</v>
      </c>
      <c r="M263" s="252">
        <f t="shared" si="20"/>
        <v>2.877440598616826E-3</v>
      </c>
      <c r="N263" s="260">
        <f t="array" ref="N263:O263">MMULT(K263:M263,$N$6:$O$8)</f>
        <v>203</v>
      </c>
      <c r="O263" s="260">
        <v>62.002877440598617</v>
      </c>
    </row>
    <row r="264" spans="5:15" ht="10.199999999999999" x14ac:dyDescent="0.2">
      <c r="E264" s="235">
        <v>253</v>
      </c>
      <c r="F264" s="237">
        <v>13</v>
      </c>
      <c r="G264" s="239">
        <v>174</v>
      </c>
      <c r="H264" s="246">
        <v>62</v>
      </c>
      <c r="I264" s="235">
        <v>253</v>
      </c>
      <c r="J264" s="242">
        <f t="shared" si="16"/>
        <v>10.728000000000002</v>
      </c>
      <c r="K264" s="235">
        <f t="shared" si="19"/>
        <v>174</v>
      </c>
      <c r="L264" s="235">
        <f t="shared" si="19"/>
        <v>62</v>
      </c>
      <c r="M264" s="252">
        <f t="shared" si="20"/>
        <v>1.8233057834035717E-3</v>
      </c>
      <c r="N264" s="260">
        <f t="array" ref="N264:O264">MMULT(K264:M264,$N$6:$O$8)</f>
        <v>205</v>
      </c>
      <c r="O264" s="260">
        <v>62.001823305783404</v>
      </c>
    </row>
    <row r="265" spans="5:15" ht="10.199999999999999" x14ac:dyDescent="0.2">
      <c r="E265" s="235">
        <v>254</v>
      </c>
      <c r="F265" s="237">
        <v>14</v>
      </c>
      <c r="G265" s="239">
        <v>176</v>
      </c>
      <c r="H265" s="246">
        <v>62</v>
      </c>
      <c r="I265" s="235">
        <v>254</v>
      </c>
      <c r="J265" s="242">
        <f t="shared" si="16"/>
        <v>11.392000000000001</v>
      </c>
      <c r="K265" s="235">
        <f t="shared" si="19"/>
        <v>176</v>
      </c>
      <c r="L265" s="235">
        <f t="shared" si="19"/>
        <v>62</v>
      </c>
      <c r="M265" s="252">
        <f t="shared" si="20"/>
        <v>1.0853485916304611E-3</v>
      </c>
      <c r="N265" s="260">
        <f t="array" ref="N265:O265">MMULT(K265:M265,$N$6:$O$8)</f>
        <v>207</v>
      </c>
      <c r="O265" s="260">
        <v>62.00108534859163</v>
      </c>
    </row>
    <row r="266" spans="5:15" ht="10.199999999999999" x14ac:dyDescent="0.2">
      <c r="E266" s="235">
        <v>255</v>
      </c>
      <c r="F266" s="237">
        <v>15</v>
      </c>
      <c r="G266" s="239">
        <v>178</v>
      </c>
      <c r="H266" s="246">
        <v>62</v>
      </c>
      <c r="I266" s="235">
        <v>255</v>
      </c>
      <c r="J266" s="242">
        <f t="shared" si="16"/>
        <v>12.135999999999999</v>
      </c>
      <c r="K266" s="235">
        <f t="shared" si="19"/>
        <v>178</v>
      </c>
      <c r="L266" s="235">
        <f t="shared" si="19"/>
        <v>62</v>
      </c>
      <c r="M266" s="252">
        <f t="shared" si="20"/>
        <v>6.0692577203452411E-4</v>
      </c>
      <c r="N266" s="260">
        <f t="array" ref="N266:O266">MMULT(K266:M266,$N$6:$O$8)</f>
        <v>209</v>
      </c>
      <c r="O266" s="260">
        <v>62.000606925772033</v>
      </c>
    </row>
    <row r="267" spans="5:15" ht="10.199999999999999" x14ac:dyDescent="0.2">
      <c r="E267" s="235">
        <v>256</v>
      </c>
      <c r="F267" s="237">
        <v>16</v>
      </c>
      <c r="G267" s="239">
        <v>180</v>
      </c>
      <c r="H267" s="246">
        <v>62</v>
      </c>
      <c r="I267" s="235">
        <v>256</v>
      </c>
      <c r="J267" s="242">
        <f t="shared" si="16"/>
        <v>12.96</v>
      </c>
      <c r="K267" s="235">
        <f t="shared" si="19"/>
        <v>180</v>
      </c>
      <c r="L267" s="235">
        <f t="shared" si="19"/>
        <v>62</v>
      </c>
      <c r="M267" s="252">
        <f t="shared" si="20"/>
        <v>3.1882950632674948E-4</v>
      </c>
      <c r="N267" s="260">
        <f t="array" ref="N267:O267">MMULT(K267:M267,$N$6:$O$8)</f>
        <v>211</v>
      </c>
      <c r="O267" s="260">
        <v>62.000318829506327</v>
      </c>
    </row>
    <row r="268" spans="5:15" ht="10.199999999999999" x14ac:dyDescent="0.2">
      <c r="E268" s="235">
        <v>257</v>
      </c>
      <c r="F268" s="237">
        <v>17</v>
      </c>
      <c r="G268" s="239">
        <v>182</v>
      </c>
      <c r="H268" s="246">
        <v>62</v>
      </c>
      <c r="I268" s="235">
        <v>257</v>
      </c>
      <c r="J268" s="242">
        <f t="shared" si="16"/>
        <v>13.864000000000001</v>
      </c>
      <c r="K268" s="235">
        <f t="shared" si="19"/>
        <v>182</v>
      </c>
      <c r="L268" s="235">
        <f t="shared" si="19"/>
        <v>62</v>
      </c>
      <c r="M268" s="252">
        <f t="shared" si="20"/>
        <v>1.573395953349387E-4</v>
      </c>
      <c r="N268" s="260">
        <f t="array" ref="N268:O268">MMULT(K268:M268,$N$6:$O$8)</f>
        <v>213</v>
      </c>
      <c r="O268" s="260">
        <v>62.000157339595333</v>
      </c>
    </row>
    <row r="269" spans="5:15" ht="10.199999999999999" x14ac:dyDescent="0.2">
      <c r="E269" s="235">
        <v>258</v>
      </c>
      <c r="F269" s="237">
        <v>18</v>
      </c>
      <c r="G269" s="239">
        <v>184</v>
      </c>
      <c r="H269" s="246">
        <v>62</v>
      </c>
      <c r="I269" s="235">
        <v>258</v>
      </c>
      <c r="J269" s="242">
        <f t="shared" ref="J269:J332" si="21">((G269-C$8)/C$9)^2+((H269-D$8)/D$9)^2-2*$C$10*(G269-C$8)/C$9*(H269-D$8)/D$9</f>
        <v>14.848000000000001</v>
      </c>
      <c r="K269" s="235">
        <f t="shared" si="19"/>
        <v>184</v>
      </c>
      <c r="L269" s="235">
        <f t="shared" si="19"/>
        <v>62</v>
      </c>
      <c r="M269" s="252">
        <f t="shared" si="20"/>
        <v>7.294140860189046E-5</v>
      </c>
      <c r="N269" s="260">
        <f t="array" ref="N269:O269">MMULT(K269:M269,$N$6:$O$8)</f>
        <v>215</v>
      </c>
      <c r="O269" s="260">
        <v>62.000072941408604</v>
      </c>
    </row>
    <row r="270" spans="5:15" ht="10.199999999999999" x14ac:dyDescent="0.2">
      <c r="E270" s="235">
        <v>259</v>
      </c>
      <c r="F270" s="237">
        <v>19</v>
      </c>
      <c r="G270" s="239">
        <v>186</v>
      </c>
      <c r="H270" s="246">
        <v>62</v>
      </c>
      <c r="I270" s="235">
        <v>259</v>
      </c>
      <c r="J270" s="242">
        <f t="shared" si="21"/>
        <v>15.911999999999999</v>
      </c>
      <c r="K270" s="235">
        <f t="shared" si="19"/>
        <v>186</v>
      </c>
      <c r="L270" s="235">
        <f t="shared" si="19"/>
        <v>62</v>
      </c>
      <c r="M270" s="252">
        <f t="shared" si="20"/>
        <v>3.1766316440812322E-5</v>
      </c>
      <c r="N270" s="260">
        <f t="array" ref="N270:O270">MMULT(K270:M270,$N$6:$O$8)</f>
        <v>217</v>
      </c>
      <c r="O270" s="260">
        <v>62.00003176631644</v>
      </c>
    </row>
    <row r="271" spans="5:15" ht="10.199999999999999" x14ac:dyDescent="0.2">
      <c r="E271" s="235">
        <v>260</v>
      </c>
      <c r="F271" s="237">
        <v>20</v>
      </c>
      <c r="G271" s="239">
        <v>188</v>
      </c>
      <c r="H271" s="246">
        <v>62</v>
      </c>
      <c r="I271" s="235">
        <v>260</v>
      </c>
      <c r="J271" s="242">
        <f t="shared" si="21"/>
        <v>17.056000000000001</v>
      </c>
      <c r="K271" s="235">
        <f t="shared" si="19"/>
        <v>188</v>
      </c>
      <c r="L271" s="235">
        <f t="shared" si="19"/>
        <v>62</v>
      </c>
      <c r="M271" s="252">
        <f t="shared" si="20"/>
        <v>1.299619337121275E-5</v>
      </c>
      <c r="N271" s="260">
        <f t="array" ref="N271:O271">MMULT(K271:M271,$N$6:$O$8)</f>
        <v>219</v>
      </c>
      <c r="O271" s="260">
        <v>62.000012996193369</v>
      </c>
    </row>
    <row r="272" spans="5:15" ht="10.199999999999999" x14ac:dyDescent="0.2">
      <c r="E272" s="235">
        <v>261</v>
      </c>
      <c r="F272" s="237">
        <v>21</v>
      </c>
      <c r="G272" s="239">
        <v>190</v>
      </c>
      <c r="H272" s="246">
        <v>62</v>
      </c>
      <c r="I272" s="235">
        <v>261</v>
      </c>
      <c r="J272" s="242">
        <f t="shared" si="21"/>
        <v>18.28</v>
      </c>
      <c r="K272" s="235">
        <f t="shared" si="19"/>
        <v>190</v>
      </c>
      <c r="L272" s="235">
        <f t="shared" si="19"/>
        <v>62</v>
      </c>
      <c r="M272" s="252">
        <f t="shared" si="20"/>
        <v>4.9948455813753238E-6</v>
      </c>
      <c r="N272" s="260">
        <f t="array" ref="N272:O272">MMULT(K272:M272,$N$6:$O$8)</f>
        <v>221</v>
      </c>
      <c r="O272" s="260">
        <v>62.000004994845582</v>
      </c>
    </row>
    <row r="273" spans="5:15" ht="10.199999999999999" x14ac:dyDescent="0.2">
      <c r="E273" s="235">
        <v>262</v>
      </c>
      <c r="F273" s="237">
        <v>22</v>
      </c>
      <c r="G273" s="239">
        <v>192</v>
      </c>
      <c r="H273" s="246">
        <v>62</v>
      </c>
      <c r="I273" s="235">
        <v>262</v>
      </c>
      <c r="J273" s="242">
        <f t="shared" si="21"/>
        <v>19.584</v>
      </c>
      <c r="K273" s="235">
        <f t="shared" si="19"/>
        <v>192</v>
      </c>
      <c r="L273" s="235">
        <f t="shared" si="19"/>
        <v>62</v>
      </c>
      <c r="M273" s="252">
        <f t="shared" si="20"/>
        <v>1.8033688463526817E-6</v>
      </c>
      <c r="N273" s="260">
        <f t="array" ref="N273:O273">MMULT(K273:M273,$N$6:$O$8)</f>
        <v>223</v>
      </c>
      <c r="O273" s="260">
        <v>62.000001803368846</v>
      </c>
    </row>
    <row r="274" spans="5:15" ht="10.199999999999999" x14ac:dyDescent="0.2">
      <c r="E274" s="235">
        <v>263</v>
      </c>
      <c r="F274" s="237">
        <v>23</v>
      </c>
      <c r="G274" s="239">
        <v>194</v>
      </c>
      <c r="H274" s="246">
        <v>62</v>
      </c>
      <c r="I274" s="235">
        <v>263</v>
      </c>
      <c r="J274" s="242">
        <f t="shared" si="21"/>
        <v>20.968</v>
      </c>
      <c r="K274" s="235">
        <f t="shared" si="19"/>
        <v>194</v>
      </c>
      <c r="L274" s="235">
        <f t="shared" si="19"/>
        <v>62</v>
      </c>
      <c r="M274" s="252">
        <f t="shared" si="20"/>
        <v>6.1165094957041227E-7</v>
      </c>
      <c r="N274" s="260">
        <f t="array" ref="N274:O274">MMULT(K274:M274,$N$6:$O$8)</f>
        <v>225</v>
      </c>
      <c r="O274" s="260">
        <v>62.000000611650947</v>
      </c>
    </row>
    <row r="275" spans="5:15" ht="10.199999999999999" x14ac:dyDescent="0.2">
      <c r="E275" s="235">
        <v>264</v>
      </c>
      <c r="F275" s="237">
        <v>24</v>
      </c>
      <c r="G275" s="239">
        <v>196</v>
      </c>
      <c r="H275" s="246">
        <v>62</v>
      </c>
      <c r="I275" s="235">
        <v>264</v>
      </c>
      <c r="J275" s="242">
        <f t="shared" si="21"/>
        <v>22.432000000000002</v>
      </c>
      <c r="K275" s="235">
        <f t="shared" si="19"/>
        <v>196</v>
      </c>
      <c r="L275" s="235">
        <f t="shared" si="19"/>
        <v>62</v>
      </c>
      <c r="M275" s="252">
        <f t="shared" si="20"/>
        <v>1.9488541607180371E-7</v>
      </c>
      <c r="N275" s="260">
        <f t="array" ref="N275:O275">MMULT(K275:M275,$N$6:$O$8)</f>
        <v>227</v>
      </c>
      <c r="O275" s="260">
        <v>62.000000194885416</v>
      </c>
    </row>
    <row r="276" spans="5:15" ht="10.199999999999999" x14ac:dyDescent="0.2">
      <c r="E276" s="235">
        <v>265</v>
      </c>
      <c r="F276" s="237">
        <v>25</v>
      </c>
      <c r="G276" s="239">
        <v>198</v>
      </c>
      <c r="H276" s="246">
        <v>62</v>
      </c>
      <c r="I276" s="235">
        <v>265</v>
      </c>
      <c r="J276" s="242">
        <f t="shared" si="21"/>
        <v>23.976000000000003</v>
      </c>
      <c r="K276" s="235">
        <f t="shared" si="19"/>
        <v>198</v>
      </c>
      <c r="L276" s="235">
        <f t="shared" si="19"/>
        <v>62</v>
      </c>
      <c r="M276" s="252">
        <f t="shared" si="20"/>
        <v>5.8332638628875324E-8</v>
      </c>
      <c r="N276" s="260">
        <f t="array" ref="N276:O276">MMULT(K276:M276,$N$6:$O$8)</f>
        <v>229</v>
      </c>
      <c r="O276" s="260">
        <v>62.000000058332638</v>
      </c>
    </row>
    <row r="277" spans="5:15" ht="10.199999999999999" x14ac:dyDescent="0.2">
      <c r="E277" s="235">
        <v>266</v>
      </c>
      <c r="F277" s="237">
        <v>26</v>
      </c>
      <c r="G277" s="239">
        <v>200</v>
      </c>
      <c r="H277" s="246">
        <v>62</v>
      </c>
      <c r="I277" s="235">
        <v>266</v>
      </c>
      <c r="J277" s="242">
        <f t="shared" si="21"/>
        <v>25.6</v>
      </c>
      <c r="K277" s="235">
        <f t="shared" si="19"/>
        <v>200</v>
      </c>
      <c r="L277" s="235">
        <f t="shared" si="19"/>
        <v>62</v>
      </c>
      <c r="M277" s="252">
        <f t="shared" si="20"/>
        <v>1.640213937414313E-8</v>
      </c>
      <c r="N277" s="260">
        <f t="array" ref="N277:O277">MMULT(K277:M277,$N$6:$O$8)</f>
        <v>231</v>
      </c>
      <c r="O277" s="260">
        <v>62.00000001640214</v>
      </c>
    </row>
    <row r="278" spans="5:15" ht="10.199999999999999" x14ac:dyDescent="0.2">
      <c r="E278" s="235">
        <v>267</v>
      </c>
      <c r="F278" s="237">
        <v>27</v>
      </c>
      <c r="G278" s="239">
        <v>202</v>
      </c>
      <c r="H278" s="246">
        <v>62</v>
      </c>
      <c r="I278" s="235">
        <v>267</v>
      </c>
      <c r="J278" s="242">
        <f t="shared" si="21"/>
        <v>27.304000000000002</v>
      </c>
      <c r="K278" s="235">
        <f t="shared" si="19"/>
        <v>202</v>
      </c>
      <c r="L278" s="235">
        <f t="shared" si="19"/>
        <v>62</v>
      </c>
      <c r="M278" s="252">
        <f t="shared" si="20"/>
        <v>4.3325737976502541E-9</v>
      </c>
      <c r="N278" s="260">
        <f t="array" ref="N278:O278">MMULT(K278:M278,$N$6:$O$8)</f>
        <v>233</v>
      </c>
      <c r="O278" s="260">
        <v>62.000000004332577</v>
      </c>
    </row>
    <row r="279" spans="5:15" ht="10.199999999999999" x14ac:dyDescent="0.2">
      <c r="E279" s="235">
        <v>268</v>
      </c>
      <c r="F279" s="237">
        <v>28</v>
      </c>
      <c r="G279" s="239">
        <v>204</v>
      </c>
      <c r="H279" s="246">
        <v>62</v>
      </c>
      <c r="I279" s="235">
        <v>268</v>
      </c>
      <c r="J279" s="242">
        <f t="shared" si="21"/>
        <v>29.087999999999997</v>
      </c>
      <c r="K279" s="235">
        <f t="shared" si="19"/>
        <v>204</v>
      </c>
      <c r="L279" s="235">
        <f t="shared" si="19"/>
        <v>62</v>
      </c>
      <c r="M279" s="252">
        <f t="shared" si="20"/>
        <v>1.0750979524268767E-9</v>
      </c>
      <c r="N279" s="260">
        <f t="array" ref="N279:O279">MMULT(K279:M279,$N$6:$O$8)</f>
        <v>235</v>
      </c>
      <c r="O279" s="260">
        <v>62.000000001075101</v>
      </c>
    </row>
    <row r="280" spans="5:15" ht="10.199999999999999" x14ac:dyDescent="0.2">
      <c r="E280" s="235">
        <v>269</v>
      </c>
      <c r="F280" s="237">
        <v>29</v>
      </c>
      <c r="G280" s="239">
        <v>206</v>
      </c>
      <c r="H280" s="246">
        <v>62</v>
      </c>
      <c r="I280" s="235">
        <v>269</v>
      </c>
      <c r="J280" s="242">
        <f t="shared" si="21"/>
        <v>30.952000000000005</v>
      </c>
      <c r="K280" s="235">
        <f t="shared" si="19"/>
        <v>206</v>
      </c>
      <c r="L280" s="235">
        <f t="shared" si="19"/>
        <v>62</v>
      </c>
      <c r="M280" s="252">
        <f t="shared" si="20"/>
        <v>2.5061478896519841E-10</v>
      </c>
      <c r="N280" s="260">
        <f t="array" ref="N280:O280">MMULT(K280:M280,$N$6:$O$8)</f>
        <v>237</v>
      </c>
      <c r="O280" s="260">
        <v>62.000000000250616</v>
      </c>
    </row>
    <row r="281" spans="5:15" ht="10.199999999999999" x14ac:dyDescent="0.2">
      <c r="E281" s="235">
        <v>270</v>
      </c>
      <c r="F281" s="237">
        <v>30</v>
      </c>
      <c r="G281" s="239">
        <v>208</v>
      </c>
      <c r="H281" s="246">
        <v>62</v>
      </c>
      <c r="I281" s="235">
        <v>270</v>
      </c>
      <c r="J281" s="242">
        <f t="shared" si="21"/>
        <v>32.896000000000001</v>
      </c>
      <c r="K281" s="235">
        <f t="shared" si="19"/>
        <v>208</v>
      </c>
      <c r="L281" s="235">
        <f t="shared" si="19"/>
        <v>62</v>
      </c>
      <c r="M281" s="252">
        <f t="shared" si="20"/>
        <v>5.4880991774512432E-11</v>
      </c>
      <c r="N281" s="260">
        <f t="array" ref="N281:O281">MMULT(K281:M281,$N$6:$O$8)</f>
        <v>239</v>
      </c>
      <c r="O281" s="260">
        <v>62.000000000054882</v>
      </c>
    </row>
    <row r="282" spans="5:15" ht="10.199999999999999" x14ac:dyDescent="0.2">
      <c r="E282" s="235">
        <v>271</v>
      </c>
      <c r="F282" s="237">
        <v>31</v>
      </c>
      <c r="G282" s="239">
        <v>210</v>
      </c>
      <c r="H282" s="246">
        <v>62</v>
      </c>
      <c r="I282" s="235">
        <v>271</v>
      </c>
      <c r="J282" s="242">
        <f t="shared" si="21"/>
        <v>34.92</v>
      </c>
      <c r="K282" s="235">
        <f t="shared" si="19"/>
        <v>210</v>
      </c>
      <c r="L282" s="235">
        <f t="shared" si="19"/>
        <v>62</v>
      </c>
      <c r="M282" s="252">
        <f t="shared" si="20"/>
        <v>1.1289996350912025E-11</v>
      </c>
      <c r="N282" s="260">
        <f t="array" ref="N282:O282">MMULT(K282:M282,$N$6:$O$8)</f>
        <v>241</v>
      </c>
      <c r="O282" s="260">
        <v>62.000000000011291</v>
      </c>
    </row>
    <row r="283" spans="5:15" ht="10.199999999999999" x14ac:dyDescent="0.2">
      <c r="E283" s="235">
        <v>272</v>
      </c>
      <c r="F283" s="237">
        <v>32</v>
      </c>
      <c r="G283" s="239"/>
      <c r="H283" s="246"/>
      <c r="I283" s="235">
        <v>272</v>
      </c>
      <c r="J283" s="242">
        <f t="shared" si="21"/>
        <v>234.39999999999998</v>
      </c>
      <c r="K283" s="235"/>
      <c r="M283" s="252"/>
      <c r="N283" s="262"/>
      <c r="O283" s="262"/>
    </row>
    <row r="284" spans="5:15" ht="10.199999999999999" x14ac:dyDescent="0.2">
      <c r="E284" s="235">
        <v>273</v>
      </c>
      <c r="F284" s="237">
        <v>33</v>
      </c>
      <c r="G284" s="239"/>
      <c r="H284" s="246"/>
      <c r="I284" s="235">
        <v>273</v>
      </c>
      <c r="J284" s="242">
        <f t="shared" si="21"/>
        <v>234.39999999999998</v>
      </c>
      <c r="K284" s="235"/>
      <c r="M284" s="252"/>
      <c r="N284" s="262"/>
      <c r="O284" s="262"/>
    </row>
    <row r="285" spans="5:15" ht="10.199999999999999" x14ac:dyDescent="0.2">
      <c r="E285" s="235">
        <v>274</v>
      </c>
      <c r="F285" s="237">
        <v>34</v>
      </c>
      <c r="G285" s="239"/>
      <c r="H285" s="246"/>
      <c r="I285" s="235">
        <v>274</v>
      </c>
      <c r="J285" s="242">
        <f t="shared" si="21"/>
        <v>234.39999999999998</v>
      </c>
      <c r="K285" s="235"/>
      <c r="M285" s="252"/>
      <c r="N285" s="262"/>
      <c r="O285" s="262"/>
    </row>
    <row r="286" spans="5:15" ht="10.199999999999999" x14ac:dyDescent="0.2">
      <c r="E286" s="235">
        <v>275</v>
      </c>
      <c r="F286" s="237">
        <v>35</v>
      </c>
      <c r="G286" s="239"/>
      <c r="H286" s="246"/>
      <c r="I286" s="235">
        <v>275</v>
      </c>
      <c r="J286" s="242">
        <f t="shared" si="21"/>
        <v>234.39999999999998</v>
      </c>
      <c r="K286" s="235"/>
      <c r="M286" s="252"/>
      <c r="N286" s="262"/>
      <c r="O286" s="262"/>
    </row>
    <row r="287" spans="5:15" ht="10.199999999999999" x14ac:dyDescent="0.2">
      <c r="E287" s="235">
        <v>276</v>
      </c>
      <c r="F287" s="237">
        <v>36</v>
      </c>
      <c r="G287" s="239"/>
      <c r="H287" s="246"/>
      <c r="I287" s="235">
        <v>276</v>
      </c>
      <c r="J287" s="242">
        <f t="shared" si="21"/>
        <v>234.39999999999998</v>
      </c>
      <c r="K287" s="235"/>
      <c r="M287" s="252"/>
      <c r="N287" s="262"/>
      <c r="O287" s="262"/>
    </row>
    <row r="288" spans="5:15" ht="10.199999999999999" x14ac:dyDescent="0.2">
      <c r="E288" s="235">
        <v>277</v>
      </c>
      <c r="F288" s="237">
        <v>37</v>
      </c>
      <c r="G288" s="239"/>
      <c r="H288" s="246"/>
      <c r="I288" s="235">
        <v>277</v>
      </c>
      <c r="J288" s="242">
        <f t="shared" si="21"/>
        <v>234.39999999999998</v>
      </c>
      <c r="K288" s="235"/>
      <c r="M288" s="252"/>
      <c r="N288" s="262"/>
      <c r="O288" s="262"/>
    </row>
    <row r="289" spans="5:15" ht="10.199999999999999" x14ac:dyDescent="0.2">
      <c r="E289" s="235">
        <v>278</v>
      </c>
      <c r="F289" s="237">
        <v>38</v>
      </c>
      <c r="G289" s="239"/>
      <c r="H289" s="246"/>
      <c r="I289" s="235">
        <v>278</v>
      </c>
      <c r="J289" s="242">
        <f t="shared" si="21"/>
        <v>234.39999999999998</v>
      </c>
      <c r="K289" s="235"/>
      <c r="M289" s="252"/>
      <c r="N289" s="262"/>
      <c r="O289" s="262"/>
    </row>
    <row r="290" spans="5:15" ht="10.199999999999999" x14ac:dyDescent="0.2">
      <c r="E290" s="235">
        <v>279</v>
      </c>
      <c r="F290" s="237">
        <v>39</v>
      </c>
      <c r="G290" s="239"/>
      <c r="H290" s="246"/>
      <c r="I290" s="235">
        <v>279</v>
      </c>
      <c r="J290" s="242">
        <f t="shared" si="21"/>
        <v>234.39999999999998</v>
      </c>
      <c r="K290" s="235"/>
      <c r="M290" s="252"/>
      <c r="N290" s="262"/>
      <c r="O290" s="262"/>
    </row>
    <row r="291" spans="5:15" ht="10.199999999999999" x14ac:dyDescent="0.2">
      <c r="E291" s="235">
        <v>280</v>
      </c>
      <c r="F291" s="238">
        <v>40</v>
      </c>
      <c r="G291" s="247"/>
      <c r="H291" s="248"/>
      <c r="I291" s="235">
        <v>280</v>
      </c>
      <c r="J291" s="242">
        <f t="shared" si="21"/>
        <v>234.39999999999998</v>
      </c>
      <c r="K291" s="235"/>
      <c r="M291" s="252"/>
      <c r="N291" s="262"/>
      <c r="O291" s="262"/>
    </row>
    <row r="292" spans="5:15" ht="10.199999999999999" x14ac:dyDescent="0.2">
      <c r="E292" s="235">
        <v>281</v>
      </c>
      <c r="F292" s="236">
        <v>1</v>
      </c>
      <c r="G292" s="244">
        <v>150</v>
      </c>
      <c r="H292" s="245">
        <v>64</v>
      </c>
      <c r="I292" s="235">
        <v>281</v>
      </c>
      <c r="J292" s="242">
        <f t="shared" si="21"/>
        <v>7.7200000000000024</v>
      </c>
      <c r="K292" s="235">
        <f t="shared" ref="K292:L322" si="22">G292</f>
        <v>150</v>
      </c>
      <c r="L292" s="235">
        <f t="shared" si="22"/>
        <v>64</v>
      </c>
      <c r="M292" s="252">
        <f t="shared" ref="M292:M322" si="23">$M$2*$M$5*EXP(-1/2*J292/$M$10)</f>
        <v>1.9118399921377177E-2</v>
      </c>
      <c r="N292" s="260">
        <f t="array" ref="N292:O292">MMULT(K292:M292,$N$6:$O$8)</f>
        <v>182</v>
      </c>
      <c r="O292" s="260">
        <v>64.019118399921382</v>
      </c>
    </row>
    <row r="293" spans="5:15" ht="10.199999999999999" x14ac:dyDescent="0.2">
      <c r="E293" s="235">
        <v>282</v>
      </c>
      <c r="F293" s="237">
        <v>2</v>
      </c>
      <c r="G293" s="239">
        <v>152</v>
      </c>
      <c r="H293" s="246">
        <v>64</v>
      </c>
      <c r="I293" s="235">
        <v>282</v>
      </c>
      <c r="J293" s="242">
        <f t="shared" si="21"/>
        <v>7.3280000000000012</v>
      </c>
      <c r="K293" s="235">
        <f t="shared" si="22"/>
        <v>152</v>
      </c>
      <c r="L293" s="235">
        <f t="shared" si="22"/>
        <v>64</v>
      </c>
      <c r="M293" s="252">
        <f t="shared" si="23"/>
        <v>2.596894024633668E-2</v>
      </c>
      <c r="N293" s="260">
        <f t="array" ref="N293:O293">MMULT(K293:M293,$N$6:$O$8)</f>
        <v>184</v>
      </c>
      <c r="O293" s="260">
        <v>64.025968940246344</v>
      </c>
    </row>
    <row r="294" spans="5:15" ht="10.199999999999999" x14ac:dyDescent="0.2">
      <c r="E294" s="235">
        <v>283</v>
      </c>
      <c r="F294" s="237">
        <v>3</v>
      </c>
      <c r="G294" s="239">
        <v>154</v>
      </c>
      <c r="H294" s="246">
        <v>64</v>
      </c>
      <c r="I294" s="235">
        <v>283</v>
      </c>
      <c r="J294" s="242">
        <f t="shared" si="21"/>
        <v>7.0160000000000036</v>
      </c>
      <c r="K294" s="235">
        <f t="shared" si="22"/>
        <v>154</v>
      </c>
      <c r="L294" s="235">
        <f t="shared" si="22"/>
        <v>64</v>
      </c>
      <c r="M294" s="252">
        <f t="shared" si="23"/>
        <v>3.3137024360522724E-2</v>
      </c>
      <c r="N294" s="260">
        <f t="array" ref="N294:O294">MMULT(K294:M294,$N$6:$O$8)</f>
        <v>186</v>
      </c>
      <c r="O294" s="260">
        <v>64.033137024360528</v>
      </c>
    </row>
    <row r="295" spans="5:15" ht="10.199999999999999" x14ac:dyDescent="0.2">
      <c r="E295" s="235">
        <v>284</v>
      </c>
      <c r="F295" s="237">
        <v>4</v>
      </c>
      <c r="G295" s="239">
        <v>156</v>
      </c>
      <c r="H295" s="246">
        <v>64</v>
      </c>
      <c r="I295" s="235">
        <v>284</v>
      </c>
      <c r="J295" s="242">
        <f t="shared" si="21"/>
        <v>6.7840000000000007</v>
      </c>
      <c r="K295" s="235">
        <f t="shared" si="22"/>
        <v>156</v>
      </c>
      <c r="L295" s="235">
        <f t="shared" si="22"/>
        <v>64</v>
      </c>
      <c r="M295" s="252">
        <f t="shared" si="23"/>
        <v>3.9721842209607318E-2</v>
      </c>
      <c r="N295" s="260">
        <f t="array" ref="N295:O295">MMULT(K295:M295,$N$6:$O$8)</f>
        <v>188</v>
      </c>
      <c r="O295" s="260">
        <v>64.039721842209602</v>
      </c>
    </row>
    <row r="296" spans="5:15" ht="10.199999999999999" x14ac:dyDescent="0.2">
      <c r="E296" s="235">
        <v>285</v>
      </c>
      <c r="F296" s="237">
        <v>5</v>
      </c>
      <c r="G296" s="239">
        <v>158</v>
      </c>
      <c r="H296" s="246">
        <v>64</v>
      </c>
      <c r="I296" s="235">
        <v>285</v>
      </c>
      <c r="J296" s="242">
        <f t="shared" si="21"/>
        <v>6.6320000000000032</v>
      </c>
      <c r="K296" s="235">
        <f t="shared" si="22"/>
        <v>158</v>
      </c>
      <c r="L296" s="235">
        <f t="shared" si="22"/>
        <v>64</v>
      </c>
      <c r="M296" s="252">
        <f t="shared" si="23"/>
        <v>4.4730304189912203E-2</v>
      </c>
      <c r="N296" s="260">
        <f t="array" ref="N296:O296">MMULT(K296:M296,$N$6:$O$8)</f>
        <v>190</v>
      </c>
      <c r="O296" s="260">
        <v>64.044730304189912</v>
      </c>
    </row>
    <row r="297" spans="5:15" ht="10.199999999999999" x14ac:dyDescent="0.2">
      <c r="E297" s="235">
        <v>286</v>
      </c>
      <c r="F297" s="237">
        <v>6</v>
      </c>
      <c r="G297" s="239">
        <v>160</v>
      </c>
      <c r="H297" s="246">
        <v>64</v>
      </c>
      <c r="I297" s="235">
        <v>286</v>
      </c>
      <c r="J297" s="242">
        <f t="shared" si="21"/>
        <v>6.5600000000000023</v>
      </c>
      <c r="K297" s="235">
        <f t="shared" si="22"/>
        <v>160</v>
      </c>
      <c r="L297" s="235">
        <f t="shared" si="22"/>
        <v>64</v>
      </c>
      <c r="M297" s="252">
        <f t="shared" si="23"/>
        <v>4.7318494249067741E-2</v>
      </c>
      <c r="N297" s="260">
        <f t="array" ref="N297:O297">MMULT(K297:M297,$N$6:$O$8)</f>
        <v>192</v>
      </c>
      <c r="O297" s="260">
        <v>64.047318494249069</v>
      </c>
    </row>
    <row r="298" spans="5:15" ht="10.199999999999999" x14ac:dyDescent="0.2">
      <c r="E298" s="235">
        <v>287</v>
      </c>
      <c r="F298" s="237">
        <v>7</v>
      </c>
      <c r="G298" s="239">
        <v>162</v>
      </c>
      <c r="H298" s="246">
        <v>64</v>
      </c>
      <c r="I298" s="235">
        <v>287</v>
      </c>
      <c r="J298" s="242">
        <f t="shared" si="21"/>
        <v>6.5680000000000032</v>
      </c>
      <c r="K298" s="235">
        <f t="shared" si="22"/>
        <v>162</v>
      </c>
      <c r="L298" s="235">
        <f t="shared" si="22"/>
        <v>64</v>
      </c>
      <c r="M298" s="252">
        <f t="shared" si="23"/>
        <v>4.7023675926962057E-2</v>
      </c>
      <c r="N298" s="260">
        <f t="array" ref="N298:O298">MMULT(K298:M298,$N$6:$O$8)</f>
        <v>194</v>
      </c>
      <c r="O298" s="260">
        <v>64.047023675926965</v>
      </c>
    </row>
    <row r="299" spans="5:15" ht="10.199999999999999" x14ac:dyDescent="0.2">
      <c r="E299" s="235">
        <v>288</v>
      </c>
      <c r="F299" s="237">
        <v>8</v>
      </c>
      <c r="G299" s="239">
        <v>164</v>
      </c>
      <c r="H299" s="246">
        <v>64</v>
      </c>
      <c r="I299" s="235">
        <v>288</v>
      </c>
      <c r="J299" s="242">
        <f t="shared" si="21"/>
        <v>6.6560000000000024</v>
      </c>
      <c r="K299" s="235">
        <f t="shared" si="22"/>
        <v>164</v>
      </c>
      <c r="L299" s="235">
        <f t="shared" si="22"/>
        <v>64</v>
      </c>
      <c r="M299" s="252">
        <f t="shared" si="23"/>
        <v>4.3899424822447679E-2</v>
      </c>
      <c r="N299" s="260">
        <f t="array" ref="N299:O299">MMULT(K299:M299,$N$6:$O$8)</f>
        <v>196</v>
      </c>
      <c r="O299" s="260">
        <v>64.043899424822442</v>
      </c>
    </row>
    <row r="300" spans="5:15" ht="10.199999999999999" x14ac:dyDescent="0.2">
      <c r="E300" s="235">
        <v>289</v>
      </c>
      <c r="F300" s="237">
        <v>9</v>
      </c>
      <c r="G300" s="239">
        <v>166</v>
      </c>
      <c r="H300" s="246">
        <v>64</v>
      </c>
      <c r="I300" s="235">
        <v>289</v>
      </c>
      <c r="J300" s="242">
        <f t="shared" si="21"/>
        <v>6.8240000000000007</v>
      </c>
      <c r="K300" s="235">
        <f t="shared" si="22"/>
        <v>166</v>
      </c>
      <c r="L300" s="235">
        <f t="shared" si="22"/>
        <v>64</v>
      </c>
      <c r="M300" s="252">
        <f t="shared" si="23"/>
        <v>3.849972960417667E-2</v>
      </c>
      <c r="N300" s="260">
        <f t="array" ref="N300:O300">MMULT(K300:M300,$N$6:$O$8)</f>
        <v>198</v>
      </c>
      <c r="O300" s="260">
        <v>64.038499729604183</v>
      </c>
    </row>
    <row r="301" spans="5:15" ht="10.199999999999999" x14ac:dyDescent="0.2">
      <c r="E301" s="235">
        <v>290</v>
      </c>
      <c r="F301" s="237">
        <v>10</v>
      </c>
      <c r="G301" s="239">
        <v>168</v>
      </c>
      <c r="H301" s="246">
        <v>64</v>
      </c>
      <c r="I301" s="235">
        <v>290</v>
      </c>
      <c r="J301" s="242">
        <f t="shared" si="21"/>
        <v>7.0720000000000018</v>
      </c>
      <c r="K301" s="235">
        <f t="shared" si="22"/>
        <v>168</v>
      </c>
      <c r="L301" s="235">
        <f t="shared" si="22"/>
        <v>64</v>
      </c>
      <c r="M301" s="252">
        <f t="shared" si="23"/>
        <v>3.1718535243372238E-2</v>
      </c>
      <c r="N301" s="260">
        <f t="array" ref="N301:O301">MMULT(K301:M301,$N$6:$O$8)</f>
        <v>200</v>
      </c>
      <c r="O301" s="260">
        <v>64.031718535243371</v>
      </c>
    </row>
    <row r="302" spans="5:15" ht="10.199999999999999" x14ac:dyDescent="0.2">
      <c r="E302" s="235">
        <v>291</v>
      </c>
      <c r="F302" s="237">
        <v>11</v>
      </c>
      <c r="G302" s="239">
        <v>170</v>
      </c>
      <c r="H302" s="246">
        <v>64</v>
      </c>
      <c r="I302" s="235">
        <v>291</v>
      </c>
      <c r="J302" s="242">
        <f t="shared" si="21"/>
        <v>7.4000000000000021</v>
      </c>
      <c r="K302" s="235">
        <f t="shared" si="22"/>
        <v>170</v>
      </c>
      <c r="L302" s="235">
        <f t="shared" si="22"/>
        <v>64</v>
      </c>
      <c r="M302" s="252">
        <f t="shared" si="23"/>
        <v>2.4548511425449209E-2</v>
      </c>
      <c r="N302" s="260">
        <f t="array" ref="N302:O302">MMULT(K302:M302,$N$6:$O$8)</f>
        <v>202</v>
      </c>
      <c r="O302" s="260">
        <v>64.024548511425451</v>
      </c>
    </row>
    <row r="303" spans="5:15" ht="10.199999999999999" x14ac:dyDescent="0.2">
      <c r="E303" s="235">
        <v>292</v>
      </c>
      <c r="F303" s="237">
        <v>12</v>
      </c>
      <c r="G303" s="239">
        <v>172</v>
      </c>
      <c r="H303" s="246">
        <v>64</v>
      </c>
      <c r="I303" s="235">
        <v>292</v>
      </c>
      <c r="J303" s="242">
        <f t="shared" si="21"/>
        <v>7.8080000000000025</v>
      </c>
      <c r="K303" s="235">
        <f t="shared" si="22"/>
        <v>172</v>
      </c>
      <c r="L303" s="235">
        <f t="shared" si="22"/>
        <v>64</v>
      </c>
      <c r="M303" s="252">
        <f t="shared" si="23"/>
        <v>1.7848174212870573E-2</v>
      </c>
      <c r="N303" s="260">
        <f t="array" ref="N303:O303">MMULT(K303:M303,$N$6:$O$8)</f>
        <v>204</v>
      </c>
      <c r="O303" s="260">
        <v>64.017848174212872</v>
      </c>
    </row>
    <row r="304" spans="5:15" ht="10.199999999999999" x14ac:dyDescent="0.2">
      <c r="E304" s="235">
        <v>293</v>
      </c>
      <c r="F304" s="237">
        <v>13</v>
      </c>
      <c r="G304" s="239">
        <v>174</v>
      </c>
      <c r="H304" s="246">
        <v>64</v>
      </c>
      <c r="I304" s="235">
        <v>293</v>
      </c>
      <c r="J304" s="242">
        <f t="shared" si="21"/>
        <v>8.2960000000000012</v>
      </c>
      <c r="K304" s="235">
        <f t="shared" si="22"/>
        <v>174</v>
      </c>
      <c r="L304" s="235">
        <f t="shared" si="22"/>
        <v>64</v>
      </c>
      <c r="M304" s="252">
        <f t="shared" si="23"/>
        <v>1.2190430003833594E-2</v>
      </c>
      <c r="N304" s="260">
        <f t="array" ref="N304:O304">MMULT(K304:M304,$N$6:$O$8)</f>
        <v>206</v>
      </c>
      <c r="O304" s="260">
        <v>64.012190430003827</v>
      </c>
    </row>
    <row r="305" spans="5:15" ht="10.199999999999999" x14ac:dyDescent="0.2">
      <c r="E305" s="235">
        <v>294</v>
      </c>
      <c r="F305" s="237">
        <v>14</v>
      </c>
      <c r="G305" s="239">
        <v>176</v>
      </c>
      <c r="H305" s="246">
        <v>64</v>
      </c>
      <c r="I305" s="235">
        <v>294</v>
      </c>
      <c r="J305" s="242">
        <f t="shared" si="21"/>
        <v>8.8640000000000025</v>
      </c>
      <c r="K305" s="235">
        <f t="shared" si="22"/>
        <v>176</v>
      </c>
      <c r="L305" s="235">
        <f t="shared" si="22"/>
        <v>64</v>
      </c>
      <c r="M305" s="252">
        <f t="shared" si="23"/>
        <v>7.8216944916904355E-3</v>
      </c>
      <c r="N305" s="260">
        <f t="array" ref="N305:O305">MMULT(K305:M305,$N$6:$O$8)</f>
        <v>208</v>
      </c>
      <c r="O305" s="260">
        <v>64.007821694491696</v>
      </c>
    </row>
    <row r="306" spans="5:15" ht="10.199999999999999" x14ac:dyDescent="0.2">
      <c r="E306" s="235">
        <v>295</v>
      </c>
      <c r="F306" s="237">
        <v>15</v>
      </c>
      <c r="G306" s="239">
        <v>178</v>
      </c>
      <c r="H306" s="246">
        <v>64</v>
      </c>
      <c r="I306" s="235">
        <v>295</v>
      </c>
      <c r="J306" s="242">
        <f t="shared" si="21"/>
        <v>9.5120000000000005</v>
      </c>
      <c r="K306" s="235">
        <f t="shared" si="22"/>
        <v>178</v>
      </c>
      <c r="L306" s="235">
        <f t="shared" si="22"/>
        <v>64</v>
      </c>
      <c r="M306" s="252">
        <f t="shared" si="23"/>
        <v>4.714539376033066E-3</v>
      </c>
      <c r="N306" s="260">
        <f t="array" ref="N306:O306">MMULT(K306:M306,$N$6:$O$8)</f>
        <v>210</v>
      </c>
      <c r="O306" s="260">
        <v>64.004714539376039</v>
      </c>
    </row>
    <row r="307" spans="5:15" ht="10.199999999999999" x14ac:dyDescent="0.2">
      <c r="E307" s="235">
        <v>296</v>
      </c>
      <c r="F307" s="237">
        <v>16</v>
      </c>
      <c r="G307" s="239">
        <v>180</v>
      </c>
      <c r="H307" s="246">
        <v>64</v>
      </c>
      <c r="I307" s="235">
        <v>296</v>
      </c>
      <c r="J307" s="242">
        <f t="shared" si="21"/>
        <v>10.240000000000002</v>
      </c>
      <c r="K307" s="235">
        <f t="shared" si="22"/>
        <v>180</v>
      </c>
      <c r="L307" s="235">
        <f t="shared" si="22"/>
        <v>64</v>
      </c>
      <c r="M307" s="252">
        <f t="shared" si="23"/>
        <v>2.6695267726640918E-3</v>
      </c>
      <c r="N307" s="260">
        <f t="array" ref="N307:O307">MMULT(K307:M307,$N$6:$O$8)</f>
        <v>212</v>
      </c>
      <c r="O307" s="260">
        <v>64.002669526772664</v>
      </c>
    </row>
    <row r="308" spans="5:15" ht="10.199999999999999" x14ac:dyDescent="0.2">
      <c r="E308" s="235">
        <v>297</v>
      </c>
      <c r="F308" s="237">
        <v>17</v>
      </c>
      <c r="G308" s="239">
        <v>182</v>
      </c>
      <c r="H308" s="246">
        <v>64</v>
      </c>
      <c r="I308" s="235">
        <v>297</v>
      </c>
      <c r="J308" s="242">
        <f t="shared" si="21"/>
        <v>11.048000000000002</v>
      </c>
      <c r="K308" s="235">
        <f t="shared" si="22"/>
        <v>182</v>
      </c>
      <c r="L308" s="235">
        <f t="shared" si="22"/>
        <v>64</v>
      </c>
      <c r="M308" s="252">
        <f t="shared" si="23"/>
        <v>1.4199919718933228E-3</v>
      </c>
      <c r="N308" s="260">
        <f t="array" ref="N308:O308">MMULT(K308:M308,$N$6:$O$8)</f>
        <v>214</v>
      </c>
      <c r="O308" s="260">
        <v>64.001419991971886</v>
      </c>
    </row>
    <row r="309" spans="5:15" ht="10.199999999999999" x14ac:dyDescent="0.2">
      <c r="E309" s="235">
        <v>298</v>
      </c>
      <c r="F309" s="237">
        <v>18</v>
      </c>
      <c r="G309" s="239">
        <v>184</v>
      </c>
      <c r="H309" s="246">
        <v>64</v>
      </c>
      <c r="I309" s="235">
        <v>298</v>
      </c>
      <c r="J309" s="242">
        <f t="shared" si="21"/>
        <v>11.936000000000002</v>
      </c>
      <c r="K309" s="235">
        <f t="shared" si="22"/>
        <v>184</v>
      </c>
      <c r="L309" s="235">
        <f t="shared" si="22"/>
        <v>64</v>
      </c>
      <c r="M309" s="252">
        <f t="shared" si="23"/>
        <v>7.0956811554122833E-4</v>
      </c>
      <c r="N309" s="260">
        <f t="array" ref="N309:O309">MMULT(K309:M309,$N$6:$O$8)</f>
        <v>216</v>
      </c>
      <c r="O309" s="260">
        <v>64.000709568115539</v>
      </c>
    </row>
    <row r="310" spans="5:15" ht="10.199999999999999" x14ac:dyDescent="0.2">
      <c r="E310" s="235">
        <v>299</v>
      </c>
      <c r="F310" s="237">
        <v>19</v>
      </c>
      <c r="G310" s="239">
        <v>186</v>
      </c>
      <c r="H310" s="246">
        <v>64</v>
      </c>
      <c r="I310" s="235">
        <v>299</v>
      </c>
      <c r="J310" s="242">
        <f t="shared" si="21"/>
        <v>12.904000000000002</v>
      </c>
      <c r="K310" s="235">
        <f t="shared" si="22"/>
        <v>186</v>
      </c>
      <c r="L310" s="235">
        <f t="shared" si="22"/>
        <v>64</v>
      </c>
      <c r="M310" s="252">
        <f t="shared" si="23"/>
        <v>3.3308792593789675E-4</v>
      </c>
      <c r="N310" s="260">
        <f t="array" ref="N310:O310">MMULT(K310:M310,$N$6:$O$8)</f>
        <v>218</v>
      </c>
      <c r="O310" s="260">
        <v>64.000333087925938</v>
      </c>
    </row>
    <row r="311" spans="5:15" ht="10.199999999999999" x14ac:dyDescent="0.2">
      <c r="E311" s="235">
        <v>300</v>
      </c>
      <c r="F311" s="237">
        <v>20</v>
      </c>
      <c r="G311" s="239">
        <v>188</v>
      </c>
      <c r="H311" s="246">
        <v>64</v>
      </c>
      <c r="I311" s="235">
        <v>300</v>
      </c>
      <c r="J311" s="242">
        <f t="shared" si="21"/>
        <v>13.952000000000002</v>
      </c>
      <c r="K311" s="235">
        <f t="shared" si="22"/>
        <v>188</v>
      </c>
      <c r="L311" s="235">
        <f t="shared" si="22"/>
        <v>64</v>
      </c>
      <c r="M311" s="252">
        <f t="shared" si="23"/>
        <v>1.4688595905876714E-4</v>
      </c>
      <c r="N311" s="260">
        <f t="array" ref="N311:O311">MMULT(K311:M311,$N$6:$O$8)</f>
        <v>220</v>
      </c>
      <c r="O311" s="260">
        <v>64.000146885959055</v>
      </c>
    </row>
    <row r="312" spans="5:15" ht="10.199999999999999" x14ac:dyDescent="0.2">
      <c r="E312" s="235">
        <v>301</v>
      </c>
      <c r="F312" s="237">
        <v>21</v>
      </c>
      <c r="G312" s="239">
        <v>190</v>
      </c>
      <c r="H312" s="246">
        <v>64</v>
      </c>
      <c r="I312" s="235">
        <v>301</v>
      </c>
      <c r="J312" s="242">
        <f t="shared" si="21"/>
        <v>15.080000000000002</v>
      </c>
      <c r="K312" s="235">
        <f t="shared" si="22"/>
        <v>190</v>
      </c>
      <c r="L312" s="235">
        <f t="shared" si="22"/>
        <v>64</v>
      </c>
      <c r="M312" s="252">
        <f t="shared" si="23"/>
        <v>6.0849676129751192E-5</v>
      </c>
      <c r="N312" s="260">
        <f t="array" ref="N312:O312">MMULT(K312:M312,$N$6:$O$8)</f>
        <v>222</v>
      </c>
      <c r="O312" s="260">
        <v>64.000060849676132</v>
      </c>
    </row>
    <row r="313" spans="5:15" ht="10.199999999999999" x14ac:dyDescent="0.2">
      <c r="E313" s="235">
        <v>302</v>
      </c>
      <c r="F313" s="237">
        <v>22</v>
      </c>
      <c r="G313" s="239">
        <v>192</v>
      </c>
      <c r="H313" s="246">
        <v>64</v>
      </c>
      <c r="I313" s="235">
        <v>302</v>
      </c>
      <c r="J313" s="242">
        <f t="shared" si="21"/>
        <v>16.288</v>
      </c>
      <c r="K313" s="235">
        <f t="shared" si="22"/>
        <v>192</v>
      </c>
      <c r="L313" s="235">
        <f t="shared" si="22"/>
        <v>64</v>
      </c>
      <c r="M313" s="252">
        <f t="shared" si="23"/>
        <v>2.3680608275197295E-5</v>
      </c>
      <c r="N313" s="260">
        <f t="array" ref="N313:O313">MMULT(K313:M313,$N$6:$O$8)</f>
        <v>224</v>
      </c>
      <c r="O313" s="260">
        <v>64.00002368060828</v>
      </c>
    </row>
    <row r="314" spans="5:15" ht="10.199999999999999" x14ac:dyDescent="0.2">
      <c r="E314" s="235">
        <v>303</v>
      </c>
      <c r="F314" s="237">
        <v>23</v>
      </c>
      <c r="G314" s="239">
        <v>194</v>
      </c>
      <c r="H314" s="246">
        <v>64</v>
      </c>
      <c r="I314" s="235">
        <v>303</v>
      </c>
      <c r="J314" s="242">
        <f t="shared" si="21"/>
        <v>17.576000000000001</v>
      </c>
      <c r="K314" s="235">
        <f t="shared" si="22"/>
        <v>194</v>
      </c>
      <c r="L314" s="235">
        <f t="shared" si="22"/>
        <v>64</v>
      </c>
      <c r="M314" s="252">
        <f t="shared" si="23"/>
        <v>8.6573311777004099E-6</v>
      </c>
      <c r="N314" s="260">
        <f t="array" ref="N314:O314">MMULT(K314:M314,$N$6:$O$8)</f>
        <v>226</v>
      </c>
      <c r="O314" s="260">
        <v>64.000008657331179</v>
      </c>
    </row>
    <row r="315" spans="5:15" ht="10.199999999999999" x14ac:dyDescent="0.2">
      <c r="E315" s="235">
        <v>304</v>
      </c>
      <c r="F315" s="237">
        <v>24</v>
      </c>
      <c r="G315" s="239">
        <v>196</v>
      </c>
      <c r="H315" s="246">
        <v>64</v>
      </c>
      <c r="I315" s="235">
        <v>304</v>
      </c>
      <c r="J315" s="242">
        <f t="shared" si="21"/>
        <v>18.944000000000003</v>
      </c>
      <c r="K315" s="235">
        <f t="shared" si="22"/>
        <v>196</v>
      </c>
      <c r="L315" s="235">
        <f t="shared" si="22"/>
        <v>64</v>
      </c>
      <c r="M315" s="252">
        <f t="shared" si="23"/>
        <v>2.973252575899607E-6</v>
      </c>
      <c r="N315" s="260">
        <f t="array" ref="N315:O315">MMULT(K315:M315,$N$6:$O$8)</f>
        <v>228</v>
      </c>
      <c r="O315" s="260">
        <v>64.000002973252577</v>
      </c>
    </row>
    <row r="316" spans="5:15" ht="10.199999999999999" x14ac:dyDescent="0.2">
      <c r="E316" s="235">
        <v>305</v>
      </c>
      <c r="F316" s="237">
        <v>25</v>
      </c>
      <c r="G316" s="239">
        <v>198</v>
      </c>
      <c r="H316" s="246">
        <v>64</v>
      </c>
      <c r="I316" s="235">
        <v>305</v>
      </c>
      <c r="J316" s="242">
        <f t="shared" si="21"/>
        <v>20.392000000000003</v>
      </c>
      <c r="K316" s="235">
        <f t="shared" si="22"/>
        <v>198</v>
      </c>
      <c r="L316" s="235">
        <f t="shared" si="22"/>
        <v>64</v>
      </c>
      <c r="M316" s="252">
        <f t="shared" si="23"/>
        <v>9.5925963747790645E-7</v>
      </c>
      <c r="N316" s="260">
        <f t="array" ref="N316:O316">MMULT(K316:M316,$N$6:$O$8)</f>
        <v>230</v>
      </c>
      <c r="O316" s="260">
        <v>64.000000959259637</v>
      </c>
    </row>
    <row r="317" spans="5:15" ht="10.199999999999999" x14ac:dyDescent="0.2">
      <c r="E317" s="235">
        <v>306</v>
      </c>
      <c r="F317" s="237">
        <v>26</v>
      </c>
      <c r="G317" s="239">
        <v>200</v>
      </c>
      <c r="H317" s="246">
        <v>64</v>
      </c>
      <c r="I317" s="235">
        <v>306</v>
      </c>
      <c r="J317" s="242">
        <f t="shared" si="21"/>
        <v>21.92</v>
      </c>
      <c r="K317" s="235">
        <f t="shared" si="22"/>
        <v>200</v>
      </c>
      <c r="L317" s="235">
        <f t="shared" si="22"/>
        <v>64</v>
      </c>
      <c r="M317" s="252">
        <f t="shared" si="23"/>
        <v>2.907348769060124E-7</v>
      </c>
      <c r="N317" s="260">
        <f t="array" ref="N317:O317">MMULT(K317:M317,$N$6:$O$8)</f>
        <v>232</v>
      </c>
      <c r="O317" s="260">
        <v>64.000000290734874</v>
      </c>
    </row>
    <row r="318" spans="5:15" ht="10.199999999999999" x14ac:dyDescent="0.2">
      <c r="E318" s="235">
        <v>307</v>
      </c>
      <c r="F318" s="237">
        <v>27</v>
      </c>
      <c r="G318" s="239">
        <v>202</v>
      </c>
      <c r="H318" s="246">
        <v>64</v>
      </c>
      <c r="I318" s="235">
        <v>307</v>
      </c>
      <c r="J318" s="242">
        <f t="shared" si="21"/>
        <v>23.527999999999999</v>
      </c>
      <c r="K318" s="235">
        <f t="shared" si="22"/>
        <v>202</v>
      </c>
      <c r="L318" s="235">
        <f t="shared" si="22"/>
        <v>64</v>
      </c>
      <c r="M318" s="252">
        <f t="shared" si="23"/>
        <v>8.2777954502054858E-8</v>
      </c>
      <c r="N318" s="260">
        <f t="array" ref="N318:O318">MMULT(K318:M318,$N$6:$O$8)</f>
        <v>234</v>
      </c>
      <c r="O318" s="260">
        <v>64.000000082777959</v>
      </c>
    </row>
    <row r="319" spans="5:15" ht="10.199999999999999" x14ac:dyDescent="0.2">
      <c r="E319" s="235">
        <v>308</v>
      </c>
      <c r="F319" s="237">
        <v>28</v>
      </c>
      <c r="G319" s="239">
        <v>204</v>
      </c>
      <c r="H319" s="246">
        <v>64</v>
      </c>
      <c r="I319" s="235">
        <v>308</v>
      </c>
      <c r="J319" s="242">
        <f t="shared" si="21"/>
        <v>25.216000000000001</v>
      </c>
      <c r="K319" s="235">
        <f t="shared" si="22"/>
        <v>204</v>
      </c>
      <c r="L319" s="235">
        <f t="shared" si="22"/>
        <v>64</v>
      </c>
      <c r="M319" s="252">
        <f t="shared" si="23"/>
        <v>2.214057229727627E-8</v>
      </c>
      <c r="N319" s="260">
        <f t="array" ref="N319:O319">MMULT(K319:M319,$N$6:$O$8)</f>
        <v>236</v>
      </c>
      <c r="O319" s="260">
        <v>64.000000022140568</v>
      </c>
    </row>
    <row r="320" spans="5:15" ht="10.199999999999999" x14ac:dyDescent="0.2">
      <c r="E320" s="235">
        <v>309</v>
      </c>
      <c r="F320" s="237">
        <v>29</v>
      </c>
      <c r="G320" s="239">
        <v>206</v>
      </c>
      <c r="H320" s="246">
        <v>64</v>
      </c>
      <c r="I320" s="235">
        <v>309</v>
      </c>
      <c r="J320" s="242">
        <f t="shared" si="21"/>
        <v>26.984000000000002</v>
      </c>
      <c r="K320" s="235">
        <f t="shared" si="22"/>
        <v>206</v>
      </c>
      <c r="L320" s="235">
        <f t="shared" si="22"/>
        <v>64</v>
      </c>
      <c r="M320" s="252">
        <f t="shared" si="23"/>
        <v>5.5631348758582589E-9</v>
      </c>
      <c r="N320" s="260">
        <f t="array" ref="N320:O320">MMULT(K320:M320,$N$6:$O$8)</f>
        <v>238</v>
      </c>
      <c r="O320" s="260">
        <v>64.000000005563138</v>
      </c>
    </row>
    <row r="321" spans="5:15" ht="10.199999999999999" x14ac:dyDescent="0.2">
      <c r="E321" s="235">
        <v>310</v>
      </c>
      <c r="F321" s="237">
        <v>30</v>
      </c>
      <c r="G321" s="239">
        <v>208</v>
      </c>
      <c r="H321" s="246">
        <v>64</v>
      </c>
      <c r="I321" s="235">
        <v>310</v>
      </c>
      <c r="J321" s="242">
        <f t="shared" si="21"/>
        <v>28.832000000000001</v>
      </c>
      <c r="K321" s="235">
        <f t="shared" si="22"/>
        <v>208</v>
      </c>
      <c r="L321" s="235">
        <f t="shared" si="22"/>
        <v>64</v>
      </c>
      <c r="M321" s="252">
        <f t="shared" si="23"/>
        <v>1.3131276043865372E-9</v>
      </c>
      <c r="N321" s="260">
        <f t="array" ref="N321:O321">MMULT(K321:M321,$N$6:$O$8)</f>
        <v>240</v>
      </c>
      <c r="O321" s="260">
        <v>64.000000001313126</v>
      </c>
    </row>
    <row r="322" spans="5:15" ht="10.199999999999999" x14ac:dyDescent="0.2">
      <c r="E322" s="235">
        <v>311</v>
      </c>
      <c r="F322" s="237">
        <v>31</v>
      </c>
      <c r="G322" s="239">
        <v>210</v>
      </c>
      <c r="H322" s="246">
        <v>64</v>
      </c>
      <c r="I322" s="235">
        <v>311</v>
      </c>
      <c r="J322" s="242">
        <f t="shared" si="21"/>
        <v>30.76</v>
      </c>
      <c r="K322" s="235">
        <f t="shared" si="22"/>
        <v>210</v>
      </c>
      <c r="L322" s="235">
        <f t="shared" si="22"/>
        <v>64</v>
      </c>
      <c r="M322" s="252">
        <f t="shared" si="23"/>
        <v>2.9117284355389038E-10</v>
      </c>
      <c r="N322" s="260">
        <f t="array" ref="N322:O322">MMULT(K322:M322,$N$6:$O$8)</f>
        <v>242</v>
      </c>
      <c r="O322" s="260">
        <v>64.000000000291166</v>
      </c>
    </row>
    <row r="323" spans="5:15" ht="10.199999999999999" x14ac:dyDescent="0.2">
      <c r="E323" s="235">
        <v>312</v>
      </c>
      <c r="F323" s="237">
        <v>32</v>
      </c>
      <c r="G323" s="239"/>
      <c r="H323" s="246"/>
      <c r="I323" s="235">
        <v>312</v>
      </c>
      <c r="J323" s="242">
        <f t="shared" si="21"/>
        <v>234.39999999999998</v>
      </c>
      <c r="K323" s="235"/>
      <c r="M323" s="252"/>
      <c r="N323" s="262"/>
      <c r="O323" s="262"/>
    </row>
    <row r="324" spans="5:15" ht="10.199999999999999" x14ac:dyDescent="0.2">
      <c r="E324" s="235">
        <v>313</v>
      </c>
      <c r="F324" s="237">
        <v>33</v>
      </c>
      <c r="G324" s="239"/>
      <c r="H324" s="246"/>
      <c r="I324" s="235">
        <v>313</v>
      </c>
      <c r="J324" s="242">
        <f t="shared" si="21"/>
        <v>234.39999999999998</v>
      </c>
      <c r="K324" s="235"/>
      <c r="M324" s="252"/>
      <c r="N324" s="262"/>
      <c r="O324" s="262"/>
    </row>
    <row r="325" spans="5:15" ht="10.199999999999999" x14ac:dyDescent="0.2">
      <c r="E325" s="235">
        <v>314</v>
      </c>
      <c r="F325" s="237">
        <v>34</v>
      </c>
      <c r="G325" s="239"/>
      <c r="H325" s="246"/>
      <c r="I325" s="235">
        <v>314</v>
      </c>
      <c r="J325" s="242">
        <f t="shared" si="21"/>
        <v>234.39999999999998</v>
      </c>
      <c r="K325" s="235"/>
      <c r="M325" s="252"/>
      <c r="N325" s="262"/>
      <c r="O325" s="262"/>
    </row>
    <row r="326" spans="5:15" ht="10.199999999999999" x14ac:dyDescent="0.2">
      <c r="E326" s="235">
        <v>315</v>
      </c>
      <c r="F326" s="237">
        <v>35</v>
      </c>
      <c r="G326" s="239"/>
      <c r="H326" s="246"/>
      <c r="I326" s="235">
        <v>315</v>
      </c>
      <c r="J326" s="242">
        <f t="shared" si="21"/>
        <v>234.39999999999998</v>
      </c>
      <c r="K326" s="235"/>
      <c r="M326" s="252"/>
      <c r="N326" s="262"/>
      <c r="O326" s="262"/>
    </row>
    <row r="327" spans="5:15" ht="10.199999999999999" x14ac:dyDescent="0.2">
      <c r="E327" s="235">
        <v>316</v>
      </c>
      <c r="F327" s="237">
        <v>36</v>
      </c>
      <c r="G327" s="239"/>
      <c r="H327" s="246"/>
      <c r="I327" s="235">
        <v>316</v>
      </c>
      <c r="J327" s="242">
        <f t="shared" si="21"/>
        <v>234.39999999999998</v>
      </c>
      <c r="K327" s="235"/>
      <c r="M327" s="252"/>
      <c r="N327" s="262"/>
      <c r="O327" s="262"/>
    </row>
    <row r="328" spans="5:15" ht="10.199999999999999" x14ac:dyDescent="0.2">
      <c r="E328" s="235">
        <v>317</v>
      </c>
      <c r="F328" s="237">
        <v>37</v>
      </c>
      <c r="G328" s="239"/>
      <c r="H328" s="246"/>
      <c r="I328" s="235">
        <v>317</v>
      </c>
      <c r="J328" s="242">
        <f t="shared" si="21"/>
        <v>234.39999999999998</v>
      </c>
      <c r="K328" s="235"/>
      <c r="M328" s="252"/>
      <c r="N328" s="262"/>
      <c r="O328" s="262"/>
    </row>
    <row r="329" spans="5:15" ht="10.199999999999999" x14ac:dyDescent="0.2">
      <c r="E329" s="235">
        <v>318</v>
      </c>
      <c r="F329" s="237">
        <v>38</v>
      </c>
      <c r="G329" s="239"/>
      <c r="H329" s="246"/>
      <c r="I329" s="235">
        <v>318</v>
      </c>
      <c r="J329" s="242">
        <f t="shared" si="21"/>
        <v>234.39999999999998</v>
      </c>
      <c r="K329" s="235"/>
      <c r="M329" s="252"/>
      <c r="N329" s="262"/>
      <c r="O329" s="262"/>
    </row>
    <row r="330" spans="5:15" ht="10.199999999999999" x14ac:dyDescent="0.2">
      <c r="E330" s="235">
        <v>319</v>
      </c>
      <c r="F330" s="237">
        <v>39</v>
      </c>
      <c r="G330" s="239"/>
      <c r="H330" s="246"/>
      <c r="I330" s="235">
        <v>319</v>
      </c>
      <c r="J330" s="242">
        <f t="shared" si="21"/>
        <v>234.39999999999998</v>
      </c>
      <c r="K330" s="235"/>
      <c r="M330" s="252"/>
      <c r="N330" s="262"/>
      <c r="O330" s="262"/>
    </row>
    <row r="331" spans="5:15" ht="10.199999999999999" x14ac:dyDescent="0.2">
      <c r="E331" s="235">
        <v>320</v>
      </c>
      <c r="F331" s="238">
        <v>40</v>
      </c>
      <c r="G331" s="247"/>
      <c r="H331" s="248"/>
      <c r="I331" s="235">
        <v>320</v>
      </c>
      <c r="J331" s="242">
        <f t="shared" si="21"/>
        <v>234.39999999999998</v>
      </c>
      <c r="K331" s="235"/>
      <c r="M331" s="252"/>
      <c r="N331" s="262"/>
      <c r="O331" s="262"/>
    </row>
    <row r="332" spans="5:15" ht="10.199999999999999" x14ac:dyDescent="0.2">
      <c r="E332" s="235">
        <v>321</v>
      </c>
      <c r="F332" s="236">
        <v>1</v>
      </c>
      <c r="G332" s="244">
        <v>150</v>
      </c>
      <c r="H332" s="245">
        <v>66</v>
      </c>
      <c r="I332" s="235">
        <v>321</v>
      </c>
      <c r="J332" s="242">
        <f t="shared" si="21"/>
        <v>6.76</v>
      </c>
      <c r="K332" s="235">
        <f t="shared" ref="K332:L362" si="24">G332</f>
        <v>150</v>
      </c>
      <c r="L332" s="235">
        <f t="shared" si="24"/>
        <v>66</v>
      </c>
      <c r="M332" s="252">
        <f t="shared" ref="M332:M362" si="25">$M$2*$M$5*EXP(-1/2*J332/$M$10)</f>
        <v>4.0473652951163314E-2</v>
      </c>
      <c r="N332" s="260">
        <f t="array" ref="N332:O332">MMULT(K332:M332,$N$6:$O$8)</f>
        <v>183</v>
      </c>
      <c r="O332" s="260">
        <v>66.040473652951164</v>
      </c>
    </row>
    <row r="333" spans="5:15" ht="10.199999999999999" x14ac:dyDescent="0.2">
      <c r="E333" s="235">
        <v>322</v>
      </c>
      <c r="F333" s="237">
        <v>2</v>
      </c>
      <c r="G333" s="239">
        <v>152</v>
      </c>
      <c r="H333" s="246">
        <v>66</v>
      </c>
      <c r="I333" s="235">
        <v>322</v>
      </c>
      <c r="J333" s="242">
        <f t="shared" ref="J333:J396" si="26">((G333-C$8)/C$9)^2+((H333-D$8)/D$9)^2-2*$C$10*(G333-C$8)/C$9*(H333-D$8)/D$9</f>
        <v>6.2719999999999967</v>
      </c>
      <c r="K333" s="235">
        <f t="shared" si="24"/>
        <v>152</v>
      </c>
      <c r="L333" s="235">
        <f t="shared" si="24"/>
        <v>66</v>
      </c>
      <c r="M333" s="252">
        <f t="shared" si="25"/>
        <v>5.925802524410187E-2</v>
      </c>
      <c r="N333" s="260">
        <f t="array" ref="N333:O333">MMULT(K333:M333,$N$6:$O$8)</f>
        <v>185</v>
      </c>
      <c r="O333" s="260">
        <v>66.059258025244105</v>
      </c>
    </row>
    <row r="334" spans="5:15" ht="10.199999999999999" x14ac:dyDescent="0.2">
      <c r="E334" s="235">
        <v>323</v>
      </c>
      <c r="F334" s="237">
        <v>3</v>
      </c>
      <c r="G334" s="239">
        <v>154</v>
      </c>
      <c r="H334" s="246">
        <v>66</v>
      </c>
      <c r="I334" s="235">
        <v>323</v>
      </c>
      <c r="J334" s="242">
        <f t="shared" si="26"/>
        <v>5.863999999999999</v>
      </c>
      <c r="K334" s="235">
        <f t="shared" si="24"/>
        <v>154</v>
      </c>
      <c r="L334" s="235">
        <f t="shared" si="24"/>
        <v>66</v>
      </c>
      <c r="M334" s="252">
        <f t="shared" si="25"/>
        <v>8.1503928211625637E-2</v>
      </c>
      <c r="N334" s="260">
        <f t="array" ref="N334:O334">MMULT(K334:M334,$N$6:$O$8)</f>
        <v>187</v>
      </c>
      <c r="O334" s="260">
        <v>66.081503928211632</v>
      </c>
    </row>
    <row r="335" spans="5:15" ht="10.199999999999999" x14ac:dyDescent="0.2">
      <c r="E335" s="235">
        <v>324</v>
      </c>
      <c r="F335" s="237">
        <v>4</v>
      </c>
      <c r="G335" s="239">
        <v>156</v>
      </c>
      <c r="H335" s="246">
        <v>66</v>
      </c>
      <c r="I335" s="235">
        <v>324</v>
      </c>
      <c r="J335" s="242">
        <f t="shared" si="26"/>
        <v>5.5359999999999978</v>
      </c>
      <c r="K335" s="235">
        <f t="shared" si="24"/>
        <v>156</v>
      </c>
      <c r="L335" s="235">
        <f t="shared" si="24"/>
        <v>66</v>
      </c>
      <c r="M335" s="252">
        <f t="shared" si="25"/>
        <v>0.10530924562593606</v>
      </c>
      <c r="N335" s="260">
        <f t="array" ref="N335:O335">MMULT(K335:M335,$N$6:$O$8)</f>
        <v>189</v>
      </c>
      <c r="O335" s="260">
        <v>66.105309245625932</v>
      </c>
    </row>
    <row r="336" spans="5:15" ht="10.199999999999999" x14ac:dyDescent="0.2">
      <c r="E336" s="235">
        <v>325</v>
      </c>
      <c r="F336" s="237">
        <v>5</v>
      </c>
      <c r="G336" s="239">
        <v>158</v>
      </c>
      <c r="H336" s="246">
        <v>66</v>
      </c>
      <c r="I336" s="235">
        <v>325</v>
      </c>
      <c r="J336" s="242">
        <f t="shared" si="26"/>
        <v>5.2880000000000011</v>
      </c>
      <c r="K336" s="235">
        <f t="shared" si="24"/>
        <v>158</v>
      </c>
      <c r="L336" s="235">
        <f t="shared" si="24"/>
        <v>66</v>
      </c>
      <c r="M336" s="252">
        <f t="shared" si="25"/>
        <v>0.12782360377960825</v>
      </c>
      <c r="N336" s="260">
        <f t="array" ref="N336:O336">MMULT(K336:M336,$N$6:$O$8)</f>
        <v>191</v>
      </c>
      <c r="O336" s="260">
        <v>66.127823603779603</v>
      </c>
    </row>
    <row r="337" spans="5:15" ht="10.199999999999999" x14ac:dyDescent="0.2">
      <c r="E337" s="235">
        <v>326</v>
      </c>
      <c r="F337" s="237">
        <v>6</v>
      </c>
      <c r="G337" s="239">
        <v>160</v>
      </c>
      <c r="H337" s="246">
        <v>66</v>
      </c>
      <c r="I337" s="235">
        <v>326</v>
      </c>
      <c r="J337" s="242">
        <f t="shared" si="26"/>
        <v>5.1199999999999992</v>
      </c>
      <c r="K337" s="235">
        <f t="shared" si="24"/>
        <v>160</v>
      </c>
      <c r="L337" s="235">
        <f t="shared" si="24"/>
        <v>66</v>
      </c>
      <c r="M337" s="252">
        <f t="shared" si="25"/>
        <v>0.14575122325140979</v>
      </c>
      <c r="N337" s="260">
        <f t="array" ref="N337:O337">MMULT(K337:M337,$N$6:$O$8)</f>
        <v>193</v>
      </c>
      <c r="O337" s="260">
        <v>66.145751223251409</v>
      </c>
    </row>
    <row r="338" spans="5:15" ht="10.199999999999999" x14ac:dyDescent="0.2">
      <c r="E338" s="235">
        <v>327</v>
      </c>
      <c r="F338" s="237">
        <v>7</v>
      </c>
      <c r="G338" s="239">
        <v>162</v>
      </c>
      <c r="H338" s="246">
        <v>66</v>
      </c>
      <c r="I338" s="235">
        <v>327</v>
      </c>
      <c r="J338" s="242">
        <f t="shared" si="26"/>
        <v>5.0319999999999991</v>
      </c>
      <c r="K338" s="235">
        <f t="shared" si="24"/>
        <v>162</v>
      </c>
      <c r="L338" s="235">
        <f t="shared" si="24"/>
        <v>66</v>
      </c>
      <c r="M338" s="252">
        <f t="shared" si="25"/>
        <v>0.15612410221438638</v>
      </c>
      <c r="N338" s="260">
        <f t="array" ref="N338:O338">MMULT(K338:M338,$N$6:$O$8)</f>
        <v>195</v>
      </c>
      <c r="O338" s="260">
        <v>66.156124102214392</v>
      </c>
    </row>
    <row r="339" spans="5:15" ht="10.199999999999999" x14ac:dyDescent="0.2">
      <c r="E339" s="235">
        <v>328</v>
      </c>
      <c r="F339" s="237">
        <v>8</v>
      </c>
      <c r="G339" s="239">
        <v>164</v>
      </c>
      <c r="H339" s="246">
        <v>66</v>
      </c>
      <c r="I339" s="235">
        <v>328</v>
      </c>
      <c r="J339" s="242">
        <f t="shared" si="26"/>
        <v>5.0239999999999991</v>
      </c>
      <c r="K339" s="235">
        <f t="shared" si="24"/>
        <v>164</v>
      </c>
      <c r="L339" s="235">
        <f t="shared" si="24"/>
        <v>66</v>
      </c>
      <c r="M339" s="252">
        <f t="shared" si="25"/>
        <v>0.15710293351474219</v>
      </c>
      <c r="N339" s="260">
        <f t="array" ref="N339:O339">MMULT(K339:M339,$N$6:$O$8)</f>
        <v>197</v>
      </c>
      <c r="O339" s="260">
        <v>66.157102933514736</v>
      </c>
    </row>
    <row r="340" spans="5:15" ht="10.199999999999999" x14ac:dyDescent="0.2">
      <c r="E340" s="235">
        <v>329</v>
      </c>
      <c r="F340" s="237">
        <v>9</v>
      </c>
      <c r="G340" s="239">
        <v>166</v>
      </c>
      <c r="H340" s="246">
        <v>66</v>
      </c>
      <c r="I340" s="235">
        <v>329</v>
      </c>
      <c r="J340" s="242">
        <f t="shared" si="26"/>
        <v>5.0959999999999983</v>
      </c>
      <c r="K340" s="235">
        <f t="shared" si="24"/>
        <v>166</v>
      </c>
      <c r="L340" s="235">
        <f t="shared" si="24"/>
        <v>66</v>
      </c>
      <c r="M340" s="252">
        <f t="shared" si="25"/>
        <v>0.14850983990008154</v>
      </c>
      <c r="N340" s="260">
        <f t="array" ref="N340:O340">MMULT(K340:M340,$N$6:$O$8)</f>
        <v>199</v>
      </c>
      <c r="O340" s="260">
        <v>66.148509839900086</v>
      </c>
    </row>
    <row r="341" spans="5:15" ht="10.199999999999999" x14ac:dyDescent="0.2">
      <c r="E341" s="235">
        <v>330</v>
      </c>
      <c r="F341" s="237">
        <v>10</v>
      </c>
      <c r="G341" s="239">
        <v>168</v>
      </c>
      <c r="H341" s="246">
        <v>66</v>
      </c>
      <c r="I341" s="235">
        <v>330</v>
      </c>
      <c r="J341" s="242">
        <f t="shared" si="26"/>
        <v>5.2479999999999993</v>
      </c>
      <c r="K341" s="235">
        <f t="shared" si="24"/>
        <v>168</v>
      </c>
      <c r="L341" s="235">
        <f t="shared" si="24"/>
        <v>66</v>
      </c>
      <c r="M341" s="252">
        <f t="shared" si="25"/>
        <v>0.1318811605223883</v>
      </c>
      <c r="N341" s="260">
        <f t="array" ref="N341:O341">MMULT(K341:M341,$N$6:$O$8)</f>
        <v>201</v>
      </c>
      <c r="O341" s="260">
        <v>66.131881160522383</v>
      </c>
    </row>
    <row r="342" spans="5:15" ht="10.199999999999999" x14ac:dyDescent="0.2">
      <c r="E342" s="235">
        <v>331</v>
      </c>
      <c r="F342" s="237">
        <v>11</v>
      </c>
      <c r="G342" s="239">
        <v>170</v>
      </c>
      <c r="H342" s="246">
        <v>66</v>
      </c>
      <c r="I342" s="235">
        <v>331</v>
      </c>
      <c r="J342" s="242">
        <f t="shared" si="26"/>
        <v>5.4799999999999995</v>
      </c>
      <c r="K342" s="235">
        <f t="shared" si="24"/>
        <v>170</v>
      </c>
      <c r="L342" s="235">
        <f t="shared" si="24"/>
        <v>66</v>
      </c>
      <c r="M342" s="252">
        <f t="shared" si="25"/>
        <v>0.11001879534850513</v>
      </c>
      <c r="N342" s="260">
        <f t="array" ref="N342:O342">MMULT(K342:M342,$N$6:$O$8)</f>
        <v>203</v>
      </c>
      <c r="O342" s="260">
        <v>66.110018795348509</v>
      </c>
    </row>
    <row r="343" spans="5:15" ht="10.199999999999999" x14ac:dyDescent="0.2">
      <c r="E343" s="235">
        <v>332</v>
      </c>
      <c r="F343" s="237">
        <v>12</v>
      </c>
      <c r="G343" s="239">
        <v>172</v>
      </c>
      <c r="H343" s="246">
        <v>66</v>
      </c>
      <c r="I343" s="235">
        <v>332</v>
      </c>
      <c r="J343" s="242">
        <f t="shared" si="26"/>
        <v>5.7919999999999989</v>
      </c>
      <c r="K343" s="235">
        <f t="shared" si="24"/>
        <v>172</v>
      </c>
      <c r="L343" s="235">
        <f t="shared" si="24"/>
        <v>66</v>
      </c>
      <c r="M343" s="252">
        <f t="shared" si="25"/>
        <v>8.6219917977396712E-2</v>
      </c>
      <c r="N343" s="260">
        <f t="array" ref="N343:O343">MMULT(K343:M343,$N$6:$O$8)</f>
        <v>205</v>
      </c>
      <c r="O343" s="260">
        <v>66.086219917977402</v>
      </c>
    </row>
    <row r="344" spans="5:15" ht="10.199999999999999" x14ac:dyDescent="0.2">
      <c r="E344" s="235">
        <v>333</v>
      </c>
      <c r="F344" s="237">
        <v>13</v>
      </c>
      <c r="G344" s="239">
        <v>174</v>
      </c>
      <c r="H344" s="246">
        <v>66</v>
      </c>
      <c r="I344" s="235">
        <v>333</v>
      </c>
      <c r="J344" s="242">
        <f t="shared" si="26"/>
        <v>6.1839999999999993</v>
      </c>
      <c r="K344" s="235">
        <f t="shared" si="24"/>
        <v>174</v>
      </c>
      <c r="L344" s="235">
        <f t="shared" si="24"/>
        <v>66</v>
      </c>
      <c r="M344" s="252">
        <f t="shared" si="25"/>
        <v>6.3475323114609614E-2</v>
      </c>
      <c r="N344" s="260">
        <f t="array" ref="N344:O344">MMULT(K344:M344,$N$6:$O$8)</f>
        <v>207</v>
      </c>
      <c r="O344" s="260">
        <v>66.063475323114616</v>
      </c>
    </row>
    <row r="345" spans="5:15" ht="10.199999999999999" x14ac:dyDescent="0.2">
      <c r="E345" s="235">
        <v>334</v>
      </c>
      <c r="F345" s="237">
        <v>14</v>
      </c>
      <c r="G345" s="239">
        <v>176</v>
      </c>
      <c r="H345" s="246">
        <v>66</v>
      </c>
      <c r="I345" s="235">
        <v>334</v>
      </c>
      <c r="J345" s="242">
        <f t="shared" si="26"/>
        <v>6.6559999999999988</v>
      </c>
      <c r="K345" s="235">
        <f t="shared" si="24"/>
        <v>176</v>
      </c>
      <c r="L345" s="235">
        <f t="shared" si="24"/>
        <v>66</v>
      </c>
      <c r="M345" s="252">
        <f t="shared" si="25"/>
        <v>4.3899424822447797E-2</v>
      </c>
      <c r="N345" s="260">
        <f t="array" ref="N345:O345">MMULT(K345:M345,$N$6:$O$8)</f>
        <v>209</v>
      </c>
      <c r="O345" s="260">
        <v>66.043899424822442</v>
      </c>
    </row>
    <row r="346" spans="5:15" ht="10.199999999999999" x14ac:dyDescent="0.2">
      <c r="E346" s="235">
        <v>335</v>
      </c>
      <c r="F346" s="237">
        <v>15</v>
      </c>
      <c r="G346" s="239">
        <v>178</v>
      </c>
      <c r="H346" s="246">
        <v>66</v>
      </c>
      <c r="I346" s="235">
        <v>335</v>
      </c>
      <c r="J346" s="242">
        <f t="shared" si="26"/>
        <v>7.2079999999999993</v>
      </c>
      <c r="K346" s="235">
        <f t="shared" si="24"/>
        <v>178</v>
      </c>
      <c r="L346" s="235">
        <f t="shared" si="24"/>
        <v>66</v>
      </c>
      <c r="M346" s="252">
        <f t="shared" si="25"/>
        <v>2.852130118209345E-2</v>
      </c>
      <c r="N346" s="260">
        <f t="array" ref="N346:O346">MMULT(K346:M346,$N$6:$O$8)</f>
        <v>211</v>
      </c>
      <c r="O346" s="260">
        <v>66.028521301182096</v>
      </c>
    </row>
    <row r="347" spans="5:15" ht="10.199999999999999" x14ac:dyDescent="0.2">
      <c r="E347" s="235">
        <v>336</v>
      </c>
      <c r="F347" s="237">
        <v>16</v>
      </c>
      <c r="G347" s="239">
        <v>180</v>
      </c>
      <c r="H347" s="246">
        <v>66</v>
      </c>
      <c r="I347" s="235">
        <v>336</v>
      </c>
      <c r="J347" s="242">
        <f t="shared" si="26"/>
        <v>7.839999999999999</v>
      </c>
      <c r="K347" s="235">
        <f t="shared" si="24"/>
        <v>180</v>
      </c>
      <c r="L347" s="235">
        <f t="shared" si="24"/>
        <v>66</v>
      </c>
      <c r="M347" s="252">
        <f t="shared" si="25"/>
        <v>1.7407501221421196E-2</v>
      </c>
      <c r="N347" s="260">
        <f t="array" ref="N347:O347">MMULT(K347:M347,$N$6:$O$8)</f>
        <v>213</v>
      </c>
      <c r="O347" s="260">
        <v>66.017407501221427</v>
      </c>
    </row>
    <row r="348" spans="5:15" ht="10.199999999999999" x14ac:dyDescent="0.2">
      <c r="E348" s="235">
        <v>337</v>
      </c>
      <c r="F348" s="237">
        <v>17</v>
      </c>
      <c r="G348" s="239">
        <v>182</v>
      </c>
      <c r="H348" s="246">
        <v>66</v>
      </c>
      <c r="I348" s="235">
        <v>337</v>
      </c>
      <c r="J348" s="242">
        <f t="shared" si="26"/>
        <v>8.5519999999999996</v>
      </c>
      <c r="K348" s="235">
        <f t="shared" si="24"/>
        <v>182</v>
      </c>
      <c r="L348" s="235">
        <f t="shared" si="24"/>
        <v>66</v>
      </c>
      <c r="M348" s="252">
        <f t="shared" si="25"/>
        <v>9.9806799373831183E-3</v>
      </c>
      <c r="N348" s="260">
        <f t="array" ref="N348:O348">MMULT(K348:M348,$N$6:$O$8)</f>
        <v>215</v>
      </c>
      <c r="O348" s="260">
        <v>66.009980679937385</v>
      </c>
    </row>
    <row r="349" spans="5:15" ht="10.199999999999999" x14ac:dyDescent="0.2">
      <c r="E349" s="235">
        <v>338</v>
      </c>
      <c r="F349" s="237">
        <v>18</v>
      </c>
      <c r="G349" s="239">
        <v>184</v>
      </c>
      <c r="H349" s="246">
        <v>66</v>
      </c>
      <c r="I349" s="235">
        <v>338</v>
      </c>
      <c r="J349" s="242">
        <f t="shared" si="26"/>
        <v>9.3439999999999994</v>
      </c>
      <c r="K349" s="235">
        <f t="shared" si="24"/>
        <v>184</v>
      </c>
      <c r="L349" s="235">
        <f t="shared" si="24"/>
        <v>66</v>
      </c>
      <c r="M349" s="252">
        <f t="shared" si="25"/>
        <v>5.3757667661172492E-3</v>
      </c>
      <c r="N349" s="260">
        <f t="array" ref="N349:O349">MMULT(K349:M349,$N$6:$O$8)</f>
        <v>217</v>
      </c>
      <c r="O349" s="260">
        <v>66.005375766766122</v>
      </c>
    </row>
    <row r="350" spans="5:15" ht="10.199999999999999" x14ac:dyDescent="0.2">
      <c r="E350" s="235">
        <v>339</v>
      </c>
      <c r="F350" s="237">
        <v>19</v>
      </c>
      <c r="G350" s="239">
        <v>186</v>
      </c>
      <c r="H350" s="246">
        <v>66</v>
      </c>
      <c r="I350" s="235">
        <v>339</v>
      </c>
      <c r="J350" s="242">
        <f t="shared" si="26"/>
        <v>10.215999999999999</v>
      </c>
      <c r="K350" s="235">
        <f t="shared" si="24"/>
        <v>186</v>
      </c>
      <c r="L350" s="235">
        <f t="shared" si="24"/>
        <v>66</v>
      </c>
      <c r="M350" s="252">
        <f t="shared" si="25"/>
        <v>2.7200525990336184E-3</v>
      </c>
      <c r="N350" s="260">
        <f t="array" ref="N350:O350">MMULT(K350:M350,$N$6:$O$8)</f>
        <v>219</v>
      </c>
      <c r="O350" s="260">
        <v>66.002720052599031</v>
      </c>
    </row>
    <row r="351" spans="5:15" ht="10.199999999999999" x14ac:dyDescent="0.2">
      <c r="E351" s="235">
        <v>340</v>
      </c>
      <c r="F351" s="237">
        <v>20</v>
      </c>
      <c r="G351" s="239">
        <v>188</v>
      </c>
      <c r="H351" s="246">
        <v>66</v>
      </c>
      <c r="I351" s="235">
        <v>340</v>
      </c>
      <c r="J351" s="242">
        <f t="shared" si="26"/>
        <v>11.167999999999999</v>
      </c>
      <c r="K351" s="235">
        <f t="shared" si="24"/>
        <v>188</v>
      </c>
      <c r="L351" s="235">
        <f t="shared" si="24"/>
        <v>66</v>
      </c>
      <c r="M351" s="252">
        <f t="shared" si="25"/>
        <v>1.2929174034853389E-3</v>
      </c>
      <c r="N351" s="260">
        <f t="array" ref="N351:O351">MMULT(K351:M351,$N$6:$O$8)</f>
        <v>221</v>
      </c>
      <c r="O351" s="260">
        <v>66.001292917403489</v>
      </c>
    </row>
    <row r="352" spans="5:15" ht="10.199999999999999" x14ac:dyDescent="0.2">
      <c r="E352" s="235">
        <v>341</v>
      </c>
      <c r="F352" s="237">
        <v>21</v>
      </c>
      <c r="G352" s="239">
        <v>190</v>
      </c>
      <c r="H352" s="246">
        <v>66</v>
      </c>
      <c r="I352" s="235">
        <v>341</v>
      </c>
      <c r="J352" s="242">
        <f t="shared" si="26"/>
        <v>12.2</v>
      </c>
      <c r="K352" s="235">
        <f t="shared" si="24"/>
        <v>190</v>
      </c>
      <c r="L352" s="235">
        <f t="shared" si="24"/>
        <v>66</v>
      </c>
      <c r="M352" s="252">
        <f t="shared" si="25"/>
        <v>5.7732565284705144E-4</v>
      </c>
      <c r="N352" s="260">
        <f t="array" ref="N352:O352">MMULT(K352:M352,$N$6:$O$8)</f>
        <v>223</v>
      </c>
      <c r="O352" s="260">
        <v>66.000577325652841</v>
      </c>
    </row>
    <row r="353" spans="5:15" ht="10.199999999999999" x14ac:dyDescent="0.2">
      <c r="E353" s="235">
        <v>342</v>
      </c>
      <c r="F353" s="237">
        <v>22</v>
      </c>
      <c r="G353" s="239">
        <v>192</v>
      </c>
      <c r="H353" s="246">
        <v>66</v>
      </c>
      <c r="I353" s="235">
        <v>342</v>
      </c>
      <c r="J353" s="242">
        <f t="shared" si="26"/>
        <v>13.311999999999999</v>
      </c>
      <c r="K353" s="235">
        <f t="shared" si="24"/>
        <v>192</v>
      </c>
      <c r="L353" s="235">
        <f t="shared" si="24"/>
        <v>66</v>
      </c>
      <c r="M353" s="252">
        <f t="shared" si="25"/>
        <v>2.4217400506737797E-4</v>
      </c>
      <c r="N353" s="260">
        <f t="array" ref="N353:O353">MMULT(K353:M353,$N$6:$O$8)</f>
        <v>225</v>
      </c>
      <c r="O353" s="260">
        <v>66.000242174005066</v>
      </c>
    </row>
    <row r="354" spans="5:15" ht="10.199999999999999" x14ac:dyDescent="0.2">
      <c r="E354" s="235">
        <v>343</v>
      </c>
      <c r="F354" s="237">
        <v>23</v>
      </c>
      <c r="G354" s="239">
        <v>194</v>
      </c>
      <c r="H354" s="246">
        <v>66</v>
      </c>
      <c r="I354" s="235">
        <v>343</v>
      </c>
      <c r="J354" s="242">
        <f t="shared" si="26"/>
        <v>14.504</v>
      </c>
      <c r="K354" s="235">
        <f t="shared" si="24"/>
        <v>194</v>
      </c>
      <c r="L354" s="235">
        <f t="shared" si="24"/>
        <v>66</v>
      </c>
      <c r="M354" s="252">
        <f t="shared" si="25"/>
        <v>9.5431288557419334E-5</v>
      </c>
      <c r="N354" s="260">
        <f t="array" ref="N354:O354">MMULT(K354:M354,$N$6:$O$8)</f>
        <v>227</v>
      </c>
      <c r="O354" s="260">
        <v>66.000095431288557</v>
      </c>
    </row>
    <row r="355" spans="5:15" ht="10.199999999999999" x14ac:dyDescent="0.2">
      <c r="E355" s="235">
        <v>344</v>
      </c>
      <c r="F355" s="237">
        <v>24</v>
      </c>
      <c r="G355" s="239">
        <v>196</v>
      </c>
      <c r="H355" s="246">
        <v>66</v>
      </c>
      <c r="I355" s="235">
        <v>344</v>
      </c>
      <c r="J355" s="242">
        <f t="shared" si="26"/>
        <v>15.775999999999998</v>
      </c>
      <c r="K355" s="235">
        <f t="shared" si="24"/>
        <v>196</v>
      </c>
      <c r="L355" s="235">
        <f t="shared" si="24"/>
        <v>66</v>
      </c>
      <c r="M355" s="252">
        <f t="shared" si="25"/>
        <v>3.5327316280107643E-5</v>
      </c>
      <c r="N355" s="260">
        <f t="array" ref="N355:O355">MMULT(K355:M355,$N$6:$O$8)</f>
        <v>229</v>
      </c>
      <c r="O355" s="260">
        <v>66.000035327316283</v>
      </c>
    </row>
    <row r="356" spans="5:15" ht="10.199999999999999" x14ac:dyDescent="0.2">
      <c r="E356" s="235">
        <v>345</v>
      </c>
      <c r="F356" s="237">
        <v>25</v>
      </c>
      <c r="G356" s="239">
        <v>198</v>
      </c>
      <c r="H356" s="246">
        <v>66</v>
      </c>
      <c r="I356" s="235">
        <v>345</v>
      </c>
      <c r="J356" s="242">
        <f t="shared" si="26"/>
        <v>17.127999999999997</v>
      </c>
      <c r="K356" s="235">
        <f t="shared" si="24"/>
        <v>198</v>
      </c>
      <c r="L356" s="235">
        <f t="shared" si="24"/>
        <v>66</v>
      </c>
      <c r="M356" s="252">
        <f t="shared" si="25"/>
        <v>1.2285337731699315E-5</v>
      </c>
      <c r="N356" s="260">
        <f t="array" ref="N356:O356">MMULT(K356:M356,$N$6:$O$8)</f>
        <v>231</v>
      </c>
      <c r="O356" s="260">
        <v>66.000012285337732</v>
      </c>
    </row>
    <row r="357" spans="5:15" ht="10.199999999999999" x14ac:dyDescent="0.2">
      <c r="E357" s="235">
        <v>346</v>
      </c>
      <c r="F357" s="237">
        <v>26</v>
      </c>
      <c r="G357" s="239">
        <v>200</v>
      </c>
      <c r="H357" s="246">
        <v>66</v>
      </c>
      <c r="I357" s="235">
        <v>346</v>
      </c>
      <c r="J357" s="242">
        <f t="shared" si="26"/>
        <v>18.560000000000002</v>
      </c>
      <c r="K357" s="235">
        <f t="shared" si="24"/>
        <v>200</v>
      </c>
      <c r="L357" s="235">
        <f t="shared" si="24"/>
        <v>66</v>
      </c>
      <c r="M357" s="252">
        <f t="shared" si="25"/>
        <v>4.013471176726126E-6</v>
      </c>
      <c r="N357" s="260">
        <f t="array" ref="N357:O357">MMULT(K357:M357,$N$6:$O$8)</f>
        <v>233</v>
      </c>
      <c r="O357" s="260">
        <v>66.00000401347117</v>
      </c>
    </row>
    <row r="358" spans="5:15" ht="10.199999999999999" x14ac:dyDescent="0.2">
      <c r="E358" s="235">
        <v>347</v>
      </c>
      <c r="F358" s="237">
        <v>27</v>
      </c>
      <c r="G358" s="239">
        <v>202</v>
      </c>
      <c r="H358" s="246">
        <v>66</v>
      </c>
      <c r="I358" s="235">
        <v>347</v>
      </c>
      <c r="J358" s="242">
        <f t="shared" si="26"/>
        <v>20.071999999999999</v>
      </c>
      <c r="K358" s="235">
        <f t="shared" si="24"/>
        <v>202</v>
      </c>
      <c r="L358" s="235">
        <f t="shared" si="24"/>
        <v>66</v>
      </c>
      <c r="M358" s="252">
        <f t="shared" si="25"/>
        <v>1.2317137557243049E-6</v>
      </c>
      <c r="N358" s="260">
        <f t="array" ref="N358:O358">MMULT(K358:M358,$N$6:$O$8)</f>
        <v>235</v>
      </c>
      <c r="O358" s="260">
        <v>66.000001231713753</v>
      </c>
    </row>
    <row r="359" spans="5:15" ht="10.199999999999999" x14ac:dyDescent="0.2">
      <c r="E359" s="235">
        <v>348</v>
      </c>
      <c r="F359" s="237">
        <v>28</v>
      </c>
      <c r="G359" s="239">
        <v>204</v>
      </c>
      <c r="H359" s="246">
        <v>66</v>
      </c>
      <c r="I359" s="235">
        <v>348</v>
      </c>
      <c r="J359" s="242">
        <f t="shared" si="26"/>
        <v>21.663999999999998</v>
      </c>
      <c r="K359" s="235">
        <f t="shared" si="24"/>
        <v>204</v>
      </c>
      <c r="L359" s="235">
        <f t="shared" si="24"/>
        <v>66</v>
      </c>
      <c r="M359" s="252">
        <f t="shared" si="25"/>
        <v>3.5510438054636198E-7</v>
      </c>
      <c r="N359" s="260">
        <f t="array" ref="N359:O359">MMULT(K359:M359,$N$6:$O$8)</f>
        <v>237</v>
      </c>
      <c r="O359" s="260">
        <v>66.000000355104376</v>
      </c>
    </row>
    <row r="360" spans="5:15" ht="10.199999999999999" x14ac:dyDescent="0.2">
      <c r="E360" s="235">
        <v>349</v>
      </c>
      <c r="F360" s="237">
        <v>29</v>
      </c>
      <c r="G360" s="239">
        <v>206</v>
      </c>
      <c r="H360" s="246">
        <v>66</v>
      </c>
      <c r="I360" s="235">
        <v>349</v>
      </c>
      <c r="J360" s="242">
        <f t="shared" si="26"/>
        <v>23.335999999999999</v>
      </c>
      <c r="K360" s="235">
        <f t="shared" si="24"/>
        <v>206</v>
      </c>
      <c r="L360" s="235">
        <f t="shared" si="24"/>
        <v>66</v>
      </c>
      <c r="M360" s="252">
        <f t="shared" si="25"/>
        <v>9.6174262083491041E-8</v>
      </c>
      <c r="N360" s="260">
        <f t="array" ref="N360:O360">MMULT(K360:M360,$N$6:$O$8)</f>
        <v>239</v>
      </c>
      <c r="O360" s="260">
        <v>66.000000096174261</v>
      </c>
    </row>
    <row r="361" spans="5:15" ht="10.199999999999999" x14ac:dyDescent="0.2">
      <c r="E361" s="235">
        <v>350</v>
      </c>
      <c r="F361" s="237">
        <v>30</v>
      </c>
      <c r="G361" s="239">
        <v>208</v>
      </c>
      <c r="H361" s="246">
        <v>66</v>
      </c>
      <c r="I361" s="235">
        <v>350</v>
      </c>
      <c r="J361" s="242">
        <f t="shared" si="26"/>
        <v>25.088000000000001</v>
      </c>
      <c r="K361" s="235">
        <f t="shared" si="24"/>
        <v>208</v>
      </c>
      <c r="L361" s="235">
        <f t="shared" si="24"/>
        <v>66</v>
      </c>
      <c r="M361" s="252">
        <f t="shared" si="25"/>
        <v>2.4469116612501012E-8</v>
      </c>
      <c r="N361" s="260">
        <f t="array" ref="N361:O361">MMULT(K361:M361,$N$6:$O$8)</f>
        <v>241</v>
      </c>
      <c r="O361" s="260">
        <v>66.000000024469117</v>
      </c>
    </row>
    <row r="362" spans="5:15" ht="10.199999999999999" x14ac:dyDescent="0.2">
      <c r="E362" s="235">
        <v>351</v>
      </c>
      <c r="F362" s="237">
        <v>31</v>
      </c>
      <c r="G362" s="239">
        <v>210</v>
      </c>
      <c r="H362" s="246">
        <v>66</v>
      </c>
      <c r="I362" s="235">
        <v>351</v>
      </c>
      <c r="J362" s="242">
        <f t="shared" si="26"/>
        <v>26.92</v>
      </c>
      <c r="K362" s="235">
        <f t="shared" si="24"/>
        <v>210</v>
      </c>
      <c r="L362" s="235">
        <f t="shared" si="24"/>
        <v>66</v>
      </c>
      <c r="M362" s="252">
        <f t="shared" si="25"/>
        <v>5.8483629002312114E-9</v>
      </c>
      <c r="N362" s="260">
        <f t="array" ref="N362:O362">MMULT(K362:M362,$N$6:$O$8)</f>
        <v>243</v>
      </c>
      <c r="O362" s="260">
        <v>66.000000005848364</v>
      </c>
    </row>
    <row r="363" spans="5:15" ht="10.199999999999999" x14ac:dyDescent="0.2">
      <c r="E363" s="235">
        <v>352</v>
      </c>
      <c r="F363" s="237">
        <v>32</v>
      </c>
      <c r="G363" s="239"/>
      <c r="H363" s="246"/>
      <c r="I363" s="235">
        <v>352</v>
      </c>
      <c r="J363" s="242">
        <f t="shared" si="26"/>
        <v>234.39999999999998</v>
      </c>
      <c r="K363" s="235"/>
      <c r="M363" s="252"/>
      <c r="N363" s="262"/>
      <c r="O363" s="262"/>
    </row>
    <row r="364" spans="5:15" ht="10.199999999999999" x14ac:dyDescent="0.2">
      <c r="E364" s="235">
        <v>353</v>
      </c>
      <c r="F364" s="237">
        <v>33</v>
      </c>
      <c r="G364" s="239"/>
      <c r="H364" s="246"/>
      <c r="I364" s="235">
        <v>353</v>
      </c>
      <c r="J364" s="242">
        <f t="shared" si="26"/>
        <v>234.39999999999998</v>
      </c>
      <c r="K364" s="235"/>
      <c r="M364" s="252"/>
      <c r="N364" s="262"/>
      <c r="O364" s="262"/>
    </row>
    <row r="365" spans="5:15" ht="10.199999999999999" x14ac:dyDescent="0.2">
      <c r="E365" s="235">
        <v>354</v>
      </c>
      <c r="F365" s="237">
        <v>34</v>
      </c>
      <c r="G365" s="239"/>
      <c r="H365" s="246"/>
      <c r="I365" s="235">
        <v>354</v>
      </c>
      <c r="J365" s="242">
        <f t="shared" si="26"/>
        <v>234.39999999999998</v>
      </c>
      <c r="K365" s="235"/>
      <c r="M365" s="252"/>
      <c r="N365" s="262"/>
      <c r="O365" s="262"/>
    </row>
    <row r="366" spans="5:15" ht="10.199999999999999" x14ac:dyDescent="0.2">
      <c r="E366" s="235">
        <v>355</v>
      </c>
      <c r="F366" s="237">
        <v>35</v>
      </c>
      <c r="G366" s="239"/>
      <c r="H366" s="246"/>
      <c r="I366" s="235">
        <v>355</v>
      </c>
      <c r="J366" s="242">
        <f t="shared" si="26"/>
        <v>234.39999999999998</v>
      </c>
      <c r="K366" s="235"/>
      <c r="M366" s="252"/>
      <c r="N366" s="262"/>
      <c r="O366" s="262"/>
    </row>
    <row r="367" spans="5:15" ht="10.199999999999999" x14ac:dyDescent="0.2">
      <c r="E367" s="235">
        <v>356</v>
      </c>
      <c r="F367" s="237">
        <v>36</v>
      </c>
      <c r="G367" s="239"/>
      <c r="H367" s="246"/>
      <c r="I367" s="235">
        <v>356</v>
      </c>
      <c r="J367" s="242">
        <f t="shared" si="26"/>
        <v>234.39999999999998</v>
      </c>
      <c r="K367" s="235"/>
      <c r="M367" s="252"/>
      <c r="N367" s="262"/>
      <c r="O367" s="262"/>
    </row>
    <row r="368" spans="5:15" ht="10.199999999999999" x14ac:dyDescent="0.2">
      <c r="E368" s="235">
        <v>357</v>
      </c>
      <c r="F368" s="237">
        <v>37</v>
      </c>
      <c r="G368" s="239"/>
      <c r="H368" s="246"/>
      <c r="I368" s="235">
        <v>357</v>
      </c>
      <c r="J368" s="242">
        <f t="shared" si="26"/>
        <v>234.39999999999998</v>
      </c>
      <c r="K368" s="235"/>
      <c r="M368" s="252"/>
      <c r="N368" s="262"/>
      <c r="O368" s="262"/>
    </row>
    <row r="369" spans="5:15" ht="10.199999999999999" x14ac:dyDescent="0.2">
      <c r="E369" s="235">
        <v>358</v>
      </c>
      <c r="F369" s="237">
        <v>38</v>
      </c>
      <c r="G369" s="239"/>
      <c r="H369" s="246"/>
      <c r="I369" s="235">
        <v>358</v>
      </c>
      <c r="J369" s="242">
        <f t="shared" si="26"/>
        <v>234.39999999999998</v>
      </c>
      <c r="K369" s="235"/>
      <c r="M369" s="252"/>
      <c r="N369" s="262"/>
      <c r="O369" s="262"/>
    </row>
    <row r="370" spans="5:15" ht="10.199999999999999" x14ac:dyDescent="0.2">
      <c r="E370" s="235">
        <v>359</v>
      </c>
      <c r="F370" s="237">
        <v>39</v>
      </c>
      <c r="G370" s="239"/>
      <c r="H370" s="246"/>
      <c r="I370" s="235">
        <v>359</v>
      </c>
      <c r="J370" s="242">
        <f t="shared" si="26"/>
        <v>234.39999999999998</v>
      </c>
      <c r="K370" s="235"/>
      <c r="M370" s="252"/>
      <c r="N370" s="262"/>
      <c r="O370" s="262"/>
    </row>
    <row r="371" spans="5:15" ht="10.199999999999999" x14ac:dyDescent="0.2">
      <c r="E371" s="235">
        <v>360</v>
      </c>
      <c r="F371" s="238">
        <v>40</v>
      </c>
      <c r="G371" s="247"/>
      <c r="H371" s="248"/>
      <c r="I371" s="235">
        <v>360</v>
      </c>
      <c r="J371" s="242">
        <f t="shared" si="26"/>
        <v>234.39999999999998</v>
      </c>
      <c r="K371" s="235"/>
      <c r="M371" s="252"/>
      <c r="N371" s="262"/>
      <c r="O371" s="262"/>
    </row>
    <row r="372" spans="5:15" ht="10.199999999999999" x14ac:dyDescent="0.2">
      <c r="E372" s="235">
        <v>361</v>
      </c>
      <c r="F372" s="236">
        <v>1</v>
      </c>
      <c r="G372" s="244">
        <v>150</v>
      </c>
      <c r="H372" s="245">
        <v>68</v>
      </c>
      <c r="I372" s="235">
        <v>361</v>
      </c>
      <c r="J372" s="242">
        <f t="shared" si="26"/>
        <v>6.1199999999999992</v>
      </c>
      <c r="K372" s="235">
        <f t="shared" ref="K372:L402" si="27">G372</f>
        <v>150</v>
      </c>
      <c r="L372" s="235">
        <f t="shared" si="27"/>
        <v>68</v>
      </c>
      <c r="M372" s="252">
        <f t="shared" ref="M372:M402" si="28">$M$2*$M$5*EXP(-1/2*J372/$M$10)</f>
        <v>6.6729772523518027E-2</v>
      </c>
      <c r="N372" s="260">
        <f t="array" ref="N372:O372">MMULT(K372:M372,$N$6:$O$8)</f>
        <v>184</v>
      </c>
      <c r="O372" s="260">
        <v>68.066729772523516</v>
      </c>
    </row>
    <row r="373" spans="5:15" ht="10.199999999999999" x14ac:dyDescent="0.2">
      <c r="E373" s="235">
        <v>362</v>
      </c>
      <c r="F373" s="237">
        <v>2</v>
      </c>
      <c r="G373" s="239">
        <v>152</v>
      </c>
      <c r="H373" s="246">
        <v>68</v>
      </c>
      <c r="I373" s="235">
        <v>362</v>
      </c>
      <c r="J373" s="242">
        <f t="shared" si="26"/>
        <v>5.535999999999996</v>
      </c>
      <c r="K373" s="235">
        <f t="shared" si="27"/>
        <v>152</v>
      </c>
      <c r="L373" s="235">
        <f t="shared" si="27"/>
        <v>68</v>
      </c>
      <c r="M373" s="252">
        <f t="shared" si="28"/>
        <v>0.10530924562593624</v>
      </c>
      <c r="N373" s="260">
        <f t="array" ref="N373:O373">MMULT(K373:M373,$N$6:$O$8)</f>
        <v>186</v>
      </c>
      <c r="O373" s="260">
        <v>68.105309245625932</v>
      </c>
    </row>
    <row r="374" spans="5:15" ht="10.199999999999999" x14ac:dyDescent="0.2">
      <c r="E374" s="235">
        <v>363</v>
      </c>
      <c r="F374" s="237">
        <v>3</v>
      </c>
      <c r="G374" s="239">
        <v>154</v>
      </c>
      <c r="H374" s="246">
        <v>68</v>
      </c>
      <c r="I374" s="235">
        <v>363</v>
      </c>
      <c r="J374" s="242">
        <f t="shared" si="26"/>
        <v>5.032</v>
      </c>
      <c r="K374" s="235">
        <f t="shared" si="27"/>
        <v>154</v>
      </c>
      <c r="L374" s="235">
        <f t="shared" si="27"/>
        <v>68</v>
      </c>
      <c r="M374" s="252">
        <f t="shared" si="28"/>
        <v>0.1561241022143863</v>
      </c>
      <c r="N374" s="260">
        <f t="array" ref="N374:O374">MMULT(K374:M374,$N$6:$O$8)</f>
        <v>188</v>
      </c>
      <c r="O374" s="260">
        <v>68.156124102214392</v>
      </c>
    </row>
    <row r="375" spans="5:15" ht="10.199999999999999" x14ac:dyDescent="0.2">
      <c r="E375" s="235">
        <v>364</v>
      </c>
      <c r="F375" s="237">
        <v>4</v>
      </c>
      <c r="G375" s="239">
        <v>156</v>
      </c>
      <c r="H375" s="246">
        <v>68</v>
      </c>
      <c r="I375" s="235">
        <v>364</v>
      </c>
      <c r="J375" s="242">
        <f t="shared" si="26"/>
        <v>4.6079999999999988</v>
      </c>
      <c r="K375" s="235">
        <f t="shared" si="27"/>
        <v>156</v>
      </c>
      <c r="L375" s="235">
        <f t="shared" si="27"/>
        <v>68</v>
      </c>
      <c r="M375" s="252">
        <f t="shared" si="28"/>
        <v>0.21743527455787978</v>
      </c>
      <c r="N375" s="260">
        <f t="array" ref="N375:O375">MMULT(K375:M375,$N$6:$O$8)</f>
        <v>190</v>
      </c>
      <c r="O375" s="260">
        <v>68.217435274557886</v>
      </c>
    </row>
    <row r="376" spans="5:15" ht="10.199999999999999" x14ac:dyDescent="0.2">
      <c r="E376" s="235">
        <v>365</v>
      </c>
      <c r="F376" s="237">
        <v>5</v>
      </c>
      <c r="G376" s="239">
        <v>158</v>
      </c>
      <c r="H376" s="246">
        <v>68</v>
      </c>
      <c r="I376" s="235">
        <v>365</v>
      </c>
      <c r="J376" s="242">
        <f t="shared" si="26"/>
        <v>4.264000000000002</v>
      </c>
      <c r="K376" s="235">
        <f t="shared" si="27"/>
        <v>158</v>
      </c>
      <c r="L376" s="235">
        <f t="shared" si="27"/>
        <v>68</v>
      </c>
      <c r="M376" s="252">
        <f t="shared" si="28"/>
        <v>0.28447666183892228</v>
      </c>
      <c r="N376" s="260">
        <f t="array" ref="N376:O376">MMULT(K376:M376,$N$6:$O$8)</f>
        <v>192</v>
      </c>
      <c r="O376" s="260">
        <v>68.284476661838923</v>
      </c>
    </row>
    <row r="377" spans="5:15" ht="10.199999999999999" x14ac:dyDescent="0.2">
      <c r="E377" s="235">
        <v>366</v>
      </c>
      <c r="F377" s="237">
        <v>6</v>
      </c>
      <c r="G377" s="239">
        <v>160</v>
      </c>
      <c r="H377" s="246">
        <v>68</v>
      </c>
      <c r="I377" s="235">
        <v>366</v>
      </c>
      <c r="J377" s="242">
        <f t="shared" si="26"/>
        <v>4</v>
      </c>
      <c r="K377" s="235">
        <f t="shared" si="27"/>
        <v>160</v>
      </c>
      <c r="L377" s="235">
        <f t="shared" si="27"/>
        <v>68</v>
      </c>
      <c r="M377" s="252">
        <f t="shared" si="28"/>
        <v>0.34963900852328955</v>
      </c>
      <c r="N377" s="260">
        <f t="array" ref="N377:O377">MMULT(K377:M377,$N$6:$O$8)</f>
        <v>194</v>
      </c>
      <c r="O377" s="260">
        <v>68.349639008523283</v>
      </c>
    </row>
    <row r="378" spans="5:15" ht="10.199999999999999" x14ac:dyDescent="0.2">
      <c r="E378" s="235">
        <v>367</v>
      </c>
      <c r="F378" s="237">
        <v>7</v>
      </c>
      <c r="G378" s="239">
        <v>162</v>
      </c>
      <c r="H378" s="246">
        <v>68</v>
      </c>
      <c r="I378" s="235">
        <v>367</v>
      </c>
      <c r="J378" s="242">
        <f t="shared" si="26"/>
        <v>3.8160000000000007</v>
      </c>
      <c r="K378" s="235">
        <f t="shared" si="27"/>
        <v>162</v>
      </c>
      <c r="L378" s="235">
        <f t="shared" si="27"/>
        <v>68</v>
      </c>
      <c r="M378" s="252">
        <f t="shared" si="28"/>
        <v>0.40369159914775288</v>
      </c>
      <c r="N378" s="260">
        <f t="array" ref="N378:O378">MMULT(K378:M378,$N$6:$O$8)</f>
        <v>196</v>
      </c>
      <c r="O378" s="260">
        <v>68.403691599147749</v>
      </c>
    </row>
    <row r="379" spans="5:15" ht="10.199999999999999" x14ac:dyDescent="0.2">
      <c r="E379" s="235">
        <v>368</v>
      </c>
      <c r="F379" s="237">
        <v>8</v>
      </c>
      <c r="G379" s="239">
        <v>164</v>
      </c>
      <c r="H379" s="246">
        <v>68</v>
      </c>
      <c r="I379" s="235">
        <v>368</v>
      </c>
      <c r="J379" s="242">
        <f t="shared" si="26"/>
        <v>3.7120000000000006</v>
      </c>
      <c r="K379" s="235">
        <f t="shared" si="27"/>
        <v>164</v>
      </c>
      <c r="L379" s="235">
        <f t="shared" si="27"/>
        <v>68</v>
      </c>
      <c r="M379" s="252">
        <f t="shared" si="28"/>
        <v>0.43786087284051617</v>
      </c>
      <c r="N379" s="260">
        <f t="array" ref="N379:O379">MMULT(K379:M379,$N$6:$O$8)</f>
        <v>198</v>
      </c>
      <c r="O379" s="260">
        <v>68.437860872840517</v>
      </c>
    </row>
    <row r="380" spans="5:15" ht="10.199999999999999" x14ac:dyDescent="0.2">
      <c r="E380" s="235">
        <v>369</v>
      </c>
      <c r="F380" s="237">
        <v>9</v>
      </c>
      <c r="G380" s="239">
        <v>166</v>
      </c>
      <c r="H380" s="246">
        <v>68</v>
      </c>
      <c r="I380" s="235">
        <v>369</v>
      </c>
      <c r="J380" s="242">
        <f t="shared" si="26"/>
        <v>3.6879999999999988</v>
      </c>
      <c r="K380" s="235">
        <f t="shared" si="27"/>
        <v>166</v>
      </c>
      <c r="L380" s="235">
        <f t="shared" si="27"/>
        <v>68</v>
      </c>
      <c r="M380" s="252">
        <f t="shared" si="28"/>
        <v>0.44614821524954901</v>
      </c>
      <c r="N380" s="260">
        <f t="array" ref="N380:O380">MMULT(K380:M380,$N$6:$O$8)</f>
        <v>200</v>
      </c>
      <c r="O380" s="260">
        <v>68.446148215249551</v>
      </c>
    </row>
    <row r="381" spans="5:15" ht="10.199999999999999" x14ac:dyDescent="0.2">
      <c r="E381" s="235">
        <v>370</v>
      </c>
      <c r="F381" s="237">
        <v>10</v>
      </c>
      <c r="G381" s="239">
        <v>168</v>
      </c>
      <c r="H381" s="246">
        <v>68</v>
      </c>
      <c r="I381" s="235">
        <v>370</v>
      </c>
      <c r="J381" s="242">
        <f t="shared" si="26"/>
        <v>3.7439999999999989</v>
      </c>
      <c r="K381" s="235">
        <f t="shared" si="27"/>
        <v>168</v>
      </c>
      <c r="L381" s="235">
        <f t="shared" si="27"/>
        <v>68</v>
      </c>
      <c r="M381" s="252">
        <f t="shared" si="28"/>
        <v>0.42705004937073343</v>
      </c>
      <c r="N381" s="260">
        <f t="array" ref="N381:O381">MMULT(K381:M381,$N$6:$O$8)</f>
        <v>202</v>
      </c>
      <c r="O381" s="260">
        <v>68.427050049370735</v>
      </c>
    </row>
    <row r="382" spans="5:15" ht="10.199999999999999" x14ac:dyDescent="0.2">
      <c r="E382" s="235">
        <v>371</v>
      </c>
      <c r="F382" s="237">
        <v>11</v>
      </c>
      <c r="G382" s="239">
        <v>170</v>
      </c>
      <c r="H382" s="246">
        <v>68</v>
      </c>
      <c r="I382" s="235">
        <v>371</v>
      </c>
      <c r="J382" s="242">
        <f t="shared" si="26"/>
        <v>3.88</v>
      </c>
      <c r="K382" s="235">
        <f t="shared" si="27"/>
        <v>170</v>
      </c>
      <c r="L382" s="235">
        <f t="shared" si="27"/>
        <v>68</v>
      </c>
      <c r="M382" s="252">
        <f t="shared" si="28"/>
        <v>0.38400332753309013</v>
      </c>
      <c r="N382" s="260">
        <f t="array" ref="N382:O382">MMULT(K382:M382,$N$6:$O$8)</f>
        <v>204</v>
      </c>
      <c r="O382" s="260">
        <v>68.384003327533094</v>
      </c>
    </row>
    <row r="383" spans="5:15" ht="10.199999999999999" x14ac:dyDescent="0.2">
      <c r="E383" s="235">
        <v>372</v>
      </c>
      <c r="F383" s="237">
        <v>12</v>
      </c>
      <c r="G383" s="239">
        <v>172</v>
      </c>
      <c r="H383" s="246">
        <v>68</v>
      </c>
      <c r="I383" s="235">
        <v>372</v>
      </c>
      <c r="J383" s="242">
        <f t="shared" si="26"/>
        <v>4.0960000000000001</v>
      </c>
      <c r="K383" s="235">
        <f t="shared" si="27"/>
        <v>172</v>
      </c>
      <c r="L383" s="235">
        <f t="shared" si="27"/>
        <v>68</v>
      </c>
      <c r="M383" s="252">
        <f t="shared" si="28"/>
        <v>0.32437531272385517</v>
      </c>
      <c r="N383" s="260">
        <f t="array" ref="N383:O383">MMULT(K383:M383,$N$6:$O$8)</f>
        <v>206</v>
      </c>
      <c r="O383" s="260">
        <v>68.324375312723859</v>
      </c>
    </row>
    <row r="384" spans="5:15" ht="10.199999999999999" x14ac:dyDescent="0.2">
      <c r="E384" s="235">
        <v>373</v>
      </c>
      <c r="F384" s="237">
        <v>13</v>
      </c>
      <c r="G384" s="239">
        <v>174</v>
      </c>
      <c r="H384" s="246">
        <v>68</v>
      </c>
      <c r="I384" s="235">
        <v>373</v>
      </c>
      <c r="J384" s="242">
        <f t="shared" si="26"/>
        <v>4.3919999999999995</v>
      </c>
      <c r="K384" s="235">
        <f t="shared" si="27"/>
        <v>174</v>
      </c>
      <c r="L384" s="235">
        <f t="shared" si="27"/>
        <v>68</v>
      </c>
      <c r="M384" s="252">
        <f t="shared" si="28"/>
        <v>0.25740512818981981</v>
      </c>
      <c r="N384" s="260">
        <f t="array" ref="N384:O384">MMULT(K384:M384,$N$6:$O$8)</f>
        <v>208</v>
      </c>
      <c r="O384" s="260">
        <v>68.257405128189816</v>
      </c>
    </row>
    <row r="385" spans="5:15" ht="10.199999999999999" x14ac:dyDescent="0.2">
      <c r="E385" s="235">
        <v>374</v>
      </c>
      <c r="F385" s="237">
        <v>14</v>
      </c>
      <c r="G385" s="239">
        <v>176</v>
      </c>
      <c r="H385" s="246">
        <v>68</v>
      </c>
      <c r="I385" s="235">
        <v>374</v>
      </c>
      <c r="J385" s="242">
        <f t="shared" si="26"/>
        <v>4.7679999999999998</v>
      </c>
      <c r="K385" s="235">
        <f t="shared" si="27"/>
        <v>176</v>
      </c>
      <c r="L385" s="235">
        <f t="shared" si="27"/>
        <v>68</v>
      </c>
      <c r="M385" s="252">
        <f t="shared" si="28"/>
        <v>0.19188595630995983</v>
      </c>
      <c r="N385" s="260">
        <f t="array" ref="N385:O385">MMULT(K385:M385,$N$6:$O$8)</f>
        <v>210</v>
      </c>
      <c r="O385" s="260">
        <v>68.19188595630996</v>
      </c>
    </row>
    <row r="386" spans="5:15" ht="10.199999999999999" x14ac:dyDescent="0.2">
      <c r="E386" s="235">
        <v>375</v>
      </c>
      <c r="F386" s="237">
        <v>15</v>
      </c>
      <c r="G386" s="239">
        <v>178</v>
      </c>
      <c r="H386" s="246">
        <v>68</v>
      </c>
      <c r="I386" s="235">
        <v>375</v>
      </c>
      <c r="J386" s="242">
        <f t="shared" si="26"/>
        <v>5.2240000000000002</v>
      </c>
      <c r="K386" s="235">
        <f t="shared" si="27"/>
        <v>178</v>
      </c>
      <c r="L386" s="235">
        <f t="shared" si="27"/>
        <v>68</v>
      </c>
      <c r="M386" s="252">
        <f t="shared" si="28"/>
        <v>0.13437726008812334</v>
      </c>
      <c r="N386" s="260">
        <f t="array" ref="N386:O386">MMULT(K386:M386,$N$6:$O$8)</f>
        <v>212</v>
      </c>
      <c r="O386" s="260">
        <v>68.134377260088129</v>
      </c>
    </row>
    <row r="387" spans="5:15" ht="10.199999999999999" x14ac:dyDescent="0.2">
      <c r="E387" s="235">
        <v>376</v>
      </c>
      <c r="F387" s="237">
        <v>16</v>
      </c>
      <c r="G387" s="239">
        <v>180</v>
      </c>
      <c r="H387" s="246">
        <v>68</v>
      </c>
      <c r="I387" s="235">
        <v>376</v>
      </c>
      <c r="J387" s="242">
        <f t="shared" si="26"/>
        <v>5.76</v>
      </c>
      <c r="K387" s="235">
        <f t="shared" si="27"/>
        <v>180</v>
      </c>
      <c r="L387" s="235">
        <f t="shared" si="27"/>
        <v>68</v>
      </c>
      <c r="M387" s="252">
        <f t="shared" si="28"/>
        <v>8.8402585592600821E-2</v>
      </c>
      <c r="N387" s="260">
        <f t="array" ref="N387:O387">MMULT(K387:M387,$N$6:$O$8)</f>
        <v>214</v>
      </c>
      <c r="O387" s="260">
        <v>68.088402585592604</v>
      </c>
    </row>
    <row r="388" spans="5:15" ht="10.199999999999999" x14ac:dyDescent="0.2">
      <c r="E388" s="235">
        <v>377</v>
      </c>
      <c r="F388" s="237">
        <v>17</v>
      </c>
      <c r="G388" s="239">
        <v>182</v>
      </c>
      <c r="H388" s="246">
        <v>68</v>
      </c>
      <c r="I388" s="235">
        <v>377</v>
      </c>
      <c r="J388" s="242">
        <f t="shared" si="26"/>
        <v>6.3759999999999994</v>
      </c>
      <c r="K388" s="235">
        <f t="shared" si="27"/>
        <v>182</v>
      </c>
      <c r="L388" s="235">
        <f t="shared" si="27"/>
        <v>68</v>
      </c>
      <c r="M388" s="252">
        <f t="shared" si="28"/>
        <v>5.4633716910902325E-2</v>
      </c>
      <c r="N388" s="260">
        <f t="array" ref="N388:O388">MMULT(K388:M388,$N$6:$O$8)</f>
        <v>216</v>
      </c>
      <c r="O388" s="260">
        <v>68.054633716910899</v>
      </c>
    </row>
    <row r="389" spans="5:15" ht="10.199999999999999" x14ac:dyDescent="0.2">
      <c r="E389" s="235">
        <v>378</v>
      </c>
      <c r="F389" s="237">
        <v>18</v>
      </c>
      <c r="G389" s="239">
        <v>184</v>
      </c>
      <c r="H389" s="246">
        <v>68</v>
      </c>
      <c r="I389" s="235">
        <v>378</v>
      </c>
      <c r="J389" s="242">
        <f t="shared" si="26"/>
        <v>7.0720000000000001</v>
      </c>
      <c r="K389" s="235">
        <f t="shared" si="27"/>
        <v>184</v>
      </c>
      <c r="L389" s="235">
        <f t="shared" si="27"/>
        <v>68</v>
      </c>
      <c r="M389" s="252">
        <f t="shared" si="28"/>
        <v>3.1718535243372266E-2</v>
      </c>
      <c r="N389" s="260">
        <f t="array" ref="N389:O389">MMULT(K389:M389,$N$6:$O$8)</f>
        <v>218</v>
      </c>
      <c r="O389" s="260">
        <v>68.031718535243371</v>
      </c>
    </row>
    <row r="390" spans="5:15" ht="10.199999999999999" x14ac:dyDescent="0.2">
      <c r="E390" s="235">
        <v>379</v>
      </c>
      <c r="F390" s="237">
        <v>19</v>
      </c>
      <c r="G390" s="239">
        <v>186</v>
      </c>
      <c r="H390" s="246">
        <v>68</v>
      </c>
      <c r="I390" s="235">
        <v>379</v>
      </c>
      <c r="J390" s="242">
        <f t="shared" si="26"/>
        <v>7.8480000000000008</v>
      </c>
      <c r="K390" s="235">
        <f t="shared" si="27"/>
        <v>186</v>
      </c>
      <c r="L390" s="235">
        <f t="shared" si="27"/>
        <v>68</v>
      </c>
      <c r="M390" s="252">
        <f t="shared" si="28"/>
        <v>1.7299043621837838E-2</v>
      </c>
      <c r="N390" s="260">
        <f t="array" ref="N390:O390">MMULT(K390:M390,$N$6:$O$8)</f>
        <v>220</v>
      </c>
      <c r="O390" s="260">
        <v>68.017299043621833</v>
      </c>
    </row>
    <row r="391" spans="5:15" ht="10.199999999999999" x14ac:dyDescent="0.2">
      <c r="E391" s="235">
        <v>380</v>
      </c>
      <c r="F391" s="237">
        <v>20</v>
      </c>
      <c r="G391" s="239">
        <v>188</v>
      </c>
      <c r="H391" s="246">
        <v>68</v>
      </c>
      <c r="I391" s="235">
        <v>380</v>
      </c>
      <c r="J391" s="242">
        <f t="shared" si="26"/>
        <v>8.7040000000000006</v>
      </c>
      <c r="K391" s="235">
        <f t="shared" si="27"/>
        <v>188</v>
      </c>
      <c r="L391" s="235">
        <f t="shared" si="27"/>
        <v>68</v>
      </c>
      <c r="M391" s="252">
        <f t="shared" si="28"/>
        <v>8.8631410136203424E-3</v>
      </c>
      <c r="N391" s="260">
        <f t="array" ref="N391:O391">MMULT(K391:M391,$N$6:$O$8)</f>
        <v>222</v>
      </c>
      <c r="O391" s="260">
        <v>68.00886314101362</v>
      </c>
    </row>
    <row r="392" spans="5:15" ht="10.199999999999999" x14ac:dyDescent="0.2">
      <c r="E392" s="235">
        <v>381</v>
      </c>
      <c r="F392" s="237">
        <v>21</v>
      </c>
      <c r="G392" s="239">
        <v>190</v>
      </c>
      <c r="H392" s="246">
        <v>68</v>
      </c>
      <c r="I392" s="235">
        <v>381</v>
      </c>
      <c r="J392" s="242">
        <f t="shared" si="26"/>
        <v>9.64</v>
      </c>
      <c r="K392" s="235">
        <f t="shared" si="27"/>
        <v>190</v>
      </c>
      <c r="L392" s="235">
        <f t="shared" si="27"/>
        <v>68</v>
      </c>
      <c r="M392" s="252">
        <f t="shared" si="28"/>
        <v>4.2658916362386251E-3</v>
      </c>
      <c r="N392" s="260">
        <f t="array" ref="N392:O392">MMULT(K392:M392,$N$6:$O$8)</f>
        <v>224</v>
      </c>
      <c r="O392" s="260">
        <v>68.004265891636237</v>
      </c>
    </row>
    <row r="393" spans="5:15" ht="10.199999999999999" x14ac:dyDescent="0.2">
      <c r="E393" s="235">
        <v>382</v>
      </c>
      <c r="F393" s="237">
        <v>22</v>
      </c>
      <c r="G393" s="239">
        <v>192</v>
      </c>
      <c r="H393" s="246">
        <v>68</v>
      </c>
      <c r="I393" s="235">
        <v>382</v>
      </c>
      <c r="J393" s="242">
        <f t="shared" si="26"/>
        <v>10.655999999999999</v>
      </c>
      <c r="K393" s="235">
        <f t="shared" si="27"/>
        <v>192</v>
      </c>
      <c r="L393" s="235">
        <f t="shared" si="27"/>
        <v>68</v>
      </c>
      <c r="M393" s="252">
        <f t="shared" si="28"/>
        <v>1.9288061145296526E-3</v>
      </c>
      <c r="N393" s="260">
        <f t="array" ref="N393:O393">MMULT(K393:M393,$N$6:$O$8)</f>
        <v>226</v>
      </c>
      <c r="O393" s="260">
        <v>68.001928806114535</v>
      </c>
    </row>
    <row r="394" spans="5:15" ht="10.199999999999999" x14ac:dyDescent="0.2">
      <c r="E394" s="235">
        <v>383</v>
      </c>
      <c r="F394" s="237">
        <v>23</v>
      </c>
      <c r="G394" s="239">
        <v>194</v>
      </c>
      <c r="H394" s="246">
        <v>68</v>
      </c>
      <c r="I394" s="235">
        <v>383</v>
      </c>
      <c r="J394" s="242">
        <f t="shared" si="26"/>
        <v>11.752000000000001</v>
      </c>
      <c r="K394" s="235">
        <f t="shared" si="27"/>
        <v>194</v>
      </c>
      <c r="L394" s="235">
        <f t="shared" si="27"/>
        <v>68</v>
      </c>
      <c r="M394" s="252">
        <f t="shared" si="28"/>
        <v>8.1926409892566681E-4</v>
      </c>
      <c r="N394" s="260">
        <f t="array" ref="N394:O394">MMULT(K394:M394,$N$6:$O$8)</f>
        <v>228</v>
      </c>
      <c r="O394" s="260">
        <v>68.000819264098922</v>
      </c>
    </row>
    <row r="395" spans="5:15" ht="10.199999999999999" x14ac:dyDescent="0.2">
      <c r="E395" s="235">
        <v>384</v>
      </c>
      <c r="F395" s="237">
        <v>24</v>
      </c>
      <c r="G395" s="239">
        <v>196</v>
      </c>
      <c r="H395" s="246">
        <v>68</v>
      </c>
      <c r="I395" s="235">
        <v>384</v>
      </c>
      <c r="J395" s="242">
        <f t="shared" si="26"/>
        <v>12.928000000000001</v>
      </c>
      <c r="K395" s="235">
        <f t="shared" si="27"/>
        <v>196</v>
      </c>
      <c r="L395" s="235">
        <f t="shared" si="27"/>
        <v>68</v>
      </c>
      <c r="M395" s="252">
        <f t="shared" si="28"/>
        <v>3.269007137061554E-4</v>
      </c>
      <c r="N395" s="260">
        <f t="array" ref="N395:O395">MMULT(K395:M395,$N$6:$O$8)</f>
        <v>230</v>
      </c>
      <c r="O395" s="260">
        <v>68.000326900713702</v>
      </c>
    </row>
    <row r="396" spans="5:15" ht="10.199999999999999" x14ac:dyDescent="0.2">
      <c r="E396" s="235">
        <v>385</v>
      </c>
      <c r="F396" s="237">
        <v>25</v>
      </c>
      <c r="G396" s="239">
        <v>198</v>
      </c>
      <c r="H396" s="246">
        <v>68</v>
      </c>
      <c r="I396" s="235">
        <v>385</v>
      </c>
      <c r="J396" s="242">
        <f t="shared" si="26"/>
        <v>14.183999999999999</v>
      </c>
      <c r="K396" s="235">
        <f t="shared" si="27"/>
        <v>198</v>
      </c>
      <c r="L396" s="235">
        <f t="shared" si="27"/>
        <v>68</v>
      </c>
      <c r="M396" s="252">
        <f t="shared" si="28"/>
        <v>1.2253620005498847E-4</v>
      </c>
      <c r="N396" s="260">
        <f t="array" ref="N396:O396">MMULT(K396:M396,$N$6:$O$8)</f>
        <v>232</v>
      </c>
      <c r="O396" s="260">
        <v>68.000122536200053</v>
      </c>
    </row>
    <row r="397" spans="5:15" ht="10.199999999999999" x14ac:dyDescent="0.2">
      <c r="E397" s="235">
        <v>386</v>
      </c>
      <c r="F397" s="237">
        <v>26</v>
      </c>
      <c r="G397" s="239">
        <v>200</v>
      </c>
      <c r="H397" s="246">
        <v>68</v>
      </c>
      <c r="I397" s="235">
        <v>386</v>
      </c>
      <c r="J397" s="242">
        <f t="shared" ref="J397:J460" si="29">((G397-C$8)/C$9)^2+((H397-D$8)/D$9)^2-2*$C$10*(G397-C$8)/C$9*(H397-D$8)/D$9</f>
        <v>15.52</v>
      </c>
      <c r="K397" s="235">
        <f t="shared" si="27"/>
        <v>200</v>
      </c>
      <c r="L397" s="235">
        <f t="shared" si="27"/>
        <v>68</v>
      </c>
      <c r="M397" s="252">
        <f t="shared" si="28"/>
        <v>4.3148881542920036E-5</v>
      </c>
      <c r="N397" s="260">
        <f t="array" ref="N397:O397">MMULT(K397:M397,$N$6:$O$8)</f>
        <v>234</v>
      </c>
      <c r="O397" s="260">
        <v>68.000043148881545</v>
      </c>
    </row>
    <row r="398" spans="5:15" ht="10.199999999999999" x14ac:dyDescent="0.2">
      <c r="E398" s="235">
        <v>387</v>
      </c>
      <c r="F398" s="237">
        <v>27</v>
      </c>
      <c r="G398" s="239">
        <v>202</v>
      </c>
      <c r="H398" s="246">
        <v>68</v>
      </c>
      <c r="I398" s="235">
        <v>387</v>
      </c>
      <c r="J398" s="242">
        <f t="shared" si="29"/>
        <v>16.936</v>
      </c>
      <c r="K398" s="235">
        <f t="shared" si="27"/>
        <v>202</v>
      </c>
      <c r="L398" s="235">
        <f t="shared" si="27"/>
        <v>68</v>
      </c>
      <c r="M398" s="252">
        <f t="shared" si="28"/>
        <v>1.4273526060170057E-5</v>
      </c>
      <c r="N398" s="260">
        <f t="array" ref="N398:O398">MMULT(K398:M398,$N$6:$O$8)</f>
        <v>236</v>
      </c>
      <c r="O398" s="260">
        <v>68.000014273526062</v>
      </c>
    </row>
    <row r="399" spans="5:15" ht="10.199999999999999" x14ac:dyDescent="0.2">
      <c r="E399" s="235">
        <v>388</v>
      </c>
      <c r="F399" s="237">
        <v>28</v>
      </c>
      <c r="G399" s="239">
        <v>204</v>
      </c>
      <c r="H399" s="246">
        <v>68</v>
      </c>
      <c r="I399" s="235">
        <v>388</v>
      </c>
      <c r="J399" s="242">
        <f t="shared" si="29"/>
        <v>18.432000000000002</v>
      </c>
      <c r="K399" s="235">
        <f t="shared" si="27"/>
        <v>204</v>
      </c>
      <c r="L399" s="235">
        <f t="shared" si="27"/>
        <v>68</v>
      </c>
      <c r="M399" s="252">
        <f t="shared" si="28"/>
        <v>4.4355716250525603E-6</v>
      </c>
      <c r="N399" s="260">
        <f t="array" ref="N399:O399">MMULT(K399:M399,$N$6:$O$8)</f>
        <v>238</v>
      </c>
      <c r="O399" s="260">
        <v>68.000004435571626</v>
      </c>
    </row>
    <row r="400" spans="5:15" ht="10.199999999999999" x14ac:dyDescent="0.2">
      <c r="E400" s="235">
        <v>389</v>
      </c>
      <c r="F400" s="237">
        <v>29</v>
      </c>
      <c r="G400" s="239">
        <v>206</v>
      </c>
      <c r="H400" s="246">
        <v>68</v>
      </c>
      <c r="I400" s="235">
        <v>389</v>
      </c>
      <c r="J400" s="242">
        <f t="shared" si="29"/>
        <v>20.007999999999999</v>
      </c>
      <c r="K400" s="235">
        <f t="shared" si="27"/>
        <v>206</v>
      </c>
      <c r="L400" s="235">
        <f t="shared" si="27"/>
        <v>68</v>
      </c>
      <c r="M400" s="252">
        <f t="shared" si="28"/>
        <v>1.2948650704017189E-6</v>
      </c>
      <c r="N400" s="260">
        <f t="array" ref="N400:O400">MMULT(K400:M400,$N$6:$O$8)</f>
        <v>240</v>
      </c>
      <c r="O400" s="260">
        <v>68.000001294865072</v>
      </c>
    </row>
    <row r="401" spans="5:15" ht="10.199999999999999" x14ac:dyDescent="0.2">
      <c r="E401" s="235">
        <v>390</v>
      </c>
      <c r="F401" s="237">
        <v>30</v>
      </c>
      <c r="G401" s="239">
        <v>208</v>
      </c>
      <c r="H401" s="246">
        <v>68</v>
      </c>
      <c r="I401" s="235">
        <v>390</v>
      </c>
      <c r="J401" s="242">
        <f t="shared" si="29"/>
        <v>21.664000000000001</v>
      </c>
      <c r="K401" s="235">
        <f t="shared" si="27"/>
        <v>208</v>
      </c>
      <c r="L401" s="235">
        <f t="shared" si="27"/>
        <v>68</v>
      </c>
      <c r="M401" s="252">
        <f t="shared" si="28"/>
        <v>3.5510438054636071E-7</v>
      </c>
      <c r="N401" s="260">
        <f t="array" ref="N401:O401">MMULT(K401:M401,$N$6:$O$8)</f>
        <v>242</v>
      </c>
      <c r="O401" s="260">
        <v>68.000000355104376</v>
      </c>
    </row>
    <row r="402" spans="5:15" ht="10.199999999999999" x14ac:dyDescent="0.2">
      <c r="E402" s="235">
        <v>391</v>
      </c>
      <c r="F402" s="237">
        <v>31</v>
      </c>
      <c r="G402" s="239">
        <v>210</v>
      </c>
      <c r="H402" s="246">
        <v>68</v>
      </c>
      <c r="I402" s="235">
        <v>391</v>
      </c>
      <c r="J402" s="242">
        <f t="shared" si="29"/>
        <v>23.4</v>
      </c>
      <c r="K402" s="235">
        <f t="shared" si="27"/>
        <v>210</v>
      </c>
      <c r="L402" s="235">
        <f t="shared" si="27"/>
        <v>68</v>
      </c>
      <c r="M402" s="252">
        <f t="shared" si="28"/>
        <v>9.1483787973459969E-8</v>
      </c>
      <c r="N402" s="260">
        <f t="array" ref="N402:O402">MMULT(K402:M402,$N$6:$O$8)</f>
        <v>244</v>
      </c>
      <c r="O402" s="260">
        <v>68.000000091483784</v>
      </c>
    </row>
    <row r="403" spans="5:15" ht="10.199999999999999" x14ac:dyDescent="0.2">
      <c r="E403" s="235">
        <v>392</v>
      </c>
      <c r="F403" s="237">
        <v>32</v>
      </c>
      <c r="G403" s="239"/>
      <c r="H403" s="246"/>
      <c r="I403" s="235">
        <v>392</v>
      </c>
      <c r="J403" s="242">
        <f t="shared" si="29"/>
        <v>234.39999999999998</v>
      </c>
      <c r="K403" s="235"/>
      <c r="M403" s="252"/>
      <c r="N403" s="262"/>
      <c r="O403" s="262"/>
    </row>
    <row r="404" spans="5:15" ht="10.199999999999999" x14ac:dyDescent="0.2">
      <c r="E404" s="235">
        <v>393</v>
      </c>
      <c r="F404" s="237">
        <v>33</v>
      </c>
      <c r="G404" s="239"/>
      <c r="H404" s="246"/>
      <c r="I404" s="235">
        <v>393</v>
      </c>
      <c r="J404" s="242">
        <f t="shared" si="29"/>
        <v>234.39999999999998</v>
      </c>
      <c r="K404" s="235"/>
      <c r="M404" s="252"/>
      <c r="N404" s="262"/>
      <c r="O404" s="262"/>
    </row>
    <row r="405" spans="5:15" ht="10.199999999999999" x14ac:dyDescent="0.2">
      <c r="E405" s="235">
        <v>394</v>
      </c>
      <c r="F405" s="237">
        <v>34</v>
      </c>
      <c r="G405" s="239"/>
      <c r="H405" s="246"/>
      <c r="I405" s="235">
        <v>394</v>
      </c>
      <c r="J405" s="242">
        <f t="shared" si="29"/>
        <v>234.39999999999998</v>
      </c>
      <c r="K405" s="235"/>
      <c r="M405" s="252"/>
      <c r="N405" s="262"/>
      <c r="O405" s="262"/>
    </row>
    <row r="406" spans="5:15" ht="10.199999999999999" x14ac:dyDescent="0.2">
      <c r="E406" s="235">
        <v>395</v>
      </c>
      <c r="F406" s="237">
        <v>35</v>
      </c>
      <c r="G406" s="239"/>
      <c r="H406" s="246"/>
      <c r="I406" s="235">
        <v>395</v>
      </c>
      <c r="J406" s="242">
        <f t="shared" si="29"/>
        <v>234.39999999999998</v>
      </c>
      <c r="K406" s="235"/>
      <c r="M406" s="252"/>
      <c r="N406" s="262"/>
      <c r="O406" s="262"/>
    </row>
    <row r="407" spans="5:15" ht="10.199999999999999" x14ac:dyDescent="0.2">
      <c r="E407" s="235">
        <v>396</v>
      </c>
      <c r="F407" s="237">
        <v>36</v>
      </c>
      <c r="G407" s="239"/>
      <c r="H407" s="246"/>
      <c r="I407" s="235">
        <v>396</v>
      </c>
      <c r="J407" s="242">
        <f t="shared" si="29"/>
        <v>234.39999999999998</v>
      </c>
      <c r="K407" s="235"/>
      <c r="M407" s="252"/>
      <c r="N407" s="262"/>
      <c r="O407" s="262"/>
    </row>
    <row r="408" spans="5:15" ht="10.199999999999999" x14ac:dyDescent="0.2">
      <c r="E408" s="235">
        <v>397</v>
      </c>
      <c r="F408" s="237">
        <v>37</v>
      </c>
      <c r="G408" s="239"/>
      <c r="H408" s="246"/>
      <c r="I408" s="235">
        <v>397</v>
      </c>
      <c r="J408" s="242">
        <f t="shared" si="29"/>
        <v>234.39999999999998</v>
      </c>
      <c r="K408" s="235"/>
      <c r="M408" s="252"/>
      <c r="N408" s="262"/>
      <c r="O408" s="262"/>
    </row>
    <row r="409" spans="5:15" ht="10.199999999999999" x14ac:dyDescent="0.2">
      <c r="E409" s="235">
        <v>398</v>
      </c>
      <c r="F409" s="237">
        <v>38</v>
      </c>
      <c r="G409" s="239"/>
      <c r="H409" s="246"/>
      <c r="I409" s="235">
        <v>398</v>
      </c>
      <c r="J409" s="242">
        <f t="shared" si="29"/>
        <v>234.39999999999998</v>
      </c>
      <c r="K409" s="235"/>
      <c r="M409" s="252"/>
      <c r="N409" s="262"/>
      <c r="O409" s="262"/>
    </row>
    <row r="410" spans="5:15" ht="10.199999999999999" x14ac:dyDescent="0.2">
      <c r="E410" s="235">
        <v>399</v>
      </c>
      <c r="F410" s="237">
        <v>39</v>
      </c>
      <c r="G410" s="239"/>
      <c r="H410" s="246"/>
      <c r="I410" s="235">
        <v>399</v>
      </c>
      <c r="J410" s="242">
        <f t="shared" si="29"/>
        <v>234.39999999999998</v>
      </c>
      <c r="K410" s="235"/>
      <c r="M410" s="252"/>
      <c r="N410" s="262"/>
      <c r="O410" s="262"/>
    </row>
    <row r="411" spans="5:15" ht="10.199999999999999" x14ac:dyDescent="0.2">
      <c r="E411" s="235">
        <v>400</v>
      </c>
      <c r="F411" s="238">
        <v>40</v>
      </c>
      <c r="G411" s="247"/>
      <c r="H411" s="248"/>
      <c r="I411" s="235">
        <v>400</v>
      </c>
      <c r="J411" s="242">
        <f t="shared" si="29"/>
        <v>234.39999999999998</v>
      </c>
      <c r="K411" s="235"/>
      <c r="M411" s="252"/>
      <c r="N411" s="262"/>
      <c r="O411" s="262"/>
    </row>
    <row r="412" spans="5:15" ht="10.199999999999999" x14ac:dyDescent="0.2">
      <c r="E412" s="235">
        <v>401</v>
      </c>
      <c r="F412" s="236">
        <v>1</v>
      </c>
      <c r="G412" s="244">
        <v>150</v>
      </c>
      <c r="H412" s="245">
        <v>70</v>
      </c>
      <c r="I412" s="235">
        <v>401</v>
      </c>
      <c r="J412" s="242">
        <f t="shared" si="29"/>
        <v>5.8</v>
      </c>
      <c r="K412" s="235">
        <f t="shared" ref="K412:L442" si="30">G412</f>
        <v>150</v>
      </c>
      <c r="L412" s="235">
        <f t="shared" si="30"/>
        <v>70</v>
      </c>
      <c r="M412" s="252">
        <f t="shared" ref="M412:M442" si="31">$M$2*$M$5*EXP(-1/2*J412/$M$10)</f>
        <v>8.5682723969988356E-2</v>
      </c>
      <c r="N412" s="260">
        <f t="array" ref="N412:O412">MMULT(K412:M412,$N$6:$O$8)</f>
        <v>185</v>
      </c>
      <c r="O412" s="260">
        <v>70.085682723969995</v>
      </c>
    </row>
    <row r="413" spans="5:15" ht="10.199999999999999" x14ac:dyDescent="0.2">
      <c r="E413" s="235">
        <v>402</v>
      </c>
      <c r="F413" s="237">
        <v>2</v>
      </c>
      <c r="G413" s="239">
        <v>152</v>
      </c>
      <c r="H413" s="246">
        <v>70</v>
      </c>
      <c r="I413" s="235">
        <v>402</v>
      </c>
      <c r="J413" s="242">
        <f t="shared" si="29"/>
        <v>5.1199999999999992</v>
      </c>
      <c r="K413" s="235">
        <f t="shared" si="30"/>
        <v>152</v>
      </c>
      <c r="L413" s="235">
        <f t="shared" si="30"/>
        <v>70</v>
      </c>
      <c r="M413" s="252">
        <f t="shared" si="31"/>
        <v>0.14575122325140979</v>
      </c>
      <c r="N413" s="260">
        <f t="array" ref="N413:O413">MMULT(K413:M413,$N$6:$O$8)</f>
        <v>187</v>
      </c>
      <c r="O413" s="260">
        <v>70.145751223251409</v>
      </c>
    </row>
    <row r="414" spans="5:15" ht="10.199999999999999" x14ac:dyDescent="0.2">
      <c r="E414" s="235">
        <v>403</v>
      </c>
      <c r="F414" s="237">
        <v>3</v>
      </c>
      <c r="G414" s="239">
        <v>154</v>
      </c>
      <c r="H414" s="246">
        <v>70</v>
      </c>
      <c r="I414" s="235">
        <v>403</v>
      </c>
      <c r="J414" s="242">
        <f t="shared" si="29"/>
        <v>4.5200000000000014</v>
      </c>
      <c r="K414" s="235">
        <f t="shared" si="30"/>
        <v>154</v>
      </c>
      <c r="L414" s="235">
        <f t="shared" si="30"/>
        <v>70</v>
      </c>
      <c r="M414" s="252">
        <f t="shared" si="31"/>
        <v>0.23290979158049141</v>
      </c>
      <c r="N414" s="260">
        <f t="array" ref="N414:O414">MMULT(K414:M414,$N$6:$O$8)</f>
        <v>189</v>
      </c>
      <c r="O414" s="260">
        <v>70.232909791580497</v>
      </c>
    </row>
    <row r="415" spans="5:15" ht="10.199999999999999" x14ac:dyDescent="0.2">
      <c r="E415" s="235">
        <v>404</v>
      </c>
      <c r="F415" s="237">
        <v>4</v>
      </c>
      <c r="G415" s="239">
        <v>156</v>
      </c>
      <c r="H415" s="246">
        <v>70</v>
      </c>
      <c r="I415" s="235">
        <v>404</v>
      </c>
      <c r="J415" s="242">
        <f t="shared" si="29"/>
        <v>4</v>
      </c>
      <c r="K415" s="235">
        <f t="shared" si="30"/>
        <v>156</v>
      </c>
      <c r="L415" s="235">
        <f t="shared" si="30"/>
        <v>70</v>
      </c>
      <c r="M415" s="252">
        <f t="shared" si="31"/>
        <v>0.34963900852328955</v>
      </c>
      <c r="N415" s="260">
        <f t="array" ref="N415:O415">MMULT(K415:M415,$N$6:$O$8)</f>
        <v>191</v>
      </c>
      <c r="O415" s="260">
        <v>70.349639008523283</v>
      </c>
    </row>
    <row r="416" spans="5:15" ht="10.199999999999999" x14ac:dyDescent="0.2">
      <c r="E416" s="235">
        <v>405</v>
      </c>
      <c r="F416" s="237">
        <v>5</v>
      </c>
      <c r="G416" s="239">
        <v>158</v>
      </c>
      <c r="H416" s="246">
        <v>70</v>
      </c>
      <c r="I416" s="235">
        <v>405</v>
      </c>
      <c r="J416" s="242">
        <f t="shared" si="29"/>
        <v>3.5600000000000005</v>
      </c>
      <c r="K416" s="235">
        <f t="shared" si="30"/>
        <v>158</v>
      </c>
      <c r="L416" s="235">
        <f t="shared" si="30"/>
        <v>70</v>
      </c>
      <c r="M416" s="252">
        <f t="shared" si="31"/>
        <v>0.49307003264515514</v>
      </c>
      <c r="N416" s="260">
        <f t="array" ref="N416:O416">MMULT(K416:M416,$N$6:$O$8)</f>
        <v>193</v>
      </c>
      <c r="O416" s="260">
        <v>70.49307003264515</v>
      </c>
    </row>
    <row r="417" spans="5:15" ht="10.199999999999999" x14ac:dyDescent="0.2">
      <c r="E417" s="235">
        <v>406</v>
      </c>
      <c r="F417" s="237">
        <v>6</v>
      </c>
      <c r="G417" s="239">
        <v>160</v>
      </c>
      <c r="H417" s="246">
        <v>70</v>
      </c>
      <c r="I417" s="235">
        <v>406</v>
      </c>
      <c r="J417" s="242">
        <f t="shared" si="29"/>
        <v>3.2</v>
      </c>
      <c r="K417" s="235">
        <f t="shared" si="30"/>
        <v>160</v>
      </c>
      <c r="L417" s="235">
        <f t="shared" si="30"/>
        <v>70</v>
      </c>
      <c r="M417" s="252">
        <f t="shared" si="31"/>
        <v>0.65321166423424604</v>
      </c>
      <c r="N417" s="260">
        <f t="array" ref="N417:O417">MMULT(K417:M417,$N$6:$O$8)</f>
        <v>195</v>
      </c>
      <c r="O417" s="260">
        <v>70.653211664234249</v>
      </c>
    </row>
    <row r="418" spans="5:15" ht="10.199999999999999" x14ac:dyDescent="0.2">
      <c r="E418" s="235">
        <v>407</v>
      </c>
      <c r="F418" s="237">
        <v>7</v>
      </c>
      <c r="G418" s="239">
        <v>162</v>
      </c>
      <c r="H418" s="246">
        <v>70</v>
      </c>
      <c r="I418" s="235">
        <v>407</v>
      </c>
      <c r="J418" s="242">
        <f t="shared" si="29"/>
        <v>2.9200000000000008</v>
      </c>
      <c r="K418" s="235">
        <f t="shared" si="30"/>
        <v>162</v>
      </c>
      <c r="L418" s="235">
        <f t="shared" si="30"/>
        <v>70</v>
      </c>
      <c r="M418" s="252">
        <f t="shared" si="31"/>
        <v>0.81293505076687389</v>
      </c>
      <c r="N418" s="260">
        <f t="array" ref="N418:O418">MMULT(K418:M418,$N$6:$O$8)</f>
        <v>197</v>
      </c>
      <c r="O418" s="260">
        <v>70.812935050766868</v>
      </c>
    </row>
    <row r="419" spans="5:15" ht="10.199999999999999" x14ac:dyDescent="0.2">
      <c r="E419" s="235">
        <v>408</v>
      </c>
      <c r="F419" s="237">
        <v>8</v>
      </c>
      <c r="G419" s="239">
        <v>164</v>
      </c>
      <c r="H419" s="246">
        <v>70</v>
      </c>
      <c r="I419" s="235">
        <v>408</v>
      </c>
      <c r="J419" s="242">
        <f t="shared" si="29"/>
        <v>2.7200000000000006</v>
      </c>
      <c r="K419" s="235">
        <f t="shared" si="30"/>
        <v>164</v>
      </c>
      <c r="L419" s="235">
        <f t="shared" si="30"/>
        <v>70</v>
      </c>
      <c r="M419" s="252">
        <f t="shared" si="31"/>
        <v>0.95041736338929472</v>
      </c>
      <c r="N419" s="260">
        <f t="array" ref="N419:O419">MMULT(K419:M419,$N$6:$O$8)</f>
        <v>199</v>
      </c>
      <c r="O419" s="260">
        <v>70.950417363389292</v>
      </c>
    </row>
    <row r="420" spans="5:15" ht="10.199999999999999" x14ac:dyDescent="0.2">
      <c r="E420" s="235">
        <v>409</v>
      </c>
      <c r="F420" s="237">
        <v>9</v>
      </c>
      <c r="G420" s="239">
        <v>166</v>
      </c>
      <c r="H420" s="246">
        <v>70</v>
      </c>
      <c r="I420" s="235">
        <v>409</v>
      </c>
      <c r="J420" s="242">
        <f t="shared" si="29"/>
        <v>2.5999999999999996</v>
      </c>
      <c r="K420" s="235">
        <f t="shared" si="30"/>
        <v>166</v>
      </c>
      <c r="L420" s="235">
        <f t="shared" si="30"/>
        <v>70</v>
      </c>
      <c r="M420" s="252">
        <f t="shared" si="31"/>
        <v>1.0438292673010063</v>
      </c>
      <c r="N420" s="260">
        <f t="array" ref="N420:O420">MMULT(K420:M420,$N$6:$O$8)</f>
        <v>201</v>
      </c>
      <c r="O420" s="260">
        <v>71.043829267301007</v>
      </c>
    </row>
    <row r="421" spans="5:15" ht="10.199999999999999" x14ac:dyDescent="0.2">
      <c r="E421" s="235">
        <v>410</v>
      </c>
      <c r="F421" s="237">
        <v>10</v>
      </c>
      <c r="G421" s="239">
        <v>168</v>
      </c>
      <c r="H421" s="246">
        <v>70</v>
      </c>
      <c r="I421" s="235">
        <v>410</v>
      </c>
      <c r="J421" s="242">
        <f t="shared" si="29"/>
        <v>2.5599999999999996</v>
      </c>
      <c r="K421" s="235">
        <f t="shared" si="30"/>
        <v>168</v>
      </c>
      <c r="L421" s="235">
        <f t="shared" si="30"/>
        <v>70</v>
      </c>
      <c r="M421" s="252">
        <f t="shared" si="31"/>
        <v>1.0769639650924321</v>
      </c>
      <c r="N421" s="260">
        <f t="array" ref="N421:O421">MMULT(K421:M421,$N$6:$O$8)</f>
        <v>203</v>
      </c>
      <c r="O421" s="260">
        <v>71.076963965092432</v>
      </c>
    </row>
    <row r="422" spans="5:15" ht="10.199999999999999" x14ac:dyDescent="0.2">
      <c r="E422" s="235">
        <v>411</v>
      </c>
      <c r="F422" s="237">
        <v>11</v>
      </c>
      <c r="G422" s="239">
        <v>170</v>
      </c>
      <c r="H422" s="246">
        <v>70</v>
      </c>
      <c r="I422" s="235">
        <v>411</v>
      </c>
      <c r="J422" s="242">
        <f t="shared" si="29"/>
        <v>2.6</v>
      </c>
      <c r="K422" s="235">
        <f t="shared" si="30"/>
        <v>170</v>
      </c>
      <c r="L422" s="235">
        <f t="shared" si="30"/>
        <v>70</v>
      </c>
      <c r="M422" s="252">
        <f t="shared" si="31"/>
        <v>1.0438292673010059</v>
      </c>
      <c r="N422" s="260">
        <f t="array" ref="N422:O422">MMULT(K422:M422,$N$6:$O$8)</f>
        <v>205</v>
      </c>
      <c r="O422" s="260">
        <v>71.043829267301007</v>
      </c>
    </row>
    <row r="423" spans="5:15" ht="10.199999999999999" x14ac:dyDescent="0.2">
      <c r="E423" s="235">
        <v>412</v>
      </c>
      <c r="F423" s="237">
        <v>12</v>
      </c>
      <c r="G423" s="239">
        <v>172</v>
      </c>
      <c r="H423" s="246">
        <v>70</v>
      </c>
      <c r="I423" s="235">
        <v>412</v>
      </c>
      <c r="J423" s="242">
        <f t="shared" si="29"/>
        <v>2.7200000000000006</v>
      </c>
      <c r="K423" s="235">
        <f t="shared" si="30"/>
        <v>172</v>
      </c>
      <c r="L423" s="235">
        <f t="shared" si="30"/>
        <v>70</v>
      </c>
      <c r="M423" s="252">
        <f t="shared" si="31"/>
        <v>0.95041736338929472</v>
      </c>
      <c r="N423" s="260">
        <f t="array" ref="N423:O423">MMULT(K423:M423,$N$6:$O$8)</f>
        <v>207</v>
      </c>
      <c r="O423" s="260">
        <v>70.950417363389292</v>
      </c>
    </row>
    <row r="424" spans="5:15" ht="10.199999999999999" x14ac:dyDescent="0.2">
      <c r="E424" s="235">
        <v>413</v>
      </c>
      <c r="F424" s="237">
        <v>13</v>
      </c>
      <c r="G424" s="239">
        <v>174</v>
      </c>
      <c r="H424" s="246">
        <v>70</v>
      </c>
      <c r="I424" s="235">
        <v>413</v>
      </c>
      <c r="J424" s="242">
        <f t="shared" si="29"/>
        <v>2.9200000000000004</v>
      </c>
      <c r="K424" s="235">
        <f t="shared" si="30"/>
        <v>174</v>
      </c>
      <c r="L424" s="235">
        <f t="shared" si="30"/>
        <v>70</v>
      </c>
      <c r="M424" s="252">
        <f t="shared" si="31"/>
        <v>0.81293505076687389</v>
      </c>
      <c r="N424" s="260">
        <f t="array" ref="N424:O424">MMULT(K424:M424,$N$6:$O$8)</f>
        <v>209</v>
      </c>
      <c r="O424" s="260">
        <v>70.812935050766868</v>
      </c>
    </row>
    <row r="425" spans="5:15" ht="10.199999999999999" x14ac:dyDescent="0.2">
      <c r="E425" s="235">
        <v>414</v>
      </c>
      <c r="F425" s="237">
        <v>14</v>
      </c>
      <c r="G425" s="239">
        <v>176</v>
      </c>
      <c r="H425" s="246">
        <v>70</v>
      </c>
      <c r="I425" s="235">
        <v>414</v>
      </c>
      <c r="J425" s="242">
        <f t="shared" si="29"/>
        <v>3.2</v>
      </c>
      <c r="K425" s="235">
        <f t="shared" si="30"/>
        <v>176</v>
      </c>
      <c r="L425" s="235">
        <f t="shared" si="30"/>
        <v>70</v>
      </c>
      <c r="M425" s="252">
        <f t="shared" si="31"/>
        <v>0.65321166423424604</v>
      </c>
      <c r="N425" s="260">
        <f t="array" ref="N425:O425">MMULT(K425:M425,$N$6:$O$8)</f>
        <v>211</v>
      </c>
      <c r="O425" s="260">
        <v>70.653211664234249</v>
      </c>
    </row>
    <row r="426" spans="5:15" ht="10.199999999999999" x14ac:dyDescent="0.2">
      <c r="E426" s="235">
        <v>415</v>
      </c>
      <c r="F426" s="237">
        <v>15</v>
      </c>
      <c r="G426" s="239">
        <v>178</v>
      </c>
      <c r="H426" s="246">
        <v>70</v>
      </c>
      <c r="I426" s="235">
        <v>415</v>
      </c>
      <c r="J426" s="242">
        <f t="shared" si="29"/>
        <v>3.56</v>
      </c>
      <c r="K426" s="235">
        <f t="shared" si="30"/>
        <v>178</v>
      </c>
      <c r="L426" s="235">
        <f t="shared" si="30"/>
        <v>70</v>
      </c>
      <c r="M426" s="252">
        <f t="shared" si="31"/>
        <v>0.49307003264515537</v>
      </c>
      <c r="N426" s="260">
        <f t="array" ref="N426:O426">MMULT(K426:M426,$N$6:$O$8)</f>
        <v>213</v>
      </c>
      <c r="O426" s="260">
        <v>70.49307003264515</v>
      </c>
    </row>
    <row r="427" spans="5:15" ht="10.199999999999999" x14ac:dyDescent="0.2">
      <c r="E427" s="235">
        <v>416</v>
      </c>
      <c r="F427" s="237">
        <v>16</v>
      </c>
      <c r="G427" s="239">
        <v>180</v>
      </c>
      <c r="H427" s="246">
        <v>70</v>
      </c>
      <c r="I427" s="235">
        <v>416</v>
      </c>
      <c r="J427" s="242">
        <f t="shared" si="29"/>
        <v>4</v>
      </c>
      <c r="K427" s="235">
        <f t="shared" si="30"/>
        <v>180</v>
      </c>
      <c r="L427" s="235">
        <f t="shared" si="30"/>
        <v>70</v>
      </c>
      <c r="M427" s="252">
        <f t="shared" si="31"/>
        <v>0.34963900852328955</v>
      </c>
      <c r="N427" s="260">
        <f t="array" ref="N427:O427">MMULT(K427:M427,$N$6:$O$8)</f>
        <v>215</v>
      </c>
      <c r="O427" s="260">
        <v>70.349639008523283</v>
      </c>
    </row>
    <row r="428" spans="5:15" ht="10.199999999999999" x14ac:dyDescent="0.2">
      <c r="E428" s="235">
        <v>417</v>
      </c>
      <c r="F428" s="237">
        <v>17</v>
      </c>
      <c r="G428" s="239">
        <v>182</v>
      </c>
      <c r="H428" s="246">
        <v>70</v>
      </c>
      <c r="I428" s="235">
        <v>417</v>
      </c>
      <c r="J428" s="242">
        <f t="shared" si="29"/>
        <v>4.5199999999999996</v>
      </c>
      <c r="K428" s="235">
        <f t="shared" si="30"/>
        <v>182</v>
      </c>
      <c r="L428" s="235">
        <f t="shared" si="30"/>
        <v>70</v>
      </c>
      <c r="M428" s="252">
        <f t="shared" si="31"/>
        <v>0.23290979158049172</v>
      </c>
      <c r="N428" s="260">
        <f t="array" ref="N428:O428">MMULT(K428:M428,$N$6:$O$8)</f>
        <v>217</v>
      </c>
      <c r="O428" s="260">
        <v>70.232909791580497</v>
      </c>
    </row>
    <row r="429" spans="5:15" ht="10.199999999999999" x14ac:dyDescent="0.2">
      <c r="E429" s="235">
        <v>418</v>
      </c>
      <c r="F429" s="237">
        <v>18</v>
      </c>
      <c r="G429" s="239">
        <v>184</v>
      </c>
      <c r="H429" s="246">
        <v>70</v>
      </c>
      <c r="I429" s="235">
        <v>418</v>
      </c>
      <c r="J429" s="242">
        <f t="shared" si="29"/>
        <v>5.12</v>
      </c>
      <c r="K429" s="235">
        <f t="shared" si="30"/>
        <v>184</v>
      </c>
      <c r="L429" s="235">
        <f t="shared" si="30"/>
        <v>70</v>
      </c>
      <c r="M429" s="252">
        <f t="shared" si="31"/>
        <v>0.14575122325140966</v>
      </c>
      <c r="N429" s="260">
        <f t="array" ref="N429:O429">MMULT(K429:M429,$N$6:$O$8)</f>
        <v>219</v>
      </c>
      <c r="O429" s="260">
        <v>70.145751223251409</v>
      </c>
    </row>
    <row r="430" spans="5:15" ht="10.199999999999999" x14ac:dyDescent="0.2">
      <c r="E430" s="235">
        <v>419</v>
      </c>
      <c r="F430" s="237">
        <v>19</v>
      </c>
      <c r="G430" s="239">
        <v>186</v>
      </c>
      <c r="H430" s="246">
        <v>70</v>
      </c>
      <c r="I430" s="235">
        <v>419</v>
      </c>
      <c r="J430" s="242">
        <f t="shared" si="29"/>
        <v>5.8000000000000007</v>
      </c>
      <c r="K430" s="235">
        <f t="shared" si="30"/>
        <v>186</v>
      </c>
      <c r="L430" s="235">
        <f t="shared" si="30"/>
        <v>70</v>
      </c>
      <c r="M430" s="252">
        <f t="shared" si="31"/>
        <v>8.5682723969988273E-2</v>
      </c>
      <c r="N430" s="260">
        <f t="array" ref="N430:O430">MMULT(K430:M430,$N$6:$O$8)</f>
        <v>221</v>
      </c>
      <c r="O430" s="260">
        <v>70.085682723969995</v>
      </c>
    </row>
    <row r="431" spans="5:15" ht="10.199999999999999" x14ac:dyDescent="0.2">
      <c r="E431" s="235">
        <v>420</v>
      </c>
      <c r="F431" s="237">
        <v>20</v>
      </c>
      <c r="G431" s="239">
        <v>188</v>
      </c>
      <c r="H431" s="246">
        <v>70</v>
      </c>
      <c r="I431" s="235">
        <v>420</v>
      </c>
      <c r="J431" s="242">
        <f t="shared" si="29"/>
        <v>6.5600000000000005</v>
      </c>
      <c r="K431" s="235">
        <f t="shared" si="30"/>
        <v>188</v>
      </c>
      <c r="L431" s="235">
        <f t="shared" si="30"/>
        <v>70</v>
      </c>
      <c r="M431" s="252">
        <f t="shared" si="31"/>
        <v>4.7318494249067825E-2</v>
      </c>
      <c r="N431" s="260">
        <f t="array" ref="N431:O431">MMULT(K431:M431,$N$6:$O$8)</f>
        <v>223</v>
      </c>
      <c r="O431" s="260">
        <v>70.047318494249069</v>
      </c>
    </row>
    <row r="432" spans="5:15" ht="10.199999999999999" x14ac:dyDescent="0.2">
      <c r="E432" s="235">
        <v>421</v>
      </c>
      <c r="F432" s="237">
        <v>21</v>
      </c>
      <c r="G432" s="239">
        <v>190</v>
      </c>
      <c r="H432" s="246">
        <v>70</v>
      </c>
      <c r="I432" s="235">
        <v>421</v>
      </c>
      <c r="J432" s="242">
        <f t="shared" si="29"/>
        <v>7.4</v>
      </c>
      <c r="K432" s="235">
        <f t="shared" si="30"/>
        <v>190</v>
      </c>
      <c r="L432" s="235">
        <f t="shared" si="30"/>
        <v>70</v>
      </c>
      <c r="M432" s="252">
        <f t="shared" si="31"/>
        <v>2.4548511425449254E-2</v>
      </c>
      <c r="N432" s="260">
        <f t="array" ref="N432:O432">MMULT(K432:M432,$N$6:$O$8)</f>
        <v>225</v>
      </c>
      <c r="O432" s="260">
        <v>70.024548511425451</v>
      </c>
    </row>
    <row r="433" spans="5:15" ht="10.199999999999999" x14ac:dyDescent="0.2">
      <c r="E433" s="235">
        <v>422</v>
      </c>
      <c r="F433" s="237">
        <v>22</v>
      </c>
      <c r="G433" s="239">
        <v>192</v>
      </c>
      <c r="H433" s="246">
        <v>70</v>
      </c>
      <c r="I433" s="235">
        <v>422</v>
      </c>
      <c r="J433" s="242">
        <f t="shared" si="29"/>
        <v>8.32</v>
      </c>
      <c r="K433" s="235">
        <f t="shared" si="30"/>
        <v>192</v>
      </c>
      <c r="L433" s="235">
        <f t="shared" si="30"/>
        <v>70</v>
      </c>
      <c r="M433" s="252">
        <f t="shared" si="31"/>
        <v>1.1963988960023529E-2</v>
      </c>
      <c r="N433" s="260">
        <f t="array" ref="N433:O433">MMULT(K433:M433,$N$6:$O$8)</f>
        <v>227</v>
      </c>
      <c r="O433" s="260">
        <v>70.011963988960019</v>
      </c>
    </row>
    <row r="434" spans="5:15" ht="10.199999999999999" x14ac:dyDescent="0.2">
      <c r="E434" s="235">
        <v>423</v>
      </c>
      <c r="F434" s="237">
        <v>23</v>
      </c>
      <c r="G434" s="239">
        <v>194</v>
      </c>
      <c r="H434" s="246">
        <v>70</v>
      </c>
      <c r="I434" s="235">
        <v>423</v>
      </c>
      <c r="J434" s="242">
        <f t="shared" si="29"/>
        <v>9.32</v>
      </c>
      <c r="K434" s="235">
        <f t="shared" si="30"/>
        <v>194</v>
      </c>
      <c r="L434" s="235">
        <f t="shared" si="30"/>
        <v>70</v>
      </c>
      <c r="M434" s="252">
        <f t="shared" si="31"/>
        <v>5.4775132857660521E-3</v>
      </c>
      <c r="N434" s="260">
        <f t="array" ref="N434:O434">MMULT(K434:M434,$N$6:$O$8)</f>
        <v>229</v>
      </c>
      <c r="O434" s="260">
        <v>70.005477513285769</v>
      </c>
    </row>
    <row r="435" spans="5:15" ht="10.199999999999999" x14ac:dyDescent="0.2">
      <c r="E435" s="235">
        <v>424</v>
      </c>
      <c r="F435" s="237">
        <v>24</v>
      </c>
      <c r="G435" s="239">
        <v>196</v>
      </c>
      <c r="H435" s="246">
        <v>70</v>
      </c>
      <c r="I435" s="235">
        <v>424</v>
      </c>
      <c r="J435" s="242">
        <f t="shared" si="29"/>
        <v>10.4</v>
      </c>
      <c r="K435" s="235">
        <f t="shared" si="30"/>
        <v>196</v>
      </c>
      <c r="L435" s="235">
        <f t="shared" si="30"/>
        <v>70</v>
      </c>
      <c r="M435" s="252">
        <f t="shared" si="31"/>
        <v>2.3558491082427166E-3</v>
      </c>
      <c r="N435" s="260">
        <f t="array" ref="N435:O435">MMULT(K435:M435,$N$6:$O$8)</f>
        <v>231</v>
      </c>
      <c r="O435" s="260">
        <v>70.002355849108241</v>
      </c>
    </row>
    <row r="436" spans="5:15" ht="10.199999999999999" x14ac:dyDescent="0.2">
      <c r="E436" s="235">
        <v>425</v>
      </c>
      <c r="F436" s="237">
        <v>25</v>
      </c>
      <c r="G436" s="239">
        <v>198</v>
      </c>
      <c r="H436" s="246">
        <v>70</v>
      </c>
      <c r="I436" s="235">
        <v>425</v>
      </c>
      <c r="J436" s="242">
        <f t="shared" si="29"/>
        <v>11.559999999999999</v>
      </c>
      <c r="K436" s="235">
        <f t="shared" si="30"/>
        <v>198</v>
      </c>
      <c r="L436" s="235">
        <f t="shared" si="30"/>
        <v>70</v>
      </c>
      <c r="M436" s="252">
        <f t="shared" si="31"/>
        <v>9.5184908396977346E-4</v>
      </c>
      <c r="N436" s="260">
        <f t="array" ref="N436:O436">MMULT(K436:M436,$N$6:$O$8)</f>
        <v>233</v>
      </c>
      <c r="O436" s="260">
        <v>70.000951849083975</v>
      </c>
    </row>
    <row r="437" spans="5:15" ht="10.199999999999999" x14ac:dyDescent="0.2">
      <c r="E437" s="235">
        <v>426</v>
      </c>
      <c r="F437" s="237">
        <v>26</v>
      </c>
      <c r="G437" s="239">
        <v>200</v>
      </c>
      <c r="H437" s="246">
        <v>70</v>
      </c>
      <c r="I437" s="235">
        <v>426</v>
      </c>
      <c r="J437" s="242">
        <f t="shared" si="29"/>
        <v>12.8</v>
      </c>
      <c r="K437" s="235">
        <f t="shared" si="30"/>
        <v>200</v>
      </c>
      <c r="L437" s="235">
        <f t="shared" si="30"/>
        <v>70</v>
      </c>
      <c r="M437" s="252">
        <f t="shared" si="31"/>
        <v>3.612811618862161E-4</v>
      </c>
      <c r="N437" s="260">
        <f t="array" ref="N437:O437">MMULT(K437:M437,$N$6:$O$8)</f>
        <v>235</v>
      </c>
      <c r="O437" s="260">
        <v>70.000361281161886</v>
      </c>
    </row>
    <row r="438" spans="5:15" ht="10.199999999999999" x14ac:dyDescent="0.2">
      <c r="E438" s="235">
        <v>427</v>
      </c>
      <c r="F438" s="237">
        <v>27</v>
      </c>
      <c r="G438" s="239">
        <v>202</v>
      </c>
      <c r="H438" s="246">
        <v>70</v>
      </c>
      <c r="I438" s="235">
        <v>427</v>
      </c>
      <c r="J438" s="242">
        <f t="shared" si="29"/>
        <v>14.12</v>
      </c>
      <c r="K438" s="235">
        <f t="shared" si="30"/>
        <v>202</v>
      </c>
      <c r="L438" s="235">
        <f t="shared" si="30"/>
        <v>70</v>
      </c>
      <c r="M438" s="252">
        <f t="shared" si="31"/>
        <v>1.288187653775594E-4</v>
      </c>
      <c r="N438" s="260">
        <f t="array" ref="N438:O438">MMULT(K438:M438,$N$6:$O$8)</f>
        <v>237</v>
      </c>
      <c r="O438" s="260">
        <v>70.000128818765376</v>
      </c>
    </row>
    <row r="439" spans="5:15" ht="10.199999999999999" x14ac:dyDescent="0.2">
      <c r="E439" s="235">
        <v>428</v>
      </c>
      <c r="F439" s="237">
        <v>28</v>
      </c>
      <c r="G439" s="239">
        <v>204</v>
      </c>
      <c r="H439" s="246">
        <v>70</v>
      </c>
      <c r="I439" s="235">
        <v>428</v>
      </c>
      <c r="J439" s="242">
        <f t="shared" si="29"/>
        <v>15.52</v>
      </c>
      <c r="K439" s="235">
        <f t="shared" si="30"/>
        <v>204</v>
      </c>
      <c r="L439" s="235">
        <f t="shared" si="30"/>
        <v>70</v>
      </c>
      <c r="M439" s="252">
        <f t="shared" si="31"/>
        <v>4.3148881542920036E-5</v>
      </c>
      <c r="N439" s="260">
        <f t="array" ref="N439:O439">MMULT(K439:M439,$N$6:$O$8)</f>
        <v>239</v>
      </c>
      <c r="O439" s="260">
        <v>70.000043148881545</v>
      </c>
    </row>
    <row r="440" spans="5:15" ht="10.199999999999999" x14ac:dyDescent="0.2">
      <c r="E440" s="235">
        <v>429</v>
      </c>
      <c r="F440" s="237">
        <v>29</v>
      </c>
      <c r="G440" s="239">
        <v>206</v>
      </c>
      <c r="H440" s="246">
        <v>70</v>
      </c>
      <c r="I440" s="235">
        <v>429</v>
      </c>
      <c r="J440" s="242">
        <f t="shared" si="29"/>
        <v>17</v>
      </c>
      <c r="K440" s="235">
        <f t="shared" si="30"/>
        <v>206</v>
      </c>
      <c r="L440" s="235">
        <f t="shared" si="30"/>
        <v>70</v>
      </c>
      <c r="M440" s="252">
        <f t="shared" si="31"/>
        <v>1.3577397979811498E-5</v>
      </c>
      <c r="N440" s="260">
        <f t="array" ref="N440:O440">MMULT(K440:M440,$N$6:$O$8)</f>
        <v>241</v>
      </c>
      <c r="O440" s="260">
        <v>70.000013577397979</v>
      </c>
    </row>
    <row r="441" spans="5:15" ht="10.199999999999999" x14ac:dyDescent="0.2">
      <c r="E441" s="235">
        <v>430</v>
      </c>
      <c r="F441" s="237">
        <v>30</v>
      </c>
      <c r="G441" s="239">
        <v>208</v>
      </c>
      <c r="H441" s="246">
        <v>70</v>
      </c>
      <c r="I441" s="235">
        <v>430</v>
      </c>
      <c r="J441" s="242">
        <f t="shared" si="29"/>
        <v>18.560000000000002</v>
      </c>
      <c r="K441" s="235">
        <f t="shared" si="30"/>
        <v>208</v>
      </c>
      <c r="L441" s="235">
        <f t="shared" si="30"/>
        <v>70</v>
      </c>
      <c r="M441" s="252">
        <f t="shared" si="31"/>
        <v>4.013471176726126E-6</v>
      </c>
      <c r="N441" s="260">
        <f t="array" ref="N441:O441">MMULT(K441:M441,$N$6:$O$8)</f>
        <v>243</v>
      </c>
      <c r="O441" s="260">
        <v>70.00000401347117</v>
      </c>
    </row>
    <row r="442" spans="5:15" ht="10.199999999999999" x14ac:dyDescent="0.2">
      <c r="E442" s="235">
        <v>431</v>
      </c>
      <c r="F442" s="237">
        <v>31</v>
      </c>
      <c r="G442" s="239">
        <v>210</v>
      </c>
      <c r="H442" s="246">
        <v>70</v>
      </c>
      <c r="I442" s="235">
        <v>431</v>
      </c>
      <c r="J442" s="242">
        <f t="shared" si="29"/>
        <v>20.2</v>
      </c>
      <c r="K442" s="235">
        <f t="shared" si="30"/>
        <v>210</v>
      </c>
      <c r="L442" s="235">
        <f t="shared" si="30"/>
        <v>70</v>
      </c>
      <c r="M442" s="252">
        <f t="shared" si="31"/>
        <v>1.114500694488953E-6</v>
      </c>
      <c r="N442" s="260">
        <f t="array" ref="N442:O442">MMULT(K442:M442,$N$6:$O$8)</f>
        <v>245</v>
      </c>
      <c r="O442" s="260">
        <v>70.000001114500691</v>
      </c>
    </row>
    <row r="443" spans="5:15" ht="10.199999999999999" x14ac:dyDescent="0.2">
      <c r="E443" s="235">
        <v>432</v>
      </c>
      <c r="F443" s="237">
        <v>32</v>
      </c>
      <c r="G443" s="239"/>
      <c r="H443" s="246"/>
      <c r="I443" s="235">
        <v>432</v>
      </c>
      <c r="J443" s="242">
        <f t="shared" si="29"/>
        <v>234.39999999999998</v>
      </c>
      <c r="K443" s="235"/>
      <c r="M443" s="252"/>
      <c r="N443" s="262"/>
      <c r="O443" s="262"/>
    </row>
    <row r="444" spans="5:15" ht="10.199999999999999" x14ac:dyDescent="0.2">
      <c r="E444" s="235">
        <v>433</v>
      </c>
      <c r="F444" s="237">
        <v>33</v>
      </c>
      <c r="G444" s="239"/>
      <c r="H444" s="246"/>
      <c r="I444" s="235">
        <v>433</v>
      </c>
      <c r="J444" s="242">
        <f t="shared" si="29"/>
        <v>234.39999999999998</v>
      </c>
      <c r="K444" s="235"/>
      <c r="M444" s="252"/>
      <c r="N444" s="262"/>
      <c r="O444" s="262"/>
    </row>
    <row r="445" spans="5:15" ht="10.199999999999999" x14ac:dyDescent="0.2">
      <c r="E445" s="235">
        <v>434</v>
      </c>
      <c r="F445" s="237">
        <v>34</v>
      </c>
      <c r="G445" s="239"/>
      <c r="H445" s="246"/>
      <c r="I445" s="235">
        <v>434</v>
      </c>
      <c r="J445" s="242">
        <f t="shared" si="29"/>
        <v>234.39999999999998</v>
      </c>
      <c r="K445" s="235"/>
      <c r="M445" s="252"/>
      <c r="N445" s="262"/>
      <c r="O445" s="262"/>
    </row>
    <row r="446" spans="5:15" ht="10.199999999999999" x14ac:dyDescent="0.2">
      <c r="E446" s="235">
        <v>435</v>
      </c>
      <c r="F446" s="237">
        <v>35</v>
      </c>
      <c r="G446" s="239"/>
      <c r="H446" s="246"/>
      <c r="I446" s="235">
        <v>435</v>
      </c>
      <c r="J446" s="242">
        <f t="shared" si="29"/>
        <v>234.39999999999998</v>
      </c>
      <c r="K446" s="235"/>
      <c r="M446" s="252"/>
      <c r="N446" s="262"/>
      <c r="O446" s="262"/>
    </row>
    <row r="447" spans="5:15" ht="10.199999999999999" x14ac:dyDescent="0.2">
      <c r="E447" s="235">
        <v>436</v>
      </c>
      <c r="F447" s="237">
        <v>36</v>
      </c>
      <c r="G447" s="239"/>
      <c r="H447" s="246"/>
      <c r="I447" s="235">
        <v>436</v>
      </c>
      <c r="J447" s="242">
        <f t="shared" si="29"/>
        <v>234.39999999999998</v>
      </c>
      <c r="K447" s="235"/>
      <c r="M447" s="252"/>
      <c r="N447" s="262"/>
      <c r="O447" s="262"/>
    </row>
    <row r="448" spans="5:15" ht="10.199999999999999" x14ac:dyDescent="0.2">
      <c r="E448" s="235">
        <v>437</v>
      </c>
      <c r="F448" s="237">
        <v>37</v>
      </c>
      <c r="G448" s="239"/>
      <c r="H448" s="246"/>
      <c r="I448" s="235">
        <v>437</v>
      </c>
      <c r="J448" s="242">
        <f t="shared" si="29"/>
        <v>234.39999999999998</v>
      </c>
      <c r="K448" s="235"/>
      <c r="M448" s="252"/>
      <c r="N448" s="262"/>
      <c r="O448" s="262"/>
    </row>
    <row r="449" spans="5:15" ht="10.199999999999999" x14ac:dyDescent="0.2">
      <c r="E449" s="235">
        <v>438</v>
      </c>
      <c r="F449" s="237">
        <v>38</v>
      </c>
      <c r="G449" s="239"/>
      <c r="H449" s="246"/>
      <c r="I449" s="235">
        <v>438</v>
      </c>
      <c r="J449" s="242">
        <f t="shared" si="29"/>
        <v>234.39999999999998</v>
      </c>
      <c r="K449" s="235"/>
      <c r="M449" s="252"/>
      <c r="N449" s="262"/>
      <c r="O449" s="262"/>
    </row>
    <row r="450" spans="5:15" ht="10.199999999999999" x14ac:dyDescent="0.2">
      <c r="E450" s="235">
        <v>439</v>
      </c>
      <c r="F450" s="237">
        <v>39</v>
      </c>
      <c r="G450" s="239"/>
      <c r="H450" s="246"/>
      <c r="I450" s="235">
        <v>439</v>
      </c>
      <c r="J450" s="242">
        <f t="shared" si="29"/>
        <v>234.39999999999998</v>
      </c>
      <c r="K450" s="235"/>
      <c r="M450" s="252"/>
      <c r="N450" s="262"/>
      <c r="O450" s="262"/>
    </row>
    <row r="451" spans="5:15" ht="10.199999999999999" x14ac:dyDescent="0.2">
      <c r="E451" s="235">
        <v>440</v>
      </c>
      <c r="F451" s="238">
        <v>40</v>
      </c>
      <c r="G451" s="247"/>
      <c r="H451" s="248"/>
      <c r="I451" s="235">
        <v>440</v>
      </c>
      <c r="J451" s="242">
        <f t="shared" si="29"/>
        <v>234.39999999999998</v>
      </c>
      <c r="K451" s="235"/>
      <c r="M451" s="252"/>
      <c r="N451" s="262"/>
      <c r="O451" s="262"/>
    </row>
    <row r="452" spans="5:15" ht="10.199999999999999" x14ac:dyDescent="0.2">
      <c r="E452" s="235">
        <v>441</v>
      </c>
      <c r="F452" s="236">
        <v>1</v>
      </c>
      <c r="G452" s="244">
        <v>150</v>
      </c>
      <c r="H452" s="245">
        <v>72</v>
      </c>
      <c r="I452" s="235">
        <v>441</v>
      </c>
      <c r="J452" s="242">
        <f t="shared" si="29"/>
        <v>5.8000000000000007</v>
      </c>
      <c r="K452" s="235">
        <f t="shared" ref="K452:L482" si="32">G452</f>
        <v>150</v>
      </c>
      <c r="L452" s="235">
        <f t="shared" si="32"/>
        <v>72</v>
      </c>
      <c r="M452" s="252">
        <f t="shared" ref="M452:M482" si="33">$M$2*$M$5*EXP(-1/2*J452/$M$10)</f>
        <v>8.5682723969988273E-2</v>
      </c>
      <c r="N452" s="260">
        <f t="array" ref="N452:O452">MMULT(K452:M452,$N$6:$O$8)</f>
        <v>186</v>
      </c>
      <c r="O452" s="260">
        <v>72.085682723969995</v>
      </c>
    </row>
    <row r="453" spans="5:15" ht="10.199999999999999" x14ac:dyDescent="0.2">
      <c r="E453" s="235">
        <v>442</v>
      </c>
      <c r="F453" s="237">
        <v>2</v>
      </c>
      <c r="G453" s="239">
        <v>152</v>
      </c>
      <c r="H453" s="246">
        <v>72</v>
      </c>
      <c r="I453" s="235">
        <v>442</v>
      </c>
      <c r="J453" s="242">
        <f t="shared" si="29"/>
        <v>5.0239999999999982</v>
      </c>
      <c r="K453" s="235">
        <f t="shared" si="32"/>
        <v>152</v>
      </c>
      <c r="L453" s="235">
        <f t="shared" si="32"/>
        <v>72</v>
      </c>
      <c r="M453" s="252">
        <f t="shared" si="33"/>
        <v>0.15710293351474233</v>
      </c>
      <c r="N453" s="260">
        <f t="array" ref="N453:O453">MMULT(K453:M453,$N$6:$O$8)</f>
        <v>188</v>
      </c>
      <c r="O453" s="260">
        <v>72.157102933514736</v>
      </c>
    </row>
    <row r="454" spans="5:15" ht="10.199999999999999" x14ac:dyDescent="0.2">
      <c r="E454" s="235">
        <v>443</v>
      </c>
      <c r="F454" s="237">
        <v>3</v>
      </c>
      <c r="G454" s="239">
        <v>154</v>
      </c>
      <c r="H454" s="246">
        <v>72</v>
      </c>
      <c r="I454" s="235">
        <v>443</v>
      </c>
      <c r="J454" s="242">
        <f t="shared" si="29"/>
        <v>4.3280000000000003</v>
      </c>
      <c r="K454" s="235">
        <f t="shared" si="32"/>
        <v>154</v>
      </c>
      <c r="L454" s="235">
        <f t="shared" si="32"/>
        <v>72</v>
      </c>
      <c r="M454" s="252">
        <f t="shared" si="33"/>
        <v>0.27060257132492266</v>
      </c>
      <c r="N454" s="260">
        <f t="array" ref="N454:O454">MMULT(K454:M454,$N$6:$O$8)</f>
        <v>190</v>
      </c>
      <c r="O454" s="260">
        <v>72.270602571324929</v>
      </c>
    </row>
    <row r="455" spans="5:15" ht="10.199999999999999" x14ac:dyDescent="0.2">
      <c r="E455" s="235">
        <v>444</v>
      </c>
      <c r="F455" s="237">
        <v>4</v>
      </c>
      <c r="G455" s="239">
        <v>156</v>
      </c>
      <c r="H455" s="246">
        <v>72</v>
      </c>
      <c r="I455" s="235">
        <v>444</v>
      </c>
      <c r="J455" s="242">
        <f t="shared" si="29"/>
        <v>3.7120000000000006</v>
      </c>
      <c r="K455" s="235">
        <f t="shared" si="32"/>
        <v>156</v>
      </c>
      <c r="L455" s="235">
        <f t="shared" si="32"/>
        <v>72</v>
      </c>
      <c r="M455" s="252">
        <f t="shared" si="33"/>
        <v>0.43786087284051617</v>
      </c>
      <c r="N455" s="260">
        <f t="array" ref="N455:O455">MMULT(K455:M455,$N$6:$O$8)</f>
        <v>192</v>
      </c>
      <c r="O455" s="260">
        <v>72.437860872840517</v>
      </c>
    </row>
    <row r="456" spans="5:15" ht="10.199999999999999" x14ac:dyDescent="0.2">
      <c r="E456" s="235">
        <v>445</v>
      </c>
      <c r="F456" s="237">
        <v>5</v>
      </c>
      <c r="G456" s="239">
        <v>158</v>
      </c>
      <c r="H456" s="246">
        <v>72</v>
      </c>
      <c r="I456" s="235">
        <v>445</v>
      </c>
      <c r="J456" s="242">
        <f t="shared" si="29"/>
        <v>3.1760000000000019</v>
      </c>
      <c r="K456" s="235">
        <f t="shared" si="32"/>
        <v>158</v>
      </c>
      <c r="L456" s="235">
        <f t="shared" si="32"/>
        <v>72</v>
      </c>
      <c r="M456" s="252">
        <f t="shared" si="33"/>
        <v>0.66557492631784931</v>
      </c>
      <c r="N456" s="260">
        <f t="array" ref="N456:O456">MMULT(K456:M456,$N$6:$O$8)</f>
        <v>194</v>
      </c>
      <c r="O456" s="260">
        <v>72.665574926317845</v>
      </c>
    </row>
    <row r="457" spans="5:15" ht="10.199999999999999" x14ac:dyDescent="0.2">
      <c r="E457" s="235">
        <v>446</v>
      </c>
      <c r="F457" s="237">
        <v>6</v>
      </c>
      <c r="G457" s="239">
        <v>160</v>
      </c>
      <c r="H457" s="246">
        <v>72</v>
      </c>
      <c r="I457" s="235">
        <v>446</v>
      </c>
      <c r="J457" s="242">
        <f t="shared" si="29"/>
        <v>2.7200000000000006</v>
      </c>
      <c r="K457" s="235">
        <f t="shared" si="32"/>
        <v>160</v>
      </c>
      <c r="L457" s="235">
        <f t="shared" si="32"/>
        <v>72</v>
      </c>
      <c r="M457" s="252">
        <f t="shared" si="33"/>
        <v>0.95041736338929472</v>
      </c>
      <c r="N457" s="260">
        <f t="array" ref="N457:O457">MMULT(K457:M457,$N$6:$O$8)</f>
        <v>196</v>
      </c>
      <c r="O457" s="260">
        <v>72.950417363389292</v>
      </c>
    </row>
    <row r="458" spans="5:15" ht="10.199999999999999" x14ac:dyDescent="0.2">
      <c r="E458" s="235">
        <v>447</v>
      </c>
      <c r="F458" s="237">
        <v>7</v>
      </c>
      <c r="G458" s="239">
        <v>162</v>
      </c>
      <c r="H458" s="246">
        <v>72</v>
      </c>
      <c r="I458" s="235">
        <v>447</v>
      </c>
      <c r="J458" s="242">
        <f t="shared" si="29"/>
        <v>2.3440000000000012</v>
      </c>
      <c r="K458" s="235">
        <f t="shared" si="32"/>
        <v>162</v>
      </c>
      <c r="L458" s="235">
        <f t="shared" si="32"/>
        <v>72</v>
      </c>
      <c r="M458" s="252">
        <f t="shared" si="33"/>
        <v>1.2749359461297565</v>
      </c>
      <c r="N458" s="260">
        <f t="array" ref="N458:O458">MMULT(K458:M458,$N$6:$O$8)</f>
        <v>198</v>
      </c>
      <c r="O458" s="260">
        <v>73.274935946129759</v>
      </c>
    </row>
    <row r="459" spans="5:15" ht="10.199999999999999" x14ac:dyDescent="0.2">
      <c r="E459" s="235">
        <v>448</v>
      </c>
      <c r="F459" s="237">
        <v>8</v>
      </c>
      <c r="G459" s="239">
        <v>164</v>
      </c>
      <c r="H459" s="246">
        <v>72</v>
      </c>
      <c r="I459" s="235">
        <v>448</v>
      </c>
      <c r="J459" s="242">
        <f t="shared" si="29"/>
        <v>2.0480000000000009</v>
      </c>
      <c r="K459" s="235">
        <f t="shared" si="32"/>
        <v>164</v>
      </c>
      <c r="L459" s="235">
        <f t="shared" si="32"/>
        <v>72</v>
      </c>
      <c r="M459" s="252">
        <f t="shared" si="33"/>
        <v>1.6066414415945589</v>
      </c>
      <c r="N459" s="260">
        <f t="array" ref="N459:O459">MMULT(K459:M459,$N$6:$O$8)</f>
        <v>200</v>
      </c>
      <c r="O459" s="260">
        <v>73.606641441594562</v>
      </c>
    </row>
    <row r="460" spans="5:15" ht="10.199999999999999" x14ac:dyDescent="0.2">
      <c r="E460" s="235">
        <v>449</v>
      </c>
      <c r="F460" s="237">
        <v>9</v>
      </c>
      <c r="G460" s="239">
        <v>166</v>
      </c>
      <c r="H460" s="246">
        <v>72</v>
      </c>
      <c r="I460" s="235">
        <v>449</v>
      </c>
      <c r="J460" s="242">
        <f t="shared" si="29"/>
        <v>1.8320000000000003</v>
      </c>
      <c r="K460" s="235">
        <f t="shared" si="32"/>
        <v>166</v>
      </c>
      <c r="L460" s="235">
        <f t="shared" si="32"/>
        <v>72</v>
      </c>
      <c r="M460" s="252">
        <f t="shared" si="33"/>
        <v>1.9019809323470125</v>
      </c>
      <c r="N460" s="260">
        <f t="array" ref="N460:O460">MMULT(K460:M460,$N$6:$O$8)</f>
        <v>202</v>
      </c>
      <c r="O460" s="260">
        <v>73.901980932347016</v>
      </c>
    </row>
    <row r="461" spans="5:15" ht="10.199999999999999" x14ac:dyDescent="0.2">
      <c r="E461" s="235">
        <v>450</v>
      </c>
      <c r="F461" s="237">
        <v>10</v>
      </c>
      <c r="G461" s="239">
        <v>168</v>
      </c>
      <c r="H461" s="246">
        <v>72</v>
      </c>
      <c r="I461" s="235">
        <v>450</v>
      </c>
      <c r="J461" s="242">
        <f t="shared" ref="J461:J524" si="34">((G461-C$8)/C$9)^2+((H461-D$8)/D$9)^2-2*$C$10*(G461-C$8)/C$9*(H461-D$8)/D$9</f>
        <v>1.6960000000000002</v>
      </c>
      <c r="K461" s="235">
        <f t="shared" si="32"/>
        <v>168</v>
      </c>
      <c r="L461" s="235">
        <f t="shared" si="32"/>
        <v>72</v>
      </c>
      <c r="M461" s="252">
        <f t="shared" si="33"/>
        <v>2.1151927413727742</v>
      </c>
      <c r="N461" s="260">
        <f t="array" ref="N461:O461">MMULT(K461:M461,$N$6:$O$8)</f>
        <v>204</v>
      </c>
      <c r="O461" s="260">
        <v>74.11519274137278</v>
      </c>
    </row>
    <row r="462" spans="5:15" ht="10.199999999999999" x14ac:dyDescent="0.2">
      <c r="E462" s="235">
        <v>451</v>
      </c>
      <c r="F462" s="237">
        <v>11</v>
      </c>
      <c r="G462" s="239">
        <v>170</v>
      </c>
      <c r="H462" s="246">
        <v>72</v>
      </c>
      <c r="I462" s="235">
        <v>451</v>
      </c>
      <c r="J462" s="242">
        <f t="shared" si="34"/>
        <v>1.6400000000000006</v>
      </c>
      <c r="K462" s="235">
        <f t="shared" si="32"/>
        <v>170</v>
      </c>
      <c r="L462" s="235">
        <f t="shared" si="32"/>
        <v>72</v>
      </c>
      <c r="M462" s="252">
        <f t="shared" si="33"/>
        <v>2.2097865762170246</v>
      </c>
      <c r="N462" s="260">
        <f t="array" ref="N462:O462">MMULT(K462:M462,$N$6:$O$8)</f>
        <v>206</v>
      </c>
      <c r="O462" s="260">
        <v>74.209786576217027</v>
      </c>
    </row>
    <row r="463" spans="5:15" ht="10.199999999999999" x14ac:dyDescent="0.2">
      <c r="E463" s="235">
        <v>452</v>
      </c>
      <c r="F463" s="237">
        <v>12</v>
      </c>
      <c r="G463" s="239">
        <v>172</v>
      </c>
      <c r="H463" s="246">
        <v>72</v>
      </c>
      <c r="I463" s="235">
        <v>452</v>
      </c>
      <c r="J463" s="242">
        <f t="shared" si="34"/>
        <v>1.6640000000000006</v>
      </c>
      <c r="K463" s="235">
        <f t="shared" si="32"/>
        <v>172</v>
      </c>
      <c r="L463" s="235">
        <f t="shared" si="32"/>
        <v>72</v>
      </c>
      <c r="M463" s="252">
        <f t="shared" si="33"/>
        <v>2.1687391005530228</v>
      </c>
      <c r="N463" s="260">
        <f t="array" ref="N463:O463">MMULT(K463:M463,$N$6:$O$8)</f>
        <v>208</v>
      </c>
      <c r="O463" s="260">
        <v>74.168739100553026</v>
      </c>
    </row>
    <row r="464" spans="5:15" ht="10.199999999999999" x14ac:dyDescent="0.2">
      <c r="E464" s="235">
        <v>453</v>
      </c>
      <c r="F464" s="237">
        <v>13</v>
      </c>
      <c r="G464" s="239">
        <v>174</v>
      </c>
      <c r="H464" s="246">
        <v>72</v>
      </c>
      <c r="I464" s="235">
        <v>453</v>
      </c>
      <c r="J464" s="242">
        <f t="shared" si="34"/>
        <v>1.7680000000000005</v>
      </c>
      <c r="K464" s="235">
        <f t="shared" si="32"/>
        <v>174</v>
      </c>
      <c r="L464" s="235">
        <f t="shared" si="32"/>
        <v>72</v>
      </c>
      <c r="M464" s="252">
        <f t="shared" si="33"/>
        <v>1.9994975800347361</v>
      </c>
      <c r="N464" s="260">
        <f t="array" ref="N464:O464">MMULT(K464:M464,$N$6:$O$8)</f>
        <v>210</v>
      </c>
      <c r="O464" s="260">
        <v>73.999497580034742</v>
      </c>
    </row>
    <row r="465" spans="5:15" ht="10.199999999999999" x14ac:dyDescent="0.2">
      <c r="E465" s="235">
        <v>454</v>
      </c>
      <c r="F465" s="237">
        <v>14</v>
      </c>
      <c r="G465" s="239">
        <v>176</v>
      </c>
      <c r="H465" s="246">
        <v>72</v>
      </c>
      <c r="I465" s="235">
        <v>454</v>
      </c>
      <c r="J465" s="242">
        <f t="shared" si="34"/>
        <v>1.9520000000000006</v>
      </c>
      <c r="K465" s="235">
        <f t="shared" si="32"/>
        <v>176</v>
      </c>
      <c r="L465" s="235">
        <f t="shared" si="32"/>
        <v>72</v>
      </c>
      <c r="M465" s="252">
        <f t="shared" si="33"/>
        <v>1.7317733460492124</v>
      </c>
      <c r="N465" s="260">
        <f t="array" ref="N465:O465">MMULT(K465:M465,$N$6:$O$8)</f>
        <v>212</v>
      </c>
      <c r="O465" s="260">
        <v>73.731773346049209</v>
      </c>
    </row>
    <row r="466" spans="5:15" ht="10.199999999999999" x14ac:dyDescent="0.2">
      <c r="E466" s="235">
        <v>455</v>
      </c>
      <c r="F466" s="237">
        <v>15</v>
      </c>
      <c r="G466" s="239">
        <v>178</v>
      </c>
      <c r="H466" s="246">
        <v>72</v>
      </c>
      <c r="I466" s="235">
        <v>455</v>
      </c>
      <c r="J466" s="242">
        <f t="shared" si="34"/>
        <v>2.2160000000000006</v>
      </c>
      <c r="K466" s="235">
        <f t="shared" si="32"/>
        <v>178</v>
      </c>
      <c r="L466" s="235">
        <f t="shared" si="32"/>
        <v>72</v>
      </c>
      <c r="M466" s="252">
        <f t="shared" si="33"/>
        <v>1.4090221300718682</v>
      </c>
      <c r="N466" s="260">
        <f t="array" ref="N466:O466">MMULT(K466:M466,$N$6:$O$8)</f>
        <v>214</v>
      </c>
      <c r="O466" s="260">
        <v>73.409022130071861</v>
      </c>
    </row>
    <row r="467" spans="5:15" ht="10.199999999999999" x14ac:dyDescent="0.2">
      <c r="E467" s="235">
        <v>456</v>
      </c>
      <c r="F467" s="237">
        <v>16</v>
      </c>
      <c r="G467" s="239">
        <v>180</v>
      </c>
      <c r="H467" s="246">
        <v>72</v>
      </c>
      <c r="I467" s="235">
        <v>456</v>
      </c>
      <c r="J467" s="242">
        <f t="shared" si="34"/>
        <v>2.5600000000000005</v>
      </c>
      <c r="K467" s="235">
        <f t="shared" si="32"/>
        <v>180</v>
      </c>
      <c r="L467" s="235">
        <f t="shared" si="32"/>
        <v>72</v>
      </c>
      <c r="M467" s="252">
        <f t="shared" si="33"/>
        <v>1.076963965092431</v>
      </c>
      <c r="N467" s="260">
        <f t="array" ref="N467:O467">MMULT(K467:M467,$N$6:$O$8)</f>
        <v>216</v>
      </c>
      <c r="O467" s="260">
        <v>73.076963965092432</v>
      </c>
    </row>
    <row r="468" spans="5:15" ht="10.199999999999999" x14ac:dyDescent="0.2">
      <c r="E468" s="235">
        <v>457</v>
      </c>
      <c r="F468" s="237">
        <v>17</v>
      </c>
      <c r="G468" s="239">
        <v>182</v>
      </c>
      <c r="H468" s="246">
        <v>72</v>
      </c>
      <c r="I468" s="235">
        <v>457</v>
      </c>
      <c r="J468" s="242">
        <f t="shared" si="34"/>
        <v>2.9840000000000004</v>
      </c>
      <c r="K468" s="235">
        <f t="shared" si="32"/>
        <v>182</v>
      </c>
      <c r="L468" s="235">
        <f t="shared" si="32"/>
        <v>72</v>
      </c>
      <c r="M468" s="252">
        <f t="shared" si="33"/>
        <v>0.77328774049743221</v>
      </c>
      <c r="N468" s="260">
        <f t="array" ref="N468:O468">MMULT(K468:M468,$N$6:$O$8)</f>
        <v>218</v>
      </c>
      <c r="O468" s="260">
        <v>72.773287740497437</v>
      </c>
    </row>
    <row r="469" spans="5:15" ht="10.199999999999999" x14ac:dyDescent="0.2">
      <c r="E469" s="235">
        <v>458</v>
      </c>
      <c r="F469" s="237">
        <v>18</v>
      </c>
      <c r="G469" s="239">
        <v>184</v>
      </c>
      <c r="H469" s="246">
        <v>72</v>
      </c>
      <c r="I469" s="235">
        <v>458</v>
      </c>
      <c r="J469" s="242">
        <f t="shared" si="34"/>
        <v>3.4880000000000004</v>
      </c>
      <c r="K469" s="235">
        <f t="shared" si="32"/>
        <v>184</v>
      </c>
      <c r="L469" s="235">
        <f t="shared" si="32"/>
        <v>72</v>
      </c>
      <c r="M469" s="252">
        <f t="shared" si="33"/>
        <v>0.52160010817384994</v>
      </c>
      <c r="N469" s="260">
        <f t="array" ref="N469:O469">MMULT(K469:M469,$N$6:$O$8)</f>
        <v>220</v>
      </c>
      <c r="O469" s="260">
        <v>72.521600108173857</v>
      </c>
    </row>
    <row r="470" spans="5:15" ht="10.199999999999999" x14ac:dyDescent="0.2">
      <c r="E470" s="235">
        <v>459</v>
      </c>
      <c r="F470" s="237">
        <v>19</v>
      </c>
      <c r="G470" s="239">
        <v>186</v>
      </c>
      <c r="H470" s="246">
        <v>72</v>
      </c>
      <c r="I470" s="235">
        <v>459</v>
      </c>
      <c r="J470" s="242">
        <f t="shared" si="34"/>
        <v>4.0720000000000001</v>
      </c>
      <c r="K470" s="235">
        <f t="shared" si="32"/>
        <v>186</v>
      </c>
      <c r="L470" s="235">
        <f t="shared" si="32"/>
        <v>72</v>
      </c>
      <c r="M470" s="252">
        <f t="shared" si="33"/>
        <v>0.3305147269814947</v>
      </c>
      <c r="N470" s="260">
        <f t="array" ref="N470:O470">MMULT(K470:M470,$N$6:$O$8)</f>
        <v>222</v>
      </c>
      <c r="O470" s="260">
        <v>72.330514726981491</v>
      </c>
    </row>
    <row r="471" spans="5:15" ht="10.199999999999999" x14ac:dyDescent="0.2">
      <c r="E471" s="235">
        <v>460</v>
      </c>
      <c r="F471" s="237">
        <v>20</v>
      </c>
      <c r="G471" s="239">
        <v>188</v>
      </c>
      <c r="H471" s="246">
        <v>72</v>
      </c>
      <c r="I471" s="235">
        <v>460</v>
      </c>
      <c r="J471" s="242">
        <f t="shared" si="34"/>
        <v>4.7360000000000007</v>
      </c>
      <c r="K471" s="235">
        <f t="shared" si="32"/>
        <v>188</v>
      </c>
      <c r="L471" s="235">
        <f t="shared" si="32"/>
        <v>72</v>
      </c>
      <c r="M471" s="252">
        <f t="shared" si="33"/>
        <v>0.19674357242089155</v>
      </c>
      <c r="N471" s="260">
        <f t="array" ref="N471:O471">MMULT(K471:M471,$N$6:$O$8)</f>
        <v>224</v>
      </c>
      <c r="O471" s="260">
        <v>72.196743572420885</v>
      </c>
    </row>
    <row r="472" spans="5:15" ht="10.199999999999999" x14ac:dyDescent="0.2">
      <c r="E472" s="235">
        <v>461</v>
      </c>
      <c r="F472" s="237">
        <v>21</v>
      </c>
      <c r="G472" s="239">
        <v>190</v>
      </c>
      <c r="H472" s="246">
        <v>72</v>
      </c>
      <c r="I472" s="235">
        <v>461</v>
      </c>
      <c r="J472" s="242">
        <f t="shared" si="34"/>
        <v>5.48</v>
      </c>
      <c r="K472" s="235">
        <f t="shared" si="32"/>
        <v>190</v>
      </c>
      <c r="L472" s="235">
        <f t="shared" si="32"/>
        <v>72</v>
      </c>
      <c r="M472" s="252">
        <f t="shared" si="33"/>
        <v>0.11001879534850503</v>
      </c>
      <c r="N472" s="260">
        <f t="array" ref="N472:O472">MMULT(K472:M472,$N$6:$O$8)</f>
        <v>226</v>
      </c>
      <c r="O472" s="260">
        <v>72.110018795348509</v>
      </c>
    </row>
    <row r="473" spans="5:15" ht="10.199999999999999" x14ac:dyDescent="0.2">
      <c r="E473" s="235">
        <v>462</v>
      </c>
      <c r="F473" s="237">
        <v>22</v>
      </c>
      <c r="G473" s="239">
        <v>192</v>
      </c>
      <c r="H473" s="246">
        <v>72</v>
      </c>
      <c r="I473" s="235">
        <v>462</v>
      </c>
      <c r="J473" s="242">
        <f t="shared" si="34"/>
        <v>6.3040000000000003</v>
      </c>
      <c r="K473" s="235">
        <f t="shared" si="32"/>
        <v>192</v>
      </c>
      <c r="L473" s="235">
        <f t="shared" si="32"/>
        <v>72</v>
      </c>
      <c r="M473" s="252">
        <f t="shared" si="33"/>
        <v>5.7794939387797589E-2</v>
      </c>
      <c r="N473" s="260">
        <f t="array" ref="N473:O473">MMULT(K473:M473,$N$6:$O$8)</f>
        <v>228</v>
      </c>
      <c r="O473" s="260">
        <v>72.057794939387804</v>
      </c>
    </row>
    <row r="474" spans="5:15" ht="10.199999999999999" x14ac:dyDescent="0.2">
      <c r="E474" s="235">
        <v>463</v>
      </c>
      <c r="F474" s="237">
        <v>23</v>
      </c>
      <c r="G474" s="239">
        <v>194</v>
      </c>
      <c r="H474" s="246">
        <v>72</v>
      </c>
      <c r="I474" s="235">
        <v>463</v>
      </c>
      <c r="J474" s="242">
        <f t="shared" si="34"/>
        <v>7.2080000000000002</v>
      </c>
      <c r="K474" s="235">
        <f t="shared" si="32"/>
        <v>194</v>
      </c>
      <c r="L474" s="235">
        <f t="shared" si="32"/>
        <v>72</v>
      </c>
      <c r="M474" s="252">
        <f t="shared" si="33"/>
        <v>2.852130118209345E-2</v>
      </c>
      <c r="N474" s="260">
        <f t="array" ref="N474:O474">MMULT(K474:M474,$N$6:$O$8)</f>
        <v>230</v>
      </c>
      <c r="O474" s="260">
        <v>72.028521301182096</v>
      </c>
    </row>
    <row r="475" spans="5:15" ht="10.199999999999999" x14ac:dyDescent="0.2">
      <c r="E475" s="235">
        <v>464</v>
      </c>
      <c r="F475" s="237">
        <v>24</v>
      </c>
      <c r="G475" s="239">
        <v>196</v>
      </c>
      <c r="H475" s="246">
        <v>72</v>
      </c>
      <c r="I475" s="235">
        <v>464</v>
      </c>
      <c r="J475" s="242">
        <f t="shared" si="34"/>
        <v>8.1920000000000002</v>
      </c>
      <c r="K475" s="235">
        <f t="shared" si="32"/>
        <v>196</v>
      </c>
      <c r="L475" s="235">
        <f t="shared" si="32"/>
        <v>72</v>
      </c>
      <c r="M475" s="252">
        <f t="shared" si="33"/>
        <v>1.3222252662796112E-2</v>
      </c>
      <c r="N475" s="260">
        <f t="array" ref="N475:O475">MMULT(K475:M475,$N$6:$O$8)</f>
        <v>232</v>
      </c>
      <c r="O475" s="260">
        <v>72.0132222526628</v>
      </c>
    </row>
    <row r="476" spans="5:15" ht="10.199999999999999" x14ac:dyDescent="0.2">
      <c r="E476" s="235">
        <v>465</v>
      </c>
      <c r="F476" s="237">
        <v>25</v>
      </c>
      <c r="G476" s="239">
        <v>198</v>
      </c>
      <c r="H476" s="246">
        <v>72</v>
      </c>
      <c r="I476" s="235">
        <v>465</v>
      </c>
      <c r="J476" s="242">
        <f t="shared" si="34"/>
        <v>9.2560000000000002</v>
      </c>
      <c r="K476" s="235">
        <f t="shared" si="32"/>
        <v>198</v>
      </c>
      <c r="L476" s="235">
        <f t="shared" si="32"/>
        <v>72</v>
      </c>
      <c r="M476" s="252">
        <f t="shared" si="33"/>
        <v>5.758351397341514E-3</v>
      </c>
      <c r="N476" s="260">
        <f t="array" ref="N476:O476">MMULT(K476:M476,$N$6:$O$8)</f>
        <v>234</v>
      </c>
      <c r="O476" s="260">
        <v>72.005758351397347</v>
      </c>
    </row>
    <row r="477" spans="5:15" ht="10.199999999999999" x14ac:dyDescent="0.2">
      <c r="E477" s="235">
        <v>466</v>
      </c>
      <c r="F477" s="237">
        <v>26</v>
      </c>
      <c r="G477" s="239">
        <v>200</v>
      </c>
      <c r="H477" s="246">
        <v>72</v>
      </c>
      <c r="I477" s="235">
        <v>466</v>
      </c>
      <c r="J477" s="242">
        <f t="shared" si="34"/>
        <v>10.4</v>
      </c>
      <c r="K477" s="235">
        <f t="shared" si="32"/>
        <v>200</v>
      </c>
      <c r="L477" s="235">
        <f t="shared" si="32"/>
        <v>72</v>
      </c>
      <c r="M477" s="252">
        <f t="shared" si="33"/>
        <v>2.3558491082427166E-3</v>
      </c>
      <c r="N477" s="260">
        <f t="array" ref="N477:O477">MMULT(K477:M477,$N$6:$O$8)</f>
        <v>236</v>
      </c>
      <c r="O477" s="260">
        <v>72.002355849108241</v>
      </c>
    </row>
    <row r="478" spans="5:15" ht="10.199999999999999" x14ac:dyDescent="0.2">
      <c r="E478" s="235">
        <v>467</v>
      </c>
      <c r="F478" s="237">
        <v>27</v>
      </c>
      <c r="G478" s="239">
        <v>202</v>
      </c>
      <c r="H478" s="246">
        <v>72</v>
      </c>
      <c r="I478" s="235">
        <v>467</v>
      </c>
      <c r="J478" s="242">
        <f t="shared" si="34"/>
        <v>11.624000000000001</v>
      </c>
      <c r="K478" s="235">
        <f t="shared" si="32"/>
        <v>202</v>
      </c>
      <c r="L478" s="235">
        <f t="shared" si="32"/>
        <v>72</v>
      </c>
      <c r="M478" s="252">
        <f t="shared" si="33"/>
        <v>9.0542685635609712E-4</v>
      </c>
      <c r="N478" s="260">
        <f t="array" ref="N478:O478">MMULT(K478:M478,$N$6:$O$8)</f>
        <v>238</v>
      </c>
      <c r="O478" s="260">
        <v>72.000905426856363</v>
      </c>
    </row>
    <row r="479" spans="5:15" ht="10.199999999999999" x14ac:dyDescent="0.2">
      <c r="E479" s="235">
        <v>468</v>
      </c>
      <c r="F479" s="237">
        <v>28</v>
      </c>
      <c r="G479" s="239">
        <v>204</v>
      </c>
      <c r="H479" s="246">
        <v>72</v>
      </c>
      <c r="I479" s="235">
        <v>468</v>
      </c>
      <c r="J479" s="242">
        <f t="shared" si="34"/>
        <v>12.928000000000001</v>
      </c>
      <c r="K479" s="235">
        <f t="shared" si="32"/>
        <v>204</v>
      </c>
      <c r="L479" s="235">
        <f t="shared" si="32"/>
        <v>72</v>
      </c>
      <c r="M479" s="252">
        <f t="shared" si="33"/>
        <v>3.269007137061554E-4</v>
      </c>
      <c r="N479" s="260">
        <f t="array" ref="N479:O479">MMULT(K479:M479,$N$6:$O$8)</f>
        <v>240</v>
      </c>
      <c r="O479" s="260">
        <v>72.000326900713702</v>
      </c>
    </row>
    <row r="480" spans="5:15" ht="10.199999999999999" x14ac:dyDescent="0.2">
      <c r="E480" s="235">
        <v>469</v>
      </c>
      <c r="F480" s="237">
        <v>29</v>
      </c>
      <c r="G480" s="239">
        <v>206</v>
      </c>
      <c r="H480" s="246">
        <v>72</v>
      </c>
      <c r="I480" s="235">
        <v>469</v>
      </c>
      <c r="J480" s="242">
        <f t="shared" si="34"/>
        <v>14.312000000000001</v>
      </c>
      <c r="K480" s="235">
        <f t="shared" si="32"/>
        <v>206</v>
      </c>
      <c r="L480" s="235">
        <f t="shared" si="32"/>
        <v>72</v>
      </c>
      <c r="M480" s="252">
        <f t="shared" si="33"/>
        <v>1.1087533887369341E-4</v>
      </c>
      <c r="N480" s="260">
        <f t="array" ref="N480:O480">MMULT(K480:M480,$N$6:$O$8)</f>
        <v>242</v>
      </c>
      <c r="O480" s="260">
        <v>72.000110875338876</v>
      </c>
    </row>
    <row r="481" spans="5:15" ht="10.199999999999999" x14ac:dyDescent="0.2">
      <c r="E481" s="235">
        <v>470</v>
      </c>
      <c r="F481" s="237">
        <v>30</v>
      </c>
      <c r="G481" s="239">
        <v>208</v>
      </c>
      <c r="H481" s="246">
        <v>72</v>
      </c>
      <c r="I481" s="235">
        <v>470</v>
      </c>
      <c r="J481" s="242">
        <f t="shared" si="34"/>
        <v>15.776</v>
      </c>
      <c r="K481" s="235">
        <f t="shared" si="32"/>
        <v>208</v>
      </c>
      <c r="L481" s="235">
        <f t="shared" si="32"/>
        <v>72</v>
      </c>
      <c r="M481" s="252">
        <f t="shared" si="33"/>
        <v>3.5327316280107582E-5</v>
      </c>
      <c r="N481" s="260">
        <f t="array" ref="N481:O481">MMULT(K481:M481,$N$6:$O$8)</f>
        <v>244</v>
      </c>
      <c r="O481" s="260">
        <v>72.000035327316283</v>
      </c>
    </row>
    <row r="482" spans="5:15" ht="10.199999999999999" x14ac:dyDescent="0.2">
      <c r="E482" s="235">
        <v>471</v>
      </c>
      <c r="F482" s="237">
        <v>31</v>
      </c>
      <c r="G482" s="239">
        <v>210</v>
      </c>
      <c r="H482" s="246">
        <v>72</v>
      </c>
      <c r="I482" s="235">
        <v>471</v>
      </c>
      <c r="J482" s="242">
        <f t="shared" si="34"/>
        <v>17.32</v>
      </c>
      <c r="K482" s="235">
        <f t="shared" si="32"/>
        <v>210</v>
      </c>
      <c r="L482" s="235">
        <f t="shared" si="32"/>
        <v>72</v>
      </c>
      <c r="M482" s="252">
        <f t="shared" si="33"/>
        <v>1.0574088178749305E-5</v>
      </c>
      <c r="N482" s="260">
        <f t="array" ref="N482:O482">MMULT(K482:M482,$N$6:$O$8)</f>
        <v>246</v>
      </c>
      <c r="O482" s="260">
        <v>72.000010574088179</v>
      </c>
    </row>
    <row r="483" spans="5:15" ht="10.199999999999999" x14ac:dyDescent="0.2">
      <c r="E483" s="235">
        <v>472</v>
      </c>
      <c r="F483" s="237">
        <v>32</v>
      </c>
      <c r="G483" s="239"/>
      <c r="H483" s="246"/>
      <c r="I483" s="235">
        <v>472</v>
      </c>
      <c r="J483" s="242">
        <f t="shared" si="34"/>
        <v>234.39999999999998</v>
      </c>
      <c r="K483" s="235"/>
      <c r="M483" s="252"/>
      <c r="N483" s="262"/>
      <c r="O483" s="262"/>
    </row>
    <row r="484" spans="5:15" ht="10.199999999999999" x14ac:dyDescent="0.2">
      <c r="E484" s="235">
        <v>473</v>
      </c>
      <c r="F484" s="237">
        <v>33</v>
      </c>
      <c r="G484" s="239"/>
      <c r="H484" s="246"/>
      <c r="I484" s="235">
        <v>473</v>
      </c>
      <c r="J484" s="242">
        <f t="shared" si="34"/>
        <v>234.39999999999998</v>
      </c>
      <c r="K484" s="235"/>
      <c r="M484" s="252"/>
      <c r="N484" s="262"/>
      <c r="O484" s="262"/>
    </row>
    <row r="485" spans="5:15" ht="10.199999999999999" x14ac:dyDescent="0.2">
      <c r="E485" s="235">
        <v>474</v>
      </c>
      <c r="F485" s="237">
        <v>34</v>
      </c>
      <c r="G485" s="239"/>
      <c r="H485" s="246"/>
      <c r="I485" s="235">
        <v>474</v>
      </c>
      <c r="J485" s="242">
        <f t="shared" si="34"/>
        <v>234.39999999999998</v>
      </c>
      <c r="K485" s="235"/>
      <c r="M485" s="252"/>
      <c r="N485" s="262"/>
      <c r="O485" s="262"/>
    </row>
    <row r="486" spans="5:15" ht="10.199999999999999" x14ac:dyDescent="0.2">
      <c r="E486" s="235">
        <v>475</v>
      </c>
      <c r="F486" s="237">
        <v>35</v>
      </c>
      <c r="G486" s="239"/>
      <c r="H486" s="246"/>
      <c r="I486" s="235">
        <v>475</v>
      </c>
      <c r="J486" s="242">
        <f t="shared" si="34"/>
        <v>234.39999999999998</v>
      </c>
      <c r="K486" s="235"/>
      <c r="M486" s="252"/>
      <c r="N486" s="262"/>
      <c r="O486" s="262"/>
    </row>
    <row r="487" spans="5:15" ht="10.199999999999999" x14ac:dyDescent="0.2">
      <c r="E487" s="235">
        <v>476</v>
      </c>
      <c r="F487" s="237">
        <v>36</v>
      </c>
      <c r="G487" s="239"/>
      <c r="H487" s="246"/>
      <c r="I487" s="235">
        <v>476</v>
      </c>
      <c r="J487" s="242">
        <f t="shared" si="34"/>
        <v>234.39999999999998</v>
      </c>
      <c r="K487" s="235"/>
      <c r="M487" s="252"/>
      <c r="N487" s="262"/>
      <c r="O487" s="262"/>
    </row>
    <row r="488" spans="5:15" ht="10.199999999999999" x14ac:dyDescent="0.2">
      <c r="E488" s="235">
        <v>477</v>
      </c>
      <c r="F488" s="237">
        <v>37</v>
      </c>
      <c r="G488" s="239"/>
      <c r="H488" s="246"/>
      <c r="I488" s="235">
        <v>477</v>
      </c>
      <c r="J488" s="242">
        <f t="shared" si="34"/>
        <v>234.39999999999998</v>
      </c>
      <c r="K488" s="235"/>
      <c r="M488" s="252"/>
      <c r="N488" s="262"/>
      <c r="O488" s="262"/>
    </row>
    <row r="489" spans="5:15" ht="10.199999999999999" x14ac:dyDescent="0.2">
      <c r="E489" s="235">
        <v>478</v>
      </c>
      <c r="F489" s="237">
        <v>38</v>
      </c>
      <c r="G489" s="239"/>
      <c r="H489" s="246"/>
      <c r="I489" s="235">
        <v>478</v>
      </c>
      <c r="J489" s="242">
        <f t="shared" si="34"/>
        <v>234.39999999999998</v>
      </c>
      <c r="K489" s="235"/>
      <c r="M489" s="252"/>
      <c r="N489" s="262"/>
      <c r="O489" s="262"/>
    </row>
    <row r="490" spans="5:15" ht="10.199999999999999" x14ac:dyDescent="0.2">
      <c r="E490" s="235">
        <v>479</v>
      </c>
      <c r="F490" s="237">
        <v>39</v>
      </c>
      <c r="G490" s="239"/>
      <c r="H490" s="246"/>
      <c r="I490" s="235">
        <v>479</v>
      </c>
      <c r="J490" s="242">
        <f t="shared" si="34"/>
        <v>234.39999999999998</v>
      </c>
      <c r="K490" s="235"/>
      <c r="M490" s="252"/>
      <c r="N490" s="262"/>
      <c r="O490" s="262"/>
    </row>
    <row r="491" spans="5:15" ht="10.199999999999999" x14ac:dyDescent="0.2">
      <c r="E491" s="235">
        <v>480</v>
      </c>
      <c r="F491" s="238">
        <v>40</v>
      </c>
      <c r="G491" s="247"/>
      <c r="H491" s="248"/>
      <c r="I491" s="235">
        <v>480</v>
      </c>
      <c r="J491" s="242">
        <f t="shared" si="34"/>
        <v>234.39999999999998</v>
      </c>
      <c r="K491" s="235"/>
      <c r="M491" s="252"/>
      <c r="N491" s="262"/>
      <c r="O491" s="262"/>
    </row>
    <row r="492" spans="5:15" ht="10.199999999999999" x14ac:dyDescent="0.2">
      <c r="E492" s="235">
        <v>481</v>
      </c>
      <c r="F492" s="236">
        <v>1</v>
      </c>
      <c r="G492" s="244">
        <v>150</v>
      </c>
      <c r="H492" s="245">
        <v>74</v>
      </c>
      <c r="I492" s="235">
        <v>481</v>
      </c>
      <c r="J492" s="242">
        <f t="shared" si="34"/>
        <v>6.1199999999999992</v>
      </c>
      <c r="K492" s="235">
        <f t="shared" ref="K492:L522" si="35">G492</f>
        <v>150</v>
      </c>
      <c r="L492" s="235">
        <f t="shared" si="35"/>
        <v>74</v>
      </c>
      <c r="M492" s="252">
        <f t="shared" ref="M492:M522" si="36">$M$2*$M$5*EXP(-1/2*J492/$M$10)</f>
        <v>6.6729772523518027E-2</v>
      </c>
      <c r="N492" s="260">
        <f t="array" ref="N492:O492">MMULT(K492:M492,$N$6:$O$8)</f>
        <v>187</v>
      </c>
      <c r="O492" s="260">
        <v>74.066729772523516</v>
      </c>
    </row>
    <row r="493" spans="5:15" ht="10.199999999999999" x14ac:dyDescent="0.2">
      <c r="E493" s="235">
        <v>482</v>
      </c>
      <c r="F493" s="237">
        <v>2</v>
      </c>
      <c r="G493" s="239">
        <v>152</v>
      </c>
      <c r="H493" s="246">
        <v>74</v>
      </c>
      <c r="I493" s="235">
        <v>482</v>
      </c>
      <c r="J493" s="242">
        <f t="shared" si="34"/>
        <v>5.2479999999999984</v>
      </c>
      <c r="K493" s="235">
        <f t="shared" si="35"/>
        <v>152</v>
      </c>
      <c r="L493" s="235">
        <f t="shared" si="35"/>
        <v>74</v>
      </c>
      <c r="M493" s="252">
        <f t="shared" si="36"/>
        <v>0.13188116052238841</v>
      </c>
      <c r="N493" s="260">
        <f t="array" ref="N493:O493">MMULT(K493:M493,$N$6:$O$8)</f>
        <v>189</v>
      </c>
      <c r="O493" s="260">
        <v>74.131881160522383</v>
      </c>
    </row>
    <row r="494" spans="5:15" ht="10.199999999999999" x14ac:dyDescent="0.2">
      <c r="E494" s="235">
        <v>483</v>
      </c>
      <c r="F494" s="237">
        <v>3</v>
      </c>
      <c r="G494" s="239">
        <v>154</v>
      </c>
      <c r="H494" s="246">
        <v>74</v>
      </c>
      <c r="I494" s="235">
        <v>483</v>
      </c>
      <c r="J494" s="242">
        <f t="shared" si="34"/>
        <v>4.4560000000000013</v>
      </c>
      <c r="K494" s="235">
        <f t="shared" si="35"/>
        <v>154</v>
      </c>
      <c r="L494" s="235">
        <f t="shared" si="35"/>
        <v>74</v>
      </c>
      <c r="M494" s="252">
        <f t="shared" si="36"/>
        <v>0.24485133195153441</v>
      </c>
      <c r="N494" s="260">
        <f t="array" ref="N494:O494">MMULT(K494:M494,$N$6:$O$8)</f>
        <v>191</v>
      </c>
      <c r="O494" s="260">
        <v>74.244851331951537</v>
      </c>
    </row>
    <row r="495" spans="5:15" ht="10.199999999999999" x14ac:dyDescent="0.2">
      <c r="E495" s="235">
        <v>484</v>
      </c>
      <c r="F495" s="237">
        <v>4</v>
      </c>
      <c r="G495" s="239">
        <v>156</v>
      </c>
      <c r="H495" s="246">
        <v>74</v>
      </c>
      <c r="I495" s="235">
        <v>484</v>
      </c>
      <c r="J495" s="242">
        <f t="shared" si="34"/>
        <v>3.7439999999999989</v>
      </c>
      <c r="K495" s="235">
        <f t="shared" si="35"/>
        <v>156</v>
      </c>
      <c r="L495" s="235">
        <f t="shared" si="35"/>
        <v>74</v>
      </c>
      <c r="M495" s="252">
        <f t="shared" si="36"/>
        <v>0.42705004937073343</v>
      </c>
      <c r="N495" s="260">
        <f t="array" ref="N495:O495">MMULT(K495:M495,$N$6:$O$8)</f>
        <v>193</v>
      </c>
      <c r="O495" s="260">
        <v>74.427050049370735</v>
      </c>
    </row>
    <row r="496" spans="5:15" ht="10.199999999999999" x14ac:dyDescent="0.2">
      <c r="E496" s="235">
        <v>485</v>
      </c>
      <c r="F496" s="237">
        <v>5</v>
      </c>
      <c r="G496" s="239">
        <v>158</v>
      </c>
      <c r="H496" s="246">
        <v>74</v>
      </c>
      <c r="I496" s="235">
        <v>485</v>
      </c>
      <c r="J496" s="242">
        <f t="shared" si="34"/>
        <v>3.1120000000000014</v>
      </c>
      <c r="K496" s="235">
        <f t="shared" si="35"/>
        <v>158</v>
      </c>
      <c r="L496" s="235">
        <f t="shared" si="35"/>
        <v>74</v>
      </c>
      <c r="M496" s="252">
        <f t="shared" si="36"/>
        <v>0.69969968251055703</v>
      </c>
      <c r="N496" s="260">
        <f t="array" ref="N496:O496">MMULT(K496:M496,$N$6:$O$8)</f>
        <v>195</v>
      </c>
      <c r="O496" s="260">
        <v>74.699699682510555</v>
      </c>
    </row>
    <row r="497" spans="5:15" ht="10.199999999999999" x14ac:dyDescent="0.2">
      <c r="E497" s="235">
        <v>486</v>
      </c>
      <c r="F497" s="237">
        <v>6</v>
      </c>
      <c r="G497" s="239">
        <v>160</v>
      </c>
      <c r="H497" s="246">
        <v>74</v>
      </c>
      <c r="I497" s="235">
        <v>486</v>
      </c>
      <c r="J497" s="242">
        <f t="shared" si="34"/>
        <v>2.5599999999999996</v>
      </c>
      <c r="K497" s="235">
        <f t="shared" si="35"/>
        <v>160</v>
      </c>
      <c r="L497" s="235">
        <f t="shared" si="35"/>
        <v>74</v>
      </c>
      <c r="M497" s="252">
        <f t="shared" si="36"/>
        <v>1.0769639650924321</v>
      </c>
      <c r="N497" s="260">
        <f t="array" ref="N497:O497">MMULT(K497:M497,$N$6:$O$8)</f>
        <v>197</v>
      </c>
      <c r="O497" s="260">
        <v>75.076963965092432</v>
      </c>
    </row>
    <row r="498" spans="5:15" ht="10.199999999999999" x14ac:dyDescent="0.2">
      <c r="E498" s="235">
        <v>487</v>
      </c>
      <c r="F498" s="237">
        <v>7</v>
      </c>
      <c r="G498" s="239">
        <v>162</v>
      </c>
      <c r="H498" s="246">
        <v>74</v>
      </c>
      <c r="I498" s="235">
        <v>487</v>
      </c>
      <c r="J498" s="242">
        <f t="shared" si="34"/>
        <v>2.0880000000000001</v>
      </c>
      <c r="K498" s="235">
        <f t="shared" si="35"/>
        <v>162</v>
      </c>
      <c r="L498" s="235">
        <f t="shared" si="35"/>
        <v>74</v>
      </c>
      <c r="M498" s="252">
        <f t="shared" si="36"/>
        <v>1.5572102810804318</v>
      </c>
      <c r="N498" s="260">
        <f t="array" ref="N498:O498">MMULT(K498:M498,$N$6:$O$8)</f>
        <v>199</v>
      </c>
      <c r="O498" s="260">
        <v>75.55721028108043</v>
      </c>
    </row>
    <row r="499" spans="5:15" ht="10.199999999999999" x14ac:dyDescent="0.2">
      <c r="E499" s="235">
        <v>488</v>
      </c>
      <c r="F499" s="237">
        <v>8</v>
      </c>
      <c r="G499" s="239">
        <v>164</v>
      </c>
      <c r="H499" s="246">
        <v>74</v>
      </c>
      <c r="I499" s="235">
        <v>488</v>
      </c>
      <c r="J499" s="242">
        <f t="shared" si="34"/>
        <v>1.6960000000000002</v>
      </c>
      <c r="K499" s="235">
        <f t="shared" si="35"/>
        <v>164</v>
      </c>
      <c r="L499" s="235">
        <f t="shared" si="35"/>
        <v>74</v>
      </c>
      <c r="M499" s="252">
        <f t="shared" si="36"/>
        <v>2.1151927413727742</v>
      </c>
      <c r="N499" s="260">
        <f t="array" ref="N499:O499">MMULT(K499:M499,$N$6:$O$8)</f>
        <v>201</v>
      </c>
      <c r="O499" s="260">
        <v>76.11519274137278</v>
      </c>
    </row>
    <row r="500" spans="5:15" ht="10.199999999999999" x14ac:dyDescent="0.2">
      <c r="E500" s="235">
        <v>489</v>
      </c>
      <c r="F500" s="237">
        <v>9</v>
      </c>
      <c r="G500" s="239">
        <v>166</v>
      </c>
      <c r="H500" s="246">
        <v>74</v>
      </c>
      <c r="I500" s="235">
        <v>489</v>
      </c>
      <c r="J500" s="242">
        <f t="shared" si="34"/>
        <v>1.383999999999999</v>
      </c>
      <c r="K500" s="235">
        <f t="shared" si="35"/>
        <v>166</v>
      </c>
      <c r="L500" s="235">
        <f t="shared" si="35"/>
        <v>74</v>
      </c>
      <c r="M500" s="252">
        <f t="shared" si="36"/>
        <v>2.6990394191367955</v>
      </c>
      <c r="N500" s="260">
        <f t="array" ref="N500:O500">MMULT(K500:M500,$N$6:$O$8)</f>
        <v>203</v>
      </c>
      <c r="O500" s="260">
        <v>76.699039419136795</v>
      </c>
    </row>
    <row r="501" spans="5:15" ht="10.199999999999999" x14ac:dyDescent="0.2">
      <c r="E501" s="235">
        <v>490</v>
      </c>
      <c r="F501" s="237">
        <v>10</v>
      </c>
      <c r="G501" s="239">
        <v>168</v>
      </c>
      <c r="H501" s="246">
        <v>74</v>
      </c>
      <c r="I501" s="235">
        <v>490</v>
      </c>
      <c r="J501" s="242">
        <f t="shared" si="34"/>
        <v>1.1519999999999997</v>
      </c>
      <c r="K501" s="235">
        <f t="shared" si="35"/>
        <v>168</v>
      </c>
      <c r="L501" s="235">
        <f t="shared" si="35"/>
        <v>74</v>
      </c>
      <c r="M501" s="252">
        <f t="shared" si="36"/>
        <v>3.2353785529453161</v>
      </c>
      <c r="N501" s="260">
        <f t="array" ref="N501:O501">MMULT(K501:M501,$N$6:$O$8)</f>
        <v>205</v>
      </c>
      <c r="O501" s="260">
        <v>77.235378552945321</v>
      </c>
    </row>
    <row r="502" spans="5:15" ht="10.199999999999999" x14ac:dyDescent="0.2">
      <c r="E502" s="235">
        <v>491</v>
      </c>
      <c r="F502" s="237">
        <v>11</v>
      </c>
      <c r="G502" s="239">
        <v>170</v>
      </c>
      <c r="H502" s="246">
        <v>74</v>
      </c>
      <c r="I502" s="235">
        <v>491</v>
      </c>
      <c r="J502" s="242">
        <f t="shared" si="34"/>
        <v>1</v>
      </c>
      <c r="K502" s="235">
        <f t="shared" si="35"/>
        <v>170</v>
      </c>
      <c r="L502" s="235">
        <f t="shared" si="35"/>
        <v>74</v>
      </c>
      <c r="M502" s="252">
        <f t="shared" si="36"/>
        <v>3.6433221319166198</v>
      </c>
      <c r="N502" s="260">
        <f t="array" ref="N502:O502">MMULT(K502:M502,$N$6:$O$8)</f>
        <v>207</v>
      </c>
      <c r="O502" s="260">
        <v>77.643322131916619</v>
      </c>
    </row>
    <row r="503" spans="5:15" ht="10.199999999999999" x14ac:dyDescent="0.2">
      <c r="E503" s="235">
        <v>492</v>
      </c>
      <c r="F503" s="237">
        <v>12</v>
      </c>
      <c r="G503" s="239">
        <v>172</v>
      </c>
      <c r="H503" s="246">
        <v>74</v>
      </c>
      <c r="I503" s="235">
        <v>492</v>
      </c>
      <c r="J503" s="242">
        <f t="shared" si="34"/>
        <v>0.92800000000000016</v>
      </c>
      <c r="K503" s="235">
        <f t="shared" si="35"/>
        <v>172</v>
      </c>
      <c r="L503" s="235">
        <f t="shared" si="35"/>
        <v>74</v>
      </c>
      <c r="M503" s="252">
        <f t="shared" si="36"/>
        <v>3.8541324605048719</v>
      </c>
      <c r="N503" s="260">
        <f t="array" ref="N503:O503">MMULT(K503:M503,$N$6:$O$8)</f>
        <v>209</v>
      </c>
      <c r="O503" s="260">
        <v>77.854132460504871</v>
      </c>
    </row>
    <row r="504" spans="5:15" ht="10.199999999999999" x14ac:dyDescent="0.2">
      <c r="E504" s="235">
        <v>493</v>
      </c>
      <c r="F504" s="237">
        <v>13</v>
      </c>
      <c r="G504" s="239">
        <v>174</v>
      </c>
      <c r="H504" s="246">
        <v>74</v>
      </c>
      <c r="I504" s="235">
        <v>493</v>
      </c>
      <c r="J504" s="242">
        <f t="shared" si="34"/>
        <v>0.93599999999999972</v>
      </c>
      <c r="K504" s="235">
        <f t="shared" si="35"/>
        <v>174</v>
      </c>
      <c r="L504" s="235">
        <f t="shared" si="35"/>
        <v>74</v>
      </c>
      <c r="M504" s="252">
        <f t="shared" si="36"/>
        <v>3.830119252071019</v>
      </c>
      <c r="N504" s="260">
        <f t="array" ref="N504:O504">MMULT(K504:M504,$N$6:$O$8)</f>
        <v>211</v>
      </c>
      <c r="O504" s="260">
        <v>77.830119252071015</v>
      </c>
    </row>
    <row r="505" spans="5:15" ht="10.199999999999999" x14ac:dyDescent="0.2">
      <c r="E505" s="235">
        <v>494</v>
      </c>
      <c r="F505" s="237">
        <v>14</v>
      </c>
      <c r="G505" s="239">
        <v>176</v>
      </c>
      <c r="H505" s="246">
        <v>74</v>
      </c>
      <c r="I505" s="235">
        <v>494</v>
      </c>
      <c r="J505" s="242">
        <f t="shared" si="34"/>
        <v>1.024</v>
      </c>
      <c r="K505" s="235">
        <f t="shared" si="35"/>
        <v>176</v>
      </c>
      <c r="L505" s="235">
        <f t="shared" si="35"/>
        <v>74</v>
      </c>
      <c r="M505" s="252">
        <f t="shared" si="36"/>
        <v>3.575646285680834</v>
      </c>
      <c r="N505" s="260">
        <f t="array" ref="N505:O505">MMULT(K505:M505,$N$6:$O$8)</f>
        <v>213</v>
      </c>
      <c r="O505" s="260">
        <v>77.575646285680833</v>
      </c>
    </row>
    <row r="506" spans="5:15" ht="10.199999999999999" x14ac:dyDescent="0.2">
      <c r="E506" s="235">
        <v>495</v>
      </c>
      <c r="F506" s="237">
        <v>15</v>
      </c>
      <c r="G506" s="239">
        <v>178</v>
      </c>
      <c r="H506" s="246">
        <v>74</v>
      </c>
      <c r="I506" s="235">
        <v>495</v>
      </c>
      <c r="J506" s="242">
        <f t="shared" si="34"/>
        <v>1.1919999999999999</v>
      </c>
      <c r="K506" s="235">
        <f t="shared" si="35"/>
        <v>178</v>
      </c>
      <c r="L506" s="235">
        <f t="shared" si="35"/>
        <v>74</v>
      </c>
      <c r="M506" s="252">
        <f t="shared" si="36"/>
        <v>3.1358364196265818</v>
      </c>
      <c r="N506" s="260">
        <f t="array" ref="N506:O506">MMULT(K506:M506,$N$6:$O$8)</f>
        <v>215</v>
      </c>
      <c r="O506" s="260">
        <v>77.135836419626585</v>
      </c>
    </row>
    <row r="507" spans="5:15" ht="10.199999999999999" x14ac:dyDescent="0.2">
      <c r="E507" s="235">
        <v>496</v>
      </c>
      <c r="F507" s="237">
        <v>16</v>
      </c>
      <c r="G507" s="239">
        <v>180</v>
      </c>
      <c r="H507" s="246">
        <v>74</v>
      </c>
      <c r="I507" s="235">
        <v>496</v>
      </c>
      <c r="J507" s="242">
        <f t="shared" si="34"/>
        <v>1.44</v>
      </c>
      <c r="K507" s="235">
        <f t="shared" si="35"/>
        <v>180</v>
      </c>
      <c r="L507" s="235">
        <f t="shared" si="35"/>
        <v>74</v>
      </c>
      <c r="M507" s="252">
        <f t="shared" si="36"/>
        <v>2.5835022483530778</v>
      </c>
      <c r="N507" s="260">
        <f t="array" ref="N507:O507">MMULT(K507:M507,$N$6:$O$8)</f>
        <v>217</v>
      </c>
      <c r="O507" s="260">
        <v>76.583502248353085</v>
      </c>
    </row>
    <row r="508" spans="5:15" ht="10.199999999999999" x14ac:dyDescent="0.2">
      <c r="E508" s="235">
        <v>497</v>
      </c>
      <c r="F508" s="237">
        <v>17</v>
      </c>
      <c r="G508" s="239">
        <v>182</v>
      </c>
      <c r="H508" s="246">
        <v>74</v>
      </c>
      <c r="I508" s="235">
        <v>497</v>
      </c>
      <c r="J508" s="242">
        <f t="shared" si="34"/>
        <v>1.768</v>
      </c>
      <c r="K508" s="235">
        <f t="shared" si="35"/>
        <v>182</v>
      </c>
      <c r="L508" s="235">
        <f t="shared" si="35"/>
        <v>74</v>
      </c>
      <c r="M508" s="252">
        <f t="shared" si="36"/>
        <v>1.9994975800347365</v>
      </c>
      <c r="N508" s="260">
        <f t="array" ref="N508:O508">MMULT(K508:M508,$N$6:$O$8)</f>
        <v>219</v>
      </c>
      <c r="O508" s="260">
        <v>75.999497580034742</v>
      </c>
    </row>
    <row r="509" spans="5:15" ht="10.199999999999999" x14ac:dyDescent="0.2">
      <c r="E509" s="235">
        <v>498</v>
      </c>
      <c r="F509" s="237">
        <v>18</v>
      </c>
      <c r="G509" s="239">
        <v>184</v>
      </c>
      <c r="H509" s="246">
        <v>74</v>
      </c>
      <c r="I509" s="235">
        <v>498</v>
      </c>
      <c r="J509" s="242">
        <f t="shared" si="34"/>
        <v>2.1760000000000002</v>
      </c>
      <c r="K509" s="235">
        <f t="shared" si="35"/>
        <v>184</v>
      </c>
      <c r="L509" s="235">
        <f t="shared" si="35"/>
        <v>74</v>
      </c>
      <c r="M509" s="252">
        <f t="shared" si="36"/>
        <v>1.4537492937219934</v>
      </c>
      <c r="N509" s="260">
        <f t="array" ref="N509:O509">MMULT(K509:M509,$N$6:$O$8)</f>
        <v>221</v>
      </c>
      <c r="O509" s="260">
        <v>75.453749293721998</v>
      </c>
    </row>
    <row r="510" spans="5:15" ht="10.199999999999999" x14ac:dyDescent="0.2">
      <c r="E510" s="235">
        <v>499</v>
      </c>
      <c r="F510" s="237">
        <v>19</v>
      </c>
      <c r="G510" s="239">
        <v>186</v>
      </c>
      <c r="H510" s="246">
        <v>74</v>
      </c>
      <c r="I510" s="235">
        <v>499</v>
      </c>
      <c r="J510" s="242">
        <f t="shared" si="34"/>
        <v>2.6639999999999997</v>
      </c>
      <c r="K510" s="235">
        <f t="shared" si="35"/>
        <v>186</v>
      </c>
      <c r="L510" s="235">
        <f t="shared" si="35"/>
        <v>74</v>
      </c>
      <c r="M510" s="252">
        <f t="shared" si="36"/>
        <v>0.99292111321173804</v>
      </c>
      <c r="N510" s="260">
        <f t="array" ref="N510:O510">MMULT(K510:M510,$N$6:$O$8)</f>
        <v>223</v>
      </c>
      <c r="O510" s="260">
        <v>74.992921113211736</v>
      </c>
    </row>
    <row r="511" spans="5:15" ht="10.199999999999999" x14ac:dyDescent="0.2">
      <c r="E511" s="235">
        <v>500</v>
      </c>
      <c r="F511" s="237">
        <v>20</v>
      </c>
      <c r="G511" s="239">
        <v>188</v>
      </c>
      <c r="H511" s="246">
        <v>74</v>
      </c>
      <c r="I511" s="235">
        <v>500</v>
      </c>
      <c r="J511" s="242">
        <f t="shared" si="34"/>
        <v>3.2320000000000002</v>
      </c>
      <c r="K511" s="235">
        <f t="shared" si="35"/>
        <v>188</v>
      </c>
      <c r="L511" s="235">
        <f t="shared" si="35"/>
        <v>74</v>
      </c>
      <c r="M511" s="252">
        <f t="shared" si="36"/>
        <v>0.63708381078018317</v>
      </c>
      <c r="N511" s="260">
        <f t="array" ref="N511:O511">MMULT(K511:M511,$N$6:$O$8)</f>
        <v>225</v>
      </c>
      <c r="O511" s="260">
        <v>74.637083810780183</v>
      </c>
    </row>
    <row r="512" spans="5:15" ht="10.199999999999999" x14ac:dyDescent="0.2">
      <c r="E512" s="235">
        <v>501</v>
      </c>
      <c r="F512" s="237">
        <v>21</v>
      </c>
      <c r="G512" s="239">
        <v>190</v>
      </c>
      <c r="H512" s="246">
        <v>74</v>
      </c>
      <c r="I512" s="235">
        <v>501</v>
      </c>
      <c r="J512" s="242">
        <f t="shared" si="34"/>
        <v>3.88</v>
      </c>
      <c r="K512" s="235">
        <f t="shared" si="35"/>
        <v>190</v>
      </c>
      <c r="L512" s="235">
        <f t="shared" si="35"/>
        <v>74</v>
      </c>
      <c r="M512" s="252">
        <f t="shared" si="36"/>
        <v>0.38400332753309013</v>
      </c>
      <c r="N512" s="260">
        <f t="array" ref="N512:O512">MMULT(K512:M512,$N$6:$O$8)</f>
        <v>227</v>
      </c>
      <c r="O512" s="260">
        <v>74.384003327533094</v>
      </c>
    </row>
    <row r="513" spans="5:15" ht="10.199999999999999" x14ac:dyDescent="0.2">
      <c r="E513" s="235">
        <v>502</v>
      </c>
      <c r="F513" s="237">
        <v>22</v>
      </c>
      <c r="G513" s="239">
        <v>192</v>
      </c>
      <c r="H513" s="246">
        <v>74</v>
      </c>
      <c r="I513" s="235">
        <v>502</v>
      </c>
      <c r="J513" s="242">
        <f t="shared" si="34"/>
        <v>4.6080000000000005</v>
      </c>
      <c r="K513" s="235">
        <f t="shared" si="35"/>
        <v>192</v>
      </c>
      <c r="L513" s="235">
        <f t="shared" si="35"/>
        <v>74</v>
      </c>
      <c r="M513" s="252">
        <f t="shared" si="36"/>
        <v>0.21743527455787939</v>
      </c>
      <c r="N513" s="260">
        <f t="array" ref="N513:O513">MMULT(K513:M513,$N$6:$O$8)</f>
        <v>229</v>
      </c>
      <c r="O513" s="260">
        <v>74.217435274557886</v>
      </c>
    </row>
    <row r="514" spans="5:15" ht="10.199999999999999" x14ac:dyDescent="0.2">
      <c r="E514" s="235">
        <v>503</v>
      </c>
      <c r="F514" s="237">
        <v>23</v>
      </c>
      <c r="G514" s="239">
        <v>194</v>
      </c>
      <c r="H514" s="246">
        <v>74</v>
      </c>
      <c r="I514" s="235">
        <v>503</v>
      </c>
      <c r="J514" s="242">
        <f t="shared" si="34"/>
        <v>5.4160000000000004</v>
      </c>
      <c r="K514" s="235">
        <f t="shared" si="35"/>
        <v>194</v>
      </c>
      <c r="L514" s="235">
        <f t="shared" si="35"/>
        <v>74</v>
      </c>
      <c r="M514" s="252">
        <f t="shared" si="36"/>
        <v>0.11565957960799228</v>
      </c>
      <c r="N514" s="260">
        <f t="array" ref="N514:O514">MMULT(K514:M514,$N$6:$O$8)</f>
        <v>231</v>
      </c>
      <c r="O514" s="260">
        <v>74.115659579607993</v>
      </c>
    </row>
    <row r="515" spans="5:15" ht="10.199999999999999" x14ac:dyDescent="0.2">
      <c r="E515" s="235">
        <v>504</v>
      </c>
      <c r="F515" s="237">
        <v>24</v>
      </c>
      <c r="G515" s="239">
        <v>196</v>
      </c>
      <c r="H515" s="246">
        <v>74</v>
      </c>
      <c r="I515" s="235">
        <v>504</v>
      </c>
      <c r="J515" s="242">
        <f t="shared" si="34"/>
        <v>6.3040000000000003</v>
      </c>
      <c r="K515" s="235">
        <f t="shared" si="35"/>
        <v>196</v>
      </c>
      <c r="L515" s="235">
        <f t="shared" si="35"/>
        <v>74</v>
      </c>
      <c r="M515" s="252">
        <f t="shared" si="36"/>
        <v>5.7794939387797589E-2</v>
      </c>
      <c r="N515" s="260">
        <f t="array" ref="N515:O515">MMULT(K515:M515,$N$6:$O$8)</f>
        <v>233</v>
      </c>
      <c r="O515" s="260">
        <v>74.057794939387804</v>
      </c>
    </row>
    <row r="516" spans="5:15" ht="10.199999999999999" x14ac:dyDescent="0.2">
      <c r="E516" s="235">
        <v>505</v>
      </c>
      <c r="F516" s="237">
        <v>25</v>
      </c>
      <c r="G516" s="239">
        <v>198</v>
      </c>
      <c r="H516" s="246">
        <v>74</v>
      </c>
      <c r="I516" s="235">
        <v>505</v>
      </c>
      <c r="J516" s="242">
        <f t="shared" si="34"/>
        <v>7.2719999999999994</v>
      </c>
      <c r="K516" s="235">
        <f t="shared" si="35"/>
        <v>198</v>
      </c>
      <c r="L516" s="235">
        <f t="shared" si="35"/>
        <v>74</v>
      </c>
      <c r="M516" s="252">
        <f t="shared" si="36"/>
        <v>2.7130300909454293E-2</v>
      </c>
      <c r="N516" s="260">
        <f t="array" ref="N516:O516">MMULT(K516:M516,$N$6:$O$8)</f>
        <v>235</v>
      </c>
      <c r="O516" s="260">
        <v>74.027130300909448</v>
      </c>
    </row>
    <row r="517" spans="5:15" ht="10.199999999999999" x14ac:dyDescent="0.2">
      <c r="E517" s="235">
        <v>506</v>
      </c>
      <c r="F517" s="237">
        <v>26</v>
      </c>
      <c r="G517" s="239">
        <v>200</v>
      </c>
      <c r="H517" s="246">
        <v>74</v>
      </c>
      <c r="I517" s="235">
        <v>506</v>
      </c>
      <c r="J517" s="242">
        <f t="shared" si="34"/>
        <v>8.32</v>
      </c>
      <c r="K517" s="235">
        <f t="shared" si="35"/>
        <v>200</v>
      </c>
      <c r="L517" s="235">
        <f t="shared" si="35"/>
        <v>74</v>
      </c>
      <c r="M517" s="252">
        <f t="shared" si="36"/>
        <v>1.1963988960023529E-2</v>
      </c>
      <c r="N517" s="260">
        <f t="array" ref="N517:O517">MMULT(K517:M517,$N$6:$O$8)</f>
        <v>237</v>
      </c>
      <c r="O517" s="260">
        <v>74.011963988960019</v>
      </c>
    </row>
    <row r="518" spans="5:15" ht="10.199999999999999" x14ac:dyDescent="0.2">
      <c r="E518" s="235">
        <v>507</v>
      </c>
      <c r="F518" s="237">
        <v>27</v>
      </c>
      <c r="G518" s="239">
        <v>202</v>
      </c>
      <c r="H518" s="246">
        <v>74</v>
      </c>
      <c r="I518" s="235">
        <v>507</v>
      </c>
      <c r="J518" s="242">
        <f t="shared" si="34"/>
        <v>9.4480000000000004</v>
      </c>
      <c r="K518" s="235">
        <f t="shared" si="35"/>
        <v>202</v>
      </c>
      <c r="L518" s="235">
        <f t="shared" si="35"/>
        <v>74</v>
      </c>
      <c r="M518" s="252">
        <f t="shared" si="36"/>
        <v>4.956258978750217E-3</v>
      </c>
      <c r="N518" s="260">
        <f t="array" ref="N518:O518">MMULT(K518:M518,$N$6:$O$8)</f>
        <v>239</v>
      </c>
      <c r="O518" s="260">
        <v>74.004956258978751</v>
      </c>
    </row>
    <row r="519" spans="5:15" ht="10.199999999999999" x14ac:dyDescent="0.2">
      <c r="E519" s="235">
        <v>508</v>
      </c>
      <c r="F519" s="237">
        <v>28</v>
      </c>
      <c r="G519" s="239">
        <v>204</v>
      </c>
      <c r="H519" s="246">
        <v>74</v>
      </c>
      <c r="I519" s="235">
        <v>508</v>
      </c>
      <c r="J519" s="242">
        <f t="shared" si="34"/>
        <v>10.655999999999999</v>
      </c>
      <c r="K519" s="235">
        <f t="shared" si="35"/>
        <v>204</v>
      </c>
      <c r="L519" s="235">
        <f t="shared" si="35"/>
        <v>74</v>
      </c>
      <c r="M519" s="252">
        <f t="shared" si="36"/>
        <v>1.9288061145296526E-3</v>
      </c>
      <c r="N519" s="260">
        <f t="array" ref="N519:O519">MMULT(K519:M519,$N$6:$O$8)</f>
        <v>241</v>
      </c>
      <c r="O519" s="260">
        <v>74.001928806114535</v>
      </c>
    </row>
    <row r="520" spans="5:15" ht="10.199999999999999" x14ac:dyDescent="0.2">
      <c r="E520" s="235">
        <v>509</v>
      </c>
      <c r="F520" s="237">
        <v>29</v>
      </c>
      <c r="G520" s="239">
        <v>206</v>
      </c>
      <c r="H520" s="246">
        <v>74</v>
      </c>
      <c r="I520" s="235">
        <v>509</v>
      </c>
      <c r="J520" s="242">
        <f t="shared" si="34"/>
        <v>11.944000000000001</v>
      </c>
      <c r="K520" s="235">
        <f t="shared" si="35"/>
        <v>206</v>
      </c>
      <c r="L520" s="235">
        <f t="shared" si="35"/>
        <v>74</v>
      </c>
      <c r="M520" s="252">
        <f t="shared" si="36"/>
        <v>7.0514714474400892E-4</v>
      </c>
      <c r="N520" s="260">
        <f t="array" ref="N520:O520">MMULT(K520:M520,$N$6:$O$8)</f>
        <v>243</v>
      </c>
      <c r="O520" s="260">
        <v>74.000705147144743</v>
      </c>
    </row>
    <row r="521" spans="5:15" ht="10.199999999999999" x14ac:dyDescent="0.2">
      <c r="E521" s="235">
        <v>510</v>
      </c>
      <c r="F521" s="237">
        <v>30</v>
      </c>
      <c r="G521" s="239">
        <v>208</v>
      </c>
      <c r="H521" s="246">
        <v>74</v>
      </c>
      <c r="I521" s="235">
        <v>510</v>
      </c>
      <c r="J521" s="242">
        <f t="shared" si="34"/>
        <v>13.312000000000001</v>
      </c>
      <c r="K521" s="235">
        <f t="shared" si="35"/>
        <v>208</v>
      </c>
      <c r="L521" s="235">
        <f t="shared" si="35"/>
        <v>74</v>
      </c>
      <c r="M521" s="252">
        <f t="shared" si="36"/>
        <v>2.4217400506737754E-4</v>
      </c>
      <c r="N521" s="260">
        <f t="array" ref="N521:O521">MMULT(K521:M521,$N$6:$O$8)</f>
        <v>245</v>
      </c>
      <c r="O521" s="260">
        <v>74.000242174005066</v>
      </c>
    </row>
    <row r="522" spans="5:15" ht="10.199999999999999" x14ac:dyDescent="0.2">
      <c r="E522" s="235">
        <v>511</v>
      </c>
      <c r="F522" s="237">
        <v>31</v>
      </c>
      <c r="G522" s="239">
        <v>210</v>
      </c>
      <c r="H522" s="246">
        <v>74</v>
      </c>
      <c r="I522" s="235">
        <v>511</v>
      </c>
      <c r="J522" s="242">
        <f t="shared" si="34"/>
        <v>14.76</v>
      </c>
      <c r="K522" s="235">
        <f t="shared" si="35"/>
        <v>210</v>
      </c>
      <c r="L522" s="235">
        <f t="shared" si="35"/>
        <v>74</v>
      </c>
      <c r="M522" s="252">
        <f t="shared" si="36"/>
        <v>7.813253074781804E-5</v>
      </c>
      <c r="N522" s="260">
        <f t="array" ref="N522:O522">MMULT(K522:M522,$N$6:$O$8)</f>
        <v>247</v>
      </c>
      <c r="O522" s="260">
        <v>74.000078132530746</v>
      </c>
    </row>
    <row r="523" spans="5:15" ht="10.199999999999999" x14ac:dyDescent="0.2">
      <c r="E523" s="235">
        <v>512</v>
      </c>
      <c r="F523" s="237">
        <v>32</v>
      </c>
      <c r="G523" s="239"/>
      <c r="H523" s="246"/>
      <c r="I523" s="235">
        <v>512</v>
      </c>
      <c r="J523" s="242">
        <f t="shared" si="34"/>
        <v>234.39999999999998</v>
      </c>
      <c r="K523" s="235"/>
      <c r="M523" s="252"/>
      <c r="N523" s="262"/>
      <c r="O523" s="262"/>
    </row>
    <row r="524" spans="5:15" ht="10.199999999999999" x14ac:dyDescent="0.2">
      <c r="E524" s="235">
        <v>513</v>
      </c>
      <c r="F524" s="237">
        <v>33</v>
      </c>
      <c r="G524" s="239"/>
      <c r="H524" s="246"/>
      <c r="I524" s="235">
        <v>513</v>
      </c>
      <c r="J524" s="242">
        <f t="shared" si="34"/>
        <v>234.39999999999998</v>
      </c>
      <c r="K524" s="235"/>
      <c r="M524" s="252"/>
      <c r="N524" s="262"/>
      <c r="O524" s="262"/>
    </row>
    <row r="525" spans="5:15" ht="10.199999999999999" x14ac:dyDescent="0.2">
      <c r="E525" s="235">
        <v>514</v>
      </c>
      <c r="F525" s="237">
        <v>34</v>
      </c>
      <c r="G525" s="239"/>
      <c r="H525" s="246"/>
      <c r="I525" s="235">
        <v>514</v>
      </c>
      <c r="J525" s="242">
        <f t="shared" ref="J525:J588" si="37">((G525-C$8)/C$9)^2+((H525-D$8)/D$9)^2-2*$C$10*(G525-C$8)/C$9*(H525-D$8)/D$9</f>
        <v>234.39999999999998</v>
      </c>
      <c r="K525" s="235"/>
      <c r="M525" s="252"/>
      <c r="N525" s="262"/>
      <c r="O525" s="262"/>
    </row>
    <row r="526" spans="5:15" ht="10.199999999999999" x14ac:dyDescent="0.2">
      <c r="E526" s="235">
        <v>515</v>
      </c>
      <c r="F526" s="237">
        <v>35</v>
      </c>
      <c r="G526" s="239"/>
      <c r="H526" s="246"/>
      <c r="I526" s="235">
        <v>515</v>
      </c>
      <c r="J526" s="242">
        <f t="shared" si="37"/>
        <v>234.39999999999998</v>
      </c>
      <c r="K526" s="235"/>
      <c r="M526" s="252"/>
      <c r="N526" s="262"/>
      <c r="O526" s="262"/>
    </row>
    <row r="527" spans="5:15" ht="10.199999999999999" x14ac:dyDescent="0.2">
      <c r="E527" s="235">
        <v>516</v>
      </c>
      <c r="F527" s="237">
        <v>36</v>
      </c>
      <c r="G527" s="239"/>
      <c r="H527" s="246"/>
      <c r="I527" s="235">
        <v>516</v>
      </c>
      <c r="J527" s="242">
        <f t="shared" si="37"/>
        <v>234.39999999999998</v>
      </c>
      <c r="K527" s="235"/>
      <c r="M527" s="252"/>
      <c r="N527" s="262"/>
      <c r="O527" s="262"/>
    </row>
    <row r="528" spans="5:15" ht="10.199999999999999" x14ac:dyDescent="0.2">
      <c r="E528" s="235">
        <v>517</v>
      </c>
      <c r="F528" s="237">
        <v>37</v>
      </c>
      <c r="G528" s="239"/>
      <c r="H528" s="246"/>
      <c r="I528" s="235">
        <v>517</v>
      </c>
      <c r="J528" s="242">
        <f t="shared" si="37"/>
        <v>234.39999999999998</v>
      </c>
      <c r="K528" s="235"/>
      <c r="M528" s="252"/>
      <c r="N528" s="262"/>
      <c r="O528" s="262"/>
    </row>
    <row r="529" spans="5:15" ht="10.199999999999999" x14ac:dyDescent="0.2">
      <c r="E529" s="235">
        <v>518</v>
      </c>
      <c r="F529" s="237">
        <v>38</v>
      </c>
      <c r="G529" s="239"/>
      <c r="H529" s="246"/>
      <c r="I529" s="235">
        <v>518</v>
      </c>
      <c r="J529" s="242">
        <f t="shared" si="37"/>
        <v>234.39999999999998</v>
      </c>
      <c r="K529" s="235"/>
      <c r="M529" s="252"/>
      <c r="N529" s="262"/>
      <c r="O529" s="262"/>
    </row>
    <row r="530" spans="5:15" ht="10.199999999999999" x14ac:dyDescent="0.2">
      <c r="E530" s="235">
        <v>519</v>
      </c>
      <c r="F530" s="237">
        <v>39</v>
      </c>
      <c r="G530" s="239"/>
      <c r="H530" s="246"/>
      <c r="I530" s="235">
        <v>519</v>
      </c>
      <c r="J530" s="242">
        <f t="shared" si="37"/>
        <v>234.39999999999998</v>
      </c>
      <c r="K530" s="235"/>
      <c r="M530" s="252"/>
      <c r="N530" s="262"/>
      <c r="O530" s="262"/>
    </row>
    <row r="531" spans="5:15" ht="10.199999999999999" x14ac:dyDescent="0.2">
      <c r="E531" s="235">
        <v>520</v>
      </c>
      <c r="F531" s="238">
        <v>40</v>
      </c>
      <c r="G531" s="247"/>
      <c r="H531" s="248"/>
      <c r="I531" s="235">
        <v>520</v>
      </c>
      <c r="J531" s="242">
        <f t="shared" si="37"/>
        <v>234.39999999999998</v>
      </c>
      <c r="K531" s="235"/>
      <c r="M531" s="252"/>
      <c r="N531" s="262"/>
      <c r="O531" s="262"/>
    </row>
    <row r="532" spans="5:15" ht="10.199999999999999" x14ac:dyDescent="0.2">
      <c r="E532" s="235">
        <v>521</v>
      </c>
      <c r="F532" s="236">
        <v>1</v>
      </c>
      <c r="G532" s="244">
        <v>150</v>
      </c>
      <c r="H532" s="245">
        <v>76</v>
      </c>
      <c r="I532" s="235">
        <v>521</v>
      </c>
      <c r="J532" s="242">
        <f t="shared" si="37"/>
        <v>6.7600000000000007</v>
      </c>
      <c r="K532" s="235">
        <f t="shared" ref="K532:L562" si="38">G532</f>
        <v>150</v>
      </c>
      <c r="L532" s="235">
        <f t="shared" si="38"/>
        <v>76</v>
      </c>
      <c r="M532" s="252">
        <f t="shared" ref="M532:M562" si="39">$M$2*$M$5*EXP(-1/2*J532/$M$10)</f>
        <v>4.0473652951163314E-2</v>
      </c>
      <c r="N532" s="260">
        <f t="array" ref="N532:O532">MMULT(K532:M532,$N$6:$O$8)</f>
        <v>188</v>
      </c>
      <c r="O532" s="260">
        <v>76.040473652951164</v>
      </c>
    </row>
    <row r="533" spans="5:15" ht="10.199999999999999" x14ac:dyDescent="0.2">
      <c r="E533" s="235">
        <v>522</v>
      </c>
      <c r="F533" s="237">
        <v>2</v>
      </c>
      <c r="G533" s="239">
        <v>152</v>
      </c>
      <c r="H533" s="246">
        <v>76</v>
      </c>
      <c r="I533" s="235">
        <v>522</v>
      </c>
      <c r="J533" s="242">
        <f t="shared" si="37"/>
        <v>5.791999999999998</v>
      </c>
      <c r="K533" s="235">
        <f t="shared" si="38"/>
        <v>152</v>
      </c>
      <c r="L533" s="235">
        <f t="shared" si="38"/>
        <v>76</v>
      </c>
      <c r="M533" s="252">
        <f t="shared" si="39"/>
        <v>8.6219917977396782E-2</v>
      </c>
      <c r="N533" s="260">
        <f t="array" ref="N533:O533">MMULT(K533:M533,$N$6:$O$8)</f>
        <v>190</v>
      </c>
      <c r="O533" s="260">
        <v>76.086219917977402</v>
      </c>
    </row>
    <row r="534" spans="5:15" ht="10.199999999999999" x14ac:dyDescent="0.2">
      <c r="E534" s="235">
        <v>523</v>
      </c>
      <c r="F534" s="237">
        <v>3</v>
      </c>
      <c r="G534" s="239">
        <v>154</v>
      </c>
      <c r="H534" s="246">
        <v>76</v>
      </c>
      <c r="I534" s="235">
        <v>523</v>
      </c>
      <c r="J534" s="242">
        <f t="shared" si="37"/>
        <v>4.9039999999999999</v>
      </c>
      <c r="K534" s="235">
        <f t="shared" si="38"/>
        <v>154</v>
      </c>
      <c r="L534" s="235">
        <f t="shared" si="38"/>
        <v>76</v>
      </c>
      <c r="M534" s="252">
        <f t="shared" si="39"/>
        <v>0.17254381737800958</v>
      </c>
      <c r="N534" s="260">
        <f t="array" ref="N534:O534">MMULT(K534:M534,$N$6:$O$8)</f>
        <v>192</v>
      </c>
      <c r="O534" s="260">
        <v>76.172543817378013</v>
      </c>
    </row>
    <row r="535" spans="5:15" ht="10.199999999999999" x14ac:dyDescent="0.2">
      <c r="E535" s="235">
        <v>524</v>
      </c>
      <c r="F535" s="237">
        <v>4</v>
      </c>
      <c r="G535" s="239">
        <v>156</v>
      </c>
      <c r="H535" s="246">
        <v>76</v>
      </c>
      <c r="I535" s="235">
        <v>524</v>
      </c>
      <c r="J535" s="242">
        <f t="shared" si="37"/>
        <v>4.0960000000000001</v>
      </c>
      <c r="K535" s="235">
        <f t="shared" si="38"/>
        <v>156</v>
      </c>
      <c r="L535" s="235">
        <f t="shared" si="38"/>
        <v>76</v>
      </c>
      <c r="M535" s="252">
        <f t="shared" si="39"/>
        <v>0.32437531272385517</v>
      </c>
      <c r="N535" s="260">
        <f t="array" ref="N535:O535">MMULT(K535:M535,$N$6:$O$8)</f>
        <v>194</v>
      </c>
      <c r="O535" s="260">
        <v>76.324375312723859</v>
      </c>
    </row>
    <row r="536" spans="5:15" ht="10.199999999999999" x14ac:dyDescent="0.2">
      <c r="E536" s="235">
        <v>525</v>
      </c>
      <c r="F536" s="237">
        <v>5</v>
      </c>
      <c r="G536" s="239">
        <v>158</v>
      </c>
      <c r="H536" s="246">
        <v>76</v>
      </c>
      <c r="I536" s="235">
        <v>525</v>
      </c>
      <c r="J536" s="242">
        <f t="shared" si="37"/>
        <v>3.3680000000000008</v>
      </c>
      <c r="K536" s="235">
        <f t="shared" si="38"/>
        <v>158</v>
      </c>
      <c r="L536" s="235">
        <f t="shared" si="38"/>
        <v>76</v>
      </c>
      <c r="M536" s="252">
        <f t="shared" si="39"/>
        <v>0.5728656479902936</v>
      </c>
      <c r="N536" s="260">
        <f t="array" ref="N536:O536">MMULT(K536:M536,$N$6:$O$8)</f>
        <v>196</v>
      </c>
      <c r="O536" s="260">
        <v>76.572865647990298</v>
      </c>
    </row>
    <row r="537" spans="5:15" ht="10.199999999999999" x14ac:dyDescent="0.2">
      <c r="E537" s="235">
        <v>526</v>
      </c>
      <c r="F537" s="237">
        <v>6</v>
      </c>
      <c r="G537" s="239">
        <v>160</v>
      </c>
      <c r="H537" s="246">
        <v>76</v>
      </c>
      <c r="I537" s="235">
        <v>526</v>
      </c>
      <c r="J537" s="242">
        <f t="shared" si="37"/>
        <v>2.7200000000000006</v>
      </c>
      <c r="K537" s="235">
        <f t="shared" si="38"/>
        <v>160</v>
      </c>
      <c r="L537" s="235">
        <f t="shared" si="38"/>
        <v>76</v>
      </c>
      <c r="M537" s="252">
        <f t="shared" si="39"/>
        <v>0.95041736338929472</v>
      </c>
      <c r="N537" s="260">
        <f t="array" ref="N537:O537">MMULT(K537:M537,$N$6:$O$8)</f>
        <v>198</v>
      </c>
      <c r="O537" s="260">
        <v>76.950417363389292</v>
      </c>
    </row>
    <row r="538" spans="5:15" ht="10.199999999999999" x14ac:dyDescent="0.2">
      <c r="E538" s="235">
        <v>527</v>
      </c>
      <c r="F538" s="237">
        <v>7</v>
      </c>
      <c r="G538" s="239">
        <v>162</v>
      </c>
      <c r="H538" s="246">
        <v>76</v>
      </c>
      <c r="I538" s="235">
        <v>527</v>
      </c>
      <c r="J538" s="242">
        <f t="shared" si="37"/>
        <v>2.1520000000000006</v>
      </c>
      <c r="K538" s="235">
        <f t="shared" si="38"/>
        <v>162</v>
      </c>
      <c r="L538" s="235">
        <f t="shared" si="38"/>
        <v>76</v>
      </c>
      <c r="M538" s="252">
        <f t="shared" si="39"/>
        <v>1.4812642394987336</v>
      </c>
      <c r="N538" s="260">
        <f t="array" ref="N538:O538">MMULT(K538:M538,$N$6:$O$8)</f>
        <v>200</v>
      </c>
      <c r="O538" s="260">
        <v>77.481264239498728</v>
      </c>
    </row>
    <row r="539" spans="5:15" ht="10.199999999999999" x14ac:dyDescent="0.2">
      <c r="E539" s="235">
        <v>528</v>
      </c>
      <c r="F539" s="237">
        <v>8</v>
      </c>
      <c r="G539" s="239">
        <v>164</v>
      </c>
      <c r="H539" s="246">
        <v>76</v>
      </c>
      <c r="I539" s="235">
        <v>528</v>
      </c>
      <c r="J539" s="242">
        <f t="shared" si="37"/>
        <v>1.6640000000000006</v>
      </c>
      <c r="K539" s="235">
        <f t="shared" si="38"/>
        <v>164</v>
      </c>
      <c r="L539" s="235">
        <f t="shared" si="38"/>
        <v>76</v>
      </c>
      <c r="M539" s="252">
        <f t="shared" si="39"/>
        <v>2.1687391005530228</v>
      </c>
      <c r="N539" s="260">
        <f t="array" ref="N539:O539">MMULT(K539:M539,$N$6:$O$8)</f>
        <v>202</v>
      </c>
      <c r="O539" s="260">
        <v>78.168739100553026</v>
      </c>
    </row>
    <row r="540" spans="5:15" ht="10.199999999999999" x14ac:dyDescent="0.2">
      <c r="E540" s="235">
        <v>529</v>
      </c>
      <c r="F540" s="237">
        <v>9</v>
      </c>
      <c r="G540" s="239">
        <v>166</v>
      </c>
      <c r="H540" s="246">
        <v>76</v>
      </c>
      <c r="I540" s="235">
        <v>529</v>
      </c>
      <c r="J540" s="242">
        <f t="shared" si="37"/>
        <v>1.2559999999999996</v>
      </c>
      <c r="K540" s="235">
        <f t="shared" si="38"/>
        <v>166</v>
      </c>
      <c r="L540" s="235">
        <f t="shared" si="38"/>
        <v>76</v>
      </c>
      <c r="M540" s="252">
        <f t="shared" si="39"/>
        <v>2.982899872769774</v>
      </c>
      <c r="N540" s="260">
        <f t="array" ref="N540:O540">MMULT(K540:M540,$N$6:$O$8)</f>
        <v>204</v>
      </c>
      <c r="O540" s="260">
        <v>78.982899872769778</v>
      </c>
    </row>
    <row r="541" spans="5:15" ht="10.199999999999999" x14ac:dyDescent="0.2">
      <c r="E541" s="235">
        <v>530</v>
      </c>
      <c r="F541" s="237">
        <v>10</v>
      </c>
      <c r="G541" s="239">
        <v>168</v>
      </c>
      <c r="H541" s="246">
        <v>76</v>
      </c>
      <c r="I541" s="235">
        <v>530</v>
      </c>
      <c r="J541" s="242">
        <f t="shared" si="37"/>
        <v>0.92800000000000016</v>
      </c>
      <c r="K541" s="235">
        <f t="shared" si="38"/>
        <v>168</v>
      </c>
      <c r="L541" s="235">
        <f t="shared" si="38"/>
        <v>76</v>
      </c>
      <c r="M541" s="252">
        <f t="shared" si="39"/>
        <v>3.8541324605048719</v>
      </c>
      <c r="N541" s="260">
        <f t="array" ref="N541:O541">MMULT(K541:M541,$N$6:$O$8)</f>
        <v>206</v>
      </c>
      <c r="O541" s="260">
        <v>79.854132460504871</v>
      </c>
    </row>
    <row r="542" spans="5:15" ht="10.199999999999999" x14ac:dyDescent="0.2">
      <c r="E542" s="235">
        <v>531</v>
      </c>
      <c r="F542" s="237">
        <v>11</v>
      </c>
      <c r="G542" s="239">
        <v>170</v>
      </c>
      <c r="H542" s="246">
        <v>76</v>
      </c>
      <c r="I542" s="235">
        <v>531</v>
      </c>
      <c r="J542" s="242">
        <f t="shared" si="37"/>
        <v>0.68000000000000016</v>
      </c>
      <c r="K542" s="235">
        <f t="shared" si="38"/>
        <v>170</v>
      </c>
      <c r="L542" s="235">
        <f t="shared" si="38"/>
        <v>76</v>
      </c>
      <c r="M542" s="252">
        <f t="shared" si="39"/>
        <v>4.6781182185619077</v>
      </c>
      <c r="N542" s="260">
        <f t="array" ref="N542:O542">MMULT(K542:M542,$N$6:$O$8)</f>
        <v>208</v>
      </c>
      <c r="O542" s="260">
        <v>80.678118218561906</v>
      </c>
    </row>
    <row r="543" spans="5:15" ht="10.199999999999999" x14ac:dyDescent="0.2">
      <c r="E543" s="235">
        <v>532</v>
      </c>
      <c r="F543" s="237">
        <v>12</v>
      </c>
      <c r="G543" s="239">
        <v>172</v>
      </c>
      <c r="H543" s="246">
        <v>76</v>
      </c>
      <c r="I543" s="235">
        <v>532</v>
      </c>
      <c r="J543" s="242">
        <f t="shared" si="37"/>
        <v>0.51200000000000023</v>
      </c>
      <c r="K543" s="235">
        <f t="shared" si="38"/>
        <v>172</v>
      </c>
      <c r="L543" s="235">
        <f t="shared" si="38"/>
        <v>76</v>
      </c>
      <c r="M543" s="252">
        <f t="shared" si="39"/>
        <v>5.334237439007941</v>
      </c>
      <c r="N543" s="260">
        <f t="array" ref="N543:O543">MMULT(K543:M543,$N$6:$O$8)</f>
        <v>210</v>
      </c>
      <c r="O543" s="260">
        <v>81.334237439007936</v>
      </c>
    </row>
    <row r="544" spans="5:15" ht="10.199999999999999" x14ac:dyDescent="0.2">
      <c r="E544" s="235">
        <v>533</v>
      </c>
      <c r="F544" s="237">
        <v>13</v>
      </c>
      <c r="G544" s="239">
        <v>174</v>
      </c>
      <c r="H544" s="246">
        <v>76</v>
      </c>
      <c r="I544" s="235">
        <v>533</v>
      </c>
      <c r="J544" s="242">
        <f t="shared" si="37"/>
        <v>0.42400000000000004</v>
      </c>
      <c r="K544" s="235">
        <f t="shared" si="38"/>
        <v>174</v>
      </c>
      <c r="L544" s="235">
        <f t="shared" si="38"/>
        <v>76</v>
      </c>
      <c r="M544" s="252">
        <f t="shared" si="39"/>
        <v>5.7138664951508549</v>
      </c>
      <c r="N544" s="260">
        <f t="array" ref="N544:O544">MMULT(K544:M544,$N$6:$O$8)</f>
        <v>212</v>
      </c>
      <c r="O544" s="260">
        <v>81.713866495150853</v>
      </c>
    </row>
    <row r="545" spans="5:15" ht="10.199999999999999" x14ac:dyDescent="0.2">
      <c r="E545" s="235">
        <v>534</v>
      </c>
      <c r="F545" s="237">
        <v>14</v>
      </c>
      <c r="G545" s="239">
        <v>176</v>
      </c>
      <c r="H545" s="246">
        <v>76</v>
      </c>
      <c r="I545" s="235">
        <v>534</v>
      </c>
      <c r="J545" s="242">
        <f t="shared" si="37"/>
        <v>0.41600000000000015</v>
      </c>
      <c r="K545" s="235">
        <f t="shared" si="38"/>
        <v>176</v>
      </c>
      <c r="L545" s="235">
        <f t="shared" si="38"/>
        <v>76</v>
      </c>
      <c r="M545" s="252">
        <f t="shared" si="39"/>
        <v>5.7496899925620859</v>
      </c>
      <c r="N545" s="260">
        <f t="array" ref="N545:O545">MMULT(K545:M545,$N$6:$O$8)</f>
        <v>214</v>
      </c>
      <c r="O545" s="260">
        <v>81.749689992562082</v>
      </c>
    </row>
    <row r="546" spans="5:15" ht="10.199999999999999" x14ac:dyDescent="0.2">
      <c r="E546" s="235">
        <v>535</v>
      </c>
      <c r="F546" s="237">
        <v>15</v>
      </c>
      <c r="G546" s="239">
        <v>178</v>
      </c>
      <c r="H546" s="246">
        <v>76</v>
      </c>
      <c r="I546" s="235">
        <v>535</v>
      </c>
      <c r="J546" s="242">
        <f t="shared" si="37"/>
        <v>0.48800000000000016</v>
      </c>
      <c r="K546" s="235">
        <f t="shared" si="38"/>
        <v>178</v>
      </c>
      <c r="L546" s="235">
        <f t="shared" si="38"/>
        <v>76</v>
      </c>
      <c r="M546" s="252">
        <f t="shared" si="39"/>
        <v>5.4351979378562589</v>
      </c>
      <c r="N546" s="260">
        <f t="array" ref="N546:O546">MMULT(K546:M546,$N$6:$O$8)</f>
        <v>216</v>
      </c>
      <c r="O546" s="260">
        <v>81.435197937856259</v>
      </c>
    </row>
    <row r="547" spans="5:15" ht="10.199999999999999" x14ac:dyDescent="0.2">
      <c r="E547" s="235">
        <v>536</v>
      </c>
      <c r="F547" s="237">
        <v>16</v>
      </c>
      <c r="G547" s="239">
        <v>180</v>
      </c>
      <c r="H547" s="246">
        <v>76</v>
      </c>
      <c r="I547" s="235">
        <v>536</v>
      </c>
      <c r="J547" s="242">
        <f t="shared" si="37"/>
        <v>0.64000000000000012</v>
      </c>
      <c r="K547" s="235">
        <f t="shared" si="38"/>
        <v>180</v>
      </c>
      <c r="L547" s="235">
        <f t="shared" si="38"/>
        <v>76</v>
      </c>
      <c r="M547" s="252">
        <f t="shared" si="39"/>
        <v>4.8266176315026943</v>
      </c>
      <c r="N547" s="260">
        <f t="array" ref="N547:O547">MMULT(K547:M547,$N$6:$O$8)</f>
        <v>218</v>
      </c>
      <c r="O547" s="260">
        <v>80.8266176315027</v>
      </c>
    </row>
    <row r="548" spans="5:15" ht="10.199999999999999" x14ac:dyDescent="0.2">
      <c r="E548" s="235">
        <v>537</v>
      </c>
      <c r="F548" s="237">
        <v>17</v>
      </c>
      <c r="G548" s="239">
        <v>182</v>
      </c>
      <c r="H548" s="246">
        <v>76</v>
      </c>
      <c r="I548" s="235">
        <v>537</v>
      </c>
      <c r="J548" s="242">
        <f t="shared" si="37"/>
        <v>0.87200000000000011</v>
      </c>
      <c r="K548" s="235">
        <f t="shared" si="38"/>
        <v>182</v>
      </c>
      <c r="L548" s="235">
        <f t="shared" si="38"/>
        <v>76</v>
      </c>
      <c r="M548" s="252">
        <f t="shared" si="39"/>
        <v>4.0264936653756163</v>
      </c>
      <c r="N548" s="260">
        <f t="array" ref="N548:O548">MMULT(K548:M548,$N$6:$O$8)</f>
        <v>220</v>
      </c>
      <c r="O548" s="260">
        <v>80.026493665375611</v>
      </c>
    </row>
    <row r="549" spans="5:15" ht="10.199999999999999" x14ac:dyDescent="0.2">
      <c r="E549" s="235">
        <v>538</v>
      </c>
      <c r="F549" s="237">
        <v>18</v>
      </c>
      <c r="G549" s="239">
        <v>184</v>
      </c>
      <c r="H549" s="246">
        <v>76</v>
      </c>
      <c r="I549" s="235">
        <v>538</v>
      </c>
      <c r="J549" s="242">
        <f t="shared" si="37"/>
        <v>1.1840000000000002</v>
      </c>
      <c r="K549" s="235">
        <f t="shared" si="38"/>
        <v>184</v>
      </c>
      <c r="L549" s="235">
        <f t="shared" si="38"/>
        <v>76</v>
      </c>
      <c r="M549" s="252">
        <f t="shared" si="39"/>
        <v>3.1554967718514488</v>
      </c>
      <c r="N549" s="260">
        <f t="array" ref="N549:O549">MMULT(K549:M549,$N$6:$O$8)</f>
        <v>222</v>
      </c>
      <c r="O549" s="260">
        <v>79.155496771851446</v>
      </c>
    </row>
    <row r="550" spans="5:15" ht="10.199999999999999" x14ac:dyDescent="0.2">
      <c r="E550" s="235">
        <v>539</v>
      </c>
      <c r="F550" s="237">
        <v>19</v>
      </c>
      <c r="G550" s="239">
        <v>186</v>
      </c>
      <c r="H550" s="246">
        <v>76</v>
      </c>
      <c r="I550" s="235">
        <v>539</v>
      </c>
      <c r="J550" s="242">
        <f t="shared" si="37"/>
        <v>1.5760000000000001</v>
      </c>
      <c r="K550" s="235">
        <f t="shared" si="38"/>
        <v>186</v>
      </c>
      <c r="L550" s="235">
        <f t="shared" si="38"/>
        <v>76</v>
      </c>
      <c r="M550" s="252">
        <f t="shared" si="39"/>
        <v>2.323084756736693</v>
      </c>
      <c r="N550" s="260">
        <f t="array" ref="N550:O550">MMULT(K550:M550,$N$6:$O$8)</f>
        <v>224</v>
      </c>
      <c r="O550" s="260">
        <v>78.323084756736691</v>
      </c>
    </row>
    <row r="551" spans="5:15" ht="10.199999999999999" x14ac:dyDescent="0.2">
      <c r="E551" s="235">
        <v>540</v>
      </c>
      <c r="F551" s="237">
        <v>20</v>
      </c>
      <c r="G551" s="239">
        <v>188</v>
      </c>
      <c r="H551" s="246">
        <v>76</v>
      </c>
      <c r="I551" s="235">
        <v>540</v>
      </c>
      <c r="J551" s="242">
        <f t="shared" si="37"/>
        <v>2.048</v>
      </c>
      <c r="K551" s="235">
        <f t="shared" si="38"/>
        <v>188</v>
      </c>
      <c r="L551" s="235">
        <f t="shared" si="38"/>
        <v>76</v>
      </c>
      <c r="M551" s="252">
        <f t="shared" si="39"/>
        <v>1.60664144159456</v>
      </c>
      <c r="N551" s="260">
        <f t="array" ref="N551:O551">MMULT(K551:M551,$N$6:$O$8)</f>
        <v>226</v>
      </c>
      <c r="O551" s="260">
        <v>77.606641441594562</v>
      </c>
    </row>
    <row r="552" spans="5:15" ht="10.199999999999999" x14ac:dyDescent="0.2">
      <c r="E552" s="235">
        <v>541</v>
      </c>
      <c r="F552" s="237">
        <v>21</v>
      </c>
      <c r="G552" s="239">
        <v>190</v>
      </c>
      <c r="H552" s="246">
        <v>76</v>
      </c>
      <c r="I552" s="235">
        <v>541</v>
      </c>
      <c r="J552" s="242">
        <f t="shared" si="37"/>
        <v>2.6</v>
      </c>
      <c r="K552" s="235">
        <f t="shared" si="38"/>
        <v>190</v>
      </c>
      <c r="L552" s="235">
        <f t="shared" si="38"/>
        <v>76</v>
      </c>
      <c r="M552" s="252">
        <f t="shared" si="39"/>
        <v>1.0438292673010059</v>
      </c>
      <c r="N552" s="260">
        <f t="array" ref="N552:O552">MMULT(K552:M552,$N$6:$O$8)</f>
        <v>228</v>
      </c>
      <c r="O552" s="260">
        <v>77.043829267301007</v>
      </c>
    </row>
    <row r="553" spans="5:15" ht="10.199999999999999" x14ac:dyDescent="0.2">
      <c r="E553" s="235">
        <v>542</v>
      </c>
      <c r="F553" s="237">
        <v>22</v>
      </c>
      <c r="G553" s="239">
        <v>192</v>
      </c>
      <c r="H553" s="246">
        <v>76</v>
      </c>
      <c r="I553" s="235">
        <v>542</v>
      </c>
      <c r="J553" s="242">
        <f t="shared" si="37"/>
        <v>3.2320000000000002</v>
      </c>
      <c r="K553" s="235">
        <f t="shared" si="38"/>
        <v>192</v>
      </c>
      <c r="L553" s="235">
        <f t="shared" si="38"/>
        <v>76</v>
      </c>
      <c r="M553" s="252">
        <f t="shared" si="39"/>
        <v>0.63708381078018317</v>
      </c>
      <c r="N553" s="260">
        <f t="array" ref="N553:O553">MMULT(K553:M553,$N$6:$O$8)</f>
        <v>230</v>
      </c>
      <c r="O553" s="260">
        <v>76.637083810780183</v>
      </c>
    </row>
    <row r="554" spans="5:15" ht="10.199999999999999" x14ac:dyDescent="0.2">
      <c r="E554" s="235">
        <v>543</v>
      </c>
      <c r="F554" s="237">
        <v>23</v>
      </c>
      <c r="G554" s="239">
        <v>194</v>
      </c>
      <c r="H554" s="246">
        <v>76</v>
      </c>
      <c r="I554" s="235">
        <v>543</v>
      </c>
      <c r="J554" s="242">
        <f t="shared" si="37"/>
        <v>3.944</v>
      </c>
      <c r="K554" s="235">
        <f t="shared" si="38"/>
        <v>194</v>
      </c>
      <c r="L554" s="235">
        <f t="shared" si="38"/>
        <v>76</v>
      </c>
      <c r="M554" s="252">
        <f t="shared" si="39"/>
        <v>0.36527526425566059</v>
      </c>
      <c r="N554" s="260">
        <f t="array" ref="N554:O554">MMULT(K554:M554,$N$6:$O$8)</f>
        <v>232</v>
      </c>
      <c r="O554" s="260">
        <v>76.365275264255658</v>
      </c>
    </row>
    <row r="555" spans="5:15" ht="10.199999999999999" x14ac:dyDescent="0.2">
      <c r="E555" s="235">
        <v>544</v>
      </c>
      <c r="F555" s="237">
        <v>24</v>
      </c>
      <c r="G555" s="239">
        <v>196</v>
      </c>
      <c r="H555" s="246">
        <v>76</v>
      </c>
      <c r="I555" s="235">
        <v>544</v>
      </c>
      <c r="J555" s="242">
        <f t="shared" si="37"/>
        <v>4.7360000000000007</v>
      </c>
      <c r="K555" s="235">
        <f t="shared" si="38"/>
        <v>196</v>
      </c>
      <c r="L555" s="235">
        <f t="shared" si="38"/>
        <v>76</v>
      </c>
      <c r="M555" s="252">
        <f t="shared" si="39"/>
        <v>0.19674357242089155</v>
      </c>
      <c r="N555" s="260">
        <f t="array" ref="N555:O555">MMULT(K555:M555,$N$6:$O$8)</f>
        <v>234</v>
      </c>
      <c r="O555" s="260">
        <v>76.196743572420885</v>
      </c>
    </row>
    <row r="556" spans="5:15" ht="10.199999999999999" x14ac:dyDescent="0.2">
      <c r="E556" s="235">
        <v>545</v>
      </c>
      <c r="F556" s="237">
        <v>25</v>
      </c>
      <c r="G556" s="239">
        <v>198</v>
      </c>
      <c r="H556" s="246">
        <v>76</v>
      </c>
      <c r="I556" s="235">
        <v>545</v>
      </c>
      <c r="J556" s="242">
        <f t="shared" si="37"/>
        <v>5.6080000000000005</v>
      </c>
      <c r="K556" s="235">
        <f t="shared" si="38"/>
        <v>198</v>
      </c>
      <c r="L556" s="235">
        <f t="shared" si="38"/>
        <v>76</v>
      </c>
      <c r="M556" s="252">
        <f t="shared" si="39"/>
        <v>9.9549122718567876E-2</v>
      </c>
      <c r="N556" s="260">
        <f t="array" ref="N556:O556">MMULT(K556:M556,$N$6:$O$8)</f>
        <v>236</v>
      </c>
      <c r="O556" s="260">
        <v>76.099549122718571</v>
      </c>
    </row>
    <row r="557" spans="5:15" ht="10.199999999999999" x14ac:dyDescent="0.2">
      <c r="E557" s="235">
        <v>546</v>
      </c>
      <c r="F557" s="237">
        <v>26</v>
      </c>
      <c r="G557" s="239">
        <v>200</v>
      </c>
      <c r="H557" s="246">
        <v>76</v>
      </c>
      <c r="I557" s="235">
        <v>546</v>
      </c>
      <c r="J557" s="242">
        <f t="shared" si="37"/>
        <v>6.5600000000000005</v>
      </c>
      <c r="K557" s="235">
        <f t="shared" si="38"/>
        <v>200</v>
      </c>
      <c r="L557" s="235">
        <f t="shared" si="38"/>
        <v>76</v>
      </c>
      <c r="M557" s="252">
        <f t="shared" si="39"/>
        <v>4.7318494249067825E-2</v>
      </c>
      <c r="N557" s="260">
        <f t="array" ref="N557:O557">MMULT(K557:M557,$N$6:$O$8)</f>
        <v>238</v>
      </c>
      <c r="O557" s="260">
        <v>76.047318494249069</v>
      </c>
    </row>
    <row r="558" spans="5:15" ht="10.199999999999999" x14ac:dyDescent="0.2">
      <c r="E558" s="235">
        <v>547</v>
      </c>
      <c r="F558" s="237">
        <v>27</v>
      </c>
      <c r="G558" s="239">
        <v>202</v>
      </c>
      <c r="H558" s="246">
        <v>76</v>
      </c>
      <c r="I558" s="235">
        <v>547</v>
      </c>
      <c r="J558" s="242">
        <f t="shared" si="37"/>
        <v>7.5920000000000005</v>
      </c>
      <c r="K558" s="235">
        <f t="shared" si="38"/>
        <v>202</v>
      </c>
      <c r="L558" s="235">
        <f t="shared" si="38"/>
        <v>76</v>
      </c>
      <c r="M558" s="252">
        <f t="shared" si="39"/>
        <v>2.1129099593245833E-2</v>
      </c>
      <c r="N558" s="260">
        <f t="array" ref="N558:O558">MMULT(K558:M558,$N$6:$O$8)</f>
        <v>240</v>
      </c>
      <c r="O558" s="260">
        <v>76.021129099593253</v>
      </c>
    </row>
    <row r="559" spans="5:15" ht="10.199999999999999" x14ac:dyDescent="0.2">
      <c r="E559" s="235">
        <v>548</v>
      </c>
      <c r="F559" s="237">
        <v>28</v>
      </c>
      <c r="G559" s="239">
        <v>204</v>
      </c>
      <c r="H559" s="246">
        <v>76</v>
      </c>
      <c r="I559" s="235">
        <v>548</v>
      </c>
      <c r="J559" s="242">
        <f t="shared" si="37"/>
        <v>8.7040000000000006</v>
      </c>
      <c r="K559" s="235">
        <f t="shared" si="38"/>
        <v>204</v>
      </c>
      <c r="L559" s="235">
        <f t="shared" si="38"/>
        <v>76</v>
      </c>
      <c r="M559" s="252">
        <f t="shared" si="39"/>
        <v>8.8631410136203424E-3</v>
      </c>
      <c r="N559" s="260">
        <f t="array" ref="N559:O559">MMULT(K559:M559,$N$6:$O$8)</f>
        <v>242</v>
      </c>
      <c r="O559" s="260">
        <v>76.00886314101362</v>
      </c>
    </row>
    <row r="560" spans="5:15" ht="10.199999999999999" x14ac:dyDescent="0.2">
      <c r="E560" s="235">
        <v>549</v>
      </c>
      <c r="F560" s="237">
        <v>29</v>
      </c>
      <c r="G560" s="239">
        <v>206</v>
      </c>
      <c r="H560" s="246">
        <v>76</v>
      </c>
      <c r="I560" s="235">
        <v>549</v>
      </c>
      <c r="J560" s="242">
        <f t="shared" si="37"/>
        <v>9.8960000000000008</v>
      </c>
      <c r="K560" s="235">
        <f t="shared" si="38"/>
        <v>206</v>
      </c>
      <c r="L560" s="235">
        <f t="shared" si="38"/>
        <v>76</v>
      </c>
      <c r="M560" s="252">
        <f t="shared" si="39"/>
        <v>3.492616671886713E-3</v>
      </c>
      <c r="N560" s="260">
        <f t="array" ref="N560:O560">MMULT(K560:M560,$N$6:$O$8)</f>
        <v>244</v>
      </c>
      <c r="O560" s="260">
        <v>76.003492616671892</v>
      </c>
    </row>
    <row r="561" spans="5:15" ht="10.199999999999999" x14ac:dyDescent="0.2">
      <c r="E561" s="235">
        <v>550</v>
      </c>
      <c r="F561" s="237">
        <v>30</v>
      </c>
      <c r="G561" s="239">
        <v>208</v>
      </c>
      <c r="H561" s="246">
        <v>76</v>
      </c>
      <c r="I561" s="235">
        <v>550</v>
      </c>
      <c r="J561" s="242">
        <f t="shared" si="37"/>
        <v>11.167999999999999</v>
      </c>
      <c r="K561" s="235">
        <f t="shared" si="38"/>
        <v>208</v>
      </c>
      <c r="L561" s="235">
        <f t="shared" si="38"/>
        <v>76</v>
      </c>
      <c r="M561" s="252">
        <f t="shared" si="39"/>
        <v>1.2929174034853389E-3</v>
      </c>
      <c r="N561" s="260">
        <f t="array" ref="N561:O561">MMULT(K561:M561,$N$6:$O$8)</f>
        <v>246</v>
      </c>
      <c r="O561" s="260">
        <v>76.001292917403489</v>
      </c>
    </row>
    <row r="562" spans="5:15" ht="10.199999999999999" x14ac:dyDescent="0.2">
      <c r="E562" s="235">
        <v>551</v>
      </c>
      <c r="F562" s="237">
        <v>31</v>
      </c>
      <c r="G562" s="239">
        <v>210</v>
      </c>
      <c r="H562" s="246">
        <v>76</v>
      </c>
      <c r="I562" s="235">
        <v>551</v>
      </c>
      <c r="J562" s="242">
        <f t="shared" si="37"/>
        <v>12.52</v>
      </c>
      <c r="K562" s="235">
        <f t="shared" si="38"/>
        <v>210</v>
      </c>
      <c r="L562" s="235">
        <f t="shared" si="38"/>
        <v>76</v>
      </c>
      <c r="M562" s="252">
        <f t="shared" si="39"/>
        <v>4.4962167052449371E-4</v>
      </c>
      <c r="N562" s="260">
        <f t="array" ref="N562:O562">MMULT(K562:M562,$N$6:$O$8)</f>
        <v>248</v>
      </c>
      <c r="O562" s="260">
        <v>76.000449621670526</v>
      </c>
    </row>
    <row r="563" spans="5:15" ht="10.199999999999999" x14ac:dyDescent="0.2">
      <c r="E563" s="235">
        <v>552</v>
      </c>
      <c r="F563" s="237">
        <v>32</v>
      </c>
      <c r="G563" s="239"/>
      <c r="H563" s="246"/>
      <c r="I563" s="235">
        <v>552</v>
      </c>
      <c r="J563" s="242">
        <f t="shared" si="37"/>
        <v>234.39999999999998</v>
      </c>
      <c r="K563" s="235"/>
      <c r="M563" s="252"/>
      <c r="N563" s="262"/>
      <c r="O563" s="262"/>
    </row>
    <row r="564" spans="5:15" ht="10.199999999999999" x14ac:dyDescent="0.2">
      <c r="E564" s="235">
        <v>553</v>
      </c>
      <c r="F564" s="237">
        <v>33</v>
      </c>
      <c r="G564" s="239"/>
      <c r="H564" s="246"/>
      <c r="I564" s="235">
        <v>553</v>
      </c>
      <c r="J564" s="242">
        <f t="shared" si="37"/>
        <v>234.39999999999998</v>
      </c>
      <c r="K564" s="235"/>
      <c r="M564" s="252"/>
      <c r="N564" s="262"/>
      <c r="O564" s="262"/>
    </row>
    <row r="565" spans="5:15" ht="10.199999999999999" x14ac:dyDescent="0.2">
      <c r="E565" s="235">
        <v>554</v>
      </c>
      <c r="F565" s="237">
        <v>34</v>
      </c>
      <c r="G565" s="239"/>
      <c r="H565" s="246"/>
      <c r="I565" s="235">
        <v>554</v>
      </c>
      <c r="J565" s="242">
        <f t="shared" si="37"/>
        <v>234.39999999999998</v>
      </c>
      <c r="K565" s="235"/>
      <c r="M565" s="252"/>
      <c r="N565" s="262"/>
      <c r="O565" s="262"/>
    </row>
    <row r="566" spans="5:15" ht="10.199999999999999" x14ac:dyDescent="0.2">
      <c r="E566" s="235">
        <v>555</v>
      </c>
      <c r="F566" s="237">
        <v>35</v>
      </c>
      <c r="G566" s="239"/>
      <c r="H566" s="246"/>
      <c r="I566" s="235">
        <v>555</v>
      </c>
      <c r="J566" s="242">
        <f t="shared" si="37"/>
        <v>234.39999999999998</v>
      </c>
      <c r="K566" s="235"/>
      <c r="M566" s="252"/>
      <c r="N566" s="262"/>
      <c r="O566" s="262"/>
    </row>
    <row r="567" spans="5:15" ht="10.199999999999999" x14ac:dyDescent="0.2">
      <c r="E567" s="235">
        <v>556</v>
      </c>
      <c r="F567" s="237">
        <v>36</v>
      </c>
      <c r="G567" s="239"/>
      <c r="H567" s="246"/>
      <c r="I567" s="235">
        <v>556</v>
      </c>
      <c r="J567" s="242">
        <f t="shared" si="37"/>
        <v>234.39999999999998</v>
      </c>
      <c r="K567" s="235"/>
      <c r="M567" s="252"/>
      <c r="N567" s="262"/>
      <c r="O567" s="262"/>
    </row>
    <row r="568" spans="5:15" ht="10.199999999999999" x14ac:dyDescent="0.2">
      <c r="E568" s="235">
        <v>557</v>
      </c>
      <c r="F568" s="237">
        <v>37</v>
      </c>
      <c r="G568" s="239"/>
      <c r="H568" s="246"/>
      <c r="I568" s="235">
        <v>557</v>
      </c>
      <c r="J568" s="242">
        <f t="shared" si="37"/>
        <v>234.39999999999998</v>
      </c>
      <c r="K568" s="235"/>
      <c r="M568" s="252"/>
      <c r="N568" s="262"/>
      <c r="O568" s="262"/>
    </row>
    <row r="569" spans="5:15" ht="10.199999999999999" x14ac:dyDescent="0.2">
      <c r="E569" s="235">
        <v>558</v>
      </c>
      <c r="F569" s="237">
        <v>38</v>
      </c>
      <c r="G569" s="239"/>
      <c r="H569" s="246"/>
      <c r="I569" s="235">
        <v>558</v>
      </c>
      <c r="J569" s="242">
        <f t="shared" si="37"/>
        <v>234.39999999999998</v>
      </c>
      <c r="K569" s="235"/>
      <c r="M569" s="252"/>
      <c r="N569" s="262"/>
      <c r="O569" s="262"/>
    </row>
    <row r="570" spans="5:15" ht="10.199999999999999" x14ac:dyDescent="0.2">
      <c r="E570" s="235">
        <v>559</v>
      </c>
      <c r="F570" s="237">
        <v>39</v>
      </c>
      <c r="G570" s="239"/>
      <c r="H570" s="246"/>
      <c r="I570" s="235">
        <v>559</v>
      </c>
      <c r="J570" s="242">
        <f t="shared" si="37"/>
        <v>234.39999999999998</v>
      </c>
      <c r="K570" s="235"/>
      <c r="M570" s="252"/>
      <c r="N570" s="262"/>
      <c r="O570" s="262"/>
    </row>
    <row r="571" spans="5:15" ht="10.199999999999999" x14ac:dyDescent="0.2">
      <c r="E571" s="235">
        <v>560</v>
      </c>
      <c r="F571" s="238">
        <v>40</v>
      </c>
      <c r="G571" s="247"/>
      <c r="H571" s="248"/>
      <c r="I571" s="235">
        <v>560</v>
      </c>
      <c r="J571" s="242">
        <f t="shared" si="37"/>
        <v>234.39999999999998</v>
      </c>
      <c r="K571" s="235"/>
      <c r="M571" s="252"/>
      <c r="N571" s="262"/>
      <c r="O571" s="262"/>
    </row>
    <row r="572" spans="5:15" ht="10.199999999999999" x14ac:dyDescent="0.2">
      <c r="E572" s="235">
        <v>561</v>
      </c>
      <c r="F572" s="236">
        <v>1</v>
      </c>
      <c r="G572" s="244">
        <v>150</v>
      </c>
      <c r="H572" s="245">
        <v>78</v>
      </c>
      <c r="I572" s="235">
        <v>561</v>
      </c>
      <c r="J572" s="242">
        <f t="shared" si="37"/>
        <v>7.7200000000000006</v>
      </c>
      <c r="K572" s="235">
        <f t="shared" ref="K572:L602" si="40">G572</f>
        <v>150</v>
      </c>
      <c r="L572" s="235">
        <f t="shared" si="40"/>
        <v>78</v>
      </c>
      <c r="M572" s="252">
        <f t="shared" ref="M572:M602" si="41">$M$2*$M$5*EXP(-1/2*J572/$M$10)</f>
        <v>1.9118399921377212E-2</v>
      </c>
      <c r="N572" s="260">
        <f t="array" ref="N572:O572">MMULT(K572:M572,$N$6:$O$8)</f>
        <v>189</v>
      </c>
      <c r="O572" s="260">
        <v>78.019118399921382</v>
      </c>
    </row>
    <row r="573" spans="5:15" ht="10.199999999999999" x14ac:dyDescent="0.2">
      <c r="E573" s="235">
        <v>562</v>
      </c>
      <c r="F573" s="237">
        <v>2</v>
      </c>
      <c r="G573" s="239">
        <v>152</v>
      </c>
      <c r="H573" s="246">
        <v>78</v>
      </c>
      <c r="I573" s="235">
        <v>562</v>
      </c>
      <c r="J573" s="242">
        <f t="shared" si="37"/>
        <v>6.6559999999999988</v>
      </c>
      <c r="K573" s="235">
        <f t="shared" si="40"/>
        <v>152</v>
      </c>
      <c r="L573" s="235">
        <f t="shared" si="40"/>
        <v>78</v>
      </c>
      <c r="M573" s="252">
        <f t="shared" si="41"/>
        <v>4.3899424822447797E-2</v>
      </c>
      <c r="N573" s="260">
        <f t="array" ref="N573:O573">MMULT(K573:M573,$N$6:$O$8)</f>
        <v>191</v>
      </c>
      <c r="O573" s="260">
        <v>78.043899424822442</v>
      </c>
    </row>
    <row r="574" spans="5:15" ht="10.199999999999999" x14ac:dyDescent="0.2">
      <c r="E574" s="235">
        <v>563</v>
      </c>
      <c r="F574" s="237">
        <v>3</v>
      </c>
      <c r="G574" s="239">
        <v>154</v>
      </c>
      <c r="H574" s="246">
        <v>78</v>
      </c>
      <c r="I574" s="235">
        <v>563</v>
      </c>
      <c r="J574" s="242">
        <f t="shared" si="37"/>
        <v>5.6720000000000006</v>
      </c>
      <c r="K574" s="235">
        <f t="shared" si="40"/>
        <v>154</v>
      </c>
      <c r="L574" s="235">
        <f t="shared" si="40"/>
        <v>78</v>
      </c>
      <c r="M574" s="252">
        <f t="shared" si="41"/>
        <v>9.4694054713134287E-2</v>
      </c>
      <c r="N574" s="260">
        <f t="array" ref="N574:O574">MMULT(K574:M574,$N$6:$O$8)</f>
        <v>193</v>
      </c>
      <c r="O574" s="260">
        <v>78.094694054713131</v>
      </c>
    </row>
    <row r="575" spans="5:15" ht="10.199999999999999" x14ac:dyDescent="0.2">
      <c r="E575" s="235">
        <v>564</v>
      </c>
      <c r="F575" s="237">
        <v>4</v>
      </c>
      <c r="G575" s="239">
        <v>156</v>
      </c>
      <c r="H575" s="246">
        <v>78</v>
      </c>
      <c r="I575" s="235">
        <v>564</v>
      </c>
      <c r="J575" s="242">
        <f t="shared" si="37"/>
        <v>4.7679999999999998</v>
      </c>
      <c r="K575" s="235">
        <f t="shared" si="40"/>
        <v>156</v>
      </c>
      <c r="L575" s="235">
        <f t="shared" si="40"/>
        <v>78</v>
      </c>
      <c r="M575" s="252">
        <f t="shared" si="41"/>
        <v>0.19188595630995983</v>
      </c>
      <c r="N575" s="260">
        <f t="array" ref="N575:O575">MMULT(K575:M575,$N$6:$O$8)</f>
        <v>195</v>
      </c>
      <c r="O575" s="260">
        <v>78.19188595630996</v>
      </c>
    </row>
    <row r="576" spans="5:15" ht="10.199999999999999" x14ac:dyDescent="0.2">
      <c r="E576" s="235">
        <v>565</v>
      </c>
      <c r="F576" s="237">
        <v>5</v>
      </c>
      <c r="G576" s="239">
        <v>158</v>
      </c>
      <c r="H576" s="246">
        <v>78</v>
      </c>
      <c r="I576" s="235">
        <v>565</v>
      </c>
      <c r="J576" s="242">
        <f t="shared" si="37"/>
        <v>3.9440000000000008</v>
      </c>
      <c r="K576" s="235">
        <f t="shared" si="40"/>
        <v>158</v>
      </c>
      <c r="L576" s="235">
        <f t="shared" si="40"/>
        <v>78</v>
      </c>
      <c r="M576" s="252">
        <f t="shared" si="41"/>
        <v>0.36527526425566026</v>
      </c>
      <c r="N576" s="260">
        <f t="array" ref="N576:O576">MMULT(K576:M576,$N$6:$O$8)</f>
        <v>197</v>
      </c>
      <c r="O576" s="260">
        <v>78.365275264255658</v>
      </c>
    </row>
    <row r="577" spans="5:15" ht="10.199999999999999" x14ac:dyDescent="0.2">
      <c r="E577" s="235">
        <v>566</v>
      </c>
      <c r="F577" s="237">
        <v>6</v>
      </c>
      <c r="G577" s="239">
        <v>160</v>
      </c>
      <c r="H577" s="246">
        <v>78</v>
      </c>
      <c r="I577" s="235">
        <v>566</v>
      </c>
      <c r="J577" s="242">
        <f t="shared" si="37"/>
        <v>3.2</v>
      </c>
      <c r="K577" s="235">
        <f t="shared" si="40"/>
        <v>160</v>
      </c>
      <c r="L577" s="235">
        <f t="shared" si="40"/>
        <v>78</v>
      </c>
      <c r="M577" s="252">
        <f t="shared" si="41"/>
        <v>0.65321166423424604</v>
      </c>
      <c r="N577" s="260">
        <f t="array" ref="N577:O577">MMULT(K577:M577,$N$6:$O$8)</f>
        <v>199</v>
      </c>
      <c r="O577" s="260">
        <v>78.653211664234249</v>
      </c>
    </row>
    <row r="578" spans="5:15" ht="10.199999999999999" x14ac:dyDescent="0.2">
      <c r="E578" s="235">
        <v>567</v>
      </c>
      <c r="F578" s="237">
        <v>7</v>
      </c>
      <c r="G578" s="239">
        <v>162</v>
      </c>
      <c r="H578" s="246">
        <v>78</v>
      </c>
      <c r="I578" s="235">
        <v>567</v>
      </c>
      <c r="J578" s="242">
        <f t="shared" si="37"/>
        <v>2.5360000000000005</v>
      </c>
      <c r="K578" s="235">
        <f t="shared" si="40"/>
        <v>162</v>
      </c>
      <c r="L578" s="235">
        <f t="shared" si="40"/>
        <v>78</v>
      </c>
      <c r="M578" s="252">
        <f t="shared" si="41"/>
        <v>1.0973475382649098</v>
      </c>
      <c r="N578" s="260">
        <f t="array" ref="N578:O578">MMULT(K578:M578,$N$6:$O$8)</f>
        <v>201</v>
      </c>
      <c r="O578" s="260">
        <v>79.097347538264913</v>
      </c>
    </row>
    <row r="579" spans="5:15" ht="10.199999999999999" x14ac:dyDescent="0.2">
      <c r="E579" s="235">
        <v>568</v>
      </c>
      <c r="F579" s="237">
        <v>8</v>
      </c>
      <c r="G579" s="239">
        <v>164</v>
      </c>
      <c r="H579" s="246">
        <v>78</v>
      </c>
      <c r="I579" s="235">
        <v>568</v>
      </c>
      <c r="J579" s="242">
        <f t="shared" si="37"/>
        <v>1.9520000000000006</v>
      </c>
      <c r="K579" s="235">
        <f t="shared" si="40"/>
        <v>164</v>
      </c>
      <c r="L579" s="235">
        <f t="shared" si="40"/>
        <v>78</v>
      </c>
      <c r="M579" s="252">
        <f t="shared" si="41"/>
        <v>1.7317733460492124</v>
      </c>
      <c r="N579" s="260">
        <f t="array" ref="N579:O579">MMULT(K579:M579,$N$6:$O$8)</f>
        <v>203</v>
      </c>
      <c r="O579" s="260">
        <v>79.731773346049209</v>
      </c>
    </row>
    <row r="580" spans="5:15" ht="10.199999999999999" x14ac:dyDescent="0.2">
      <c r="E580" s="235">
        <v>569</v>
      </c>
      <c r="F580" s="237">
        <v>9</v>
      </c>
      <c r="G580" s="239">
        <v>166</v>
      </c>
      <c r="H580" s="246">
        <v>78</v>
      </c>
      <c r="I580" s="235">
        <v>569</v>
      </c>
      <c r="J580" s="242">
        <f t="shared" si="37"/>
        <v>1.4479999999999995</v>
      </c>
      <c r="K580" s="235">
        <f t="shared" si="40"/>
        <v>166</v>
      </c>
      <c r="L580" s="235">
        <f t="shared" si="40"/>
        <v>78</v>
      </c>
      <c r="M580" s="252">
        <f t="shared" si="41"/>
        <v>2.5674057133702339</v>
      </c>
      <c r="N580" s="260">
        <f t="array" ref="N580:O580">MMULT(K580:M580,$N$6:$O$8)</f>
        <v>205</v>
      </c>
      <c r="O580" s="260">
        <v>80.567405713370235</v>
      </c>
    </row>
    <row r="581" spans="5:15" ht="10.199999999999999" x14ac:dyDescent="0.2">
      <c r="E581" s="235">
        <v>570</v>
      </c>
      <c r="F581" s="237">
        <v>10</v>
      </c>
      <c r="G581" s="239">
        <v>168</v>
      </c>
      <c r="H581" s="246">
        <v>78</v>
      </c>
      <c r="I581" s="235">
        <v>570</v>
      </c>
      <c r="J581" s="242">
        <f t="shared" si="37"/>
        <v>1.024</v>
      </c>
      <c r="K581" s="235">
        <f t="shared" si="40"/>
        <v>168</v>
      </c>
      <c r="L581" s="235">
        <f t="shared" si="40"/>
        <v>78</v>
      </c>
      <c r="M581" s="252">
        <f t="shared" si="41"/>
        <v>3.575646285680834</v>
      </c>
      <c r="N581" s="260">
        <f t="array" ref="N581:O581">MMULT(K581:M581,$N$6:$O$8)</f>
        <v>207</v>
      </c>
      <c r="O581" s="260">
        <v>81.575646285680833</v>
      </c>
    </row>
    <row r="582" spans="5:15" ht="10.199999999999999" x14ac:dyDescent="0.2">
      <c r="E582" s="235">
        <v>571</v>
      </c>
      <c r="F582" s="237">
        <v>11</v>
      </c>
      <c r="G582" s="239">
        <v>170</v>
      </c>
      <c r="H582" s="246">
        <v>78</v>
      </c>
      <c r="I582" s="235">
        <v>571</v>
      </c>
      <c r="J582" s="242">
        <f t="shared" si="37"/>
        <v>0.68000000000000016</v>
      </c>
      <c r="K582" s="235">
        <f t="shared" si="40"/>
        <v>170</v>
      </c>
      <c r="L582" s="235">
        <f t="shared" si="40"/>
        <v>78</v>
      </c>
      <c r="M582" s="252">
        <f t="shared" si="41"/>
        <v>4.6781182185619077</v>
      </c>
      <c r="N582" s="260">
        <f t="array" ref="N582:O582">MMULT(K582:M582,$N$6:$O$8)</f>
        <v>209</v>
      </c>
      <c r="O582" s="260">
        <v>82.678118218561906</v>
      </c>
    </row>
    <row r="583" spans="5:15" ht="10.199999999999999" x14ac:dyDescent="0.2">
      <c r="E583" s="235">
        <v>572</v>
      </c>
      <c r="F583" s="237">
        <v>12</v>
      </c>
      <c r="G583" s="239">
        <v>172</v>
      </c>
      <c r="H583" s="246">
        <v>78</v>
      </c>
      <c r="I583" s="235">
        <v>572</v>
      </c>
      <c r="J583" s="242">
        <f t="shared" si="37"/>
        <v>0.41600000000000015</v>
      </c>
      <c r="K583" s="235">
        <f t="shared" si="40"/>
        <v>172</v>
      </c>
      <c r="L583" s="235">
        <f t="shared" si="40"/>
        <v>78</v>
      </c>
      <c r="M583" s="252">
        <f t="shared" si="41"/>
        <v>5.7496899925620859</v>
      </c>
      <c r="N583" s="260">
        <f t="array" ref="N583:O583">MMULT(K583:M583,$N$6:$O$8)</f>
        <v>211</v>
      </c>
      <c r="O583" s="260">
        <v>83.749689992562082</v>
      </c>
    </row>
    <row r="584" spans="5:15" ht="10.199999999999999" x14ac:dyDescent="0.2">
      <c r="E584" s="235">
        <v>573</v>
      </c>
      <c r="F584" s="237">
        <v>13</v>
      </c>
      <c r="G584" s="239">
        <v>174</v>
      </c>
      <c r="H584" s="246">
        <v>78</v>
      </c>
      <c r="I584" s="235">
        <v>573</v>
      </c>
      <c r="J584" s="242">
        <f t="shared" si="37"/>
        <v>0.23200000000000004</v>
      </c>
      <c r="K584" s="235">
        <f t="shared" si="40"/>
        <v>174</v>
      </c>
      <c r="L584" s="235">
        <f t="shared" si="40"/>
        <v>78</v>
      </c>
      <c r="M584" s="252">
        <f t="shared" si="41"/>
        <v>6.6385657524441033</v>
      </c>
      <c r="N584" s="260">
        <f t="array" ref="N584:O584">MMULT(K584:M584,$N$6:$O$8)</f>
        <v>213</v>
      </c>
      <c r="O584" s="260">
        <v>84.638565752444109</v>
      </c>
    </row>
    <row r="585" spans="5:15" ht="10.199999999999999" x14ac:dyDescent="0.2">
      <c r="E585" s="235">
        <v>574</v>
      </c>
      <c r="F585" s="237">
        <v>14</v>
      </c>
      <c r="G585" s="239">
        <v>176</v>
      </c>
      <c r="H585" s="246">
        <v>78</v>
      </c>
      <c r="I585" s="235">
        <v>574</v>
      </c>
      <c r="J585" s="242">
        <f t="shared" si="37"/>
        <v>0.12800000000000006</v>
      </c>
      <c r="K585" s="235">
        <f t="shared" si="40"/>
        <v>176</v>
      </c>
      <c r="L585" s="235">
        <f t="shared" si="40"/>
        <v>78</v>
      </c>
      <c r="M585" s="252">
        <f t="shared" si="41"/>
        <v>7.2004673887465325</v>
      </c>
      <c r="N585" s="260">
        <f t="array" ref="N585:O585">MMULT(K585:M585,$N$6:$O$8)</f>
        <v>215</v>
      </c>
      <c r="O585" s="260">
        <v>85.200467388746532</v>
      </c>
    </row>
    <row r="586" spans="5:15" ht="10.199999999999999" x14ac:dyDescent="0.2">
      <c r="E586" s="235">
        <v>575</v>
      </c>
      <c r="F586" s="237">
        <v>15</v>
      </c>
      <c r="G586" s="239">
        <v>178</v>
      </c>
      <c r="H586" s="246">
        <v>78</v>
      </c>
      <c r="I586" s="235">
        <v>575</v>
      </c>
      <c r="J586" s="242">
        <f t="shared" si="37"/>
        <v>0.10400000000000004</v>
      </c>
      <c r="K586" s="235">
        <f t="shared" si="40"/>
        <v>178</v>
      </c>
      <c r="L586" s="235">
        <f t="shared" si="40"/>
        <v>78</v>
      </c>
      <c r="M586" s="252">
        <f t="shared" si="41"/>
        <v>7.3367498073342015</v>
      </c>
      <c r="N586" s="260">
        <f t="array" ref="N586:O586">MMULT(K586:M586,$N$6:$O$8)</f>
        <v>217</v>
      </c>
      <c r="O586" s="260">
        <v>85.336749807334201</v>
      </c>
    </row>
    <row r="587" spans="5:15" ht="10.199999999999999" x14ac:dyDescent="0.2">
      <c r="E587" s="235">
        <v>576</v>
      </c>
      <c r="F587" s="237">
        <v>16</v>
      </c>
      <c r="G587" s="239">
        <v>180</v>
      </c>
      <c r="H587" s="246">
        <v>78</v>
      </c>
      <c r="I587" s="235">
        <v>576</v>
      </c>
      <c r="J587" s="242">
        <f t="shared" si="37"/>
        <v>0.16000000000000003</v>
      </c>
      <c r="K587" s="235">
        <f t="shared" si="40"/>
        <v>180</v>
      </c>
      <c r="L587" s="235">
        <f t="shared" si="40"/>
        <v>78</v>
      </c>
      <c r="M587" s="252">
        <f t="shared" si="41"/>
        <v>7.022687215481259</v>
      </c>
      <c r="N587" s="260">
        <f t="array" ref="N587:O587">MMULT(K587:M587,$N$6:$O$8)</f>
        <v>219</v>
      </c>
      <c r="O587" s="260">
        <v>85.022687215481255</v>
      </c>
    </row>
    <row r="588" spans="5:15" ht="10.199999999999999" x14ac:dyDescent="0.2">
      <c r="E588" s="235">
        <v>577</v>
      </c>
      <c r="F588" s="237">
        <v>17</v>
      </c>
      <c r="G588" s="239">
        <v>182</v>
      </c>
      <c r="H588" s="246">
        <v>78</v>
      </c>
      <c r="I588" s="235">
        <v>577</v>
      </c>
      <c r="J588" s="242">
        <f t="shared" si="37"/>
        <v>0.29600000000000004</v>
      </c>
      <c r="K588" s="235">
        <f t="shared" si="40"/>
        <v>182</v>
      </c>
      <c r="L588" s="235">
        <f t="shared" si="40"/>
        <v>78</v>
      </c>
      <c r="M588" s="252">
        <f t="shared" si="41"/>
        <v>6.3147990802075533</v>
      </c>
      <c r="N588" s="260">
        <f t="array" ref="N588:O588">MMULT(K588:M588,$N$6:$O$8)</f>
        <v>221</v>
      </c>
      <c r="O588" s="260">
        <v>84.31479908020755</v>
      </c>
    </row>
    <row r="589" spans="5:15" ht="10.199999999999999" x14ac:dyDescent="0.2">
      <c r="E589" s="235">
        <v>578</v>
      </c>
      <c r="F589" s="237">
        <v>18</v>
      </c>
      <c r="G589" s="239">
        <v>184</v>
      </c>
      <c r="H589" s="246">
        <v>78</v>
      </c>
      <c r="I589" s="235">
        <v>578</v>
      </c>
      <c r="J589" s="242">
        <f t="shared" ref="J589:J652" si="42">((G589-C$8)/C$9)^2+((H589-D$8)/D$9)^2-2*$C$10*(G589-C$8)/C$9*(H589-D$8)/D$9</f>
        <v>0.51200000000000001</v>
      </c>
      <c r="K589" s="235">
        <f t="shared" si="40"/>
        <v>184</v>
      </c>
      <c r="L589" s="235">
        <f t="shared" si="40"/>
        <v>78</v>
      </c>
      <c r="M589" s="252">
        <f t="shared" si="41"/>
        <v>5.3342374390079419</v>
      </c>
      <c r="N589" s="260">
        <f t="array" ref="N589:O589">MMULT(K589:M589,$N$6:$O$8)</f>
        <v>223</v>
      </c>
      <c r="O589" s="260">
        <v>83.334237439007936</v>
      </c>
    </row>
    <row r="590" spans="5:15" ht="10.199999999999999" x14ac:dyDescent="0.2">
      <c r="E590" s="235">
        <v>579</v>
      </c>
      <c r="F590" s="237">
        <v>19</v>
      </c>
      <c r="G590" s="239">
        <v>186</v>
      </c>
      <c r="H590" s="246">
        <v>78</v>
      </c>
      <c r="I590" s="235">
        <v>579</v>
      </c>
      <c r="J590" s="242">
        <f t="shared" si="42"/>
        <v>0.80800000000000005</v>
      </c>
      <c r="K590" s="235">
        <f t="shared" si="40"/>
        <v>186</v>
      </c>
      <c r="L590" s="235">
        <f t="shared" si="40"/>
        <v>78</v>
      </c>
      <c r="M590" s="252">
        <f t="shared" si="41"/>
        <v>4.2329364101505398</v>
      </c>
      <c r="N590" s="260">
        <f t="array" ref="N590:O590">MMULT(K590:M590,$N$6:$O$8)</f>
        <v>225</v>
      </c>
      <c r="O590" s="260">
        <v>82.232936410150543</v>
      </c>
    </row>
    <row r="591" spans="5:15" ht="10.199999999999999" x14ac:dyDescent="0.2">
      <c r="E591" s="235">
        <v>580</v>
      </c>
      <c r="F591" s="237">
        <v>20</v>
      </c>
      <c r="G591" s="239">
        <v>188</v>
      </c>
      <c r="H591" s="246">
        <v>78</v>
      </c>
      <c r="I591" s="235">
        <v>580</v>
      </c>
      <c r="J591" s="242">
        <f t="shared" si="42"/>
        <v>1.1840000000000002</v>
      </c>
      <c r="K591" s="235">
        <f t="shared" si="40"/>
        <v>188</v>
      </c>
      <c r="L591" s="235">
        <f t="shared" si="40"/>
        <v>78</v>
      </c>
      <c r="M591" s="252">
        <f t="shared" si="41"/>
        <v>3.1554967718514488</v>
      </c>
      <c r="N591" s="260">
        <f t="array" ref="N591:O591">MMULT(K591:M591,$N$6:$O$8)</f>
        <v>227</v>
      </c>
      <c r="O591" s="260">
        <v>81.155496771851446</v>
      </c>
    </row>
    <row r="592" spans="5:15" ht="10.199999999999999" x14ac:dyDescent="0.2">
      <c r="E592" s="235">
        <v>581</v>
      </c>
      <c r="F592" s="237">
        <v>21</v>
      </c>
      <c r="G592" s="239">
        <v>190</v>
      </c>
      <c r="H592" s="246">
        <v>78</v>
      </c>
      <c r="I592" s="235">
        <v>581</v>
      </c>
      <c r="J592" s="242">
        <f t="shared" si="42"/>
        <v>1.6400000000000001</v>
      </c>
      <c r="K592" s="235">
        <f t="shared" si="40"/>
        <v>190</v>
      </c>
      <c r="L592" s="235">
        <f t="shared" si="40"/>
        <v>78</v>
      </c>
      <c r="M592" s="252">
        <f t="shared" si="41"/>
        <v>2.2097865762170255</v>
      </c>
      <c r="N592" s="260">
        <f t="array" ref="N592:O592">MMULT(K592:M592,$N$6:$O$8)</f>
        <v>229</v>
      </c>
      <c r="O592" s="260">
        <v>80.209786576217027</v>
      </c>
    </row>
    <row r="593" spans="5:15" ht="10.199999999999999" x14ac:dyDescent="0.2">
      <c r="E593" s="235">
        <v>582</v>
      </c>
      <c r="F593" s="237">
        <v>22</v>
      </c>
      <c r="G593" s="239">
        <v>192</v>
      </c>
      <c r="H593" s="246">
        <v>78</v>
      </c>
      <c r="I593" s="235">
        <v>582</v>
      </c>
      <c r="J593" s="242">
        <f t="shared" si="42"/>
        <v>2.1760000000000002</v>
      </c>
      <c r="K593" s="235">
        <f t="shared" si="40"/>
        <v>192</v>
      </c>
      <c r="L593" s="235">
        <f t="shared" si="40"/>
        <v>78</v>
      </c>
      <c r="M593" s="252">
        <f t="shared" si="41"/>
        <v>1.4537492937219934</v>
      </c>
      <c r="N593" s="260">
        <f t="array" ref="N593:O593">MMULT(K593:M593,$N$6:$O$8)</f>
        <v>231</v>
      </c>
      <c r="O593" s="260">
        <v>79.453749293721998</v>
      </c>
    </row>
    <row r="594" spans="5:15" ht="10.199999999999999" x14ac:dyDescent="0.2">
      <c r="E594" s="235">
        <v>583</v>
      </c>
      <c r="F594" s="237">
        <v>23</v>
      </c>
      <c r="G594" s="239">
        <v>194</v>
      </c>
      <c r="H594" s="246">
        <v>78</v>
      </c>
      <c r="I594" s="235">
        <v>583</v>
      </c>
      <c r="J594" s="242">
        <f t="shared" si="42"/>
        <v>2.7919999999999998</v>
      </c>
      <c r="K594" s="235">
        <f t="shared" si="40"/>
        <v>194</v>
      </c>
      <c r="L594" s="235">
        <f t="shared" si="40"/>
        <v>78</v>
      </c>
      <c r="M594" s="252">
        <f t="shared" si="41"/>
        <v>0.89843217639189954</v>
      </c>
      <c r="N594" s="260">
        <f t="array" ref="N594:O594">MMULT(K594:M594,$N$6:$O$8)</f>
        <v>233</v>
      </c>
      <c r="O594" s="260">
        <v>78.898432176391893</v>
      </c>
    </row>
    <row r="595" spans="5:15" ht="10.199999999999999" x14ac:dyDescent="0.2">
      <c r="E595" s="235">
        <v>584</v>
      </c>
      <c r="F595" s="237">
        <v>24</v>
      </c>
      <c r="G595" s="239">
        <v>196</v>
      </c>
      <c r="H595" s="246">
        <v>78</v>
      </c>
      <c r="I595" s="235">
        <v>584</v>
      </c>
      <c r="J595" s="242">
        <f t="shared" si="42"/>
        <v>3.4880000000000004</v>
      </c>
      <c r="K595" s="235">
        <f t="shared" si="40"/>
        <v>196</v>
      </c>
      <c r="L595" s="235">
        <f t="shared" si="40"/>
        <v>78</v>
      </c>
      <c r="M595" s="252">
        <f t="shared" si="41"/>
        <v>0.52160010817384994</v>
      </c>
      <c r="N595" s="260">
        <f t="array" ref="N595:O595">MMULT(K595:M595,$N$6:$O$8)</f>
        <v>235</v>
      </c>
      <c r="O595" s="260">
        <v>78.521600108173857</v>
      </c>
    </row>
    <row r="596" spans="5:15" ht="10.199999999999999" x14ac:dyDescent="0.2">
      <c r="E596" s="235">
        <v>585</v>
      </c>
      <c r="F596" s="237">
        <v>25</v>
      </c>
      <c r="G596" s="239">
        <v>198</v>
      </c>
      <c r="H596" s="246">
        <v>78</v>
      </c>
      <c r="I596" s="235">
        <v>585</v>
      </c>
      <c r="J596" s="242">
        <f t="shared" si="42"/>
        <v>4.2640000000000002</v>
      </c>
      <c r="K596" s="235">
        <f t="shared" si="40"/>
        <v>198</v>
      </c>
      <c r="L596" s="235">
        <f t="shared" si="40"/>
        <v>78</v>
      </c>
      <c r="M596" s="252">
        <f t="shared" si="41"/>
        <v>0.28447666183892267</v>
      </c>
      <c r="N596" s="260">
        <f t="array" ref="N596:O596">MMULT(K596:M596,$N$6:$O$8)</f>
        <v>237</v>
      </c>
      <c r="O596" s="260">
        <v>78.284476661838923</v>
      </c>
    </row>
    <row r="597" spans="5:15" ht="10.199999999999999" x14ac:dyDescent="0.2">
      <c r="E597" s="235">
        <v>586</v>
      </c>
      <c r="F597" s="237">
        <v>26</v>
      </c>
      <c r="G597" s="239">
        <v>200</v>
      </c>
      <c r="H597" s="246">
        <v>78</v>
      </c>
      <c r="I597" s="235">
        <v>586</v>
      </c>
      <c r="J597" s="242">
        <f t="shared" si="42"/>
        <v>5.12</v>
      </c>
      <c r="K597" s="235">
        <f t="shared" si="40"/>
        <v>200</v>
      </c>
      <c r="L597" s="235">
        <f t="shared" si="40"/>
        <v>78</v>
      </c>
      <c r="M597" s="252">
        <f t="shared" si="41"/>
        <v>0.14575122325140966</v>
      </c>
      <c r="N597" s="260">
        <f t="array" ref="N597:O597">MMULT(K597:M597,$N$6:$O$8)</f>
        <v>239</v>
      </c>
      <c r="O597" s="260">
        <v>78.145751223251409</v>
      </c>
    </row>
    <row r="598" spans="5:15" ht="10.199999999999999" x14ac:dyDescent="0.2">
      <c r="E598" s="235">
        <v>587</v>
      </c>
      <c r="F598" s="237">
        <v>27</v>
      </c>
      <c r="G598" s="239">
        <v>202</v>
      </c>
      <c r="H598" s="246">
        <v>78</v>
      </c>
      <c r="I598" s="235">
        <v>587</v>
      </c>
      <c r="J598" s="242">
        <f t="shared" si="42"/>
        <v>6.0560000000000009</v>
      </c>
      <c r="K598" s="235">
        <f t="shared" si="40"/>
        <v>202</v>
      </c>
      <c r="L598" s="235">
        <f t="shared" si="40"/>
        <v>78</v>
      </c>
      <c r="M598" s="252">
        <f t="shared" si="41"/>
        <v>7.0151081121721331E-2</v>
      </c>
      <c r="N598" s="260">
        <f t="array" ref="N598:O598">MMULT(K598:M598,$N$6:$O$8)</f>
        <v>241</v>
      </c>
      <c r="O598" s="260">
        <v>78.070151081121722</v>
      </c>
    </row>
    <row r="599" spans="5:15" ht="10.199999999999999" x14ac:dyDescent="0.2">
      <c r="E599" s="235">
        <v>588</v>
      </c>
      <c r="F599" s="237">
        <v>28</v>
      </c>
      <c r="G599" s="239">
        <v>204</v>
      </c>
      <c r="H599" s="246">
        <v>78</v>
      </c>
      <c r="I599" s="235">
        <v>588</v>
      </c>
      <c r="J599" s="242">
        <f t="shared" si="42"/>
        <v>7.0720000000000001</v>
      </c>
      <c r="K599" s="235">
        <f t="shared" si="40"/>
        <v>204</v>
      </c>
      <c r="L599" s="235">
        <f t="shared" si="40"/>
        <v>78</v>
      </c>
      <c r="M599" s="252">
        <f t="shared" si="41"/>
        <v>3.1718535243372266E-2</v>
      </c>
      <c r="N599" s="260">
        <f t="array" ref="N599:O599">MMULT(K599:M599,$N$6:$O$8)</f>
        <v>243</v>
      </c>
      <c r="O599" s="260">
        <v>78.031718535243371</v>
      </c>
    </row>
    <row r="600" spans="5:15" ht="10.199999999999999" x14ac:dyDescent="0.2">
      <c r="E600" s="235">
        <v>589</v>
      </c>
      <c r="F600" s="237">
        <v>29</v>
      </c>
      <c r="G600" s="239">
        <v>206</v>
      </c>
      <c r="H600" s="246">
        <v>78</v>
      </c>
      <c r="I600" s="235">
        <v>589</v>
      </c>
      <c r="J600" s="242">
        <f t="shared" si="42"/>
        <v>8.168000000000001</v>
      </c>
      <c r="K600" s="235">
        <f t="shared" si="40"/>
        <v>206</v>
      </c>
      <c r="L600" s="235">
        <f t="shared" si="40"/>
        <v>78</v>
      </c>
      <c r="M600" s="252">
        <f t="shared" si="41"/>
        <v>1.3472508719073699E-2</v>
      </c>
      <c r="N600" s="260">
        <f t="array" ref="N600:O600">MMULT(K600:M600,$N$6:$O$8)</f>
        <v>245</v>
      </c>
      <c r="O600" s="260">
        <v>78.013472508719076</v>
      </c>
    </row>
    <row r="601" spans="5:15" ht="10.199999999999999" x14ac:dyDescent="0.2">
      <c r="E601" s="235">
        <v>590</v>
      </c>
      <c r="F601" s="237">
        <v>30</v>
      </c>
      <c r="G601" s="239">
        <v>208</v>
      </c>
      <c r="H601" s="246">
        <v>78</v>
      </c>
      <c r="I601" s="235">
        <v>590</v>
      </c>
      <c r="J601" s="242">
        <f t="shared" si="42"/>
        <v>9.3439999999999994</v>
      </c>
      <c r="K601" s="235">
        <f t="shared" si="40"/>
        <v>208</v>
      </c>
      <c r="L601" s="235">
        <f t="shared" si="40"/>
        <v>78</v>
      </c>
      <c r="M601" s="252">
        <f t="shared" si="41"/>
        <v>5.3757667661172492E-3</v>
      </c>
      <c r="N601" s="260">
        <f t="array" ref="N601:O601">MMULT(K601:M601,$N$6:$O$8)</f>
        <v>247</v>
      </c>
      <c r="O601" s="260">
        <v>78.005375766766122</v>
      </c>
    </row>
    <row r="602" spans="5:15" ht="10.199999999999999" x14ac:dyDescent="0.2">
      <c r="E602" s="235">
        <v>591</v>
      </c>
      <c r="F602" s="237">
        <v>31</v>
      </c>
      <c r="G602" s="239">
        <v>210</v>
      </c>
      <c r="H602" s="246">
        <v>78</v>
      </c>
      <c r="I602" s="235">
        <v>591</v>
      </c>
      <c r="J602" s="242">
        <f t="shared" si="42"/>
        <v>10.6</v>
      </c>
      <c r="K602" s="235">
        <f t="shared" si="40"/>
        <v>210</v>
      </c>
      <c r="L602" s="235">
        <f t="shared" si="40"/>
        <v>78</v>
      </c>
      <c r="M602" s="252">
        <f t="shared" si="41"/>
        <v>2.0150645265767661E-3</v>
      </c>
      <c r="N602" s="260">
        <f t="array" ref="N602:O602">MMULT(K602:M602,$N$6:$O$8)</f>
        <v>249</v>
      </c>
      <c r="O602" s="260">
        <v>78.002015064526574</v>
      </c>
    </row>
    <row r="603" spans="5:15" ht="10.199999999999999" x14ac:dyDescent="0.2">
      <c r="E603" s="235">
        <v>592</v>
      </c>
      <c r="F603" s="237">
        <v>32</v>
      </c>
      <c r="G603" s="239"/>
      <c r="H603" s="246"/>
      <c r="I603" s="235">
        <v>592</v>
      </c>
      <c r="J603" s="242">
        <f t="shared" si="42"/>
        <v>234.39999999999998</v>
      </c>
      <c r="K603" s="235"/>
      <c r="M603" s="252"/>
      <c r="N603" s="262"/>
      <c r="O603" s="262"/>
    </row>
    <row r="604" spans="5:15" ht="10.199999999999999" x14ac:dyDescent="0.2">
      <c r="E604" s="235">
        <v>593</v>
      </c>
      <c r="F604" s="237">
        <v>33</v>
      </c>
      <c r="G604" s="239"/>
      <c r="H604" s="246"/>
      <c r="I604" s="235">
        <v>593</v>
      </c>
      <c r="J604" s="242">
        <f t="shared" si="42"/>
        <v>234.39999999999998</v>
      </c>
      <c r="K604" s="235"/>
      <c r="M604" s="252"/>
      <c r="N604" s="262"/>
      <c r="O604" s="262"/>
    </row>
    <row r="605" spans="5:15" ht="10.199999999999999" x14ac:dyDescent="0.2">
      <c r="E605" s="235">
        <v>594</v>
      </c>
      <c r="F605" s="237">
        <v>34</v>
      </c>
      <c r="G605" s="239"/>
      <c r="H605" s="246"/>
      <c r="I605" s="235">
        <v>594</v>
      </c>
      <c r="J605" s="242">
        <f t="shared" si="42"/>
        <v>234.39999999999998</v>
      </c>
      <c r="K605" s="235"/>
      <c r="M605" s="252"/>
      <c r="N605" s="262"/>
      <c r="O605" s="262"/>
    </row>
    <row r="606" spans="5:15" ht="10.199999999999999" x14ac:dyDescent="0.2">
      <c r="E606" s="235">
        <v>595</v>
      </c>
      <c r="F606" s="237">
        <v>35</v>
      </c>
      <c r="G606" s="239"/>
      <c r="H606" s="246"/>
      <c r="I606" s="235">
        <v>595</v>
      </c>
      <c r="J606" s="242">
        <f t="shared" si="42"/>
        <v>234.39999999999998</v>
      </c>
      <c r="K606" s="235"/>
      <c r="M606" s="252"/>
      <c r="N606" s="262"/>
      <c r="O606" s="262"/>
    </row>
    <row r="607" spans="5:15" ht="10.199999999999999" x14ac:dyDescent="0.2">
      <c r="E607" s="235">
        <v>596</v>
      </c>
      <c r="F607" s="237">
        <v>36</v>
      </c>
      <c r="G607" s="239"/>
      <c r="H607" s="246"/>
      <c r="I607" s="235">
        <v>596</v>
      </c>
      <c r="J607" s="242">
        <f t="shared" si="42"/>
        <v>234.39999999999998</v>
      </c>
      <c r="K607" s="235"/>
      <c r="M607" s="252"/>
      <c r="N607" s="262"/>
      <c r="O607" s="262"/>
    </row>
    <row r="608" spans="5:15" ht="10.199999999999999" x14ac:dyDescent="0.2">
      <c r="E608" s="235">
        <v>597</v>
      </c>
      <c r="F608" s="237">
        <v>37</v>
      </c>
      <c r="G608" s="239"/>
      <c r="H608" s="246"/>
      <c r="I608" s="235">
        <v>597</v>
      </c>
      <c r="J608" s="242">
        <f t="shared" si="42"/>
        <v>234.39999999999998</v>
      </c>
      <c r="K608" s="235"/>
      <c r="M608" s="252"/>
      <c r="N608" s="262"/>
      <c r="O608" s="262"/>
    </row>
    <row r="609" spans="5:15" ht="10.199999999999999" x14ac:dyDescent="0.2">
      <c r="E609" s="235">
        <v>598</v>
      </c>
      <c r="F609" s="237">
        <v>38</v>
      </c>
      <c r="G609" s="239"/>
      <c r="H609" s="246"/>
      <c r="I609" s="235">
        <v>598</v>
      </c>
      <c r="J609" s="242">
        <f t="shared" si="42"/>
        <v>234.39999999999998</v>
      </c>
      <c r="K609" s="235"/>
      <c r="M609" s="252"/>
      <c r="N609" s="262"/>
      <c r="O609" s="262"/>
    </row>
    <row r="610" spans="5:15" ht="10.199999999999999" x14ac:dyDescent="0.2">
      <c r="E610" s="235">
        <v>599</v>
      </c>
      <c r="F610" s="237">
        <v>39</v>
      </c>
      <c r="G610" s="239"/>
      <c r="H610" s="246"/>
      <c r="I610" s="235">
        <v>599</v>
      </c>
      <c r="J610" s="242">
        <f t="shared" si="42"/>
        <v>234.39999999999998</v>
      </c>
      <c r="K610" s="235"/>
      <c r="M610" s="252"/>
      <c r="N610" s="262"/>
      <c r="O610" s="262"/>
    </row>
    <row r="611" spans="5:15" ht="10.199999999999999" x14ac:dyDescent="0.2">
      <c r="E611" s="235">
        <v>600</v>
      </c>
      <c r="F611" s="238">
        <v>40</v>
      </c>
      <c r="G611" s="247"/>
      <c r="H611" s="248"/>
      <c r="I611" s="235">
        <v>600</v>
      </c>
      <c r="J611" s="242">
        <f t="shared" si="42"/>
        <v>234.39999999999998</v>
      </c>
      <c r="K611" s="235"/>
      <c r="M611" s="252"/>
      <c r="N611" s="262"/>
      <c r="O611" s="262"/>
    </row>
    <row r="612" spans="5:15" ht="10.199999999999999" x14ac:dyDescent="0.2">
      <c r="E612" s="235">
        <v>601</v>
      </c>
      <c r="F612" s="236">
        <v>1</v>
      </c>
      <c r="G612" s="244">
        <v>150</v>
      </c>
      <c r="H612" s="245">
        <v>80</v>
      </c>
      <c r="I612" s="235">
        <v>601</v>
      </c>
      <c r="J612" s="242">
        <f t="shared" si="42"/>
        <v>9</v>
      </c>
      <c r="K612" s="235">
        <f t="shared" ref="K612:L642" si="43">G612</f>
        <v>150</v>
      </c>
      <c r="L612" s="235">
        <f t="shared" si="43"/>
        <v>80</v>
      </c>
      <c r="M612" s="252">
        <f t="shared" ref="M612:M642" si="44">$M$2*$M$5*EXP(-1/2*J612/$M$10)</f>
        <v>7.0332662791683948E-3</v>
      </c>
      <c r="N612" s="260">
        <f t="array" ref="N612:O612">MMULT(K612:M612,$N$6:$O$8)</f>
        <v>190</v>
      </c>
      <c r="O612" s="260">
        <v>80.007033266279166</v>
      </c>
    </row>
    <row r="613" spans="5:15" ht="10.199999999999999" x14ac:dyDescent="0.2">
      <c r="E613" s="235">
        <v>602</v>
      </c>
      <c r="F613" s="237">
        <v>2</v>
      </c>
      <c r="G613" s="239">
        <v>152</v>
      </c>
      <c r="H613" s="246">
        <v>80</v>
      </c>
      <c r="I613" s="235">
        <v>602</v>
      </c>
      <c r="J613" s="242">
        <f t="shared" si="42"/>
        <v>7.839999999999999</v>
      </c>
      <c r="K613" s="235">
        <f t="shared" si="43"/>
        <v>152</v>
      </c>
      <c r="L613" s="235">
        <f t="shared" si="43"/>
        <v>80</v>
      </c>
      <c r="M613" s="252">
        <f t="shared" si="44"/>
        <v>1.7407501221421196E-2</v>
      </c>
      <c r="N613" s="260">
        <f t="array" ref="N613:O613">MMULT(K613:M613,$N$6:$O$8)</f>
        <v>192</v>
      </c>
      <c r="O613" s="260">
        <v>80.017407501221427</v>
      </c>
    </row>
    <row r="614" spans="5:15" ht="10.199999999999999" x14ac:dyDescent="0.2">
      <c r="E614" s="235">
        <v>603</v>
      </c>
      <c r="F614" s="237">
        <v>3</v>
      </c>
      <c r="G614" s="239">
        <v>154</v>
      </c>
      <c r="H614" s="246">
        <v>80</v>
      </c>
      <c r="I614" s="235">
        <v>603</v>
      </c>
      <c r="J614" s="242">
        <f t="shared" si="42"/>
        <v>6.7600000000000007</v>
      </c>
      <c r="K614" s="235">
        <f t="shared" si="43"/>
        <v>154</v>
      </c>
      <c r="L614" s="235">
        <f t="shared" si="43"/>
        <v>80</v>
      </c>
      <c r="M614" s="252">
        <f t="shared" si="44"/>
        <v>4.0473652951163314E-2</v>
      </c>
      <c r="N614" s="260">
        <f t="array" ref="N614:O614">MMULT(K614:M614,$N$6:$O$8)</f>
        <v>194</v>
      </c>
      <c r="O614" s="260">
        <v>80.040473652951164</v>
      </c>
    </row>
    <row r="615" spans="5:15" ht="10.199999999999999" x14ac:dyDescent="0.2">
      <c r="E615" s="235">
        <v>604</v>
      </c>
      <c r="F615" s="237">
        <v>4</v>
      </c>
      <c r="G615" s="239">
        <v>156</v>
      </c>
      <c r="H615" s="246">
        <v>80</v>
      </c>
      <c r="I615" s="235">
        <v>604</v>
      </c>
      <c r="J615" s="242">
        <f t="shared" si="42"/>
        <v>5.76</v>
      </c>
      <c r="K615" s="235">
        <f t="shared" si="43"/>
        <v>156</v>
      </c>
      <c r="L615" s="235">
        <f t="shared" si="43"/>
        <v>80</v>
      </c>
      <c r="M615" s="252">
        <f t="shared" si="44"/>
        <v>8.8402585592600821E-2</v>
      </c>
      <c r="N615" s="260">
        <f t="array" ref="N615:O615">MMULT(K615:M615,$N$6:$O$8)</f>
        <v>196</v>
      </c>
      <c r="O615" s="260">
        <v>80.088402585592604</v>
      </c>
    </row>
    <row r="616" spans="5:15" ht="10.199999999999999" x14ac:dyDescent="0.2">
      <c r="E616" s="235">
        <v>605</v>
      </c>
      <c r="F616" s="237">
        <v>5</v>
      </c>
      <c r="G616" s="239">
        <v>158</v>
      </c>
      <c r="H616" s="246">
        <v>80</v>
      </c>
      <c r="I616" s="235">
        <v>605</v>
      </c>
      <c r="J616" s="242">
        <f t="shared" si="42"/>
        <v>4.8400000000000007</v>
      </c>
      <c r="K616" s="235">
        <f t="shared" si="43"/>
        <v>158</v>
      </c>
      <c r="L616" s="235">
        <f t="shared" si="43"/>
        <v>80</v>
      </c>
      <c r="M616" s="252">
        <f t="shared" si="44"/>
        <v>0.18139032806788449</v>
      </c>
      <c r="N616" s="260">
        <f t="array" ref="N616:O616">MMULT(K616:M616,$N$6:$O$8)</f>
        <v>198</v>
      </c>
      <c r="O616" s="260">
        <v>80.181390328067891</v>
      </c>
    </row>
    <row r="617" spans="5:15" ht="10.199999999999999" x14ac:dyDescent="0.2">
      <c r="E617" s="235">
        <v>606</v>
      </c>
      <c r="F617" s="237">
        <v>6</v>
      </c>
      <c r="G617" s="239">
        <v>160</v>
      </c>
      <c r="H617" s="246">
        <v>80</v>
      </c>
      <c r="I617" s="235">
        <v>606</v>
      </c>
      <c r="J617" s="242">
        <f t="shared" si="42"/>
        <v>4</v>
      </c>
      <c r="K617" s="235">
        <f t="shared" si="43"/>
        <v>160</v>
      </c>
      <c r="L617" s="235">
        <f t="shared" si="43"/>
        <v>80</v>
      </c>
      <c r="M617" s="252">
        <f t="shared" si="44"/>
        <v>0.34963900852328955</v>
      </c>
      <c r="N617" s="260">
        <f t="array" ref="N617:O617">MMULT(K617:M617,$N$6:$O$8)</f>
        <v>200</v>
      </c>
      <c r="O617" s="260">
        <v>80.349639008523283</v>
      </c>
    </row>
    <row r="618" spans="5:15" ht="10.199999999999999" x14ac:dyDescent="0.2">
      <c r="E618" s="235">
        <v>607</v>
      </c>
      <c r="F618" s="237">
        <v>7</v>
      </c>
      <c r="G618" s="239">
        <v>162</v>
      </c>
      <c r="H618" s="246">
        <v>80</v>
      </c>
      <c r="I618" s="235">
        <v>607</v>
      </c>
      <c r="J618" s="242">
        <f t="shared" si="42"/>
        <v>3.24</v>
      </c>
      <c r="K618" s="235">
        <f t="shared" si="43"/>
        <v>162</v>
      </c>
      <c r="L618" s="235">
        <f t="shared" si="43"/>
        <v>80</v>
      </c>
      <c r="M618" s="252">
        <f t="shared" si="44"/>
        <v>0.63311445412343392</v>
      </c>
      <c r="N618" s="260">
        <f t="array" ref="N618:O618">MMULT(K618:M618,$N$6:$O$8)</f>
        <v>202</v>
      </c>
      <c r="O618" s="260">
        <v>80.633114454123429</v>
      </c>
    </row>
    <row r="619" spans="5:15" ht="10.199999999999999" x14ac:dyDescent="0.2">
      <c r="E619" s="235">
        <v>608</v>
      </c>
      <c r="F619" s="237">
        <v>8</v>
      </c>
      <c r="G619" s="239">
        <v>164</v>
      </c>
      <c r="H619" s="246">
        <v>80</v>
      </c>
      <c r="I619" s="235">
        <v>608</v>
      </c>
      <c r="J619" s="242">
        <f t="shared" si="42"/>
        <v>2.5600000000000005</v>
      </c>
      <c r="K619" s="235">
        <f t="shared" si="43"/>
        <v>164</v>
      </c>
      <c r="L619" s="235">
        <f t="shared" si="43"/>
        <v>80</v>
      </c>
      <c r="M619" s="252">
        <f t="shared" si="44"/>
        <v>1.076963965092431</v>
      </c>
      <c r="N619" s="260">
        <f t="array" ref="N619:O619">MMULT(K619:M619,$N$6:$O$8)</f>
        <v>204</v>
      </c>
      <c r="O619" s="260">
        <v>81.076963965092432</v>
      </c>
    </row>
    <row r="620" spans="5:15" ht="10.199999999999999" x14ac:dyDescent="0.2">
      <c r="E620" s="235">
        <v>609</v>
      </c>
      <c r="F620" s="237">
        <v>9</v>
      </c>
      <c r="G620" s="239">
        <v>166</v>
      </c>
      <c r="H620" s="246">
        <v>80</v>
      </c>
      <c r="I620" s="235">
        <v>609</v>
      </c>
      <c r="J620" s="242">
        <f t="shared" si="42"/>
        <v>1.9599999999999997</v>
      </c>
      <c r="K620" s="235">
        <f t="shared" si="43"/>
        <v>166</v>
      </c>
      <c r="L620" s="235">
        <f t="shared" si="43"/>
        <v>80</v>
      </c>
      <c r="M620" s="252">
        <f t="shared" si="44"/>
        <v>1.7209835159784985</v>
      </c>
      <c r="N620" s="260">
        <f t="array" ref="N620:O620">MMULT(K620:M620,$N$6:$O$8)</f>
        <v>206</v>
      </c>
      <c r="O620" s="260">
        <v>81.720983515978503</v>
      </c>
    </row>
    <row r="621" spans="5:15" ht="10.199999999999999" x14ac:dyDescent="0.2">
      <c r="E621" s="235">
        <v>610</v>
      </c>
      <c r="F621" s="237">
        <v>10</v>
      </c>
      <c r="G621" s="239">
        <v>168</v>
      </c>
      <c r="H621" s="246">
        <v>80</v>
      </c>
      <c r="I621" s="235">
        <v>610</v>
      </c>
      <c r="J621" s="242">
        <f t="shared" si="42"/>
        <v>1.44</v>
      </c>
      <c r="K621" s="235">
        <f t="shared" si="43"/>
        <v>168</v>
      </c>
      <c r="L621" s="235">
        <f t="shared" si="43"/>
        <v>80</v>
      </c>
      <c r="M621" s="252">
        <f t="shared" si="44"/>
        <v>2.5835022483530778</v>
      </c>
      <c r="N621" s="260">
        <f t="array" ref="N621:O621">MMULT(K621:M621,$N$6:$O$8)</f>
        <v>208</v>
      </c>
      <c r="O621" s="260">
        <v>82.583502248353085</v>
      </c>
    </row>
    <row r="622" spans="5:15" ht="10.199999999999999" x14ac:dyDescent="0.2">
      <c r="E622" s="235">
        <v>611</v>
      </c>
      <c r="F622" s="237">
        <v>11</v>
      </c>
      <c r="G622" s="239">
        <v>170</v>
      </c>
      <c r="H622" s="246">
        <v>80</v>
      </c>
      <c r="I622" s="235">
        <v>611</v>
      </c>
      <c r="J622" s="242">
        <f t="shared" si="42"/>
        <v>1</v>
      </c>
      <c r="K622" s="235">
        <f t="shared" si="43"/>
        <v>170</v>
      </c>
      <c r="L622" s="235">
        <f t="shared" si="43"/>
        <v>80</v>
      </c>
      <c r="M622" s="252">
        <f t="shared" si="44"/>
        <v>3.6433221319166198</v>
      </c>
      <c r="N622" s="260">
        <f t="array" ref="N622:O622">MMULT(K622:M622,$N$6:$O$8)</f>
        <v>210</v>
      </c>
      <c r="O622" s="260">
        <v>83.643322131916619</v>
      </c>
    </row>
    <row r="623" spans="5:15" ht="10.199999999999999" x14ac:dyDescent="0.2">
      <c r="E623" s="235">
        <v>612</v>
      </c>
      <c r="F623" s="237">
        <v>12</v>
      </c>
      <c r="G623" s="239">
        <v>172</v>
      </c>
      <c r="H623" s="246">
        <v>80</v>
      </c>
      <c r="I623" s="235">
        <v>612</v>
      </c>
      <c r="J623" s="242">
        <f t="shared" si="42"/>
        <v>0.64000000000000012</v>
      </c>
      <c r="K623" s="235">
        <f t="shared" si="43"/>
        <v>172</v>
      </c>
      <c r="L623" s="235">
        <f t="shared" si="43"/>
        <v>80</v>
      </c>
      <c r="M623" s="252">
        <f t="shared" si="44"/>
        <v>4.8266176315026943</v>
      </c>
      <c r="N623" s="260">
        <f t="array" ref="N623:O623">MMULT(K623:M623,$N$6:$O$8)</f>
        <v>212</v>
      </c>
      <c r="O623" s="260">
        <v>84.8266176315027</v>
      </c>
    </row>
    <row r="624" spans="5:15" ht="10.199999999999999" x14ac:dyDescent="0.2">
      <c r="E624" s="235">
        <v>613</v>
      </c>
      <c r="F624" s="237">
        <v>13</v>
      </c>
      <c r="G624" s="239">
        <v>174</v>
      </c>
      <c r="H624" s="246">
        <v>80</v>
      </c>
      <c r="I624" s="235">
        <v>613</v>
      </c>
      <c r="J624" s="242">
        <f t="shared" si="42"/>
        <v>0.36</v>
      </c>
      <c r="K624" s="235">
        <f t="shared" si="43"/>
        <v>174</v>
      </c>
      <c r="L624" s="235">
        <f t="shared" si="43"/>
        <v>80</v>
      </c>
      <c r="M624" s="252">
        <f t="shared" si="44"/>
        <v>6.0068226949034695</v>
      </c>
      <c r="N624" s="260">
        <f t="array" ref="N624:O624">MMULT(K624:M624,$N$6:$O$8)</f>
        <v>214</v>
      </c>
      <c r="O624" s="260">
        <v>86.006822694903462</v>
      </c>
    </row>
    <row r="625" spans="5:15" ht="10.199999999999999" x14ac:dyDescent="0.2">
      <c r="E625" s="235">
        <v>614</v>
      </c>
      <c r="F625" s="237">
        <v>14</v>
      </c>
      <c r="G625" s="239">
        <v>176</v>
      </c>
      <c r="H625" s="246">
        <v>80</v>
      </c>
      <c r="I625" s="235">
        <v>614</v>
      </c>
      <c r="J625" s="242">
        <f t="shared" si="42"/>
        <v>0.16000000000000003</v>
      </c>
      <c r="K625" s="235">
        <f t="shared" si="43"/>
        <v>176</v>
      </c>
      <c r="L625" s="235">
        <f t="shared" si="43"/>
        <v>80</v>
      </c>
      <c r="M625" s="252">
        <f t="shared" si="44"/>
        <v>7.022687215481259</v>
      </c>
      <c r="N625" s="260">
        <f t="array" ref="N625:O625">MMULT(K625:M625,$N$6:$O$8)</f>
        <v>216</v>
      </c>
      <c r="O625" s="260">
        <v>87.022687215481255</v>
      </c>
    </row>
    <row r="626" spans="5:15" ht="10.199999999999999" x14ac:dyDescent="0.2">
      <c r="E626" s="235">
        <v>615</v>
      </c>
      <c r="F626" s="237">
        <v>15</v>
      </c>
      <c r="G626" s="239">
        <v>178</v>
      </c>
      <c r="H626" s="246">
        <v>80</v>
      </c>
      <c r="I626" s="235">
        <v>615</v>
      </c>
      <c r="J626" s="242">
        <f t="shared" si="42"/>
        <v>4.0000000000000008E-2</v>
      </c>
      <c r="K626" s="235">
        <f t="shared" si="43"/>
        <v>178</v>
      </c>
      <c r="L626" s="235">
        <f t="shared" si="43"/>
        <v>80</v>
      </c>
      <c r="M626" s="252">
        <f t="shared" si="44"/>
        <v>7.7129130137928099</v>
      </c>
      <c r="N626" s="260">
        <f t="array" ref="N626:O626">MMULT(K626:M626,$N$6:$O$8)</f>
        <v>218</v>
      </c>
      <c r="O626" s="260">
        <v>87.712913013792814</v>
      </c>
    </row>
    <row r="627" spans="5:15" ht="10.199999999999999" x14ac:dyDescent="0.2">
      <c r="E627" s="235">
        <v>616</v>
      </c>
      <c r="F627" s="237">
        <v>16</v>
      </c>
      <c r="G627" s="239">
        <v>180</v>
      </c>
      <c r="H627" s="246">
        <v>80</v>
      </c>
      <c r="I627" s="235">
        <v>616</v>
      </c>
      <c r="J627" s="242">
        <f t="shared" si="42"/>
        <v>0</v>
      </c>
      <c r="K627" s="235">
        <f t="shared" si="43"/>
        <v>180</v>
      </c>
      <c r="L627" s="235">
        <f t="shared" si="43"/>
        <v>80</v>
      </c>
      <c r="M627" s="252">
        <f t="shared" si="44"/>
        <v>7.9577471545947667</v>
      </c>
      <c r="N627" s="260">
        <f t="array" ref="N627:O627">MMULT(K627:M627,$N$6:$O$8)</f>
        <v>220</v>
      </c>
      <c r="O627" s="260">
        <v>87.95774715459477</v>
      </c>
    </row>
    <row r="628" spans="5:15" ht="10.199999999999999" x14ac:dyDescent="0.2">
      <c r="E628" s="235">
        <v>617</v>
      </c>
      <c r="F628" s="237">
        <v>17</v>
      </c>
      <c r="G628" s="239">
        <v>182</v>
      </c>
      <c r="H628" s="246">
        <v>80</v>
      </c>
      <c r="I628" s="235">
        <v>617</v>
      </c>
      <c r="J628" s="242">
        <f t="shared" si="42"/>
        <v>4.0000000000000008E-2</v>
      </c>
      <c r="K628" s="235">
        <f t="shared" si="43"/>
        <v>182</v>
      </c>
      <c r="L628" s="235">
        <f t="shared" si="43"/>
        <v>80</v>
      </c>
      <c r="M628" s="252">
        <f t="shared" si="44"/>
        <v>7.7129130137928099</v>
      </c>
      <c r="N628" s="260">
        <f t="array" ref="N628:O628">MMULT(K628:M628,$N$6:$O$8)</f>
        <v>222</v>
      </c>
      <c r="O628" s="260">
        <v>87.712913013792814</v>
      </c>
    </row>
    <row r="629" spans="5:15" ht="10.199999999999999" x14ac:dyDescent="0.2">
      <c r="E629" s="235">
        <v>618</v>
      </c>
      <c r="F629" s="237">
        <v>18</v>
      </c>
      <c r="G629" s="239">
        <v>184</v>
      </c>
      <c r="H629" s="246">
        <v>80</v>
      </c>
      <c r="I629" s="235">
        <v>618</v>
      </c>
      <c r="J629" s="242">
        <f t="shared" si="42"/>
        <v>0.16000000000000003</v>
      </c>
      <c r="K629" s="235">
        <f t="shared" si="43"/>
        <v>184</v>
      </c>
      <c r="L629" s="235">
        <f t="shared" si="43"/>
        <v>80</v>
      </c>
      <c r="M629" s="252">
        <f t="shared" si="44"/>
        <v>7.022687215481259</v>
      </c>
      <c r="N629" s="260">
        <f t="array" ref="N629:O629">MMULT(K629:M629,$N$6:$O$8)</f>
        <v>224</v>
      </c>
      <c r="O629" s="260">
        <v>87.022687215481255</v>
      </c>
    </row>
    <row r="630" spans="5:15" ht="10.199999999999999" x14ac:dyDescent="0.2">
      <c r="E630" s="235">
        <v>619</v>
      </c>
      <c r="F630" s="237">
        <v>19</v>
      </c>
      <c r="G630" s="239">
        <v>186</v>
      </c>
      <c r="H630" s="246">
        <v>80</v>
      </c>
      <c r="I630" s="235">
        <v>619</v>
      </c>
      <c r="J630" s="242">
        <f t="shared" si="42"/>
        <v>0.36</v>
      </c>
      <c r="K630" s="235">
        <f t="shared" si="43"/>
        <v>186</v>
      </c>
      <c r="L630" s="235">
        <f t="shared" si="43"/>
        <v>80</v>
      </c>
      <c r="M630" s="252">
        <f t="shared" si="44"/>
        <v>6.0068226949034695</v>
      </c>
      <c r="N630" s="260">
        <f t="array" ref="N630:O630">MMULT(K630:M630,$N$6:$O$8)</f>
        <v>226</v>
      </c>
      <c r="O630" s="260">
        <v>86.006822694903462</v>
      </c>
    </row>
    <row r="631" spans="5:15" ht="10.199999999999999" x14ac:dyDescent="0.2">
      <c r="E631" s="235">
        <v>620</v>
      </c>
      <c r="F631" s="237">
        <v>20</v>
      </c>
      <c r="G631" s="239">
        <v>188</v>
      </c>
      <c r="H631" s="246">
        <v>80</v>
      </c>
      <c r="I631" s="235">
        <v>620</v>
      </c>
      <c r="J631" s="242">
        <f t="shared" si="42"/>
        <v>0.64000000000000012</v>
      </c>
      <c r="K631" s="235">
        <f t="shared" si="43"/>
        <v>188</v>
      </c>
      <c r="L631" s="235">
        <f t="shared" si="43"/>
        <v>80</v>
      </c>
      <c r="M631" s="252">
        <f t="shared" si="44"/>
        <v>4.8266176315026943</v>
      </c>
      <c r="N631" s="260">
        <f t="array" ref="N631:O631">MMULT(K631:M631,$N$6:$O$8)</f>
        <v>228</v>
      </c>
      <c r="O631" s="260">
        <v>84.8266176315027</v>
      </c>
    </row>
    <row r="632" spans="5:15" ht="10.199999999999999" x14ac:dyDescent="0.2">
      <c r="E632" s="235">
        <v>621</v>
      </c>
      <c r="F632" s="237">
        <v>21</v>
      </c>
      <c r="G632" s="239">
        <v>190</v>
      </c>
      <c r="H632" s="246">
        <v>80</v>
      </c>
      <c r="I632" s="235">
        <v>621</v>
      </c>
      <c r="J632" s="242">
        <f t="shared" si="42"/>
        <v>1</v>
      </c>
      <c r="K632" s="235">
        <f t="shared" si="43"/>
        <v>190</v>
      </c>
      <c r="L632" s="235">
        <f t="shared" si="43"/>
        <v>80</v>
      </c>
      <c r="M632" s="252">
        <f t="shared" si="44"/>
        <v>3.6433221319166198</v>
      </c>
      <c r="N632" s="260">
        <f t="array" ref="N632:O632">MMULT(K632:M632,$N$6:$O$8)</f>
        <v>230</v>
      </c>
      <c r="O632" s="260">
        <v>83.643322131916619</v>
      </c>
    </row>
    <row r="633" spans="5:15" ht="10.199999999999999" x14ac:dyDescent="0.2">
      <c r="E633" s="235">
        <v>622</v>
      </c>
      <c r="F633" s="237">
        <v>22</v>
      </c>
      <c r="G633" s="239">
        <v>192</v>
      </c>
      <c r="H633" s="246">
        <v>80</v>
      </c>
      <c r="I633" s="235">
        <v>622</v>
      </c>
      <c r="J633" s="242">
        <f t="shared" si="42"/>
        <v>1.44</v>
      </c>
      <c r="K633" s="235">
        <f t="shared" si="43"/>
        <v>192</v>
      </c>
      <c r="L633" s="235">
        <f t="shared" si="43"/>
        <v>80</v>
      </c>
      <c r="M633" s="252">
        <f t="shared" si="44"/>
        <v>2.5835022483530778</v>
      </c>
      <c r="N633" s="260">
        <f t="array" ref="N633:O633">MMULT(K633:M633,$N$6:$O$8)</f>
        <v>232</v>
      </c>
      <c r="O633" s="260">
        <v>82.583502248353085</v>
      </c>
    </row>
    <row r="634" spans="5:15" ht="10.199999999999999" x14ac:dyDescent="0.2">
      <c r="E634" s="235">
        <v>623</v>
      </c>
      <c r="F634" s="237">
        <v>23</v>
      </c>
      <c r="G634" s="239">
        <v>194</v>
      </c>
      <c r="H634" s="246">
        <v>80</v>
      </c>
      <c r="I634" s="235">
        <v>623</v>
      </c>
      <c r="J634" s="242">
        <f t="shared" si="42"/>
        <v>1.9599999999999997</v>
      </c>
      <c r="K634" s="235">
        <f t="shared" si="43"/>
        <v>194</v>
      </c>
      <c r="L634" s="235">
        <f t="shared" si="43"/>
        <v>80</v>
      </c>
      <c r="M634" s="252">
        <f t="shared" si="44"/>
        <v>1.7209835159784985</v>
      </c>
      <c r="N634" s="260">
        <f t="array" ref="N634:O634">MMULT(K634:M634,$N$6:$O$8)</f>
        <v>234</v>
      </c>
      <c r="O634" s="260">
        <v>81.720983515978503</v>
      </c>
    </row>
    <row r="635" spans="5:15" ht="10.199999999999999" x14ac:dyDescent="0.2">
      <c r="E635" s="235">
        <v>624</v>
      </c>
      <c r="F635" s="237">
        <v>24</v>
      </c>
      <c r="G635" s="239">
        <v>196</v>
      </c>
      <c r="H635" s="246">
        <v>80</v>
      </c>
      <c r="I635" s="235">
        <v>624</v>
      </c>
      <c r="J635" s="242">
        <f t="shared" si="42"/>
        <v>2.5600000000000005</v>
      </c>
      <c r="K635" s="235">
        <f t="shared" si="43"/>
        <v>196</v>
      </c>
      <c r="L635" s="235">
        <f t="shared" si="43"/>
        <v>80</v>
      </c>
      <c r="M635" s="252">
        <f t="shared" si="44"/>
        <v>1.076963965092431</v>
      </c>
      <c r="N635" s="260">
        <f t="array" ref="N635:O635">MMULT(K635:M635,$N$6:$O$8)</f>
        <v>236</v>
      </c>
      <c r="O635" s="260">
        <v>81.076963965092432</v>
      </c>
    </row>
    <row r="636" spans="5:15" ht="10.199999999999999" x14ac:dyDescent="0.2">
      <c r="E636" s="235">
        <v>625</v>
      </c>
      <c r="F636" s="237">
        <v>25</v>
      </c>
      <c r="G636" s="239">
        <v>198</v>
      </c>
      <c r="H636" s="246">
        <v>80</v>
      </c>
      <c r="I636" s="235">
        <v>625</v>
      </c>
      <c r="J636" s="242">
        <f t="shared" si="42"/>
        <v>3.24</v>
      </c>
      <c r="K636" s="235">
        <f t="shared" si="43"/>
        <v>198</v>
      </c>
      <c r="L636" s="235">
        <f t="shared" si="43"/>
        <v>80</v>
      </c>
      <c r="M636" s="252">
        <f t="shared" si="44"/>
        <v>0.63311445412343392</v>
      </c>
      <c r="N636" s="260">
        <f t="array" ref="N636:O636">MMULT(K636:M636,$N$6:$O$8)</f>
        <v>238</v>
      </c>
      <c r="O636" s="260">
        <v>80.633114454123429</v>
      </c>
    </row>
    <row r="637" spans="5:15" ht="10.199999999999999" x14ac:dyDescent="0.2">
      <c r="E637" s="235">
        <v>626</v>
      </c>
      <c r="F637" s="237">
        <v>26</v>
      </c>
      <c r="G637" s="239">
        <v>200</v>
      </c>
      <c r="H637" s="246">
        <v>80</v>
      </c>
      <c r="I637" s="235">
        <v>626</v>
      </c>
      <c r="J637" s="242">
        <f t="shared" si="42"/>
        <v>4</v>
      </c>
      <c r="K637" s="235">
        <f t="shared" si="43"/>
        <v>200</v>
      </c>
      <c r="L637" s="235">
        <f t="shared" si="43"/>
        <v>80</v>
      </c>
      <c r="M637" s="252">
        <f t="shared" si="44"/>
        <v>0.34963900852328955</v>
      </c>
      <c r="N637" s="260">
        <f t="array" ref="N637:O637">MMULT(K637:M637,$N$6:$O$8)</f>
        <v>240</v>
      </c>
      <c r="O637" s="260">
        <v>80.349639008523283</v>
      </c>
    </row>
    <row r="638" spans="5:15" ht="10.199999999999999" x14ac:dyDescent="0.2">
      <c r="E638" s="235">
        <v>627</v>
      </c>
      <c r="F638" s="237">
        <v>27</v>
      </c>
      <c r="G638" s="239">
        <v>202</v>
      </c>
      <c r="H638" s="246">
        <v>80</v>
      </c>
      <c r="I638" s="235">
        <v>627</v>
      </c>
      <c r="J638" s="242">
        <f t="shared" si="42"/>
        <v>4.8400000000000007</v>
      </c>
      <c r="K638" s="235">
        <f t="shared" si="43"/>
        <v>202</v>
      </c>
      <c r="L638" s="235">
        <f t="shared" si="43"/>
        <v>80</v>
      </c>
      <c r="M638" s="252">
        <f t="shared" si="44"/>
        <v>0.18139032806788449</v>
      </c>
      <c r="N638" s="260">
        <f t="array" ref="N638:O638">MMULT(K638:M638,$N$6:$O$8)</f>
        <v>242</v>
      </c>
      <c r="O638" s="260">
        <v>80.181390328067891</v>
      </c>
    </row>
    <row r="639" spans="5:15" ht="10.199999999999999" x14ac:dyDescent="0.2">
      <c r="E639" s="235">
        <v>628</v>
      </c>
      <c r="F639" s="237">
        <v>28</v>
      </c>
      <c r="G639" s="239">
        <v>204</v>
      </c>
      <c r="H639" s="246">
        <v>80</v>
      </c>
      <c r="I639" s="235">
        <v>628</v>
      </c>
      <c r="J639" s="242">
        <f t="shared" si="42"/>
        <v>5.76</v>
      </c>
      <c r="K639" s="235">
        <f t="shared" si="43"/>
        <v>204</v>
      </c>
      <c r="L639" s="235">
        <f t="shared" si="43"/>
        <v>80</v>
      </c>
      <c r="M639" s="252">
        <f t="shared" si="44"/>
        <v>8.8402585592600821E-2</v>
      </c>
      <c r="N639" s="260">
        <f t="array" ref="N639:O639">MMULT(K639:M639,$N$6:$O$8)</f>
        <v>244</v>
      </c>
      <c r="O639" s="260">
        <v>80.088402585592604</v>
      </c>
    </row>
    <row r="640" spans="5:15" ht="10.199999999999999" x14ac:dyDescent="0.2">
      <c r="E640" s="235">
        <v>629</v>
      </c>
      <c r="F640" s="237">
        <v>29</v>
      </c>
      <c r="G640" s="239">
        <v>206</v>
      </c>
      <c r="H640" s="246">
        <v>80</v>
      </c>
      <c r="I640" s="235">
        <v>629</v>
      </c>
      <c r="J640" s="242">
        <f t="shared" si="42"/>
        <v>6.7600000000000007</v>
      </c>
      <c r="K640" s="235">
        <f t="shared" si="43"/>
        <v>206</v>
      </c>
      <c r="L640" s="235">
        <f t="shared" si="43"/>
        <v>80</v>
      </c>
      <c r="M640" s="252">
        <f t="shared" si="44"/>
        <v>4.0473652951163314E-2</v>
      </c>
      <c r="N640" s="260">
        <f t="array" ref="N640:O640">MMULT(K640:M640,$N$6:$O$8)</f>
        <v>246</v>
      </c>
      <c r="O640" s="260">
        <v>80.040473652951164</v>
      </c>
    </row>
    <row r="641" spans="5:15" ht="10.199999999999999" x14ac:dyDescent="0.2">
      <c r="E641" s="235">
        <v>630</v>
      </c>
      <c r="F641" s="237">
        <v>30</v>
      </c>
      <c r="G641" s="239">
        <v>208</v>
      </c>
      <c r="H641" s="246">
        <v>80</v>
      </c>
      <c r="I641" s="235">
        <v>630</v>
      </c>
      <c r="J641" s="242">
        <f t="shared" si="42"/>
        <v>7.839999999999999</v>
      </c>
      <c r="K641" s="235">
        <f t="shared" si="43"/>
        <v>208</v>
      </c>
      <c r="L641" s="235">
        <f t="shared" si="43"/>
        <v>80</v>
      </c>
      <c r="M641" s="252">
        <f t="shared" si="44"/>
        <v>1.7407501221421196E-2</v>
      </c>
      <c r="N641" s="260">
        <f t="array" ref="N641:O641">MMULT(K641:M641,$N$6:$O$8)</f>
        <v>248</v>
      </c>
      <c r="O641" s="260">
        <v>80.017407501221427</v>
      </c>
    </row>
    <row r="642" spans="5:15" ht="10.199999999999999" x14ac:dyDescent="0.2">
      <c r="E642" s="235">
        <v>631</v>
      </c>
      <c r="F642" s="237">
        <v>31</v>
      </c>
      <c r="G642" s="239">
        <v>210</v>
      </c>
      <c r="H642" s="246">
        <v>80</v>
      </c>
      <c r="I642" s="235">
        <v>631</v>
      </c>
      <c r="J642" s="242">
        <f t="shared" si="42"/>
        <v>9</v>
      </c>
      <c r="K642" s="235">
        <f t="shared" si="43"/>
        <v>210</v>
      </c>
      <c r="L642" s="235">
        <f t="shared" si="43"/>
        <v>80</v>
      </c>
      <c r="M642" s="252">
        <f t="shared" si="44"/>
        <v>7.0332662791683948E-3</v>
      </c>
      <c r="N642" s="260">
        <f t="array" ref="N642:O642">MMULT(K642:M642,$N$6:$O$8)</f>
        <v>250</v>
      </c>
      <c r="O642" s="260">
        <v>80.007033266279166</v>
      </c>
    </row>
    <row r="643" spans="5:15" ht="10.199999999999999" x14ac:dyDescent="0.2">
      <c r="E643" s="235">
        <v>632</v>
      </c>
      <c r="F643" s="237">
        <v>32</v>
      </c>
      <c r="G643" s="239"/>
      <c r="H643" s="246"/>
      <c r="I643" s="235">
        <v>632</v>
      </c>
      <c r="J643" s="242">
        <f t="shared" si="42"/>
        <v>234.39999999999998</v>
      </c>
      <c r="K643" s="235"/>
      <c r="M643" s="252"/>
      <c r="N643" s="262"/>
      <c r="O643" s="262"/>
    </row>
    <row r="644" spans="5:15" ht="10.199999999999999" x14ac:dyDescent="0.2">
      <c r="E644" s="235">
        <v>633</v>
      </c>
      <c r="F644" s="237">
        <v>33</v>
      </c>
      <c r="G644" s="239"/>
      <c r="H644" s="246"/>
      <c r="I644" s="235">
        <v>633</v>
      </c>
      <c r="J644" s="242">
        <f t="shared" si="42"/>
        <v>234.39999999999998</v>
      </c>
      <c r="K644" s="235"/>
      <c r="M644" s="252"/>
      <c r="N644" s="262"/>
      <c r="O644" s="262"/>
    </row>
    <row r="645" spans="5:15" ht="10.199999999999999" x14ac:dyDescent="0.2">
      <c r="E645" s="235">
        <v>634</v>
      </c>
      <c r="F645" s="237">
        <v>34</v>
      </c>
      <c r="G645" s="239"/>
      <c r="H645" s="246"/>
      <c r="I645" s="235">
        <v>634</v>
      </c>
      <c r="J645" s="242">
        <f t="shared" si="42"/>
        <v>234.39999999999998</v>
      </c>
      <c r="K645" s="235"/>
      <c r="M645" s="252"/>
      <c r="N645" s="262"/>
      <c r="O645" s="262"/>
    </row>
    <row r="646" spans="5:15" ht="10.199999999999999" x14ac:dyDescent="0.2">
      <c r="E646" s="235">
        <v>635</v>
      </c>
      <c r="F646" s="237">
        <v>35</v>
      </c>
      <c r="G646" s="239"/>
      <c r="H646" s="246"/>
      <c r="I646" s="235">
        <v>635</v>
      </c>
      <c r="J646" s="242">
        <f t="shared" si="42"/>
        <v>234.39999999999998</v>
      </c>
      <c r="K646" s="235"/>
      <c r="M646" s="252"/>
      <c r="N646" s="262"/>
      <c r="O646" s="262"/>
    </row>
    <row r="647" spans="5:15" ht="10.199999999999999" x14ac:dyDescent="0.2">
      <c r="E647" s="235">
        <v>636</v>
      </c>
      <c r="F647" s="237">
        <v>36</v>
      </c>
      <c r="G647" s="239"/>
      <c r="H647" s="246"/>
      <c r="I647" s="235">
        <v>636</v>
      </c>
      <c r="J647" s="242">
        <f t="shared" si="42"/>
        <v>234.39999999999998</v>
      </c>
      <c r="K647" s="235"/>
      <c r="M647" s="252"/>
      <c r="N647" s="262"/>
      <c r="O647" s="262"/>
    </row>
    <row r="648" spans="5:15" ht="10.199999999999999" x14ac:dyDescent="0.2">
      <c r="E648" s="235">
        <v>637</v>
      </c>
      <c r="F648" s="237">
        <v>37</v>
      </c>
      <c r="G648" s="239"/>
      <c r="H648" s="246"/>
      <c r="I648" s="235">
        <v>637</v>
      </c>
      <c r="J648" s="242">
        <f t="shared" si="42"/>
        <v>234.39999999999998</v>
      </c>
      <c r="K648" s="235"/>
      <c r="M648" s="252"/>
      <c r="N648" s="262"/>
      <c r="O648" s="262"/>
    </row>
    <row r="649" spans="5:15" ht="10.199999999999999" x14ac:dyDescent="0.2">
      <c r="E649" s="235">
        <v>638</v>
      </c>
      <c r="F649" s="237">
        <v>38</v>
      </c>
      <c r="G649" s="239"/>
      <c r="H649" s="246"/>
      <c r="I649" s="235">
        <v>638</v>
      </c>
      <c r="J649" s="242">
        <f t="shared" si="42"/>
        <v>234.39999999999998</v>
      </c>
      <c r="K649" s="235"/>
      <c r="M649" s="252"/>
      <c r="N649" s="262"/>
      <c r="O649" s="262"/>
    </row>
    <row r="650" spans="5:15" ht="10.199999999999999" x14ac:dyDescent="0.2">
      <c r="E650" s="235">
        <v>639</v>
      </c>
      <c r="F650" s="237">
        <v>39</v>
      </c>
      <c r="G650" s="239"/>
      <c r="H650" s="246"/>
      <c r="I650" s="235">
        <v>639</v>
      </c>
      <c r="J650" s="242">
        <f t="shared" si="42"/>
        <v>234.39999999999998</v>
      </c>
      <c r="K650" s="235"/>
      <c r="M650" s="252"/>
      <c r="N650" s="262"/>
      <c r="O650" s="262"/>
    </row>
    <row r="651" spans="5:15" ht="10.199999999999999" x14ac:dyDescent="0.2">
      <c r="E651" s="235">
        <v>640</v>
      </c>
      <c r="F651" s="238">
        <v>40</v>
      </c>
      <c r="G651" s="247"/>
      <c r="H651" s="248"/>
      <c r="I651" s="235">
        <v>640</v>
      </c>
      <c r="J651" s="242">
        <f t="shared" si="42"/>
        <v>234.39999999999998</v>
      </c>
      <c r="K651" s="235"/>
      <c r="M651" s="252"/>
      <c r="N651" s="262"/>
      <c r="O651" s="262"/>
    </row>
    <row r="652" spans="5:15" ht="10.199999999999999" x14ac:dyDescent="0.2">
      <c r="E652" s="235">
        <v>641</v>
      </c>
      <c r="F652" s="236">
        <v>1</v>
      </c>
      <c r="G652" s="244">
        <v>150</v>
      </c>
      <c r="H652" s="245">
        <v>82</v>
      </c>
      <c r="I652" s="235">
        <v>641</v>
      </c>
      <c r="J652" s="242">
        <f t="shared" si="42"/>
        <v>10.6</v>
      </c>
      <c r="K652" s="235">
        <f t="shared" ref="K652:L682" si="45">G652</f>
        <v>150</v>
      </c>
      <c r="L652" s="235">
        <f t="shared" si="45"/>
        <v>82</v>
      </c>
      <c r="M652" s="252">
        <f t="shared" ref="M652:M682" si="46">$M$2*$M$5*EXP(-1/2*J652/$M$10)</f>
        <v>2.0150645265767661E-3</v>
      </c>
      <c r="N652" s="260">
        <f t="array" ref="N652:O652">MMULT(K652:M652,$N$6:$O$8)</f>
        <v>191</v>
      </c>
      <c r="O652" s="260">
        <v>82.002015064526574</v>
      </c>
    </row>
    <row r="653" spans="5:15" ht="10.199999999999999" x14ac:dyDescent="0.2">
      <c r="E653" s="235">
        <v>642</v>
      </c>
      <c r="F653" s="237">
        <v>2</v>
      </c>
      <c r="G653" s="239">
        <v>152</v>
      </c>
      <c r="H653" s="246">
        <v>82</v>
      </c>
      <c r="I653" s="235">
        <v>642</v>
      </c>
      <c r="J653" s="242">
        <f t="shared" ref="J653:J716" si="47">((G653-C$8)/C$9)^2+((H653-D$8)/D$9)^2-2*$C$10*(G653-C$8)/C$9*(H653-D$8)/D$9</f>
        <v>9.3439999999999994</v>
      </c>
      <c r="K653" s="235">
        <f t="shared" si="45"/>
        <v>152</v>
      </c>
      <c r="L653" s="235">
        <f t="shared" si="45"/>
        <v>82</v>
      </c>
      <c r="M653" s="252">
        <f t="shared" si="46"/>
        <v>5.3757667661172492E-3</v>
      </c>
      <c r="N653" s="260">
        <f t="array" ref="N653:O653">MMULT(K653:M653,$N$6:$O$8)</f>
        <v>193</v>
      </c>
      <c r="O653" s="260">
        <v>82.005375766766122</v>
      </c>
    </row>
    <row r="654" spans="5:15" ht="10.199999999999999" x14ac:dyDescent="0.2">
      <c r="E654" s="235">
        <v>643</v>
      </c>
      <c r="F654" s="237">
        <v>3</v>
      </c>
      <c r="G654" s="239">
        <v>154</v>
      </c>
      <c r="H654" s="246">
        <v>82</v>
      </c>
      <c r="I654" s="235">
        <v>643</v>
      </c>
      <c r="J654" s="242">
        <f t="shared" si="47"/>
        <v>8.168000000000001</v>
      </c>
      <c r="K654" s="235">
        <f t="shared" si="45"/>
        <v>154</v>
      </c>
      <c r="L654" s="235">
        <f t="shared" si="45"/>
        <v>82</v>
      </c>
      <c r="M654" s="252">
        <f t="shared" si="46"/>
        <v>1.3472508719073699E-2</v>
      </c>
      <c r="N654" s="260">
        <f t="array" ref="N654:O654">MMULT(K654:M654,$N$6:$O$8)</f>
        <v>195</v>
      </c>
      <c r="O654" s="260">
        <v>82.013472508719076</v>
      </c>
    </row>
    <row r="655" spans="5:15" ht="10.199999999999999" x14ac:dyDescent="0.2">
      <c r="E655" s="235">
        <v>644</v>
      </c>
      <c r="F655" s="237">
        <v>4</v>
      </c>
      <c r="G655" s="239">
        <v>156</v>
      </c>
      <c r="H655" s="246">
        <v>82</v>
      </c>
      <c r="I655" s="235">
        <v>644</v>
      </c>
      <c r="J655" s="242">
        <f t="shared" si="47"/>
        <v>7.0720000000000001</v>
      </c>
      <c r="K655" s="235">
        <f t="shared" si="45"/>
        <v>156</v>
      </c>
      <c r="L655" s="235">
        <f t="shared" si="45"/>
        <v>82</v>
      </c>
      <c r="M655" s="252">
        <f t="shared" si="46"/>
        <v>3.1718535243372266E-2</v>
      </c>
      <c r="N655" s="260">
        <f t="array" ref="N655:O655">MMULT(K655:M655,$N$6:$O$8)</f>
        <v>197</v>
      </c>
      <c r="O655" s="260">
        <v>82.031718535243371</v>
      </c>
    </row>
    <row r="656" spans="5:15" ht="10.199999999999999" x14ac:dyDescent="0.2">
      <c r="E656" s="235">
        <v>645</v>
      </c>
      <c r="F656" s="237">
        <v>5</v>
      </c>
      <c r="G656" s="239">
        <v>158</v>
      </c>
      <c r="H656" s="246">
        <v>82</v>
      </c>
      <c r="I656" s="235">
        <v>645</v>
      </c>
      <c r="J656" s="242">
        <f t="shared" si="47"/>
        <v>6.0560000000000009</v>
      </c>
      <c r="K656" s="235">
        <f t="shared" si="45"/>
        <v>158</v>
      </c>
      <c r="L656" s="235">
        <f t="shared" si="45"/>
        <v>82</v>
      </c>
      <c r="M656" s="252">
        <f t="shared" si="46"/>
        <v>7.0151081121721331E-2</v>
      </c>
      <c r="N656" s="260">
        <f t="array" ref="N656:O656">MMULT(K656:M656,$N$6:$O$8)</f>
        <v>199</v>
      </c>
      <c r="O656" s="260">
        <v>82.070151081121722</v>
      </c>
    </row>
    <row r="657" spans="5:15" ht="10.199999999999999" x14ac:dyDescent="0.2">
      <c r="E657" s="235">
        <v>646</v>
      </c>
      <c r="F657" s="237">
        <v>6</v>
      </c>
      <c r="G657" s="239">
        <v>160</v>
      </c>
      <c r="H657" s="246">
        <v>82</v>
      </c>
      <c r="I657" s="235">
        <v>646</v>
      </c>
      <c r="J657" s="242">
        <f t="shared" si="47"/>
        <v>5.12</v>
      </c>
      <c r="K657" s="235">
        <f t="shared" si="45"/>
        <v>160</v>
      </c>
      <c r="L657" s="235">
        <f t="shared" si="45"/>
        <v>82</v>
      </c>
      <c r="M657" s="252">
        <f t="shared" si="46"/>
        <v>0.14575122325140966</v>
      </c>
      <c r="N657" s="260">
        <f t="array" ref="N657:O657">MMULT(K657:M657,$N$6:$O$8)</f>
        <v>201</v>
      </c>
      <c r="O657" s="260">
        <v>82.145751223251409</v>
      </c>
    </row>
    <row r="658" spans="5:15" ht="10.199999999999999" x14ac:dyDescent="0.2">
      <c r="E658" s="235">
        <v>647</v>
      </c>
      <c r="F658" s="237">
        <v>7</v>
      </c>
      <c r="G658" s="239">
        <v>162</v>
      </c>
      <c r="H658" s="246">
        <v>82</v>
      </c>
      <c r="I658" s="235">
        <v>647</v>
      </c>
      <c r="J658" s="242">
        <f t="shared" si="47"/>
        <v>4.2640000000000002</v>
      </c>
      <c r="K658" s="235">
        <f t="shared" si="45"/>
        <v>162</v>
      </c>
      <c r="L658" s="235">
        <f t="shared" si="45"/>
        <v>82</v>
      </c>
      <c r="M658" s="252">
        <f t="shared" si="46"/>
        <v>0.28447666183892267</v>
      </c>
      <c r="N658" s="260">
        <f t="array" ref="N658:O658">MMULT(K658:M658,$N$6:$O$8)</f>
        <v>203</v>
      </c>
      <c r="O658" s="260">
        <v>82.284476661838923</v>
      </c>
    </row>
    <row r="659" spans="5:15" ht="10.199999999999999" x14ac:dyDescent="0.2">
      <c r="E659" s="235">
        <v>648</v>
      </c>
      <c r="F659" s="237">
        <v>8</v>
      </c>
      <c r="G659" s="239">
        <v>164</v>
      </c>
      <c r="H659" s="246">
        <v>82</v>
      </c>
      <c r="I659" s="235">
        <v>648</v>
      </c>
      <c r="J659" s="242">
        <f t="shared" si="47"/>
        <v>3.4880000000000004</v>
      </c>
      <c r="K659" s="235">
        <f t="shared" si="45"/>
        <v>164</v>
      </c>
      <c r="L659" s="235">
        <f t="shared" si="45"/>
        <v>82</v>
      </c>
      <c r="M659" s="252">
        <f t="shared" si="46"/>
        <v>0.52160010817384994</v>
      </c>
      <c r="N659" s="260">
        <f t="array" ref="N659:O659">MMULT(K659:M659,$N$6:$O$8)</f>
        <v>205</v>
      </c>
      <c r="O659" s="260">
        <v>82.521600108173857</v>
      </c>
    </row>
    <row r="660" spans="5:15" ht="10.199999999999999" x14ac:dyDescent="0.2">
      <c r="E660" s="235">
        <v>649</v>
      </c>
      <c r="F660" s="237">
        <v>9</v>
      </c>
      <c r="G660" s="239">
        <v>166</v>
      </c>
      <c r="H660" s="246">
        <v>82</v>
      </c>
      <c r="I660" s="235">
        <v>649</v>
      </c>
      <c r="J660" s="242">
        <f t="shared" si="47"/>
        <v>2.7919999999999998</v>
      </c>
      <c r="K660" s="235">
        <f t="shared" si="45"/>
        <v>166</v>
      </c>
      <c r="L660" s="235">
        <f t="shared" si="45"/>
        <v>82</v>
      </c>
      <c r="M660" s="252">
        <f t="shared" si="46"/>
        <v>0.89843217639189954</v>
      </c>
      <c r="N660" s="260">
        <f t="array" ref="N660:O660">MMULT(K660:M660,$N$6:$O$8)</f>
        <v>207</v>
      </c>
      <c r="O660" s="260">
        <v>82.898432176391893</v>
      </c>
    </row>
    <row r="661" spans="5:15" ht="10.199999999999999" x14ac:dyDescent="0.2">
      <c r="E661" s="235">
        <v>650</v>
      </c>
      <c r="F661" s="237">
        <v>10</v>
      </c>
      <c r="G661" s="239">
        <v>168</v>
      </c>
      <c r="H661" s="246">
        <v>82</v>
      </c>
      <c r="I661" s="235">
        <v>650</v>
      </c>
      <c r="J661" s="242">
        <f t="shared" si="47"/>
        <v>2.1760000000000002</v>
      </c>
      <c r="K661" s="235">
        <f t="shared" si="45"/>
        <v>168</v>
      </c>
      <c r="L661" s="235">
        <f t="shared" si="45"/>
        <v>82</v>
      </c>
      <c r="M661" s="252">
        <f t="shared" si="46"/>
        <v>1.4537492937219934</v>
      </c>
      <c r="N661" s="260">
        <f t="array" ref="N661:O661">MMULT(K661:M661,$N$6:$O$8)</f>
        <v>209</v>
      </c>
      <c r="O661" s="260">
        <v>83.453749293721998</v>
      </c>
    </row>
    <row r="662" spans="5:15" ht="10.199999999999999" x14ac:dyDescent="0.2">
      <c r="E662" s="235">
        <v>651</v>
      </c>
      <c r="F662" s="237">
        <v>11</v>
      </c>
      <c r="G662" s="239">
        <v>170</v>
      </c>
      <c r="H662" s="246">
        <v>82</v>
      </c>
      <c r="I662" s="235">
        <v>651</v>
      </c>
      <c r="J662" s="242">
        <f t="shared" si="47"/>
        <v>1.6400000000000001</v>
      </c>
      <c r="K662" s="235">
        <f t="shared" si="45"/>
        <v>170</v>
      </c>
      <c r="L662" s="235">
        <f t="shared" si="45"/>
        <v>82</v>
      </c>
      <c r="M662" s="252">
        <f t="shared" si="46"/>
        <v>2.2097865762170255</v>
      </c>
      <c r="N662" s="260">
        <f t="array" ref="N662:O662">MMULT(K662:M662,$N$6:$O$8)</f>
        <v>211</v>
      </c>
      <c r="O662" s="260">
        <v>84.209786576217027</v>
      </c>
    </row>
    <row r="663" spans="5:15" ht="10.199999999999999" x14ac:dyDescent="0.2">
      <c r="E663" s="235">
        <v>652</v>
      </c>
      <c r="F663" s="237">
        <v>12</v>
      </c>
      <c r="G663" s="239">
        <v>172</v>
      </c>
      <c r="H663" s="246">
        <v>82</v>
      </c>
      <c r="I663" s="235">
        <v>652</v>
      </c>
      <c r="J663" s="242">
        <f t="shared" si="47"/>
        <v>1.1840000000000002</v>
      </c>
      <c r="K663" s="235">
        <f t="shared" si="45"/>
        <v>172</v>
      </c>
      <c r="L663" s="235">
        <f t="shared" si="45"/>
        <v>82</v>
      </c>
      <c r="M663" s="252">
        <f t="shared" si="46"/>
        <v>3.1554967718514488</v>
      </c>
      <c r="N663" s="260">
        <f t="array" ref="N663:O663">MMULT(K663:M663,$N$6:$O$8)</f>
        <v>213</v>
      </c>
      <c r="O663" s="260">
        <v>85.155496771851446</v>
      </c>
    </row>
    <row r="664" spans="5:15" ht="10.199999999999999" x14ac:dyDescent="0.2">
      <c r="E664" s="235">
        <v>653</v>
      </c>
      <c r="F664" s="237">
        <v>13</v>
      </c>
      <c r="G664" s="239">
        <v>174</v>
      </c>
      <c r="H664" s="246">
        <v>82</v>
      </c>
      <c r="I664" s="235">
        <v>653</v>
      </c>
      <c r="J664" s="242">
        <f t="shared" si="47"/>
        <v>0.80800000000000005</v>
      </c>
      <c r="K664" s="235">
        <f t="shared" si="45"/>
        <v>174</v>
      </c>
      <c r="L664" s="235">
        <f t="shared" si="45"/>
        <v>82</v>
      </c>
      <c r="M664" s="252">
        <f t="shared" si="46"/>
        <v>4.2329364101505398</v>
      </c>
      <c r="N664" s="260">
        <f t="array" ref="N664:O664">MMULT(K664:M664,$N$6:$O$8)</f>
        <v>215</v>
      </c>
      <c r="O664" s="260">
        <v>86.232936410150543</v>
      </c>
    </row>
    <row r="665" spans="5:15" ht="10.199999999999999" x14ac:dyDescent="0.2">
      <c r="E665" s="235">
        <v>654</v>
      </c>
      <c r="F665" s="237">
        <v>14</v>
      </c>
      <c r="G665" s="239">
        <v>176</v>
      </c>
      <c r="H665" s="246">
        <v>82</v>
      </c>
      <c r="I665" s="235">
        <v>654</v>
      </c>
      <c r="J665" s="242">
        <f t="shared" si="47"/>
        <v>0.51200000000000001</v>
      </c>
      <c r="K665" s="235">
        <f t="shared" si="45"/>
        <v>176</v>
      </c>
      <c r="L665" s="235">
        <f t="shared" si="45"/>
        <v>82</v>
      </c>
      <c r="M665" s="252">
        <f t="shared" si="46"/>
        <v>5.3342374390079419</v>
      </c>
      <c r="N665" s="260">
        <f t="array" ref="N665:O665">MMULT(K665:M665,$N$6:$O$8)</f>
        <v>217</v>
      </c>
      <c r="O665" s="260">
        <v>87.334237439007936</v>
      </c>
    </row>
    <row r="666" spans="5:15" ht="10.199999999999999" x14ac:dyDescent="0.2">
      <c r="E666" s="235">
        <v>655</v>
      </c>
      <c r="F666" s="237">
        <v>15</v>
      </c>
      <c r="G666" s="239">
        <v>178</v>
      </c>
      <c r="H666" s="246">
        <v>82</v>
      </c>
      <c r="I666" s="235">
        <v>655</v>
      </c>
      <c r="J666" s="242">
        <f t="shared" si="47"/>
        <v>0.29600000000000004</v>
      </c>
      <c r="K666" s="235">
        <f t="shared" si="45"/>
        <v>178</v>
      </c>
      <c r="L666" s="235">
        <f t="shared" si="45"/>
        <v>82</v>
      </c>
      <c r="M666" s="252">
        <f t="shared" si="46"/>
        <v>6.3147990802075533</v>
      </c>
      <c r="N666" s="260">
        <f t="array" ref="N666:O666">MMULT(K666:M666,$N$6:$O$8)</f>
        <v>219</v>
      </c>
      <c r="O666" s="260">
        <v>88.31479908020755</v>
      </c>
    </row>
    <row r="667" spans="5:15" ht="10.199999999999999" x14ac:dyDescent="0.2">
      <c r="E667" s="235">
        <v>656</v>
      </c>
      <c r="F667" s="237">
        <v>16</v>
      </c>
      <c r="G667" s="239">
        <v>180</v>
      </c>
      <c r="H667" s="246">
        <v>82</v>
      </c>
      <c r="I667" s="235">
        <v>656</v>
      </c>
      <c r="J667" s="242">
        <f t="shared" si="47"/>
        <v>0.16000000000000003</v>
      </c>
      <c r="K667" s="235">
        <f t="shared" si="45"/>
        <v>180</v>
      </c>
      <c r="L667" s="235">
        <f t="shared" si="45"/>
        <v>82</v>
      </c>
      <c r="M667" s="252">
        <f t="shared" si="46"/>
        <v>7.022687215481259</v>
      </c>
      <c r="N667" s="260">
        <f t="array" ref="N667:O667">MMULT(K667:M667,$N$6:$O$8)</f>
        <v>221</v>
      </c>
      <c r="O667" s="260">
        <v>89.022687215481255</v>
      </c>
    </row>
    <row r="668" spans="5:15" ht="10.199999999999999" x14ac:dyDescent="0.2">
      <c r="E668" s="235">
        <v>657</v>
      </c>
      <c r="F668" s="237">
        <v>17</v>
      </c>
      <c r="G668" s="239">
        <v>182</v>
      </c>
      <c r="H668" s="246">
        <v>82</v>
      </c>
      <c r="I668" s="235">
        <v>657</v>
      </c>
      <c r="J668" s="242">
        <f t="shared" si="47"/>
        <v>0.10400000000000004</v>
      </c>
      <c r="K668" s="235">
        <f t="shared" si="45"/>
        <v>182</v>
      </c>
      <c r="L668" s="235">
        <f t="shared" si="45"/>
        <v>82</v>
      </c>
      <c r="M668" s="252">
        <f t="shared" si="46"/>
        <v>7.3367498073342015</v>
      </c>
      <c r="N668" s="260">
        <f t="array" ref="N668:O668">MMULT(K668:M668,$N$6:$O$8)</f>
        <v>223</v>
      </c>
      <c r="O668" s="260">
        <v>89.336749807334201</v>
      </c>
    </row>
    <row r="669" spans="5:15" ht="10.199999999999999" x14ac:dyDescent="0.2">
      <c r="E669" s="235">
        <v>658</v>
      </c>
      <c r="F669" s="237">
        <v>18</v>
      </c>
      <c r="G669" s="239">
        <v>184</v>
      </c>
      <c r="H669" s="246">
        <v>82</v>
      </c>
      <c r="I669" s="235">
        <v>658</v>
      </c>
      <c r="J669" s="242">
        <f t="shared" si="47"/>
        <v>0.12800000000000006</v>
      </c>
      <c r="K669" s="235">
        <f t="shared" si="45"/>
        <v>184</v>
      </c>
      <c r="L669" s="235">
        <f t="shared" si="45"/>
        <v>82</v>
      </c>
      <c r="M669" s="252">
        <f t="shared" si="46"/>
        <v>7.2004673887465325</v>
      </c>
      <c r="N669" s="260">
        <f t="array" ref="N669:O669">MMULT(K669:M669,$N$6:$O$8)</f>
        <v>225</v>
      </c>
      <c r="O669" s="260">
        <v>89.200467388746532</v>
      </c>
    </row>
    <row r="670" spans="5:15" ht="10.199999999999999" x14ac:dyDescent="0.2">
      <c r="E670" s="235">
        <v>659</v>
      </c>
      <c r="F670" s="237">
        <v>19</v>
      </c>
      <c r="G670" s="239">
        <v>186</v>
      </c>
      <c r="H670" s="246">
        <v>82</v>
      </c>
      <c r="I670" s="235">
        <v>659</v>
      </c>
      <c r="J670" s="242">
        <f t="shared" si="47"/>
        <v>0.23200000000000004</v>
      </c>
      <c r="K670" s="235">
        <f t="shared" si="45"/>
        <v>186</v>
      </c>
      <c r="L670" s="235">
        <f t="shared" si="45"/>
        <v>82</v>
      </c>
      <c r="M670" s="252">
        <f t="shared" si="46"/>
        <v>6.6385657524441033</v>
      </c>
      <c r="N670" s="260">
        <f t="array" ref="N670:O670">MMULT(K670:M670,$N$6:$O$8)</f>
        <v>227</v>
      </c>
      <c r="O670" s="260">
        <v>88.638565752444109</v>
      </c>
    </row>
    <row r="671" spans="5:15" ht="10.199999999999999" x14ac:dyDescent="0.2">
      <c r="E671" s="235">
        <v>660</v>
      </c>
      <c r="F671" s="237">
        <v>20</v>
      </c>
      <c r="G671" s="239">
        <v>188</v>
      </c>
      <c r="H671" s="246">
        <v>82</v>
      </c>
      <c r="I671" s="235">
        <v>660</v>
      </c>
      <c r="J671" s="242">
        <f t="shared" si="47"/>
        <v>0.41600000000000015</v>
      </c>
      <c r="K671" s="235">
        <f t="shared" si="45"/>
        <v>188</v>
      </c>
      <c r="L671" s="235">
        <f t="shared" si="45"/>
        <v>82</v>
      </c>
      <c r="M671" s="252">
        <f t="shared" si="46"/>
        <v>5.7496899925620859</v>
      </c>
      <c r="N671" s="260">
        <f t="array" ref="N671:O671">MMULT(K671:M671,$N$6:$O$8)</f>
        <v>229</v>
      </c>
      <c r="O671" s="260">
        <v>87.749689992562082</v>
      </c>
    </row>
    <row r="672" spans="5:15" ht="10.199999999999999" x14ac:dyDescent="0.2">
      <c r="E672" s="235">
        <v>661</v>
      </c>
      <c r="F672" s="237">
        <v>21</v>
      </c>
      <c r="G672" s="239">
        <v>190</v>
      </c>
      <c r="H672" s="246">
        <v>82</v>
      </c>
      <c r="I672" s="235">
        <v>661</v>
      </c>
      <c r="J672" s="242">
        <f t="shared" si="47"/>
        <v>0.68000000000000016</v>
      </c>
      <c r="K672" s="235">
        <f t="shared" si="45"/>
        <v>190</v>
      </c>
      <c r="L672" s="235">
        <f t="shared" si="45"/>
        <v>82</v>
      </c>
      <c r="M672" s="252">
        <f t="shared" si="46"/>
        <v>4.6781182185619077</v>
      </c>
      <c r="N672" s="260">
        <f t="array" ref="N672:O672">MMULT(K672:M672,$N$6:$O$8)</f>
        <v>231</v>
      </c>
      <c r="O672" s="260">
        <v>86.678118218561906</v>
      </c>
    </row>
    <row r="673" spans="5:15" ht="10.199999999999999" x14ac:dyDescent="0.2">
      <c r="E673" s="235">
        <v>662</v>
      </c>
      <c r="F673" s="237">
        <v>22</v>
      </c>
      <c r="G673" s="239">
        <v>192</v>
      </c>
      <c r="H673" s="246">
        <v>82</v>
      </c>
      <c r="I673" s="235">
        <v>662</v>
      </c>
      <c r="J673" s="242">
        <f t="shared" si="47"/>
        <v>1.024</v>
      </c>
      <c r="K673" s="235">
        <f t="shared" si="45"/>
        <v>192</v>
      </c>
      <c r="L673" s="235">
        <f t="shared" si="45"/>
        <v>82</v>
      </c>
      <c r="M673" s="252">
        <f t="shared" si="46"/>
        <v>3.575646285680834</v>
      </c>
      <c r="N673" s="260">
        <f t="array" ref="N673:O673">MMULT(K673:M673,$N$6:$O$8)</f>
        <v>233</v>
      </c>
      <c r="O673" s="260">
        <v>85.575646285680833</v>
      </c>
    </row>
    <row r="674" spans="5:15" ht="10.199999999999999" x14ac:dyDescent="0.2">
      <c r="E674" s="235">
        <v>663</v>
      </c>
      <c r="F674" s="237">
        <v>23</v>
      </c>
      <c r="G674" s="239">
        <v>194</v>
      </c>
      <c r="H674" s="246">
        <v>82</v>
      </c>
      <c r="I674" s="235">
        <v>663</v>
      </c>
      <c r="J674" s="242">
        <f t="shared" si="47"/>
        <v>1.4479999999999995</v>
      </c>
      <c r="K674" s="235">
        <f t="shared" si="45"/>
        <v>194</v>
      </c>
      <c r="L674" s="235">
        <f t="shared" si="45"/>
        <v>82</v>
      </c>
      <c r="M674" s="252">
        <f t="shared" si="46"/>
        <v>2.5674057133702339</v>
      </c>
      <c r="N674" s="260">
        <f t="array" ref="N674:O674">MMULT(K674:M674,$N$6:$O$8)</f>
        <v>235</v>
      </c>
      <c r="O674" s="260">
        <v>84.567405713370235</v>
      </c>
    </row>
    <row r="675" spans="5:15" ht="10.199999999999999" x14ac:dyDescent="0.2">
      <c r="E675" s="235">
        <v>664</v>
      </c>
      <c r="F675" s="237">
        <v>24</v>
      </c>
      <c r="G675" s="239">
        <v>196</v>
      </c>
      <c r="H675" s="246">
        <v>82</v>
      </c>
      <c r="I675" s="235">
        <v>664</v>
      </c>
      <c r="J675" s="242">
        <f t="shared" si="47"/>
        <v>1.9520000000000006</v>
      </c>
      <c r="K675" s="235">
        <f t="shared" si="45"/>
        <v>196</v>
      </c>
      <c r="L675" s="235">
        <f t="shared" si="45"/>
        <v>82</v>
      </c>
      <c r="M675" s="252">
        <f t="shared" si="46"/>
        <v>1.7317733460492124</v>
      </c>
      <c r="N675" s="260">
        <f t="array" ref="N675:O675">MMULT(K675:M675,$N$6:$O$8)</f>
        <v>237</v>
      </c>
      <c r="O675" s="260">
        <v>83.731773346049209</v>
      </c>
    </row>
    <row r="676" spans="5:15" ht="10.199999999999999" x14ac:dyDescent="0.2">
      <c r="E676" s="235">
        <v>665</v>
      </c>
      <c r="F676" s="237">
        <v>25</v>
      </c>
      <c r="G676" s="239">
        <v>198</v>
      </c>
      <c r="H676" s="246">
        <v>82</v>
      </c>
      <c r="I676" s="235">
        <v>665</v>
      </c>
      <c r="J676" s="242">
        <f t="shared" si="47"/>
        <v>2.5360000000000005</v>
      </c>
      <c r="K676" s="235">
        <f t="shared" si="45"/>
        <v>198</v>
      </c>
      <c r="L676" s="235">
        <f t="shared" si="45"/>
        <v>82</v>
      </c>
      <c r="M676" s="252">
        <f t="shared" si="46"/>
        <v>1.0973475382649098</v>
      </c>
      <c r="N676" s="260">
        <f t="array" ref="N676:O676">MMULT(K676:M676,$N$6:$O$8)</f>
        <v>239</v>
      </c>
      <c r="O676" s="260">
        <v>83.097347538264913</v>
      </c>
    </row>
    <row r="677" spans="5:15" ht="10.199999999999999" x14ac:dyDescent="0.2">
      <c r="E677" s="235">
        <v>666</v>
      </c>
      <c r="F677" s="237">
        <v>26</v>
      </c>
      <c r="G677" s="239">
        <v>200</v>
      </c>
      <c r="H677" s="246">
        <v>82</v>
      </c>
      <c r="I677" s="235">
        <v>666</v>
      </c>
      <c r="J677" s="242">
        <f t="shared" si="47"/>
        <v>3.2</v>
      </c>
      <c r="K677" s="235">
        <f t="shared" si="45"/>
        <v>200</v>
      </c>
      <c r="L677" s="235">
        <f t="shared" si="45"/>
        <v>82</v>
      </c>
      <c r="M677" s="252">
        <f t="shared" si="46"/>
        <v>0.65321166423424604</v>
      </c>
      <c r="N677" s="260">
        <f t="array" ref="N677:O677">MMULT(K677:M677,$N$6:$O$8)</f>
        <v>241</v>
      </c>
      <c r="O677" s="260">
        <v>82.653211664234249</v>
      </c>
    </row>
    <row r="678" spans="5:15" ht="10.199999999999999" x14ac:dyDescent="0.2">
      <c r="E678" s="235">
        <v>667</v>
      </c>
      <c r="F678" s="237">
        <v>27</v>
      </c>
      <c r="G678" s="239">
        <v>202</v>
      </c>
      <c r="H678" s="246">
        <v>82</v>
      </c>
      <c r="I678" s="235">
        <v>667</v>
      </c>
      <c r="J678" s="242">
        <f t="shared" si="47"/>
        <v>3.9440000000000008</v>
      </c>
      <c r="K678" s="235">
        <f t="shared" si="45"/>
        <v>202</v>
      </c>
      <c r="L678" s="235">
        <f t="shared" si="45"/>
        <v>82</v>
      </c>
      <c r="M678" s="252">
        <f t="shared" si="46"/>
        <v>0.36527526425566026</v>
      </c>
      <c r="N678" s="260">
        <f t="array" ref="N678:O678">MMULT(K678:M678,$N$6:$O$8)</f>
        <v>243</v>
      </c>
      <c r="O678" s="260">
        <v>82.365275264255658</v>
      </c>
    </row>
    <row r="679" spans="5:15" ht="10.199999999999999" x14ac:dyDescent="0.2">
      <c r="E679" s="235">
        <v>668</v>
      </c>
      <c r="F679" s="237">
        <v>28</v>
      </c>
      <c r="G679" s="239">
        <v>204</v>
      </c>
      <c r="H679" s="246">
        <v>82</v>
      </c>
      <c r="I679" s="235">
        <v>668</v>
      </c>
      <c r="J679" s="242">
        <f t="shared" si="47"/>
        <v>4.7679999999999998</v>
      </c>
      <c r="K679" s="235">
        <f t="shared" si="45"/>
        <v>204</v>
      </c>
      <c r="L679" s="235">
        <f t="shared" si="45"/>
        <v>82</v>
      </c>
      <c r="M679" s="252">
        <f t="shared" si="46"/>
        <v>0.19188595630995983</v>
      </c>
      <c r="N679" s="260">
        <f t="array" ref="N679:O679">MMULT(K679:M679,$N$6:$O$8)</f>
        <v>245</v>
      </c>
      <c r="O679" s="260">
        <v>82.19188595630996</v>
      </c>
    </row>
    <row r="680" spans="5:15" ht="10.199999999999999" x14ac:dyDescent="0.2">
      <c r="E680" s="235">
        <v>669</v>
      </c>
      <c r="F680" s="237">
        <v>29</v>
      </c>
      <c r="G680" s="239">
        <v>206</v>
      </c>
      <c r="H680" s="246">
        <v>82</v>
      </c>
      <c r="I680" s="235">
        <v>669</v>
      </c>
      <c r="J680" s="242">
        <f t="shared" si="47"/>
        <v>5.6720000000000006</v>
      </c>
      <c r="K680" s="235">
        <f t="shared" si="45"/>
        <v>206</v>
      </c>
      <c r="L680" s="235">
        <f t="shared" si="45"/>
        <v>82</v>
      </c>
      <c r="M680" s="252">
        <f t="shared" si="46"/>
        <v>9.4694054713134287E-2</v>
      </c>
      <c r="N680" s="260">
        <f t="array" ref="N680:O680">MMULT(K680:M680,$N$6:$O$8)</f>
        <v>247</v>
      </c>
      <c r="O680" s="260">
        <v>82.094694054713131</v>
      </c>
    </row>
    <row r="681" spans="5:15" ht="10.199999999999999" x14ac:dyDescent="0.2">
      <c r="E681" s="235">
        <v>670</v>
      </c>
      <c r="F681" s="237">
        <v>30</v>
      </c>
      <c r="G681" s="239">
        <v>208</v>
      </c>
      <c r="H681" s="246">
        <v>82</v>
      </c>
      <c r="I681" s="235">
        <v>670</v>
      </c>
      <c r="J681" s="242">
        <f t="shared" si="47"/>
        <v>6.6559999999999988</v>
      </c>
      <c r="K681" s="235">
        <f t="shared" si="45"/>
        <v>208</v>
      </c>
      <c r="L681" s="235">
        <f t="shared" si="45"/>
        <v>82</v>
      </c>
      <c r="M681" s="252">
        <f t="shared" si="46"/>
        <v>4.3899424822447797E-2</v>
      </c>
      <c r="N681" s="260">
        <f t="array" ref="N681:O681">MMULT(K681:M681,$N$6:$O$8)</f>
        <v>249</v>
      </c>
      <c r="O681" s="260">
        <v>82.043899424822442</v>
      </c>
    </row>
    <row r="682" spans="5:15" ht="10.199999999999999" x14ac:dyDescent="0.2">
      <c r="E682" s="235">
        <v>671</v>
      </c>
      <c r="F682" s="237">
        <v>31</v>
      </c>
      <c r="G682" s="239">
        <v>210</v>
      </c>
      <c r="H682" s="246">
        <v>82</v>
      </c>
      <c r="I682" s="235">
        <v>671</v>
      </c>
      <c r="J682" s="242">
        <f t="shared" si="47"/>
        <v>7.7200000000000006</v>
      </c>
      <c r="K682" s="235">
        <f t="shared" si="45"/>
        <v>210</v>
      </c>
      <c r="L682" s="235">
        <f t="shared" si="45"/>
        <v>82</v>
      </c>
      <c r="M682" s="252">
        <f t="shared" si="46"/>
        <v>1.9118399921377212E-2</v>
      </c>
      <c r="N682" s="260">
        <f t="array" ref="N682:O682">MMULT(K682:M682,$N$6:$O$8)</f>
        <v>251</v>
      </c>
      <c r="O682" s="260">
        <v>82.019118399921382</v>
      </c>
    </row>
    <row r="683" spans="5:15" ht="10.199999999999999" x14ac:dyDescent="0.2">
      <c r="E683" s="235">
        <v>672</v>
      </c>
      <c r="F683" s="237">
        <v>32</v>
      </c>
      <c r="G683" s="239"/>
      <c r="H683" s="246"/>
      <c r="I683" s="235">
        <v>672</v>
      </c>
      <c r="J683" s="242">
        <f t="shared" si="47"/>
        <v>234.39999999999998</v>
      </c>
      <c r="K683" s="235"/>
      <c r="M683" s="252"/>
      <c r="N683" s="262"/>
      <c r="O683" s="262"/>
    </row>
    <row r="684" spans="5:15" ht="10.199999999999999" x14ac:dyDescent="0.2">
      <c r="E684" s="235">
        <v>673</v>
      </c>
      <c r="F684" s="237">
        <v>33</v>
      </c>
      <c r="G684" s="239"/>
      <c r="H684" s="246"/>
      <c r="I684" s="235">
        <v>673</v>
      </c>
      <c r="J684" s="242">
        <f t="shared" si="47"/>
        <v>234.39999999999998</v>
      </c>
      <c r="K684" s="235"/>
      <c r="M684" s="252"/>
      <c r="N684" s="262"/>
      <c r="O684" s="262"/>
    </row>
    <row r="685" spans="5:15" ht="10.199999999999999" x14ac:dyDescent="0.2">
      <c r="E685" s="235">
        <v>674</v>
      </c>
      <c r="F685" s="237">
        <v>34</v>
      </c>
      <c r="G685" s="239"/>
      <c r="H685" s="246"/>
      <c r="I685" s="235">
        <v>674</v>
      </c>
      <c r="J685" s="242">
        <f t="shared" si="47"/>
        <v>234.39999999999998</v>
      </c>
      <c r="K685" s="235"/>
      <c r="M685" s="252"/>
      <c r="N685" s="262"/>
      <c r="O685" s="262"/>
    </row>
    <row r="686" spans="5:15" ht="10.199999999999999" x14ac:dyDescent="0.2">
      <c r="E686" s="235">
        <v>675</v>
      </c>
      <c r="F686" s="237">
        <v>35</v>
      </c>
      <c r="G686" s="239"/>
      <c r="H686" s="246"/>
      <c r="I686" s="235">
        <v>675</v>
      </c>
      <c r="J686" s="242">
        <f t="shared" si="47"/>
        <v>234.39999999999998</v>
      </c>
      <c r="K686" s="235"/>
      <c r="M686" s="252"/>
      <c r="N686" s="262"/>
      <c r="O686" s="262"/>
    </row>
    <row r="687" spans="5:15" ht="10.199999999999999" x14ac:dyDescent="0.2">
      <c r="E687" s="235">
        <v>676</v>
      </c>
      <c r="F687" s="237">
        <v>36</v>
      </c>
      <c r="G687" s="239"/>
      <c r="H687" s="246"/>
      <c r="I687" s="235">
        <v>676</v>
      </c>
      <c r="J687" s="242">
        <f t="shared" si="47"/>
        <v>234.39999999999998</v>
      </c>
      <c r="K687" s="235"/>
      <c r="M687" s="252"/>
      <c r="N687" s="262"/>
      <c r="O687" s="262"/>
    </row>
    <row r="688" spans="5:15" ht="10.199999999999999" x14ac:dyDescent="0.2">
      <c r="E688" s="235">
        <v>677</v>
      </c>
      <c r="F688" s="237">
        <v>37</v>
      </c>
      <c r="G688" s="239"/>
      <c r="H688" s="246"/>
      <c r="I688" s="235">
        <v>677</v>
      </c>
      <c r="J688" s="242">
        <f t="shared" si="47"/>
        <v>234.39999999999998</v>
      </c>
      <c r="K688" s="235"/>
      <c r="M688" s="252"/>
      <c r="N688" s="262"/>
      <c r="O688" s="262"/>
    </row>
    <row r="689" spans="5:15" ht="10.199999999999999" x14ac:dyDescent="0.2">
      <c r="E689" s="235">
        <v>678</v>
      </c>
      <c r="F689" s="237">
        <v>38</v>
      </c>
      <c r="G689" s="239"/>
      <c r="H689" s="246"/>
      <c r="I689" s="235">
        <v>678</v>
      </c>
      <c r="J689" s="242">
        <f t="shared" si="47"/>
        <v>234.39999999999998</v>
      </c>
      <c r="K689" s="235"/>
      <c r="M689" s="252"/>
      <c r="N689" s="262"/>
      <c r="O689" s="262"/>
    </row>
    <row r="690" spans="5:15" ht="10.199999999999999" x14ac:dyDescent="0.2">
      <c r="E690" s="235">
        <v>679</v>
      </c>
      <c r="F690" s="237">
        <v>39</v>
      </c>
      <c r="G690" s="239"/>
      <c r="H690" s="246"/>
      <c r="I690" s="235">
        <v>679</v>
      </c>
      <c r="J690" s="242">
        <f t="shared" si="47"/>
        <v>234.39999999999998</v>
      </c>
      <c r="K690" s="235"/>
      <c r="M690" s="252"/>
      <c r="N690" s="262"/>
      <c r="O690" s="262"/>
    </row>
    <row r="691" spans="5:15" ht="10.199999999999999" x14ac:dyDescent="0.2">
      <c r="E691" s="235">
        <v>680</v>
      </c>
      <c r="F691" s="238">
        <v>40</v>
      </c>
      <c r="G691" s="247"/>
      <c r="H691" s="248"/>
      <c r="I691" s="235">
        <v>680</v>
      </c>
      <c r="J691" s="242">
        <f t="shared" si="47"/>
        <v>234.39999999999998</v>
      </c>
      <c r="K691" s="235"/>
      <c r="M691" s="252"/>
      <c r="N691" s="262"/>
      <c r="O691" s="262"/>
    </row>
    <row r="692" spans="5:15" ht="10.199999999999999" x14ac:dyDescent="0.2">
      <c r="E692" s="235">
        <v>681</v>
      </c>
      <c r="F692" s="236">
        <v>1</v>
      </c>
      <c r="G692" s="244">
        <v>150</v>
      </c>
      <c r="H692" s="245">
        <v>84</v>
      </c>
      <c r="I692" s="235">
        <v>681</v>
      </c>
      <c r="J692" s="242">
        <f t="shared" si="47"/>
        <v>12.52</v>
      </c>
      <c r="K692" s="235">
        <f t="shared" ref="K692:L722" si="48">G692</f>
        <v>150</v>
      </c>
      <c r="L692" s="235">
        <f t="shared" si="48"/>
        <v>84</v>
      </c>
      <c r="M692" s="252">
        <f t="shared" ref="M692:M722" si="49">$M$2*$M$5*EXP(-1/2*J692/$M$10)</f>
        <v>4.4962167052449371E-4</v>
      </c>
      <c r="N692" s="260">
        <f t="array" ref="N692:O692">MMULT(K692:M692,$N$6:$O$8)</f>
        <v>192</v>
      </c>
      <c r="O692" s="260">
        <v>84.000449621670526</v>
      </c>
    </row>
    <row r="693" spans="5:15" ht="10.199999999999999" x14ac:dyDescent="0.2">
      <c r="E693" s="235">
        <v>682</v>
      </c>
      <c r="F693" s="237">
        <v>2</v>
      </c>
      <c r="G693" s="239">
        <v>152</v>
      </c>
      <c r="H693" s="246">
        <v>84</v>
      </c>
      <c r="I693" s="235">
        <v>682</v>
      </c>
      <c r="J693" s="242">
        <f t="shared" si="47"/>
        <v>11.167999999999999</v>
      </c>
      <c r="K693" s="235">
        <f t="shared" si="48"/>
        <v>152</v>
      </c>
      <c r="L693" s="235">
        <f t="shared" si="48"/>
        <v>84</v>
      </c>
      <c r="M693" s="252">
        <f t="shared" si="49"/>
        <v>1.2929174034853389E-3</v>
      </c>
      <c r="N693" s="260">
        <f t="array" ref="N693:O693">MMULT(K693:M693,$N$6:$O$8)</f>
        <v>194</v>
      </c>
      <c r="O693" s="260">
        <v>84.001292917403489</v>
      </c>
    </row>
    <row r="694" spans="5:15" ht="10.199999999999999" x14ac:dyDescent="0.2">
      <c r="E694" s="235">
        <v>683</v>
      </c>
      <c r="F694" s="237">
        <v>3</v>
      </c>
      <c r="G694" s="239">
        <v>154</v>
      </c>
      <c r="H694" s="246">
        <v>84</v>
      </c>
      <c r="I694" s="235">
        <v>683</v>
      </c>
      <c r="J694" s="242">
        <f t="shared" si="47"/>
        <v>9.8960000000000008</v>
      </c>
      <c r="K694" s="235">
        <f t="shared" si="48"/>
        <v>154</v>
      </c>
      <c r="L694" s="235">
        <f t="shared" si="48"/>
        <v>84</v>
      </c>
      <c r="M694" s="252">
        <f t="shared" si="49"/>
        <v>3.492616671886713E-3</v>
      </c>
      <c r="N694" s="260">
        <f t="array" ref="N694:O694">MMULT(K694:M694,$N$6:$O$8)</f>
        <v>196</v>
      </c>
      <c r="O694" s="260">
        <v>84.003492616671892</v>
      </c>
    </row>
    <row r="695" spans="5:15" ht="10.199999999999999" x14ac:dyDescent="0.2">
      <c r="E695" s="235">
        <v>684</v>
      </c>
      <c r="F695" s="237">
        <v>4</v>
      </c>
      <c r="G695" s="239">
        <v>156</v>
      </c>
      <c r="H695" s="246">
        <v>84</v>
      </c>
      <c r="I695" s="235">
        <v>684</v>
      </c>
      <c r="J695" s="242">
        <f t="shared" si="47"/>
        <v>8.7040000000000006</v>
      </c>
      <c r="K695" s="235">
        <f t="shared" si="48"/>
        <v>156</v>
      </c>
      <c r="L695" s="235">
        <f t="shared" si="48"/>
        <v>84</v>
      </c>
      <c r="M695" s="252">
        <f t="shared" si="49"/>
        <v>8.8631410136203424E-3</v>
      </c>
      <c r="N695" s="260">
        <f t="array" ref="N695:O695">MMULT(K695:M695,$N$6:$O$8)</f>
        <v>198</v>
      </c>
      <c r="O695" s="260">
        <v>84.00886314101362</v>
      </c>
    </row>
    <row r="696" spans="5:15" ht="10.199999999999999" x14ac:dyDescent="0.2">
      <c r="E696" s="235">
        <v>685</v>
      </c>
      <c r="F696" s="237">
        <v>5</v>
      </c>
      <c r="G696" s="239">
        <v>158</v>
      </c>
      <c r="H696" s="246">
        <v>84</v>
      </c>
      <c r="I696" s="235">
        <v>685</v>
      </c>
      <c r="J696" s="242">
        <f t="shared" si="47"/>
        <v>7.5920000000000005</v>
      </c>
      <c r="K696" s="235">
        <f t="shared" si="48"/>
        <v>158</v>
      </c>
      <c r="L696" s="235">
        <f t="shared" si="48"/>
        <v>84</v>
      </c>
      <c r="M696" s="252">
        <f t="shared" si="49"/>
        <v>2.1129099593245833E-2</v>
      </c>
      <c r="N696" s="260">
        <f t="array" ref="N696:O696">MMULT(K696:M696,$N$6:$O$8)</f>
        <v>200</v>
      </c>
      <c r="O696" s="260">
        <v>84.021129099593253</v>
      </c>
    </row>
    <row r="697" spans="5:15" ht="10.199999999999999" x14ac:dyDescent="0.2">
      <c r="E697" s="235">
        <v>686</v>
      </c>
      <c r="F697" s="237">
        <v>6</v>
      </c>
      <c r="G697" s="239">
        <v>160</v>
      </c>
      <c r="H697" s="246">
        <v>84</v>
      </c>
      <c r="I697" s="235">
        <v>686</v>
      </c>
      <c r="J697" s="242">
        <f t="shared" si="47"/>
        <v>6.5600000000000005</v>
      </c>
      <c r="K697" s="235">
        <f t="shared" si="48"/>
        <v>160</v>
      </c>
      <c r="L697" s="235">
        <f t="shared" si="48"/>
        <v>84</v>
      </c>
      <c r="M697" s="252">
        <f t="shared" si="49"/>
        <v>4.7318494249067825E-2</v>
      </c>
      <c r="N697" s="260">
        <f t="array" ref="N697:O697">MMULT(K697:M697,$N$6:$O$8)</f>
        <v>202</v>
      </c>
      <c r="O697" s="260">
        <v>84.047318494249069</v>
      </c>
    </row>
    <row r="698" spans="5:15" ht="10.199999999999999" x14ac:dyDescent="0.2">
      <c r="E698" s="235">
        <v>687</v>
      </c>
      <c r="F698" s="237">
        <v>7</v>
      </c>
      <c r="G698" s="239">
        <v>162</v>
      </c>
      <c r="H698" s="246">
        <v>84</v>
      </c>
      <c r="I698" s="235">
        <v>687</v>
      </c>
      <c r="J698" s="242">
        <f t="shared" si="47"/>
        <v>5.6080000000000005</v>
      </c>
      <c r="K698" s="235">
        <f t="shared" si="48"/>
        <v>162</v>
      </c>
      <c r="L698" s="235">
        <f t="shared" si="48"/>
        <v>84</v>
      </c>
      <c r="M698" s="252">
        <f t="shared" si="49"/>
        <v>9.9549122718567876E-2</v>
      </c>
      <c r="N698" s="260">
        <f t="array" ref="N698:O698">MMULT(K698:M698,$N$6:$O$8)</f>
        <v>204</v>
      </c>
      <c r="O698" s="260">
        <v>84.099549122718571</v>
      </c>
    </row>
    <row r="699" spans="5:15" ht="10.199999999999999" x14ac:dyDescent="0.2">
      <c r="E699" s="235">
        <v>688</v>
      </c>
      <c r="F699" s="237">
        <v>8</v>
      </c>
      <c r="G699" s="239">
        <v>164</v>
      </c>
      <c r="H699" s="246">
        <v>84</v>
      </c>
      <c r="I699" s="235">
        <v>688</v>
      </c>
      <c r="J699" s="242">
        <f t="shared" si="47"/>
        <v>4.7360000000000007</v>
      </c>
      <c r="K699" s="235">
        <f t="shared" si="48"/>
        <v>164</v>
      </c>
      <c r="L699" s="235">
        <f t="shared" si="48"/>
        <v>84</v>
      </c>
      <c r="M699" s="252">
        <f t="shared" si="49"/>
        <v>0.19674357242089155</v>
      </c>
      <c r="N699" s="260">
        <f t="array" ref="N699:O699">MMULT(K699:M699,$N$6:$O$8)</f>
        <v>206</v>
      </c>
      <c r="O699" s="260">
        <v>84.196743572420885</v>
      </c>
    </row>
    <row r="700" spans="5:15" ht="10.199999999999999" x14ac:dyDescent="0.2">
      <c r="E700" s="235">
        <v>689</v>
      </c>
      <c r="F700" s="237">
        <v>9</v>
      </c>
      <c r="G700" s="239">
        <v>166</v>
      </c>
      <c r="H700" s="246">
        <v>84</v>
      </c>
      <c r="I700" s="235">
        <v>689</v>
      </c>
      <c r="J700" s="242">
        <f t="shared" si="47"/>
        <v>3.944</v>
      </c>
      <c r="K700" s="235">
        <f t="shared" si="48"/>
        <v>166</v>
      </c>
      <c r="L700" s="235">
        <f t="shared" si="48"/>
        <v>84</v>
      </c>
      <c r="M700" s="252">
        <f t="shared" si="49"/>
        <v>0.36527526425566059</v>
      </c>
      <c r="N700" s="260">
        <f t="array" ref="N700:O700">MMULT(K700:M700,$N$6:$O$8)</f>
        <v>208</v>
      </c>
      <c r="O700" s="260">
        <v>84.365275264255658</v>
      </c>
    </row>
    <row r="701" spans="5:15" ht="10.199999999999999" x14ac:dyDescent="0.2">
      <c r="E701" s="235">
        <v>690</v>
      </c>
      <c r="F701" s="237">
        <v>10</v>
      </c>
      <c r="G701" s="239">
        <v>168</v>
      </c>
      <c r="H701" s="246">
        <v>84</v>
      </c>
      <c r="I701" s="235">
        <v>690</v>
      </c>
      <c r="J701" s="242">
        <f t="shared" si="47"/>
        <v>3.2320000000000002</v>
      </c>
      <c r="K701" s="235">
        <f t="shared" si="48"/>
        <v>168</v>
      </c>
      <c r="L701" s="235">
        <f t="shared" si="48"/>
        <v>84</v>
      </c>
      <c r="M701" s="252">
        <f t="shared" si="49"/>
        <v>0.63708381078018317</v>
      </c>
      <c r="N701" s="260">
        <f t="array" ref="N701:O701">MMULT(K701:M701,$N$6:$O$8)</f>
        <v>210</v>
      </c>
      <c r="O701" s="260">
        <v>84.637083810780183</v>
      </c>
    </row>
    <row r="702" spans="5:15" ht="10.199999999999999" x14ac:dyDescent="0.2">
      <c r="E702" s="235">
        <v>691</v>
      </c>
      <c r="F702" s="237">
        <v>11</v>
      </c>
      <c r="G702" s="239">
        <v>170</v>
      </c>
      <c r="H702" s="246">
        <v>84</v>
      </c>
      <c r="I702" s="235">
        <v>691</v>
      </c>
      <c r="J702" s="242">
        <f t="shared" si="47"/>
        <v>2.6</v>
      </c>
      <c r="K702" s="235">
        <f t="shared" si="48"/>
        <v>170</v>
      </c>
      <c r="L702" s="235">
        <f t="shared" si="48"/>
        <v>84</v>
      </c>
      <c r="M702" s="252">
        <f t="shared" si="49"/>
        <v>1.0438292673010059</v>
      </c>
      <c r="N702" s="260">
        <f t="array" ref="N702:O702">MMULT(K702:M702,$N$6:$O$8)</f>
        <v>212</v>
      </c>
      <c r="O702" s="260">
        <v>85.043829267301007</v>
      </c>
    </row>
    <row r="703" spans="5:15" ht="10.199999999999999" x14ac:dyDescent="0.2">
      <c r="E703" s="235">
        <v>692</v>
      </c>
      <c r="F703" s="237">
        <v>12</v>
      </c>
      <c r="G703" s="239">
        <v>172</v>
      </c>
      <c r="H703" s="246">
        <v>84</v>
      </c>
      <c r="I703" s="235">
        <v>692</v>
      </c>
      <c r="J703" s="242">
        <f t="shared" si="47"/>
        <v>2.048</v>
      </c>
      <c r="K703" s="235">
        <f t="shared" si="48"/>
        <v>172</v>
      </c>
      <c r="L703" s="235">
        <f t="shared" si="48"/>
        <v>84</v>
      </c>
      <c r="M703" s="252">
        <f t="shared" si="49"/>
        <v>1.60664144159456</v>
      </c>
      <c r="N703" s="260">
        <f t="array" ref="N703:O703">MMULT(K703:M703,$N$6:$O$8)</f>
        <v>214</v>
      </c>
      <c r="O703" s="260">
        <v>85.606641441594562</v>
      </c>
    </row>
    <row r="704" spans="5:15" ht="10.199999999999999" x14ac:dyDescent="0.2">
      <c r="E704" s="235">
        <v>693</v>
      </c>
      <c r="F704" s="237">
        <v>13</v>
      </c>
      <c r="G704" s="239">
        <v>174</v>
      </c>
      <c r="H704" s="246">
        <v>84</v>
      </c>
      <c r="I704" s="235">
        <v>693</v>
      </c>
      <c r="J704" s="242">
        <f t="shared" si="47"/>
        <v>1.5760000000000001</v>
      </c>
      <c r="K704" s="235">
        <f t="shared" si="48"/>
        <v>174</v>
      </c>
      <c r="L704" s="235">
        <f t="shared" si="48"/>
        <v>84</v>
      </c>
      <c r="M704" s="252">
        <f t="shared" si="49"/>
        <v>2.323084756736693</v>
      </c>
      <c r="N704" s="260">
        <f t="array" ref="N704:O704">MMULT(K704:M704,$N$6:$O$8)</f>
        <v>216</v>
      </c>
      <c r="O704" s="260">
        <v>86.323084756736691</v>
      </c>
    </row>
    <row r="705" spans="5:15" ht="10.199999999999999" x14ac:dyDescent="0.2">
      <c r="E705" s="235">
        <v>694</v>
      </c>
      <c r="F705" s="237">
        <v>14</v>
      </c>
      <c r="G705" s="239">
        <v>176</v>
      </c>
      <c r="H705" s="246">
        <v>84</v>
      </c>
      <c r="I705" s="235">
        <v>694</v>
      </c>
      <c r="J705" s="242">
        <f t="shared" si="47"/>
        <v>1.1840000000000002</v>
      </c>
      <c r="K705" s="235">
        <f t="shared" si="48"/>
        <v>176</v>
      </c>
      <c r="L705" s="235">
        <f t="shared" si="48"/>
        <v>84</v>
      </c>
      <c r="M705" s="252">
        <f t="shared" si="49"/>
        <v>3.1554967718514488</v>
      </c>
      <c r="N705" s="260">
        <f t="array" ref="N705:O705">MMULT(K705:M705,$N$6:$O$8)</f>
        <v>218</v>
      </c>
      <c r="O705" s="260">
        <v>87.155496771851446</v>
      </c>
    </row>
    <row r="706" spans="5:15" ht="10.199999999999999" x14ac:dyDescent="0.2">
      <c r="E706" s="235">
        <v>695</v>
      </c>
      <c r="F706" s="237">
        <v>15</v>
      </c>
      <c r="G706" s="239">
        <v>178</v>
      </c>
      <c r="H706" s="246">
        <v>84</v>
      </c>
      <c r="I706" s="235">
        <v>695</v>
      </c>
      <c r="J706" s="242">
        <f t="shared" si="47"/>
        <v>0.87200000000000011</v>
      </c>
      <c r="K706" s="235">
        <f t="shared" si="48"/>
        <v>178</v>
      </c>
      <c r="L706" s="235">
        <f t="shared" si="48"/>
        <v>84</v>
      </c>
      <c r="M706" s="252">
        <f t="shared" si="49"/>
        <v>4.0264936653756163</v>
      </c>
      <c r="N706" s="260">
        <f t="array" ref="N706:O706">MMULT(K706:M706,$N$6:$O$8)</f>
        <v>220</v>
      </c>
      <c r="O706" s="260">
        <v>88.026493665375611</v>
      </c>
    </row>
    <row r="707" spans="5:15" ht="10.199999999999999" x14ac:dyDescent="0.2">
      <c r="E707" s="235">
        <v>696</v>
      </c>
      <c r="F707" s="237">
        <v>16</v>
      </c>
      <c r="G707" s="239">
        <v>180</v>
      </c>
      <c r="H707" s="246">
        <v>84</v>
      </c>
      <c r="I707" s="235">
        <v>696</v>
      </c>
      <c r="J707" s="242">
        <f t="shared" si="47"/>
        <v>0.64000000000000012</v>
      </c>
      <c r="K707" s="235">
        <f t="shared" si="48"/>
        <v>180</v>
      </c>
      <c r="L707" s="235">
        <f t="shared" si="48"/>
        <v>84</v>
      </c>
      <c r="M707" s="252">
        <f t="shared" si="49"/>
        <v>4.8266176315026943</v>
      </c>
      <c r="N707" s="260">
        <f t="array" ref="N707:O707">MMULT(K707:M707,$N$6:$O$8)</f>
        <v>222</v>
      </c>
      <c r="O707" s="260">
        <v>88.8266176315027</v>
      </c>
    </row>
    <row r="708" spans="5:15" ht="10.199999999999999" x14ac:dyDescent="0.2">
      <c r="E708" s="235">
        <v>697</v>
      </c>
      <c r="F708" s="237">
        <v>17</v>
      </c>
      <c r="G708" s="239">
        <v>182</v>
      </c>
      <c r="H708" s="246">
        <v>84</v>
      </c>
      <c r="I708" s="235">
        <v>697</v>
      </c>
      <c r="J708" s="242">
        <f t="shared" si="47"/>
        <v>0.48800000000000016</v>
      </c>
      <c r="K708" s="235">
        <f t="shared" si="48"/>
        <v>182</v>
      </c>
      <c r="L708" s="235">
        <f t="shared" si="48"/>
        <v>84</v>
      </c>
      <c r="M708" s="252">
        <f t="shared" si="49"/>
        <v>5.4351979378562589</v>
      </c>
      <c r="N708" s="260">
        <f t="array" ref="N708:O708">MMULT(K708:M708,$N$6:$O$8)</f>
        <v>224</v>
      </c>
      <c r="O708" s="260">
        <v>89.435197937856259</v>
      </c>
    </row>
    <row r="709" spans="5:15" ht="10.199999999999999" x14ac:dyDescent="0.2">
      <c r="E709" s="235">
        <v>698</v>
      </c>
      <c r="F709" s="237">
        <v>18</v>
      </c>
      <c r="G709" s="239">
        <v>184</v>
      </c>
      <c r="H709" s="246">
        <v>84</v>
      </c>
      <c r="I709" s="235">
        <v>698</v>
      </c>
      <c r="J709" s="242">
        <f t="shared" si="47"/>
        <v>0.41600000000000015</v>
      </c>
      <c r="K709" s="235">
        <f t="shared" si="48"/>
        <v>184</v>
      </c>
      <c r="L709" s="235">
        <f t="shared" si="48"/>
        <v>84</v>
      </c>
      <c r="M709" s="252">
        <f t="shared" si="49"/>
        <v>5.7496899925620859</v>
      </c>
      <c r="N709" s="260">
        <f t="array" ref="N709:O709">MMULT(K709:M709,$N$6:$O$8)</f>
        <v>226</v>
      </c>
      <c r="O709" s="260">
        <v>89.749689992562082</v>
      </c>
    </row>
    <row r="710" spans="5:15" ht="10.199999999999999" x14ac:dyDescent="0.2">
      <c r="E710" s="235">
        <v>699</v>
      </c>
      <c r="F710" s="237">
        <v>19</v>
      </c>
      <c r="G710" s="239">
        <v>186</v>
      </c>
      <c r="H710" s="246">
        <v>84</v>
      </c>
      <c r="I710" s="235">
        <v>699</v>
      </c>
      <c r="J710" s="242">
        <f t="shared" si="47"/>
        <v>0.42400000000000004</v>
      </c>
      <c r="K710" s="235">
        <f t="shared" si="48"/>
        <v>186</v>
      </c>
      <c r="L710" s="235">
        <f t="shared" si="48"/>
        <v>84</v>
      </c>
      <c r="M710" s="252">
        <f t="shared" si="49"/>
        <v>5.7138664951508549</v>
      </c>
      <c r="N710" s="260">
        <f t="array" ref="N710:O710">MMULT(K710:M710,$N$6:$O$8)</f>
        <v>228</v>
      </c>
      <c r="O710" s="260">
        <v>89.713866495150853</v>
      </c>
    </row>
    <row r="711" spans="5:15" ht="10.199999999999999" x14ac:dyDescent="0.2">
      <c r="E711" s="235">
        <v>700</v>
      </c>
      <c r="F711" s="237">
        <v>20</v>
      </c>
      <c r="G711" s="239">
        <v>188</v>
      </c>
      <c r="H711" s="246">
        <v>84</v>
      </c>
      <c r="I711" s="235">
        <v>700</v>
      </c>
      <c r="J711" s="242">
        <f t="shared" si="47"/>
        <v>0.51200000000000023</v>
      </c>
      <c r="K711" s="235">
        <f t="shared" si="48"/>
        <v>188</v>
      </c>
      <c r="L711" s="235">
        <f t="shared" si="48"/>
        <v>84</v>
      </c>
      <c r="M711" s="252">
        <f t="shared" si="49"/>
        <v>5.334237439007941</v>
      </c>
      <c r="N711" s="260">
        <f t="array" ref="N711:O711">MMULT(K711:M711,$N$6:$O$8)</f>
        <v>230</v>
      </c>
      <c r="O711" s="260">
        <v>89.334237439007936</v>
      </c>
    </row>
    <row r="712" spans="5:15" ht="10.199999999999999" x14ac:dyDescent="0.2">
      <c r="E712" s="235">
        <v>701</v>
      </c>
      <c r="F712" s="237">
        <v>21</v>
      </c>
      <c r="G712" s="239">
        <v>190</v>
      </c>
      <c r="H712" s="246">
        <v>84</v>
      </c>
      <c r="I712" s="235">
        <v>701</v>
      </c>
      <c r="J712" s="242">
        <f t="shared" si="47"/>
        <v>0.68000000000000016</v>
      </c>
      <c r="K712" s="235">
        <f t="shared" si="48"/>
        <v>190</v>
      </c>
      <c r="L712" s="235">
        <f t="shared" si="48"/>
        <v>84</v>
      </c>
      <c r="M712" s="252">
        <f t="shared" si="49"/>
        <v>4.6781182185619077</v>
      </c>
      <c r="N712" s="260">
        <f t="array" ref="N712:O712">MMULT(K712:M712,$N$6:$O$8)</f>
        <v>232</v>
      </c>
      <c r="O712" s="260">
        <v>88.678118218561906</v>
      </c>
    </row>
    <row r="713" spans="5:15" ht="10.199999999999999" x14ac:dyDescent="0.2">
      <c r="E713" s="235">
        <v>702</v>
      </c>
      <c r="F713" s="237">
        <v>22</v>
      </c>
      <c r="G713" s="239">
        <v>192</v>
      </c>
      <c r="H713" s="246">
        <v>84</v>
      </c>
      <c r="I713" s="235">
        <v>702</v>
      </c>
      <c r="J713" s="242">
        <f t="shared" si="47"/>
        <v>0.92800000000000016</v>
      </c>
      <c r="K713" s="235">
        <f t="shared" si="48"/>
        <v>192</v>
      </c>
      <c r="L713" s="235">
        <f t="shared" si="48"/>
        <v>84</v>
      </c>
      <c r="M713" s="252">
        <f t="shared" si="49"/>
        <v>3.8541324605048719</v>
      </c>
      <c r="N713" s="260">
        <f t="array" ref="N713:O713">MMULT(K713:M713,$N$6:$O$8)</f>
        <v>234</v>
      </c>
      <c r="O713" s="260">
        <v>87.854132460504871</v>
      </c>
    </row>
    <row r="714" spans="5:15" ht="10.199999999999999" x14ac:dyDescent="0.2">
      <c r="E714" s="235">
        <v>703</v>
      </c>
      <c r="F714" s="237">
        <v>23</v>
      </c>
      <c r="G714" s="239">
        <v>194</v>
      </c>
      <c r="H714" s="246">
        <v>84</v>
      </c>
      <c r="I714" s="235">
        <v>703</v>
      </c>
      <c r="J714" s="242">
        <f t="shared" si="47"/>
        <v>1.2559999999999996</v>
      </c>
      <c r="K714" s="235">
        <f t="shared" si="48"/>
        <v>194</v>
      </c>
      <c r="L714" s="235">
        <f t="shared" si="48"/>
        <v>84</v>
      </c>
      <c r="M714" s="252">
        <f t="shared" si="49"/>
        <v>2.982899872769774</v>
      </c>
      <c r="N714" s="260">
        <f t="array" ref="N714:O714">MMULT(K714:M714,$N$6:$O$8)</f>
        <v>236</v>
      </c>
      <c r="O714" s="260">
        <v>86.982899872769778</v>
      </c>
    </row>
    <row r="715" spans="5:15" ht="10.199999999999999" x14ac:dyDescent="0.2">
      <c r="E715" s="235">
        <v>704</v>
      </c>
      <c r="F715" s="237">
        <v>24</v>
      </c>
      <c r="G715" s="239">
        <v>196</v>
      </c>
      <c r="H715" s="246">
        <v>84</v>
      </c>
      <c r="I715" s="235">
        <v>704</v>
      </c>
      <c r="J715" s="242">
        <f t="shared" si="47"/>
        <v>1.6640000000000006</v>
      </c>
      <c r="K715" s="235">
        <f t="shared" si="48"/>
        <v>196</v>
      </c>
      <c r="L715" s="235">
        <f t="shared" si="48"/>
        <v>84</v>
      </c>
      <c r="M715" s="252">
        <f t="shared" si="49"/>
        <v>2.1687391005530228</v>
      </c>
      <c r="N715" s="260">
        <f t="array" ref="N715:O715">MMULT(K715:M715,$N$6:$O$8)</f>
        <v>238</v>
      </c>
      <c r="O715" s="260">
        <v>86.168739100553026</v>
      </c>
    </row>
    <row r="716" spans="5:15" ht="10.199999999999999" x14ac:dyDescent="0.2">
      <c r="E716" s="235">
        <v>705</v>
      </c>
      <c r="F716" s="237">
        <v>25</v>
      </c>
      <c r="G716" s="239">
        <v>198</v>
      </c>
      <c r="H716" s="246">
        <v>84</v>
      </c>
      <c r="I716" s="235">
        <v>705</v>
      </c>
      <c r="J716" s="242">
        <f t="shared" si="47"/>
        <v>2.1520000000000006</v>
      </c>
      <c r="K716" s="235">
        <f t="shared" si="48"/>
        <v>198</v>
      </c>
      <c r="L716" s="235">
        <f t="shared" si="48"/>
        <v>84</v>
      </c>
      <c r="M716" s="252">
        <f t="shared" si="49"/>
        <v>1.4812642394987336</v>
      </c>
      <c r="N716" s="260">
        <f t="array" ref="N716:O716">MMULT(K716:M716,$N$6:$O$8)</f>
        <v>240</v>
      </c>
      <c r="O716" s="260">
        <v>85.481264239498728</v>
      </c>
    </row>
    <row r="717" spans="5:15" ht="10.199999999999999" x14ac:dyDescent="0.2">
      <c r="E717" s="235">
        <v>706</v>
      </c>
      <c r="F717" s="237">
        <v>26</v>
      </c>
      <c r="G717" s="239">
        <v>200</v>
      </c>
      <c r="H717" s="246">
        <v>84</v>
      </c>
      <c r="I717" s="235">
        <v>706</v>
      </c>
      <c r="J717" s="242">
        <f t="shared" ref="J717:J780" si="50">((G717-C$8)/C$9)^2+((H717-D$8)/D$9)^2-2*$C$10*(G717-C$8)/C$9*(H717-D$8)/D$9</f>
        <v>2.7200000000000006</v>
      </c>
      <c r="K717" s="235">
        <f t="shared" si="48"/>
        <v>200</v>
      </c>
      <c r="L717" s="235">
        <f t="shared" si="48"/>
        <v>84</v>
      </c>
      <c r="M717" s="252">
        <f t="shared" si="49"/>
        <v>0.95041736338929472</v>
      </c>
      <c r="N717" s="260">
        <f t="array" ref="N717:O717">MMULT(K717:M717,$N$6:$O$8)</f>
        <v>242</v>
      </c>
      <c r="O717" s="260">
        <v>84.950417363389292</v>
      </c>
    </row>
    <row r="718" spans="5:15" ht="10.199999999999999" x14ac:dyDescent="0.2">
      <c r="E718" s="235">
        <v>707</v>
      </c>
      <c r="F718" s="237">
        <v>27</v>
      </c>
      <c r="G718" s="239">
        <v>202</v>
      </c>
      <c r="H718" s="246">
        <v>84</v>
      </c>
      <c r="I718" s="235">
        <v>707</v>
      </c>
      <c r="J718" s="242">
        <f t="shared" si="50"/>
        <v>3.3680000000000008</v>
      </c>
      <c r="K718" s="235">
        <f t="shared" si="48"/>
        <v>202</v>
      </c>
      <c r="L718" s="235">
        <f t="shared" si="48"/>
        <v>84</v>
      </c>
      <c r="M718" s="252">
        <f t="shared" si="49"/>
        <v>0.5728656479902936</v>
      </c>
      <c r="N718" s="260">
        <f t="array" ref="N718:O718">MMULT(K718:M718,$N$6:$O$8)</f>
        <v>244</v>
      </c>
      <c r="O718" s="260">
        <v>84.572865647990298</v>
      </c>
    </row>
    <row r="719" spans="5:15" ht="10.199999999999999" x14ac:dyDescent="0.2">
      <c r="E719" s="235">
        <v>708</v>
      </c>
      <c r="F719" s="237">
        <v>28</v>
      </c>
      <c r="G719" s="239">
        <v>204</v>
      </c>
      <c r="H719" s="246">
        <v>84</v>
      </c>
      <c r="I719" s="235">
        <v>708</v>
      </c>
      <c r="J719" s="242">
        <f t="shared" si="50"/>
        <v>4.0960000000000001</v>
      </c>
      <c r="K719" s="235">
        <f t="shared" si="48"/>
        <v>204</v>
      </c>
      <c r="L719" s="235">
        <f t="shared" si="48"/>
        <v>84</v>
      </c>
      <c r="M719" s="252">
        <f t="shared" si="49"/>
        <v>0.32437531272385517</v>
      </c>
      <c r="N719" s="260">
        <f t="array" ref="N719:O719">MMULT(K719:M719,$N$6:$O$8)</f>
        <v>246</v>
      </c>
      <c r="O719" s="260">
        <v>84.324375312723859</v>
      </c>
    </row>
    <row r="720" spans="5:15" ht="10.199999999999999" x14ac:dyDescent="0.2">
      <c r="E720" s="235">
        <v>709</v>
      </c>
      <c r="F720" s="237">
        <v>29</v>
      </c>
      <c r="G720" s="239">
        <v>206</v>
      </c>
      <c r="H720" s="246">
        <v>84</v>
      </c>
      <c r="I720" s="235">
        <v>709</v>
      </c>
      <c r="J720" s="242">
        <f t="shared" si="50"/>
        <v>4.9039999999999999</v>
      </c>
      <c r="K720" s="235">
        <f t="shared" si="48"/>
        <v>206</v>
      </c>
      <c r="L720" s="235">
        <f t="shared" si="48"/>
        <v>84</v>
      </c>
      <c r="M720" s="252">
        <f t="shared" si="49"/>
        <v>0.17254381737800958</v>
      </c>
      <c r="N720" s="260">
        <f t="array" ref="N720:O720">MMULT(K720:M720,$N$6:$O$8)</f>
        <v>248</v>
      </c>
      <c r="O720" s="260">
        <v>84.172543817378013</v>
      </c>
    </row>
    <row r="721" spans="5:15" ht="10.199999999999999" x14ac:dyDescent="0.2">
      <c r="E721" s="235">
        <v>710</v>
      </c>
      <c r="F721" s="237">
        <v>30</v>
      </c>
      <c r="G721" s="239">
        <v>208</v>
      </c>
      <c r="H721" s="246">
        <v>84</v>
      </c>
      <c r="I721" s="235">
        <v>710</v>
      </c>
      <c r="J721" s="242">
        <f t="shared" si="50"/>
        <v>5.791999999999998</v>
      </c>
      <c r="K721" s="235">
        <f t="shared" si="48"/>
        <v>208</v>
      </c>
      <c r="L721" s="235">
        <f t="shared" si="48"/>
        <v>84</v>
      </c>
      <c r="M721" s="252">
        <f t="shared" si="49"/>
        <v>8.6219917977396782E-2</v>
      </c>
      <c r="N721" s="260">
        <f t="array" ref="N721:O721">MMULT(K721:M721,$N$6:$O$8)</f>
        <v>250</v>
      </c>
      <c r="O721" s="260">
        <v>84.086219917977402</v>
      </c>
    </row>
    <row r="722" spans="5:15" ht="10.199999999999999" x14ac:dyDescent="0.2">
      <c r="E722" s="235">
        <v>711</v>
      </c>
      <c r="F722" s="237">
        <v>31</v>
      </c>
      <c r="G722" s="239">
        <v>210</v>
      </c>
      <c r="H722" s="246">
        <v>84</v>
      </c>
      <c r="I722" s="235">
        <v>711</v>
      </c>
      <c r="J722" s="242">
        <f t="shared" si="50"/>
        <v>6.7600000000000007</v>
      </c>
      <c r="K722" s="235">
        <f t="shared" si="48"/>
        <v>210</v>
      </c>
      <c r="L722" s="235">
        <f t="shared" si="48"/>
        <v>84</v>
      </c>
      <c r="M722" s="252">
        <f t="shared" si="49"/>
        <v>4.0473652951163314E-2</v>
      </c>
      <c r="N722" s="260">
        <f t="array" ref="N722:O722">MMULT(K722:M722,$N$6:$O$8)</f>
        <v>252</v>
      </c>
      <c r="O722" s="260">
        <v>84.040473652951164</v>
      </c>
    </row>
    <row r="723" spans="5:15" ht="10.199999999999999" x14ac:dyDescent="0.2">
      <c r="E723" s="235">
        <v>712</v>
      </c>
      <c r="F723" s="237">
        <v>32</v>
      </c>
      <c r="G723" s="239"/>
      <c r="H723" s="246"/>
      <c r="I723" s="235">
        <v>712</v>
      </c>
      <c r="J723" s="242">
        <f t="shared" si="50"/>
        <v>234.39999999999998</v>
      </c>
      <c r="K723" s="235"/>
      <c r="M723" s="252"/>
      <c r="N723" s="262"/>
      <c r="O723" s="262"/>
    </row>
    <row r="724" spans="5:15" ht="10.199999999999999" x14ac:dyDescent="0.2">
      <c r="E724" s="235">
        <v>713</v>
      </c>
      <c r="F724" s="237">
        <v>33</v>
      </c>
      <c r="G724" s="239"/>
      <c r="H724" s="246"/>
      <c r="I724" s="235">
        <v>713</v>
      </c>
      <c r="J724" s="242">
        <f t="shared" si="50"/>
        <v>234.39999999999998</v>
      </c>
      <c r="K724" s="235"/>
      <c r="M724" s="252"/>
      <c r="N724" s="262"/>
      <c r="O724" s="262"/>
    </row>
    <row r="725" spans="5:15" ht="10.199999999999999" x14ac:dyDescent="0.2">
      <c r="E725" s="235">
        <v>714</v>
      </c>
      <c r="F725" s="237">
        <v>34</v>
      </c>
      <c r="G725" s="239"/>
      <c r="H725" s="246"/>
      <c r="I725" s="235">
        <v>714</v>
      </c>
      <c r="J725" s="242">
        <f t="shared" si="50"/>
        <v>234.39999999999998</v>
      </c>
      <c r="K725" s="235"/>
      <c r="M725" s="252"/>
      <c r="N725" s="262"/>
      <c r="O725" s="262"/>
    </row>
    <row r="726" spans="5:15" ht="10.199999999999999" x14ac:dyDescent="0.2">
      <c r="E726" s="235">
        <v>715</v>
      </c>
      <c r="F726" s="237">
        <v>35</v>
      </c>
      <c r="G726" s="239"/>
      <c r="H726" s="246"/>
      <c r="I726" s="235">
        <v>715</v>
      </c>
      <c r="J726" s="242">
        <f t="shared" si="50"/>
        <v>234.39999999999998</v>
      </c>
      <c r="K726" s="235"/>
      <c r="M726" s="252"/>
      <c r="N726" s="262"/>
      <c r="O726" s="262"/>
    </row>
    <row r="727" spans="5:15" ht="10.199999999999999" x14ac:dyDescent="0.2">
      <c r="E727" s="235">
        <v>716</v>
      </c>
      <c r="F727" s="237">
        <v>36</v>
      </c>
      <c r="G727" s="239"/>
      <c r="H727" s="246"/>
      <c r="I727" s="235">
        <v>716</v>
      </c>
      <c r="J727" s="242">
        <f t="shared" si="50"/>
        <v>234.39999999999998</v>
      </c>
      <c r="K727" s="235"/>
      <c r="M727" s="252"/>
      <c r="N727" s="262"/>
      <c r="O727" s="262"/>
    </row>
    <row r="728" spans="5:15" ht="10.199999999999999" x14ac:dyDescent="0.2">
      <c r="E728" s="235">
        <v>717</v>
      </c>
      <c r="F728" s="237">
        <v>37</v>
      </c>
      <c r="G728" s="239"/>
      <c r="H728" s="246"/>
      <c r="I728" s="235">
        <v>717</v>
      </c>
      <c r="J728" s="242">
        <f t="shared" si="50"/>
        <v>234.39999999999998</v>
      </c>
      <c r="K728" s="235"/>
      <c r="M728" s="252"/>
      <c r="N728" s="262"/>
      <c r="O728" s="262"/>
    </row>
    <row r="729" spans="5:15" ht="10.199999999999999" x14ac:dyDescent="0.2">
      <c r="E729" s="235">
        <v>718</v>
      </c>
      <c r="F729" s="237">
        <v>38</v>
      </c>
      <c r="G729" s="239"/>
      <c r="H729" s="246"/>
      <c r="I729" s="235">
        <v>718</v>
      </c>
      <c r="J729" s="242">
        <f t="shared" si="50"/>
        <v>234.39999999999998</v>
      </c>
      <c r="K729" s="235"/>
      <c r="M729" s="252"/>
      <c r="N729" s="262"/>
      <c r="O729" s="262"/>
    </row>
    <row r="730" spans="5:15" ht="10.199999999999999" x14ac:dyDescent="0.2">
      <c r="E730" s="235">
        <v>719</v>
      </c>
      <c r="F730" s="237">
        <v>39</v>
      </c>
      <c r="G730" s="239"/>
      <c r="H730" s="246"/>
      <c r="I730" s="235">
        <v>719</v>
      </c>
      <c r="J730" s="242">
        <f t="shared" si="50"/>
        <v>234.39999999999998</v>
      </c>
      <c r="K730" s="235"/>
      <c r="M730" s="252"/>
      <c r="N730" s="262"/>
      <c r="O730" s="262"/>
    </row>
    <row r="731" spans="5:15" ht="10.199999999999999" x14ac:dyDescent="0.2">
      <c r="E731" s="235">
        <v>720</v>
      </c>
      <c r="F731" s="238">
        <v>40</v>
      </c>
      <c r="G731" s="247"/>
      <c r="H731" s="248"/>
      <c r="I731" s="235">
        <v>720</v>
      </c>
      <c r="J731" s="242">
        <f t="shared" si="50"/>
        <v>234.39999999999998</v>
      </c>
      <c r="K731" s="235"/>
      <c r="M731" s="252"/>
      <c r="N731" s="262"/>
      <c r="O731" s="262"/>
    </row>
    <row r="732" spans="5:15" ht="10.199999999999999" x14ac:dyDescent="0.2">
      <c r="E732" s="235">
        <v>721</v>
      </c>
      <c r="F732" s="236">
        <v>1</v>
      </c>
      <c r="G732" s="244">
        <v>150</v>
      </c>
      <c r="H732" s="245">
        <v>86</v>
      </c>
      <c r="I732" s="235">
        <v>721</v>
      </c>
      <c r="J732" s="242">
        <f t="shared" si="50"/>
        <v>14.76</v>
      </c>
      <c r="K732" s="235">
        <f t="shared" ref="K732:L762" si="51">G732</f>
        <v>150</v>
      </c>
      <c r="L732" s="235">
        <f t="shared" si="51"/>
        <v>86</v>
      </c>
      <c r="M732" s="252">
        <f t="shared" ref="M732:M762" si="52">$M$2*$M$5*EXP(-1/2*J732/$M$10)</f>
        <v>7.813253074781804E-5</v>
      </c>
      <c r="N732" s="260">
        <f t="array" ref="N732:O732">MMULT(K732:M732,$N$6:$O$8)</f>
        <v>193</v>
      </c>
      <c r="O732" s="260">
        <v>86.000078132530746</v>
      </c>
    </row>
    <row r="733" spans="5:15" ht="10.199999999999999" x14ac:dyDescent="0.2">
      <c r="E733" s="235">
        <v>722</v>
      </c>
      <c r="F733" s="237">
        <v>2</v>
      </c>
      <c r="G733" s="239">
        <v>152</v>
      </c>
      <c r="H733" s="246">
        <v>86</v>
      </c>
      <c r="I733" s="235">
        <v>722</v>
      </c>
      <c r="J733" s="242">
        <f t="shared" si="50"/>
        <v>13.312000000000001</v>
      </c>
      <c r="K733" s="235">
        <f t="shared" si="51"/>
        <v>152</v>
      </c>
      <c r="L733" s="235">
        <f t="shared" si="51"/>
        <v>86</v>
      </c>
      <c r="M733" s="252">
        <f t="shared" si="52"/>
        <v>2.4217400506737754E-4</v>
      </c>
      <c r="N733" s="260">
        <f t="array" ref="N733:O733">MMULT(K733:M733,$N$6:$O$8)</f>
        <v>195</v>
      </c>
      <c r="O733" s="260">
        <v>86.000242174005066</v>
      </c>
    </row>
    <row r="734" spans="5:15" ht="10.199999999999999" x14ac:dyDescent="0.2">
      <c r="E734" s="235">
        <v>723</v>
      </c>
      <c r="F734" s="237">
        <v>3</v>
      </c>
      <c r="G734" s="239">
        <v>154</v>
      </c>
      <c r="H734" s="246">
        <v>86</v>
      </c>
      <c r="I734" s="235">
        <v>723</v>
      </c>
      <c r="J734" s="242">
        <f t="shared" si="50"/>
        <v>11.944000000000001</v>
      </c>
      <c r="K734" s="235">
        <f t="shared" si="51"/>
        <v>154</v>
      </c>
      <c r="L734" s="235">
        <f t="shared" si="51"/>
        <v>86</v>
      </c>
      <c r="M734" s="252">
        <f t="shared" si="52"/>
        <v>7.0514714474400892E-4</v>
      </c>
      <c r="N734" s="260">
        <f t="array" ref="N734:O734">MMULT(K734:M734,$N$6:$O$8)</f>
        <v>197</v>
      </c>
      <c r="O734" s="260">
        <v>86.000705147144743</v>
      </c>
    </row>
    <row r="735" spans="5:15" ht="10.199999999999999" x14ac:dyDescent="0.2">
      <c r="E735" s="235">
        <v>724</v>
      </c>
      <c r="F735" s="237">
        <v>4</v>
      </c>
      <c r="G735" s="239">
        <v>156</v>
      </c>
      <c r="H735" s="246">
        <v>86</v>
      </c>
      <c r="I735" s="235">
        <v>724</v>
      </c>
      <c r="J735" s="242">
        <f t="shared" si="50"/>
        <v>10.655999999999999</v>
      </c>
      <c r="K735" s="235">
        <f t="shared" si="51"/>
        <v>156</v>
      </c>
      <c r="L735" s="235">
        <f t="shared" si="51"/>
        <v>86</v>
      </c>
      <c r="M735" s="252">
        <f t="shared" si="52"/>
        <v>1.9288061145296526E-3</v>
      </c>
      <c r="N735" s="260">
        <f t="array" ref="N735:O735">MMULT(K735:M735,$N$6:$O$8)</f>
        <v>199</v>
      </c>
      <c r="O735" s="260">
        <v>86.001928806114535</v>
      </c>
    </row>
    <row r="736" spans="5:15" ht="10.199999999999999" x14ac:dyDescent="0.2">
      <c r="E736" s="235">
        <v>725</v>
      </c>
      <c r="F736" s="237">
        <v>5</v>
      </c>
      <c r="G736" s="239">
        <v>158</v>
      </c>
      <c r="H736" s="246">
        <v>86</v>
      </c>
      <c r="I736" s="235">
        <v>725</v>
      </c>
      <c r="J736" s="242">
        <f t="shared" si="50"/>
        <v>9.4480000000000004</v>
      </c>
      <c r="K736" s="235">
        <f t="shared" si="51"/>
        <v>158</v>
      </c>
      <c r="L736" s="235">
        <f t="shared" si="51"/>
        <v>86</v>
      </c>
      <c r="M736" s="252">
        <f t="shared" si="52"/>
        <v>4.956258978750217E-3</v>
      </c>
      <c r="N736" s="260">
        <f t="array" ref="N736:O736">MMULT(K736:M736,$N$6:$O$8)</f>
        <v>201</v>
      </c>
      <c r="O736" s="260">
        <v>86.004956258978751</v>
      </c>
    </row>
    <row r="737" spans="5:15" ht="10.199999999999999" x14ac:dyDescent="0.2">
      <c r="E737" s="235">
        <v>726</v>
      </c>
      <c r="F737" s="237">
        <v>6</v>
      </c>
      <c r="G737" s="239">
        <v>160</v>
      </c>
      <c r="H737" s="246">
        <v>86</v>
      </c>
      <c r="I737" s="235">
        <v>726</v>
      </c>
      <c r="J737" s="242">
        <f t="shared" si="50"/>
        <v>8.32</v>
      </c>
      <c r="K737" s="235">
        <f t="shared" si="51"/>
        <v>160</v>
      </c>
      <c r="L737" s="235">
        <f t="shared" si="51"/>
        <v>86</v>
      </c>
      <c r="M737" s="252">
        <f t="shared" si="52"/>
        <v>1.1963988960023529E-2</v>
      </c>
      <c r="N737" s="260">
        <f t="array" ref="N737:O737">MMULT(K737:M737,$N$6:$O$8)</f>
        <v>203</v>
      </c>
      <c r="O737" s="260">
        <v>86.011963988960019</v>
      </c>
    </row>
    <row r="738" spans="5:15" ht="10.199999999999999" x14ac:dyDescent="0.2">
      <c r="E738" s="235">
        <v>727</v>
      </c>
      <c r="F738" s="237">
        <v>7</v>
      </c>
      <c r="G738" s="239">
        <v>162</v>
      </c>
      <c r="H738" s="246">
        <v>86</v>
      </c>
      <c r="I738" s="235">
        <v>727</v>
      </c>
      <c r="J738" s="242">
        <f t="shared" si="50"/>
        <v>7.2719999999999994</v>
      </c>
      <c r="K738" s="235">
        <f t="shared" si="51"/>
        <v>162</v>
      </c>
      <c r="L738" s="235">
        <f t="shared" si="51"/>
        <v>86</v>
      </c>
      <c r="M738" s="252">
        <f t="shared" si="52"/>
        <v>2.7130300909454293E-2</v>
      </c>
      <c r="N738" s="260">
        <f t="array" ref="N738:O738">MMULT(K738:M738,$N$6:$O$8)</f>
        <v>205</v>
      </c>
      <c r="O738" s="260">
        <v>86.027130300909448</v>
      </c>
    </row>
    <row r="739" spans="5:15" ht="10.199999999999999" x14ac:dyDescent="0.2">
      <c r="E739" s="235">
        <v>728</v>
      </c>
      <c r="F739" s="237">
        <v>8</v>
      </c>
      <c r="G739" s="239">
        <v>164</v>
      </c>
      <c r="H739" s="246">
        <v>86</v>
      </c>
      <c r="I739" s="235">
        <v>728</v>
      </c>
      <c r="J739" s="242">
        <f t="shared" si="50"/>
        <v>6.3040000000000003</v>
      </c>
      <c r="K739" s="235">
        <f t="shared" si="51"/>
        <v>164</v>
      </c>
      <c r="L739" s="235">
        <f t="shared" si="51"/>
        <v>86</v>
      </c>
      <c r="M739" s="252">
        <f t="shared" si="52"/>
        <v>5.7794939387797589E-2</v>
      </c>
      <c r="N739" s="260">
        <f t="array" ref="N739:O739">MMULT(K739:M739,$N$6:$O$8)</f>
        <v>207</v>
      </c>
      <c r="O739" s="260">
        <v>86.057794939387804</v>
      </c>
    </row>
    <row r="740" spans="5:15" ht="10.199999999999999" x14ac:dyDescent="0.2">
      <c r="E740" s="235">
        <v>729</v>
      </c>
      <c r="F740" s="237">
        <v>9</v>
      </c>
      <c r="G740" s="239">
        <v>166</v>
      </c>
      <c r="H740" s="246">
        <v>86</v>
      </c>
      <c r="I740" s="235">
        <v>729</v>
      </c>
      <c r="J740" s="242">
        <f t="shared" si="50"/>
        <v>5.4160000000000004</v>
      </c>
      <c r="K740" s="235">
        <f t="shared" si="51"/>
        <v>166</v>
      </c>
      <c r="L740" s="235">
        <f t="shared" si="51"/>
        <v>86</v>
      </c>
      <c r="M740" s="252">
        <f t="shared" si="52"/>
        <v>0.11565957960799228</v>
      </c>
      <c r="N740" s="260">
        <f t="array" ref="N740:O740">MMULT(K740:M740,$N$6:$O$8)</f>
        <v>209</v>
      </c>
      <c r="O740" s="260">
        <v>86.115659579607993</v>
      </c>
    </row>
    <row r="741" spans="5:15" ht="10.199999999999999" x14ac:dyDescent="0.2">
      <c r="E741" s="235">
        <v>730</v>
      </c>
      <c r="F741" s="237">
        <v>10</v>
      </c>
      <c r="G741" s="239">
        <v>168</v>
      </c>
      <c r="H741" s="246">
        <v>86</v>
      </c>
      <c r="I741" s="235">
        <v>730</v>
      </c>
      <c r="J741" s="242">
        <f t="shared" si="50"/>
        <v>4.6080000000000005</v>
      </c>
      <c r="K741" s="235">
        <f t="shared" si="51"/>
        <v>168</v>
      </c>
      <c r="L741" s="235">
        <f t="shared" si="51"/>
        <v>86</v>
      </c>
      <c r="M741" s="252">
        <f t="shared" si="52"/>
        <v>0.21743527455787939</v>
      </c>
      <c r="N741" s="260">
        <f t="array" ref="N741:O741">MMULT(K741:M741,$N$6:$O$8)</f>
        <v>211</v>
      </c>
      <c r="O741" s="260">
        <v>86.217435274557886</v>
      </c>
    </row>
    <row r="742" spans="5:15" ht="10.199999999999999" x14ac:dyDescent="0.2">
      <c r="E742" s="235">
        <v>731</v>
      </c>
      <c r="F742" s="237">
        <v>11</v>
      </c>
      <c r="G742" s="239">
        <v>170</v>
      </c>
      <c r="H742" s="246">
        <v>86</v>
      </c>
      <c r="I742" s="235">
        <v>731</v>
      </c>
      <c r="J742" s="242">
        <f t="shared" si="50"/>
        <v>3.88</v>
      </c>
      <c r="K742" s="235">
        <f t="shared" si="51"/>
        <v>170</v>
      </c>
      <c r="L742" s="235">
        <f t="shared" si="51"/>
        <v>86</v>
      </c>
      <c r="M742" s="252">
        <f t="shared" si="52"/>
        <v>0.38400332753309013</v>
      </c>
      <c r="N742" s="260">
        <f t="array" ref="N742:O742">MMULT(K742:M742,$N$6:$O$8)</f>
        <v>213</v>
      </c>
      <c r="O742" s="260">
        <v>86.384003327533094</v>
      </c>
    </row>
    <row r="743" spans="5:15" ht="10.199999999999999" x14ac:dyDescent="0.2">
      <c r="E743" s="235">
        <v>732</v>
      </c>
      <c r="F743" s="237">
        <v>12</v>
      </c>
      <c r="G743" s="239">
        <v>172</v>
      </c>
      <c r="H743" s="246">
        <v>86</v>
      </c>
      <c r="I743" s="235">
        <v>732</v>
      </c>
      <c r="J743" s="242">
        <f t="shared" si="50"/>
        <v>3.2320000000000002</v>
      </c>
      <c r="K743" s="235">
        <f t="shared" si="51"/>
        <v>172</v>
      </c>
      <c r="L743" s="235">
        <f t="shared" si="51"/>
        <v>86</v>
      </c>
      <c r="M743" s="252">
        <f t="shared" si="52"/>
        <v>0.63708381078018317</v>
      </c>
      <c r="N743" s="260">
        <f t="array" ref="N743:O743">MMULT(K743:M743,$N$6:$O$8)</f>
        <v>215</v>
      </c>
      <c r="O743" s="260">
        <v>86.637083810780183</v>
      </c>
    </row>
    <row r="744" spans="5:15" ht="10.199999999999999" x14ac:dyDescent="0.2">
      <c r="E744" s="235">
        <v>733</v>
      </c>
      <c r="F744" s="237">
        <v>13</v>
      </c>
      <c r="G744" s="239">
        <v>174</v>
      </c>
      <c r="H744" s="246">
        <v>86</v>
      </c>
      <c r="I744" s="235">
        <v>733</v>
      </c>
      <c r="J744" s="242">
        <f t="shared" si="50"/>
        <v>2.6639999999999997</v>
      </c>
      <c r="K744" s="235">
        <f t="shared" si="51"/>
        <v>174</v>
      </c>
      <c r="L744" s="235">
        <f t="shared" si="51"/>
        <v>86</v>
      </c>
      <c r="M744" s="252">
        <f t="shared" si="52"/>
        <v>0.99292111321173804</v>
      </c>
      <c r="N744" s="260">
        <f t="array" ref="N744:O744">MMULT(K744:M744,$N$6:$O$8)</f>
        <v>217</v>
      </c>
      <c r="O744" s="260">
        <v>86.992921113211736</v>
      </c>
    </row>
    <row r="745" spans="5:15" ht="10.199999999999999" x14ac:dyDescent="0.2">
      <c r="E745" s="235">
        <v>734</v>
      </c>
      <c r="F745" s="237">
        <v>14</v>
      </c>
      <c r="G745" s="239">
        <v>176</v>
      </c>
      <c r="H745" s="246">
        <v>86</v>
      </c>
      <c r="I745" s="235">
        <v>734</v>
      </c>
      <c r="J745" s="242">
        <f t="shared" si="50"/>
        <v>2.1760000000000002</v>
      </c>
      <c r="K745" s="235">
        <f t="shared" si="51"/>
        <v>176</v>
      </c>
      <c r="L745" s="235">
        <f t="shared" si="51"/>
        <v>86</v>
      </c>
      <c r="M745" s="252">
        <f t="shared" si="52"/>
        <v>1.4537492937219934</v>
      </c>
      <c r="N745" s="260">
        <f t="array" ref="N745:O745">MMULT(K745:M745,$N$6:$O$8)</f>
        <v>219</v>
      </c>
      <c r="O745" s="260">
        <v>87.453749293721998</v>
      </c>
    </row>
    <row r="746" spans="5:15" ht="10.199999999999999" x14ac:dyDescent="0.2">
      <c r="E746" s="235">
        <v>735</v>
      </c>
      <c r="F746" s="237">
        <v>15</v>
      </c>
      <c r="G746" s="239">
        <v>178</v>
      </c>
      <c r="H746" s="246">
        <v>86</v>
      </c>
      <c r="I746" s="235">
        <v>735</v>
      </c>
      <c r="J746" s="242">
        <f t="shared" si="50"/>
        <v>1.768</v>
      </c>
      <c r="K746" s="235">
        <f t="shared" si="51"/>
        <v>178</v>
      </c>
      <c r="L746" s="235">
        <f t="shared" si="51"/>
        <v>86</v>
      </c>
      <c r="M746" s="252">
        <f t="shared" si="52"/>
        <v>1.9994975800347365</v>
      </c>
      <c r="N746" s="260">
        <f t="array" ref="N746:O746">MMULT(K746:M746,$N$6:$O$8)</f>
        <v>221</v>
      </c>
      <c r="O746" s="260">
        <v>87.999497580034742</v>
      </c>
    </row>
    <row r="747" spans="5:15" ht="10.199999999999999" x14ac:dyDescent="0.2">
      <c r="E747" s="235">
        <v>736</v>
      </c>
      <c r="F747" s="237">
        <v>16</v>
      </c>
      <c r="G747" s="239">
        <v>180</v>
      </c>
      <c r="H747" s="246">
        <v>86</v>
      </c>
      <c r="I747" s="235">
        <v>736</v>
      </c>
      <c r="J747" s="242">
        <f t="shared" si="50"/>
        <v>1.44</v>
      </c>
      <c r="K747" s="235">
        <f t="shared" si="51"/>
        <v>180</v>
      </c>
      <c r="L747" s="235">
        <f t="shared" si="51"/>
        <v>86</v>
      </c>
      <c r="M747" s="252">
        <f t="shared" si="52"/>
        <v>2.5835022483530778</v>
      </c>
      <c r="N747" s="260">
        <f t="array" ref="N747:O747">MMULT(K747:M747,$N$6:$O$8)</f>
        <v>223</v>
      </c>
      <c r="O747" s="260">
        <v>88.583502248353085</v>
      </c>
    </row>
    <row r="748" spans="5:15" ht="10.199999999999999" x14ac:dyDescent="0.2">
      <c r="E748" s="235">
        <v>737</v>
      </c>
      <c r="F748" s="237">
        <v>17</v>
      </c>
      <c r="G748" s="239">
        <v>182</v>
      </c>
      <c r="H748" s="246">
        <v>86</v>
      </c>
      <c r="I748" s="235">
        <v>737</v>
      </c>
      <c r="J748" s="242">
        <f t="shared" si="50"/>
        <v>1.1919999999999999</v>
      </c>
      <c r="K748" s="235">
        <f t="shared" si="51"/>
        <v>182</v>
      </c>
      <c r="L748" s="235">
        <f t="shared" si="51"/>
        <v>86</v>
      </c>
      <c r="M748" s="252">
        <f t="shared" si="52"/>
        <v>3.1358364196265818</v>
      </c>
      <c r="N748" s="260">
        <f t="array" ref="N748:O748">MMULT(K748:M748,$N$6:$O$8)</f>
        <v>225</v>
      </c>
      <c r="O748" s="260">
        <v>89.135836419626585</v>
      </c>
    </row>
    <row r="749" spans="5:15" ht="10.199999999999999" x14ac:dyDescent="0.2">
      <c r="E749" s="235">
        <v>738</v>
      </c>
      <c r="F749" s="237">
        <v>18</v>
      </c>
      <c r="G749" s="239">
        <v>184</v>
      </c>
      <c r="H749" s="246">
        <v>86</v>
      </c>
      <c r="I749" s="235">
        <v>738</v>
      </c>
      <c r="J749" s="242">
        <f t="shared" si="50"/>
        <v>1.024</v>
      </c>
      <c r="K749" s="235">
        <f t="shared" si="51"/>
        <v>184</v>
      </c>
      <c r="L749" s="235">
        <f t="shared" si="51"/>
        <v>86</v>
      </c>
      <c r="M749" s="252">
        <f t="shared" si="52"/>
        <v>3.575646285680834</v>
      </c>
      <c r="N749" s="260">
        <f t="array" ref="N749:O749">MMULT(K749:M749,$N$6:$O$8)</f>
        <v>227</v>
      </c>
      <c r="O749" s="260">
        <v>89.575646285680833</v>
      </c>
    </row>
    <row r="750" spans="5:15" ht="10.199999999999999" x14ac:dyDescent="0.2">
      <c r="E750" s="235">
        <v>739</v>
      </c>
      <c r="F750" s="237">
        <v>19</v>
      </c>
      <c r="G750" s="239">
        <v>186</v>
      </c>
      <c r="H750" s="246">
        <v>86</v>
      </c>
      <c r="I750" s="235">
        <v>739</v>
      </c>
      <c r="J750" s="242">
        <f t="shared" si="50"/>
        <v>0.93599999999999972</v>
      </c>
      <c r="K750" s="235">
        <f t="shared" si="51"/>
        <v>186</v>
      </c>
      <c r="L750" s="235">
        <f t="shared" si="51"/>
        <v>86</v>
      </c>
      <c r="M750" s="252">
        <f t="shared" si="52"/>
        <v>3.830119252071019</v>
      </c>
      <c r="N750" s="260">
        <f t="array" ref="N750:O750">MMULT(K750:M750,$N$6:$O$8)</f>
        <v>229</v>
      </c>
      <c r="O750" s="260">
        <v>89.830119252071015</v>
      </c>
    </row>
    <row r="751" spans="5:15" ht="10.199999999999999" x14ac:dyDescent="0.2">
      <c r="E751" s="235">
        <v>740</v>
      </c>
      <c r="F751" s="237">
        <v>20</v>
      </c>
      <c r="G751" s="239">
        <v>188</v>
      </c>
      <c r="H751" s="246">
        <v>86</v>
      </c>
      <c r="I751" s="235">
        <v>740</v>
      </c>
      <c r="J751" s="242">
        <f t="shared" si="50"/>
        <v>0.92800000000000016</v>
      </c>
      <c r="K751" s="235">
        <f t="shared" si="51"/>
        <v>188</v>
      </c>
      <c r="L751" s="235">
        <f t="shared" si="51"/>
        <v>86</v>
      </c>
      <c r="M751" s="252">
        <f t="shared" si="52"/>
        <v>3.8541324605048719</v>
      </c>
      <c r="N751" s="260">
        <f t="array" ref="N751:O751">MMULT(K751:M751,$N$6:$O$8)</f>
        <v>231</v>
      </c>
      <c r="O751" s="260">
        <v>89.854132460504871</v>
      </c>
    </row>
    <row r="752" spans="5:15" ht="10.199999999999999" x14ac:dyDescent="0.2">
      <c r="E752" s="235">
        <v>741</v>
      </c>
      <c r="F752" s="237">
        <v>21</v>
      </c>
      <c r="G752" s="239">
        <v>190</v>
      </c>
      <c r="H752" s="246">
        <v>86</v>
      </c>
      <c r="I752" s="235">
        <v>741</v>
      </c>
      <c r="J752" s="242">
        <f t="shared" si="50"/>
        <v>1</v>
      </c>
      <c r="K752" s="235">
        <f t="shared" si="51"/>
        <v>190</v>
      </c>
      <c r="L752" s="235">
        <f t="shared" si="51"/>
        <v>86</v>
      </c>
      <c r="M752" s="252">
        <f t="shared" si="52"/>
        <v>3.6433221319166198</v>
      </c>
      <c r="N752" s="260">
        <f t="array" ref="N752:O752">MMULT(K752:M752,$N$6:$O$8)</f>
        <v>233</v>
      </c>
      <c r="O752" s="260">
        <v>89.643322131916619</v>
      </c>
    </row>
    <row r="753" spans="5:15" ht="10.199999999999999" x14ac:dyDescent="0.2">
      <c r="E753" s="235">
        <v>742</v>
      </c>
      <c r="F753" s="237">
        <v>22</v>
      </c>
      <c r="G753" s="239">
        <v>192</v>
      </c>
      <c r="H753" s="246">
        <v>86</v>
      </c>
      <c r="I753" s="235">
        <v>742</v>
      </c>
      <c r="J753" s="242">
        <f t="shared" si="50"/>
        <v>1.1519999999999997</v>
      </c>
      <c r="K753" s="235">
        <f t="shared" si="51"/>
        <v>192</v>
      </c>
      <c r="L753" s="235">
        <f t="shared" si="51"/>
        <v>86</v>
      </c>
      <c r="M753" s="252">
        <f t="shared" si="52"/>
        <v>3.2353785529453161</v>
      </c>
      <c r="N753" s="260">
        <f t="array" ref="N753:O753">MMULT(K753:M753,$N$6:$O$8)</f>
        <v>235</v>
      </c>
      <c r="O753" s="260">
        <v>89.235378552945321</v>
      </c>
    </row>
    <row r="754" spans="5:15" ht="10.199999999999999" x14ac:dyDescent="0.2">
      <c r="E754" s="235">
        <v>743</v>
      </c>
      <c r="F754" s="237">
        <v>23</v>
      </c>
      <c r="G754" s="239">
        <v>194</v>
      </c>
      <c r="H754" s="246">
        <v>86</v>
      </c>
      <c r="I754" s="235">
        <v>743</v>
      </c>
      <c r="J754" s="242">
        <f t="shared" si="50"/>
        <v>1.383999999999999</v>
      </c>
      <c r="K754" s="235">
        <f t="shared" si="51"/>
        <v>194</v>
      </c>
      <c r="L754" s="235">
        <f t="shared" si="51"/>
        <v>86</v>
      </c>
      <c r="M754" s="252">
        <f t="shared" si="52"/>
        <v>2.6990394191367955</v>
      </c>
      <c r="N754" s="260">
        <f t="array" ref="N754:O754">MMULT(K754:M754,$N$6:$O$8)</f>
        <v>237</v>
      </c>
      <c r="O754" s="260">
        <v>88.699039419136795</v>
      </c>
    </row>
    <row r="755" spans="5:15" ht="10.199999999999999" x14ac:dyDescent="0.2">
      <c r="E755" s="235">
        <v>744</v>
      </c>
      <c r="F755" s="237">
        <v>24</v>
      </c>
      <c r="G755" s="239">
        <v>196</v>
      </c>
      <c r="H755" s="246">
        <v>86</v>
      </c>
      <c r="I755" s="235">
        <v>744</v>
      </c>
      <c r="J755" s="242">
        <f t="shared" si="50"/>
        <v>1.6960000000000002</v>
      </c>
      <c r="K755" s="235">
        <f t="shared" si="51"/>
        <v>196</v>
      </c>
      <c r="L755" s="235">
        <f t="shared" si="51"/>
        <v>86</v>
      </c>
      <c r="M755" s="252">
        <f t="shared" si="52"/>
        <v>2.1151927413727742</v>
      </c>
      <c r="N755" s="260">
        <f t="array" ref="N755:O755">MMULT(K755:M755,$N$6:$O$8)</f>
        <v>239</v>
      </c>
      <c r="O755" s="260">
        <v>88.11519274137278</v>
      </c>
    </row>
    <row r="756" spans="5:15" ht="10.199999999999999" x14ac:dyDescent="0.2">
      <c r="E756" s="235">
        <v>745</v>
      </c>
      <c r="F756" s="237">
        <v>25</v>
      </c>
      <c r="G756" s="239">
        <v>198</v>
      </c>
      <c r="H756" s="246">
        <v>86</v>
      </c>
      <c r="I756" s="235">
        <v>745</v>
      </c>
      <c r="J756" s="242">
        <f t="shared" si="50"/>
        <v>2.0880000000000001</v>
      </c>
      <c r="K756" s="235">
        <f t="shared" si="51"/>
        <v>198</v>
      </c>
      <c r="L756" s="235">
        <f t="shared" si="51"/>
        <v>86</v>
      </c>
      <c r="M756" s="252">
        <f t="shared" si="52"/>
        <v>1.5572102810804318</v>
      </c>
      <c r="N756" s="260">
        <f t="array" ref="N756:O756">MMULT(K756:M756,$N$6:$O$8)</f>
        <v>241</v>
      </c>
      <c r="O756" s="260">
        <v>87.55721028108043</v>
      </c>
    </row>
    <row r="757" spans="5:15" ht="10.199999999999999" x14ac:dyDescent="0.2">
      <c r="E757" s="235">
        <v>746</v>
      </c>
      <c r="F757" s="237">
        <v>26</v>
      </c>
      <c r="G757" s="239">
        <v>200</v>
      </c>
      <c r="H757" s="246">
        <v>86</v>
      </c>
      <c r="I757" s="235">
        <v>746</v>
      </c>
      <c r="J757" s="242">
        <f t="shared" si="50"/>
        <v>2.5599999999999996</v>
      </c>
      <c r="K757" s="235">
        <f t="shared" si="51"/>
        <v>200</v>
      </c>
      <c r="L757" s="235">
        <f t="shared" si="51"/>
        <v>86</v>
      </c>
      <c r="M757" s="252">
        <f t="shared" si="52"/>
        <v>1.0769639650924321</v>
      </c>
      <c r="N757" s="260">
        <f t="array" ref="N757:O757">MMULT(K757:M757,$N$6:$O$8)</f>
        <v>243</v>
      </c>
      <c r="O757" s="260">
        <v>87.076963965092432</v>
      </c>
    </row>
    <row r="758" spans="5:15" ht="10.199999999999999" x14ac:dyDescent="0.2">
      <c r="E758" s="235">
        <v>747</v>
      </c>
      <c r="F758" s="237">
        <v>27</v>
      </c>
      <c r="G758" s="239">
        <v>202</v>
      </c>
      <c r="H758" s="246">
        <v>86</v>
      </c>
      <c r="I758" s="235">
        <v>747</v>
      </c>
      <c r="J758" s="242">
        <f t="shared" si="50"/>
        <v>3.1120000000000014</v>
      </c>
      <c r="K758" s="235">
        <f t="shared" si="51"/>
        <v>202</v>
      </c>
      <c r="L758" s="235">
        <f t="shared" si="51"/>
        <v>86</v>
      </c>
      <c r="M758" s="252">
        <f t="shared" si="52"/>
        <v>0.69969968251055703</v>
      </c>
      <c r="N758" s="260">
        <f t="array" ref="N758:O758">MMULT(K758:M758,$N$6:$O$8)</f>
        <v>245</v>
      </c>
      <c r="O758" s="260">
        <v>86.699699682510555</v>
      </c>
    </row>
    <row r="759" spans="5:15" ht="10.199999999999999" x14ac:dyDescent="0.2">
      <c r="E759" s="235">
        <v>748</v>
      </c>
      <c r="F759" s="237">
        <v>28</v>
      </c>
      <c r="G759" s="239">
        <v>204</v>
      </c>
      <c r="H759" s="246">
        <v>86</v>
      </c>
      <c r="I759" s="235">
        <v>748</v>
      </c>
      <c r="J759" s="242">
        <f t="shared" si="50"/>
        <v>3.7439999999999989</v>
      </c>
      <c r="K759" s="235">
        <f t="shared" si="51"/>
        <v>204</v>
      </c>
      <c r="L759" s="235">
        <f t="shared" si="51"/>
        <v>86</v>
      </c>
      <c r="M759" s="252">
        <f t="shared" si="52"/>
        <v>0.42705004937073343</v>
      </c>
      <c r="N759" s="260">
        <f t="array" ref="N759:O759">MMULT(K759:M759,$N$6:$O$8)</f>
        <v>247</v>
      </c>
      <c r="O759" s="260">
        <v>86.427050049370735</v>
      </c>
    </row>
    <row r="760" spans="5:15" ht="10.199999999999999" x14ac:dyDescent="0.2">
      <c r="E760" s="235">
        <v>749</v>
      </c>
      <c r="F760" s="237">
        <v>29</v>
      </c>
      <c r="G760" s="239">
        <v>206</v>
      </c>
      <c r="H760" s="246">
        <v>86</v>
      </c>
      <c r="I760" s="235">
        <v>749</v>
      </c>
      <c r="J760" s="242">
        <f t="shared" si="50"/>
        <v>4.4560000000000013</v>
      </c>
      <c r="K760" s="235">
        <f t="shared" si="51"/>
        <v>206</v>
      </c>
      <c r="L760" s="235">
        <f t="shared" si="51"/>
        <v>86</v>
      </c>
      <c r="M760" s="252">
        <f t="shared" si="52"/>
        <v>0.24485133195153441</v>
      </c>
      <c r="N760" s="260">
        <f t="array" ref="N760:O760">MMULT(K760:M760,$N$6:$O$8)</f>
        <v>249</v>
      </c>
      <c r="O760" s="260">
        <v>86.244851331951537</v>
      </c>
    </row>
    <row r="761" spans="5:15" ht="10.199999999999999" x14ac:dyDescent="0.2">
      <c r="E761" s="235">
        <v>750</v>
      </c>
      <c r="F761" s="237">
        <v>30</v>
      </c>
      <c r="G761" s="239">
        <v>208</v>
      </c>
      <c r="H761" s="246">
        <v>86</v>
      </c>
      <c r="I761" s="235">
        <v>750</v>
      </c>
      <c r="J761" s="242">
        <f t="shared" si="50"/>
        <v>5.2479999999999984</v>
      </c>
      <c r="K761" s="235">
        <f t="shared" si="51"/>
        <v>208</v>
      </c>
      <c r="L761" s="235">
        <f t="shared" si="51"/>
        <v>86</v>
      </c>
      <c r="M761" s="252">
        <f t="shared" si="52"/>
        <v>0.13188116052238841</v>
      </c>
      <c r="N761" s="260">
        <f t="array" ref="N761:O761">MMULT(K761:M761,$N$6:$O$8)</f>
        <v>251</v>
      </c>
      <c r="O761" s="260">
        <v>86.131881160522383</v>
      </c>
    </row>
    <row r="762" spans="5:15" ht="10.199999999999999" x14ac:dyDescent="0.2">
      <c r="E762" s="235">
        <v>751</v>
      </c>
      <c r="F762" s="237">
        <v>31</v>
      </c>
      <c r="G762" s="239">
        <v>210</v>
      </c>
      <c r="H762" s="246">
        <v>86</v>
      </c>
      <c r="I762" s="235">
        <v>751</v>
      </c>
      <c r="J762" s="242">
        <f t="shared" si="50"/>
        <v>6.1199999999999992</v>
      </c>
      <c r="K762" s="235">
        <f t="shared" si="51"/>
        <v>210</v>
      </c>
      <c r="L762" s="235">
        <f t="shared" si="51"/>
        <v>86</v>
      </c>
      <c r="M762" s="252">
        <f t="shared" si="52"/>
        <v>6.6729772523518027E-2</v>
      </c>
      <c r="N762" s="260">
        <f t="array" ref="N762:O762">MMULT(K762:M762,$N$6:$O$8)</f>
        <v>253</v>
      </c>
      <c r="O762" s="260">
        <v>86.066729772523516</v>
      </c>
    </row>
    <row r="763" spans="5:15" ht="10.199999999999999" x14ac:dyDescent="0.2">
      <c r="E763" s="235">
        <v>752</v>
      </c>
      <c r="F763" s="237">
        <v>32</v>
      </c>
      <c r="G763" s="239"/>
      <c r="H763" s="246"/>
      <c r="I763" s="235">
        <v>752</v>
      </c>
      <c r="J763" s="242">
        <f t="shared" si="50"/>
        <v>234.39999999999998</v>
      </c>
      <c r="K763" s="235"/>
      <c r="M763" s="252"/>
      <c r="N763" s="262"/>
      <c r="O763" s="262"/>
    </row>
    <row r="764" spans="5:15" ht="10.199999999999999" x14ac:dyDescent="0.2">
      <c r="E764" s="235">
        <v>753</v>
      </c>
      <c r="F764" s="237">
        <v>33</v>
      </c>
      <c r="G764" s="239"/>
      <c r="H764" s="246"/>
      <c r="I764" s="235">
        <v>753</v>
      </c>
      <c r="J764" s="242">
        <f t="shared" si="50"/>
        <v>234.39999999999998</v>
      </c>
      <c r="K764" s="235"/>
      <c r="M764" s="252"/>
      <c r="N764" s="262"/>
      <c r="O764" s="262"/>
    </row>
    <row r="765" spans="5:15" ht="10.199999999999999" x14ac:dyDescent="0.2">
      <c r="E765" s="235">
        <v>754</v>
      </c>
      <c r="F765" s="237">
        <v>34</v>
      </c>
      <c r="G765" s="239"/>
      <c r="H765" s="246"/>
      <c r="I765" s="235">
        <v>754</v>
      </c>
      <c r="J765" s="242">
        <f t="shared" si="50"/>
        <v>234.39999999999998</v>
      </c>
      <c r="K765" s="235"/>
      <c r="M765" s="252"/>
      <c r="N765" s="262"/>
      <c r="O765" s="262"/>
    </row>
    <row r="766" spans="5:15" ht="10.199999999999999" x14ac:dyDescent="0.2">
      <c r="E766" s="235">
        <v>755</v>
      </c>
      <c r="F766" s="237">
        <v>35</v>
      </c>
      <c r="G766" s="239"/>
      <c r="H766" s="246"/>
      <c r="I766" s="235">
        <v>755</v>
      </c>
      <c r="J766" s="242">
        <f t="shared" si="50"/>
        <v>234.39999999999998</v>
      </c>
      <c r="K766" s="235"/>
      <c r="M766" s="252"/>
      <c r="N766" s="262"/>
      <c r="O766" s="262"/>
    </row>
    <row r="767" spans="5:15" ht="10.199999999999999" x14ac:dyDescent="0.2">
      <c r="E767" s="235">
        <v>756</v>
      </c>
      <c r="F767" s="237">
        <v>36</v>
      </c>
      <c r="G767" s="239"/>
      <c r="H767" s="246"/>
      <c r="I767" s="235">
        <v>756</v>
      </c>
      <c r="J767" s="242">
        <f t="shared" si="50"/>
        <v>234.39999999999998</v>
      </c>
      <c r="K767" s="235"/>
      <c r="M767" s="252"/>
      <c r="N767" s="262"/>
      <c r="O767" s="262"/>
    </row>
    <row r="768" spans="5:15" ht="10.199999999999999" x14ac:dyDescent="0.2">
      <c r="E768" s="235">
        <v>757</v>
      </c>
      <c r="F768" s="237">
        <v>37</v>
      </c>
      <c r="G768" s="239"/>
      <c r="H768" s="246"/>
      <c r="I768" s="235">
        <v>757</v>
      </c>
      <c r="J768" s="242">
        <f t="shared" si="50"/>
        <v>234.39999999999998</v>
      </c>
      <c r="K768" s="235"/>
      <c r="M768" s="252"/>
      <c r="N768" s="262"/>
      <c r="O768" s="262"/>
    </row>
    <row r="769" spans="5:15" ht="10.199999999999999" x14ac:dyDescent="0.2">
      <c r="E769" s="235">
        <v>758</v>
      </c>
      <c r="F769" s="237">
        <v>38</v>
      </c>
      <c r="G769" s="239"/>
      <c r="H769" s="246"/>
      <c r="I769" s="235">
        <v>758</v>
      </c>
      <c r="J769" s="242">
        <f t="shared" si="50"/>
        <v>234.39999999999998</v>
      </c>
      <c r="K769" s="235"/>
      <c r="M769" s="252"/>
      <c r="N769" s="262"/>
      <c r="O769" s="262"/>
    </row>
    <row r="770" spans="5:15" ht="10.199999999999999" x14ac:dyDescent="0.2">
      <c r="E770" s="235">
        <v>759</v>
      </c>
      <c r="F770" s="237">
        <v>39</v>
      </c>
      <c r="G770" s="239"/>
      <c r="H770" s="246"/>
      <c r="I770" s="235">
        <v>759</v>
      </c>
      <c r="J770" s="242">
        <f t="shared" si="50"/>
        <v>234.39999999999998</v>
      </c>
      <c r="K770" s="235"/>
      <c r="M770" s="252"/>
      <c r="N770" s="262"/>
      <c r="O770" s="262"/>
    </row>
    <row r="771" spans="5:15" ht="10.199999999999999" x14ac:dyDescent="0.2">
      <c r="E771" s="235">
        <v>760</v>
      </c>
      <c r="F771" s="238">
        <v>40</v>
      </c>
      <c r="G771" s="247"/>
      <c r="H771" s="248"/>
      <c r="I771" s="235">
        <v>760</v>
      </c>
      <c r="J771" s="242">
        <f t="shared" si="50"/>
        <v>234.39999999999998</v>
      </c>
      <c r="K771" s="235"/>
      <c r="M771" s="252"/>
      <c r="N771" s="262"/>
      <c r="O771" s="262"/>
    </row>
    <row r="772" spans="5:15" ht="10.199999999999999" x14ac:dyDescent="0.2">
      <c r="E772" s="235">
        <v>761</v>
      </c>
      <c r="F772" s="236">
        <v>1</v>
      </c>
      <c r="G772" s="244">
        <v>150</v>
      </c>
      <c r="H772" s="245">
        <v>88</v>
      </c>
      <c r="I772" s="235">
        <v>761</v>
      </c>
      <c r="J772" s="242">
        <f t="shared" si="50"/>
        <v>17.32</v>
      </c>
      <c r="K772" s="235">
        <f t="shared" ref="K772:L802" si="53">G772</f>
        <v>150</v>
      </c>
      <c r="L772" s="235">
        <f t="shared" si="53"/>
        <v>88</v>
      </c>
      <c r="M772" s="252">
        <f t="shared" ref="M772:M802" si="54">$M$2*$M$5*EXP(-1/2*J772/$M$10)</f>
        <v>1.0574088178749305E-5</v>
      </c>
      <c r="N772" s="260">
        <f t="array" ref="N772:O772">MMULT(K772:M772,$N$6:$O$8)</f>
        <v>194</v>
      </c>
      <c r="O772" s="260">
        <v>88.000010574088179</v>
      </c>
    </row>
    <row r="773" spans="5:15" ht="10.199999999999999" x14ac:dyDescent="0.2">
      <c r="E773" s="235">
        <v>762</v>
      </c>
      <c r="F773" s="237">
        <v>2</v>
      </c>
      <c r="G773" s="239">
        <v>152</v>
      </c>
      <c r="H773" s="246">
        <v>88</v>
      </c>
      <c r="I773" s="235">
        <v>762</v>
      </c>
      <c r="J773" s="242">
        <f t="shared" si="50"/>
        <v>15.776</v>
      </c>
      <c r="K773" s="235">
        <f t="shared" si="53"/>
        <v>152</v>
      </c>
      <c r="L773" s="235">
        <f t="shared" si="53"/>
        <v>88</v>
      </c>
      <c r="M773" s="252">
        <f t="shared" si="54"/>
        <v>3.5327316280107582E-5</v>
      </c>
      <c r="N773" s="260">
        <f t="array" ref="N773:O773">MMULT(K773:M773,$N$6:$O$8)</f>
        <v>196</v>
      </c>
      <c r="O773" s="260">
        <v>88.000035327316283</v>
      </c>
    </row>
    <row r="774" spans="5:15" ht="10.199999999999999" x14ac:dyDescent="0.2">
      <c r="E774" s="235">
        <v>763</v>
      </c>
      <c r="F774" s="237">
        <v>3</v>
      </c>
      <c r="G774" s="239">
        <v>154</v>
      </c>
      <c r="H774" s="246">
        <v>88</v>
      </c>
      <c r="I774" s="235">
        <v>763</v>
      </c>
      <c r="J774" s="242">
        <f t="shared" si="50"/>
        <v>14.312000000000001</v>
      </c>
      <c r="K774" s="235">
        <f t="shared" si="53"/>
        <v>154</v>
      </c>
      <c r="L774" s="235">
        <f t="shared" si="53"/>
        <v>88</v>
      </c>
      <c r="M774" s="252">
        <f t="shared" si="54"/>
        <v>1.1087533887369341E-4</v>
      </c>
      <c r="N774" s="260">
        <f t="array" ref="N774:O774">MMULT(K774:M774,$N$6:$O$8)</f>
        <v>198</v>
      </c>
      <c r="O774" s="260">
        <v>88.000110875338876</v>
      </c>
    </row>
    <row r="775" spans="5:15" ht="10.199999999999999" x14ac:dyDescent="0.2">
      <c r="E775" s="235">
        <v>764</v>
      </c>
      <c r="F775" s="237">
        <v>4</v>
      </c>
      <c r="G775" s="239">
        <v>156</v>
      </c>
      <c r="H775" s="246">
        <v>88</v>
      </c>
      <c r="I775" s="235">
        <v>764</v>
      </c>
      <c r="J775" s="242">
        <f t="shared" si="50"/>
        <v>12.928000000000001</v>
      </c>
      <c r="K775" s="235">
        <f t="shared" si="53"/>
        <v>156</v>
      </c>
      <c r="L775" s="235">
        <f t="shared" si="53"/>
        <v>88</v>
      </c>
      <c r="M775" s="252">
        <f t="shared" si="54"/>
        <v>3.269007137061554E-4</v>
      </c>
      <c r="N775" s="260">
        <f t="array" ref="N775:O775">MMULT(K775:M775,$N$6:$O$8)</f>
        <v>200</v>
      </c>
      <c r="O775" s="260">
        <v>88.000326900713702</v>
      </c>
    </row>
    <row r="776" spans="5:15" ht="10.199999999999999" x14ac:dyDescent="0.2">
      <c r="E776" s="235">
        <v>765</v>
      </c>
      <c r="F776" s="237">
        <v>5</v>
      </c>
      <c r="G776" s="239">
        <v>158</v>
      </c>
      <c r="H776" s="246">
        <v>88</v>
      </c>
      <c r="I776" s="235">
        <v>765</v>
      </c>
      <c r="J776" s="242">
        <f t="shared" si="50"/>
        <v>11.624000000000001</v>
      </c>
      <c r="K776" s="235">
        <f t="shared" si="53"/>
        <v>158</v>
      </c>
      <c r="L776" s="235">
        <f t="shared" si="53"/>
        <v>88</v>
      </c>
      <c r="M776" s="252">
        <f t="shared" si="54"/>
        <v>9.0542685635609712E-4</v>
      </c>
      <c r="N776" s="260">
        <f t="array" ref="N776:O776">MMULT(K776:M776,$N$6:$O$8)</f>
        <v>202</v>
      </c>
      <c r="O776" s="260">
        <v>88.000905426856363</v>
      </c>
    </row>
    <row r="777" spans="5:15" ht="10.199999999999999" x14ac:dyDescent="0.2">
      <c r="E777" s="235">
        <v>766</v>
      </c>
      <c r="F777" s="237">
        <v>6</v>
      </c>
      <c r="G777" s="239">
        <v>160</v>
      </c>
      <c r="H777" s="246">
        <v>88</v>
      </c>
      <c r="I777" s="235">
        <v>766</v>
      </c>
      <c r="J777" s="242">
        <f t="shared" si="50"/>
        <v>10.4</v>
      </c>
      <c r="K777" s="235">
        <f t="shared" si="53"/>
        <v>160</v>
      </c>
      <c r="L777" s="235">
        <f t="shared" si="53"/>
        <v>88</v>
      </c>
      <c r="M777" s="252">
        <f t="shared" si="54"/>
        <v>2.3558491082427166E-3</v>
      </c>
      <c r="N777" s="260">
        <f t="array" ref="N777:O777">MMULT(K777:M777,$N$6:$O$8)</f>
        <v>204</v>
      </c>
      <c r="O777" s="260">
        <v>88.002355849108241</v>
      </c>
    </row>
    <row r="778" spans="5:15" ht="10.199999999999999" x14ac:dyDescent="0.2">
      <c r="E778" s="235">
        <v>767</v>
      </c>
      <c r="F778" s="237">
        <v>7</v>
      </c>
      <c r="G778" s="239">
        <v>162</v>
      </c>
      <c r="H778" s="246">
        <v>88</v>
      </c>
      <c r="I778" s="235">
        <v>767</v>
      </c>
      <c r="J778" s="242">
        <f t="shared" si="50"/>
        <v>9.2560000000000002</v>
      </c>
      <c r="K778" s="235">
        <f t="shared" si="53"/>
        <v>162</v>
      </c>
      <c r="L778" s="235">
        <f t="shared" si="53"/>
        <v>88</v>
      </c>
      <c r="M778" s="252">
        <f t="shared" si="54"/>
        <v>5.758351397341514E-3</v>
      </c>
      <c r="N778" s="260">
        <f t="array" ref="N778:O778">MMULT(K778:M778,$N$6:$O$8)</f>
        <v>206</v>
      </c>
      <c r="O778" s="260">
        <v>88.005758351397347</v>
      </c>
    </row>
    <row r="779" spans="5:15" ht="10.199999999999999" x14ac:dyDescent="0.2">
      <c r="E779" s="235">
        <v>768</v>
      </c>
      <c r="F779" s="237">
        <v>8</v>
      </c>
      <c r="G779" s="239">
        <v>164</v>
      </c>
      <c r="H779" s="246">
        <v>88</v>
      </c>
      <c r="I779" s="235">
        <v>768</v>
      </c>
      <c r="J779" s="242">
        <f t="shared" si="50"/>
        <v>8.1920000000000002</v>
      </c>
      <c r="K779" s="235">
        <f t="shared" si="53"/>
        <v>164</v>
      </c>
      <c r="L779" s="235">
        <f t="shared" si="53"/>
        <v>88</v>
      </c>
      <c r="M779" s="252">
        <f t="shared" si="54"/>
        <v>1.3222252662796112E-2</v>
      </c>
      <c r="N779" s="260">
        <f t="array" ref="N779:O779">MMULT(K779:M779,$N$6:$O$8)</f>
        <v>208</v>
      </c>
      <c r="O779" s="260">
        <v>88.0132222526628</v>
      </c>
    </row>
    <row r="780" spans="5:15" ht="10.199999999999999" x14ac:dyDescent="0.2">
      <c r="E780" s="235">
        <v>769</v>
      </c>
      <c r="F780" s="237">
        <v>9</v>
      </c>
      <c r="G780" s="239">
        <v>166</v>
      </c>
      <c r="H780" s="246">
        <v>88</v>
      </c>
      <c r="I780" s="235">
        <v>769</v>
      </c>
      <c r="J780" s="242">
        <f t="shared" si="50"/>
        <v>7.2080000000000002</v>
      </c>
      <c r="K780" s="235">
        <f t="shared" si="53"/>
        <v>166</v>
      </c>
      <c r="L780" s="235">
        <f t="shared" si="53"/>
        <v>88</v>
      </c>
      <c r="M780" s="252">
        <f t="shared" si="54"/>
        <v>2.852130118209345E-2</v>
      </c>
      <c r="N780" s="260">
        <f t="array" ref="N780:O780">MMULT(K780:M780,$N$6:$O$8)</f>
        <v>210</v>
      </c>
      <c r="O780" s="260">
        <v>88.028521301182096</v>
      </c>
    </row>
    <row r="781" spans="5:15" ht="10.199999999999999" x14ac:dyDescent="0.2">
      <c r="E781" s="235">
        <v>770</v>
      </c>
      <c r="F781" s="237">
        <v>10</v>
      </c>
      <c r="G781" s="239">
        <v>168</v>
      </c>
      <c r="H781" s="246">
        <v>88</v>
      </c>
      <c r="I781" s="235">
        <v>770</v>
      </c>
      <c r="J781" s="242">
        <f t="shared" ref="J781:J844" si="55">((G781-C$8)/C$9)^2+((H781-D$8)/D$9)^2-2*$C$10*(G781-C$8)/C$9*(H781-D$8)/D$9</f>
        <v>6.3040000000000003</v>
      </c>
      <c r="K781" s="235">
        <f t="shared" si="53"/>
        <v>168</v>
      </c>
      <c r="L781" s="235">
        <f t="shared" si="53"/>
        <v>88</v>
      </c>
      <c r="M781" s="252">
        <f t="shared" si="54"/>
        <v>5.7794939387797589E-2</v>
      </c>
      <c r="N781" s="260">
        <f t="array" ref="N781:O781">MMULT(K781:M781,$N$6:$O$8)</f>
        <v>212</v>
      </c>
      <c r="O781" s="260">
        <v>88.057794939387804</v>
      </c>
    </row>
    <row r="782" spans="5:15" ht="10.199999999999999" x14ac:dyDescent="0.2">
      <c r="E782" s="235">
        <v>771</v>
      </c>
      <c r="F782" s="237">
        <v>11</v>
      </c>
      <c r="G782" s="239">
        <v>170</v>
      </c>
      <c r="H782" s="246">
        <v>88</v>
      </c>
      <c r="I782" s="235">
        <v>771</v>
      </c>
      <c r="J782" s="242">
        <f t="shared" si="55"/>
        <v>5.48</v>
      </c>
      <c r="K782" s="235">
        <f t="shared" si="53"/>
        <v>170</v>
      </c>
      <c r="L782" s="235">
        <f t="shared" si="53"/>
        <v>88</v>
      </c>
      <c r="M782" s="252">
        <f t="shared" si="54"/>
        <v>0.11001879534850503</v>
      </c>
      <c r="N782" s="260">
        <f t="array" ref="N782:O782">MMULT(K782:M782,$N$6:$O$8)</f>
        <v>214</v>
      </c>
      <c r="O782" s="260">
        <v>88.110018795348509</v>
      </c>
    </row>
    <row r="783" spans="5:15" ht="10.199999999999999" x14ac:dyDescent="0.2">
      <c r="E783" s="235">
        <v>772</v>
      </c>
      <c r="F783" s="237">
        <v>12</v>
      </c>
      <c r="G783" s="239">
        <v>172</v>
      </c>
      <c r="H783" s="246">
        <v>88</v>
      </c>
      <c r="I783" s="235">
        <v>772</v>
      </c>
      <c r="J783" s="242">
        <f t="shared" si="55"/>
        <v>4.7360000000000007</v>
      </c>
      <c r="K783" s="235">
        <f t="shared" si="53"/>
        <v>172</v>
      </c>
      <c r="L783" s="235">
        <f t="shared" si="53"/>
        <v>88</v>
      </c>
      <c r="M783" s="252">
        <f t="shared" si="54"/>
        <v>0.19674357242089155</v>
      </c>
      <c r="N783" s="260">
        <f t="array" ref="N783:O783">MMULT(K783:M783,$N$6:$O$8)</f>
        <v>216</v>
      </c>
      <c r="O783" s="260">
        <v>88.196743572420885</v>
      </c>
    </row>
    <row r="784" spans="5:15" ht="10.199999999999999" x14ac:dyDescent="0.2">
      <c r="E784" s="235">
        <v>773</v>
      </c>
      <c r="F784" s="237">
        <v>13</v>
      </c>
      <c r="G784" s="239">
        <v>174</v>
      </c>
      <c r="H784" s="246">
        <v>88</v>
      </c>
      <c r="I784" s="235">
        <v>773</v>
      </c>
      <c r="J784" s="242">
        <f t="shared" si="55"/>
        <v>4.0720000000000001</v>
      </c>
      <c r="K784" s="235">
        <f t="shared" si="53"/>
        <v>174</v>
      </c>
      <c r="L784" s="235">
        <f t="shared" si="53"/>
        <v>88</v>
      </c>
      <c r="M784" s="252">
        <f t="shared" si="54"/>
        <v>0.3305147269814947</v>
      </c>
      <c r="N784" s="260">
        <f t="array" ref="N784:O784">MMULT(K784:M784,$N$6:$O$8)</f>
        <v>218</v>
      </c>
      <c r="O784" s="260">
        <v>88.330514726981491</v>
      </c>
    </row>
    <row r="785" spans="5:15" ht="10.199999999999999" x14ac:dyDescent="0.2">
      <c r="E785" s="235">
        <v>774</v>
      </c>
      <c r="F785" s="237">
        <v>14</v>
      </c>
      <c r="G785" s="239">
        <v>176</v>
      </c>
      <c r="H785" s="246">
        <v>88</v>
      </c>
      <c r="I785" s="235">
        <v>774</v>
      </c>
      <c r="J785" s="242">
        <f t="shared" si="55"/>
        <v>3.4880000000000004</v>
      </c>
      <c r="K785" s="235">
        <f t="shared" si="53"/>
        <v>176</v>
      </c>
      <c r="L785" s="235">
        <f t="shared" si="53"/>
        <v>88</v>
      </c>
      <c r="M785" s="252">
        <f t="shared" si="54"/>
        <v>0.52160010817384994</v>
      </c>
      <c r="N785" s="260">
        <f t="array" ref="N785:O785">MMULT(K785:M785,$N$6:$O$8)</f>
        <v>220</v>
      </c>
      <c r="O785" s="260">
        <v>88.521600108173857</v>
      </c>
    </row>
    <row r="786" spans="5:15" ht="10.199999999999999" x14ac:dyDescent="0.2">
      <c r="E786" s="235">
        <v>775</v>
      </c>
      <c r="F786" s="237">
        <v>15</v>
      </c>
      <c r="G786" s="239">
        <v>178</v>
      </c>
      <c r="H786" s="246">
        <v>88</v>
      </c>
      <c r="I786" s="235">
        <v>775</v>
      </c>
      <c r="J786" s="242">
        <f t="shared" si="55"/>
        <v>2.9840000000000004</v>
      </c>
      <c r="K786" s="235">
        <f t="shared" si="53"/>
        <v>178</v>
      </c>
      <c r="L786" s="235">
        <f t="shared" si="53"/>
        <v>88</v>
      </c>
      <c r="M786" s="252">
        <f t="shared" si="54"/>
        <v>0.77328774049743221</v>
      </c>
      <c r="N786" s="260">
        <f t="array" ref="N786:O786">MMULT(K786:M786,$N$6:$O$8)</f>
        <v>222</v>
      </c>
      <c r="O786" s="260">
        <v>88.773287740497437</v>
      </c>
    </row>
    <row r="787" spans="5:15" ht="10.199999999999999" x14ac:dyDescent="0.2">
      <c r="E787" s="235">
        <v>776</v>
      </c>
      <c r="F787" s="237">
        <v>16</v>
      </c>
      <c r="G787" s="239">
        <v>180</v>
      </c>
      <c r="H787" s="246">
        <v>88</v>
      </c>
      <c r="I787" s="235">
        <v>776</v>
      </c>
      <c r="J787" s="242">
        <f t="shared" si="55"/>
        <v>2.5600000000000005</v>
      </c>
      <c r="K787" s="235">
        <f t="shared" si="53"/>
        <v>180</v>
      </c>
      <c r="L787" s="235">
        <f t="shared" si="53"/>
        <v>88</v>
      </c>
      <c r="M787" s="252">
        <f t="shared" si="54"/>
        <v>1.076963965092431</v>
      </c>
      <c r="N787" s="260">
        <f t="array" ref="N787:O787">MMULT(K787:M787,$N$6:$O$8)</f>
        <v>224</v>
      </c>
      <c r="O787" s="260">
        <v>89.076963965092432</v>
      </c>
    </row>
    <row r="788" spans="5:15" ht="10.199999999999999" x14ac:dyDescent="0.2">
      <c r="E788" s="235">
        <v>777</v>
      </c>
      <c r="F788" s="237">
        <v>17</v>
      </c>
      <c r="G788" s="239">
        <v>182</v>
      </c>
      <c r="H788" s="246">
        <v>88</v>
      </c>
      <c r="I788" s="235">
        <v>777</v>
      </c>
      <c r="J788" s="242">
        <f t="shared" si="55"/>
        <v>2.2160000000000006</v>
      </c>
      <c r="K788" s="235">
        <f t="shared" si="53"/>
        <v>182</v>
      </c>
      <c r="L788" s="235">
        <f t="shared" si="53"/>
        <v>88</v>
      </c>
      <c r="M788" s="252">
        <f t="shared" si="54"/>
        <v>1.4090221300718682</v>
      </c>
      <c r="N788" s="260">
        <f t="array" ref="N788:O788">MMULT(K788:M788,$N$6:$O$8)</f>
        <v>226</v>
      </c>
      <c r="O788" s="260">
        <v>89.409022130071861</v>
      </c>
    </row>
    <row r="789" spans="5:15" ht="10.199999999999999" x14ac:dyDescent="0.2">
      <c r="E789" s="235">
        <v>778</v>
      </c>
      <c r="F789" s="237">
        <v>18</v>
      </c>
      <c r="G789" s="239">
        <v>184</v>
      </c>
      <c r="H789" s="246">
        <v>88</v>
      </c>
      <c r="I789" s="235">
        <v>778</v>
      </c>
      <c r="J789" s="242">
        <f t="shared" si="55"/>
        <v>1.9520000000000006</v>
      </c>
      <c r="K789" s="235">
        <f t="shared" si="53"/>
        <v>184</v>
      </c>
      <c r="L789" s="235">
        <f t="shared" si="53"/>
        <v>88</v>
      </c>
      <c r="M789" s="252">
        <f t="shared" si="54"/>
        <v>1.7317733460492124</v>
      </c>
      <c r="N789" s="260">
        <f t="array" ref="N789:O789">MMULT(K789:M789,$N$6:$O$8)</f>
        <v>228</v>
      </c>
      <c r="O789" s="260">
        <v>89.731773346049209</v>
      </c>
    </row>
    <row r="790" spans="5:15" ht="10.199999999999999" x14ac:dyDescent="0.2">
      <c r="E790" s="235">
        <v>779</v>
      </c>
      <c r="F790" s="237">
        <v>19</v>
      </c>
      <c r="G790" s="239">
        <v>186</v>
      </c>
      <c r="H790" s="246">
        <v>88</v>
      </c>
      <c r="I790" s="235">
        <v>779</v>
      </c>
      <c r="J790" s="242">
        <f t="shared" si="55"/>
        <v>1.7680000000000005</v>
      </c>
      <c r="K790" s="235">
        <f t="shared" si="53"/>
        <v>186</v>
      </c>
      <c r="L790" s="235">
        <f t="shared" si="53"/>
        <v>88</v>
      </c>
      <c r="M790" s="252">
        <f t="shared" si="54"/>
        <v>1.9994975800347361</v>
      </c>
      <c r="N790" s="260">
        <f t="array" ref="N790:O790">MMULT(K790:M790,$N$6:$O$8)</f>
        <v>230</v>
      </c>
      <c r="O790" s="260">
        <v>89.999497580034742</v>
      </c>
    </row>
    <row r="791" spans="5:15" ht="10.199999999999999" x14ac:dyDescent="0.2">
      <c r="E791" s="235">
        <v>780</v>
      </c>
      <c r="F791" s="237">
        <v>20</v>
      </c>
      <c r="G791" s="239">
        <v>188</v>
      </c>
      <c r="H791" s="246">
        <v>88</v>
      </c>
      <c r="I791" s="235">
        <v>780</v>
      </c>
      <c r="J791" s="242">
        <f t="shared" si="55"/>
        <v>1.6640000000000006</v>
      </c>
      <c r="K791" s="235">
        <f t="shared" si="53"/>
        <v>188</v>
      </c>
      <c r="L791" s="235">
        <f t="shared" si="53"/>
        <v>88</v>
      </c>
      <c r="M791" s="252">
        <f t="shared" si="54"/>
        <v>2.1687391005530228</v>
      </c>
      <c r="N791" s="260">
        <f t="array" ref="N791:O791">MMULT(K791:M791,$N$6:$O$8)</f>
        <v>232</v>
      </c>
      <c r="O791" s="260">
        <v>90.168739100553026</v>
      </c>
    </row>
    <row r="792" spans="5:15" ht="10.199999999999999" x14ac:dyDescent="0.2">
      <c r="E792" s="235">
        <v>781</v>
      </c>
      <c r="F792" s="237">
        <v>21</v>
      </c>
      <c r="G792" s="239">
        <v>190</v>
      </c>
      <c r="H792" s="246">
        <v>88</v>
      </c>
      <c r="I792" s="235">
        <v>781</v>
      </c>
      <c r="J792" s="242">
        <f t="shared" si="55"/>
        <v>1.6400000000000006</v>
      </c>
      <c r="K792" s="235">
        <f t="shared" si="53"/>
        <v>190</v>
      </c>
      <c r="L792" s="235">
        <f t="shared" si="53"/>
        <v>88</v>
      </c>
      <c r="M792" s="252">
        <f t="shared" si="54"/>
        <v>2.2097865762170246</v>
      </c>
      <c r="N792" s="260">
        <f t="array" ref="N792:O792">MMULT(K792:M792,$N$6:$O$8)</f>
        <v>234</v>
      </c>
      <c r="O792" s="260">
        <v>90.209786576217027</v>
      </c>
    </row>
    <row r="793" spans="5:15" ht="10.199999999999999" x14ac:dyDescent="0.2">
      <c r="E793" s="235">
        <v>782</v>
      </c>
      <c r="F793" s="237">
        <v>22</v>
      </c>
      <c r="G793" s="239">
        <v>192</v>
      </c>
      <c r="H793" s="246">
        <v>88</v>
      </c>
      <c r="I793" s="235">
        <v>782</v>
      </c>
      <c r="J793" s="242">
        <f t="shared" si="55"/>
        <v>1.6960000000000002</v>
      </c>
      <c r="K793" s="235">
        <f t="shared" si="53"/>
        <v>192</v>
      </c>
      <c r="L793" s="235">
        <f t="shared" si="53"/>
        <v>88</v>
      </c>
      <c r="M793" s="252">
        <f t="shared" si="54"/>
        <v>2.1151927413727742</v>
      </c>
      <c r="N793" s="260">
        <f t="array" ref="N793:O793">MMULT(K793:M793,$N$6:$O$8)</f>
        <v>236</v>
      </c>
      <c r="O793" s="260">
        <v>90.11519274137278</v>
      </c>
    </row>
    <row r="794" spans="5:15" ht="10.199999999999999" x14ac:dyDescent="0.2">
      <c r="E794" s="235">
        <v>783</v>
      </c>
      <c r="F794" s="237">
        <v>23</v>
      </c>
      <c r="G794" s="239">
        <v>194</v>
      </c>
      <c r="H794" s="246">
        <v>88</v>
      </c>
      <c r="I794" s="235">
        <v>783</v>
      </c>
      <c r="J794" s="242">
        <f t="shared" si="55"/>
        <v>1.8320000000000003</v>
      </c>
      <c r="K794" s="235">
        <f t="shared" si="53"/>
        <v>194</v>
      </c>
      <c r="L794" s="235">
        <f t="shared" si="53"/>
        <v>88</v>
      </c>
      <c r="M794" s="252">
        <f t="shared" si="54"/>
        <v>1.9019809323470125</v>
      </c>
      <c r="N794" s="260">
        <f t="array" ref="N794:O794">MMULT(K794:M794,$N$6:$O$8)</f>
        <v>238</v>
      </c>
      <c r="O794" s="260">
        <v>89.901980932347016</v>
      </c>
    </row>
    <row r="795" spans="5:15" ht="10.199999999999999" x14ac:dyDescent="0.2">
      <c r="E795" s="235">
        <v>784</v>
      </c>
      <c r="F795" s="237">
        <v>24</v>
      </c>
      <c r="G795" s="239">
        <v>196</v>
      </c>
      <c r="H795" s="246">
        <v>88</v>
      </c>
      <c r="I795" s="235">
        <v>784</v>
      </c>
      <c r="J795" s="242">
        <f t="shared" si="55"/>
        <v>2.0480000000000009</v>
      </c>
      <c r="K795" s="235">
        <f t="shared" si="53"/>
        <v>196</v>
      </c>
      <c r="L795" s="235">
        <f t="shared" si="53"/>
        <v>88</v>
      </c>
      <c r="M795" s="252">
        <f t="shared" si="54"/>
        <v>1.6066414415945589</v>
      </c>
      <c r="N795" s="260">
        <f t="array" ref="N795:O795">MMULT(K795:M795,$N$6:$O$8)</f>
        <v>240</v>
      </c>
      <c r="O795" s="260">
        <v>89.606641441594562</v>
      </c>
    </row>
    <row r="796" spans="5:15" ht="10.199999999999999" x14ac:dyDescent="0.2">
      <c r="E796" s="235">
        <v>785</v>
      </c>
      <c r="F796" s="237">
        <v>25</v>
      </c>
      <c r="G796" s="239">
        <v>198</v>
      </c>
      <c r="H796" s="246">
        <v>88</v>
      </c>
      <c r="I796" s="235">
        <v>785</v>
      </c>
      <c r="J796" s="242">
        <f t="shared" si="55"/>
        <v>2.3440000000000012</v>
      </c>
      <c r="K796" s="235">
        <f t="shared" si="53"/>
        <v>198</v>
      </c>
      <c r="L796" s="235">
        <f t="shared" si="53"/>
        <v>88</v>
      </c>
      <c r="M796" s="252">
        <f t="shared" si="54"/>
        <v>1.2749359461297565</v>
      </c>
      <c r="N796" s="260">
        <f t="array" ref="N796:O796">MMULT(K796:M796,$N$6:$O$8)</f>
        <v>242</v>
      </c>
      <c r="O796" s="260">
        <v>89.274935946129759</v>
      </c>
    </row>
    <row r="797" spans="5:15" ht="10.199999999999999" x14ac:dyDescent="0.2">
      <c r="E797" s="235">
        <v>786</v>
      </c>
      <c r="F797" s="237">
        <v>26</v>
      </c>
      <c r="G797" s="239">
        <v>200</v>
      </c>
      <c r="H797" s="246">
        <v>88</v>
      </c>
      <c r="I797" s="235">
        <v>786</v>
      </c>
      <c r="J797" s="242">
        <f t="shared" si="55"/>
        <v>2.7200000000000006</v>
      </c>
      <c r="K797" s="235">
        <f t="shared" si="53"/>
        <v>200</v>
      </c>
      <c r="L797" s="235">
        <f t="shared" si="53"/>
        <v>88</v>
      </c>
      <c r="M797" s="252">
        <f t="shared" si="54"/>
        <v>0.95041736338929472</v>
      </c>
      <c r="N797" s="260">
        <f t="array" ref="N797:O797">MMULT(K797:M797,$N$6:$O$8)</f>
        <v>244</v>
      </c>
      <c r="O797" s="260">
        <v>88.950417363389292</v>
      </c>
    </row>
    <row r="798" spans="5:15" ht="10.199999999999999" x14ac:dyDescent="0.2">
      <c r="E798" s="235">
        <v>787</v>
      </c>
      <c r="F798" s="237">
        <v>27</v>
      </c>
      <c r="G798" s="239">
        <v>202</v>
      </c>
      <c r="H798" s="246">
        <v>88</v>
      </c>
      <c r="I798" s="235">
        <v>787</v>
      </c>
      <c r="J798" s="242">
        <f t="shared" si="55"/>
        <v>3.1760000000000019</v>
      </c>
      <c r="K798" s="235">
        <f t="shared" si="53"/>
        <v>202</v>
      </c>
      <c r="L798" s="235">
        <f t="shared" si="53"/>
        <v>88</v>
      </c>
      <c r="M798" s="252">
        <f t="shared" si="54"/>
        <v>0.66557492631784931</v>
      </c>
      <c r="N798" s="260">
        <f t="array" ref="N798:O798">MMULT(K798:M798,$N$6:$O$8)</f>
        <v>246</v>
      </c>
      <c r="O798" s="260">
        <v>88.665574926317845</v>
      </c>
    </row>
    <row r="799" spans="5:15" ht="10.199999999999999" x14ac:dyDescent="0.2">
      <c r="E799" s="235">
        <v>788</v>
      </c>
      <c r="F799" s="237">
        <v>28</v>
      </c>
      <c r="G799" s="239">
        <v>204</v>
      </c>
      <c r="H799" s="246">
        <v>88</v>
      </c>
      <c r="I799" s="235">
        <v>788</v>
      </c>
      <c r="J799" s="242">
        <f t="shared" si="55"/>
        <v>3.7120000000000006</v>
      </c>
      <c r="K799" s="235">
        <f t="shared" si="53"/>
        <v>204</v>
      </c>
      <c r="L799" s="235">
        <f t="shared" si="53"/>
        <v>88</v>
      </c>
      <c r="M799" s="252">
        <f t="shared" si="54"/>
        <v>0.43786087284051617</v>
      </c>
      <c r="N799" s="260">
        <f t="array" ref="N799:O799">MMULT(K799:M799,$N$6:$O$8)</f>
        <v>248</v>
      </c>
      <c r="O799" s="260">
        <v>88.437860872840517</v>
      </c>
    </row>
    <row r="800" spans="5:15" ht="10.199999999999999" x14ac:dyDescent="0.2">
      <c r="E800" s="235">
        <v>789</v>
      </c>
      <c r="F800" s="237">
        <v>29</v>
      </c>
      <c r="G800" s="239">
        <v>206</v>
      </c>
      <c r="H800" s="246">
        <v>88</v>
      </c>
      <c r="I800" s="235">
        <v>789</v>
      </c>
      <c r="J800" s="242">
        <f t="shared" si="55"/>
        <v>4.3280000000000003</v>
      </c>
      <c r="K800" s="235">
        <f t="shared" si="53"/>
        <v>206</v>
      </c>
      <c r="L800" s="235">
        <f t="shared" si="53"/>
        <v>88</v>
      </c>
      <c r="M800" s="252">
        <f t="shared" si="54"/>
        <v>0.27060257132492266</v>
      </c>
      <c r="N800" s="260">
        <f t="array" ref="N800:O800">MMULT(K800:M800,$N$6:$O$8)</f>
        <v>250</v>
      </c>
      <c r="O800" s="260">
        <v>88.270602571324929</v>
      </c>
    </row>
    <row r="801" spans="5:15" ht="10.199999999999999" x14ac:dyDescent="0.2">
      <c r="E801" s="235">
        <v>790</v>
      </c>
      <c r="F801" s="237">
        <v>30</v>
      </c>
      <c r="G801" s="239">
        <v>208</v>
      </c>
      <c r="H801" s="246">
        <v>88</v>
      </c>
      <c r="I801" s="235">
        <v>790</v>
      </c>
      <c r="J801" s="242">
        <f t="shared" si="55"/>
        <v>5.0239999999999982</v>
      </c>
      <c r="K801" s="235">
        <f t="shared" si="53"/>
        <v>208</v>
      </c>
      <c r="L801" s="235">
        <f t="shared" si="53"/>
        <v>88</v>
      </c>
      <c r="M801" s="252">
        <f t="shared" si="54"/>
        <v>0.15710293351474233</v>
      </c>
      <c r="N801" s="260">
        <f t="array" ref="N801:O801">MMULT(K801:M801,$N$6:$O$8)</f>
        <v>252</v>
      </c>
      <c r="O801" s="260">
        <v>88.157102933514736</v>
      </c>
    </row>
    <row r="802" spans="5:15" ht="10.199999999999999" x14ac:dyDescent="0.2">
      <c r="E802" s="235">
        <v>791</v>
      </c>
      <c r="F802" s="237">
        <v>31</v>
      </c>
      <c r="G802" s="239">
        <v>210</v>
      </c>
      <c r="H802" s="246">
        <v>88</v>
      </c>
      <c r="I802" s="235">
        <v>791</v>
      </c>
      <c r="J802" s="242">
        <f t="shared" si="55"/>
        <v>5.8000000000000007</v>
      </c>
      <c r="K802" s="235">
        <f t="shared" si="53"/>
        <v>210</v>
      </c>
      <c r="L802" s="235">
        <f t="shared" si="53"/>
        <v>88</v>
      </c>
      <c r="M802" s="252">
        <f t="shared" si="54"/>
        <v>8.5682723969988273E-2</v>
      </c>
      <c r="N802" s="260">
        <f t="array" ref="N802:O802">MMULT(K802:M802,$N$6:$O$8)</f>
        <v>254</v>
      </c>
      <c r="O802" s="260">
        <v>88.085682723969995</v>
      </c>
    </row>
    <row r="803" spans="5:15" ht="10.199999999999999" x14ac:dyDescent="0.2">
      <c r="E803" s="235">
        <v>792</v>
      </c>
      <c r="F803" s="237">
        <v>32</v>
      </c>
      <c r="G803" s="239"/>
      <c r="H803" s="246"/>
      <c r="I803" s="235">
        <v>792</v>
      </c>
      <c r="J803" s="242">
        <f t="shared" si="55"/>
        <v>234.39999999999998</v>
      </c>
      <c r="K803" s="235"/>
      <c r="M803" s="252"/>
      <c r="N803" s="262"/>
      <c r="O803" s="262"/>
    </row>
    <row r="804" spans="5:15" ht="10.199999999999999" x14ac:dyDescent="0.2">
      <c r="E804" s="235">
        <v>793</v>
      </c>
      <c r="F804" s="237">
        <v>33</v>
      </c>
      <c r="G804" s="239"/>
      <c r="H804" s="246"/>
      <c r="I804" s="235">
        <v>793</v>
      </c>
      <c r="J804" s="242">
        <f t="shared" si="55"/>
        <v>234.39999999999998</v>
      </c>
      <c r="K804" s="235"/>
      <c r="M804" s="252"/>
      <c r="N804" s="262"/>
      <c r="O804" s="262"/>
    </row>
    <row r="805" spans="5:15" ht="10.199999999999999" x14ac:dyDescent="0.2">
      <c r="E805" s="235">
        <v>794</v>
      </c>
      <c r="F805" s="237">
        <v>34</v>
      </c>
      <c r="G805" s="239"/>
      <c r="H805" s="246"/>
      <c r="I805" s="235">
        <v>794</v>
      </c>
      <c r="J805" s="242">
        <f t="shared" si="55"/>
        <v>234.39999999999998</v>
      </c>
      <c r="K805" s="235"/>
      <c r="M805" s="252"/>
      <c r="N805" s="262"/>
      <c r="O805" s="262"/>
    </row>
    <row r="806" spans="5:15" ht="10.199999999999999" x14ac:dyDescent="0.2">
      <c r="E806" s="235">
        <v>795</v>
      </c>
      <c r="F806" s="237">
        <v>35</v>
      </c>
      <c r="G806" s="239"/>
      <c r="H806" s="246"/>
      <c r="I806" s="235">
        <v>795</v>
      </c>
      <c r="J806" s="242">
        <f t="shared" si="55"/>
        <v>234.39999999999998</v>
      </c>
      <c r="K806" s="235"/>
      <c r="M806" s="252"/>
      <c r="N806" s="262"/>
      <c r="O806" s="262"/>
    </row>
    <row r="807" spans="5:15" ht="10.199999999999999" x14ac:dyDescent="0.2">
      <c r="E807" s="235">
        <v>796</v>
      </c>
      <c r="F807" s="237">
        <v>36</v>
      </c>
      <c r="G807" s="239"/>
      <c r="H807" s="246"/>
      <c r="I807" s="235">
        <v>796</v>
      </c>
      <c r="J807" s="242">
        <f t="shared" si="55"/>
        <v>234.39999999999998</v>
      </c>
      <c r="K807" s="235"/>
      <c r="M807" s="252"/>
      <c r="N807" s="262"/>
      <c r="O807" s="262"/>
    </row>
    <row r="808" spans="5:15" ht="10.199999999999999" x14ac:dyDescent="0.2">
      <c r="E808" s="235">
        <v>797</v>
      </c>
      <c r="F808" s="237">
        <v>37</v>
      </c>
      <c r="G808" s="239"/>
      <c r="H808" s="246"/>
      <c r="I808" s="235">
        <v>797</v>
      </c>
      <c r="J808" s="242">
        <f t="shared" si="55"/>
        <v>234.39999999999998</v>
      </c>
      <c r="K808" s="235"/>
      <c r="M808" s="252"/>
      <c r="N808" s="262"/>
      <c r="O808" s="262"/>
    </row>
    <row r="809" spans="5:15" ht="10.199999999999999" x14ac:dyDescent="0.2">
      <c r="E809" s="235">
        <v>798</v>
      </c>
      <c r="F809" s="237">
        <v>38</v>
      </c>
      <c r="G809" s="239"/>
      <c r="H809" s="246"/>
      <c r="I809" s="235">
        <v>798</v>
      </c>
      <c r="J809" s="242">
        <f t="shared" si="55"/>
        <v>234.39999999999998</v>
      </c>
      <c r="K809" s="235"/>
      <c r="M809" s="252"/>
      <c r="N809" s="262"/>
      <c r="O809" s="262"/>
    </row>
    <row r="810" spans="5:15" ht="10.199999999999999" x14ac:dyDescent="0.2">
      <c r="E810" s="235">
        <v>799</v>
      </c>
      <c r="F810" s="237">
        <v>39</v>
      </c>
      <c r="G810" s="239"/>
      <c r="H810" s="246"/>
      <c r="I810" s="235">
        <v>799</v>
      </c>
      <c r="J810" s="242">
        <f t="shared" si="55"/>
        <v>234.39999999999998</v>
      </c>
      <c r="K810" s="235"/>
      <c r="M810" s="252"/>
      <c r="N810" s="262"/>
      <c r="O810" s="262"/>
    </row>
    <row r="811" spans="5:15" ht="10.199999999999999" x14ac:dyDescent="0.2">
      <c r="E811" s="235">
        <v>800</v>
      </c>
      <c r="F811" s="238">
        <v>40</v>
      </c>
      <c r="G811" s="247"/>
      <c r="H811" s="248"/>
      <c r="I811" s="235">
        <v>800</v>
      </c>
      <c r="J811" s="242">
        <f t="shared" si="55"/>
        <v>234.39999999999998</v>
      </c>
      <c r="K811" s="235"/>
      <c r="M811" s="252"/>
      <c r="N811" s="262"/>
      <c r="O811" s="262"/>
    </row>
    <row r="812" spans="5:15" ht="10.199999999999999" x14ac:dyDescent="0.2">
      <c r="E812" s="235">
        <v>801</v>
      </c>
      <c r="F812" s="236">
        <v>1</v>
      </c>
      <c r="G812" s="244">
        <v>150</v>
      </c>
      <c r="H812" s="245">
        <v>90</v>
      </c>
      <c r="I812" s="235">
        <v>801</v>
      </c>
      <c r="J812" s="242">
        <f t="shared" si="55"/>
        <v>20.2</v>
      </c>
      <c r="K812" s="235">
        <f t="shared" ref="K812:L842" si="56">G812</f>
        <v>150</v>
      </c>
      <c r="L812" s="235">
        <f t="shared" si="56"/>
        <v>90</v>
      </c>
      <c r="M812" s="252">
        <f t="shared" ref="M812:M842" si="57">$M$2*$M$5*EXP(-1/2*J812/$M$10)</f>
        <v>1.114500694488953E-6</v>
      </c>
      <c r="N812" s="260">
        <f t="array" ref="N812:O812">MMULT(K812:M812,$N$6:$O$8)</f>
        <v>195</v>
      </c>
      <c r="O812" s="260">
        <v>90.000001114500691</v>
      </c>
    </row>
    <row r="813" spans="5:15" ht="10.199999999999999" x14ac:dyDescent="0.2">
      <c r="E813" s="235">
        <v>802</v>
      </c>
      <c r="F813" s="237">
        <v>2</v>
      </c>
      <c r="G813" s="239">
        <v>152</v>
      </c>
      <c r="H813" s="246">
        <v>90</v>
      </c>
      <c r="I813" s="235">
        <v>802</v>
      </c>
      <c r="J813" s="242">
        <f t="shared" si="55"/>
        <v>18.560000000000002</v>
      </c>
      <c r="K813" s="235">
        <f t="shared" si="56"/>
        <v>152</v>
      </c>
      <c r="L813" s="235">
        <f t="shared" si="56"/>
        <v>90</v>
      </c>
      <c r="M813" s="252">
        <f t="shared" si="57"/>
        <v>4.013471176726126E-6</v>
      </c>
      <c r="N813" s="260">
        <f t="array" ref="N813:O813">MMULT(K813:M813,$N$6:$O$8)</f>
        <v>197</v>
      </c>
      <c r="O813" s="260">
        <v>90.00000401347117</v>
      </c>
    </row>
    <row r="814" spans="5:15" ht="10.199999999999999" x14ac:dyDescent="0.2">
      <c r="E814" s="235">
        <v>803</v>
      </c>
      <c r="F814" s="237">
        <v>3</v>
      </c>
      <c r="G814" s="239">
        <v>154</v>
      </c>
      <c r="H814" s="246">
        <v>90</v>
      </c>
      <c r="I814" s="235">
        <v>803</v>
      </c>
      <c r="J814" s="242">
        <f t="shared" si="55"/>
        <v>17</v>
      </c>
      <c r="K814" s="235">
        <f t="shared" si="56"/>
        <v>154</v>
      </c>
      <c r="L814" s="235">
        <f t="shared" si="56"/>
        <v>90</v>
      </c>
      <c r="M814" s="252">
        <f t="shared" si="57"/>
        <v>1.3577397979811498E-5</v>
      </c>
      <c r="N814" s="260">
        <f t="array" ref="N814:O814">MMULT(K814:M814,$N$6:$O$8)</f>
        <v>199</v>
      </c>
      <c r="O814" s="260">
        <v>90.000013577397979</v>
      </c>
    </row>
    <row r="815" spans="5:15" ht="10.199999999999999" x14ac:dyDescent="0.2">
      <c r="E815" s="235">
        <v>804</v>
      </c>
      <c r="F815" s="237">
        <v>4</v>
      </c>
      <c r="G815" s="239">
        <v>156</v>
      </c>
      <c r="H815" s="246">
        <v>90</v>
      </c>
      <c r="I815" s="235">
        <v>804</v>
      </c>
      <c r="J815" s="242">
        <f t="shared" si="55"/>
        <v>15.52</v>
      </c>
      <c r="K815" s="235">
        <f t="shared" si="56"/>
        <v>156</v>
      </c>
      <c r="L815" s="235">
        <f t="shared" si="56"/>
        <v>90</v>
      </c>
      <c r="M815" s="252">
        <f t="shared" si="57"/>
        <v>4.3148881542920036E-5</v>
      </c>
      <c r="N815" s="260">
        <f t="array" ref="N815:O815">MMULT(K815:M815,$N$6:$O$8)</f>
        <v>201</v>
      </c>
      <c r="O815" s="260">
        <v>90.000043148881545</v>
      </c>
    </row>
    <row r="816" spans="5:15" ht="10.199999999999999" x14ac:dyDescent="0.2">
      <c r="E816" s="235">
        <v>805</v>
      </c>
      <c r="F816" s="237">
        <v>5</v>
      </c>
      <c r="G816" s="239">
        <v>158</v>
      </c>
      <c r="H816" s="246">
        <v>90</v>
      </c>
      <c r="I816" s="235">
        <v>805</v>
      </c>
      <c r="J816" s="242">
        <f t="shared" si="55"/>
        <v>14.12</v>
      </c>
      <c r="K816" s="235">
        <f t="shared" si="56"/>
        <v>158</v>
      </c>
      <c r="L816" s="235">
        <f t="shared" si="56"/>
        <v>90</v>
      </c>
      <c r="M816" s="252">
        <f t="shared" si="57"/>
        <v>1.288187653775594E-4</v>
      </c>
      <c r="N816" s="260">
        <f t="array" ref="N816:O816">MMULT(K816:M816,$N$6:$O$8)</f>
        <v>203</v>
      </c>
      <c r="O816" s="260">
        <v>90.000128818765376</v>
      </c>
    </row>
    <row r="817" spans="5:15" ht="10.199999999999999" x14ac:dyDescent="0.2">
      <c r="E817" s="235">
        <v>806</v>
      </c>
      <c r="F817" s="237">
        <v>6</v>
      </c>
      <c r="G817" s="239">
        <v>160</v>
      </c>
      <c r="H817" s="246">
        <v>90</v>
      </c>
      <c r="I817" s="235">
        <v>806</v>
      </c>
      <c r="J817" s="242">
        <f t="shared" si="55"/>
        <v>12.8</v>
      </c>
      <c r="K817" s="235">
        <f t="shared" si="56"/>
        <v>160</v>
      </c>
      <c r="L817" s="235">
        <f t="shared" si="56"/>
        <v>90</v>
      </c>
      <c r="M817" s="252">
        <f t="shared" si="57"/>
        <v>3.612811618862161E-4</v>
      </c>
      <c r="N817" s="260">
        <f t="array" ref="N817:O817">MMULT(K817:M817,$N$6:$O$8)</f>
        <v>205</v>
      </c>
      <c r="O817" s="260">
        <v>90.000361281161886</v>
      </c>
    </row>
    <row r="818" spans="5:15" ht="10.199999999999999" x14ac:dyDescent="0.2">
      <c r="E818" s="235">
        <v>807</v>
      </c>
      <c r="F818" s="237">
        <v>7</v>
      </c>
      <c r="G818" s="239">
        <v>162</v>
      </c>
      <c r="H818" s="246">
        <v>90</v>
      </c>
      <c r="I818" s="235">
        <v>807</v>
      </c>
      <c r="J818" s="242">
        <f t="shared" si="55"/>
        <v>11.559999999999999</v>
      </c>
      <c r="K818" s="235">
        <f t="shared" si="56"/>
        <v>162</v>
      </c>
      <c r="L818" s="235">
        <f t="shared" si="56"/>
        <v>90</v>
      </c>
      <c r="M818" s="252">
        <f t="shared" si="57"/>
        <v>9.5184908396977346E-4</v>
      </c>
      <c r="N818" s="260">
        <f t="array" ref="N818:O818">MMULT(K818:M818,$N$6:$O$8)</f>
        <v>207</v>
      </c>
      <c r="O818" s="260">
        <v>90.000951849083975</v>
      </c>
    </row>
    <row r="819" spans="5:15" ht="10.199999999999999" x14ac:dyDescent="0.2">
      <c r="E819" s="235">
        <v>808</v>
      </c>
      <c r="F819" s="237">
        <v>8</v>
      </c>
      <c r="G819" s="239">
        <v>164</v>
      </c>
      <c r="H819" s="246">
        <v>90</v>
      </c>
      <c r="I819" s="235">
        <v>808</v>
      </c>
      <c r="J819" s="242">
        <f t="shared" si="55"/>
        <v>10.4</v>
      </c>
      <c r="K819" s="235">
        <f t="shared" si="56"/>
        <v>164</v>
      </c>
      <c r="L819" s="235">
        <f t="shared" si="56"/>
        <v>90</v>
      </c>
      <c r="M819" s="252">
        <f t="shared" si="57"/>
        <v>2.3558491082427166E-3</v>
      </c>
      <c r="N819" s="260">
        <f t="array" ref="N819:O819">MMULT(K819:M819,$N$6:$O$8)</f>
        <v>209</v>
      </c>
      <c r="O819" s="260">
        <v>90.002355849108241</v>
      </c>
    </row>
    <row r="820" spans="5:15" ht="10.199999999999999" x14ac:dyDescent="0.2">
      <c r="E820" s="235">
        <v>809</v>
      </c>
      <c r="F820" s="237">
        <v>9</v>
      </c>
      <c r="G820" s="239">
        <v>166</v>
      </c>
      <c r="H820" s="246">
        <v>90</v>
      </c>
      <c r="I820" s="235">
        <v>809</v>
      </c>
      <c r="J820" s="242">
        <f t="shared" si="55"/>
        <v>9.32</v>
      </c>
      <c r="K820" s="235">
        <f t="shared" si="56"/>
        <v>166</v>
      </c>
      <c r="L820" s="235">
        <f t="shared" si="56"/>
        <v>90</v>
      </c>
      <c r="M820" s="252">
        <f t="shared" si="57"/>
        <v>5.4775132857660521E-3</v>
      </c>
      <c r="N820" s="260">
        <f t="array" ref="N820:O820">MMULT(K820:M820,$N$6:$O$8)</f>
        <v>211</v>
      </c>
      <c r="O820" s="260">
        <v>90.005477513285769</v>
      </c>
    </row>
    <row r="821" spans="5:15" ht="10.199999999999999" x14ac:dyDescent="0.2">
      <c r="E821" s="235">
        <v>810</v>
      </c>
      <c r="F821" s="237">
        <v>10</v>
      </c>
      <c r="G821" s="239">
        <v>168</v>
      </c>
      <c r="H821" s="246">
        <v>90</v>
      </c>
      <c r="I821" s="235">
        <v>810</v>
      </c>
      <c r="J821" s="242">
        <f t="shared" si="55"/>
        <v>8.32</v>
      </c>
      <c r="K821" s="235">
        <f t="shared" si="56"/>
        <v>168</v>
      </c>
      <c r="L821" s="235">
        <f t="shared" si="56"/>
        <v>90</v>
      </c>
      <c r="M821" s="252">
        <f t="shared" si="57"/>
        <v>1.1963988960023529E-2</v>
      </c>
      <c r="N821" s="260">
        <f t="array" ref="N821:O821">MMULT(K821:M821,$N$6:$O$8)</f>
        <v>213</v>
      </c>
      <c r="O821" s="260">
        <v>90.011963988960019</v>
      </c>
    </row>
    <row r="822" spans="5:15" ht="10.199999999999999" x14ac:dyDescent="0.2">
      <c r="E822" s="235">
        <v>811</v>
      </c>
      <c r="F822" s="237">
        <v>11</v>
      </c>
      <c r="G822" s="239">
        <v>170</v>
      </c>
      <c r="H822" s="246">
        <v>90</v>
      </c>
      <c r="I822" s="235">
        <v>811</v>
      </c>
      <c r="J822" s="242">
        <f t="shared" si="55"/>
        <v>7.4</v>
      </c>
      <c r="K822" s="235">
        <f t="shared" si="56"/>
        <v>170</v>
      </c>
      <c r="L822" s="235">
        <f t="shared" si="56"/>
        <v>90</v>
      </c>
      <c r="M822" s="252">
        <f t="shared" si="57"/>
        <v>2.4548511425449254E-2</v>
      </c>
      <c r="N822" s="260">
        <f t="array" ref="N822:O822">MMULT(K822:M822,$N$6:$O$8)</f>
        <v>215</v>
      </c>
      <c r="O822" s="260">
        <v>90.024548511425451</v>
      </c>
    </row>
    <row r="823" spans="5:15" ht="10.199999999999999" x14ac:dyDescent="0.2">
      <c r="E823" s="235">
        <v>812</v>
      </c>
      <c r="F823" s="237">
        <v>12</v>
      </c>
      <c r="G823" s="239">
        <v>172</v>
      </c>
      <c r="H823" s="246">
        <v>90</v>
      </c>
      <c r="I823" s="235">
        <v>812</v>
      </c>
      <c r="J823" s="242">
        <f t="shared" si="55"/>
        <v>6.5600000000000005</v>
      </c>
      <c r="K823" s="235">
        <f t="shared" si="56"/>
        <v>172</v>
      </c>
      <c r="L823" s="235">
        <f t="shared" si="56"/>
        <v>90</v>
      </c>
      <c r="M823" s="252">
        <f t="shared" si="57"/>
        <v>4.7318494249067825E-2</v>
      </c>
      <c r="N823" s="260">
        <f t="array" ref="N823:O823">MMULT(K823:M823,$N$6:$O$8)</f>
        <v>217</v>
      </c>
      <c r="O823" s="260">
        <v>90.047318494249069</v>
      </c>
    </row>
    <row r="824" spans="5:15" ht="10.199999999999999" x14ac:dyDescent="0.2">
      <c r="E824" s="235">
        <v>813</v>
      </c>
      <c r="F824" s="237">
        <v>13</v>
      </c>
      <c r="G824" s="239">
        <v>174</v>
      </c>
      <c r="H824" s="246">
        <v>90</v>
      </c>
      <c r="I824" s="235">
        <v>813</v>
      </c>
      <c r="J824" s="242">
        <f t="shared" si="55"/>
        <v>5.8000000000000007</v>
      </c>
      <c r="K824" s="235">
        <f t="shared" si="56"/>
        <v>174</v>
      </c>
      <c r="L824" s="235">
        <f t="shared" si="56"/>
        <v>90</v>
      </c>
      <c r="M824" s="252">
        <f t="shared" si="57"/>
        <v>8.5682723969988273E-2</v>
      </c>
      <c r="N824" s="260">
        <f t="array" ref="N824:O824">MMULT(K824:M824,$N$6:$O$8)</f>
        <v>219</v>
      </c>
      <c r="O824" s="260">
        <v>90.085682723969995</v>
      </c>
    </row>
    <row r="825" spans="5:15" ht="10.199999999999999" x14ac:dyDescent="0.2">
      <c r="E825" s="235">
        <v>814</v>
      </c>
      <c r="F825" s="237">
        <v>14</v>
      </c>
      <c r="G825" s="239">
        <v>176</v>
      </c>
      <c r="H825" s="246">
        <v>90</v>
      </c>
      <c r="I825" s="235">
        <v>814</v>
      </c>
      <c r="J825" s="242">
        <f t="shared" si="55"/>
        <v>5.12</v>
      </c>
      <c r="K825" s="235">
        <f t="shared" si="56"/>
        <v>176</v>
      </c>
      <c r="L825" s="235">
        <f t="shared" si="56"/>
        <v>90</v>
      </c>
      <c r="M825" s="252">
        <f t="shared" si="57"/>
        <v>0.14575122325140966</v>
      </c>
      <c r="N825" s="260">
        <f t="array" ref="N825:O825">MMULT(K825:M825,$N$6:$O$8)</f>
        <v>221</v>
      </c>
      <c r="O825" s="260">
        <v>90.145751223251409</v>
      </c>
    </row>
    <row r="826" spans="5:15" ht="10.199999999999999" x14ac:dyDescent="0.2">
      <c r="E826" s="235">
        <v>815</v>
      </c>
      <c r="F826" s="237">
        <v>15</v>
      </c>
      <c r="G826" s="239">
        <v>178</v>
      </c>
      <c r="H826" s="246">
        <v>90</v>
      </c>
      <c r="I826" s="235">
        <v>815</v>
      </c>
      <c r="J826" s="242">
        <f t="shared" si="55"/>
        <v>4.5199999999999996</v>
      </c>
      <c r="K826" s="235">
        <f t="shared" si="56"/>
        <v>178</v>
      </c>
      <c r="L826" s="235">
        <f t="shared" si="56"/>
        <v>90</v>
      </c>
      <c r="M826" s="252">
        <f t="shared" si="57"/>
        <v>0.23290979158049172</v>
      </c>
      <c r="N826" s="260">
        <f t="array" ref="N826:O826">MMULT(K826:M826,$N$6:$O$8)</f>
        <v>223</v>
      </c>
      <c r="O826" s="260">
        <v>90.232909791580497</v>
      </c>
    </row>
    <row r="827" spans="5:15" ht="10.199999999999999" x14ac:dyDescent="0.2">
      <c r="E827" s="235">
        <v>816</v>
      </c>
      <c r="F827" s="237">
        <v>16</v>
      </c>
      <c r="G827" s="239">
        <v>180</v>
      </c>
      <c r="H827" s="246">
        <v>90</v>
      </c>
      <c r="I827" s="235">
        <v>816</v>
      </c>
      <c r="J827" s="242">
        <f t="shared" si="55"/>
        <v>4</v>
      </c>
      <c r="K827" s="235">
        <f t="shared" si="56"/>
        <v>180</v>
      </c>
      <c r="L827" s="235">
        <f t="shared" si="56"/>
        <v>90</v>
      </c>
      <c r="M827" s="252">
        <f t="shared" si="57"/>
        <v>0.34963900852328955</v>
      </c>
      <c r="N827" s="260">
        <f t="array" ref="N827:O827">MMULT(K827:M827,$N$6:$O$8)</f>
        <v>225</v>
      </c>
      <c r="O827" s="260">
        <v>90.349639008523283</v>
      </c>
    </row>
    <row r="828" spans="5:15" ht="10.199999999999999" x14ac:dyDescent="0.2">
      <c r="E828" s="235">
        <v>817</v>
      </c>
      <c r="F828" s="237">
        <v>17</v>
      </c>
      <c r="G828" s="239">
        <v>182</v>
      </c>
      <c r="H828" s="246">
        <v>90</v>
      </c>
      <c r="I828" s="235">
        <v>817</v>
      </c>
      <c r="J828" s="242">
        <f t="shared" si="55"/>
        <v>3.56</v>
      </c>
      <c r="K828" s="235">
        <f t="shared" si="56"/>
        <v>182</v>
      </c>
      <c r="L828" s="235">
        <f t="shared" si="56"/>
        <v>90</v>
      </c>
      <c r="M828" s="252">
        <f t="shared" si="57"/>
        <v>0.49307003264515537</v>
      </c>
      <c r="N828" s="260">
        <f t="array" ref="N828:O828">MMULT(K828:M828,$N$6:$O$8)</f>
        <v>227</v>
      </c>
      <c r="O828" s="260">
        <v>90.49307003264515</v>
      </c>
    </row>
    <row r="829" spans="5:15" ht="10.199999999999999" x14ac:dyDescent="0.2">
      <c r="E829" s="235">
        <v>818</v>
      </c>
      <c r="F829" s="237">
        <v>18</v>
      </c>
      <c r="G829" s="239">
        <v>184</v>
      </c>
      <c r="H829" s="246">
        <v>90</v>
      </c>
      <c r="I829" s="235">
        <v>818</v>
      </c>
      <c r="J829" s="242">
        <f t="shared" si="55"/>
        <v>3.2</v>
      </c>
      <c r="K829" s="235">
        <f t="shared" si="56"/>
        <v>184</v>
      </c>
      <c r="L829" s="235">
        <f t="shared" si="56"/>
        <v>90</v>
      </c>
      <c r="M829" s="252">
        <f t="shared" si="57"/>
        <v>0.65321166423424604</v>
      </c>
      <c r="N829" s="260">
        <f t="array" ref="N829:O829">MMULT(K829:M829,$N$6:$O$8)</f>
        <v>229</v>
      </c>
      <c r="O829" s="260">
        <v>90.653211664234249</v>
      </c>
    </row>
    <row r="830" spans="5:15" ht="10.199999999999999" x14ac:dyDescent="0.2">
      <c r="E830" s="235">
        <v>819</v>
      </c>
      <c r="F830" s="237">
        <v>19</v>
      </c>
      <c r="G830" s="239">
        <v>186</v>
      </c>
      <c r="H830" s="246">
        <v>90</v>
      </c>
      <c r="I830" s="235">
        <v>819</v>
      </c>
      <c r="J830" s="242">
        <f t="shared" si="55"/>
        <v>2.9200000000000004</v>
      </c>
      <c r="K830" s="235">
        <f t="shared" si="56"/>
        <v>186</v>
      </c>
      <c r="L830" s="235">
        <f t="shared" si="56"/>
        <v>90</v>
      </c>
      <c r="M830" s="252">
        <f t="shared" si="57"/>
        <v>0.81293505076687389</v>
      </c>
      <c r="N830" s="260">
        <f t="array" ref="N830:O830">MMULT(K830:M830,$N$6:$O$8)</f>
        <v>231</v>
      </c>
      <c r="O830" s="260">
        <v>90.812935050766868</v>
      </c>
    </row>
    <row r="831" spans="5:15" ht="10.199999999999999" x14ac:dyDescent="0.2">
      <c r="E831" s="235">
        <v>820</v>
      </c>
      <c r="F831" s="237">
        <v>20</v>
      </c>
      <c r="G831" s="239">
        <v>188</v>
      </c>
      <c r="H831" s="246">
        <v>90</v>
      </c>
      <c r="I831" s="235">
        <v>820</v>
      </c>
      <c r="J831" s="242">
        <f t="shared" si="55"/>
        <v>2.7200000000000006</v>
      </c>
      <c r="K831" s="235">
        <f t="shared" si="56"/>
        <v>188</v>
      </c>
      <c r="L831" s="235">
        <f t="shared" si="56"/>
        <v>90</v>
      </c>
      <c r="M831" s="252">
        <f t="shared" si="57"/>
        <v>0.95041736338929472</v>
      </c>
      <c r="N831" s="260">
        <f t="array" ref="N831:O831">MMULT(K831:M831,$N$6:$O$8)</f>
        <v>233</v>
      </c>
      <c r="O831" s="260">
        <v>90.950417363389292</v>
      </c>
    </row>
    <row r="832" spans="5:15" ht="10.199999999999999" x14ac:dyDescent="0.2">
      <c r="E832" s="235">
        <v>821</v>
      </c>
      <c r="F832" s="237">
        <v>21</v>
      </c>
      <c r="G832" s="239">
        <v>190</v>
      </c>
      <c r="H832" s="246">
        <v>90</v>
      </c>
      <c r="I832" s="235">
        <v>821</v>
      </c>
      <c r="J832" s="242">
        <f t="shared" si="55"/>
        <v>2.6</v>
      </c>
      <c r="K832" s="235">
        <f t="shared" si="56"/>
        <v>190</v>
      </c>
      <c r="L832" s="235">
        <f t="shared" si="56"/>
        <v>90</v>
      </c>
      <c r="M832" s="252">
        <f t="shared" si="57"/>
        <v>1.0438292673010059</v>
      </c>
      <c r="N832" s="260">
        <f t="array" ref="N832:O832">MMULT(K832:M832,$N$6:$O$8)</f>
        <v>235</v>
      </c>
      <c r="O832" s="260">
        <v>91.043829267301007</v>
      </c>
    </row>
    <row r="833" spans="5:15" ht="10.199999999999999" x14ac:dyDescent="0.2">
      <c r="E833" s="235">
        <v>822</v>
      </c>
      <c r="F833" s="237">
        <v>22</v>
      </c>
      <c r="G833" s="239">
        <v>192</v>
      </c>
      <c r="H833" s="246">
        <v>90</v>
      </c>
      <c r="I833" s="235">
        <v>822</v>
      </c>
      <c r="J833" s="242">
        <f t="shared" si="55"/>
        <v>2.5599999999999996</v>
      </c>
      <c r="K833" s="235">
        <f t="shared" si="56"/>
        <v>192</v>
      </c>
      <c r="L833" s="235">
        <f t="shared" si="56"/>
        <v>90</v>
      </c>
      <c r="M833" s="252">
        <f t="shared" si="57"/>
        <v>1.0769639650924321</v>
      </c>
      <c r="N833" s="260">
        <f t="array" ref="N833:O833">MMULT(K833:M833,$N$6:$O$8)</f>
        <v>237</v>
      </c>
      <c r="O833" s="260">
        <v>91.076963965092432</v>
      </c>
    </row>
    <row r="834" spans="5:15" ht="10.199999999999999" x14ac:dyDescent="0.2">
      <c r="E834" s="235">
        <v>823</v>
      </c>
      <c r="F834" s="237">
        <v>23</v>
      </c>
      <c r="G834" s="239">
        <v>194</v>
      </c>
      <c r="H834" s="246">
        <v>90</v>
      </c>
      <c r="I834" s="235">
        <v>823</v>
      </c>
      <c r="J834" s="242">
        <f t="shared" si="55"/>
        <v>2.5999999999999996</v>
      </c>
      <c r="K834" s="235">
        <f t="shared" si="56"/>
        <v>194</v>
      </c>
      <c r="L834" s="235">
        <f t="shared" si="56"/>
        <v>90</v>
      </c>
      <c r="M834" s="252">
        <f t="shared" si="57"/>
        <v>1.0438292673010063</v>
      </c>
      <c r="N834" s="260">
        <f t="array" ref="N834:O834">MMULT(K834:M834,$N$6:$O$8)</f>
        <v>239</v>
      </c>
      <c r="O834" s="260">
        <v>91.043829267301007</v>
      </c>
    </row>
    <row r="835" spans="5:15" ht="10.199999999999999" x14ac:dyDescent="0.2">
      <c r="E835" s="235">
        <v>824</v>
      </c>
      <c r="F835" s="237">
        <v>24</v>
      </c>
      <c r="G835" s="239">
        <v>196</v>
      </c>
      <c r="H835" s="246">
        <v>90</v>
      </c>
      <c r="I835" s="235">
        <v>824</v>
      </c>
      <c r="J835" s="242">
        <f t="shared" si="55"/>
        <v>2.7200000000000006</v>
      </c>
      <c r="K835" s="235">
        <f t="shared" si="56"/>
        <v>196</v>
      </c>
      <c r="L835" s="235">
        <f t="shared" si="56"/>
        <v>90</v>
      </c>
      <c r="M835" s="252">
        <f t="shared" si="57"/>
        <v>0.95041736338929472</v>
      </c>
      <c r="N835" s="260">
        <f t="array" ref="N835:O835">MMULT(K835:M835,$N$6:$O$8)</f>
        <v>241</v>
      </c>
      <c r="O835" s="260">
        <v>90.950417363389292</v>
      </c>
    </row>
    <row r="836" spans="5:15" ht="10.199999999999999" x14ac:dyDescent="0.2">
      <c r="E836" s="235">
        <v>825</v>
      </c>
      <c r="F836" s="237">
        <v>25</v>
      </c>
      <c r="G836" s="239">
        <v>198</v>
      </c>
      <c r="H836" s="246">
        <v>90</v>
      </c>
      <c r="I836" s="235">
        <v>825</v>
      </c>
      <c r="J836" s="242">
        <f t="shared" si="55"/>
        <v>2.9200000000000008</v>
      </c>
      <c r="K836" s="235">
        <f t="shared" si="56"/>
        <v>198</v>
      </c>
      <c r="L836" s="235">
        <f t="shared" si="56"/>
        <v>90</v>
      </c>
      <c r="M836" s="252">
        <f t="shared" si="57"/>
        <v>0.81293505076687389</v>
      </c>
      <c r="N836" s="260">
        <f t="array" ref="N836:O836">MMULT(K836:M836,$N$6:$O$8)</f>
        <v>243</v>
      </c>
      <c r="O836" s="260">
        <v>90.812935050766868</v>
      </c>
    </row>
    <row r="837" spans="5:15" ht="10.199999999999999" x14ac:dyDescent="0.2">
      <c r="E837" s="235">
        <v>826</v>
      </c>
      <c r="F837" s="237">
        <v>26</v>
      </c>
      <c r="G837" s="239">
        <v>200</v>
      </c>
      <c r="H837" s="246">
        <v>90</v>
      </c>
      <c r="I837" s="235">
        <v>826</v>
      </c>
      <c r="J837" s="242">
        <f t="shared" si="55"/>
        <v>3.2</v>
      </c>
      <c r="K837" s="235">
        <f t="shared" si="56"/>
        <v>200</v>
      </c>
      <c r="L837" s="235">
        <f t="shared" si="56"/>
        <v>90</v>
      </c>
      <c r="M837" s="252">
        <f t="shared" si="57"/>
        <v>0.65321166423424604</v>
      </c>
      <c r="N837" s="260">
        <f t="array" ref="N837:O837">MMULT(K837:M837,$N$6:$O$8)</f>
        <v>245</v>
      </c>
      <c r="O837" s="260">
        <v>90.653211664234249</v>
      </c>
    </row>
    <row r="838" spans="5:15" ht="10.199999999999999" x14ac:dyDescent="0.2">
      <c r="E838" s="235">
        <v>827</v>
      </c>
      <c r="F838" s="237">
        <v>27</v>
      </c>
      <c r="G838" s="239">
        <v>202</v>
      </c>
      <c r="H838" s="246">
        <v>90</v>
      </c>
      <c r="I838" s="235">
        <v>827</v>
      </c>
      <c r="J838" s="242">
        <f t="shared" si="55"/>
        <v>3.5600000000000005</v>
      </c>
      <c r="K838" s="235">
        <f t="shared" si="56"/>
        <v>202</v>
      </c>
      <c r="L838" s="235">
        <f t="shared" si="56"/>
        <v>90</v>
      </c>
      <c r="M838" s="252">
        <f t="shared" si="57"/>
        <v>0.49307003264515514</v>
      </c>
      <c r="N838" s="260">
        <f t="array" ref="N838:O838">MMULT(K838:M838,$N$6:$O$8)</f>
        <v>247</v>
      </c>
      <c r="O838" s="260">
        <v>90.49307003264515</v>
      </c>
    </row>
    <row r="839" spans="5:15" ht="10.199999999999999" x14ac:dyDescent="0.2">
      <c r="E839" s="235">
        <v>828</v>
      </c>
      <c r="F839" s="237">
        <v>28</v>
      </c>
      <c r="G839" s="239">
        <v>204</v>
      </c>
      <c r="H839" s="246">
        <v>90</v>
      </c>
      <c r="I839" s="235">
        <v>828</v>
      </c>
      <c r="J839" s="242">
        <f t="shared" si="55"/>
        <v>4</v>
      </c>
      <c r="K839" s="235">
        <f t="shared" si="56"/>
        <v>204</v>
      </c>
      <c r="L839" s="235">
        <f t="shared" si="56"/>
        <v>90</v>
      </c>
      <c r="M839" s="252">
        <f t="shared" si="57"/>
        <v>0.34963900852328955</v>
      </c>
      <c r="N839" s="260">
        <f t="array" ref="N839:O839">MMULT(K839:M839,$N$6:$O$8)</f>
        <v>249</v>
      </c>
      <c r="O839" s="260">
        <v>90.349639008523283</v>
      </c>
    </row>
    <row r="840" spans="5:15" ht="10.199999999999999" x14ac:dyDescent="0.2">
      <c r="E840" s="235">
        <v>829</v>
      </c>
      <c r="F840" s="237">
        <v>29</v>
      </c>
      <c r="G840" s="239">
        <v>206</v>
      </c>
      <c r="H840" s="246">
        <v>90</v>
      </c>
      <c r="I840" s="235">
        <v>829</v>
      </c>
      <c r="J840" s="242">
        <f t="shared" si="55"/>
        <v>4.5200000000000014</v>
      </c>
      <c r="K840" s="235">
        <f t="shared" si="56"/>
        <v>206</v>
      </c>
      <c r="L840" s="235">
        <f t="shared" si="56"/>
        <v>90</v>
      </c>
      <c r="M840" s="252">
        <f t="shared" si="57"/>
        <v>0.23290979158049141</v>
      </c>
      <c r="N840" s="260">
        <f t="array" ref="N840:O840">MMULT(K840:M840,$N$6:$O$8)</f>
        <v>251</v>
      </c>
      <c r="O840" s="260">
        <v>90.232909791580497</v>
      </c>
    </row>
    <row r="841" spans="5:15" ht="10.199999999999999" x14ac:dyDescent="0.2">
      <c r="E841" s="235">
        <v>830</v>
      </c>
      <c r="F841" s="237">
        <v>30</v>
      </c>
      <c r="G841" s="239">
        <v>208</v>
      </c>
      <c r="H841" s="246">
        <v>90</v>
      </c>
      <c r="I841" s="235">
        <v>830</v>
      </c>
      <c r="J841" s="242">
        <f t="shared" si="55"/>
        <v>5.1199999999999992</v>
      </c>
      <c r="K841" s="235">
        <f t="shared" si="56"/>
        <v>208</v>
      </c>
      <c r="L841" s="235">
        <f t="shared" si="56"/>
        <v>90</v>
      </c>
      <c r="M841" s="252">
        <f t="shared" si="57"/>
        <v>0.14575122325140979</v>
      </c>
      <c r="N841" s="260">
        <f t="array" ref="N841:O841">MMULT(K841:M841,$N$6:$O$8)</f>
        <v>253</v>
      </c>
      <c r="O841" s="260">
        <v>90.145751223251409</v>
      </c>
    </row>
    <row r="842" spans="5:15" ht="10.199999999999999" x14ac:dyDescent="0.2">
      <c r="E842" s="235">
        <v>831</v>
      </c>
      <c r="F842" s="237">
        <v>31</v>
      </c>
      <c r="G842" s="239">
        <v>210</v>
      </c>
      <c r="H842" s="246">
        <v>90</v>
      </c>
      <c r="I842" s="235">
        <v>831</v>
      </c>
      <c r="J842" s="242">
        <f t="shared" si="55"/>
        <v>5.8</v>
      </c>
      <c r="K842" s="235">
        <f t="shared" si="56"/>
        <v>210</v>
      </c>
      <c r="L842" s="235">
        <f t="shared" si="56"/>
        <v>90</v>
      </c>
      <c r="M842" s="252">
        <f t="shared" si="57"/>
        <v>8.5682723969988356E-2</v>
      </c>
      <c r="N842" s="260">
        <f t="array" ref="N842:O842">MMULT(K842:M842,$N$6:$O$8)</f>
        <v>255</v>
      </c>
      <c r="O842" s="260">
        <v>90.085682723969995</v>
      </c>
    </row>
    <row r="843" spans="5:15" ht="10.199999999999999" x14ac:dyDescent="0.2">
      <c r="E843" s="235">
        <v>832</v>
      </c>
      <c r="F843" s="237">
        <v>32</v>
      </c>
      <c r="G843" s="239"/>
      <c r="H843" s="246"/>
      <c r="I843" s="235">
        <v>832</v>
      </c>
      <c r="J843" s="242">
        <f t="shared" si="55"/>
        <v>234.39999999999998</v>
      </c>
      <c r="K843" s="235"/>
      <c r="M843" s="252"/>
      <c r="N843" s="262"/>
      <c r="O843" s="262"/>
    </row>
    <row r="844" spans="5:15" ht="10.199999999999999" x14ac:dyDescent="0.2">
      <c r="E844" s="235">
        <v>833</v>
      </c>
      <c r="F844" s="237">
        <v>33</v>
      </c>
      <c r="G844" s="239"/>
      <c r="H844" s="246"/>
      <c r="I844" s="235">
        <v>833</v>
      </c>
      <c r="J844" s="242">
        <f t="shared" si="55"/>
        <v>234.39999999999998</v>
      </c>
      <c r="K844" s="235"/>
      <c r="M844" s="252"/>
      <c r="N844" s="262"/>
      <c r="O844" s="262"/>
    </row>
    <row r="845" spans="5:15" ht="10.199999999999999" x14ac:dyDescent="0.2">
      <c r="E845" s="235">
        <v>834</v>
      </c>
      <c r="F845" s="237">
        <v>34</v>
      </c>
      <c r="G845" s="239"/>
      <c r="H845" s="246"/>
      <c r="I845" s="235">
        <v>834</v>
      </c>
      <c r="J845" s="242">
        <f t="shared" ref="J845:J908" si="58">((G845-C$8)/C$9)^2+((H845-D$8)/D$9)^2-2*$C$10*(G845-C$8)/C$9*(H845-D$8)/D$9</f>
        <v>234.39999999999998</v>
      </c>
      <c r="K845" s="235"/>
      <c r="M845" s="252"/>
      <c r="N845" s="262"/>
      <c r="O845" s="262"/>
    </row>
    <row r="846" spans="5:15" ht="10.199999999999999" x14ac:dyDescent="0.2">
      <c r="E846" s="235">
        <v>835</v>
      </c>
      <c r="F846" s="237">
        <v>35</v>
      </c>
      <c r="G846" s="239"/>
      <c r="H846" s="246"/>
      <c r="I846" s="235">
        <v>835</v>
      </c>
      <c r="J846" s="242">
        <f t="shared" si="58"/>
        <v>234.39999999999998</v>
      </c>
      <c r="K846" s="235"/>
      <c r="M846" s="252"/>
      <c r="N846" s="262"/>
      <c r="O846" s="262"/>
    </row>
    <row r="847" spans="5:15" ht="10.199999999999999" x14ac:dyDescent="0.2">
      <c r="E847" s="235">
        <v>836</v>
      </c>
      <c r="F847" s="237">
        <v>36</v>
      </c>
      <c r="G847" s="239"/>
      <c r="H847" s="246"/>
      <c r="I847" s="235">
        <v>836</v>
      </c>
      <c r="J847" s="242">
        <f t="shared" si="58"/>
        <v>234.39999999999998</v>
      </c>
      <c r="K847" s="235"/>
      <c r="M847" s="252"/>
      <c r="N847" s="262"/>
      <c r="O847" s="262"/>
    </row>
    <row r="848" spans="5:15" ht="10.199999999999999" x14ac:dyDescent="0.2">
      <c r="E848" s="235">
        <v>837</v>
      </c>
      <c r="F848" s="237">
        <v>37</v>
      </c>
      <c r="G848" s="239"/>
      <c r="H848" s="246"/>
      <c r="I848" s="235">
        <v>837</v>
      </c>
      <c r="J848" s="242">
        <f t="shared" si="58"/>
        <v>234.39999999999998</v>
      </c>
      <c r="K848" s="235"/>
      <c r="M848" s="252"/>
      <c r="N848" s="262"/>
      <c r="O848" s="262"/>
    </row>
    <row r="849" spans="5:15" ht="10.199999999999999" x14ac:dyDescent="0.2">
      <c r="E849" s="235">
        <v>838</v>
      </c>
      <c r="F849" s="237">
        <v>38</v>
      </c>
      <c r="G849" s="239"/>
      <c r="H849" s="246"/>
      <c r="I849" s="235">
        <v>838</v>
      </c>
      <c r="J849" s="242">
        <f t="shared" si="58"/>
        <v>234.39999999999998</v>
      </c>
      <c r="K849" s="235"/>
      <c r="M849" s="252"/>
      <c r="N849" s="262"/>
      <c r="O849" s="262"/>
    </row>
    <row r="850" spans="5:15" ht="10.199999999999999" x14ac:dyDescent="0.2">
      <c r="E850" s="235">
        <v>839</v>
      </c>
      <c r="F850" s="237">
        <v>39</v>
      </c>
      <c r="G850" s="239"/>
      <c r="H850" s="246"/>
      <c r="I850" s="235">
        <v>839</v>
      </c>
      <c r="J850" s="242">
        <f t="shared" si="58"/>
        <v>234.39999999999998</v>
      </c>
      <c r="K850" s="235"/>
      <c r="M850" s="252"/>
      <c r="N850" s="262"/>
      <c r="O850" s="262"/>
    </row>
    <row r="851" spans="5:15" ht="10.199999999999999" x14ac:dyDescent="0.2">
      <c r="E851" s="235">
        <v>840</v>
      </c>
      <c r="F851" s="238">
        <v>40</v>
      </c>
      <c r="G851" s="247"/>
      <c r="H851" s="248"/>
      <c r="I851" s="235">
        <v>840</v>
      </c>
      <c r="J851" s="242">
        <f t="shared" si="58"/>
        <v>234.39999999999998</v>
      </c>
      <c r="K851" s="235"/>
      <c r="M851" s="252"/>
      <c r="N851" s="262"/>
      <c r="O851" s="262"/>
    </row>
    <row r="852" spans="5:15" ht="10.199999999999999" x14ac:dyDescent="0.2">
      <c r="E852" s="235">
        <v>841</v>
      </c>
      <c r="F852" s="236">
        <v>1</v>
      </c>
      <c r="G852" s="244">
        <v>150</v>
      </c>
      <c r="H852" s="245">
        <v>92</v>
      </c>
      <c r="I852" s="235">
        <v>841</v>
      </c>
      <c r="J852" s="242">
        <f t="shared" si="58"/>
        <v>23.4</v>
      </c>
      <c r="K852" s="235">
        <f t="shared" ref="K852:L882" si="59">G852</f>
        <v>150</v>
      </c>
      <c r="L852" s="235">
        <f t="shared" si="59"/>
        <v>92</v>
      </c>
      <c r="M852" s="252">
        <f t="shared" ref="M852:M882" si="60">$M$2*$M$5*EXP(-1/2*J852/$M$10)</f>
        <v>9.1483787973459969E-8</v>
      </c>
      <c r="N852" s="260">
        <f t="array" ref="N852:O852">MMULT(K852:M852,$N$6:$O$8)</f>
        <v>196</v>
      </c>
      <c r="O852" s="260">
        <v>92.000000091483784</v>
      </c>
    </row>
    <row r="853" spans="5:15" ht="10.199999999999999" x14ac:dyDescent="0.2">
      <c r="E853" s="235">
        <v>842</v>
      </c>
      <c r="F853" s="237">
        <v>2</v>
      </c>
      <c r="G853" s="239">
        <v>152</v>
      </c>
      <c r="H853" s="246">
        <v>92</v>
      </c>
      <c r="I853" s="235">
        <v>842</v>
      </c>
      <c r="J853" s="242">
        <f t="shared" si="58"/>
        <v>21.664000000000001</v>
      </c>
      <c r="K853" s="235">
        <f t="shared" si="59"/>
        <v>152</v>
      </c>
      <c r="L853" s="235">
        <f t="shared" si="59"/>
        <v>92</v>
      </c>
      <c r="M853" s="252">
        <f t="shared" si="60"/>
        <v>3.5510438054636071E-7</v>
      </c>
      <c r="N853" s="260">
        <f t="array" ref="N853:O853">MMULT(K853:M853,$N$6:$O$8)</f>
        <v>198</v>
      </c>
      <c r="O853" s="260">
        <v>92.000000355104376</v>
      </c>
    </row>
    <row r="854" spans="5:15" ht="10.199999999999999" x14ac:dyDescent="0.2">
      <c r="E854" s="235">
        <v>843</v>
      </c>
      <c r="F854" s="237">
        <v>3</v>
      </c>
      <c r="G854" s="239">
        <v>154</v>
      </c>
      <c r="H854" s="246">
        <v>92</v>
      </c>
      <c r="I854" s="235">
        <v>843</v>
      </c>
      <c r="J854" s="242">
        <f t="shared" si="58"/>
        <v>20.007999999999999</v>
      </c>
      <c r="K854" s="235">
        <f t="shared" si="59"/>
        <v>154</v>
      </c>
      <c r="L854" s="235">
        <f t="shared" si="59"/>
        <v>92</v>
      </c>
      <c r="M854" s="252">
        <f t="shared" si="60"/>
        <v>1.2948650704017189E-6</v>
      </c>
      <c r="N854" s="260">
        <f t="array" ref="N854:O854">MMULT(K854:M854,$N$6:$O$8)</f>
        <v>200</v>
      </c>
      <c r="O854" s="260">
        <v>92.000001294865072</v>
      </c>
    </row>
    <row r="855" spans="5:15" ht="10.199999999999999" x14ac:dyDescent="0.2">
      <c r="E855" s="235">
        <v>844</v>
      </c>
      <c r="F855" s="237">
        <v>4</v>
      </c>
      <c r="G855" s="239">
        <v>156</v>
      </c>
      <c r="H855" s="246">
        <v>92</v>
      </c>
      <c r="I855" s="235">
        <v>844</v>
      </c>
      <c r="J855" s="242">
        <f t="shared" si="58"/>
        <v>18.432000000000002</v>
      </c>
      <c r="K855" s="235">
        <f t="shared" si="59"/>
        <v>156</v>
      </c>
      <c r="L855" s="235">
        <f t="shared" si="59"/>
        <v>92</v>
      </c>
      <c r="M855" s="252">
        <f t="shared" si="60"/>
        <v>4.4355716250525603E-6</v>
      </c>
      <c r="N855" s="260">
        <f t="array" ref="N855:O855">MMULT(K855:M855,$N$6:$O$8)</f>
        <v>202</v>
      </c>
      <c r="O855" s="260">
        <v>92.000004435571626</v>
      </c>
    </row>
    <row r="856" spans="5:15" ht="10.199999999999999" x14ac:dyDescent="0.2">
      <c r="E856" s="235">
        <v>845</v>
      </c>
      <c r="F856" s="237">
        <v>5</v>
      </c>
      <c r="G856" s="239">
        <v>158</v>
      </c>
      <c r="H856" s="246">
        <v>92</v>
      </c>
      <c r="I856" s="235">
        <v>845</v>
      </c>
      <c r="J856" s="242">
        <f t="shared" si="58"/>
        <v>16.936</v>
      </c>
      <c r="K856" s="235">
        <f t="shared" si="59"/>
        <v>158</v>
      </c>
      <c r="L856" s="235">
        <f t="shared" si="59"/>
        <v>92</v>
      </c>
      <c r="M856" s="252">
        <f t="shared" si="60"/>
        <v>1.4273526060170057E-5</v>
      </c>
      <c r="N856" s="260">
        <f t="array" ref="N856:O856">MMULT(K856:M856,$N$6:$O$8)</f>
        <v>204</v>
      </c>
      <c r="O856" s="260">
        <v>92.000014273526062</v>
      </c>
    </row>
    <row r="857" spans="5:15" ht="10.199999999999999" x14ac:dyDescent="0.2">
      <c r="E857" s="235">
        <v>846</v>
      </c>
      <c r="F857" s="237">
        <v>6</v>
      </c>
      <c r="G857" s="239">
        <v>160</v>
      </c>
      <c r="H857" s="246">
        <v>92</v>
      </c>
      <c r="I857" s="235">
        <v>846</v>
      </c>
      <c r="J857" s="242">
        <f t="shared" si="58"/>
        <v>15.52</v>
      </c>
      <c r="K857" s="235">
        <f t="shared" si="59"/>
        <v>160</v>
      </c>
      <c r="L857" s="235">
        <f t="shared" si="59"/>
        <v>92</v>
      </c>
      <c r="M857" s="252">
        <f t="shared" si="60"/>
        <v>4.3148881542920036E-5</v>
      </c>
      <c r="N857" s="260">
        <f t="array" ref="N857:O857">MMULT(K857:M857,$N$6:$O$8)</f>
        <v>206</v>
      </c>
      <c r="O857" s="260">
        <v>92.000043148881545</v>
      </c>
    </row>
    <row r="858" spans="5:15" ht="10.199999999999999" x14ac:dyDescent="0.2">
      <c r="E858" s="235">
        <v>847</v>
      </c>
      <c r="F858" s="237">
        <v>7</v>
      </c>
      <c r="G858" s="239">
        <v>162</v>
      </c>
      <c r="H858" s="246">
        <v>92</v>
      </c>
      <c r="I858" s="235">
        <v>847</v>
      </c>
      <c r="J858" s="242">
        <f t="shared" si="58"/>
        <v>14.183999999999999</v>
      </c>
      <c r="K858" s="235">
        <f t="shared" si="59"/>
        <v>162</v>
      </c>
      <c r="L858" s="235">
        <f t="shared" si="59"/>
        <v>92</v>
      </c>
      <c r="M858" s="252">
        <f t="shared" si="60"/>
        <v>1.2253620005498847E-4</v>
      </c>
      <c r="N858" s="260">
        <f t="array" ref="N858:O858">MMULT(K858:M858,$N$6:$O$8)</f>
        <v>208</v>
      </c>
      <c r="O858" s="260">
        <v>92.000122536200053</v>
      </c>
    </row>
    <row r="859" spans="5:15" ht="10.199999999999999" x14ac:dyDescent="0.2">
      <c r="E859" s="235">
        <v>848</v>
      </c>
      <c r="F859" s="237">
        <v>8</v>
      </c>
      <c r="G859" s="239">
        <v>164</v>
      </c>
      <c r="H859" s="246">
        <v>92</v>
      </c>
      <c r="I859" s="235">
        <v>848</v>
      </c>
      <c r="J859" s="242">
        <f t="shared" si="58"/>
        <v>12.928000000000001</v>
      </c>
      <c r="K859" s="235">
        <f t="shared" si="59"/>
        <v>164</v>
      </c>
      <c r="L859" s="235">
        <f t="shared" si="59"/>
        <v>92</v>
      </c>
      <c r="M859" s="252">
        <f t="shared" si="60"/>
        <v>3.269007137061554E-4</v>
      </c>
      <c r="N859" s="260">
        <f t="array" ref="N859:O859">MMULT(K859:M859,$N$6:$O$8)</f>
        <v>210</v>
      </c>
      <c r="O859" s="260">
        <v>92.000326900713702</v>
      </c>
    </row>
    <row r="860" spans="5:15" ht="10.199999999999999" x14ac:dyDescent="0.2">
      <c r="E860" s="235">
        <v>849</v>
      </c>
      <c r="F860" s="237">
        <v>9</v>
      </c>
      <c r="G860" s="239">
        <v>166</v>
      </c>
      <c r="H860" s="246">
        <v>92</v>
      </c>
      <c r="I860" s="235">
        <v>849</v>
      </c>
      <c r="J860" s="242">
        <f t="shared" si="58"/>
        <v>11.752000000000001</v>
      </c>
      <c r="K860" s="235">
        <f t="shared" si="59"/>
        <v>166</v>
      </c>
      <c r="L860" s="235">
        <f t="shared" si="59"/>
        <v>92</v>
      </c>
      <c r="M860" s="252">
        <f t="shared" si="60"/>
        <v>8.1926409892566681E-4</v>
      </c>
      <c r="N860" s="260">
        <f t="array" ref="N860:O860">MMULT(K860:M860,$N$6:$O$8)</f>
        <v>212</v>
      </c>
      <c r="O860" s="260">
        <v>92.000819264098922</v>
      </c>
    </row>
    <row r="861" spans="5:15" ht="10.199999999999999" x14ac:dyDescent="0.2">
      <c r="E861" s="235">
        <v>850</v>
      </c>
      <c r="F861" s="237">
        <v>10</v>
      </c>
      <c r="G861" s="239">
        <v>168</v>
      </c>
      <c r="H861" s="246">
        <v>92</v>
      </c>
      <c r="I861" s="235">
        <v>850</v>
      </c>
      <c r="J861" s="242">
        <f t="shared" si="58"/>
        <v>10.655999999999999</v>
      </c>
      <c r="K861" s="235">
        <f t="shared" si="59"/>
        <v>168</v>
      </c>
      <c r="L861" s="235">
        <f t="shared" si="59"/>
        <v>92</v>
      </c>
      <c r="M861" s="252">
        <f t="shared" si="60"/>
        <v>1.9288061145296526E-3</v>
      </c>
      <c r="N861" s="260">
        <f t="array" ref="N861:O861">MMULT(K861:M861,$N$6:$O$8)</f>
        <v>214</v>
      </c>
      <c r="O861" s="260">
        <v>92.001928806114535</v>
      </c>
    </row>
    <row r="862" spans="5:15" ht="10.199999999999999" x14ac:dyDescent="0.2">
      <c r="E862" s="235">
        <v>851</v>
      </c>
      <c r="F862" s="237">
        <v>11</v>
      </c>
      <c r="G862" s="239">
        <v>170</v>
      </c>
      <c r="H862" s="246">
        <v>92</v>
      </c>
      <c r="I862" s="235">
        <v>851</v>
      </c>
      <c r="J862" s="242">
        <f t="shared" si="58"/>
        <v>9.64</v>
      </c>
      <c r="K862" s="235">
        <f t="shared" si="59"/>
        <v>170</v>
      </c>
      <c r="L862" s="235">
        <f t="shared" si="59"/>
        <v>92</v>
      </c>
      <c r="M862" s="252">
        <f t="shared" si="60"/>
        <v>4.2658916362386251E-3</v>
      </c>
      <c r="N862" s="260">
        <f t="array" ref="N862:O862">MMULT(K862:M862,$N$6:$O$8)</f>
        <v>216</v>
      </c>
      <c r="O862" s="260">
        <v>92.004265891636237</v>
      </c>
    </row>
    <row r="863" spans="5:15" ht="10.199999999999999" x14ac:dyDescent="0.2">
      <c r="E863" s="235">
        <v>852</v>
      </c>
      <c r="F863" s="237">
        <v>12</v>
      </c>
      <c r="G863" s="239">
        <v>172</v>
      </c>
      <c r="H863" s="246">
        <v>92</v>
      </c>
      <c r="I863" s="235">
        <v>852</v>
      </c>
      <c r="J863" s="242">
        <f t="shared" si="58"/>
        <v>8.7040000000000006</v>
      </c>
      <c r="K863" s="235">
        <f t="shared" si="59"/>
        <v>172</v>
      </c>
      <c r="L863" s="235">
        <f t="shared" si="59"/>
        <v>92</v>
      </c>
      <c r="M863" s="252">
        <f t="shared" si="60"/>
        <v>8.8631410136203424E-3</v>
      </c>
      <c r="N863" s="260">
        <f t="array" ref="N863:O863">MMULT(K863:M863,$N$6:$O$8)</f>
        <v>218</v>
      </c>
      <c r="O863" s="260">
        <v>92.00886314101362</v>
      </c>
    </row>
    <row r="864" spans="5:15" ht="10.199999999999999" x14ac:dyDescent="0.2">
      <c r="E864" s="235">
        <v>853</v>
      </c>
      <c r="F864" s="237">
        <v>13</v>
      </c>
      <c r="G864" s="239">
        <v>174</v>
      </c>
      <c r="H864" s="246">
        <v>92</v>
      </c>
      <c r="I864" s="235">
        <v>853</v>
      </c>
      <c r="J864" s="242">
        <f t="shared" si="58"/>
        <v>7.8480000000000008</v>
      </c>
      <c r="K864" s="235">
        <f t="shared" si="59"/>
        <v>174</v>
      </c>
      <c r="L864" s="235">
        <f t="shared" si="59"/>
        <v>92</v>
      </c>
      <c r="M864" s="252">
        <f t="shared" si="60"/>
        <v>1.7299043621837838E-2</v>
      </c>
      <c r="N864" s="260">
        <f t="array" ref="N864:O864">MMULT(K864:M864,$N$6:$O$8)</f>
        <v>220</v>
      </c>
      <c r="O864" s="260">
        <v>92.017299043621833</v>
      </c>
    </row>
    <row r="865" spans="5:15" ht="10.199999999999999" x14ac:dyDescent="0.2">
      <c r="E865" s="235">
        <v>854</v>
      </c>
      <c r="F865" s="237">
        <v>14</v>
      </c>
      <c r="G865" s="239">
        <v>176</v>
      </c>
      <c r="H865" s="246">
        <v>92</v>
      </c>
      <c r="I865" s="235">
        <v>854</v>
      </c>
      <c r="J865" s="242">
        <f t="shared" si="58"/>
        <v>7.0720000000000001</v>
      </c>
      <c r="K865" s="235">
        <f t="shared" si="59"/>
        <v>176</v>
      </c>
      <c r="L865" s="235">
        <f t="shared" si="59"/>
        <v>92</v>
      </c>
      <c r="M865" s="252">
        <f t="shared" si="60"/>
        <v>3.1718535243372266E-2</v>
      </c>
      <c r="N865" s="260">
        <f t="array" ref="N865:O865">MMULT(K865:M865,$N$6:$O$8)</f>
        <v>222</v>
      </c>
      <c r="O865" s="260">
        <v>92.031718535243371</v>
      </c>
    </row>
    <row r="866" spans="5:15" ht="10.199999999999999" x14ac:dyDescent="0.2">
      <c r="E866" s="235">
        <v>855</v>
      </c>
      <c r="F866" s="237">
        <v>15</v>
      </c>
      <c r="G866" s="239">
        <v>178</v>
      </c>
      <c r="H866" s="246">
        <v>92</v>
      </c>
      <c r="I866" s="235">
        <v>855</v>
      </c>
      <c r="J866" s="242">
        <f t="shared" si="58"/>
        <v>6.3759999999999994</v>
      </c>
      <c r="K866" s="235">
        <f t="shared" si="59"/>
        <v>178</v>
      </c>
      <c r="L866" s="235">
        <f t="shared" si="59"/>
        <v>92</v>
      </c>
      <c r="M866" s="252">
        <f t="shared" si="60"/>
        <v>5.4633716910902325E-2</v>
      </c>
      <c r="N866" s="260">
        <f t="array" ref="N866:O866">MMULT(K866:M866,$N$6:$O$8)</f>
        <v>224</v>
      </c>
      <c r="O866" s="260">
        <v>92.054633716910899</v>
      </c>
    </row>
    <row r="867" spans="5:15" ht="10.199999999999999" x14ac:dyDescent="0.2">
      <c r="E867" s="235">
        <v>856</v>
      </c>
      <c r="F867" s="237">
        <v>16</v>
      </c>
      <c r="G867" s="239">
        <v>180</v>
      </c>
      <c r="H867" s="246">
        <v>92</v>
      </c>
      <c r="I867" s="235">
        <v>856</v>
      </c>
      <c r="J867" s="242">
        <f t="shared" si="58"/>
        <v>5.76</v>
      </c>
      <c r="K867" s="235">
        <f t="shared" si="59"/>
        <v>180</v>
      </c>
      <c r="L867" s="235">
        <f t="shared" si="59"/>
        <v>92</v>
      </c>
      <c r="M867" s="252">
        <f t="shared" si="60"/>
        <v>8.8402585592600821E-2</v>
      </c>
      <c r="N867" s="260">
        <f t="array" ref="N867:O867">MMULT(K867:M867,$N$6:$O$8)</f>
        <v>226</v>
      </c>
      <c r="O867" s="260">
        <v>92.088402585592604</v>
      </c>
    </row>
    <row r="868" spans="5:15" ht="10.199999999999999" x14ac:dyDescent="0.2">
      <c r="E868" s="235">
        <v>857</v>
      </c>
      <c r="F868" s="237">
        <v>17</v>
      </c>
      <c r="G868" s="239">
        <v>182</v>
      </c>
      <c r="H868" s="246">
        <v>92</v>
      </c>
      <c r="I868" s="235">
        <v>857</v>
      </c>
      <c r="J868" s="242">
        <f t="shared" si="58"/>
        <v>5.2240000000000002</v>
      </c>
      <c r="K868" s="235">
        <f t="shared" si="59"/>
        <v>182</v>
      </c>
      <c r="L868" s="235">
        <f t="shared" si="59"/>
        <v>92</v>
      </c>
      <c r="M868" s="252">
        <f t="shared" si="60"/>
        <v>0.13437726008812334</v>
      </c>
      <c r="N868" s="260">
        <f t="array" ref="N868:O868">MMULT(K868:M868,$N$6:$O$8)</f>
        <v>228</v>
      </c>
      <c r="O868" s="260">
        <v>92.134377260088129</v>
      </c>
    </row>
    <row r="869" spans="5:15" ht="10.199999999999999" x14ac:dyDescent="0.2">
      <c r="E869" s="235">
        <v>858</v>
      </c>
      <c r="F869" s="237">
        <v>18</v>
      </c>
      <c r="G869" s="239">
        <v>184</v>
      </c>
      <c r="H869" s="246">
        <v>92</v>
      </c>
      <c r="I869" s="235">
        <v>858</v>
      </c>
      <c r="J869" s="242">
        <f t="shared" si="58"/>
        <v>4.7679999999999998</v>
      </c>
      <c r="K869" s="235">
        <f t="shared" si="59"/>
        <v>184</v>
      </c>
      <c r="L869" s="235">
        <f t="shared" si="59"/>
        <v>92</v>
      </c>
      <c r="M869" s="252">
        <f t="shared" si="60"/>
        <v>0.19188595630995983</v>
      </c>
      <c r="N869" s="260">
        <f t="array" ref="N869:O869">MMULT(K869:M869,$N$6:$O$8)</f>
        <v>230</v>
      </c>
      <c r="O869" s="260">
        <v>92.19188595630996</v>
      </c>
    </row>
    <row r="870" spans="5:15" ht="10.199999999999999" x14ac:dyDescent="0.2">
      <c r="E870" s="235">
        <v>859</v>
      </c>
      <c r="F870" s="237">
        <v>19</v>
      </c>
      <c r="G870" s="239">
        <v>186</v>
      </c>
      <c r="H870" s="246">
        <v>92</v>
      </c>
      <c r="I870" s="235">
        <v>859</v>
      </c>
      <c r="J870" s="242">
        <f t="shared" si="58"/>
        <v>4.3919999999999995</v>
      </c>
      <c r="K870" s="235">
        <f t="shared" si="59"/>
        <v>186</v>
      </c>
      <c r="L870" s="235">
        <f t="shared" si="59"/>
        <v>92</v>
      </c>
      <c r="M870" s="252">
        <f t="shared" si="60"/>
        <v>0.25740512818981981</v>
      </c>
      <c r="N870" s="260">
        <f t="array" ref="N870:O870">MMULT(K870:M870,$N$6:$O$8)</f>
        <v>232</v>
      </c>
      <c r="O870" s="260">
        <v>92.257405128189816</v>
      </c>
    </row>
    <row r="871" spans="5:15" ht="10.199999999999999" x14ac:dyDescent="0.2">
      <c r="E871" s="235">
        <v>860</v>
      </c>
      <c r="F871" s="237">
        <v>20</v>
      </c>
      <c r="G871" s="239">
        <v>188</v>
      </c>
      <c r="H871" s="246">
        <v>92</v>
      </c>
      <c r="I871" s="235">
        <v>860</v>
      </c>
      <c r="J871" s="242">
        <f t="shared" si="58"/>
        <v>4.0960000000000001</v>
      </c>
      <c r="K871" s="235">
        <f t="shared" si="59"/>
        <v>188</v>
      </c>
      <c r="L871" s="235">
        <f t="shared" si="59"/>
        <v>92</v>
      </c>
      <c r="M871" s="252">
        <f t="shared" si="60"/>
        <v>0.32437531272385517</v>
      </c>
      <c r="N871" s="260">
        <f t="array" ref="N871:O871">MMULT(K871:M871,$N$6:$O$8)</f>
        <v>234</v>
      </c>
      <c r="O871" s="260">
        <v>92.324375312723859</v>
      </c>
    </row>
    <row r="872" spans="5:15" ht="10.199999999999999" x14ac:dyDescent="0.2">
      <c r="E872" s="235">
        <v>861</v>
      </c>
      <c r="F872" s="237">
        <v>21</v>
      </c>
      <c r="G872" s="239">
        <v>190</v>
      </c>
      <c r="H872" s="246">
        <v>92</v>
      </c>
      <c r="I872" s="235">
        <v>861</v>
      </c>
      <c r="J872" s="242">
        <f t="shared" si="58"/>
        <v>3.88</v>
      </c>
      <c r="K872" s="235">
        <f t="shared" si="59"/>
        <v>190</v>
      </c>
      <c r="L872" s="235">
        <f t="shared" si="59"/>
        <v>92</v>
      </c>
      <c r="M872" s="252">
        <f t="shared" si="60"/>
        <v>0.38400332753309013</v>
      </c>
      <c r="N872" s="260">
        <f t="array" ref="N872:O872">MMULT(K872:M872,$N$6:$O$8)</f>
        <v>236</v>
      </c>
      <c r="O872" s="260">
        <v>92.384003327533094</v>
      </c>
    </row>
    <row r="873" spans="5:15" ht="10.199999999999999" x14ac:dyDescent="0.2">
      <c r="E873" s="235">
        <v>862</v>
      </c>
      <c r="F873" s="237">
        <v>22</v>
      </c>
      <c r="G873" s="239">
        <v>192</v>
      </c>
      <c r="H873" s="246">
        <v>92</v>
      </c>
      <c r="I873" s="235">
        <v>862</v>
      </c>
      <c r="J873" s="242">
        <f t="shared" si="58"/>
        <v>3.7439999999999989</v>
      </c>
      <c r="K873" s="235">
        <f t="shared" si="59"/>
        <v>192</v>
      </c>
      <c r="L873" s="235">
        <f t="shared" si="59"/>
        <v>92</v>
      </c>
      <c r="M873" s="252">
        <f t="shared" si="60"/>
        <v>0.42705004937073343</v>
      </c>
      <c r="N873" s="260">
        <f t="array" ref="N873:O873">MMULT(K873:M873,$N$6:$O$8)</f>
        <v>238</v>
      </c>
      <c r="O873" s="260">
        <v>92.427050049370735</v>
      </c>
    </row>
    <row r="874" spans="5:15" ht="10.199999999999999" x14ac:dyDescent="0.2">
      <c r="E874" s="235">
        <v>863</v>
      </c>
      <c r="F874" s="237">
        <v>23</v>
      </c>
      <c r="G874" s="239">
        <v>194</v>
      </c>
      <c r="H874" s="246">
        <v>92</v>
      </c>
      <c r="I874" s="235">
        <v>863</v>
      </c>
      <c r="J874" s="242">
        <f t="shared" si="58"/>
        <v>3.6879999999999988</v>
      </c>
      <c r="K874" s="235">
        <f t="shared" si="59"/>
        <v>194</v>
      </c>
      <c r="L874" s="235">
        <f t="shared" si="59"/>
        <v>92</v>
      </c>
      <c r="M874" s="252">
        <f t="shared" si="60"/>
        <v>0.44614821524954901</v>
      </c>
      <c r="N874" s="260">
        <f t="array" ref="N874:O874">MMULT(K874:M874,$N$6:$O$8)</f>
        <v>240</v>
      </c>
      <c r="O874" s="260">
        <v>92.446148215249551</v>
      </c>
    </row>
    <row r="875" spans="5:15" ht="10.199999999999999" x14ac:dyDescent="0.2">
      <c r="E875" s="235">
        <v>864</v>
      </c>
      <c r="F875" s="237">
        <v>24</v>
      </c>
      <c r="G875" s="239">
        <v>196</v>
      </c>
      <c r="H875" s="246">
        <v>92</v>
      </c>
      <c r="I875" s="235">
        <v>864</v>
      </c>
      <c r="J875" s="242">
        <f t="shared" si="58"/>
        <v>3.7120000000000006</v>
      </c>
      <c r="K875" s="235">
        <f t="shared" si="59"/>
        <v>196</v>
      </c>
      <c r="L875" s="235">
        <f t="shared" si="59"/>
        <v>92</v>
      </c>
      <c r="M875" s="252">
        <f t="shared" si="60"/>
        <v>0.43786087284051617</v>
      </c>
      <c r="N875" s="260">
        <f t="array" ref="N875:O875">MMULT(K875:M875,$N$6:$O$8)</f>
        <v>242</v>
      </c>
      <c r="O875" s="260">
        <v>92.437860872840517</v>
      </c>
    </row>
    <row r="876" spans="5:15" ht="10.199999999999999" x14ac:dyDescent="0.2">
      <c r="E876" s="235">
        <v>865</v>
      </c>
      <c r="F876" s="237">
        <v>25</v>
      </c>
      <c r="G876" s="239">
        <v>198</v>
      </c>
      <c r="H876" s="246">
        <v>92</v>
      </c>
      <c r="I876" s="235">
        <v>865</v>
      </c>
      <c r="J876" s="242">
        <f t="shared" si="58"/>
        <v>3.8160000000000007</v>
      </c>
      <c r="K876" s="235">
        <f t="shared" si="59"/>
        <v>198</v>
      </c>
      <c r="L876" s="235">
        <f t="shared" si="59"/>
        <v>92</v>
      </c>
      <c r="M876" s="252">
        <f t="shared" si="60"/>
        <v>0.40369159914775288</v>
      </c>
      <c r="N876" s="260">
        <f t="array" ref="N876:O876">MMULT(K876:M876,$N$6:$O$8)</f>
        <v>244</v>
      </c>
      <c r="O876" s="260">
        <v>92.403691599147749</v>
      </c>
    </row>
    <row r="877" spans="5:15" ht="10.199999999999999" x14ac:dyDescent="0.2">
      <c r="E877" s="235">
        <v>866</v>
      </c>
      <c r="F877" s="237">
        <v>26</v>
      </c>
      <c r="G877" s="239">
        <v>200</v>
      </c>
      <c r="H877" s="246">
        <v>92</v>
      </c>
      <c r="I877" s="235">
        <v>866</v>
      </c>
      <c r="J877" s="242">
        <f t="shared" si="58"/>
        <v>4</v>
      </c>
      <c r="K877" s="235">
        <f t="shared" si="59"/>
        <v>200</v>
      </c>
      <c r="L877" s="235">
        <f t="shared" si="59"/>
        <v>92</v>
      </c>
      <c r="M877" s="252">
        <f t="shared" si="60"/>
        <v>0.34963900852328955</v>
      </c>
      <c r="N877" s="260">
        <f t="array" ref="N877:O877">MMULT(K877:M877,$N$6:$O$8)</f>
        <v>246</v>
      </c>
      <c r="O877" s="260">
        <v>92.349639008523283</v>
      </c>
    </row>
    <row r="878" spans="5:15" ht="10.199999999999999" x14ac:dyDescent="0.2">
      <c r="E878" s="235">
        <v>867</v>
      </c>
      <c r="F878" s="237">
        <v>27</v>
      </c>
      <c r="G878" s="239">
        <v>202</v>
      </c>
      <c r="H878" s="246">
        <v>92</v>
      </c>
      <c r="I878" s="235">
        <v>867</v>
      </c>
      <c r="J878" s="242">
        <f t="shared" si="58"/>
        <v>4.264000000000002</v>
      </c>
      <c r="K878" s="235">
        <f t="shared" si="59"/>
        <v>202</v>
      </c>
      <c r="L878" s="235">
        <f t="shared" si="59"/>
        <v>92</v>
      </c>
      <c r="M878" s="252">
        <f t="shared" si="60"/>
        <v>0.28447666183892228</v>
      </c>
      <c r="N878" s="260">
        <f t="array" ref="N878:O878">MMULT(K878:M878,$N$6:$O$8)</f>
        <v>248</v>
      </c>
      <c r="O878" s="260">
        <v>92.284476661838923</v>
      </c>
    </row>
    <row r="879" spans="5:15" ht="10.199999999999999" x14ac:dyDescent="0.2">
      <c r="E879" s="235">
        <v>868</v>
      </c>
      <c r="F879" s="237">
        <v>28</v>
      </c>
      <c r="G879" s="239">
        <v>204</v>
      </c>
      <c r="H879" s="246">
        <v>92</v>
      </c>
      <c r="I879" s="235">
        <v>868</v>
      </c>
      <c r="J879" s="242">
        <f t="shared" si="58"/>
        <v>4.6079999999999988</v>
      </c>
      <c r="K879" s="235">
        <f t="shared" si="59"/>
        <v>204</v>
      </c>
      <c r="L879" s="235">
        <f t="shared" si="59"/>
        <v>92</v>
      </c>
      <c r="M879" s="252">
        <f t="shared" si="60"/>
        <v>0.21743527455787978</v>
      </c>
      <c r="N879" s="260">
        <f t="array" ref="N879:O879">MMULT(K879:M879,$N$6:$O$8)</f>
        <v>250</v>
      </c>
      <c r="O879" s="260">
        <v>92.217435274557886</v>
      </c>
    </row>
    <row r="880" spans="5:15" ht="10.199999999999999" x14ac:dyDescent="0.2">
      <c r="E880" s="235">
        <v>869</v>
      </c>
      <c r="F880" s="237">
        <v>29</v>
      </c>
      <c r="G880" s="239">
        <v>206</v>
      </c>
      <c r="H880" s="246">
        <v>92</v>
      </c>
      <c r="I880" s="235">
        <v>869</v>
      </c>
      <c r="J880" s="242">
        <f t="shared" si="58"/>
        <v>5.032</v>
      </c>
      <c r="K880" s="235">
        <f t="shared" si="59"/>
        <v>206</v>
      </c>
      <c r="L880" s="235">
        <f t="shared" si="59"/>
        <v>92</v>
      </c>
      <c r="M880" s="252">
        <f t="shared" si="60"/>
        <v>0.1561241022143863</v>
      </c>
      <c r="N880" s="260">
        <f t="array" ref="N880:O880">MMULT(K880:M880,$N$6:$O$8)</f>
        <v>252</v>
      </c>
      <c r="O880" s="260">
        <v>92.156124102214392</v>
      </c>
    </row>
    <row r="881" spans="5:15" ht="10.199999999999999" x14ac:dyDescent="0.2">
      <c r="E881" s="235">
        <v>870</v>
      </c>
      <c r="F881" s="237">
        <v>30</v>
      </c>
      <c r="G881" s="239">
        <v>208</v>
      </c>
      <c r="H881" s="246">
        <v>92</v>
      </c>
      <c r="I881" s="235">
        <v>870</v>
      </c>
      <c r="J881" s="242">
        <f t="shared" si="58"/>
        <v>5.535999999999996</v>
      </c>
      <c r="K881" s="235">
        <f t="shared" si="59"/>
        <v>208</v>
      </c>
      <c r="L881" s="235">
        <f t="shared" si="59"/>
        <v>92</v>
      </c>
      <c r="M881" s="252">
        <f t="shared" si="60"/>
        <v>0.10530924562593624</v>
      </c>
      <c r="N881" s="260">
        <f t="array" ref="N881:O881">MMULT(K881:M881,$N$6:$O$8)</f>
        <v>254</v>
      </c>
      <c r="O881" s="260">
        <v>92.105309245625932</v>
      </c>
    </row>
    <row r="882" spans="5:15" ht="10.199999999999999" x14ac:dyDescent="0.2">
      <c r="E882" s="235">
        <v>871</v>
      </c>
      <c r="F882" s="237">
        <v>31</v>
      </c>
      <c r="G882" s="239">
        <v>210</v>
      </c>
      <c r="H882" s="246">
        <v>92</v>
      </c>
      <c r="I882" s="235">
        <v>871</v>
      </c>
      <c r="J882" s="242">
        <f t="shared" si="58"/>
        <v>6.1199999999999992</v>
      </c>
      <c r="K882" s="235">
        <f t="shared" si="59"/>
        <v>210</v>
      </c>
      <c r="L882" s="235">
        <f t="shared" si="59"/>
        <v>92</v>
      </c>
      <c r="M882" s="252">
        <f t="shared" si="60"/>
        <v>6.6729772523518027E-2</v>
      </c>
      <c r="N882" s="260">
        <f t="array" ref="N882:O882">MMULT(K882:M882,$N$6:$O$8)</f>
        <v>256</v>
      </c>
      <c r="O882" s="260">
        <v>92.066729772523516</v>
      </c>
    </row>
    <row r="883" spans="5:15" ht="10.199999999999999" x14ac:dyDescent="0.2">
      <c r="E883" s="235">
        <v>872</v>
      </c>
      <c r="F883" s="237">
        <v>32</v>
      </c>
      <c r="G883" s="239"/>
      <c r="H883" s="246"/>
      <c r="I883" s="235">
        <v>872</v>
      </c>
      <c r="J883" s="242">
        <f t="shared" si="58"/>
        <v>234.39999999999998</v>
      </c>
      <c r="K883" s="235"/>
      <c r="M883" s="252"/>
      <c r="N883" s="262"/>
      <c r="O883" s="262"/>
    </row>
    <row r="884" spans="5:15" ht="10.199999999999999" x14ac:dyDescent="0.2">
      <c r="E884" s="235">
        <v>873</v>
      </c>
      <c r="F884" s="237">
        <v>33</v>
      </c>
      <c r="G884" s="239"/>
      <c r="H884" s="246"/>
      <c r="I884" s="235">
        <v>873</v>
      </c>
      <c r="J884" s="242">
        <f t="shared" si="58"/>
        <v>234.39999999999998</v>
      </c>
      <c r="K884" s="235"/>
      <c r="M884" s="252"/>
      <c r="N884" s="262"/>
      <c r="O884" s="262"/>
    </row>
    <row r="885" spans="5:15" ht="10.199999999999999" x14ac:dyDescent="0.2">
      <c r="E885" s="235">
        <v>874</v>
      </c>
      <c r="F885" s="237">
        <v>34</v>
      </c>
      <c r="G885" s="239"/>
      <c r="H885" s="246"/>
      <c r="I885" s="235">
        <v>874</v>
      </c>
      <c r="J885" s="242">
        <f t="shared" si="58"/>
        <v>234.39999999999998</v>
      </c>
      <c r="K885" s="235"/>
      <c r="M885" s="252"/>
      <c r="N885" s="262"/>
      <c r="O885" s="262"/>
    </row>
    <row r="886" spans="5:15" ht="10.199999999999999" x14ac:dyDescent="0.2">
      <c r="E886" s="235">
        <v>875</v>
      </c>
      <c r="F886" s="237">
        <v>35</v>
      </c>
      <c r="G886" s="239"/>
      <c r="H886" s="246"/>
      <c r="I886" s="235">
        <v>875</v>
      </c>
      <c r="J886" s="242">
        <f t="shared" si="58"/>
        <v>234.39999999999998</v>
      </c>
      <c r="K886" s="235"/>
      <c r="M886" s="252"/>
      <c r="N886" s="262"/>
      <c r="O886" s="262"/>
    </row>
    <row r="887" spans="5:15" ht="10.199999999999999" x14ac:dyDescent="0.2">
      <c r="E887" s="235">
        <v>876</v>
      </c>
      <c r="F887" s="237">
        <v>36</v>
      </c>
      <c r="G887" s="239"/>
      <c r="H887" s="246"/>
      <c r="I887" s="235">
        <v>876</v>
      </c>
      <c r="J887" s="242">
        <f t="shared" si="58"/>
        <v>234.39999999999998</v>
      </c>
      <c r="K887" s="235"/>
      <c r="M887" s="252"/>
      <c r="N887" s="262"/>
      <c r="O887" s="262"/>
    </row>
    <row r="888" spans="5:15" ht="10.199999999999999" x14ac:dyDescent="0.2">
      <c r="E888" s="235">
        <v>877</v>
      </c>
      <c r="F888" s="237">
        <v>37</v>
      </c>
      <c r="G888" s="239"/>
      <c r="H888" s="246"/>
      <c r="I888" s="235">
        <v>877</v>
      </c>
      <c r="J888" s="242">
        <f t="shared" si="58"/>
        <v>234.39999999999998</v>
      </c>
      <c r="K888" s="235"/>
      <c r="M888" s="252"/>
      <c r="N888" s="262"/>
      <c r="O888" s="262"/>
    </row>
    <row r="889" spans="5:15" ht="10.199999999999999" x14ac:dyDescent="0.2">
      <c r="E889" s="235">
        <v>878</v>
      </c>
      <c r="F889" s="237">
        <v>38</v>
      </c>
      <c r="G889" s="239"/>
      <c r="H889" s="246"/>
      <c r="I889" s="235">
        <v>878</v>
      </c>
      <c r="J889" s="242">
        <f t="shared" si="58"/>
        <v>234.39999999999998</v>
      </c>
      <c r="K889" s="235"/>
      <c r="M889" s="252"/>
      <c r="N889" s="262"/>
      <c r="O889" s="262"/>
    </row>
    <row r="890" spans="5:15" ht="10.199999999999999" x14ac:dyDescent="0.2">
      <c r="E890" s="235">
        <v>879</v>
      </c>
      <c r="F890" s="237">
        <v>39</v>
      </c>
      <c r="G890" s="239"/>
      <c r="H890" s="246"/>
      <c r="I890" s="235">
        <v>879</v>
      </c>
      <c r="J890" s="242">
        <f t="shared" si="58"/>
        <v>234.39999999999998</v>
      </c>
      <c r="K890" s="235"/>
      <c r="M890" s="252"/>
      <c r="N890" s="262"/>
      <c r="O890" s="262"/>
    </row>
    <row r="891" spans="5:15" ht="10.199999999999999" x14ac:dyDescent="0.2">
      <c r="E891" s="235">
        <v>880</v>
      </c>
      <c r="F891" s="238">
        <v>40</v>
      </c>
      <c r="G891" s="247"/>
      <c r="H891" s="248"/>
      <c r="I891" s="235">
        <v>880</v>
      </c>
      <c r="J891" s="242">
        <f t="shared" si="58"/>
        <v>234.39999999999998</v>
      </c>
      <c r="K891" s="235"/>
      <c r="M891" s="252"/>
      <c r="N891" s="262"/>
      <c r="O891" s="262"/>
    </row>
    <row r="892" spans="5:15" ht="10.199999999999999" x14ac:dyDescent="0.2">
      <c r="E892" s="235">
        <v>881</v>
      </c>
      <c r="F892" s="236">
        <v>1</v>
      </c>
      <c r="G892" s="244">
        <v>150</v>
      </c>
      <c r="H892" s="245">
        <v>94</v>
      </c>
      <c r="I892" s="235">
        <v>881</v>
      </c>
      <c r="J892" s="242">
        <f t="shared" si="58"/>
        <v>26.92</v>
      </c>
      <c r="K892" s="235">
        <f t="shared" ref="K892:L922" si="61">G892</f>
        <v>150</v>
      </c>
      <c r="L892" s="235">
        <f t="shared" si="61"/>
        <v>94</v>
      </c>
      <c r="M892" s="252">
        <f t="shared" ref="M892:M922" si="62">$M$2*$M$5*EXP(-1/2*J892/$M$10)</f>
        <v>5.8483629002312114E-9</v>
      </c>
      <c r="N892" s="260">
        <f t="array" ref="N892:O892">MMULT(K892:M892,$N$6:$O$8)</f>
        <v>197</v>
      </c>
      <c r="O892" s="260">
        <v>94.000000005848364</v>
      </c>
    </row>
    <row r="893" spans="5:15" ht="10.199999999999999" x14ac:dyDescent="0.2">
      <c r="E893" s="235">
        <v>882</v>
      </c>
      <c r="F893" s="237">
        <v>2</v>
      </c>
      <c r="G893" s="239">
        <v>152</v>
      </c>
      <c r="H893" s="246">
        <v>94</v>
      </c>
      <c r="I893" s="235">
        <v>882</v>
      </c>
      <c r="J893" s="242">
        <f t="shared" si="58"/>
        <v>25.088000000000001</v>
      </c>
      <c r="K893" s="235">
        <f t="shared" si="61"/>
        <v>152</v>
      </c>
      <c r="L893" s="235">
        <f t="shared" si="61"/>
        <v>94</v>
      </c>
      <c r="M893" s="252">
        <f t="shared" si="62"/>
        <v>2.4469116612501012E-8</v>
      </c>
      <c r="N893" s="260">
        <f t="array" ref="N893:O893">MMULT(K893:M893,$N$6:$O$8)</f>
        <v>199</v>
      </c>
      <c r="O893" s="260">
        <v>94.000000024469117</v>
      </c>
    </row>
    <row r="894" spans="5:15" ht="10.199999999999999" x14ac:dyDescent="0.2">
      <c r="E894" s="235">
        <v>883</v>
      </c>
      <c r="F894" s="237">
        <v>3</v>
      </c>
      <c r="G894" s="239">
        <v>154</v>
      </c>
      <c r="H894" s="246">
        <v>94</v>
      </c>
      <c r="I894" s="235">
        <v>883</v>
      </c>
      <c r="J894" s="242">
        <f t="shared" si="58"/>
        <v>23.335999999999999</v>
      </c>
      <c r="K894" s="235">
        <f t="shared" si="61"/>
        <v>154</v>
      </c>
      <c r="L894" s="235">
        <f t="shared" si="61"/>
        <v>94</v>
      </c>
      <c r="M894" s="252">
        <f t="shared" si="62"/>
        <v>9.6174262083491041E-8</v>
      </c>
      <c r="N894" s="260">
        <f t="array" ref="N894:O894">MMULT(K894:M894,$N$6:$O$8)</f>
        <v>201</v>
      </c>
      <c r="O894" s="260">
        <v>94.000000096174261</v>
      </c>
    </row>
    <row r="895" spans="5:15" ht="10.199999999999999" x14ac:dyDescent="0.2">
      <c r="E895" s="235">
        <v>884</v>
      </c>
      <c r="F895" s="237">
        <v>4</v>
      </c>
      <c r="G895" s="239">
        <v>156</v>
      </c>
      <c r="H895" s="246">
        <v>94</v>
      </c>
      <c r="I895" s="235">
        <v>884</v>
      </c>
      <c r="J895" s="242">
        <f t="shared" si="58"/>
        <v>21.663999999999998</v>
      </c>
      <c r="K895" s="235">
        <f t="shared" si="61"/>
        <v>156</v>
      </c>
      <c r="L895" s="235">
        <f t="shared" si="61"/>
        <v>94</v>
      </c>
      <c r="M895" s="252">
        <f t="shared" si="62"/>
        <v>3.5510438054636198E-7</v>
      </c>
      <c r="N895" s="260">
        <f t="array" ref="N895:O895">MMULT(K895:M895,$N$6:$O$8)</f>
        <v>203</v>
      </c>
      <c r="O895" s="260">
        <v>94.000000355104376</v>
      </c>
    </row>
    <row r="896" spans="5:15" ht="10.199999999999999" x14ac:dyDescent="0.2">
      <c r="E896" s="235">
        <v>885</v>
      </c>
      <c r="F896" s="237">
        <v>5</v>
      </c>
      <c r="G896" s="239">
        <v>158</v>
      </c>
      <c r="H896" s="246">
        <v>94</v>
      </c>
      <c r="I896" s="235">
        <v>885</v>
      </c>
      <c r="J896" s="242">
        <f t="shared" si="58"/>
        <v>20.071999999999999</v>
      </c>
      <c r="K896" s="235">
        <f t="shared" si="61"/>
        <v>158</v>
      </c>
      <c r="L896" s="235">
        <f t="shared" si="61"/>
        <v>94</v>
      </c>
      <c r="M896" s="252">
        <f t="shared" si="62"/>
        <v>1.2317137557243049E-6</v>
      </c>
      <c r="N896" s="260">
        <f t="array" ref="N896:O896">MMULT(K896:M896,$N$6:$O$8)</f>
        <v>205</v>
      </c>
      <c r="O896" s="260">
        <v>94.000001231713753</v>
      </c>
    </row>
    <row r="897" spans="5:15" ht="10.199999999999999" x14ac:dyDescent="0.2">
      <c r="E897" s="235">
        <v>886</v>
      </c>
      <c r="F897" s="237">
        <v>6</v>
      </c>
      <c r="G897" s="239">
        <v>160</v>
      </c>
      <c r="H897" s="246">
        <v>94</v>
      </c>
      <c r="I897" s="235">
        <v>886</v>
      </c>
      <c r="J897" s="242">
        <f t="shared" si="58"/>
        <v>18.560000000000002</v>
      </c>
      <c r="K897" s="235">
        <f t="shared" si="61"/>
        <v>160</v>
      </c>
      <c r="L897" s="235">
        <f t="shared" si="61"/>
        <v>94</v>
      </c>
      <c r="M897" s="252">
        <f t="shared" si="62"/>
        <v>4.013471176726126E-6</v>
      </c>
      <c r="N897" s="260">
        <f t="array" ref="N897:O897">MMULT(K897:M897,$N$6:$O$8)</f>
        <v>207</v>
      </c>
      <c r="O897" s="260">
        <v>94.00000401347117</v>
      </c>
    </row>
    <row r="898" spans="5:15" ht="10.199999999999999" x14ac:dyDescent="0.2">
      <c r="E898" s="235">
        <v>887</v>
      </c>
      <c r="F898" s="237">
        <v>7</v>
      </c>
      <c r="G898" s="239">
        <v>162</v>
      </c>
      <c r="H898" s="246">
        <v>94</v>
      </c>
      <c r="I898" s="235">
        <v>887</v>
      </c>
      <c r="J898" s="242">
        <f t="shared" si="58"/>
        <v>17.127999999999997</v>
      </c>
      <c r="K898" s="235">
        <f t="shared" si="61"/>
        <v>162</v>
      </c>
      <c r="L898" s="235">
        <f t="shared" si="61"/>
        <v>94</v>
      </c>
      <c r="M898" s="252">
        <f t="shared" si="62"/>
        <v>1.2285337731699315E-5</v>
      </c>
      <c r="N898" s="260">
        <f t="array" ref="N898:O898">MMULT(K898:M898,$N$6:$O$8)</f>
        <v>209</v>
      </c>
      <c r="O898" s="260">
        <v>94.000012285337732</v>
      </c>
    </row>
    <row r="899" spans="5:15" ht="10.199999999999999" x14ac:dyDescent="0.2">
      <c r="E899" s="235">
        <v>888</v>
      </c>
      <c r="F899" s="237">
        <v>8</v>
      </c>
      <c r="G899" s="239">
        <v>164</v>
      </c>
      <c r="H899" s="246">
        <v>94</v>
      </c>
      <c r="I899" s="235">
        <v>888</v>
      </c>
      <c r="J899" s="242">
        <f t="shared" si="58"/>
        <v>15.775999999999998</v>
      </c>
      <c r="K899" s="235">
        <f t="shared" si="61"/>
        <v>164</v>
      </c>
      <c r="L899" s="235">
        <f t="shared" si="61"/>
        <v>94</v>
      </c>
      <c r="M899" s="252">
        <f t="shared" si="62"/>
        <v>3.5327316280107643E-5</v>
      </c>
      <c r="N899" s="260">
        <f t="array" ref="N899:O899">MMULT(K899:M899,$N$6:$O$8)</f>
        <v>211</v>
      </c>
      <c r="O899" s="260">
        <v>94.000035327316283</v>
      </c>
    </row>
    <row r="900" spans="5:15" ht="10.199999999999999" x14ac:dyDescent="0.2">
      <c r="E900" s="235">
        <v>889</v>
      </c>
      <c r="F900" s="237">
        <v>9</v>
      </c>
      <c r="G900" s="239">
        <v>166</v>
      </c>
      <c r="H900" s="246">
        <v>94</v>
      </c>
      <c r="I900" s="235">
        <v>889</v>
      </c>
      <c r="J900" s="242">
        <f t="shared" si="58"/>
        <v>14.504</v>
      </c>
      <c r="K900" s="235">
        <f t="shared" si="61"/>
        <v>166</v>
      </c>
      <c r="L900" s="235">
        <f t="shared" si="61"/>
        <v>94</v>
      </c>
      <c r="M900" s="252">
        <f t="shared" si="62"/>
        <v>9.5431288557419334E-5</v>
      </c>
      <c r="N900" s="260">
        <f t="array" ref="N900:O900">MMULT(K900:M900,$N$6:$O$8)</f>
        <v>213</v>
      </c>
      <c r="O900" s="260">
        <v>94.000095431288557</v>
      </c>
    </row>
    <row r="901" spans="5:15" ht="10.199999999999999" x14ac:dyDescent="0.2">
      <c r="E901" s="235">
        <v>890</v>
      </c>
      <c r="F901" s="237">
        <v>10</v>
      </c>
      <c r="G901" s="239">
        <v>168</v>
      </c>
      <c r="H901" s="246">
        <v>94</v>
      </c>
      <c r="I901" s="235">
        <v>890</v>
      </c>
      <c r="J901" s="242">
        <f t="shared" si="58"/>
        <v>13.311999999999999</v>
      </c>
      <c r="K901" s="235">
        <f t="shared" si="61"/>
        <v>168</v>
      </c>
      <c r="L901" s="235">
        <f t="shared" si="61"/>
        <v>94</v>
      </c>
      <c r="M901" s="252">
        <f t="shared" si="62"/>
        <v>2.4217400506737797E-4</v>
      </c>
      <c r="N901" s="260">
        <f t="array" ref="N901:O901">MMULT(K901:M901,$N$6:$O$8)</f>
        <v>215</v>
      </c>
      <c r="O901" s="260">
        <v>94.000242174005066</v>
      </c>
    </row>
    <row r="902" spans="5:15" ht="10.199999999999999" x14ac:dyDescent="0.2">
      <c r="E902" s="235">
        <v>891</v>
      </c>
      <c r="F902" s="237">
        <v>11</v>
      </c>
      <c r="G902" s="239">
        <v>170</v>
      </c>
      <c r="H902" s="246">
        <v>94</v>
      </c>
      <c r="I902" s="235">
        <v>891</v>
      </c>
      <c r="J902" s="242">
        <f t="shared" si="58"/>
        <v>12.2</v>
      </c>
      <c r="K902" s="235">
        <f t="shared" si="61"/>
        <v>170</v>
      </c>
      <c r="L902" s="235">
        <f t="shared" si="61"/>
        <v>94</v>
      </c>
      <c r="M902" s="252">
        <f t="shared" si="62"/>
        <v>5.7732565284705144E-4</v>
      </c>
      <c r="N902" s="260">
        <f t="array" ref="N902:O902">MMULT(K902:M902,$N$6:$O$8)</f>
        <v>217</v>
      </c>
      <c r="O902" s="260">
        <v>94.000577325652841</v>
      </c>
    </row>
    <row r="903" spans="5:15" ht="10.199999999999999" x14ac:dyDescent="0.2">
      <c r="E903" s="235">
        <v>892</v>
      </c>
      <c r="F903" s="237">
        <v>12</v>
      </c>
      <c r="G903" s="239">
        <v>172</v>
      </c>
      <c r="H903" s="246">
        <v>94</v>
      </c>
      <c r="I903" s="235">
        <v>892</v>
      </c>
      <c r="J903" s="242">
        <f t="shared" si="58"/>
        <v>11.167999999999999</v>
      </c>
      <c r="K903" s="235">
        <f t="shared" si="61"/>
        <v>172</v>
      </c>
      <c r="L903" s="235">
        <f t="shared" si="61"/>
        <v>94</v>
      </c>
      <c r="M903" s="252">
        <f t="shared" si="62"/>
        <v>1.2929174034853389E-3</v>
      </c>
      <c r="N903" s="260">
        <f t="array" ref="N903:O903">MMULT(K903:M903,$N$6:$O$8)</f>
        <v>219</v>
      </c>
      <c r="O903" s="260">
        <v>94.001292917403489</v>
      </c>
    </row>
    <row r="904" spans="5:15" ht="10.199999999999999" x14ac:dyDescent="0.2">
      <c r="E904" s="235">
        <v>893</v>
      </c>
      <c r="F904" s="237">
        <v>13</v>
      </c>
      <c r="G904" s="239">
        <v>174</v>
      </c>
      <c r="H904" s="246">
        <v>94</v>
      </c>
      <c r="I904" s="235">
        <v>893</v>
      </c>
      <c r="J904" s="242">
        <f t="shared" si="58"/>
        <v>10.215999999999999</v>
      </c>
      <c r="K904" s="235">
        <f t="shared" si="61"/>
        <v>174</v>
      </c>
      <c r="L904" s="235">
        <f t="shared" si="61"/>
        <v>94</v>
      </c>
      <c r="M904" s="252">
        <f t="shared" si="62"/>
        <v>2.7200525990336184E-3</v>
      </c>
      <c r="N904" s="260">
        <f t="array" ref="N904:O904">MMULT(K904:M904,$N$6:$O$8)</f>
        <v>221</v>
      </c>
      <c r="O904" s="260">
        <v>94.002720052599031</v>
      </c>
    </row>
    <row r="905" spans="5:15" ht="10.199999999999999" x14ac:dyDescent="0.2">
      <c r="E905" s="235">
        <v>894</v>
      </c>
      <c r="F905" s="237">
        <v>14</v>
      </c>
      <c r="G905" s="239">
        <v>176</v>
      </c>
      <c r="H905" s="246">
        <v>94</v>
      </c>
      <c r="I905" s="235">
        <v>894</v>
      </c>
      <c r="J905" s="242">
        <f t="shared" si="58"/>
        <v>9.3439999999999994</v>
      </c>
      <c r="K905" s="235">
        <f t="shared" si="61"/>
        <v>176</v>
      </c>
      <c r="L905" s="235">
        <f t="shared" si="61"/>
        <v>94</v>
      </c>
      <c r="M905" s="252">
        <f t="shared" si="62"/>
        <v>5.3757667661172492E-3</v>
      </c>
      <c r="N905" s="260">
        <f t="array" ref="N905:O905">MMULT(K905:M905,$N$6:$O$8)</f>
        <v>223</v>
      </c>
      <c r="O905" s="260">
        <v>94.005375766766122</v>
      </c>
    </row>
    <row r="906" spans="5:15" ht="10.199999999999999" x14ac:dyDescent="0.2">
      <c r="E906" s="235">
        <v>895</v>
      </c>
      <c r="F906" s="237">
        <v>15</v>
      </c>
      <c r="G906" s="239">
        <v>178</v>
      </c>
      <c r="H906" s="246">
        <v>94</v>
      </c>
      <c r="I906" s="235">
        <v>895</v>
      </c>
      <c r="J906" s="242">
        <f t="shared" si="58"/>
        <v>8.5519999999999996</v>
      </c>
      <c r="K906" s="235">
        <f t="shared" si="61"/>
        <v>178</v>
      </c>
      <c r="L906" s="235">
        <f t="shared" si="61"/>
        <v>94</v>
      </c>
      <c r="M906" s="252">
        <f t="shared" si="62"/>
        <v>9.9806799373831183E-3</v>
      </c>
      <c r="N906" s="260">
        <f t="array" ref="N906:O906">MMULT(K906:M906,$N$6:$O$8)</f>
        <v>225</v>
      </c>
      <c r="O906" s="260">
        <v>94.009980679937385</v>
      </c>
    </row>
    <row r="907" spans="5:15" ht="10.199999999999999" x14ac:dyDescent="0.2">
      <c r="E907" s="235">
        <v>896</v>
      </c>
      <c r="F907" s="237">
        <v>16</v>
      </c>
      <c r="G907" s="239">
        <v>180</v>
      </c>
      <c r="H907" s="246">
        <v>94</v>
      </c>
      <c r="I907" s="235">
        <v>896</v>
      </c>
      <c r="J907" s="242">
        <f t="shared" si="58"/>
        <v>7.839999999999999</v>
      </c>
      <c r="K907" s="235">
        <f t="shared" si="61"/>
        <v>180</v>
      </c>
      <c r="L907" s="235">
        <f t="shared" si="61"/>
        <v>94</v>
      </c>
      <c r="M907" s="252">
        <f t="shared" si="62"/>
        <v>1.7407501221421196E-2</v>
      </c>
      <c r="N907" s="260">
        <f t="array" ref="N907:O907">MMULT(K907:M907,$N$6:$O$8)</f>
        <v>227</v>
      </c>
      <c r="O907" s="260">
        <v>94.017407501221427</v>
      </c>
    </row>
    <row r="908" spans="5:15" ht="10.199999999999999" x14ac:dyDescent="0.2">
      <c r="E908" s="235">
        <v>897</v>
      </c>
      <c r="F908" s="237">
        <v>17</v>
      </c>
      <c r="G908" s="239">
        <v>182</v>
      </c>
      <c r="H908" s="246">
        <v>94</v>
      </c>
      <c r="I908" s="235">
        <v>897</v>
      </c>
      <c r="J908" s="242">
        <f t="shared" si="58"/>
        <v>7.2079999999999993</v>
      </c>
      <c r="K908" s="235">
        <f t="shared" si="61"/>
        <v>182</v>
      </c>
      <c r="L908" s="235">
        <f t="shared" si="61"/>
        <v>94</v>
      </c>
      <c r="M908" s="252">
        <f t="shared" si="62"/>
        <v>2.852130118209345E-2</v>
      </c>
      <c r="N908" s="260">
        <f t="array" ref="N908:O908">MMULT(K908:M908,$N$6:$O$8)</f>
        <v>229</v>
      </c>
      <c r="O908" s="260">
        <v>94.028521301182096</v>
      </c>
    </row>
    <row r="909" spans="5:15" ht="10.199999999999999" x14ac:dyDescent="0.2">
      <c r="E909" s="235">
        <v>898</v>
      </c>
      <c r="F909" s="237">
        <v>18</v>
      </c>
      <c r="G909" s="239">
        <v>184</v>
      </c>
      <c r="H909" s="246">
        <v>94</v>
      </c>
      <c r="I909" s="235">
        <v>898</v>
      </c>
      <c r="J909" s="242">
        <f t="shared" ref="J909:J972" si="63">((G909-C$8)/C$9)^2+((H909-D$8)/D$9)^2-2*$C$10*(G909-C$8)/C$9*(H909-D$8)/D$9</f>
        <v>6.6559999999999988</v>
      </c>
      <c r="K909" s="235">
        <f t="shared" si="61"/>
        <v>184</v>
      </c>
      <c r="L909" s="235">
        <f t="shared" si="61"/>
        <v>94</v>
      </c>
      <c r="M909" s="252">
        <f t="shared" si="62"/>
        <v>4.3899424822447797E-2</v>
      </c>
      <c r="N909" s="260">
        <f t="array" ref="N909:O909">MMULT(K909:M909,$N$6:$O$8)</f>
        <v>231</v>
      </c>
      <c r="O909" s="260">
        <v>94.043899424822442</v>
      </c>
    </row>
    <row r="910" spans="5:15" ht="10.199999999999999" x14ac:dyDescent="0.2">
      <c r="E910" s="235">
        <v>899</v>
      </c>
      <c r="F910" s="237">
        <v>19</v>
      </c>
      <c r="G910" s="239">
        <v>186</v>
      </c>
      <c r="H910" s="246">
        <v>94</v>
      </c>
      <c r="I910" s="235">
        <v>899</v>
      </c>
      <c r="J910" s="242">
        <f t="shared" si="63"/>
        <v>6.1839999999999993</v>
      </c>
      <c r="K910" s="235">
        <f t="shared" si="61"/>
        <v>186</v>
      </c>
      <c r="L910" s="235">
        <f t="shared" si="61"/>
        <v>94</v>
      </c>
      <c r="M910" s="252">
        <f t="shared" si="62"/>
        <v>6.3475323114609614E-2</v>
      </c>
      <c r="N910" s="260">
        <f t="array" ref="N910:O910">MMULT(K910:M910,$N$6:$O$8)</f>
        <v>233</v>
      </c>
      <c r="O910" s="260">
        <v>94.063475323114616</v>
      </c>
    </row>
    <row r="911" spans="5:15" ht="10.199999999999999" x14ac:dyDescent="0.2">
      <c r="E911" s="235">
        <v>900</v>
      </c>
      <c r="F911" s="237">
        <v>20</v>
      </c>
      <c r="G911" s="239">
        <v>188</v>
      </c>
      <c r="H911" s="246">
        <v>94</v>
      </c>
      <c r="I911" s="235">
        <v>900</v>
      </c>
      <c r="J911" s="242">
        <f t="shared" si="63"/>
        <v>5.7919999999999989</v>
      </c>
      <c r="K911" s="235">
        <f t="shared" si="61"/>
        <v>188</v>
      </c>
      <c r="L911" s="235">
        <f t="shared" si="61"/>
        <v>94</v>
      </c>
      <c r="M911" s="252">
        <f t="shared" si="62"/>
        <v>8.6219917977396712E-2</v>
      </c>
      <c r="N911" s="260">
        <f t="array" ref="N911:O911">MMULT(K911:M911,$N$6:$O$8)</f>
        <v>235</v>
      </c>
      <c r="O911" s="260">
        <v>94.086219917977402</v>
      </c>
    </row>
    <row r="912" spans="5:15" ht="10.199999999999999" x14ac:dyDescent="0.2">
      <c r="E912" s="235">
        <v>901</v>
      </c>
      <c r="F912" s="237">
        <v>21</v>
      </c>
      <c r="G912" s="239">
        <v>190</v>
      </c>
      <c r="H912" s="246">
        <v>94</v>
      </c>
      <c r="I912" s="235">
        <v>901</v>
      </c>
      <c r="J912" s="242">
        <f t="shared" si="63"/>
        <v>5.4799999999999995</v>
      </c>
      <c r="K912" s="235">
        <f t="shared" si="61"/>
        <v>190</v>
      </c>
      <c r="L912" s="235">
        <f t="shared" si="61"/>
        <v>94</v>
      </c>
      <c r="M912" s="252">
        <f t="shared" si="62"/>
        <v>0.11001879534850513</v>
      </c>
      <c r="N912" s="260">
        <f t="array" ref="N912:O912">MMULT(K912:M912,$N$6:$O$8)</f>
        <v>237</v>
      </c>
      <c r="O912" s="260">
        <v>94.110018795348509</v>
      </c>
    </row>
    <row r="913" spans="5:15" ht="10.199999999999999" x14ac:dyDescent="0.2">
      <c r="E913" s="235">
        <v>902</v>
      </c>
      <c r="F913" s="237">
        <v>22</v>
      </c>
      <c r="G913" s="239">
        <v>192</v>
      </c>
      <c r="H913" s="246">
        <v>94</v>
      </c>
      <c r="I913" s="235">
        <v>902</v>
      </c>
      <c r="J913" s="242">
        <f t="shared" si="63"/>
        <v>5.2479999999999993</v>
      </c>
      <c r="K913" s="235">
        <f t="shared" si="61"/>
        <v>192</v>
      </c>
      <c r="L913" s="235">
        <f t="shared" si="61"/>
        <v>94</v>
      </c>
      <c r="M913" s="252">
        <f t="shared" si="62"/>
        <v>0.1318811605223883</v>
      </c>
      <c r="N913" s="260">
        <f t="array" ref="N913:O913">MMULT(K913:M913,$N$6:$O$8)</f>
        <v>239</v>
      </c>
      <c r="O913" s="260">
        <v>94.131881160522383</v>
      </c>
    </row>
    <row r="914" spans="5:15" ht="10.199999999999999" x14ac:dyDescent="0.2">
      <c r="E914" s="235">
        <v>903</v>
      </c>
      <c r="F914" s="237">
        <v>23</v>
      </c>
      <c r="G914" s="239">
        <v>194</v>
      </c>
      <c r="H914" s="246">
        <v>94</v>
      </c>
      <c r="I914" s="235">
        <v>903</v>
      </c>
      <c r="J914" s="242">
        <f t="shared" si="63"/>
        <v>5.0959999999999983</v>
      </c>
      <c r="K914" s="235">
        <f t="shared" si="61"/>
        <v>194</v>
      </c>
      <c r="L914" s="235">
        <f t="shared" si="61"/>
        <v>94</v>
      </c>
      <c r="M914" s="252">
        <f t="shared" si="62"/>
        <v>0.14850983990008154</v>
      </c>
      <c r="N914" s="260">
        <f t="array" ref="N914:O914">MMULT(K914:M914,$N$6:$O$8)</f>
        <v>241</v>
      </c>
      <c r="O914" s="260">
        <v>94.148509839900086</v>
      </c>
    </row>
    <row r="915" spans="5:15" ht="10.199999999999999" x14ac:dyDescent="0.2">
      <c r="E915" s="235">
        <v>904</v>
      </c>
      <c r="F915" s="237">
        <v>24</v>
      </c>
      <c r="G915" s="239">
        <v>196</v>
      </c>
      <c r="H915" s="246">
        <v>94</v>
      </c>
      <c r="I915" s="235">
        <v>904</v>
      </c>
      <c r="J915" s="242">
        <f t="shared" si="63"/>
        <v>5.0239999999999991</v>
      </c>
      <c r="K915" s="235">
        <f t="shared" si="61"/>
        <v>196</v>
      </c>
      <c r="L915" s="235">
        <f t="shared" si="61"/>
        <v>94</v>
      </c>
      <c r="M915" s="252">
        <f t="shared" si="62"/>
        <v>0.15710293351474219</v>
      </c>
      <c r="N915" s="260">
        <f t="array" ref="N915:O915">MMULT(K915:M915,$N$6:$O$8)</f>
        <v>243</v>
      </c>
      <c r="O915" s="260">
        <v>94.157102933514736</v>
      </c>
    </row>
    <row r="916" spans="5:15" ht="10.199999999999999" x14ac:dyDescent="0.2">
      <c r="E916" s="235">
        <v>905</v>
      </c>
      <c r="F916" s="237">
        <v>25</v>
      </c>
      <c r="G916" s="239">
        <v>198</v>
      </c>
      <c r="H916" s="246">
        <v>94</v>
      </c>
      <c r="I916" s="235">
        <v>905</v>
      </c>
      <c r="J916" s="242">
        <f t="shared" si="63"/>
        <v>5.0319999999999991</v>
      </c>
      <c r="K916" s="235">
        <f t="shared" si="61"/>
        <v>198</v>
      </c>
      <c r="L916" s="235">
        <f t="shared" si="61"/>
        <v>94</v>
      </c>
      <c r="M916" s="252">
        <f t="shared" si="62"/>
        <v>0.15612410221438638</v>
      </c>
      <c r="N916" s="260">
        <f t="array" ref="N916:O916">MMULT(K916:M916,$N$6:$O$8)</f>
        <v>245</v>
      </c>
      <c r="O916" s="260">
        <v>94.156124102214392</v>
      </c>
    </row>
    <row r="917" spans="5:15" ht="10.199999999999999" x14ac:dyDescent="0.2">
      <c r="E917" s="235">
        <v>906</v>
      </c>
      <c r="F917" s="237">
        <v>26</v>
      </c>
      <c r="G917" s="239">
        <v>200</v>
      </c>
      <c r="H917" s="246">
        <v>94</v>
      </c>
      <c r="I917" s="235">
        <v>906</v>
      </c>
      <c r="J917" s="242">
        <f t="shared" si="63"/>
        <v>5.1199999999999992</v>
      </c>
      <c r="K917" s="235">
        <f t="shared" si="61"/>
        <v>200</v>
      </c>
      <c r="L917" s="235">
        <f t="shared" si="61"/>
        <v>94</v>
      </c>
      <c r="M917" s="252">
        <f t="shared" si="62"/>
        <v>0.14575122325140979</v>
      </c>
      <c r="N917" s="260">
        <f t="array" ref="N917:O917">MMULT(K917:M917,$N$6:$O$8)</f>
        <v>247</v>
      </c>
      <c r="O917" s="260">
        <v>94.145751223251409</v>
      </c>
    </row>
    <row r="918" spans="5:15" ht="10.199999999999999" x14ac:dyDescent="0.2">
      <c r="E918" s="235">
        <v>907</v>
      </c>
      <c r="F918" s="237">
        <v>27</v>
      </c>
      <c r="G918" s="239">
        <v>202</v>
      </c>
      <c r="H918" s="246">
        <v>94</v>
      </c>
      <c r="I918" s="235">
        <v>907</v>
      </c>
      <c r="J918" s="242">
        <f t="shared" si="63"/>
        <v>5.2880000000000011</v>
      </c>
      <c r="K918" s="235">
        <f t="shared" si="61"/>
        <v>202</v>
      </c>
      <c r="L918" s="235">
        <f t="shared" si="61"/>
        <v>94</v>
      </c>
      <c r="M918" s="252">
        <f t="shared" si="62"/>
        <v>0.12782360377960825</v>
      </c>
      <c r="N918" s="260">
        <f t="array" ref="N918:O918">MMULT(K918:M918,$N$6:$O$8)</f>
        <v>249</v>
      </c>
      <c r="O918" s="260">
        <v>94.127823603779603</v>
      </c>
    </row>
    <row r="919" spans="5:15" ht="10.199999999999999" x14ac:dyDescent="0.2">
      <c r="E919" s="235">
        <v>908</v>
      </c>
      <c r="F919" s="237">
        <v>28</v>
      </c>
      <c r="G919" s="239">
        <v>204</v>
      </c>
      <c r="H919" s="246">
        <v>94</v>
      </c>
      <c r="I919" s="235">
        <v>908</v>
      </c>
      <c r="J919" s="242">
        <f t="shared" si="63"/>
        <v>5.5359999999999978</v>
      </c>
      <c r="K919" s="235">
        <f t="shared" si="61"/>
        <v>204</v>
      </c>
      <c r="L919" s="235">
        <f t="shared" si="61"/>
        <v>94</v>
      </c>
      <c r="M919" s="252">
        <f t="shared" si="62"/>
        <v>0.10530924562593606</v>
      </c>
      <c r="N919" s="260">
        <f t="array" ref="N919:O919">MMULT(K919:M919,$N$6:$O$8)</f>
        <v>251</v>
      </c>
      <c r="O919" s="260">
        <v>94.105309245625932</v>
      </c>
    </row>
    <row r="920" spans="5:15" ht="10.199999999999999" x14ac:dyDescent="0.2">
      <c r="E920" s="235">
        <v>909</v>
      </c>
      <c r="F920" s="237">
        <v>29</v>
      </c>
      <c r="G920" s="239">
        <v>206</v>
      </c>
      <c r="H920" s="246">
        <v>94</v>
      </c>
      <c r="I920" s="235">
        <v>909</v>
      </c>
      <c r="J920" s="242">
        <f t="shared" si="63"/>
        <v>5.863999999999999</v>
      </c>
      <c r="K920" s="235">
        <f t="shared" si="61"/>
        <v>206</v>
      </c>
      <c r="L920" s="235">
        <f t="shared" si="61"/>
        <v>94</v>
      </c>
      <c r="M920" s="252">
        <f t="shared" si="62"/>
        <v>8.1503928211625637E-2</v>
      </c>
      <c r="N920" s="260">
        <f t="array" ref="N920:O920">MMULT(K920:M920,$N$6:$O$8)</f>
        <v>253</v>
      </c>
      <c r="O920" s="260">
        <v>94.081503928211632</v>
      </c>
    </row>
    <row r="921" spans="5:15" ht="10.199999999999999" x14ac:dyDescent="0.2">
      <c r="E921" s="235">
        <v>910</v>
      </c>
      <c r="F921" s="237">
        <v>30</v>
      </c>
      <c r="G921" s="239">
        <v>208</v>
      </c>
      <c r="H921" s="246">
        <v>94</v>
      </c>
      <c r="I921" s="235">
        <v>910</v>
      </c>
      <c r="J921" s="242">
        <f t="shared" si="63"/>
        <v>6.2719999999999967</v>
      </c>
      <c r="K921" s="235">
        <f t="shared" si="61"/>
        <v>208</v>
      </c>
      <c r="L921" s="235">
        <f t="shared" si="61"/>
        <v>94</v>
      </c>
      <c r="M921" s="252">
        <f t="shared" si="62"/>
        <v>5.925802524410187E-2</v>
      </c>
      <c r="N921" s="260">
        <f t="array" ref="N921:O921">MMULT(K921:M921,$N$6:$O$8)</f>
        <v>255</v>
      </c>
      <c r="O921" s="260">
        <v>94.059258025244105</v>
      </c>
    </row>
    <row r="922" spans="5:15" ht="10.199999999999999" x14ac:dyDescent="0.2">
      <c r="E922" s="235">
        <v>911</v>
      </c>
      <c r="F922" s="237">
        <v>31</v>
      </c>
      <c r="G922" s="239">
        <v>210</v>
      </c>
      <c r="H922" s="246">
        <v>94</v>
      </c>
      <c r="I922" s="235">
        <v>911</v>
      </c>
      <c r="J922" s="242">
        <f t="shared" si="63"/>
        <v>6.76</v>
      </c>
      <c r="K922" s="235">
        <f t="shared" si="61"/>
        <v>210</v>
      </c>
      <c r="L922" s="235">
        <f t="shared" si="61"/>
        <v>94</v>
      </c>
      <c r="M922" s="252">
        <f t="shared" si="62"/>
        <v>4.0473652951163314E-2</v>
      </c>
      <c r="N922" s="260">
        <f t="array" ref="N922:O922">MMULT(K922:M922,$N$6:$O$8)</f>
        <v>257</v>
      </c>
      <c r="O922" s="260">
        <v>94.040473652951164</v>
      </c>
    </row>
    <row r="923" spans="5:15" ht="10.199999999999999" x14ac:dyDescent="0.2">
      <c r="E923" s="235">
        <v>912</v>
      </c>
      <c r="F923" s="237">
        <v>32</v>
      </c>
      <c r="G923" s="239"/>
      <c r="H923" s="246"/>
      <c r="I923" s="235">
        <v>912</v>
      </c>
      <c r="J923" s="242">
        <f t="shared" si="63"/>
        <v>234.39999999999998</v>
      </c>
      <c r="K923" s="235"/>
      <c r="M923" s="252"/>
      <c r="N923" s="262"/>
      <c r="O923" s="262"/>
    </row>
    <row r="924" spans="5:15" ht="10.199999999999999" x14ac:dyDescent="0.2">
      <c r="E924" s="235">
        <v>913</v>
      </c>
      <c r="F924" s="237">
        <v>33</v>
      </c>
      <c r="G924" s="239"/>
      <c r="H924" s="246"/>
      <c r="I924" s="235">
        <v>913</v>
      </c>
      <c r="J924" s="242">
        <f t="shared" si="63"/>
        <v>234.39999999999998</v>
      </c>
      <c r="K924" s="235"/>
      <c r="M924" s="252"/>
      <c r="N924" s="262"/>
      <c r="O924" s="262"/>
    </row>
    <row r="925" spans="5:15" ht="10.199999999999999" x14ac:dyDescent="0.2">
      <c r="E925" s="235">
        <v>914</v>
      </c>
      <c r="F925" s="237">
        <v>34</v>
      </c>
      <c r="G925" s="239"/>
      <c r="H925" s="246"/>
      <c r="I925" s="235">
        <v>914</v>
      </c>
      <c r="J925" s="242">
        <f t="shared" si="63"/>
        <v>234.39999999999998</v>
      </c>
      <c r="K925" s="235"/>
      <c r="M925" s="252"/>
      <c r="N925" s="262"/>
      <c r="O925" s="262"/>
    </row>
    <row r="926" spans="5:15" ht="10.199999999999999" x14ac:dyDescent="0.2">
      <c r="E926" s="235">
        <v>915</v>
      </c>
      <c r="F926" s="237">
        <v>35</v>
      </c>
      <c r="G926" s="239"/>
      <c r="H926" s="246"/>
      <c r="I926" s="235">
        <v>915</v>
      </c>
      <c r="J926" s="242">
        <f t="shared" si="63"/>
        <v>234.39999999999998</v>
      </c>
      <c r="K926" s="235"/>
      <c r="M926" s="252"/>
      <c r="N926" s="262"/>
      <c r="O926" s="262"/>
    </row>
    <row r="927" spans="5:15" ht="10.199999999999999" x14ac:dyDescent="0.2">
      <c r="E927" s="235">
        <v>916</v>
      </c>
      <c r="F927" s="237">
        <v>36</v>
      </c>
      <c r="G927" s="239"/>
      <c r="H927" s="246"/>
      <c r="I927" s="235">
        <v>916</v>
      </c>
      <c r="J927" s="242">
        <f t="shared" si="63"/>
        <v>234.39999999999998</v>
      </c>
      <c r="K927" s="235"/>
      <c r="M927" s="252"/>
      <c r="N927" s="262"/>
      <c r="O927" s="262"/>
    </row>
    <row r="928" spans="5:15" ht="10.199999999999999" x14ac:dyDescent="0.2">
      <c r="E928" s="235">
        <v>917</v>
      </c>
      <c r="F928" s="237">
        <v>37</v>
      </c>
      <c r="G928" s="239"/>
      <c r="H928" s="246"/>
      <c r="I928" s="235">
        <v>917</v>
      </c>
      <c r="J928" s="242">
        <f t="shared" si="63"/>
        <v>234.39999999999998</v>
      </c>
      <c r="K928" s="235"/>
      <c r="M928" s="252"/>
      <c r="N928" s="262"/>
      <c r="O928" s="262"/>
    </row>
    <row r="929" spans="5:15" ht="10.199999999999999" x14ac:dyDescent="0.2">
      <c r="E929" s="235">
        <v>918</v>
      </c>
      <c r="F929" s="237">
        <v>38</v>
      </c>
      <c r="G929" s="239"/>
      <c r="H929" s="246"/>
      <c r="I929" s="235">
        <v>918</v>
      </c>
      <c r="J929" s="242">
        <f t="shared" si="63"/>
        <v>234.39999999999998</v>
      </c>
      <c r="K929" s="235"/>
      <c r="M929" s="252"/>
      <c r="N929" s="262"/>
      <c r="O929" s="262"/>
    </row>
    <row r="930" spans="5:15" ht="10.199999999999999" x14ac:dyDescent="0.2">
      <c r="E930" s="235">
        <v>919</v>
      </c>
      <c r="F930" s="237">
        <v>39</v>
      </c>
      <c r="G930" s="239"/>
      <c r="H930" s="246"/>
      <c r="I930" s="235">
        <v>919</v>
      </c>
      <c r="J930" s="242">
        <f t="shared" si="63"/>
        <v>234.39999999999998</v>
      </c>
      <c r="K930" s="235"/>
      <c r="M930" s="252"/>
      <c r="N930" s="262"/>
      <c r="O930" s="262"/>
    </row>
    <row r="931" spans="5:15" ht="10.199999999999999" x14ac:dyDescent="0.2">
      <c r="E931" s="235">
        <v>920</v>
      </c>
      <c r="F931" s="238">
        <v>40</v>
      </c>
      <c r="G931" s="247"/>
      <c r="H931" s="248"/>
      <c r="I931" s="235">
        <v>920</v>
      </c>
      <c r="J931" s="242">
        <f t="shared" si="63"/>
        <v>234.39999999999998</v>
      </c>
      <c r="K931" s="235"/>
      <c r="M931" s="252"/>
      <c r="N931" s="262"/>
      <c r="O931" s="262"/>
    </row>
    <row r="932" spans="5:15" ht="10.199999999999999" x14ac:dyDescent="0.2">
      <c r="E932" s="235">
        <v>921</v>
      </c>
      <c r="F932" s="236">
        <v>1</v>
      </c>
      <c r="G932" s="244">
        <v>150</v>
      </c>
      <c r="H932" s="245">
        <v>96</v>
      </c>
      <c r="I932" s="235">
        <v>921</v>
      </c>
      <c r="J932" s="242">
        <f t="shared" si="63"/>
        <v>30.76</v>
      </c>
      <c r="K932" s="235">
        <f t="shared" ref="K932:L962" si="64">G932</f>
        <v>150</v>
      </c>
      <c r="L932" s="235">
        <f t="shared" si="64"/>
        <v>96</v>
      </c>
      <c r="M932" s="252">
        <f t="shared" ref="M932:M962" si="65">$M$2*$M$5*EXP(-1/2*J932/$M$10)</f>
        <v>2.9117284355389038E-10</v>
      </c>
      <c r="N932" s="260">
        <f t="array" ref="N932:O932">MMULT(K932:M932,$N$6:$O$8)</f>
        <v>198</v>
      </c>
      <c r="O932" s="260">
        <v>96.000000000291166</v>
      </c>
    </row>
    <row r="933" spans="5:15" ht="10.199999999999999" x14ac:dyDescent="0.2">
      <c r="E933" s="235">
        <v>922</v>
      </c>
      <c r="F933" s="237">
        <v>2</v>
      </c>
      <c r="G933" s="239">
        <v>152</v>
      </c>
      <c r="H933" s="246">
        <v>96</v>
      </c>
      <c r="I933" s="235">
        <v>922</v>
      </c>
      <c r="J933" s="242">
        <f t="shared" si="63"/>
        <v>28.832000000000001</v>
      </c>
      <c r="K933" s="235">
        <f t="shared" si="64"/>
        <v>152</v>
      </c>
      <c r="L933" s="235">
        <f t="shared" si="64"/>
        <v>96</v>
      </c>
      <c r="M933" s="252">
        <f t="shared" si="65"/>
        <v>1.3131276043865372E-9</v>
      </c>
      <c r="N933" s="260">
        <f t="array" ref="N933:O933">MMULT(K933:M933,$N$6:$O$8)</f>
        <v>200</v>
      </c>
      <c r="O933" s="260">
        <v>96.000000001313126</v>
      </c>
    </row>
    <row r="934" spans="5:15" ht="10.199999999999999" x14ac:dyDescent="0.2">
      <c r="E934" s="235">
        <v>923</v>
      </c>
      <c r="F934" s="237">
        <v>3</v>
      </c>
      <c r="G934" s="239">
        <v>154</v>
      </c>
      <c r="H934" s="246">
        <v>96</v>
      </c>
      <c r="I934" s="235">
        <v>923</v>
      </c>
      <c r="J934" s="242">
        <f t="shared" si="63"/>
        <v>26.984000000000002</v>
      </c>
      <c r="K934" s="235">
        <f t="shared" si="64"/>
        <v>154</v>
      </c>
      <c r="L934" s="235">
        <f t="shared" si="64"/>
        <v>96</v>
      </c>
      <c r="M934" s="252">
        <f t="shared" si="65"/>
        <v>5.5631348758582589E-9</v>
      </c>
      <c r="N934" s="260">
        <f t="array" ref="N934:O934">MMULT(K934:M934,$N$6:$O$8)</f>
        <v>202</v>
      </c>
      <c r="O934" s="260">
        <v>96.000000005563138</v>
      </c>
    </row>
    <row r="935" spans="5:15" ht="10.199999999999999" x14ac:dyDescent="0.2">
      <c r="E935" s="235">
        <v>924</v>
      </c>
      <c r="F935" s="237">
        <v>4</v>
      </c>
      <c r="G935" s="239">
        <v>156</v>
      </c>
      <c r="H935" s="246">
        <v>96</v>
      </c>
      <c r="I935" s="235">
        <v>924</v>
      </c>
      <c r="J935" s="242">
        <f t="shared" si="63"/>
        <v>25.216000000000001</v>
      </c>
      <c r="K935" s="235">
        <f t="shared" si="64"/>
        <v>156</v>
      </c>
      <c r="L935" s="235">
        <f t="shared" si="64"/>
        <v>96</v>
      </c>
      <c r="M935" s="252">
        <f t="shared" si="65"/>
        <v>2.214057229727627E-8</v>
      </c>
      <c r="N935" s="260">
        <f t="array" ref="N935:O935">MMULT(K935:M935,$N$6:$O$8)</f>
        <v>204</v>
      </c>
      <c r="O935" s="260">
        <v>96.000000022140568</v>
      </c>
    </row>
    <row r="936" spans="5:15" ht="10.199999999999999" x14ac:dyDescent="0.2">
      <c r="E936" s="235">
        <v>925</v>
      </c>
      <c r="F936" s="237">
        <v>5</v>
      </c>
      <c r="G936" s="239">
        <v>158</v>
      </c>
      <c r="H936" s="246">
        <v>96</v>
      </c>
      <c r="I936" s="235">
        <v>925</v>
      </c>
      <c r="J936" s="242">
        <f t="shared" si="63"/>
        <v>23.527999999999999</v>
      </c>
      <c r="K936" s="235">
        <f t="shared" si="64"/>
        <v>158</v>
      </c>
      <c r="L936" s="235">
        <f t="shared" si="64"/>
        <v>96</v>
      </c>
      <c r="M936" s="252">
        <f t="shared" si="65"/>
        <v>8.2777954502054858E-8</v>
      </c>
      <c r="N936" s="260">
        <f t="array" ref="N936:O936">MMULT(K936:M936,$N$6:$O$8)</f>
        <v>206</v>
      </c>
      <c r="O936" s="260">
        <v>96.000000082777959</v>
      </c>
    </row>
    <row r="937" spans="5:15" ht="10.199999999999999" x14ac:dyDescent="0.2">
      <c r="E937" s="235">
        <v>926</v>
      </c>
      <c r="F937" s="237">
        <v>6</v>
      </c>
      <c r="G937" s="239">
        <v>160</v>
      </c>
      <c r="H937" s="246">
        <v>96</v>
      </c>
      <c r="I937" s="235">
        <v>926</v>
      </c>
      <c r="J937" s="242">
        <f t="shared" si="63"/>
        <v>21.92</v>
      </c>
      <c r="K937" s="235">
        <f t="shared" si="64"/>
        <v>160</v>
      </c>
      <c r="L937" s="235">
        <f t="shared" si="64"/>
        <v>96</v>
      </c>
      <c r="M937" s="252">
        <f t="shared" si="65"/>
        <v>2.907348769060124E-7</v>
      </c>
      <c r="N937" s="260">
        <f t="array" ref="N937:O937">MMULT(K937:M937,$N$6:$O$8)</f>
        <v>208</v>
      </c>
      <c r="O937" s="260">
        <v>96.000000290734874</v>
      </c>
    </row>
    <row r="938" spans="5:15" ht="10.199999999999999" x14ac:dyDescent="0.2">
      <c r="E938" s="235">
        <v>927</v>
      </c>
      <c r="F938" s="237">
        <v>7</v>
      </c>
      <c r="G938" s="239">
        <v>162</v>
      </c>
      <c r="H938" s="246">
        <v>96</v>
      </c>
      <c r="I938" s="235">
        <v>927</v>
      </c>
      <c r="J938" s="242">
        <f t="shared" si="63"/>
        <v>20.392000000000003</v>
      </c>
      <c r="K938" s="235">
        <f t="shared" si="64"/>
        <v>162</v>
      </c>
      <c r="L938" s="235">
        <f t="shared" si="64"/>
        <v>96</v>
      </c>
      <c r="M938" s="252">
        <f t="shared" si="65"/>
        <v>9.5925963747790645E-7</v>
      </c>
      <c r="N938" s="260">
        <f t="array" ref="N938:O938">MMULT(K938:M938,$N$6:$O$8)</f>
        <v>210</v>
      </c>
      <c r="O938" s="260">
        <v>96.000000959259637</v>
      </c>
    </row>
    <row r="939" spans="5:15" ht="10.199999999999999" x14ac:dyDescent="0.2">
      <c r="E939" s="235">
        <v>928</v>
      </c>
      <c r="F939" s="237">
        <v>8</v>
      </c>
      <c r="G939" s="239">
        <v>164</v>
      </c>
      <c r="H939" s="246">
        <v>96</v>
      </c>
      <c r="I939" s="235">
        <v>928</v>
      </c>
      <c r="J939" s="242">
        <f t="shared" si="63"/>
        <v>18.944000000000003</v>
      </c>
      <c r="K939" s="235">
        <f t="shared" si="64"/>
        <v>164</v>
      </c>
      <c r="L939" s="235">
        <f t="shared" si="64"/>
        <v>96</v>
      </c>
      <c r="M939" s="252">
        <f t="shared" si="65"/>
        <v>2.973252575899607E-6</v>
      </c>
      <c r="N939" s="260">
        <f t="array" ref="N939:O939">MMULT(K939:M939,$N$6:$O$8)</f>
        <v>212</v>
      </c>
      <c r="O939" s="260">
        <v>96.000002973252577</v>
      </c>
    </row>
    <row r="940" spans="5:15" ht="10.199999999999999" x14ac:dyDescent="0.2">
      <c r="E940" s="235">
        <v>929</v>
      </c>
      <c r="F940" s="237">
        <v>9</v>
      </c>
      <c r="G940" s="239">
        <v>166</v>
      </c>
      <c r="H940" s="246">
        <v>96</v>
      </c>
      <c r="I940" s="235">
        <v>929</v>
      </c>
      <c r="J940" s="242">
        <f t="shared" si="63"/>
        <v>17.576000000000001</v>
      </c>
      <c r="K940" s="235">
        <f t="shared" si="64"/>
        <v>166</v>
      </c>
      <c r="L940" s="235">
        <f t="shared" si="64"/>
        <v>96</v>
      </c>
      <c r="M940" s="252">
        <f t="shared" si="65"/>
        <v>8.6573311777004099E-6</v>
      </c>
      <c r="N940" s="260">
        <f t="array" ref="N940:O940">MMULT(K940:M940,$N$6:$O$8)</f>
        <v>214</v>
      </c>
      <c r="O940" s="260">
        <v>96.000008657331179</v>
      </c>
    </row>
    <row r="941" spans="5:15" ht="10.199999999999999" x14ac:dyDescent="0.2">
      <c r="E941" s="235">
        <v>930</v>
      </c>
      <c r="F941" s="237">
        <v>10</v>
      </c>
      <c r="G941" s="239">
        <v>168</v>
      </c>
      <c r="H941" s="246">
        <v>96</v>
      </c>
      <c r="I941" s="235">
        <v>930</v>
      </c>
      <c r="J941" s="242">
        <f t="shared" si="63"/>
        <v>16.288</v>
      </c>
      <c r="K941" s="235">
        <f t="shared" si="64"/>
        <v>168</v>
      </c>
      <c r="L941" s="235">
        <f t="shared" si="64"/>
        <v>96</v>
      </c>
      <c r="M941" s="252">
        <f t="shared" si="65"/>
        <v>2.3680608275197295E-5</v>
      </c>
      <c r="N941" s="260">
        <f t="array" ref="N941:O941">MMULT(K941:M941,$N$6:$O$8)</f>
        <v>216</v>
      </c>
      <c r="O941" s="260">
        <v>96.00002368060828</v>
      </c>
    </row>
    <row r="942" spans="5:15" ht="10.199999999999999" x14ac:dyDescent="0.2">
      <c r="E942" s="235">
        <v>931</v>
      </c>
      <c r="F942" s="237">
        <v>11</v>
      </c>
      <c r="G942" s="239">
        <v>170</v>
      </c>
      <c r="H942" s="246">
        <v>96</v>
      </c>
      <c r="I942" s="235">
        <v>931</v>
      </c>
      <c r="J942" s="242">
        <f t="shared" si="63"/>
        <v>15.080000000000002</v>
      </c>
      <c r="K942" s="235">
        <f t="shared" si="64"/>
        <v>170</v>
      </c>
      <c r="L942" s="235">
        <f t="shared" si="64"/>
        <v>96</v>
      </c>
      <c r="M942" s="252">
        <f t="shared" si="65"/>
        <v>6.0849676129751192E-5</v>
      </c>
      <c r="N942" s="260">
        <f t="array" ref="N942:O942">MMULT(K942:M942,$N$6:$O$8)</f>
        <v>218</v>
      </c>
      <c r="O942" s="260">
        <v>96.000060849676132</v>
      </c>
    </row>
    <row r="943" spans="5:15" ht="10.199999999999999" x14ac:dyDescent="0.2">
      <c r="E943" s="235">
        <v>932</v>
      </c>
      <c r="F943" s="237">
        <v>12</v>
      </c>
      <c r="G943" s="239">
        <v>172</v>
      </c>
      <c r="H943" s="246">
        <v>96</v>
      </c>
      <c r="I943" s="235">
        <v>932</v>
      </c>
      <c r="J943" s="242">
        <f t="shared" si="63"/>
        <v>13.952000000000002</v>
      </c>
      <c r="K943" s="235">
        <f t="shared" si="64"/>
        <v>172</v>
      </c>
      <c r="L943" s="235">
        <f t="shared" si="64"/>
        <v>96</v>
      </c>
      <c r="M943" s="252">
        <f t="shared" si="65"/>
        <v>1.4688595905876714E-4</v>
      </c>
      <c r="N943" s="260">
        <f t="array" ref="N943:O943">MMULT(K943:M943,$N$6:$O$8)</f>
        <v>220</v>
      </c>
      <c r="O943" s="260">
        <v>96.000146885959055</v>
      </c>
    </row>
    <row r="944" spans="5:15" ht="10.199999999999999" x14ac:dyDescent="0.2">
      <c r="E944" s="235">
        <v>933</v>
      </c>
      <c r="F944" s="237">
        <v>13</v>
      </c>
      <c r="G944" s="239">
        <v>174</v>
      </c>
      <c r="H944" s="246">
        <v>96</v>
      </c>
      <c r="I944" s="235">
        <v>933</v>
      </c>
      <c r="J944" s="242">
        <f t="shared" si="63"/>
        <v>12.904000000000002</v>
      </c>
      <c r="K944" s="235">
        <f t="shared" si="64"/>
        <v>174</v>
      </c>
      <c r="L944" s="235">
        <f t="shared" si="64"/>
        <v>96</v>
      </c>
      <c r="M944" s="252">
        <f t="shared" si="65"/>
        <v>3.3308792593789675E-4</v>
      </c>
      <c r="N944" s="260">
        <f t="array" ref="N944:O944">MMULT(K944:M944,$N$6:$O$8)</f>
        <v>222</v>
      </c>
      <c r="O944" s="260">
        <v>96.000333087925938</v>
      </c>
    </row>
    <row r="945" spans="5:15" ht="10.199999999999999" x14ac:dyDescent="0.2">
      <c r="E945" s="235">
        <v>934</v>
      </c>
      <c r="F945" s="237">
        <v>14</v>
      </c>
      <c r="G945" s="239">
        <v>176</v>
      </c>
      <c r="H945" s="246">
        <v>96</v>
      </c>
      <c r="I945" s="235">
        <v>934</v>
      </c>
      <c r="J945" s="242">
        <f t="shared" si="63"/>
        <v>11.936000000000002</v>
      </c>
      <c r="K945" s="235">
        <f t="shared" si="64"/>
        <v>176</v>
      </c>
      <c r="L945" s="235">
        <f t="shared" si="64"/>
        <v>96</v>
      </c>
      <c r="M945" s="252">
        <f t="shared" si="65"/>
        <v>7.0956811554122833E-4</v>
      </c>
      <c r="N945" s="260">
        <f t="array" ref="N945:O945">MMULT(K945:M945,$N$6:$O$8)</f>
        <v>224</v>
      </c>
      <c r="O945" s="260">
        <v>96.000709568115539</v>
      </c>
    </row>
    <row r="946" spans="5:15" ht="10.199999999999999" x14ac:dyDescent="0.2">
      <c r="E946" s="235">
        <v>935</v>
      </c>
      <c r="F946" s="237">
        <v>15</v>
      </c>
      <c r="G946" s="239">
        <v>178</v>
      </c>
      <c r="H946" s="246">
        <v>96</v>
      </c>
      <c r="I946" s="235">
        <v>935</v>
      </c>
      <c r="J946" s="242">
        <f t="shared" si="63"/>
        <v>11.048000000000002</v>
      </c>
      <c r="K946" s="235">
        <f t="shared" si="64"/>
        <v>178</v>
      </c>
      <c r="L946" s="235">
        <f t="shared" si="64"/>
        <v>96</v>
      </c>
      <c r="M946" s="252">
        <f t="shared" si="65"/>
        <v>1.4199919718933228E-3</v>
      </c>
      <c r="N946" s="260">
        <f t="array" ref="N946:O946">MMULT(K946:M946,$N$6:$O$8)</f>
        <v>226</v>
      </c>
      <c r="O946" s="260">
        <v>96.001419991971886</v>
      </c>
    </row>
    <row r="947" spans="5:15" ht="10.199999999999999" x14ac:dyDescent="0.2">
      <c r="E947" s="235">
        <v>936</v>
      </c>
      <c r="F947" s="237">
        <v>16</v>
      </c>
      <c r="G947" s="239">
        <v>180</v>
      </c>
      <c r="H947" s="246">
        <v>96</v>
      </c>
      <c r="I947" s="235">
        <v>936</v>
      </c>
      <c r="J947" s="242">
        <f t="shared" si="63"/>
        <v>10.240000000000002</v>
      </c>
      <c r="K947" s="235">
        <f t="shared" si="64"/>
        <v>180</v>
      </c>
      <c r="L947" s="235">
        <f t="shared" si="64"/>
        <v>96</v>
      </c>
      <c r="M947" s="252">
        <f t="shared" si="65"/>
        <v>2.6695267726640918E-3</v>
      </c>
      <c r="N947" s="260">
        <f t="array" ref="N947:O947">MMULT(K947:M947,$N$6:$O$8)</f>
        <v>228</v>
      </c>
      <c r="O947" s="260">
        <v>96.002669526772664</v>
      </c>
    </row>
    <row r="948" spans="5:15" ht="10.199999999999999" x14ac:dyDescent="0.2">
      <c r="E948" s="235">
        <v>937</v>
      </c>
      <c r="F948" s="237">
        <v>17</v>
      </c>
      <c r="G948" s="239">
        <v>182</v>
      </c>
      <c r="H948" s="246">
        <v>96</v>
      </c>
      <c r="I948" s="235">
        <v>937</v>
      </c>
      <c r="J948" s="242">
        <f t="shared" si="63"/>
        <v>9.5120000000000005</v>
      </c>
      <c r="K948" s="235">
        <f t="shared" si="64"/>
        <v>182</v>
      </c>
      <c r="L948" s="235">
        <f t="shared" si="64"/>
        <v>96</v>
      </c>
      <c r="M948" s="252">
        <f t="shared" si="65"/>
        <v>4.714539376033066E-3</v>
      </c>
      <c r="N948" s="260">
        <f t="array" ref="N948:O948">MMULT(K948:M948,$N$6:$O$8)</f>
        <v>230</v>
      </c>
      <c r="O948" s="260">
        <v>96.004714539376039</v>
      </c>
    </row>
    <row r="949" spans="5:15" ht="10.199999999999999" x14ac:dyDescent="0.2">
      <c r="E949" s="235">
        <v>938</v>
      </c>
      <c r="F949" s="237">
        <v>18</v>
      </c>
      <c r="G949" s="239">
        <v>184</v>
      </c>
      <c r="H949" s="246">
        <v>96</v>
      </c>
      <c r="I949" s="235">
        <v>938</v>
      </c>
      <c r="J949" s="242">
        <f t="shared" si="63"/>
        <v>8.8640000000000025</v>
      </c>
      <c r="K949" s="235">
        <f t="shared" si="64"/>
        <v>184</v>
      </c>
      <c r="L949" s="235">
        <f t="shared" si="64"/>
        <v>96</v>
      </c>
      <c r="M949" s="252">
        <f t="shared" si="65"/>
        <v>7.8216944916904355E-3</v>
      </c>
      <c r="N949" s="260">
        <f t="array" ref="N949:O949">MMULT(K949:M949,$N$6:$O$8)</f>
        <v>232</v>
      </c>
      <c r="O949" s="260">
        <v>96.007821694491696</v>
      </c>
    </row>
    <row r="950" spans="5:15" ht="10.199999999999999" x14ac:dyDescent="0.2">
      <c r="E950" s="235">
        <v>939</v>
      </c>
      <c r="F950" s="237">
        <v>19</v>
      </c>
      <c r="G950" s="239">
        <v>186</v>
      </c>
      <c r="H950" s="246">
        <v>96</v>
      </c>
      <c r="I950" s="235">
        <v>939</v>
      </c>
      <c r="J950" s="242">
        <f t="shared" si="63"/>
        <v>8.2960000000000012</v>
      </c>
      <c r="K950" s="235">
        <f t="shared" si="64"/>
        <v>186</v>
      </c>
      <c r="L950" s="235">
        <f t="shared" si="64"/>
        <v>96</v>
      </c>
      <c r="M950" s="252">
        <f t="shared" si="65"/>
        <v>1.2190430003833594E-2</v>
      </c>
      <c r="N950" s="260">
        <f t="array" ref="N950:O950">MMULT(K950:M950,$N$6:$O$8)</f>
        <v>234</v>
      </c>
      <c r="O950" s="260">
        <v>96.012190430003827</v>
      </c>
    </row>
    <row r="951" spans="5:15" ht="10.199999999999999" x14ac:dyDescent="0.2">
      <c r="E951" s="235">
        <v>940</v>
      </c>
      <c r="F951" s="237">
        <v>20</v>
      </c>
      <c r="G951" s="239">
        <v>188</v>
      </c>
      <c r="H951" s="246">
        <v>96</v>
      </c>
      <c r="I951" s="235">
        <v>940</v>
      </c>
      <c r="J951" s="242">
        <f t="shared" si="63"/>
        <v>7.8080000000000025</v>
      </c>
      <c r="K951" s="235">
        <f t="shared" si="64"/>
        <v>188</v>
      </c>
      <c r="L951" s="235">
        <f t="shared" si="64"/>
        <v>96</v>
      </c>
      <c r="M951" s="252">
        <f t="shared" si="65"/>
        <v>1.7848174212870573E-2</v>
      </c>
      <c r="N951" s="260">
        <f t="array" ref="N951:O951">MMULT(K951:M951,$N$6:$O$8)</f>
        <v>236</v>
      </c>
      <c r="O951" s="260">
        <v>96.017848174212872</v>
      </c>
    </row>
    <row r="952" spans="5:15" ht="10.199999999999999" x14ac:dyDescent="0.2">
      <c r="E952" s="235">
        <v>941</v>
      </c>
      <c r="F952" s="237">
        <v>21</v>
      </c>
      <c r="G952" s="239">
        <v>190</v>
      </c>
      <c r="H952" s="246">
        <v>96</v>
      </c>
      <c r="I952" s="235">
        <v>941</v>
      </c>
      <c r="J952" s="242">
        <f t="shared" si="63"/>
        <v>7.4000000000000021</v>
      </c>
      <c r="K952" s="235">
        <f t="shared" si="64"/>
        <v>190</v>
      </c>
      <c r="L952" s="235">
        <f t="shared" si="64"/>
        <v>96</v>
      </c>
      <c r="M952" s="252">
        <f t="shared" si="65"/>
        <v>2.4548511425449209E-2</v>
      </c>
      <c r="N952" s="260">
        <f t="array" ref="N952:O952">MMULT(K952:M952,$N$6:$O$8)</f>
        <v>238</v>
      </c>
      <c r="O952" s="260">
        <v>96.024548511425451</v>
      </c>
    </row>
    <row r="953" spans="5:15" ht="10.199999999999999" x14ac:dyDescent="0.2">
      <c r="E953" s="235">
        <v>942</v>
      </c>
      <c r="F953" s="237">
        <v>22</v>
      </c>
      <c r="G953" s="239">
        <v>192</v>
      </c>
      <c r="H953" s="246">
        <v>96</v>
      </c>
      <c r="I953" s="235">
        <v>942</v>
      </c>
      <c r="J953" s="242">
        <f t="shared" si="63"/>
        <v>7.0720000000000018</v>
      </c>
      <c r="K953" s="235">
        <f t="shared" si="64"/>
        <v>192</v>
      </c>
      <c r="L953" s="235">
        <f t="shared" si="64"/>
        <v>96</v>
      </c>
      <c r="M953" s="252">
        <f t="shared" si="65"/>
        <v>3.1718535243372238E-2</v>
      </c>
      <c r="N953" s="260">
        <f t="array" ref="N953:O953">MMULT(K953:M953,$N$6:$O$8)</f>
        <v>240</v>
      </c>
      <c r="O953" s="260">
        <v>96.031718535243371</v>
      </c>
    </row>
    <row r="954" spans="5:15" ht="10.199999999999999" x14ac:dyDescent="0.2">
      <c r="E954" s="235">
        <v>943</v>
      </c>
      <c r="F954" s="237">
        <v>23</v>
      </c>
      <c r="G954" s="239">
        <v>194</v>
      </c>
      <c r="H954" s="246">
        <v>96</v>
      </c>
      <c r="I954" s="235">
        <v>943</v>
      </c>
      <c r="J954" s="242">
        <f t="shared" si="63"/>
        <v>6.8240000000000007</v>
      </c>
      <c r="K954" s="235">
        <f t="shared" si="64"/>
        <v>194</v>
      </c>
      <c r="L954" s="235">
        <f t="shared" si="64"/>
        <v>96</v>
      </c>
      <c r="M954" s="252">
        <f t="shared" si="65"/>
        <v>3.849972960417667E-2</v>
      </c>
      <c r="N954" s="260">
        <f t="array" ref="N954:O954">MMULT(K954:M954,$N$6:$O$8)</f>
        <v>242</v>
      </c>
      <c r="O954" s="260">
        <v>96.038499729604183</v>
      </c>
    </row>
    <row r="955" spans="5:15" ht="10.199999999999999" x14ac:dyDescent="0.2">
      <c r="E955" s="235">
        <v>944</v>
      </c>
      <c r="F955" s="237">
        <v>24</v>
      </c>
      <c r="G955" s="239">
        <v>196</v>
      </c>
      <c r="H955" s="246">
        <v>96</v>
      </c>
      <c r="I955" s="235">
        <v>944</v>
      </c>
      <c r="J955" s="242">
        <f t="shared" si="63"/>
        <v>6.6560000000000024</v>
      </c>
      <c r="K955" s="235">
        <f t="shared" si="64"/>
        <v>196</v>
      </c>
      <c r="L955" s="235">
        <f t="shared" si="64"/>
        <v>96</v>
      </c>
      <c r="M955" s="252">
        <f t="shared" si="65"/>
        <v>4.3899424822447679E-2</v>
      </c>
      <c r="N955" s="260">
        <f t="array" ref="N955:O955">MMULT(K955:M955,$N$6:$O$8)</f>
        <v>244</v>
      </c>
      <c r="O955" s="260">
        <v>96.043899424822442</v>
      </c>
    </row>
    <row r="956" spans="5:15" ht="10.199999999999999" x14ac:dyDescent="0.2">
      <c r="E956" s="235">
        <v>945</v>
      </c>
      <c r="F956" s="237">
        <v>25</v>
      </c>
      <c r="G956" s="239">
        <v>198</v>
      </c>
      <c r="H956" s="246">
        <v>96</v>
      </c>
      <c r="I956" s="235">
        <v>945</v>
      </c>
      <c r="J956" s="242">
        <f t="shared" si="63"/>
        <v>6.5680000000000032</v>
      </c>
      <c r="K956" s="235">
        <f t="shared" si="64"/>
        <v>198</v>
      </c>
      <c r="L956" s="235">
        <f t="shared" si="64"/>
        <v>96</v>
      </c>
      <c r="M956" s="252">
        <f t="shared" si="65"/>
        <v>4.7023675926962057E-2</v>
      </c>
      <c r="N956" s="260">
        <f t="array" ref="N956:O956">MMULT(K956:M956,$N$6:$O$8)</f>
        <v>246</v>
      </c>
      <c r="O956" s="260">
        <v>96.047023675926965</v>
      </c>
    </row>
    <row r="957" spans="5:15" ht="10.199999999999999" x14ac:dyDescent="0.2">
      <c r="E957" s="235">
        <v>946</v>
      </c>
      <c r="F957" s="237">
        <v>26</v>
      </c>
      <c r="G957" s="239">
        <v>200</v>
      </c>
      <c r="H957" s="246">
        <v>96</v>
      </c>
      <c r="I957" s="235">
        <v>946</v>
      </c>
      <c r="J957" s="242">
        <f t="shared" si="63"/>
        <v>6.5600000000000023</v>
      </c>
      <c r="K957" s="235">
        <f t="shared" si="64"/>
        <v>200</v>
      </c>
      <c r="L957" s="235">
        <f t="shared" si="64"/>
        <v>96</v>
      </c>
      <c r="M957" s="252">
        <f t="shared" si="65"/>
        <v>4.7318494249067741E-2</v>
      </c>
      <c r="N957" s="260">
        <f t="array" ref="N957:O957">MMULT(K957:M957,$N$6:$O$8)</f>
        <v>248</v>
      </c>
      <c r="O957" s="260">
        <v>96.047318494249069</v>
      </c>
    </row>
    <row r="958" spans="5:15" ht="10.199999999999999" x14ac:dyDescent="0.2">
      <c r="E958" s="235">
        <v>947</v>
      </c>
      <c r="F958" s="237">
        <v>27</v>
      </c>
      <c r="G958" s="239">
        <v>202</v>
      </c>
      <c r="H958" s="246">
        <v>96</v>
      </c>
      <c r="I958" s="235">
        <v>947</v>
      </c>
      <c r="J958" s="242">
        <f t="shared" si="63"/>
        <v>6.6320000000000032</v>
      </c>
      <c r="K958" s="235">
        <f t="shared" si="64"/>
        <v>202</v>
      </c>
      <c r="L958" s="235">
        <f t="shared" si="64"/>
        <v>96</v>
      </c>
      <c r="M958" s="252">
        <f t="shared" si="65"/>
        <v>4.4730304189912203E-2</v>
      </c>
      <c r="N958" s="260">
        <f t="array" ref="N958:O958">MMULT(K958:M958,$N$6:$O$8)</f>
        <v>250</v>
      </c>
      <c r="O958" s="260">
        <v>96.044730304189912</v>
      </c>
    </row>
    <row r="959" spans="5:15" ht="10.199999999999999" x14ac:dyDescent="0.2">
      <c r="E959" s="235">
        <v>948</v>
      </c>
      <c r="F959" s="237">
        <v>28</v>
      </c>
      <c r="G959" s="239">
        <v>204</v>
      </c>
      <c r="H959" s="246">
        <v>96</v>
      </c>
      <c r="I959" s="235">
        <v>948</v>
      </c>
      <c r="J959" s="242">
        <f t="shared" si="63"/>
        <v>6.7840000000000007</v>
      </c>
      <c r="K959" s="235">
        <f t="shared" si="64"/>
        <v>204</v>
      </c>
      <c r="L959" s="235">
        <f t="shared" si="64"/>
        <v>96</v>
      </c>
      <c r="M959" s="252">
        <f t="shared" si="65"/>
        <v>3.9721842209607318E-2</v>
      </c>
      <c r="N959" s="260">
        <f t="array" ref="N959:O959">MMULT(K959:M959,$N$6:$O$8)</f>
        <v>252</v>
      </c>
      <c r="O959" s="260">
        <v>96.039721842209602</v>
      </c>
    </row>
    <row r="960" spans="5:15" ht="10.199999999999999" x14ac:dyDescent="0.2">
      <c r="E960" s="235">
        <v>949</v>
      </c>
      <c r="F960" s="237">
        <v>29</v>
      </c>
      <c r="G960" s="239">
        <v>206</v>
      </c>
      <c r="H960" s="246">
        <v>96</v>
      </c>
      <c r="I960" s="235">
        <v>949</v>
      </c>
      <c r="J960" s="242">
        <f t="shared" si="63"/>
        <v>7.0160000000000036</v>
      </c>
      <c r="K960" s="235">
        <f t="shared" si="64"/>
        <v>206</v>
      </c>
      <c r="L960" s="235">
        <f t="shared" si="64"/>
        <v>96</v>
      </c>
      <c r="M960" s="252">
        <f t="shared" si="65"/>
        <v>3.3137024360522724E-2</v>
      </c>
      <c r="N960" s="260">
        <f t="array" ref="N960:O960">MMULT(K960:M960,$N$6:$O$8)</f>
        <v>254</v>
      </c>
      <c r="O960" s="260">
        <v>96.033137024360528</v>
      </c>
    </row>
    <row r="961" spans="5:15" ht="10.199999999999999" x14ac:dyDescent="0.2">
      <c r="E961" s="235">
        <v>950</v>
      </c>
      <c r="F961" s="237">
        <v>30</v>
      </c>
      <c r="G961" s="239">
        <v>208</v>
      </c>
      <c r="H961" s="246">
        <v>96</v>
      </c>
      <c r="I961" s="235">
        <v>950</v>
      </c>
      <c r="J961" s="242">
        <f t="shared" si="63"/>
        <v>7.3280000000000012</v>
      </c>
      <c r="K961" s="235">
        <f t="shared" si="64"/>
        <v>208</v>
      </c>
      <c r="L961" s="235">
        <f t="shared" si="64"/>
        <v>96</v>
      </c>
      <c r="M961" s="252">
        <f t="shared" si="65"/>
        <v>2.596894024633668E-2</v>
      </c>
      <c r="N961" s="260">
        <f t="array" ref="N961:O961">MMULT(K961:M961,$N$6:$O$8)</f>
        <v>256</v>
      </c>
      <c r="O961" s="260">
        <v>96.025968940246344</v>
      </c>
    </row>
    <row r="962" spans="5:15" ht="10.199999999999999" x14ac:dyDescent="0.2">
      <c r="E962" s="235">
        <v>951</v>
      </c>
      <c r="F962" s="237">
        <v>31</v>
      </c>
      <c r="G962" s="239">
        <v>210</v>
      </c>
      <c r="H962" s="246">
        <v>96</v>
      </c>
      <c r="I962" s="235">
        <v>951</v>
      </c>
      <c r="J962" s="242">
        <f t="shared" si="63"/>
        <v>7.7200000000000024</v>
      </c>
      <c r="K962" s="235">
        <f t="shared" si="64"/>
        <v>210</v>
      </c>
      <c r="L962" s="235">
        <f t="shared" si="64"/>
        <v>96</v>
      </c>
      <c r="M962" s="252">
        <f t="shared" si="65"/>
        <v>1.9118399921377177E-2</v>
      </c>
      <c r="N962" s="260">
        <f t="array" ref="N962:O962">MMULT(K962:M962,$N$6:$O$8)</f>
        <v>258</v>
      </c>
      <c r="O962" s="260">
        <v>96.019118399921382</v>
      </c>
    </row>
    <row r="963" spans="5:15" ht="10.199999999999999" x14ac:dyDescent="0.2">
      <c r="E963" s="235">
        <v>952</v>
      </c>
      <c r="F963" s="237">
        <v>32</v>
      </c>
      <c r="G963" s="239"/>
      <c r="H963" s="246"/>
      <c r="I963" s="235">
        <v>952</v>
      </c>
      <c r="J963" s="242">
        <f t="shared" si="63"/>
        <v>234.39999999999998</v>
      </c>
      <c r="K963" s="235"/>
      <c r="M963" s="252"/>
      <c r="N963" s="262"/>
      <c r="O963" s="262"/>
    </row>
    <row r="964" spans="5:15" ht="10.199999999999999" x14ac:dyDescent="0.2">
      <c r="E964" s="235">
        <v>953</v>
      </c>
      <c r="F964" s="237">
        <v>33</v>
      </c>
      <c r="G964" s="239"/>
      <c r="H964" s="246"/>
      <c r="I964" s="235">
        <v>953</v>
      </c>
      <c r="J964" s="242">
        <f t="shared" si="63"/>
        <v>234.39999999999998</v>
      </c>
      <c r="K964" s="235"/>
      <c r="M964" s="252"/>
      <c r="N964" s="262"/>
      <c r="O964" s="262"/>
    </row>
    <row r="965" spans="5:15" ht="10.199999999999999" x14ac:dyDescent="0.2">
      <c r="E965" s="235">
        <v>954</v>
      </c>
      <c r="F965" s="237">
        <v>34</v>
      </c>
      <c r="G965" s="239"/>
      <c r="H965" s="246"/>
      <c r="I965" s="235">
        <v>954</v>
      </c>
      <c r="J965" s="242">
        <f t="shared" si="63"/>
        <v>234.39999999999998</v>
      </c>
      <c r="K965" s="235"/>
      <c r="M965" s="252"/>
      <c r="N965" s="262"/>
      <c r="O965" s="262"/>
    </row>
    <row r="966" spans="5:15" ht="10.199999999999999" x14ac:dyDescent="0.2">
      <c r="E966" s="235">
        <v>955</v>
      </c>
      <c r="F966" s="237">
        <v>35</v>
      </c>
      <c r="G966" s="239"/>
      <c r="H966" s="246"/>
      <c r="I966" s="235">
        <v>955</v>
      </c>
      <c r="J966" s="242">
        <f t="shared" si="63"/>
        <v>234.39999999999998</v>
      </c>
      <c r="K966" s="235"/>
      <c r="M966" s="252"/>
      <c r="N966" s="262"/>
      <c r="O966" s="262"/>
    </row>
    <row r="967" spans="5:15" ht="10.199999999999999" x14ac:dyDescent="0.2">
      <c r="E967" s="235">
        <v>956</v>
      </c>
      <c r="F967" s="237">
        <v>36</v>
      </c>
      <c r="G967" s="239"/>
      <c r="H967" s="246"/>
      <c r="I967" s="235">
        <v>956</v>
      </c>
      <c r="J967" s="242">
        <f t="shared" si="63"/>
        <v>234.39999999999998</v>
      </c>
      <c r="K967" s="235"/>
      <c r="M967" s="252"/>
      <c r="N967" s="262"/>
      <c r="O967" s="262"/>
    </row>
    <row r="968" spans="5:15" ht="10.199999999999999" x14ac:dyDescent="0.2">
      <c r="E968" s="235">
        <v>957</v>
      </c>
      <c r="F968" s="237">
        <v>37</v>
      </c>
      <c r="G968" s="239"/>
      <c r="H968" s="246"/>
      <c r="I968" s="235">
        <v>957</v>
      </c>
      <c r="J968" s="242">
        <f t="shared" si="63"/>
        <v>234.39999999999998</v>
      </c>
      <c r="K968" s="235"/>
      <c r="M968" s="252"/>
      <c r="N968" s="262"/>
      <c r="O968" s="262"/>
    </row>
    <row r="969" spans="5:15" ht="10.199999999999999" x14ac:dyDescent="0.2">
      <c r="E969" s="235">
        <v>958</v>
      </c>
      <c r="F969" s="237">
        <v>38</v>
      </c>
      <c r="G969" s="239"/>
      <c r="H969" s="246"/>
      <c r="I969" s="235">
        <v>958</v>
      </c>
      <c r="J969" s="242">
        <f t="shared" si="63"/>
        <v>234.39999999999998</v>
      </c>
      <c r="K969" s="235"/>
      <c r="M969" s="252"/>
      <c r="N969" s="262"/>
      <c r="O969" s="262"/>
    </row>
    <row r="970" spans="5:15" ht="10.199999999999999" x14ac:dyDescent="0.2">
      <c r="E970" s="235">
        <v>959</v>
      </c>
      <c r="F970" s="237">
        <v>39</v>
      </c>
      <c r="G970" s="239"/>
      <c r="H970" s="246"/>
      <c r="I970" s="235">
        <v>959</v>
      </c>
      <c r="J970" s="242">
        <f t="shared" si="63"/>
        <v>234.39999999999998</v>
      </c>
      <c r="K970" s="235"/>
      <c r="M970" s="252"/>
      <c r="N970" s="262"/>
      <c r="O970" s="262"/>
    </row>
    <row r="971" spans="5:15" ht="10.199999999999999" x14ac:dyDescent="0.2">
      <c r="E971" s="235">
        <v>960</v>
      </c>
      <c r="F971" s="238">
        <v>40</v>
      </c>
      <c r="G971" s="247"/>
      <c r="H971" s="248"/>
      <c r="I971" s="235">
        <v>960</v>
      </c>
      <c r="J971" s="242">
        <f t="shared" si="63"/>
        <v>234.39999999999998</v>
      </c>
      <c r="K971" s="235"/>
      <c r="M971" s="252"/>
      <c r="N971" s="262"/>
      <c r="O971" s="262"/>
    </row>
    <row r="972" spans="5:15" ht="10.199999999999999" x14ac:dyDescent="0.2">
      <c r="E972" s="235">
        <v>961</v>
      </c>
      <c r="F972" s="236">
        <v>1</v>
      </c>
      <c r="G972" s="244">
        <v>150</v>
      </c>
      <c r="H972" s="245">
        <v>98</v>
      </c>
      <c r="I972" s="235">
        <v>961</v>
      </c>
      <c r="J972" s="242">
        <f t="shared" si="63"/>
        <v>34.92</v>
      </c>
      <c r="K972" s="235">
        <f t="shared" ref="K972:L1002" si="66">G972</f>
        <v>150</v>
      </c>
      <c r="L972" s="235">
        <f t="shared" si="66"/>
        <v>98</v>
      </c>
      <c r="M972" s="252">
        <f t="shared" ref="M972:M1002" si="67">$M$2*$M$5*EXP(-1/2*J972/$M$10)</f>
        <v>1.1289996350912025E-11</v>
      </c>
      <c r="N972" s="260">
        <f t="array" ref="N972:O972">MMULT(K972:M972,$N$6:$O$8)</f>
        <v>199</v>
      </c>
      <c r="O972" s="260">
        <v>98.000000000011283</v>
      </c>
    </row>
    <row r="973" spans="5:15" ht="10.199999999999999" x14ac:dyDescent="0.2">
      <c r="E973" s="235">
        <v>962</v>
      </c>
      <c r="F973" s="237">
        <v>2</v>
      </c>
      <c r="G973" s="239">
        <v>152</v>
      </c>
      <c r="H973" s="246">
        <v>98</v>
      </c>
      <c r="I973" s="235">
        <v>962</v>
      </c>
      <c r="J973" s="242">
        <f t="shared" ref="J973:J1036" si="68">((G973-C$8)/C$9)^2+((H973-D$8)/D$9)^2-2*$C$10*(G973-C$8)/C$9*(H973-D$8)/D$9</f>
        <v>32.896000000000001</v>
      </c>
      <c r="K973" s="235">
        <f t="shared" si="66"/>
        <v>152</v>
      </c>
      <c r="L973" s="235">
        <f t="shared" si="66"/>
        <v>98</v>
      </c>
      <c r="M973" s="252">
        <f t="shared" si="67"/>
        <v>5.4880991774512432E-11</v>
      </c>
      <c r="N973" s="260">
        <f t="array" ref="N973:O973">MMULT(K973:M973,$N$6:$O$8)</f>
        <v>201</v>
      </c>
      <c r="O973" s="260">
        <v>98.000000000054882</v>
      </c>
    </row>
    <row r="974" spans="5:15" ht="10.199999999999999" x14ac:dyDescent="0.2">
      <c r="E974" s="235">
        <v>963</v>
      </c>
      <c r="F974" s="237">
        <v>3</v>
      </c>
      <c r="G974" s="239">
        <v>154</v>
      </c>
      <c r="H974" s="246">
        <v>98</v>
      </c>
      <c r="I974" s="235">
        <v>963</v>
      </c>
      <c r="J974" s="242">
        <f t="shared" si="68"/>
        <v>30.952000000000005</v>
      </c>
      <c r="K974" s="235">
        <f t="shared" si="66"/>
        <v>154</v>
      </c>
      <c r="L974" s="235">
        <f t="shared" si="66"/>
        <v>98</v>
      </c>
      <c r="M974" s="252">
        <f t="shared" si="67"/>
        <v>2.5061478896519841E-10</v>
      </c>
      <c r="N974" s="260">
        <f t="array" ref="N974:O974">MMULT(K974:M974,$N$6:$O$8)</f>
        <v>203</v>
      </c>
      <c r="O974" s="260">
        <v>98.000000000250608</v>
      </c>
    </row>
    <row r="975" spans="5:15" ht="10.199999999999999" x14ac:dyDescent="0.2">
      <c r="E975" s="235">
        <v>964</v>
      </c>
      <c r="F975" s="237">
        <v>4</v>
      </c>
      <c r="G975" s="239">
        <v>156</v>
      </c>
      <c r="H975" s="246">
        <v>98</v>
      </c>
      <c r="I975" s="235">
        <v>964</v>
      </c>
      <c r="J975" s="242">
        <f t="shared" si="68"/>
        <v>29.087999999999997</v>
      </c>
      <c r="K975" s="235">
        <f t="shared" si="66"/>
        <v>156</v>
      </c>
      <c r="L975" s="235">
        <f t="shared" si="66"/>
        <v>98</v>
      </c>
      <c r="M975" s="252">
        <f t="shared" si="67"/>
        <v>1.0750979524268767E-9</v>
      </c>
      <c r="N975" s="260">
        <f t="array" ref="N975:O975">MMULT(K975:M975,$N$6:$O$8)</f>
        <v>205</v>
      </c>
      <c r="O975" s="260">
        <v>98.000000001075094</v>
      </c>
    </row>
    <row r="976" spans="5:15" ht="10.199999999999999" x14ac:dyDescent="0.2">
      <c r="E976" s="235">
        <v>965</v>
      </c>
      <c r="F976" s="237">
        <v>5</v>
      </c>
      <c r="G976" s="239">
        <v>158</v>
      </c>
      <c r="H976" s="246">
        <v>98</v>
      </c>
      <c r="I976" s="235">
        <v>965</v>
      </c>
      <c r="J976" s="242">
        <f t="shared" si="68"/>
        <v>27.304000000000002</v>
      </c>
      <c r="K976" s="235">
        <f t="shared" si="66"/>
        <v>158</v>
      </c>
      <c r="L976" s="235">
        <f t="shared" si="66"/>
        <v>98</v>
      </c>
      <c r="M976" s="252">
        <f t="shared" si="67"/>
        <v>4.3325737976502541E-9</v>
      </c>
      <c r="N976" s="260">
        <f t="array" ref="N976:O976">MMULT(K976:M976,$N$6:$O$8)</f>
        <v>207</v>
      </c>
      <c r="O976" s="260">
        <v>98.000000004332577</v>
      </c>
    </row>
    <row r="977" spans="5:15" ht="10.199999999999999" x14ac:dyDescent="0.2">
      <c r="E977" s="235">
        <v>966</v>
      </c>
      <c r="F977" s="237">
        <v>6</v>
      </c>
      <c r="G977" s="239">
        <v>160</v>
      </c>
      <c r="H977" s="246">
        <v>98</v>
      </c>
      <c r="I977" s="235">
        <v>966</v>
      </c>
      <c r="J977" s="242">
        <f t="shared" si="68"/>
        <v>25.6</v>
      </c>
      <c r="K977" s="235">
        <f t="shared" si="66"/>
        <v>160</v>
      </c>
      <c r="L977" s="235">
        <f t="shared" si="66"/>
        <v>98</v>
      </c>
      <c r="M977" s="252">
        <f t="shared" si="67"/>
        <v>1.640213937414313E-8</v>
      </c>
      <c r="N977" s="260">
        <f t="array" ref="N977:O977">MMULT(K977:M977,$N$6:$O$8)</f>
        <v>209</v>
      </c>
      <c r="O977" s="260">
        <v>98.00000001640214</v>
      </c>
    </row>
    <row r="978" spans="5:15" ht="10.199999999999999" x14ac:dyDescent="0.2">
      <c r="E978" s="235">
        <v>967</v>
      </c>
      <c r="F978" s="237">
        <v>7</v>
      </c>
      <c r="G978" s="239">
        <v>162</v>
      </c>
      <c r="H978" s="246">
        <v>98</v>
      </c>
      <c r="I978" s="235">
        <v>967</v>
      </c>
      <c r="J978" s="242">
        <f t="shared" si="68"/>
        <v>23.976000000000003</v>
      </c>
      <c r="K978" s="235">
        <f t="shared" si="66"/>
        <v>162</v>
      </c>
      <c r="L978" s="235">
        <f t="shared" si="66"/>
        <v>98</v>
      </c>
      <c r="M978" s="252">
        <f t="shared" si="67"/>
        <v>5.8332638628875324E-8</v>
      </c>
      <c r="N978" s="260">
        <f t="array" ref="N978:O978">MMULT(K978:M978,$N$6:$O$8)</f>
        <v>211</v>
      </c>
      <c r="O978" s="260">
        <v>98.000000058332645</v>
      </c>
    </row>
    <row r="979" spans="5:15" ht="10.199999999999999" x14ac:dyDescent="0.2">
      <c r="E979" s="235">
        <v>968</v>
      </c>
      <c r="F979" s="237">
        <v>8</v>
      </c>
      <c r="G979" s="239">
        <v>164</v>
      </c>
      <c r="H979" s="246">
        <v>98</v>
      </c>
      <c r="I979" s="235">
        <v>968</v>
      </c>
      <c r="J979" s="242">
        <f t="shared" si="68"/>
        <v>22.432000000000002</v>
      </c>
      <c r="K979" s="235">
        <f t="shared" si="66"/>
        <v>164</v>
      </c>
      <c r="L979" s="235">
        <f t="shared" si="66"/>
        <v>98</v>
      </c>
      <c r="M979" s="252">
        <f t="shared" si="67"/>
        <v>1.9488541607180371E-7</v>
      </c>
      <c r="N979" s="260">
        <f t="array" ref="N979:O979">MMULT(K979:M979,$N$6:$O$8)</f>
        <v>213</v>
      </c>
      <c r="O979" s="260">
        <v>98.000000194885416</v>
      </c>
    </row>
    <row r="980" spans="5:15" ht="10.199999999999999" x14ac:dyDescent="0.2">
      <c r="E980" s="235">
        <v>969</v>
      </c>
      <c r="F980" s="237">
        <v>9</v>
      </c>
      <c r="G980" s="239">
        <v>166</v>
      </c>
      <c r="H980" s="246">
        <v>98</v>
      </c>
      <c r="I980" s="235">
        <v>969</v>
      </c>
      <c r="J980" s="242">
        <f t="shared" si="68"/>
        <v>20.968</v>
      </c>
      <c r="K980" s="235">
        <f t="shared" si="66"/>
        <v>166</v>
      </c>
      <c r="L980" s="235">
        <f t="shared" si="66"/>
        <v>98</v>
      </c>
      <c r="M980" s="252">
        <f t="shared" si="67"/>
        <v>6.1165094957041227E-7</v>
      </c>
      <c r="N980" s="260">
        <f t="array" ref="N980:O980">MMULT(K980:M980,$N$6:$O$8)</f>
        <v>215</v>
      </c>
      <c r="O980" s="260">
        <v>98.000000611650947</v>
      </c>
    </row>
    <row r="981" spans="5:15" ht="10.199999999999999" x14ac:dyDescent="0.2">
      <c r="E981" s="235">
        <v>970</v>
      </c>
      <c r="F981" s="237">
        <v>10</v>
      </c>
      <c r="G981" s="239">
        <v>168</v>
      </c>
      <c r="H981" s="246">
        <v>98</v>
      </c>
      <c r="I981" s="235">
        <v>970</v>
      </c>
      <c r="J981" s="242">
        <f t="shared" si="68"/>
        <v>19.584</v>
      </c>
      <c r="K981" s="235">
        <f t="shared" si="66"/>
        <v>168</v>
      </c>
      <c r="L981" s="235">
        <f t="shared" si="66"/>
        <v>98</v>
      </c>
      <c r="M981" s="252">
        <f t="shared" si="67"/>
        <v>1.8033688463526817E-6</v>
      </c>
      <c r="N981" s="260">
        <f t="array" ref="N981:O981">MMULT(K981:M981,$N$6:$O$8)</f>
        <v>217</v>
      </c>
      <c r="O981" s="260">
        <v>98.000001803368846</v>
      </c>
    </row>
    <row r="982" spans="5:15" ht="10.199999999999999" x14ac:dyDescent="0.2">
      <c r="E982" s="235">
        <v>971</v>
      </c>
      <c r="F982" s="237">
        <v>11</v>
      </c>
      <c r="G982" s="239">
        <v>170</v>
      </c>
      <c r="H982" s="246">
        <v>98</v>
      </c>
      <c r="I982" s="235">
        <v>971</v>
      </c>
      <c r="J982" s="242">
        <f t="shared" si="68"/>
        <v>18.28</v>
      </c>
      <c r="K982" s="235">
        <f t="shared" si="66"/>
        <v>170</v>
      </c>
      <c r="L982" s="235">
        <f t="shared" si="66"/>
        <v>98</v>
      </c>
      <c r="M982" s="252">
        <f t="shared" si="67"/>
        <v>4.9948455813753238E-6</v>
      </c>
      <c r="N982" s="260">
        <f t="array" ref="N982:O982">MMULT(K982:M982,$N$6:$O$8)</f>
        <v>219</v>
      </c>
      <c r="O982" s="260">
        <v>98.000004994845582</v>
      </c>
    </row>
    <row r="983" spans="5:15" ht="10.199999999999999" x14ac:dyDescent="0.2">
      <c r="E983" s="235">
        <v>972</v>
      </c>
      <c r="F983" s="237">
        <v>12</v>
      </c>
      <c r="G983" s="239">
        <v>172</v>
      </c>
      <c r="H983" s="246">
        <v>98</v>
      </c>
      <c r="I983" s="235">
        <v>972</v>
      </c>
      <c r="J983" s="242">
        <f t="shared" si="68"/>
        <v>17.056000000000001</v>
      </c>
      <c r="K983" s="235">
        <f t="shared" si="66"/>
        <v>172</v>
      </c>
      <c r="L983" s="235">
        <f t="shared" si="66"/>
        <v>98</v>
      </c>
      <c r="M983" s="252">
        <f t="shared" si="67"/>
        <v>1.299619337121275E-5</v>
      </c>
      <c r="N983" s="260">
        <f t="array" ref="N983:O983">MMULT(K983:M983,$N$6:$O$8)</f>
        <v>221</v>
      </c>
      <c r="O983" s="260">
        <v>98.000012996193377</v>
      </c>
    </row>
    <row r="984" spans="5:15" ht="10.199999999999999" x14ac:dyDescent="0.2">
      <c r="E984" s="235">
        <v>973</v>
      </c>
      <c r="F984" s="237">
        <v>13</v>
      </c>
      <c r="G984" s="239">
        <v>174</v>
      </c>
      <c r="H984" s="246">
        <v>98</v>
      </c>
      <c r="I984" s="235">
        <v>973</v>
      </c>
      <c r="J984" s="242">
        <f t="shared" si="68"/>
        <v>15.911999999999999</v>
      </c>
      <c r="K984" s="235">
        <f t="shared" si="66"/>
        <v>174</v>
      </c>
      <c r="L984" s="235">
        <f t="shared" si="66"/>
        <v>98</v>
      </c>
      <c r="M984" s="252">
        <f t="shared" si="67"/>
        <v>3.1766316440812322E-5</v>
      </c>
      <c r="N984" s="260">
        <f t="array" ref="N984:O984">MMULT(K984:M984,$N$6:$O$8)</f>
        <v>223</v>
      </c>
      <c r="O984" s="260">
        <v>98.00003176631644</v>
      </c>
    </row>
    <row r="985" spans="5:15" ht="10.199999999999999" x14ac:dyDescent="0.2">
      <c r="E985" s="235">
        <v>974</v>
      </c>
      <c r="F985" s="237">
        <v>14</v>
      </c>
      <c r="G985" s="239">
        <v>176</v>
      </c>
      <c r="H985" s="246">
        <v>98</v>
      </c>
      <c r="I985" s="235">
        <v>974</v>
      </c>
      <c r="J985" s="242">
        <f t="shared" si="68"/>
        <v>14.848000000000001</v>
      </c>
      <c r="K985" s="235">
        <f t="shared" si="66"/>
        <v>176</v>
      </c>
      <c r="L985" s="235">
        <f t="shared" si="66"/>
        <v>98</v>
      </c>
      <c r="M985" s="252">
        <f t="shared" si="67"/>
        <v>7.294140860189046E-5</v>
      </c>
      <c r="N985" s="260">
        <f t="array" ref="N985:O985">MMULT(K985:M985,$N$6:$O$8)</f>
        <v>225</v>
      </c>
      <c r="O985" s="260">
        <v>98.000072941408604</v>
      </c>
    </row>
    <row r="986" spans="5:15" ht="10.199999999999999" x14ac:dyDescent="0.2">
      <c r="E986" s="235">
        <v>975</v>
      </c>
      <c r="F986" s="237">
        <v>15</v>
      </c>
      <c r="G986" s="239">
        <v>178</v>
      </c>
      <c r="H986" s="246">
        <v>98</v>
      </c>
      <c r="I986" s="235">
        <v>975</v>
      </c>
      <c r="J986" s="242">
        <f t="shared" si="68"/>
        <v>13.864000000000001</v>
      </c>
      <c r="K986" s="235">
        <f t="shared" si="66"/>
        <v>178</v>
      </c>
      <c r="L986" s="235">
        <f t="shared" si="66"/>
        <v>98</v>
      </c>
      <c r="M986" s="252">
        <f t="shared" si="67"/>
        <v>1.573395953349387E-4</v>
      </c>
      <c r="N986" s="260">
        <f t="array" ref="N986:O986">MMULT(K986:M986,$N$6:$O$8)</f>
        <v>227</v>
      </c>
      <c r="O986" s="260">
        <v>98.000157339595333</v>
      </c>
    </row>
    <row r="987" spans="5:15" ht="10.199999999999999" x14ac:dyDescent="0.2">
      <c r="E987" s="235">
        <v>976</v>
      </c>
      <c r="F987" s="237">
        <v>16</v>
      </c>
      <c r="G987" s="239">
        <v>180</v>
      </c>
      <c r="H987" s="246">
        <v>98</v>
      </c>
      <c r="I987" s="235">
        <v>976</v>
      </c>
      <c r="J987" s="242">
        <f t="shared" si="68"/>
        <v>12.96</v>
      </c>
      <c r="K987" s="235">
        <f t="shared" si="66"/>
        <v>180</v>
      </c>
      <c r="L987" s="235">
        <f t="shared" si="66"/>
        <v>98</v>
      </c>
      <c r="M987" s="252">
        <f t="shared" si="67"/>
        <v>3.1882950632674948E-4</v>
      </c>
      <c r="N987" s="260">
        <f t="array" ref="N987:O987">MMULT(K987:M987,$N$6:$O$8)</f>
        <v>229</v>
      </c>
      <c r="O987" s="260">
        <v>98.000318829506327</v>
      </c>
    </row>
    <row r="988" spans="5:15" ht="10.199999999999999" x14ac:dyDescent="0.2">
      <c r="E988" s="235">
        <v>977</v>
      </c>
      <c r="F988" s="237">
        <v>17</v>
      </c>
      <c r="G988" s="239">
        <v>182</v>
      </c>
      <c r="H988" s="246">
        <v>98</v>
      </c>
      <c r="I988" s="235">
        <v>977</v>
      </c>
      <c r="J988" s="242">
        <f t="shared" si="68"/>
        <v>12.135999999999999</v>
      </c>
      <c r="K988" s="235">
        <f t="shared" si="66"/>
        <v>182</v>
      </c>
      <c r="L988" s="235">
        <f t="shared" si="66"/>
        <v>98</v>
      </c>
      <c r="M988" s="252">
        <f t="shared" si="67"/>
        <v>6.0692577203452411E-4</v>
      </c>
      <c r="N988" s="260">
        <f t="array" ref="N988:O988">MMULT(K988:M988,$N$6:$O$8)</f>
        <v>231</v>
      </c>
      <c r="O988" s="260">
        <v>98.000606925772033</v>
      </c>
    </row>
    <row r="989" spans="5:15" ht="10.199999999999999" x14ac:dyDescent="0.2">
      <c r="E989" s="235">
        <v>978</v>
      </c>
      <c r="F989" s="237">
        <v>18</v>
      </c>
      <c r="G989" s="239">
        <v>184</v>
      </c>
      <c r="H989" s="246">
        <v>98</v>
      </c>
      <c r="I989" s="235">
        <v>978</v>
      </c>
      <c r="J989" s="242">
        <f t="shared" si="68"/>
        <v>11.392000000000001</v>
      </c>
      <c r="K989" s="235">
        <f t="shared" si="66"/>
        <v>184</v>
      </c>
      <c r="L989" s="235">
        <f t="shared" si="66"/>
        <v>98</v>
      </c>
      <c r="M989" s="252">
        <f t="shared" si="67"/>
        <v>1.0853485916304611E-3</v>
      </c>
      <c r="N989" s="260">
        <f t="array" ref="N989:O989">MMULT(K989:M989,$N$6:$O$8)</f>
        <v>233</v>
      </c>
      <c r="O989" s="260">
        <v>98.00108534859163</v>
      </c>
    </row>
    <row r="990" spans="5:15" ht="10.199999999999999" x14ac:dyDescent="0.2">
      <c r="E990" s="235">
        <v>979</v>
      </c>
      <c r="F990" s="237">
        <v>19</v>
      </c>
      <c r="G990" s="239">
        <v>186</v>
      </c>
      <c r="H990" s="246">
        <v>98</v>
      </c>
      <c r="I990" s="235">
        <v>979</v>
      </c>
      <c r="J990" s="242">
        <f t="shared" si="68"/>
        <v>10.728000000000002</v>
      </c>
      <c r="K990" s="235">
        <f t="shared" si="66"/>
        <v>186</v>
      </c>
      <c r="L990" s="235">
        <f t="shared" si="66"/>
        <v>98</v>
      </c>
      <c r="M990" s="252">
        <f t="shared" si="67"/>
        <v>1.8233057834035717E-3</v>
      </c>
      <c r="N990" s="260">
        <f t="array" ref="N990:O990">MMULT(K990:M990,$N$6:$O$8)</f>
        <v>235</v>
      </c>
      <c r="O990" s="260">
        <v>98.001823305783404</v>
      </c>
    </row>
    <row r="991" spans="5:15" ht="10.199999999999999" x14ac:dyDescent="0.2">
      <c r="E991" s="235">
        <v>980</v>
      </c>
      <c r="F991" s="237">
        <v>20</v>
      </c>
      <c r="G991" s="239">
        <v>188</v>
      </c>
      <c r="H991" s="246">
        <v>98</v>
      </c>
      <c r="I991" s="235">
        <v>980</v>
      </c>
      <c r="J991" s="242">
        <f t="shared" si="68"/>
        <v>10.144000000000002</v>
      </c>
      <c r="K991" s="235">
        <f t="shared" si="66"/>
        <v>188</v>
      </c>
      <c r="L991" s="235">
        <f t="shared" si="66"/>
        <v>98</v>
      </c>
      <c r="M991" s="252">
        <f t="shared" si="67"/>
        <v>2.877440598616826E-3</v>
      </c>
      <c r="N991" s="260">
        <f t="array" ref="N991:O991">MMULT(K991:M991,$N$6:$O$8)</f>
        <v>237</v>
      </c>
      <c r="O991" s="260">
        <v>98.00287744059861</v>
      </c>
    </row>
    <row r="992" spans="5:15" ht="10.199999999999999" x14ac:dyDescent="0.2">
      <c r="E992" s="235">
        <v>981</v>
      </c>
      <c r="F992" s="237">
        <v>21</v>
      </c>
      <c r="G992" s="239">
        <v>190</v>
      </c>
      <c r="H992" s="246">
        <v>98</v>
      </c>
      <c r="I992" s="235">
        <v>981</v>
      </c>
      <c r="J992" s="242">
        <f t="shared" si="68"/>
        <v>9.64</v>
      </c>
      <c r="K992" s="235">
        <f t="shared" si="66"/>
        <v>190</v>
      </c>
      <c r="L992" s="235">
        <f t="shared" si="66"/>
        <v>98</v>
      </c>
      <c r="M992" s="252">
        <f t="shared" si="67"/>
        <v>4.2658916362386251E-3</v>
      </c>
      <c r="N992" s="260">
        <f t="array" ref="N992:O992">MMULT(K992:M992,$N$6:$O$8)</f>
        <v>239</v>
      </c>
      <c r="O992" s="260">
        <v>98.004265891636237</v>
      </c>
    </row>
    <row r="993" spans="5:15" ht="10.199999999999999" x14ac:dyDescent="0.2">
      <c r="E993" s="235">
        <v>982</v>
      </c>
      <c r="F993" s="237">
        <v>22</v>
      </c>
      <c r="G993" s="239">
        <v>192</v>
      </c>
      <c r="H993" s="246">
        <v>98</v>
      </c>
      <c r="I993" s="235">
        <v>982</v>
      </c>
      <c r="J993" s="242">
        <f t="shared" si="68"/>
        <v>9.2160000000000011</v>
      </c>
      <c r="K993" s="235">
        <f t="shared" si="66"/>
        <v>192</v>
      </c>
      <c r="L993" s="235">
        <f t="shared" si="66"/>
        <v>98</v>
      </c>
      <c r="M993" s="252">
        <f t="shared" si="67"/>
        <v>5.9411410922703472E-3</v>
      </c>
      <c r="N993" s="260">
        <f t="array" ref="N993:O993">MMULT(K993:M993,$N$6:$O$8)</f>
        <v>241</v>
      </c>
      <c r="O993" s="260">
        <v>98.005941141092265</v>
      </c>
    </row>
    <row r="994" spans="5:15" ht="10.199999999999999" x14ac:dyDescent="0.2">
      <c r="E994" s="235">
        <v>983</v>
      </c>
      <c r="F994" s="237">
        <v>23</v>
      </c>
      <c r="G994" s="239">
        <v>194</v>
      </c>
      <c r="H994" s="246">
        <v>98</v>
      </c>
      <c r="I994" s="235">
        <v>983</v>
      </c>
      <c r="J994" s="242">
        <f t="shared" si="68"/>
        <v>8.8719999999999999</v>
      </c>
      <c r="K994" s="235">
        <f t="shared" si="66"/>
        <v>194</v>
      </c>
      <c r="L994" s="235">
        <f t="shared" si="66"/>
        <v>98</v>
      </c>
      <c r="M994" s="252">
        <f t="shared" si="67"/>
        <v>7.7729613508190328E-3</v>
      </c>
      <c r="N994" s="260">
        <f t="array" ref="N994:O994">MMULT(K994:M994,$N$6:$O$8)</f>
        <v>243</v>
      </c>
      <c r="O994" s="260">
        <v>98.007772961350824</v>
      </c>
    </row>
    <row r="995" spans="5:15" ht="10.199999999999999" x14ac:dyDescent="0.2">
      <c r="E995" s="235">
        <v>984</v>
      </c>
      <c r="F995" s="237">
        <v>24</v>
      </c>
      <c r="G995" s="239">
        <v>196</v>
      </c>
      <c r="H995" s="246">
        <v>98</v>
      </c>
      <c r="I995" s="235">
        <v>984</v>
      </c>
      <c r="J995" s="242">
        <f t="shared" si="68"/>
        <v>8.6080000000000005</v>
      </c>
      <c r="K995" s="235">
        <f t="shared" si="66"/>
        <v>196</v>
      </c>
      <c r="L995" s="235">
        <f t="shared" si="66"/>
        <v>98</v>
      </c>
      <c r="M995" s="252">
        <f t="shared" si="67"/>
        <v>9.5534392256369158E-3</v>
      </c>
      <c r="N995" s="260">
        <f t="array" ref="N995:O995">MMULT(K995:M995,$N$6:$O$8)</f>
        <v>245</v>
      </c>
      <c r="O995" s="260">
        <v>98.009553439225641</v>
      </c>
    </row>
    <row r="996" spans="5:15" ht="10.199999999999999" x14ac:dyDescent="0.2">
      <c r="E996" s="235">
        <v>985</v>
      </c>
      <c r="F996" s="237">
        <v>25</v>
      </c>
      <c r="G996" s="239">
        <v>198</v>
      </c>
      <c r="H996" s="246">
        <v>98</v>
      </c>
      <c r="I996" s="235">
        <v>985</v>
      </c>
      <c r="J996" s="242">
        <f t="shared" si="68"/>
        <v>8.424000000000003</v>
      </c>
      <c r="K996" s="235">
        <f t="shared" si="66"/>
        <v>198</v>
      </c>
      <c r="L996" s="235">
        <f t="shared" si="66"/>
        <v>98</v>
      </c>
      <c r="M996" s="252">
        <f t="shared" si="67"/>
        <v>1.1030357209416865E-2</v>
      </c>
      <c r="N996" s="260">
        <f t="array" ref="N996:O996">MMULT(K996:M996,$N$6:$O$8)</f>
        <v>247</v>
      </c>
      <c r="O996" s="260">
        <v>98.011030357209421</v>
      </c>
    </row>
    <row r="997" spans="5:15" ht="10.199999999999999" x14ac:dyDescent="0.2">
      <c r="E997" s="235">
        <v>986</v>
      </c>
      <c r="F997" s="237">
        <v>26</v>
      </c>
      <c r="G997" s="239">
        <v>200</v>
      </c>
      <c r="H997" s="246">
        <v>98</v>
      </c>
      <c r="I997" s="235">
        <v>986</v>
      </c>
      <c r="J997" s="242">
        <f t="shared" si="68"/>
        <v>8.3200000000000021</v>
      </c>
      <c r="K997" s="235">
        <f t="shared" si="66"/>
        <v>200</v>
      </c>
      <c r="L997" s="235">
        <f t="shared" si="66"/>
        <v>98</v>
      </c>
      <c r="M997" s="252">
        <f t="shared" si="67"/>
        <v>1.1963988960023509E-2</v>
      </c>
      <c r="N997" s="260">
        <f t="array" ref="N997:O997">MMULT(K997:M997,$N$6:$O$8)</f>
        <v>249</v>
      </c>
      <c r="O997" s="260">
        <v>98.011963988960019</v>
      </c>
    </row>
    <row r="998" spans="5:15" ht="10.199999999999999" x14ac:dyDescent="0.2">
      <c r="E998" s="235">
        <v>987</v>
      </c>
      <c r="F998" s="237">
        <v>27</v>
      </c>
      <c r="G998" s="239">
        <v>202</v>
      </c>
      <c r="H998" s="246">
        <v>98</v>
      </c>
      <c r="I998" s="235">
        <v>987</v>
      </c>
      <c r="J998" s="242">
        <f t="shared" si="68"/>
        <v>8.2960000000000012</v>
      </c>
      <c r="K998" s="235">
        <f t="shared" si="66"/>
        <v>202</v>
      </c>
      <c r="L998" s="235">
        <f t="shared" si="66"/>
        <v>98</v>
      </c>
      <c r="M998" s="252">
        <f t="shared" si="67"/>
        <v>1.2190430003833594E-2</v>
      </c>
      <c r="N998" s="260">
        <f t="array" ref="N998:O998">MMULT(K998:M998,$N$6:$O$8)</f>
        <v>251</v>
      </c>
      <c r="O998" s="260">
        <v>98.012190430003827</v>
      </c>
    </row>
    <row r="999" spans="5:15" ht="10.199999999999999" x14ac:dyDescent="0.2">
      <c r="E999" s="235">
        <v>988</v>
      </c>
      <c r="F999" s="237">
        <v>28</v>
      </c>
      <c r="G999" s="239">
        <v>204</v>
      </c>
      <c r="H999" s="246">
        <v>98</v>
      </c>
      <c r="I999" s="235">
        <v>988</v>
      </c>
      <c r="J999" s="242">
        <f t="shared" si="68"/>
        <v>8.3520000000000003</v>
      </c>
      <c r="K999" s="235">
        <f t="shared" si="66"/>
        <v>204</v>
      </c>
      <c r="L999" s="235">
        <f t="shared" si="66"/>
        <v>98</v>
      </c>
      <c r="M999" s="252">
        <f t="shared" si="67"/>
        <v>1.1668597020108487E-2</v>
      </c>
      <c r="N999" s="260">
        <f t="array" ref="N999:O999">MMULT(K999:M999,$N$6:$O$8)</f>
        <v>253</v>
      </c>
      <c r="O999" s="260">
        <v>98.011668597020105</v>
      </c>
    </row>
    <row r="1000" spans="5:15" ht="10.199999999999999" x14ac:dyDescent="0.2">
      <c r="E1000" s="235">
        <v>989</v>
      </c>
      <c r="F1000" s="237">
        <v>29</v>
      </c>
      <c r="G1000" s="239">
        <v>206</v>
      </c>
      <c r="H1000" s="246">
        <v>98</v>
      </c>
      <c r="I1000" s="235">
        <v>989</v>
      </c>
      <c r="J1000" s="242">
        <f t="shared" si="68"/>
        <v>8.4880000000000013</v>
      </c>
      <c r="K1000" s="235">
        <f t="shared" si="66"/>
        <v>206</v>
      </c>
      <c r="L1000" s="235">
        <f t="shared" si="66"/>
        <v>98</v>
      </c>
      <c r="M1000" s="252">
        <f t="shared" si="67"/>
        <v>1.0492400340350927E-2</v>
      </c>
      <c r="N1000" s="260">
        <f t="array" ref="N1000:O1000">MMULT(K1000:M1000,$N$6:$O$8)</f>
        <v>255</v>
      </c>
      <c r="O1000" s="260">
        <v>98.010492400340354</v>
      </c>
    </row>
    <row r="1001" spans="5:15" ht="10.199999999999999" x14ac:dyDescent="0.2">
      <c r="E1001" s="235">
        <v>990</v>
      </c>
      <c r="F1001" s="237">
        <v>30</v>
      </c>
      <c r="G1001" s="239">
        <v>208</v>
      </c>
      <c r="H1001" s="246">
        <v>98</v>
      </c>
      <c r="I1001" s="235">
        <v>990</v>
      </c>
      <c r="J1001" s="242">
        <f t="shared" si="68"/>
        <v>8.7040000000000006</v>
      </c>
      <c r="K1001" s="235">
        <f t="shared" si="66"/>
        <v>208</v>
      </c>
      <c r="L1001" s="235">
        <f t="shared" si="66"/>
        <v>98</v>
      </c>
      <c r="M1001" s="252">
        <f t="shared" si="67"/>
        <v>8.8631410136203424E-3</v>
      </c>
      <c r="N1001" s="260">
        <f t="array" ref="N1001:O1001">MMULT(K1001:M1001,$N$6:$O$8)</f>
        <v>257</v>
      </c>
      <c r="O1001" s="260">
        <v>98.00886314101362</v>
      </c>
    </row>
    <row r="1002" spans="5:15" ht="10.199999999999999" x14ac:dyDescent="0.2">
      <c r="E1002" s="235">
        <v>991</v>
      </c>
      <c r="F1002" s="237">
        <v>31</v>
      </c>
      <c r="G1002" s="239">
        <v>210</v>
      </c>
      <c r="H1002" s="246">
        <v>98</v>
      </c>
      <c r="I1002" s="235">
        <v>991</v>
      </c>
      <c r="J1002" s="242">
        <f t="shared" si="68"/>
        <v>9.0000000000000018</v>
      </c>
      <c r="K1002" s="235">
        <f t="shared" si="66"/>
        <v>210</v>
      </c>
      <c r="L1002" s="235">
        <f t="shared" si="66"/>
        <v>98</v>
      </c>
      <c r="M1002" s="252">
        <f t="shared" si="67"/>
        <v>7.0332662791683879E-3</v>
      </c>
      <c r="N1002" s="260">
        <f t="array" ref="N1002:O1002">MMULT(K1002:M1002,$N$6:$O$8)</f>
        <v>259</v>
      </c>
      <c r="O1002" s="260">
        <v>98.007033266279166</v>
      </c>
    </row>
    <row r="1003" spans="5:15" ht="10.199999999999999" x14ac:dyDescent="0.2">
      <c r="E1003" s="235">
        <v>992</v>
      </c>
      <c r="F1003" s="237">
        <v>32</v>
      </c>
      <c r="G1003" s="239"/>
      <c r="H1003" s="246"/>
      <c r="I1003" s="235">
        <v>992</v>
      </c>
      <c r="J1003" s="242">
        <f t="shared" si="68"/>
        <v>234.39999999999998</v>
      </c>
      <c r="K1003" s="235"/>
      <c r="M1003" s="252"/>
      <c r="N1003" s="262"/>
      <c r="O1003" s="262"/>
    </row>
    <row r="1004" spans="5:15" ht="10.199999999999999" x14ac:dyDescent="0.2">
      <c r="E1004" s="235">
        <v>993</v>
      </c>
      <c r="F1004" s="237">
        <v>33</v>
      </c>
      <c r="G1004" s="239"/>
      <c r="H1004" s="246"/>
      <c r="I1004" s="235">
        <v>993</v>
      </c>
      <c r="J1004" s="242">
        <f t="shared" si="68"/>
        <v>234.39999999999998</v>
      </c>
      <c r="K1004" s="235"/>
      <c r="M1004" s="252"/>
      <c r="N1004" s="262"/>
      <c r="O1004" s="262"/>
    </row>
    <row r="1005" spans="5:15" ht="10.199999999999999" x14ac:dyDescent="0.2">
      <c r="E1005" s="235">
        <v>994</v>
      </c>
      <c r="F1005" s="237">
        <v>34</v>
      </c>
      <c r="G1005" s="239"/>
      <c r="H1005" s="246"/>
      <c r="I1005" s="235">
        <v>994</v>
      </c>
      <c r="J1005" s="242">
        <f t="shared" si="68"/>
        <v>234.39999999999998</v>
      </c>
      <c r="K1005" s="235"/>
      <c r="M1005" s="252"/>
      <c r="N1005" s="262"/>
      <c r="O1005" s="262"/>
    </row>
    <row r="1006" spans="5:15" ht="10.199999999999999" x14ac:dyDescent="0.2">
      <c r="E1006" s="235">
        <v>995</v>
      </c>
      <c r="F1006" s="237">
        <v>35</v>
      </c>
      <c r="G1006" s="239"/>
      <c r="H1006" s="246"/>
      <c r="I1006" s="235">
        <v>995</v>
      </c>
      <c r="J1006" s="242">
        <f t="shared" si="68"/>
        <v>234.39999999999998</v>
      </c>
      <c r="K1006" s="235"/>
      <c r="M1006" s="252"/>
      <c r="N1006" s="262"/>
      <c r="O1006" s="262"/>
    </row>
    <row r="1007" spans="5:15" ht="10.199999999999999" x14ac:dyDescent="0.2">
      <c r="E1007" s="235">
        <v>996</v>
      </c>
      <c r="F1007" s="237">
        <v>36</v>
      </c>
      <c r="G1007" s="239"/>
      <c r="H1007" s="246"/>
      <c r="I1007" s="235">
        <v>996</v>
      </c>
      <c r="J1007" s="242">
        <f t="shared" si="68"/>
        <v>234.39999999999998</v>
      </c>
      <c r="K1007" s="235"/>
      <c r="M1007" s="252"/>
      <c r="N1007" s="262"/>
      <c r="O1007" s="262"/>
    </row>
    <row r="1008" spans="5:15" ht="10.199999999999999" x14ac:dyDescent="0.2">
      <c r="E1008" s="235">
        <v>997</v>
      </c>
      <c r="F1008" s="237">
        <v>37</v>
      </c>
      <c r="G1008" s="239"/>
      <c r="H1008" s="246"/>
      <c r="I1008" s="235">
        <v>997</v>
      </c>
      <c r="J1008" s="242">
        <f t="shared" si="68"/>
        <v>234.39999999999998</v>
      </c>
      <c r="K1008" s="235"/>
      <c r="M1008" s="252"/>
      <c r="N1008" s="262"/>
      <c r="O1008" s="262"/>
    </row>
    <row r="1009" spans="5:15" ht="10.199999999999999" x14ac:dyDescent="0.2">
      <c r="E1009" s="235">
        <v>998</v>
      </c>
      <c r="F1009" s="237">
        <v>38</v>
      </c>
      <c r="G1009" s="239"/>
      <c r="H1009" s="246"/>
      <c r="I1009" s="235">
        <v>998</v>
      </c>
      <c r="J1009" s="242">
        <f t="shared" si="68"/>
        <v>234.39999999999998</v>
      </c>
      <c r="K1009" s="235"/>
      <c r="M1009" s="252"/>
      <c r="N1009" s="262"/>
      <c r="O1009" s="262"/>
    </row>
    <row r="1010" spans="5:15" ht="10.199999999999999" x14ac:dyDescent="0.2">
      <c r="E1010" s="235">
        <v>999</v>
      </c>
      <c r="F1010" s="237">
        <v>39</v>
      </c>
      <c r="G1010" s="239"/>
      <c r="H1010" s="246"/>
      <c r="I1010" s="235">
        <v>999</v>
      </c>
      <c r="J1010" s="242">
        <f t="shared" si="68"/>
        <v>234.39999999999998</v>
      </c>
      <c r="K1010" s="235"/>
      <c r="M1010" s="252"/>
      <c r="N1010" s="262"/>
      <c r="O1010" s="262"/>
    </row>
    <row r="1011" spans="5:15" ht="10.199999999999999" x14ac:dyDescent="0.2">
      <c r="E1011" s="235">
        <v>1000</v>
      </c>
      <c r="F1011" s="238">
        <v>40</v>
      </c>
      <c r="G1011" s="247"/>
      <c r="H1011" s="248"/>
      <c r="I1011" s="235">
        <v>1000</v>
      </c>
      <c r="J1011" s="242">
        <f t="shared" si="68"/>
        <v>234.39999999999998</v>
      </c>
      <c r="K1011" s="235"/>
      <c r="M1011" s="252"/>
      <c r="N1011" s="262"/>
      <c r="O1011" s="262"/>
    </row>
    <row r="1012" spans="5:15" ht="10.199999999999999" x14ac:dyDescent="0.2">
      <c r="E1012" s="235">
        <v>1001</v>
      </c>
      <c r="F1012" s="236">
        <v>1</v>
      </c>
      <c r="G1012" s="244">
        <v>150</v>
      </c>
      <c r="H1012" s="245">
        <v>100</v>
      </c>
      <c r="I1012" s="235">
        <v>1001</v>
      </c>
      <c r="J1012" s="242">
        <f t="shared" si="68"/>
        <v>39.4</v>
      </c>
      <c r="K1012" s="235">
        <f t="shared" ref="K1012:L1042" si="69">G1012</f>
        <v>150</v>
      </c>
      <c r="L1012" s="235">
        <f t="shared" si="69"/>
        <v>100</v>
      </c>
      <c r="M1012" s="252">
        <f t="shared" ref="M1012:M1042" si="70">$M$2*$M$5*EXP(-1/2*J1012/$M$10)</f>
        <v>3.4092834864506715E-13</v>
      </c>
      <c r="N1012" s="260">
        <f t="array" ref="N1012:O1012">MMULT(K1012:M1012,$N$6:$O$8)</f>
        <v>200</v>
      </c>
      <c r="O1012" s="260">
        <v>100.00000000000034</v>
      </c>
    </row>
    <row r="1013" spans="5:15" ht="10.199999999999999" x14ac:dyDescent="0.2">
      <c r="E1013" s="235">
        <v>1002</v>
      </c>
      <c r="F1013" s="237">
        <v>2</v>
      </c>
      <c r="G1013" s="239">
        <v>152</v>
      </c>
      <c r="H1013" s="246">
        <v>100</v>
      </c>
      <c r="I1013" s="235">
        <v>1002</v>
      </c>
      <c r="J1013" s="242">
        <f t="shared" si="68"/>
        <v>37.28</v>
      </c>
      <c r="K1013" s="235">
        <f t="shared" si="69"/>
        <v>152</v>
      </c>
      <c r="L1013" s="235">
        <f t="shared" si="69"/>
        <v>100</v>
      </c>
      <c r="M1013" s="252">
        <f t="shared" si="70"/>
        <v>1.7863368222292778E-12</v>
      </c>
      <c r="N1013" s="260">
        <f t="array" ref="N1013:O1013">MMULT(K1013:M1013,$N$6:$O$8)</f>
        <v>202</v>
      </c>
      <c r="O1013" s="260">
        <v>100.00000000000179</v>
      </c>
    </row>
    <row r="1014" spans="5:15" ht="10.199999999999999" x14ac:dyDescent="0.2">
      <c r="E1014" s="235">
        <v>1003</v>
      </c>
      <c r="F1014" s="237">
        <v>3</v>
      </c>
      <c r="G1014" s="239">
        <v>154</v>
      </c>
      <c r="H1014" s="246">
        <v>100</v>
      </c>
      <c r="I1014" s="235">
        <v>1003</v>
      </c>
      <c r="J1014" s="242">
        <f t="shared" si="68"/>
        <v>35.24</v>
      </c>
      <c r="K1014" s="235">
        <f t="shared" si="69"/>
        <v>154</v>
      </c>
      <c r="L1014" s="235">
        <f t="shared" si="69"/>
        <v>100</v>
      </c>
      <c r="M1014" s="252">
        <f t="shared" si="70"/>
        <v>8.7926579989635886E-12</v>
      </c>
      <c r="N1014" s="260">
        <f t="array" ref="N1014:O1014">MMULT(K1014:M1014,$N$6:$O$8)</f>
        <v>204</v>
      </c>
      <c r="O1014" s="260">
        <v>100.0000000000088</v>
      </c>
    </row>
    <row r="1015" spans="5:15" ht="10.199999999999999" x14ac:dyDescent="0.2">
      <c r="E1015" s="235">
        <v>1004</v>
      </c>
      <c r="F1015" s="237">
        <v>4</v>
      </c>
      <c r="G1015" s="239">
        <v>156</v>
      </c>
      <c r="H1015" s="246">
        <v>100</v>
      </c>
      <c r="I1015" s="235">
        <v>1004</v>
      </c>
      <c r="J1015" s="242">
        <f t="shared" si="68"/>
        <v>33.28</v>
      </c>
      <c r="K1015" s="235">
        <f t="shared" si="69"/>
        <v>156</v>
      </c>
      <c r="L1015" s="235">
        <f t="shared" si="69"/>
        <v>100</v>
      </c>
      <c r="M1015" s="252">
        <f t="shared" si="70"/>
        <v>4.065683867564227E-11</v>
      </c>
      <c r="N1015" s="260">
        <f t="array" ref="N1015:O1015">MMULT(K1015:M1015,$N$6:$O$8)</f>
        <v>206</v>
      </c>
      <c r="O1015" s="260">
        <v>100.00000000004066</v>
      </c>
    </row>
    <row r="1016" spans="5:15" ht="10.199999999999999" x14ac:dyDescent="0.2">
      <c r="E1016" s="235">
        <v>1005</v>
      </c>
      <c r="F1016" s="237">
        <v>5</v>
      </c>
      <c r="G1016" s="239">
        <v>158</v>
      </c>
      <c r="H1016" s="246">
        <v>100</v>
      </c>
      <c r="I1016" s="235">
        <v>1005</v>
      </c>
      <c r="J1016" s="242">
        <f t="shared" si="68"/>
        <v>31.4</v>
      </c>
      <c r="K1016" s="235">
        <f t="shared" si="69"/>
        <v>158</v>
      </c>
      <c r="L1016" s="235">
        <f t="shared" si="69"/>
        <v>100</v>
      </c>
      <c r="M1016" s="252">
        <f t="shared" si="70"/>
        <v>1.7660525689114455E-10</v>
      </c>
      <c r="N1016" s="260">
        <f t="array" ref="N1016:O1016">MMULT(K1016:M1016,$N$6:$O$8)</f>
        <v>208</v>
      </c>
      <c r="O1016" s="260">
        <v>100.0000000001766</v>
      </c>
    </row>
    <row r="1017" spans="5:15" ht="10.199999999999999" x14ac:dyDescent="0.2">
      <c r="E1017" s="235">
        <v>1006</v>
      </c>
      <c r="F1017" s="237">
        <v>6</v>
      </c>
      <c r="G1017" s="239">
        <v>160</v>
      </c>
      <c r="H1017" s="246">
        <v>100</v>
      </c>
      <c r="I1017" s="235">
        <v>1006</v>
      </c>
      <c r="J1017" s="242">
        <f t="shared" si="68"/>
        <v>29.6</v>
      </c>
      <c r="K1017" s="235">
        <f t="shared" si="69"/>
        <v>160</v>
      </c>
      <c r="L1017" s="235">
        <f t="shared" si="69"/>
        <v>100</v>
      </c>
      <c r="M1017" s="252">
        <f t="shared" si="70"/>
        <v>7.2065970896360403E-10</v>
      </c>
      <c r="N1017" s="260">
        <f t="array" ref="N1017:O1017">MMULT(K1017:M1017,$N$6:$O$8)</f>
        <v>210</v>
      </c>
      <c r="O1017" s="260">
        <v>100.00000000072066</v>
      </c>
    </row>
    <row r="1018" spans="5:15" ht="10.199999999999999" x14ac:dyDescent="0.2">
      <c r="E1018" s="235">
        <v>1007</v>
      </c>
      <c r="F1018" s="237">
        <v>7</v>
      </c>
      <c r="G1018" s="239">
        <v>162</v>
      </c>
      <c r="H1018" s="246">
        <v>100</v>
      </c>
      <c r="I1018" s="235">
        <v>1007</v>
      </c>
      <c r="J1018" s="242">
        <f t="shared" si="68"/>
        <v>27.880000000000003</v>
      </c>
      <c r="K1018" s="235">
        <f t="shared" si="69"/>
        <v>162</v>
      </c>
      <c r="L1018" s="235">
        <f t="shared" si="69"/>
        <v>100</v>
      </c>
      <c r="M1018" s="252">
        <f t="shared" si="70"/>
        <v>2.7625710223606605E-9</v>
      </c>
      <c r="N1018" s="260">
        <f t="array" ref="N1018:O1018">MMULT(K1018:M1018,$N$6:$O$8)</f>
        <v>212</v>
      </c>
      <c r="O1018" s="260">
        <v>100.00000000276258</v>
      </c>
    </row>
    <row r="1019" spans="5:15" ht="10.199999999999999" x14ac:dyDescent="0.2">
      <c r="E1019" s="235">
        <v>1008</v>
      </c>
      <c r="F1019" s="237">
        <v>8</v>
      </c>
      <c r="G1019" s="239">
        <v>164</v>
      </c>
      <c r="H1019" s="246">
        <v>100</v>
      </c>
      <c r="I1019" s="235">
        <v>1008</v>
      </c>
      <c r="J1019" s="242">
        <f t="shared" si="68"/>
        <v>26.240000000000002</v>
      </c>
      <c r="K1019" s="235">
        <f t="shared" si="69"/>
        <v>164</v>
      </c>
      <c r="L1019" s="235">
        <f t="shared" si="69"/>
        <v>100</v>
      </c>
      <c r="M1019" s="252">
        <f t="shared" si="70"/>
        <v>9.9484004152975914E-9</v>
      </c>
      <c r="N1019" s="260">
        <f t="array" ref="N1019:O1019">MMULT(K1019:M1019,$N$6:$O$8)</f>
        <v>214</v>
      </c>
      <c r="O1019" s="260">
        <v>100.00000000994839</v>
      </c>
    </row>
    <row r="1020" spans="5:15" ht="10.199999999999999" x14ac:dyDescent="0.2">
      <c r="E1020" s="235">
        <v>1009</v>
      </c>
      <c r="F1020" s="237">
        <v>9</v>
      </c>
      <c r="G1020" s="239">
        <v>166</v>
      </c>
      <c r="H1020" s="246">
        <v>100</v>
      </c>
      <c r="I1020" s="235">
        <v>1009</v>
      </c>
      <c r="J1020" s="242">
        <f t="shared" si="68"/>
        <v>24.68</v>
      </c>
      <c r="K1020" s="235">
        <f t="shared" si="69"/>
        <v>166</v>
      </c>
      <c r="L1020" s="235">
        <f t="shared" si="69"/>
        <v>100</v>
      </c>
      <c r="M1020" s="252">
        <f t="shared" si="70"/>
        <v>3.3655004795923165E-8</v>
      </c>
      <c r="N1020" s="260">
        <f t="array" ref="N1020:O1020">MMULT(K1020:M1020,$N$6:$O$8)</f>
        <v>216</v>
      </c>
      <c r="O1020" s="260">
        <v>100.000000033655</v>
      </c>
    </row>
    <row r="1021" spans="5:15" ht="10.199999999999999" x14ac:dyDescent="0.2">
      <c r="E1021" s="235">
        <v>1010</v>
      </c>
      <c r="F1021" s="237">
        <v>10</v>
      </c>
      <c r="G1021" s="239">
        <v>168</v>
      </c>
      <c r="H1021" s="246">
        <v>100</v>
      </c>
      <c r="I1021" s="235">
        <v>1010</v>
      </c>
      <c r="J1021" s="242">
        <f t="shared" si="68"/>
        <v>23.200000000000003</v>
      </c>
      <c r="K1021" s="235">
        <f t="shared" si="69"/>
        <v>168</v>
      </c>
      <c r="L1021" s="235">
        <f t="shared" si="69"/>
        <v>100</v>
      </c>
      <c r="M1021" s="252">
        <f t="shared" si="70"/>
        <v>1.0695538404523152E-7</v>
      </c>
      <c r="N1021" s="260">
        <f t="array" ref="N1021:O1021">MMULT(K1021:M1021,$N$6:$O$8)</f>
        <v>218</v>
      </c>
      <c r="O1021" s="260">
        <v>100.00000010695538</v>
      </c>
    </row>
    <row r="1022" spans="5:15" ht="10.199999999999999" x14ac:dyDescent="0.2">
      <c r="E1022" s="235">
        <v>1011</v>
      </c>
      <c r="F1022" s="237">
        <v>11</v>
      </c>
      <c r="G1022" s="239">
        <v>170</v>
      </c>
      <c r="H1022" s="246">
        <v>100</v>
      </c>
      <c r="I1022" s="235">
        <v>1011</v>
      </c>
      <c r="J1022" s="242">
        <f t="shared" si="68"/>
        <v>21.8</v>
      </c>
      <c r="K1022" s="235">
        <f t="shared" si="69"/>
        <v>170</v>
      </c>
      <c r="L1022" s="235">
        <f t="shared" si="69"/>
        <v>100</v>
      </c>
      <c r="M1022" s="252">
        <f t="shared" si="70"/>
        <v>3.1930979507509827E-7</v>
      </c>
      <c r="N1022" s="260">
        <f t="array" ref="N1022:O1022">MMULT(K1022:M1022,$N$6:$O$8)</f>
        <v>220</v>
      </c>
      <c r="O1022" s="260">
        <v>100.00000031930979</v>
      </c>
    </row>
    <row r="1023" spans="5:15" ht="10.199999999999999" x14ac:dyDescent="0.2">
      <c r="E1023" s="235">
        <v>1012</v>
      </c>
      <c r="F1023" s="237">
        <v>12</v>
      </c>
      <c r="G1023" s="239">
        <v>172</v>
      </c>
      <c r="H1023" s="246">
        <v>100</v>
      </c>
      <c r="I1023" s="235">
        <v>1012</v>
      </c>
      <c r="J1023" s="242">
        <f t="shared" si="68"/>
        <v>20.48</v>
      </c>
      <c r="K1023" s="235">
        <f t="shared" si="69"/>
        <v>172</v>
      </c>
      <c r="L1023" s="235">
        <f t="shared" si="69"/>
        <v>100</v>
      </c>
      <c r="M1023" s="252">
        <f t="shared" si="70"/>
        <v>8.9552646641400918E-7</v>
      </c>
      <c r="N1023" s="260">
        <f t="array" ref="N1023:O1023">MMULT(K1023:M1023,$N$6:$O$8)</f>
        <v>222</v>
      </c>
      <c r="O1023" s="260">
        <v>100.00000089552647</v>
      </c>
    </row>
    <row r="1024" spans="5:15" ht="10.199999999999999" x14ac:dyDescent="0.2">
      <c r="E1024" s="235">
        <v>1013</v>
      </c>
      <c r="F1024" s="237">
        <v>13</v>
      </c>
      <c r="G1024" s="239">
        <v>174</v>
      </c>
      <c r="H1024" s="246">
        <v>100</v>
      </c>
      <c r="I1024" s="235">
        <v>1013</v>
      </c>
      <c r="J1024" s="242">
        <f t="shared" si="68"/>
        <v>19.239999999999998</v>
      </c>
      <c r="K1024" s="235">
        <f t="shared" si="69"/>
        <v>174</v>
      </c>
      <c r="L1024" s="235">
        <f t="shared" si="69"/>
        <v>100</v>
      </c>
      <c r="M1024" s="252">
        <f t="shared" si="70"/>
        <v>2.3593979887479552E-6</v>
      </c>
      <c r="N1024" s="260">
        <f t="array" ref="N1024:O1024">MMULT(K1024:M1024,$N$6:$O$8)</f>
        <v>224</v>
      </c>
      <c r="O1024" s="260">
        <v>100.00000235939798</v>
      </c>
    </row>
    <row r="1025" spans="2:15" ht="10.199999999999999" x14ac:dyDescent="0.2">
      <c r="E1025" s="235">
        <v>1014</v>
      </c>
      <c r="F1025" s="237">
        <v>14</v>
      </c>
      <c r="G1025" s="239">
        <v>176</v>
      </c>
      <c r="H1025" s="246">
        <v>100</v>
      </c>
      <c r="I1025" s="235">
        <v>1014</v>
      </c>
      <c r="J1025" s="242">
        <f t="shared" si="68"/>
        <v>18.079999999999998</v>
      </c>
      <c r="K1025" s="235">
        <f t="shared" si="69"/>
        <v>176</v>
      </c>
      <c r="L1025" s="235">
        <f t="shared" si="69"/>
        <v>100</v>
      </c>
      <c r="M1025" s="252">
        <f t="shared" si="70"/>
        <v>5.8395661049541435E-6</v>
      </c>
      <c r="N1025" s="260">
        <f t="array" ref="N1025:O1025">MMULT(K1025:M1025,$N$6:$O$8)</f>
        <v>226</v>
      </c>
      <c r="O1025" s="260">
        <v>100.0000058395661</v>
      </c>
    </row>
    <row r="1026" spans="2:15" ht="10.199999999999999" x14ac:dyDescent="0.2">
      <c r="E1026" s="235">
        <v>1015</v>
      </c>
      <c r="F1026" s="237">
        <v>15</v>
      </c>
      <c r="G1026" s="239">
        <v>178</v>
      </c>
      <c r="H1026" s="246">
        <v>100</v>
      </c>
      <c r="I1026" s="235">
        <v>1015</v>
      </c>
      <c r="J1026" s="242">
        <f t="shared" si="68"/>
        <v>17</v>
      </c>
      <c r="K1026" s="235">
        <f t="shared" si="69"/>
        <v>178</v>
      </c>
      <c r="L1026" s="235">
        <f t="shared" si="69"/>
        <v>100</v>
      </c>
      <c r="M1026" s="252">
        <f t="shared" si="70"/>
        <v>1.3577397979811498E-5</v>
      </c>
      <c r="N1026" s="260">
        <f t="array" ref="N1026:O1026">MMULT(K1026:M1026,$N$6:$O$8)</f>
        <v>228</v>
      </c>
      <c r="O1026" s="260">
        <v>100.00001357739798</v>
      </c>
    </row>
    <row r="1027" spans="2:15" ht="10.199999999999999" x14ac:dyDescent="0.2">
      <c r="E1027" s="235">
        <v>1016</v>
      </c>
      <c r="F1027" s="237">
        <v>16</v>
      </c>
      <c r="G1027" s="239">
        <v>180</v>
      </c>
      <c r="H1027" s="246">
        <v>100</v>
      </c>
      <c r="I1027" s="235">
        <v>1016</v>
      </c>
      <c r="J1027" s="242">
        <f t="shared" si="68"/>
        <v>16</v>
      </c>
      <c r="K1027" s="235">
        <f t="shared" si="69"/>
        <v>180</v>
      </c>
      <c r="L1027" s="235">
        <f t="shared" si="69"/>
        <v>100</v>
      </c>
      <c r="M1027" s="252">
        <f t="shared" si="70"/>
        <v>2.9655763676270604E-5</v>
      </c>
      <c r="N1027" s="260">
        <f t="array" ref="N1027:O1027">MMULT(K1027:M1027,$N$6:$O$8)</f>
        <v>230</v>
      </c>
      <c r="O1027" s="260">
        <v>100.00002965576368</v>
      </c>
    </row>
    <row r="1028" spans="2:15" ht="10.199999999999999" x14ac:dyDescent="0.2">
      <c r="E1028" s="235">
        <v>1017</v>
      </c>
      <c r="F1028" s="237">
        <v>17</v>
      </c>
      <c r="G1028" s="239">
        <v>182</v>
      </c>
      <c r="H1028" s="246">
        <v>100</v>
      </c>
      <c r="I1028" s="235">
        <v>1017</v>
      </c>
      <c r="J1028" s="242">
        <f t="shared" si="68"/>
        <v>15.079999999999998</v>
      </c>
      <c r="K1028" s="235">
        <f t="shared" si="69"/>
        <v>182</v>
      </c>
      <c r="L1028" s="235">
        <f t="shared" si="69"/>
        <v>100</v>
      </c>
      <c r="M1028" s="252">
        <f t="shared" si="70"/>
        <v>6.0849676129751423E-5</v>
      </c>
      <c r="N1028" s="260">
        <f t="array" ref="N1028:O1028">MMULT(K1028:M1028,$N$6:$O$8)</f>
        <v>232</v>
      </c>
      <c r="O1028" s="260">
        <v>100.00006084967613</v>
      </c>
    </row>
    <row r="1029" spans="2:15" ht="10.199999999999999" x14ac:dyDescent="0.2">
      <c r="E1029" s="235">
        <v>1018</v>
      </c>
      <c r="F1029" s="237">
        <v>18</v>
      </c>
      <c r="G1029" s="239">
        <v>184</v>
      </c>
      <c r="H1029" s="246">
        <v>100</v>
      </c>
      <c r="I1029" s="235">
        <v>1018</v>
      </c>
      <c r="J1029" s="242">
        <f t="shared" si="68"/>
        <v>14.24</v>
      </c>
      <c r="K1029" s="235">
        <f t="shared" si="69"/>
        <v>184</v>
      </c>
      <c r="L1029" s="235">
        <f t="shared" si="69"/>
        <v>100</v>
      </c>
      <c r="M1029" s="252">
        <f t="shared" si="70"/>
        <v>1.1729082061645143E-4</v>
      </c>
      <c r="N1029" s="260">
        <f t="array" ref="N1029:O1029">MMULT(K1029:M1029,$N$6:$O$8)</f>
        <v>234</v>
      </c>
      <c r="O1029" s="260">
        <v>100.00011729082061</v>
      </c>
    </row>
    <row r="1030" spans="2:15" ht="10.199999999999999" x14ac:dyDescent="0.2">
      <c r="E1030" s="235">
        <v>1019</v>
      </c>
      <c r="F1030" s="237">
        <v>19</v>
      </c>
      <c r="G1030" s="239">
        <v>186</v>
      </c>
      <c r="H1030" s="246">
        <v>100</v>
      </c>
      <c r="I1030" s="235">
        <v>1019</v>
      </c>
      <c r="J1030" s="242">
        <f t="shared" si="68"/>
        <v>13.48</v>
      </c>
      <c r="K1030" s="235">
        <f t="shared" si="69"/>
        <v>186</v>
      </c>
      <c r="L1030" s="235">
        <f t="shared" si="69"/>
        <v>100</v>
      </c>
      <c r="M1030" s="252">
        <f t="shared" si="70"/>
        <v>2.1238623854331142E-4</v>
      </c>
      <c r="N1030" s="260">
        <f t="array" ref="N1030:O1030">MMULT(K1030:M1030,$N$6:$O$8)</f>
        <v>236</v>
      </c>
      <c r="O1030" s="260">
        <v>100.00021238623854</v>
      </c>
    </row>
    <row r="1031" spans="2:15" ht="10.199999999999999" x14ac:dyDescent="0.2">
      <c r="E1031" s="235">
        <v>1020</v>
      </c>
      <c r="F1031" s="237">
        <v>20</v>
      </c>
      <c r="G1031" s="239">
        <v>188</v>
      </c>
      <c r="H1031" s="246">
        <v>100</v>
      </c>
      <c r="I1031" s="235">
        <v>1020</v>
      </c>
      <c r="J1031" s="242">
        <f t="shared" si="68"/>
        <v>12.8</v>
      </c>
      <c r="K1031" s="235">
        <f t="shared" si="69"/>
        <v>188</v>
      </c>
      <c r="L1031" s="235">
        <f t="shared" si="69"/>
        <v>100</v>
      </c>
      <c r="M1031" s="252">
        <f t="shared" si="70"/>
        <v>3.612811618862161E-4</v>
      </c>
      <c r="N1031" s="260">
        <f t="array" ref="N1031:O1031">MMULT(K1031:M1031,$N$6:$O$8)</f>
        <v>238</v>
      </c>
      <c r="O1031" s="260">
        <v>100.00036128116189</v>
      </c>
    </row>
    <row r="1032" spans="2:15" ht="10.199999999999999" x14ac:dyDescent="0.2">
      <c r="E1032" s="235">
        <v>1021</v>
      </c>
      <c r="F1032" s="237">
        <v>21</v>
      </c>
      <c r="G1032" s="239">
        <v>190</v>
      </c>
      <c r="H1032" s="246">
        <v>100</v>
      </c>
      <c r="I1032" s="235">
        <v>1021</v>
      </c>
      <c r="J1032" s="242">
        <f t="shared" si="68"/>
        <v>12.2</v>
      </c>
      <c r="K1032" s="235">
        <f t="shared" si="69"/>
        <v>190</v>
      </c>
      <c r="L1032" s="235">
        <f t="shared" si="69"/>
        <v>100</v>
      </c>
      <c r="M1032" s="252">
        <f t="shared" si="70"/>
        <v>5.7732565284705144E-4</v>
      </c>
      <c r="N1032" s="260">
        <f t="array" ref="N1032:O1032">MMULT(K1032:M1032,$N$6:$O$8)</f>
        <v>240</v>
      </c>
      <c r="O1032" s="260">
        <v>100.00057732565284</v>
      </c>
    </row>
    <row r="1033" spans="2:15" ht="10.199999999999999" x14ac:dyDescent="0.2">
      <c r="E1033" s="235">
        <v>1022</v>
      </c>
      <c r="F1033" s="237">
        <v>22</v>
      </c>
      <c r="G1033" s="239">
        <v>192</v>
      </c>
      <c r="H1033" s="246">
        <v>100</v>
      </c>
      <c r="I1033" s="235">
        <v>1022</v>
      </c>
      <c r="J1033" s="242">
        <f t="shared" si="68"/>
        <v>11.680000000000001</v>
      </c>
      <c r="K1033" s="235">
        <f t="shared" si="69"/>
        <v>192</v>
      </c>
      <c r="L1033" s="235">
        <f t="shared" si="69"/>
        <v>100</v>
      </c>
      <c r="M1033" s="252">
        <f t="shared" si="70"/>
        <v>8.6666845342456972E-4</v>
      </c>
      <c r="N1033" s="260">
        <f t="array" ref="N1033:O1033">MMULT(K1033:M1033,$N$6:$O$8)</f>
        <v>242</v>
      </c>
      <c r="O1033" s="260">
        <v>100.00086666845343</v>
      </c>
    </row>
    <row r="1034" spans="2:15" ht="10.199999999999999" x14ac:dyDescent="0.2">
      <c r="E1034" s="235">
        <v>1023</v>
      </c>
      <c r="F1034" s="237">
        <v>23</v>
      </c>
      <c r="G1034" s="239">
        <v>194</v>
      </c>
      <c r="H1034" s="246">
        <v>100</v>
      </c>
      <c r="I1034" s="235">
        <v>1023</v>
      </c>
      <c r="J1034" s="242">
        <f t="shared" si="68"/>
        <v>11.24</v>
      </c>
      <c r="K1034" s="235">
        <f t="shared" si="69"/>
        <v>194</v>
      </c>
      <c r="L1034" s="235">
        <f t="shared" si="69"/>
        <v>100</v>
      </c>
      <c r="M1034" s="252">
        <f t="shared" si="70"/>
        <v>1.2221984166681313E-3</v>
      </c>
      <c r="N1034" s="260">
        <f t="array" ref="N1034:O1034">MMULT(K1034:M1034,$N$6:$O$8)</f>
        <v>244</v>
      </c>
      <c r="O1034" s="260">
        <v>100.00122219841667</v>
      </c>
    </row>
    <row r="1035" spans="2:15" ht="10.199999999999999" x14ac:dyDescent="0.2">
      <c r="E1035" s="235">
        <v>1024</v>
      </c>
      <c r="F1035" s="237">
        <v>24</v>
      </c>
      <c r="G1035" s="239">
        <v>196</v>
      </c>
      <c r="H1035" s="246">
        <v>100</v>
      </c>
      <c r="I1035" s="235">
        <v>1024</v>
      </c>
      <c r="J1035" s="242">
        <f t="shared" si="68"/>
        <v>10.880000000000003</v>
      </c>
      <c r="K1035" s="235">
        <f t="shared" si="69"/>
        <v>196</v>
      </c>
      <c r="L1035" s="235">
        <f t="shared" si="69"/>
        <v>100</v>
      </c>
      <c r="M1035" s="252">
        <f t="shared" si="70"/>
        <v>1.6191498345444889E-3</v>
      </c>
      <c r="N1035" s="260">
        <f t="array" ref="N1035:O1035">MMULT(K1035:M1035,$N$6:$O$8)</f>
        <v>246</v>
      </c>
      <c r="O1035" s="260">
        <v>100.00161914983454</v>
      </c>
    </row>
    <row r="1036" spans="2:15" ht="10.199999999999999" x14ac:dyDescent="0.2">
      <c r="E1036" s="235">
        <v>1025</v>
      </c>
      <c r="F1036" s="237">
        <v>25</v>
      </c>
      <c r="G1036" s="239">
        <v>198</v>
      </c>
      <c r="H1036" s="246">
        <v>100</v>
      </c>
      <c r="I1036" s="235">
        <v>1025</v>
      </c>
      <c r="J1036" s="242">
        <f t="shared" si="68"/>
        <v>10.600000000000003</v>
      </c>
      <c r="K1036" s="235">
        <f t="shared" si="69"/>
        <v>198</v>
      </c>
      <c r="L1036" s="235">
        <f t="shared" si="69"/>
        <v>100</v>
      </c>
      <c r="M1036" s="252">
        <f t="shared" si="70"/>
        <v>2.0150645265767622E-3</v>
      </c>
      <c r="N1036" s="260">
        <f t="array" ref="N1036:O1036">MMULT(K1036:M1036,$N$6:$O$8)</f>
        <v>248</v>
      </c>
      <c r="O1036" s="260">
        <v>100.00201506452657</v>
      </c>
    </row>
    <row r="1037" spans="2:15" ht="10.199999999999999" x14ac:dyDescent="0.2">
      <c r="E1037" s="235">
        <v>1026</v>
      </c>
      <c r="F1037" s="237">
        <v>26</v>
      </c>
      <c r="G1037" s="239">
        <v>200</v>
      </c>
      <c r="H1037" s="246">
        <v>100</v>
      </c>
      <c r="I1037" s="235">
        <v>1026</v>
      </c>
      <c r="J1037" s="242">
        <f t="shared" ref="J1037:J1100" si="71">((G1037-C$8)/C$9)^2+((H1037-D$8)/D$9)^2-2*$C$10*(G1037-C$8)/C$9*(H1037-D$8)/D$9</f>
        <v>10.4</v>
      </c>
      <c r="K1037" s="235">
        <f t="shared" si="69"/>
        <v>200</v>
      </c>
      <c r="L1037" s="235">
        <f t="shared" si="69"/>
        <v>100</v>
      </c>
      <c r="M1037" s="252">
        <f t="shared" si="70"/>
        <v>2.3558491082427166E-3</v>
      </c>
      <c r="N1037" s="260">
        <f t="array" ref="N1037:O1037">MMULT(K1037:M1037,$N$6:$O$8)</f>
        <v>250</v>
      </c>
      <c r="O1037" s="260">
        <v>100.00235584910824</v>
      </c>
    </row>
    <row r="1038" spans="2:15" ht="10.199999999999999" x14ac:dyDescent="0.2">
      <c r="E1038" s="235">
        <v>1027</v>
      </c>
      <c r="F1038" s="237">
        <v>27</v>
      </c>
      <c r="G1038" s="239">
        <v>202</v>
      </c>
      <c r="H1038" s="246">
        <v>100</v>
      </c>
      <c r="I1038" s="235">
        <v>1027</v>
      </c>
      <c r="J1038" s="242">
        <f t="shared" si="71"/>
        <v>10.280000000000001</v>
      </c>
      <c r="K1038" s="235">
        <f t="shared" si="69"/>
        <v>202</v>
      </c>
      <c r="L1038" s="235">
        <f t="shared" si="69"/>
        <v>100</v>
      </c>
      <c r="M1038" s="252">
        <f t="shared" si="70"/>
        <v>2.5873940683904186E-3</v>
      </c>
      <c r="N1038" s="260">
        <f t="array" ref="N1038:O1038">MMULT(K1038:M1038,$N$6:$O$8)</f>
        <v>252</v>
      </c>
      <c r="O1038" s="260">
        <v>100.00258739406839</v>
      </c>
    </row>
    <row r="1039" spans="2:15" ht="10.199999999999999" x14ac:dyDescent="0.2">
      <c r="E1039" s="235">
        <v>1028</v>
      </c>
      <c r="F1039" s="237">
        <v>28</v>
      </c>
      <c r="G1039" s="239">
        <v>204</v>
      </c>
      <c r="H1039" s="246">
        <v>100</v>
      </c>
      <c r="I1039" s="235">
        <v>1028</v>
      </c>
      <c r="J1039" s="242">
        <f t="shared" si="71"/>
        <v>10.239999999999998</v>
      </c>
      <c r="K1039" s="235">
        <f t="shared" si="69"/>
        <v>204</v>
      </c>
      <c r="L1039" s="235">
        <f t="shared" si="69"/>
        <v>100</v>
      </c>
      <c r="M1039" s="252">
        <f t="shared" si="70"/>
        <v>2.6695267726641013E-3</v>
      </c>
      <c r="N1039" s="260">
        <f t="array" ref="N1039:O1039">MMULT(K1039:M1039,$N$6:$O$8)</f>
        <v>254</v>
      </c>
      <c r="O1039" s="260">
        <v>100.00266952677266</v>
      </c>
    </row>
    <row r="1040" spans="2:15" ht="10.199999999999999" x14ac:dyDescent="0.2">
      <c r="B1040" s="235">
        <f>40*31</f>
        <v>1240</v>
      </c>
      <c r="E1040" s="235">
        <v>1029</v>
      </c>
      <c r="F1040" s="237">
        <v>29</v>
      </c>
      <c r="G1040" s="239">
        <v>206</v>
      </c>
      <c r="H1040" s="246">
        <v>100</v>
      </c>
      <c r="I1040" s="235">
        <v>1029</v>
      </c>
      <c r="J1040" s="242">
        <f t="shared" si="71"/>
        <v>10.280000000000001</v>
      </c>
      <c r="K1040" s="235">
        <f t="shared" si="69"/>
        <v>206</v>
      </c>
      <c r="L1040" s="235">
        <f t="shared" si="69"/>
        <v>100</v>
      </c>
      <c r="M1040" s="252">
        <f t="shared" si="70"/>
        <v>2.5873940683904186E-3</v>
      </c>
      <c r="N1040" s="260">
        <f t="array" ref="N1040:O1040">MMULT(K1040:M1040,$N$6:$O$8)</f>
        <v>256</v>
      </c>
      <c r="O1040" s="260">
        <v>100.00258739406839</v>
      </c>
    </row>
    <row r="1041" spans="5:15" ht="10.199999999999999" x14ac:dyDescent="0.2">
      <c r="E1041" s="235">
        <v>1030</v>
      </c>
      <c r="F1041" s="237">
        <v>30</v>
      </c>
      <c r="G1041" s="239">
        <v>208</v>
      </c>
      <c r="H1041" s="246">
        <v>100</v>
      </c>
      <c r="I1041" s="235">
        <v>1030</v>
      </c>
      <c r="J1041" s="242">
        <f t="shared" si="71"/>
        <v>10.399999999999999</v>
      </c>
      <c r="K1041" s="235">
        <f t="shared" si="69"/>
        <v>208</v>
      </c>
      <c r="L1041" s="235">
        <f t="shared" si="69"/>
        <v>100</v>
      </c>
      <c r="M1041" s="252">
        <f t="shared" si="70"/>
        <v>2.3558491082427205E-3</v>
      </c>
      <c r="N1041" s="260">
        <f t="array" ref="N1041:O1041">MMULT(K1041:M1041,$N$6:$O$8)</f>
        <v>258</v>
      </c>
      <c r="O1041" s="260">
        <v>100.00235584910824</v>
      </c>
    </row>
    <row r="1042" spans="5:15" ht="10.199999999999999" x14ac:dyDescent="0.2">
      <c r="E1042" s="235">
        <v>1031</v>
      </c>
      <c r="F1042" s="237">
        <v>31</v>
      </c>
      <c r="G1042" s="239">
        <v>210</v>
      </c>
      <c r="H1042" s="246">
        <v>100</v>
      </c>
      <c r="I1042" s="235">
        <v>1031</v>
      </c>
      <c r="J1042" s="242">
        <f t="shared" si="71"/>
        <v>10.6</v>
      </c>
      <c r="K1042" s="235">
        <f t="shared" si="69"/>
        <v>210</v>
      </c>
      <c r="L1042" s="235">
        <f t="shared" si="69"/>
        <v>100</v>
      </c>
      <c r="M1042" s="252">
        <f t="shared" si="70"/>
        <v>2.0150645265767661E-3</v>
      </c>
      <c r="N1042" s="260">
        <f t="array" ref="N1042:O1042">MMULT(K1042:M1042,$N$6:$O$8)</f>
        <v>260</v>
      </c>
      <c r="O1042" s="260">
        <v>100.00201506452657</v>
      </c>
    </row>
    <row r="1043" spans="5:15" ht="10.199999999999999" x14ac:dyDescent="0.2">
      <c r="E1043" s="235">
        <v>1032</v>
      </c>
      <c r="F1043" s="237">
        <v>32</v>
      </c>
      <c r="G1043" s="239"/>
      <c r="H1043" s="246"/>
      <c r="I1043" s="235">
        <v>1032</v>
      </c>
      <c r="J1043" s="242">
        <f t="shared" si="71"/>
        <v>234.39999999999998</v>
      </c>
      <c r="K1043" s="235"/>
      <c r="M1043" s="252"/>
      <c r="N1043" s="262"/>
      <c r="O1043" s="262"/>
    </row>
    <row r="1044" spans="5:15" ht="10.199999999999999" x14ac:dyDescent="0.2">
      <c r="E1044" s="235">
        <v>1033</v>
      </c>
      <c r="F1044" s="237">
        <v>33</v>
      </c>
      <c r="G1044" s="239"/>
      <c r="H1044" s="246"/>
      <c r="I1044" s="235">
        <v>1033</v>
      </c>
      <c r="J1044" s="242">
        <f t="shared" si="71"/>
        <v>234.39999999999998</v>
      </c>
      <c r="K1044" s="235"/>
      <c r="M1044" s="252"/>
      <c r="N1044" s="262"/>
      <c r="O1044" s="262"/>
    </row>
    <row r="1045" spans="5:15" ht="10.199999999999999" x14ac:dyDescent="0.2">
      <c r="E1045" s="235">
        <v>1034</v>
      </c>
      <c r="F1045" s="237">
        <v>34</v>
      </c>
      <c r="G1045" s="239"/>
      <c r="H1045" s="246"/>
      <c r="I1045" s="235">
        <v>1034</v>
      </c>
      <c r="J1045" s="242">
        <f t="shared" si="71"/>
        <v>234.39999999999998</v>
      </c>
      <c r="K1045" s="235"/>
      <c r="M1045" s="252"/>
      <c r="N1045" s="262"/>
      <c r="O1045" s="262"/>
    </row>
    <row r="1046" spans="5:15" ht="10.199999999999999" x14ac:dyDescent="0.2">
      <c r="E1046" s="235">
        <v>1035</v>
      </c>
      <c r="F1046" s="237">
        <v>35</v>
      </c>
      <c r="G1046" s="239"/>
      <c r="H1046" s="246"/>
      <c r="I1046" s="235">
        <v>1035</v>
      </c>
      <c r="J1046" s="242">
        <f t="shared" si="71"/>
        <v>234.39999999999998</v>
      </c>
      <c r="K1046" s="235"/>
      <c r="M1046" s="252"/>
      <c r="N1046" s="262"/>
      <c r="O1046" s="262"/>
    </row>
    <row r="1047" spans="5:15" ht="10.199999999999999" x14ac:dyDescent="0.2">
      <c r="E1047" s="235">
        <v>1036</v>
      </c>
      <c r="F1047" s="237">
        <v>36</v>
      </c>
      <c r="G1047" s="239"/>
      <c r="H1047" s="246"/>
      <c r="I1047" s="235">
        <v>1036</v>
      </c>
      <c r="J1047" s="242">
        <f t="shared" si="71"/>
        <v>234.39999999999998</v>
      </c>
      <c r="K1047" s="235"/>
      <c r="M1047" s="252"/>
      <c r="N1047" s="262"/>
      <c r="O1047" s="262"/>
    </row>
    <row r="1048" spans="5:15" ht="10.199999999999999" x14ac:dyDescent="0.2">
      <c r="E1048" s="235">
        <v>1037</v>
      </c>
      <c r="F1048" s="237">
        <v>37</v>
      </c>
      <c r="G1048" s="239"/>
      <c r="H1048" s="246"/>
      <c r="I1048" s="235">
        <v>1037</v>
      </c>
      <c r="J1048" s="242">
        <f t="shared" si="71"/>
        <v>234.39999999999998</v>
      </c>
      <c r="K1048" s="235"/>
      <c r="M1048" s="252"/>
      <c r="N1048" s="262"/>
      <c r="O1048" s="262"/>
    </row>
    <row r="1049" spans="5:15" ht="10.199999999999999" x14ac:dyDescent="0.2">
      <c r="E1049" s="235">
        <v>1038</v>
      </c>
      <c r="F1049" s="237">
        <v>38</v>
      </c>
      <c r="G1049" s="239"/>
      <c r="H1049" s="246"/>
      <c r="I1049" s="235">
        <v>1038</v>
      </c>
      <c r="J1049" s="242">
        <f t="shared" si="71"/>
        <v>234.39999999999998</v>
      </c>
      <c r="K1049" s="235"/>
      <c r="M1049" s="252"/>
      <c r="N1049" s="262"/>
      <c r="O1049" s="262"/>
    </row>
    <row r="1050" spans="5:15" ht="10.199999999999999" x14ac:dyDescent="0.2">
      <c r="E1050" s="235">
        <v>1039</v>
      </c>
      <c r="F1050" s="237">
        <v>39</v>
      </c>
      <c r="G1050" s="239"/>
      <c r="H1050" s="246"/>
      <c r="I1050" s="235">
        <v>1039</v>
      </c>
      <c r="J1050" s="242">
        <f t="shared" si="71"/>
        <v>234.39999999999998</v>
      </c>
      <c r="K1050" s="235"/>
      <c r="M1050" s="252"/>
      <c r="N1050" s="262"/>
      <c r="O1050" s="262"/>
    </row>
    <row r="1051" spans="5:15" ht="10.199999999999999" x14ac:dyDescent="0.2">
      <c r="E1051" s="235">
        <v>1040</v>
      </c>
      <c r="F1051" s="238">
        <v>40</v>
      </c>
      <c r="G1051" s="247"/>
      <c r="H1051" s="248"/>
      <c r="I1051" s="235">
        <v>1040</v>
      </c>
      <c r="J1051" s="242">
        <f t="shared" si="71"/>
        <v>234.39999999999998</v>
      </c>
      <c r="K1051" s="235"/>
      <c r="M1051" s="252"/>
      <c r="N1051" s="262"/>
      <c r="O1051" s="262"/>
    </row>
    <row r="1052" spans="5:15" ht="10.199999999999999" x14ac:dyDescent="0.2">
      <c r="E1052" s="235">
        <v>1041</v>
      </c>
      <c r="F1052" s="236">
        <v>1</v>
      </c>
      <c r="G1052" s="244">
        <v>150</v>
      </c>
      <c r="H1052" s="245">
        <v>102</v>
      </c>
      <c r="I1052" s="235">
        <v>1041</v>
      </c>
      <c r="J1052" s="242">
        <f t="shared" si="71"/>
        <v>44.2</v>
      </c>
      <c r="K1052" s="235">
        <f t="shared" ref="K1052:L1082" si="72">G1052</f>
        <v>150</v>
      </c>
      <c r="L1052" s="235">
        <f t="shared" si="72"/>
        <v>102</v>
      </c>
      <c r="M1052" s="252">
        <f t="shared" ref="M1052:M1082" si="73">$M$2*$M$5*EXP(-1/2*J1052/$M$10)</f>
        <v>8.017866258543557E-15</v>
      </c>
      <c r="N1052" s="260">
        <f t="array" ref="N1052:O1052">MMULT(K1052:M1052,$N$6:$O$8)</f>
        <v>201</v>
      </c>
      <c r="O1052" s="260">
        <v>102.00000000000001</v>
      </c>
    </row>
    <row r="1053" spans="5:15" ht="10.199999999999999" x14ac:dyDescent="0.2">
      <c r="E1053" s="235">
        <v>1042</v>
      </c>
      <c r="F1053" s="237">
        <v>2</v>
      </c>
      <c r="G1053" s="239">
        <v>152</v>
      </c>
      <c r="H1053" s="246">
        <v>102</v>
      </c>
      <c r="I1053" s="235">
        <v>1042</v>
      </c>
      <c r="J1053" s="242">
        <f t="shared" si="71"/>
        <v>41.984000000000002</v>
      </c>
      <c r="K1053" s="235">
        <f t="shared" si="72"/>
        <v>152</v>
      </c>
      <c r="L1053" s="235">
        <f t="shared" si="72"/>
        <v>102</v>
      </c>
      <c r="M1053" s="252">
        <f t="shared" si="73"/>
        <v>4.5282576506865896E-14</v>
      </c>
      <c r="N1053" s="260">
        <f t="array" ref="N1053:O1053">MMULT(K1053:M1053,$N$6:$O$8)</f>
        <v>203</v>
      </c>
      <c r="O1053" s="260">
        <v>102.00000000000004</v>
      </c>
    </row>
    <row r="1054" spans="5:15" ht="10.199999999999999" x14ac:dyDescent="0.2">
      <c r="E1054" s="235">
        <v>1043</v>
      </c>
      <c r="F1054" s="237">
        <v>3</v>
      </c>
      <c r="G1054" s="239">
        <v>154</v>
      </c>
      <c r="H1054" s="246">
        <v>102</v>
      </c>
      <c r="I1054" s="235">
        <v>1043</v>
      </c>
      <c r="J1054" s="242">
        <f t="shared" si="71"/>
        <v>39.848000000000006</v>
      </c>
      <c r="K1054" s="235">
        <f t="shared" si="72"/>
        <v>154</v>
      </c>
      <c r="L1054" s="235">
        <f t="shared" si="72"/>
        <v>102</v>
      </c>
      <c r="M1054" s="252">
        <f t="shared" si="73"/>
        <v>2.4024814673764667E-13</v>
      </c>
      <c r="N1054" s="260">
        <f t="array" ref="N1054:O1054">MMULT(K1054:M1054,$N$6:$O$8)</f>
        <v>205</v>
      </c>
      <c r="O1054" s="260">
        <v>102.00000000000024</v>
      </c>
    </row>
    <row r="1055" spans="5:15" ht="10.199999999999999" x14ac:dyDescent="0.2">
      <c r="E1055" s="235">
        <v>1044</v>
      </c>
      <c r="F1055" s="237">
        <v>4</v>
      </c>
      <c r="G1055" s="239">
        <v>156</v>
      </c>
      <c r="H1055" s="246">
        <v>102</v>
      </c>
      <c r="I1055" s="235">
        <v>1044</v>
      </c>
      <c r="J1055" s="242">
        <f t="shared" si="71"/>
        <v>37.792000000000002</v>
      </c>
      <c r="K1055" s="235">
        <f t="shared" si="72"/>
        <v>156</v>
      </c>
      <c r="L1055" s="235">
        <f t="shared" si="72"/>
        <v>102</v>
      </c>
      <c r="M1055" s="252">
        <f t="shared" si="73"/>
        <v>1.1974173809118845E-12</v>
      </c>
      <c r="N1055" s="260">
        <f t="array" ref="N1055:O1055">MMULT(K1055:M1055,$N$6:$O$8)</f>
        <v>207</v>
      </c>
      <c r="O1055" s="260">
        <v>102.00000000000119</v>
      </c>
    </row>
    <row r="1056" spans="5:15" ht="10.199999999999999" x14ac:dyDescent="0.2">
      <c r="E1056" s="235">
        <v>1045</v>
      </c>
      <c r="F1056" s="237">
        <v>5</v>
      </c>
      <c r="G1056" s="239">
        <v>158</v>
      </c>
      <c r="H1056" s="246">
        <v>102</v>
      </c>
      <c r="I1056" s="235">
        <v>1045</v>
      </c>
      <c r="J1056" s="242">
        <f t="shared" si="71"/>
        <v>35.816000000000003</v>
      </c>
      <c r="K1056" s="235">
        <f t="shared" si="72"/>
        <v>158</v>
      </c>
      <c r="L1056" s="235">
        <f t="shared" si="72"/>
        <v>102</v>
      </c>
      <c r="M1056" s="252">
        <f t="shared" si="73"/>
        <v>5.6064462677215361E-12</v>
      </c>
      <c r="N1056" s="260">
        <f t="array" ref="N1056:O1056">MMULT(K1056:M1056,$N$6:$O$8)</f>
        <v>209</v>
      </c>
      <c r="O1056" s="260">
        <v>102.00000000000561</v>
      </c>
    </row>
    <row r="1057" spans="5:15" ht="10.199999999999999" x14ac:dyDescent="0.2">
      <c r="E1057" s="235">
        <v>1046</v>
      </c>
      <c r="F1057" s="237">
        <v>6</v>
      </c>
      <c r="G1057" s="239">
        <v>160</v>
      </c>
      <c r="H1057" s="246">
        <v>102</v>
      </c>
      <c r="I1057" s="235">
        <v>1046</v>
      </c>
      <c r="J1057" s="242">
        <f t="shared" si="71"/>
        <v>33.92</v>
      </c>
      <c r="K1057" s="235">
        <f t="shared" si="72"/>
        <v>160</v>
      </c>
      <c r="L1057" s="235">
        <f t="shared" si="72"/>
        <v>102</v>
      </c>
      <c r="M1057" s="252">
        <f t="shared" si="73"/>
        <v>2.4659619183767413E-11</v>
      </c>
      <c r="N1057" s="260">
        <f t="array" ref="N1057:O1057">MMULT(K1057:M1057,$N$6:$O$8)</f>
        <v>211</v>
      </c>
      <c r="O1057" s="260">
        <v>102.00000000002466</v>
      </c>
    </row>
    <row r="1058" spans="5:15" ht="10.199999999999999" x14ac:dyDescent="0.2">
      <c r="E1058" s="235">
        <v>1047</v>
      </c>
      <c r="F1058" s="237">
        <v>7</v>
      </c>
      <c r="G1058" s="239">
        <v>162</v>
      </c>
      <c r="H1058" s="246">
        <v>102</v>
      </c>
      <c r="I1058" s="235">
        <v>1047</v>
      </c>
      <c r="J1058" s="242">
        <f t="shared" si="71"/>
        <v>32.103999999999999</v>
      </c>
      <c r="K1058" s="235">
        <f t="shared" si="72"/>
        <v>162</v>
      </c>
      <c r="L1058" s="235">
        <f t="shared" si="72"/>
        <v>102</v>
      </c>
      <c r="M1058" s="252">
        <f t="shared" si="73"/>
        <v>1.0189236947554328E-10</v>
      </c>
      <c r="N1058" s="260">
        <f t="array" ref="N1058:O1058">MMULT(K1058:M1058,$N$6:$O$8)</f>
        <v>213</v>
      </c>
      <c r="O1058" s="260">
        <v>102.00000000010189</v>
      </c>
    </row>
    <row r="1059" spans="5:15" ht="10.199999999999999" x14ac:dyDescent="0.2">
      <c r="E1059" s="235">
        <v>1048</v>
      </c>
      <c r="F1059" s="237">
        <v>8</v>
      </c>
      <c r="G1059" s="239">
        <v>164</v>
      </c>
      <c r="H1059" s="246">
        <v>102</v>
      </c>
      <c r="I1059" s="235">
        <v>1048</v>
      </c>
      <c r="J1059" s="242">
        <f t="shared" si="71"/>
        <v>30.368000000000002</v>
      </c>
      <c r="K1059" s="235">
        <f t="shared" si="72"/>
        <v>164</v>
      </c>
      <c r="L1059" s="235">
        <f t="shared" si="72"/>
        <v>102</v>
      </c>
      <c r="M1059" s="252">
        <f t="shared" si="73"/>
        <v>3.9550643394335985E-10</v>
      </c>
      <c r="N1059" s="260">
        <f t="array" ref="N1059:O1059">MMULT(K1059:M1059,$N$6:$O$8)</f>
        <v>215</v>
      </c>
      <c r="O1059" s="260">
        <v>102.0000000003955</v>
      </c>
    </row>
    <row r="1060" spans="5:15" ht="10.199999999999999" x14ac:dyDescent="0.2">
      <c r="E1060" s="235">
        <v>1049</v>
      </c>
      <c r="F1060" s="237">
        <v>9</v>
      </c>
      <c r="G1060" s="239">
        <v>166</v>
      </c>
      <c r="H1060" s="246">
        <v>102</v>
      </c>
      <c r="I1060" s="235">
        <v>1049</v>
      </c>
      <c r="J1060" s="242">
        <f t="shared" si="71"/>
        <v>28.712000000000003</v>
      </c>
      <c r="K1060" s="235">
        <f t="shared" si="72"/>
        <v>166</v>
      </c>
      <c r="L1060" s="235">
        <f t="shared" si="72"/>
        <v>102</v>
      </c>
      <c r="M1060" s="252">
        <f t="shared" si="73"/>
        <v>1.4421885352257421E-9</v>
      </c>
      <c r="N1060" s="260">
        <f t="array" ref="N1060:O1060">MMULT(K1060:M1060,$N$6:$O$8)</f>
        <v>217</v>
      </c>
      <c r="O1060" s="260">
        <v>102.00000000144219</v>
      </c>
    </row>
    <row r="1061" spans="5:15" ht="10.199999999999999" x14ac:dyDescent="0.2">
      <c r="E1061" s="235">
        <v>1050</v>
      </c>
      <c r="F1061" s="237">
        <v>10</v>
      </c>
      <c r="G1061" s="239">
        <v>168</v>
      </c>
      <c r="H1061" s="246">
        <v>102</v>
      </c>
      <c r="I1061" s="235">
        <v>1050</v>
      </c>
      <c r="J1061" s="242">
        <f t="shared" si="71"/>
        <v>27.136000000000003</v>
      </c>
      <c r="K1061" s="235">
        <f t="shared" si="72"/>
        <v>168</v>
      </c>
      <c r="L1061" s="235">
        <f t="shared" si="72"/>
        <v>102</v>
      </c>
      <c r="M1061" s="252">
        <f t="shared" si="73"/>
        <v>4.9402294424691254E-9</v>
      </c>
      <c r="N1061" s="260">
        <f t="array" ref="N1061:O1061">MMULT(K1061:M1061,$N$6:$O$8)</f>
        <v>219</v>
      </c>
      <c r="O1061" s="260">
        <v>102.00000000494023</v>
      </c>
    </row>
    <row r="1062" spans="5:15" ht="10.199999999999999" x14ac:dyDescent="0.2">
      <c r="E1062" s="235">
        <v>1051</v>
      </c>
      <c r="F1062" s="237">
        <v>11</v>
      </c>
      <c r="G1062" s="239">
        <v>170</v>
      </c>
      <c r="H1062" s="246">
        <v>102</v>
      </c>
      <c r="I1062" s="235">
        <v>1051</v>
      </c>
      <c r="J1062" s="242">
        <f t="shared" si="71"/>
        <v>25.64</v>
      </c>
      <c r="K1062" s="235">
        <f t="shared" si="72"/>
        <v>170</v>
      </c>
      <c r="L1062" s="235">
        <f t="shared" si="72"/>
        <v>102</v>
      </c>
      <c r="M1062" s="252">
        <f t="shared" si="73"/>
        <v>1.5897498597932542E-8</v>
      </c>
      <c r="N1062" s="260">
        <f t="array" ref="N1062:O1062">MMULT(K1062:M1062,$N$6:$O$8)</f>
        <v>221</v>
      </c>
      <c r="O1062" s="260">
        <v>102.0000000158975</v>
      </c>
    </row>
    <row r="1063" spans="5:15" ht="10.199999999999999" x14ac:dyDescent="0.2">
      <c r="E1063" s="235">
        <v>1052</v>
      </c>
      <c r="F1063" s="237">
        <v>12</v>
      </c>
      <c r="G1063" s="239">
        <v>172</v>
      </c>
      <c r="H1063" s="246">
        <v>102</v>
      </c>
      <c r="I1063" s="235">
        <v>1052</v>
      </c>
      <c r="J1063" s="242">
        <f t="shared" si="71"/>
        <v>24.224000000000004</v>
      </c>
      <c r="K1063" s="235">
        <f t="shared" si="72"/>
        <v>172</v>
      </c>
      <c r="L1063" s="235">
        <f t="shared" si="72"/>
        <v>102</v>
      </c>
      <c r="M1063" s="252">
        <f t="shared" si="73"/>
        <v>4.8058151919803458E-8</v>
      </c>
      <c r="N1063" s="260">
        <f t="array" ref="N1063:O1063">MMULT(K1063:M1063,$N$6:$O$8)</f>
        <v>223</v>
      </c>
      <c r="O1063" s="260">
        <v>102.00000004805815</v>
      </c>
    </row>
    <row r="1064" spans="5:15" ht="10.199999999999999" x14ac:dyDescent="0.2">
      <c r="E1064" s="235">
        <v>1053</v>
      </c>
      <c r="F1064" s="237">
        <v>13</v>
      </c>
      <c r="G1064" s="239">
        <v>174</v>
      </c>
      <c r="H1064" s="246">
        <v>102</v>
      </c>
      <c r="I1064" s="235">
        <v>1053</v>
      </c>
      <c r="J1064" s="242">
        <f t="shared" si="71"/>
        <v>22.888000000000002</v>
      </c>
      <c r="K1064" s="235">
        <f t="shared" si="72"/>
        <v>174</v>
      </c>
      <c r="L1064" s="235">
        <f t="shared" si="72"/>
        <v>102</v>
      </c>
      <c r="M1064" s="252">
        <f t="shared" si="73"/>
        <v>1.364777743325848E-7</v>
      </c>
      <c r="N1064" s="260">
        <f t="array" ref="N1064:O1064">MMULT(K1064:M1064,$N$6:$O$8)</f>
        <v>225</v>
      </c>
      <c r="O1064" s="260">
        <v>102.00000013647778</v>
      </c>
    </row>
    <row r="1065" spans="5:15" ht="10.199999999999999" x14ac:dyDescent="0.2">
      <c r="E1065" s="235">
        <v>1054</v>
      </c>
      <c r="F1065" s="237">
        <v>14</v>
      </c>
      <c r="G1065" s="239">
        <v>176</v>
      </c>
      <c r="H1065" s="246">
        <v>102</v>
      </c>
      <c r="I1065" s="235">
        <v>1054</v>
      </c>
      <c r="J1065" s="242">
        <f t="shared" si="71"/>
        <v>21.632000000000001</v>
      </c>
      <c r="K1065" s="235">
        <f t="shared" si="72"/>
        <v>176</v>
      </c>
      <c r="L1065" s="235">
        <f t="shared" si="72"/>
        <v>102</v>
      </c>
      <c r="M1065" s="252">
        <f t="shared" si="73"/>
        <v>3.6409389073864402E-7</v>
      </c>
      <c r="N1065" s="260">
        <f t="array" ref="N1065:O1065">MMULT(K1065:M1065,$N$6:$O$8)</f>
        <v>227</v>
      </c>
      <c r="O1065" s="260">
        <v>102.00000036409389</v>
      </c>
    </row>
    <row r="1066" spans="5:15" ht="10.199999999999999" x14ac:dyDescent="0.2">
      <c r="E1066" s="235">
        <v>1055</v>
      </c>
      <c r="F1066" s="237">
        <v>15</v>
      </c>
      <c r="G1066" s="239">
        <v>178</v>
      </c>
      <c r="H1066" s="246">
        <v>102</v>
      </c>
      <c r="I1066" s="235">
        <v>1055</v>
      </c>
      <c r="J1066" s="242">
        <f t="shared" si="71"/>
        <v>20.456000000000003</v>
      </c>
      <c r="K1066" s="235">
        <f t="shared" si="72"/>
        <v>178</v>
      </c>
      <c r="L1066" s="235">
        <f t="shared" si="72"/>
        <v>102</v>
      </c>
      <c r="M1066" s="252">
        <f t="shared" si="73"/>
        <v>9.1247599290487163E-7</v>
      </c>
      <c r="N1066" s="260">
        <f t="array" ref="N1066:O1066">MMULT(K1066:M1066,$N$6:$O$8)</f>
        <v>229</v>
      </c>
      <c r="O1066" s="260">
        <v>102.000000912476</v>
      </c>
    </row>
    <row r="1067" spans="5:15" ht="10.199999999999999" x14ac:dyDescent="0.2">
      <c r="E1067" s="235">
        <v>1056</v>
      </c>
      <c r="F1067" s="237">
        <v>16</v>
      </c>
      <c r="G1067" s="239">
        <v>180</v>
      </c>
      <c r="H1067" s="246">
        <v>102</v>
      </c>
      <c r="I1067" s="235">
        <v>1056</v>
      </c>
      <c r="J1067" s="242">
        <f t="shared" si="71"/>
        <v>19.360000000000003</v>
      </c>
      <c r="K1067" s="235">
        <f t="shared" si="72"/>
        <v>180</v>
      </c>
      <c r="L1067" s="235">
        <f t="shared" si="72"/>
        <v>102</v>
      </c>
      <c r="M1067" s="252">
        <f t="shared" si="73"/>
        <v>2.1482563153742186E-6</v>
      </c>
      <c r="N1067" s="260">
        <f t="array" ref="N1067:O1067">MMULT(K1067:M1067,$N$6:$O$8)</f>
        <v>231</v>
      </c>
      <c r="O1067" s="260">
        <v>102.00000214825631</v>
      </c>
    </row>
    <row r="1068" spans="5:15" ht="10.199999999999999" x14ac:dyDescent="0.2">
      <c r="E1068" s="235">
        <v>1057</v>
      </c>
      <c r="F1068" s="237">
        <v>17</v>
      </c>
      <c r="G1068" s="239">
        <v>182</v>
      </c>
      <c r="H1068" s="246">
        <v>102</v>
      </c>
      <c r="I1068" s="235">
        <v>1057</v>
      </c>
      <c r="J1068" s="242">
        <f t="shared" si="71"/>
        <v>18.344000000000001</v>
      </c>
      <c r="K1068" s="235">
        <f t="shared" si="72"/>
        <v>182</v>
      </c>
      <c r="L1068" s="235">
        <f t="shared" si="72"/>
        <v>102</v>
      </c>
      <c r="M1068" s="252">
        <f t="shared" si="73"/>
        <v>4.7512440878415805E-6</v>
      </c>
      <c r="N1068" s="260">
        <f t="array" ref="N1068:O1068">MMULT(K1068:M1068,$N$6:$O$8)</f>
        <v>233</v>
      </c>
      <c r="O1068" s="260">
        <v>102.00000475124409</v>
      </c>
    </row>
    <row r="1069" spans="5:15" ht="10.199999999999999" x14ac:dyDescent="0.2">
      <c r="E1069" s="235">
        <v>1058</v>
      </c>
      <c r="F1069" s="237">
        <v>18</v>
      </c>
      <c r="G1069" s="239">
        <v>184</v>
      </c>
      <c r="H1069" s="246">
        <v>102</v>
      </c>
      <c r="I1069" s="235">
        <v>1058</v>
      </c>
      <c r="J1069" s="242">
        <f t="shared" si="71"/>
        <v>17.408000000000005</v>
      </c>
      <c r="K1069" s="235">
        <f t="shared" si="72"/>
        <v>184</v>
      </c>
      <c r="L1069" s="235">
        <f t="shared" si="72"/>
        <v>102</v>
      </c>
      <c r="M1069" s="252">
        <f t="shared" si="73"/>
        <v>9.8715461928143088E-6</v>
      </c>
      <c r="N1069" s="260">
        <f t="array" ref="N1069:O1069">MMULT(K1069:M1069,$N$6:$O$8)</f>
        <v>235</v>
      </c>
      <c r="O1069" s="260">
        <v>102.0000098715462</v>
      </c>
    </row>
    <row r="1070" spans="5:15" ht="10.199999999999999" x14ac:dyDescent="0.2">
      <c r="E1070" s="235">
        <v>1059</v>
      </c>
      <c r="F1070" s="237">
        <v>19</v>
      </c>
      <c r="G1070" s="239">
        <v>186</v>
      </c>
      <c r="H1070" s="246">
        <v>102</v>
      </c>
      <c r="I1070" s="235">
        <v>1059</v>
      </c>
      <c r="J1070" s="242">
        <f t="shared" si="71"/>
        <v>16.552000000000003</v>
      </c>
      <c r="K1070" s="235">
        <f t="shared" si="72"/>
        <v>186</v>
      </c>
      <c r="L1070" s="235">
        <f t="shared" si="72"/>
        <v>102</v>
      </c>
      <c r="M1070" s="252">
        <f t="shared" si="73"/>
        <v>1.9267244867486104E-5</v>
      </c>
      <c r="N1070" s="260">
        <f t="array" ref="N1070:O1070">MMULT(K1070:M1070,$N$6:$O$8)</f>
        <v>237</v>
      </c>
      <c r="O1070" s="260">
        <v>102.00001926724487</v>
      </c>
    </row>
    <row r="1071" spans="5:15" ht="10.199999999999999" x14ac:dyDescent="0.2">
      <c r="E1071" s="235">
        <v>1060</v>
      </c>
      <c r="F1071" s="237">
        <v>20</v>
      </c>
      <c r="G1071" s="239">
        <v>188</v>
      </c>
      <c r="H1071" s="246">
        <v>102</v>
      </c>
      <c r="I1071" s="235">
        <v>1060</v>
      </c>
      <c r="J1071" s="242">
        <f t="shared" si="71"/>
        <v>15.776000000000003</v>
      </c>
      <c r="K1071" s="235">
        <f t="shared" si="72"/>
        <v>188</v>
      </c>
      <c r="L1071" s="235">
        <f t="shared" si="72"/>
        <v>102</v>
      </c>
      <c r="M1071" s="252">
        <f t="shared" si="73"/>
        <v>3.5327316280107453E-5</v>
      </c>
      <c r="N1071" s="260">
        <f t="array" ref="N1071:O1071">MMULT(K1071:M1071,$N$6:$O$8)</f>
        <v>239</v>
      </c>
      <c r="O1071" s="260">
        <v>102.00003532731628</v>
      </c>
    </row>
    <row r="1072" spans="5:15" ht="10.199999999999999" x14ac:dyDescent="0.2">
      <c r="E1072" s="235">
        <v>1061</v>
      </c>
      <c r="F1072" s="237">
        <v>21</v>
      </c>
      <c r="G1072" s="239">
        <v>190</v>
      </c>
      <c r="H1072" s="246">
        <v>102</v>
      </c>
      <c r="I1072" s="235">
        <v>1061</v>
      </c>
      <c r="J1072" s="242">
        <f t="shared" si="71"/>
        <v>15.080000000000004</v>
      </c>
      <c r="K1072" s="235">
        <f t="shared" si="72"/>
        <v>190</v>
      </c>
      <c r="L1072" s="235">
        <f t="shared" si="72"/>
        <v>102</v>
      </c>
      <c r="M1072" s="252">
        <f t="shared" si="73"/>
        <v>6.0849676129751192E-5</v>
      </c>
      <c r="N1072" s="260">
        <f t="array" ref="N1072:O1072">MMULT(K1072:M1072,$N$6:$O$8)</f>
        <v>241</v>
      </c>
      <c r="O1072" s="260">
        <v>102.00006084967613</v>
      </c>
    </row>
    <row r="1073" spans="5:15" ht="10.199999999999999" x14ac:dyDescent="0.2">
      <c r="E1073" s="235">
        <v>1062</v>
      </c>
      <c r="F1073" s="237">
        <v>22</v>
      </c>
      <c r="G1073" s="239">
        <v>192</v>
      </c>
      <c r="H1073" s="246">
        <v>102</v>
      </c>
      <c r="I1073" s="235">
        <v>1062</v>
      </c>
      <c r="J1073" s="242">
        <f t="shared" si="71"/>
        <v>14.464000000000004</v>
      </c>
      <c r="K1073" s="235">
        <f t="shared" si="72"/>
        <v>192</v>
      </c>
      <c r="L1073" s="235">
        <f t="shared" si="72"/>
        <v>102</v>
      </c>
      <c r="M1073" s="252">
        <f t="shared" si="73"/>
        <v>9.8460602838261599E-5</v>
      </c>
      <c r="N1073" s="260">
        <f t="array" ref="N1073:O1073">MMULT(K1073:M1073,$N$6:$O$8)</f>
        <v>243</v>
      </c>
      <c r="O1073" s="260">
        <v>102.00009846060284</v>
      </c>
    </row>
    <row r="1074" spans="5:15" ht="10.199999999999999" x14ac:dyDescent="0.2">
      <c r="E1074" s="235">
        <v>1063</v>
      </c>
      <c r="F1074" s="237">
        <v>23</v>
      </c>
      <c r="G1074" s="239">
        <v>194</v>
      </c>
      <c r="H1074" s="246">
        <v>102</v>
      </c>
      <c r="I1074" s="235">
        <v>1063</v>
      </c>
      <c r="J1074" s="242">
        <f t="shared" si="71"/>
        <v>13.928000000000004</v>
      </c>
      <c r="K1074" s="235">
        <f t="shared" si="72"/>
        <v>194</v>
      </c>
      <c r="L1074" s="235">
        <f t="shared" si="72"/>
        <v>102</v>
      </c>
      <c r="M1074" s="252">
        <f t="shared" si="73"/>
        <v>1.4966605272162862E-4</v>
      </c>
      <c r="N1074" s="260">
        <f t="array" ref="N1074:O1074">MMULT(K1074:M1074,$N$6:$O$8)</f>
        <v>245</v>
      </c>
      <c r="O1074" s="260">
        <v>102.00014966605272</v>
      </c>
    </row>
    <row r="1075" spans="5:15" ht="10.199999999999999" x14ac:dyDescent="0.2">
      <c r="E1075" s="235">
        <v>1064</v>
      </c>
      <c r="F1075" s="237">
        <v>24</v>
      </c>
      <c r="G1075" s="239">
        <v>196</v>
      </c>
      <c r="H1075" s="246">
        <v>102</v>
      </c>
      <c r="I1075" s="235">
        <v>1064</v>
      </c>
      <c r="J1075" s="242">
        <f t="shared" si="71"/>
        <v>13.472000000000003</v>
      </c>
      <c r="K1075" s="235">
        <f t="shared" si="72"/>
        <v>196</v>
      </c>
      <c r="L1075" s="235">
        <f t="shared" si="72"/>
        <v>102</v>
      </c>
      <c r="M1075" s="252">
        <f t="shared" si="73"/>
        <v>2.1371780935846641E-4</v>
      </c>
      <c r="N1075" s="260">
        <f t="array" ref="N1075:O1075">MMULT(K1075:M1075,$N$6:$O$8)</f>
        <v>247</v>
      </c>
      <c r="O1075" s="260">
        <v>102.00021371780936</v>
      </c>
    </row>
    <row r="1076" spans="5:15" ht="10.199999999999999" x14ac:dyDescent="0.2">
      <c r="E1076" s="235">
        <v>1065</v>
      </c>
      <c r="F1076" s="237">
        <v>25</v>
      </c>
      <c r="G1076" s="239">
        <v>198</v>
      </c>
      <c r="H1076" s="246">
        <v>102</v>
      </c>
      <c r="I1076" s="235">
        <v>1065</v>
      </c>
      <c r="J1076" s="242">
        <f t="shared" si="71"/>
        <v>13.096000000000002</v>
      </c>
      <c r="K1076" s="235">
        <f t="shared" si="72"/>
        <v>198</v>
      </c>
      <c r="L1076" s="235">
        <f t="shared" si="72"/>
        <v>102</v>
      </c>
      <c r="M1076" s="252">
        <f t="shared" si="73"/>
        <v>2.8669143470562658E-4</v>
      </c>
      <c r="N1076" s="260">
        <f t="array" ref="N1076:O1076">MMULT(K1076:M1076,$N$6:$O$8)</f>
        <v>249</v>
      </c>
      <c r="O1076" s="260">
        <v>102.00028669143471</v>
      </c>
    </row>
    <row r="1077" spans="5:15" ht="10.199999999999999" x14ac:dyDescent="0.2">
      <c r="E1077" s="235">
        <v>1066</v>
      </c>
      <c r="F1077" s="237">
        <v>26</v>
      </c>
      <c r="G1077" s="239">
        <v>200</v>
      </c>
      <c r="H1077" s="246">
        <v>102</v>
      </c>
      <c r="I1077" s="235">
        <v>1066</v>
      </c>
      <c r="J1077" s="242">
        <f t="shared" si="71"/>
        <v>12.800000000000004</v>
      </c>
      <c r="K1077" s="235">
        <f t="shared" si="72"/>
        <v>200</v>
      </c>
      <c r="L1077" s="235">
        <f t="shared" si="72"/>
        <v>102</v>
      </c>
      <c r="M1077" s="252">
        <f t="shared" si="73"/>
        <v>3.612811618862148E-4</v>
      </c>
      <c r="N1077" s="260">
        <f t="array" ref="N1077:O1077">MMULT(K1077:M1077,$N$6:$O$8)</f>
        <v>251</v>
      </c>
      <c r="O1077" s="260">
        <v>102.00036128116189</v>
      </c>
    </row>
    <row r="1078" spans="5:15" ht="10.199999999999999" x14ac:dyDescent="0.2">
      <c r="E1078" s="235">
        <v>1067</v>
      </c>
      <c r="F1078" s="237">
        <v>27</v>
      </c>
      <c r="G1078" s="239">
        <v>202</v>
      </c>
      <c r="H1078" s="246">
        <v>102</v>
      </c>
      <c r="I1078" s="235">
        <v>1067</v>
      </c>
      <c r="J1078" s="242">
        <f t="shared" si="71"/>
        <v>12.584000000000005</v>
      </c>
      <c r="K1078" s="235">
        <f t="shared" si="72"/>
        <v>202</v>
      </c>
      <c r="L1078" s="235">
        <f t="shared" si="72"/>
        <v>102</v>
      </c>
      <c r="M1078" s="252">
        <f t="shared" si="73"/>
        <v>4.2769336289606198E-4</v>
      </c>
      <c r="N1078" s="260">
        <f t="array" ref="N1078:O1078">MMULT(K1078:M1078,$N$6:$O$8)</f>
        <v>253</v>
      </c>
      <c r="O1078" s="260">
        <v>102.00042769336289</v>
      </c>
    </row>
    <row r="1079" spans="5:15" ht="10.199999999999999" x14ac:dyDescent="0.2">
      <c r="E1079" s="235">
        <v>1068</v>
      </c>
      <c r="F1079" s="237">
        <v>28</v>
      </c>
      <c r="G1079" s="239">
        <v>204</v>
      </c>
      <c r="H1079" s="246">
        <v>102</v>
      </c>
      <c r="I1079" s="235">
        <v>1068</v>
      </c>
      <c r="J1079" s="242">
        <f t="shared" si="71"/>
        <v>12.448000000000004</v>
      </c>
      <c r="K1079" s="235">
        <f t="shared" si="72"/>
        <v>204</v>
      </c>
      <c r="L1079" s="235">
        <f t="shared" si="72"/>
        <v>102</v>
      </c>
      <c r="M1079" s="252">
        <f t="shared" si="73"/>
        <v>4.7563773187501702E-4</v>
      </c>
      <c r="N1079" s="260">
        <f t="array" ref="N1079:O1079">MMULT(K1079:M1079,$N$6:$O$8)</f>
        <v>255</v>
      </c>
      <c r="O1079" s="260">
        <v>102.00047563773188</v>
      </c>
    </row>
    <row r="1080" spans="5:15" ht="10.199999999999999" x14ac:dyDescent="0.2">
      <c r="E1080" s="235">
        <v>1069</v>
      </c>
      <c r="F1080" s="237">
        <v>29</v>
      </c>
      <c r="G1080" s="239">
        <v>206</v>
      </c>
      <c r="H1080" s="246">
        <v>102</v>
      </c>
      <c r="I1080" s="235">
        <v>1069</v>
      </c>
      <c r="J1080" s="242">
        <f t="shared" si="71"/>
        <v>12.392000000000005</v>
      </c>
      <c r="K1080" s="235">
        <f t="shared" si="72"/>
        <v>206</v>
      </c>
      <c r="L1080" s="235">
        <f t="shared" si="72"/>
        <v>102</v>
      </c>
      <c r="M1080" s="252">
        <f t="shared" si="73"/>
        <v>4.9690879440025912E-4</v>
      </c>
      <c r="N1080" s="260">
        <f t="array" ref="N1080:O1080">MMULT(K1080:M1080,$N$6:$O$8)</f>
        <v>257</v>
      </c>
      <c r="O1080" s="260">
        <v>102.0004969087944</v>
      </c>
    </row>
    <row r="1081" spans="5:15" ht="10.199999999999999" x14ac:dyDescent="0.2">
      <c r="E1081" s="235">
        <v>1070</v>
      </c>
      <c r="F1081" s="237">
        <v>30</v>
      </c>
      <c r="G1081" s="239">
        <v>208</v>
      </c>
      <c r="H1081" s="246">
        <v>102</v>
      </c>
      <c r="I1081" s="235">
        <v>1070</v>
      </c>
      <c r="J1081" s="242">
        <f t="shared" si="71"/>
        <v>12.416000000000002</v>
      </c>
      <c r="K1081" s="235">
        <f t="shared" si="72"/>
        <v>208</v>
      </c>
      <c r="L1081" s="235">
        <f t="shared" si="72"/>
        <v>102</v>
      </c>
      <c r="M1081" s="252">
        <f t="shared" si="73"/>
        <v>4.8767855838340003E-4</v>
      </c>
      <c r="N1081" s="260">
        <f t="array" ref="N1081:O1081">MMULT(K1081:M1081,$N$6:$O$8)</f>
        <v>259</v>
      </c>
      <c r="O1081" s="260">
        <v>102.00048767855839</v>
      </c>
    </row>
    <row r="1082" spans="5:15" ht="10.199999999999999" x14ac:dyDescent="0.2">
      <c r="E1082" s="235">
        <v>1071</v>
      </c>
      <c r="F1082" s="237">
        <v>31</v>
      </c>
      <c r="G1082" s="239">
        <v>210</v>
      </c>
      <c r="H1082" s="246">
        <v>102</v>
      </c>
      <c r="I1082" s="235">
        <v>1071</v>
      </c>
      <c r="J1082" s="242">
        <f t="shared" si="71"/>
        <v>12.520000000000003</v>
      </c>
      <c r="K1082" s="235">
        <f t="shared" si="72"/>
        <v>210</v>
      </c>
      <c r="L1082" s="235">
        <f t="shared" si="72"/>
        <v>102</v>
      </c>
      <c r="M1082" s="252">
        <f t="shared" si="73"/>
        <v>4.496216705244929E-4</v>
      </c>
      <c r="N1082" s="260">
        <f t="array" ref="N1082:O1082">MMULT(K1082:M1082,$N$6:$O$8)</f>
        <v>261</v>
      </c>
      <c r="O1082" s="260">
        <v>102.00044962167053</v>
      </c>
    </row>
    <row r="1083" spans="5:15" ht="10.199999999999999" x14ac:dyDescent="0.2">
      <c r="E1083" s="235">
        <v>1072</v>
      </c>
      <c r="F1083" s="237">
        <v>32</v>
      </c>
      <c r="G1083" s="239"/>
      <c r="H1083" s="246"/>
      <c r="I1083" s="235">
        <v>1072</v>
      </c>
      <c r="J1083" s="242">
        <f t="shared" si="71"/>
        <v>234.39999999999998</v>
      </c>
      <c r="K1083" s="235"/>
      <c r="M1083" s="252"/>
      <c r="N1083" s="262"/>
      <c r="O1083" s="262"/>
    </row>
    <row r="1084" spans="5:15" ht="10.199999999999999" x14ac:dyDescent="0.2">
      <c r="E1084" s="235">
        <v>1073</v>
      </c>
      <c r="F1084" s="237">
        <v>33</v>
      </c>
      <c r="G1084" s="239"/>
      <c r="H1084" s="246"/>
      <c r="I1084" s="235">
        <v>1073</v>
      </c>
      <c r="J1084" s="242">
        <f t="shared" si="71"/>
        <v>234.39999999999998</v>
      </c>
      <c r="K1084" s="235"/>
      <c r="M1084" s="252"/>
      <c r="N1084" s="262"/>
      <c r="O1084" s="262"/>
    </row>
    <row r="1085" spans="5:15" ht="10.199999999999999" x14ac:dyDescent="0.2">
      <c r="E1085" s="235">
        <v>1074</v>
      </c>
      <c r="F1085" s="237">
        <v>34</v>
      </c>
      <c r="G1085" s="239"/>
      <c r="H1085" s="246"/>
      <c r="I1085" s="235">
        <v>1074</v>
      </c>
      <c r="J1085" s="242">
        <f t="shared" si="71"/>
        <v>234.39999999999998</v>
      </c>
      <c r="K1085" s="235"/>
      <c r="M1085" s="252"/>
      <c r="N1085" s="262"/>
      <c r="O1085" s="262"/>
    </row>
    <row r="1086" spans="5:15" ht="10.199999999999999" x14ac:dyDescent="0.2">
      <c r="E1086" s="235">
        <v>1075</v>
      </c>
      <c r="F1086" s="237">
        <v>35</v>
      </c>
      <c r="G1086" s="239"/>
      <c r="H1086" s="246"/>
      <c r="I1086" s="235">
        <v>1075</v>
      </c>
      <c r="J1086" s="242">
        <f t="shared" si="71"/>
        <v>234.39999999999998</v>
      </c>
      <c r="K1086" s="235"/>
      <c r="M1086" s="252"/>
      <c r="N1086" s="262"/>
      <c r="O1086" s="262"/>
    </row>
    <row r="1087" spans="5:15" ht="10.199999999999999" x14ac:dyDescent="0.2">
      <c r="E1087" s="235">
        <v>1076</v>
      </c>
      <c r="F1087" s="237">
        <v>36</v>
      </c>
      <c r="G1087" s="239"/>
      <c r="H1087" s="246"/>
      <c r="I1087" s="235">
        <v>1076</v>
      </c>
      <c r="J1087" s="242">
        <f t="shared" si="71"/>
        <v>234.39999999999998</v>
      </c>
      <c r="K1087" s="235"/>
      <c r="M1087" s="252"/>
      <c r="N1087" s="262"/>
      <c r="O1087" s="262"/>
    </row>
    <row r="1088" spans="5:15" ht="10.199999999999999" x14ac:dyDescent="0.2">
      <c r="E1088" s="235">
        <v>1077</v>
      </c>
      <c r="F1088" s="237">
        <v>37</v>
      </c>
      <c r="G1088" s="239"/>
      <c r="H1088" s="246"/>
      <c r="I1088" s="235">
        <v>1077</v>
      </c>
      <c r="J1088" s="242">
        <f t="shared" si="71"/>
        <v>234.39999999999998</v>
      </c>
      <c r="K1088" s="235"/>
      <c r="M1088" s="252"/>
      <c r="N1088" s="262"/>
      <c r="O1088" s="262"/>
    </row>
    <row r="1089" spans="5:15" ht="10.199999999999999" x14ac:dyDescent="0.2">
      <c r="E1089" s="235">
        <v>1078</v>
      </c>
      <c r="F1089" s="237">
        <v>38</v>
      </c>
      <c r="G1089" s="239"/>
      <c r="H1089" s="246"/>
      <c r="I1089" s="235">
        <v>1078</v>
      </c>
      <c r="J1089" s="242">
        <f t="shared" si="71"/>
        <v>234.39999999999998</v>
      </c>
      <c r="K1089" s="235"/>
      <c r="M1089" s="252"/>
      <c r="N1089" s="262"/>
      <c r="O1089" s="262"/>
    </row>
    <row r="1090" spans="5:15" ht="10.199999999999999" x14ac:dyDescent="0.2">
      <c r="E1090" s="235">
        <v>1079</v>
      </c>
      <c r="F1090" s="237">
        <v>39</v>
      </c>
      <c r="G1090" s="239"/>
      <c r="H1090" s="246"/>
      <c r="I1090" s="235">
        <v>1079</v>
      </c>
      <c r="J1090" s="242">
        <f t="shared" si="71"/>
        <v>234.39999999999998</v>
      </c>
      <c r="K1090" s="235"/>
      <c r="M1090" s="252"/>
      <c r="N1090" s="262"/>
      <c r="O1090" s="262"/>
    </row>
    <row r="1091" spans="5:15" ht="10.199999999999999" x14ac:dyDescent="0.2">
      <c r="E1091" s="235">
        <v>1080</v>
      </c>
      <c r="F1091" s="238">
        <v>40</v>
      </c>
      <c r="G1091" s="247"/>
      <c r="H1091" s="248"/>
      <c r="I1091" s="235">
        <v>1080</v>
      </c>
      <c r="J1091" s="242">
        <f t="shared" si="71"/>
        <v>234.39999999999998</v>
      </c>
      <c r="K1091" s="235"/>
      <c r="M1091" s="252"/>
      <c r="N1091" s="262"/>
      <c r="O1091" s="262"/>
    </row>
    <row r="1092" spans="5:15" ht="10.199999999999999" x14ac:dyDescent="0.2">
      <c r="E1092" s="235">
        <v>1081</v>
      </c>
      <c r="F1092" s="236">
        <v>1</v>
      </c>
      <c r="G1092" s="244">
        <v>150</v>
      </c>
      <c r="H1092" s="245">
        <v>104</v>
      </c>
      <c r="I1092" s="235">
        <v>1081</v>
      </c>
      <c r="J1092" s="242">
        <f t="shared" si="71"/>
        <v>49.32</v>
      </c>
      <c r="K1092" s="235">
        <f t="shared" ref="K1092:L1122" si="74">G1092</f>
        <v>150</v>
      </c>
      <c r="L1092" s="235">
        <f t="shared" si="74"/>
        <v>104</v>
      </c>
      <c r="M1092" s="252">
        <f t="shared" ref="M1092:M1122" si="75">$M$2*$M$5*EXP(-1/2*J1092/$M$10)</f>
        <v>1.4685234304964999E-16</v>
      </c>
      <c r="N1092" s="260">
        <f t="array" ref="N1092:O1092">MMULT(K1092:M1092,$N$6:$O$8)</f>
        <v>202</v>
      </c>
      <c r="O1092" s="260">
        <v>104</v>
      </c>
    </row>
    <row r="1093" spans="5:15" ht="10.199999999999999" x14ac:dyDescent="0.2">
      <c r="E1093" s="235">
        <v>1082</v>
      </c>
      <c r="F1093" s="237">
        <v>2</v>
      </c>
      <c r="G1093" s="239">
        <v>152</v>
      </c>
      <c r="H1093" s="246">
        <v>104</v>
      </c>
      <c r="I1093" s="235">
        <v>1082</v>
      </c>
      <c r="J1093" s="242">
        <f t="shared" si="71"/>
        <v>47.008000000000003</v>
      </c>
      <c r="K1093" s="235">
        <f t="shared" si="74"/>
        <v>152</v>
      </c>
      <c r="L1093" s="235">
        <f t="shared" si="74"/>
        <v>104</v>
      </c>
      <c r="M1093" s="252">
        <f t="shared" si="75"/>
        <v>8.9397482329238606E-16</v>
      </c>
      <c r="N1093" s="260">
        <f t="array" ref="N1093:O1093">MMULT(K1093:M1093,$N$6:$O$8)</f>
        <v>204</v>
      </c>
      <c r="O1093" s="260">
        <v>104</v>
      </c>
    </row>
    <row r="1094" spans="5:15" ht="10.199999999999999" x14ac:dyDescent="0.2">
      <c r="E1094" s="235">
        <v>1083</v>
      </c>
      <c r="F1094" s="237">
        <v>3</v>
      </c>
      <c r="G1094" s="239">
        <v>154</v>
      </c>
      <c r="H1094" s="246">
        <v>104</v>
      </c>
      <c r="I1094" s="235">
        <v>1083</v>
      </c>
      <c r="J1094" s="242">
        <f t="shared" si="71"/>
        <v>44.775999999999996</v>
      </c>
      <c r="K1094" s="235">
        <f t="shared" si="74"/>
        <v>154</v>
      </c>
      <c r="L1094" s="235">
        <f t="shared" si="74"/>
        <v>104</v>
      </c>
      <c r="M1094" s="252">
        <f t="shared" si="75"/>
        <v>5.1124172423857324E-15</v>
      </c>
      <c r="N1094" s="260">
        <f t="array" ref="N1094:O1094">MMULT(K1094:M1094,$N$6:$O$8)</f>
        <v>206</v>
      </c>
      <c r="O1094" s="260">
        <v>104</v>
      </c>
    </row>
    <row r="1095" spans="5:15" ht="10.199999999999999" x14ac:dyDescent="0.2">
      <c r="E1095" s="235">
        <v>1084</v>
      </c>
      <c r="F1095" s="237">
        <v>4</v>
      </c>
      <c r="G1095" s="239">
        <v>156</v>
      </c>
      <c r="H1095" s="246">
        <v>104</v>
      </c>
      <c r="I1095" s="235">
        <v>1084</v>
      </c>
      <c r="J1095" s="242">
        <f t="shared" si="71"/>
        <v>42.623999999999995</v>
      </c>
      <c r="K1095" s="235">
        <f t="shared" si="74"/>
        <v>156</v>
      </c>
      <c r="L1095" s="235">
        <f t="shared" si="74"/>
        <v>104</v>
      </c>
      <c r="M1095" s="252">
        <f t="shared" si="75"/>
        <v>2.7465271002197168E-14</v>
      </c>
      <c r="N1095" s="260">
        <f t="array" ref="N1095:O1095">MMULT(K1095:M1095,$N$6:$O$8)</f>
        <v>208</v>
      </c>
      <c r="O1095" s="260">
        <v>104.00000000000003</v>
      </c>
    </row>
    <row r="1096" spans="5:15" ht="10.199999999999999" x14ac:dyDescent="0.2">
      <c r="E1096" s="235">
        <v>1085</v>
      </c>
      <c r="F1096" s="237">
        <v>5</v>
      </c>
      <c r="G1096" s="239">
        <v>158</v>
      </c>
      <c r="H1096" s="246">
        <v>104</v>
      </c>
      <c r="I1096" s="235">
        <v>1085</v>
      </c>
      <c r="J1096" s="242">
        <f t="shared" si="71"/>
        <v>40.552</v>
      </c>
      <c r="K1096" s="235">
        <f t="shared" si="74"/>
        <v>158</v>
      </c>
      <c r="L1096" s="235">
        <f t="shared" si="74"/>
        <v>104</v>
      </c>
      <c r="M1096" s="252">
        <f t="shared" si="75"/>
        <v>1.3861112270454949E-13</v>
      </c>
      <c r="N1096" s="260">
        <f t="array" ref="N1096:O1096">MMULT(K1096:M1096,$N$6:$O$8)</f>
        <v>210</v>
      </c>
      <c r="O1096" s="260">
        <v>104.00000000000014</v>
      </c>
    </row>
    <row r="1097" spans="5:15" ht="10.199999999999999" x14ac:dyDescent="0.2">
      <c r="E1097" s="235">
        <v>1086</v>
      </c>
      <c r="F1097" s="237">
        <v>6</v>
      </c>
      <c r="G1097" s="239">
        <v>160</v>
      </c>
      <c r="H1097" s="246">
        <v>104</v>
      </c>
      <c r="I1097" s="235">
        <v>1086</v>
      </c>
      <c r="J1097" s="242">
        <f t="shared" si="71"/>
        <v>38.56</v>
      </c>
      <c r="K1097" s="235">
        <f t="shared" si="74"/>
        <v>160</v>
      </c>
      <c r="L1097" s="235">
        <f t="shared" si="74"/>
        <v>104</v>
      </c>
      <c r="M1097" s="252">
        <f t="shared" si="75"/>
        <v>6.5715659190567678E-13</v>
      </c>
      <c r="N1097" s="260">
        <f t="array" ref="N1097:O1097">MMULT(K1097:M1097,$N$6:$O$8)</f>
        <v>212</v>
      </c>
      <c r="O1097" s="260">
        <v>104.00000000000065</v>
      </c>
    </row>
    <row r="1098" spans="5:15" ht="10.199999999999999" x14ac:dyDescent="0.2">
      <c r="E1098" s="235">
        <v>1087</v>
      </c>
      <c r="F1098" s="237">
        <v>7</v>
      </c>
      <c r="G1098" s="239">
        <v>162</v>
      </c>
      <c r="H1098" s="246">
        <v>104</v>
      </c>
      <c r="I1098" s="235">
        <v>1087</v>
      </c>
      <c r="J1098" s="242">
        <f t="shared" si="71"/>
        <v>36.647999999999996</v>
      </c>
      <c r="K1098" s="235">
        <f t="shared" si="74"/>
        <v>162</v>
      </c>
      <c r="L1098" s="235">
        <f t="shared" si="74"/>
        <v>104</v>
      </c>
      <c r="M1098" s="252">
        <f t="shared" si="75"/>
        <v>2.9268215967016035E-12</v>
      </c>
      <c r="N1098" s="260">
        <f t="array" ref="N1098:O1098">MMULT(K1098:M1098,$N$6:$O$8)</f>
        <v>214</v>
      </c>
      <c r="O1098" s="260">
        <v>104.00000000000293</v>
      </c>
    </row>
    <row r="1099" spans="5:15" ht="10.199999999999999" x14ac:dyDescent="0.2">
      <c r="E1099" s="235">
        <v>1088</v>
      </c>
      <c r="F1099" s="237">
        <v>8</v>
      </c>
      <c r="G1099" s="239">
        <v>164</v>
      </c>
      <c r="H1099" s="246">
        <v>104</v>
      </c>
      <c r="I1099" s="235">
        <v>1088</v>
      </c>
      <c r="J1099" s="242">
        <f t="shared" si="71"/>
        <v>34.816000000000003</v>
      </c>
      <c r="K1099" s="235">
        <f t="shared" si="74"/>
        <v>164</v>
      </c>
      <c r="L1099" s="235">
        <f t="shared" si="74"/>
        <v>104</v>
      </c>
      <c r="M1099" s="252">
        <f t="shared" si="75"/>
        <v>1.2245604483751575E-11</v>
      </c>
      <c r="N1099" s="260">
        <f t="array" ref="N1099:O1099">MMULT(K1099:M1099,$N$6:$O$8)</f>
        <v>216</v>
      </c>
      <c r="O1099" s="260">
        <v>104.00000000001225</v>
      </c>
    </row>
    <row r="1100" spans="5:15" ht="10.199999999999999" x14ac:dyDescent="0.2">
      <c r="E1100" s="235">
        <v>1089</v>
      </c>
      <c r="F1100" s="237">
        <v>9</v>
      </c>
      <c r="G1100" s="239">
        <v>166</v>
      </c>
      <c r="H1100" s="246">
        <v>104</v>
      </c>
      <c r="I1100" s="235">
        <v>1089</v>
      </c>
      <c r="J1100" s="242">
        <f t="shared" si="71"/>
        <v>33.064</v>
      </c>
      <c r="K1100" s="235">
        <f t="shared" si="74"/>
        <v>166</v>
      </c>
      <c r="L1100" s="235">
        <f t="shared" si="74"/>
        <v>104</v>
      </c>
      <c r="M1100" s="252">
        <f t="shared" si="75"/>
        <v>4.8130547319776003E-11</v>
      </c>
      <c r="N1100" s="260">
        <f t="array" ref="N1100:O1100">MMULT(K1100:M1100,$N$6:$O$8)</f>
        <v>218</v>
      </c>
      <c r="O1100" s="260">
        <v>104.00000000004813</v>
      </c>
    </row>
    <row r="1101" spans="5:15" ht="10.199999999999999" x14ac:dyDescent="0.2">
      <c r="E1101" s="235">
        <v>1090</v>
      </c>
      <c r="F1101" s="237">
        <v>10</v>
      </c>
      <c r="G1101" s="239">
        <v>168</v>
      </c>
      <c r="H1101" s="246">
        <v>104</v>
      </c>
      <c r="I1101" s="235">
        <v>1090</v>
      </c>
      <c r="J1101" s="242">
        <f t="shared" ref="J1101:J1164" si="76">((G1101-C$8)/C$9)^2+((H1101-D$8)/D$9)^2-2*$C$10*(G1101-C$8)/C$9*(H1101-D$8)/D$9</f>
        <v>31.392000000000003</v>
      </c>
      <c r="K1101" s="235">
        <f t="shared" si="74"/>
        <v>168</v>
      </c>
      <c r="L1101" s="235">
        <f t="shared" si="74"/>
        <v>104</v>
      </c>
      <c r="M1101" s="252">
        <f t="shared" si="75"/>
        <v>1.7771249626546608E-10</v>
      </c>
      <c r="N1101" s="260">
        <f t="array" ref="N1101:O1101">MMULT(K1101:M1101,$N$6:$O$8)</f>
        <v>220</v>
      </c>
      <c r="O1101" s="260">
        <v>104.00000000017771</v>
      </c>
    </row>
    <row r="1102" spans="5:15" ht="10.199999999999999" x14ac:dyDescent="0.2">
      <c r="E1102" s="235">
        <v>1091</v>
      </c>
      <c r="F1102" s="237">
        <v>11</v>
      </c>
      <c r="G1102" s="239">
        <v>170</v>
      </c>
      <c r="H1102" s="246">
        <v>104</v>
      </c>
      <c r="I1102" s="235">
        <v>1091</v>
      </c>
      <c r="J1102" s="242">
        <f t="shared" si="76"/>
        <v>29.799999999999997</v>
      </c>
      <c r="K1102" s="235">
        <f t="shared" si="74"/>
        <v>170</v>
      </c>
      <c r="L1102" s="235">
        <f t="shared" si="74"/>
        <v>104</v>
      </c>
      <c r="M1102" s="252">
        <f t="shared" si="75"/>
        <v>6.1641291464074792E-10</v>
      </c>
      <c r="N1102" s="260">
        <f t="array" ref="N1102:O1102">MMULT(K1102:M1102,$N$6:$O$8)</f>
        <v>222</v>
      </c>
      <c r="O1102" s="260">
        <v>104.00000000061641</v>
      </c>
    </row>
    <row r="1103" spans="5:15" ht="10.199999999999999" x14ac:dyDescent="0.2">
      <c r="E1103" s="235">
        <v>1092</v>
      </c>
      <c r="F1103" s="237">
        <v>12</v>
      </c>
      <c r="G1103" s="239">
        <v>172</v>
      </c>
      <c r="H1103" s="246">
        <v>104</v>
      </c>
      <c r="I1103" s="235">
        <v>1092</v>
      </c>
      <c r="J1103" s="242">
        <f t="shared" si="76"/>
        <v>28.288</v>
      </c>
      <c r="K1103" s="235">
        <f t="shared" si="74"/>
        <v>172</v>
      </c>
      <c r="L1103" s="235">
        <f t="shared" si="74"/>
        <v>104</v>
      </c>
      <c r="M1103" s="252">
        <f t="shared" si="75"/>
        <v>2.0085474034651651E-9</v>
      </c>
      <c r="N1103" s="260">
        <f t="array" ref="N1103:O1103">MMULT(K1103:M1103,$N$6:$O$8)</f>
        <v>224</v>
      </c>
      <c r="O1103" s="260">
        <v>104.00000000200855</v>
      </c>
    </row>
    <row r="1104" spans="5:15" ht="10.199999999999999" x14ac:dyDescent="0.2">
      <c r="E1104" s="235">
        <v>1093</v>
      </c>
      <c r="F1104" s="237">
        <v>13</v>
      </c>
      <c r="G1104" s="239">
        <v>174</v>
      </c>
      <c r="H1104" s="246">
        <v>104</v>
      </c>
      <c r="I1104" s="235">
        <v>1093</v>
      </c>
      <c r="J1104" s="242">
        <f t="shared" si="76"/>
        <v>26.855999999999998</v>
      </c>
      <c r="K1104" s="235">
        <f t="shared" si="74"/>
        <v>174</v>
      </c>
      <c r="L1104" s="235">
        <f t="shared" si="74"/>
        <v>104</v>
      </c>
      <c r="M1104" s="252">
        <f t="shared" si="75"/>
        <v>6.1482148781309342E-9</v>
      </c>
      <c r="N1104" s="260">
        <f t="array" ref="N1104:O1104">MMULT(K1104:M1104,$N$6:$O$8)</f>
        <v>226</v>
      </c>
      <c r="O1104" s="260">
        <v>104.00000000614821</v>
      </c>
    </row>
    <row r="1105" spans="5:15" ht="10.199999999999999" x14ac:dyDescent="0.2">
      <c r="E1105" s="235">
        <v>1094</v>
      </c>
      <c r="F1105" s="237">
        <v>14</v>
      </c>
      <c r="G1105" s="239">
        <v>176</v>
      </c>
      <c r="H1105" s="246">
        <v>104</v>
      </c>
      <c r="I1105" s="235">
        <v>1094</v>
      </c>
      <c r="J1105" s="242">
        <f t="shared" si="76"/>
        <v>25.503999999999998</v>
      </c>
      <c r="K1105" s="235">
        <f t="shared" si="74"/>
        <v>176</v>
      </c>
      <c r="L1105" s="235">
        <f t="shared" si="74"/>
        <v>104</v>
      </c>
      <c r="M1105" s="252">
        <f t="shared" si="75"/>
        <v>1.7679606071989701E-8</v>
      </c>
      <c r="N1105" s="260">
        <f t="array" ref="N1105:O1105">MMULT(K1105:M1105,$N$6:$O$8)</f>
        <v>228</v>
      </c>
      <c r="O1105" s="260">
        <v>104.00000001767961</v>
      </c>
    </row>
    <row r="1106" spans="5:15" ht="10.199999999999999" x14ac:dyDescent="0.2">
      <c r="E1106" s="235">
        <v>1095</v>
      </c>
      <c r="F1106" s="237">
        <v>15</v>
      </c>
      <c r="G1106" s="239">
        <v>178</v>
      </c>
      <c r="H1106" s="246">
        <v>104</v>
      </c>
      <c r="I1106" s="235">
        <v>1095</v>
      </c>
      <c r="J1106" s="242">
        <f t="shared" si="76"/>
        <v>24.231999999999999</v>
      </c>
      <c r="K1106" s="235">
        <f t="shared" si="74"/>
        <v>178</v>
      </c>
      <c r="L1106" s="235">
        <f t="shared" si="74"/>
        <v>104</v>
      </c>
      <c r="M1106" s="252">
        <f t="shared" si="75"/>
        <v>4.7758725153645073E-8</v>
      </c>
      <c r="N1106" s="260">
        <f t="array" ref="N1106:O1106">MMULT(K1106:M1106,$N$6:$O$8)</f>
        <v>230</v>
      </c>
      <c r="O1106" s="260">
        <v>104.00000004775873</v>
      </c>
    </row>
    <row r="1107" spans="5:15" ht="10.199999999999999" x14ac:dyDescent="0.2">
      <c r="E1107" s="235">
        <v>1096</v>
      </c>
      <c r="F1107" s="237">
        <v>16</v>
      </c>
      <c r="G1107" s="239">
        <v>180</v>
      </c>
      <c r="H1107" s="246">
        <v>104</v>
      </c>
      <c r="I1107" s="235">
        <v>1096</v>
      </c>
      <c r="J1107" s="242">
        <f t="shared" si="76"/>
        <v>23.04</v>
      </c>
      <c r="K1107" s="235">
        <f t="shared" si="74"/>
        <v>180</v>
      </c>
      <c r="L1107" s="235">
        <f t="shared" si="74"/>
        <v>104</v>
      </c>
      <c r="M1107" s="252">
        <f t="shared" si="75"/>
        <v>1.2119632797802285E-7</v>
      </c>
      <c r="N1107" s="260">
        <f t="array" ref="N1107:O1107">MMULT(K1107:M1107,$N$6:$O$8)</f>
        <v>232</v>
      </c>
      <c r="O1107" s="260">
        <v>104.00000012119632</v>
      </c>
    </row>
    <row r="1108" spans="5:15" ht="10.199999999999999" x14ac:dyDescent="0.2">
      <c r="E1108" s="235">
        <v>1097</v>
      </c>
      <c r="F1108" s="237">
        <v>17</v>
      </c>
      <c r="G1108" s="239">
        <v>182</v>
      </c>
      <c r="H1108" s="246">
        <v>104</v>
      </c>
      <c r="I1108" s="235">
        <v>1097</v>
      </c>
      <c r="J1108" s="242">
        <f t="shared" si="76"/>
        <v>21.927999999999997</v>
      </c>
      <c r="K1108" s="235">
        <f t="shared" si="74"/>
        <v>182</v>
      </c>
      <c r="L1108" s="235">
        <f t="shared" si="74"/>
        <v>104</v>
      </c>
      <c r="M1108" s="252">
        <f t="shared" si="75"/>
        <v>2.8892345052934391E-7</v>
      </c>
      <c r="N1108" s="260">
        <f t="array" ref="N1108:O1108">MMULT(K1108:M1108,$N$6:$O$8)</f>
        <v>234</v>
      </c>
      <c r="O1108" s="260">
        <v>104.00000028892345</v>
      </c>
    </row>
    <row r="1109" spans="5:15" ht="10.199999999999999" x14ac:dyDescent="0.2">
      <c r="E1109" s="235">
        <v>1098</v>
      </c>
      <c r="F1109" s="237">
        <v>18</v>
      </c>
      <c r="G1109" s="239">
        <v>184</v>
      </c>
      <c r="H1109" s="246">
        <v>104</v>
      </c>
      <c r="I1109" s="235">
        <v>1098</v>
      </c>
      <c r="J1109" s="242">
        <f t="shared" si="76"/>
        <v>20.896000000000001</v>
      </c>
      <c r="K1109" s="235">
        <f t="shared" si="74"/>
        <v>184</v>
      </c>
      <c r="L1109" s="235">
        <f t="shared" si="74"/>
        <v>104</v>
      </c>
      <c r="M1109" s="252">
        <f t="shared" si="75"/>
        <v>6.470423678945505E-7</v>
      </c>
      <c r="N1109" s="260">
        <f t="array" ref="N1109:O1109">MMULT(K1109:M1109,$N$6:$O$8)</f>
        <v>236</v>
      </c>
      <c r="O1109" s="260">
        <v>104.00000064704237</v>
      </c>
    </row>
    <row r="1110" spans="5:15" ht="10.199999999999999" x14ac:dyDescent="0.2">
      <c r="E1110" s="235">
        <v>1099</v>
      </c>
      <c r="F1110" s="237">
        <v>19</v>
      </c>
      <c r="G1110" s="239">
        <v>186</v>
      </c>
      <c r="H1110" s="246">
        <v>104</v>
      </c>
      <c r="I1110" s="235">
        <v>1099</v>
      </c>
      <c r="J1110" s="242">
        <f t="shared" si="76"/>
        <v>19.943999999999999</v>
      </c>
      <c r="K1110" s="235">
        <f t="shared" si="74"/>
        <v>186</v>
      </c>
      <c r="L1110" s="235">
        <f t="shared" si="74"/>
        <v>104</v>
      </c>
      <c r="M1110" s="252">
        <f t="shared" si="75"/>
        <v>1.3612542222202336E-6</v>
      </c>
      <c r="N1110" s="260">
        <f t="array" ref="N1110:O1110">MMULT(K1110:M1110,$N$6:$O$8)</f>
        <v>238</v>
      </c>
      <c r="O1110" s="260">
        <v>104.00000136125422</v>
      </c>
    </row>
    <row r="1111" spans="5:15" ht="10.199999999999999" x14ac:dyDescent="0.2">
      <c r="E1111" s="235">
        <v>1100</v>
      </c>
      <c r="F1111" s="237">
        <v>20</v>
      </c>
      <c r="G1111" s="239">
        <v>188</v>
      </c>
      <c r="H1111" s="246">
        <v>104</v>
      </c>
      <c r="I1111" s="235">
        <v>1100</v>
      </c>
      <c r="J1111" s="242">
        <f t="shared" si="76"/>
        <v>19.071999999999999</v>
      </c>
      <c r="K1111" s="235">
        <f t="shared" si="74"/>
        <v>188</v>
      </c>
      <c r="L1111" s="235">
        <f t="shared" si="74"/>
        <v>104</v>
      </c>
      <c r="M1111" s="252">
        <f t="shared" si="75"/>
        <v>2.6903101839457767E-6</v>
      </c>
      <c r="N1111" s="260">
        <f t="array" ref="N1111:O1111">MMULT(K1111:M1111,$N$6:$O$8)</f>
        <v>240</v>
      </c>
      <c r="O1111" s="260">
        <v>104.00000269031018</v>
      </c>
    </row>
    <row r="1112" spans="5:15" ht="10.199999999999999" x14ac:dyDescent="0.2">
      <c r="E1112" s="235">
        <v>1101</v>
      </c>
      <c r="F1112" s="237">
        <v>21</v>
      </c>
      <c r="G1112" s="239">
        <v>190</v>
      </c>
      <c r="H1112" s="246">
        <v>104</v>
      </c>
      <c r="I1112" s="235">
        <v>1101</v>
      </c>
      <c r="J1112" s="242">
        <f t="shared" si="76"/>
        <v>18.28</v>
      </c>
      <c r="K1112" s="235">
        <f t="shared" si="74"/>
        <v>190</v>
      </c>
      <c r="L1112" s="235">
        <f t="shared" si="74"/>
        <v>104</v>
      </c>
      <c r="M1112" s="252">
        <f t="shared" si="75"/>
        <v>4.9948455813753238E-6</v>
      </c>
      <c r="N1112" s="260">
        <f t="array" ref="N1112:O1112">MMULT(K1112:M1112,$N$6:$O$8)</f>
        <v>242</v>
      </c>
      <c r="O1112" s="260">
        <v>104.00000499484558</v>
      </c>
    </row>
    <row r="1113" spans="5:15" ht="10.199999999999999" x14ac:dyDescent="0.2">
      <c r="E1113" s="235">
        <v>1102</v>
      </c>
      <c r="F1113" s="237">
        <v>22</v>
      </c>
      <c r="G1113" s="239">
        <v>192</v>
      </c>
      <c r="H1113" s="246">
        <v>104</v>
      </c>
      <c r="I1113" s="235">
        <v>1102</v>
      </c>
      <c r="J1113" s="242">
        <f t="shared" si="76"/>
        <v>17.567999999999998</v>
      </c>
      <c r="K1113" s="235">
        <f t="shared" si="74"/>
        <v>192</v>
      </c>
      <c r="L1113" s="235">
        <f t="shared" si="74"/>
        <v>104</v>
      </c>
      <c r="M1113" s="252">
        <f t="shared" si="75"/>
        <v>8.71160893887943E-6</v>
      </c>
      <c r="N1113" s="260">
        <f t="array" ref="N1113:O1113">MMULT(K1113:M1113,$N$6:$O$8)</f>
        <v>244</v>
      </c>
      <c r="O1113" s="260">
        <v>104.00000871160894</v>
      </c>
    </row>
    <row r="1114" spans="5:15" ht="10.199999999999999" x14ac:dyDescent="0.2">
      <c r="E1114" s="235">
        <v>1103</v>
      </c>
      <c r="F1114" s="237">
        <v>23</v>
      </c>
      <c r="G1114" s="239">
        <v>194</v>
      </c>
      <c r="H1114" s="246">
        <v>104</v>
      </c>
      <c r="I1114" s="235">
        <v>1103</v>
      </c>
      <c r="J1114" s="242">
        <f t="shared" si="76"/>
        <v>16.936</v>
      </c>
      <c r="K1114" s="235">
        <f t="shared" si="74"/>
        <v>194</v>
      </c>
      <c r="L1114" s="235">
        <f t="shared" si="74"/>
        <v>104</v>
      </c>
      <c r="M1114" s="252">
        <f t="shared" si="75"/>
        <v>1.4273526060170057E-5</v>
      </c>
      <c r="N1114" s="260">
        <f t="array" ref="N1114:O1114">MMULT(K1114:M1114,$N$6:$O$8)</f>
        <v>246</v>
      </c>
      <c r="O1114" s="260">
        <v>104.00001427352606</v>
      </c>
    </row>
    <row r="1115" spans="5:15" ht="10.199999999999999" x14ac:dyDescent="0.2">
      <c r="E1115" s="235">
        <v>1104</v>
      </c>
      <c r="F1115" s="237">
        <v>24</v>
      </c>
      <c r="G1115" s="239">
        <v>196</v>
      </c>
      <c r="H1115" s="246">
        <v>104</v>
      </c>
      <c r="I1115" s="235">
        <v>1104</v>
      </c>
      <c r="J1115" s="242">
        <f t="shared" si="76"/>
        <v>16.384</v>
      </c>
      <c r="K1115" s="235">
        <f t="shared" si="74"/>
        <v>196</v>
      </c>
      <c r="L1115" s="235">
        <f t="shared" si="74"/>
        <v>104</v>
      </c>
      <c r="M1115" s="252">
        <f t="shared" si="75"/>
        <v>2.1969530079612294E-5</v>
      </c>
      <c r="N1115" s="260">
        <f t="array" ref="N1115:O1115">MMULT(K1115:M1115,$N$6:$O$8)</f>
        <v>248</v>
      </c>
      <c r="O1115" s="260">
        <v>104.00002196953008</v>
      </c>
    </row>
    <row r="1116" spans="5:15" ht="10.199999999999999" x14ac:dyDescent="0.2">
      <c r="E1116" s="235">
        <v>1105</v>
      </c>
      <c r="F1116" s="237">
        <v>25</v>
      </c>
      <c r="G1116" s="239">
        <v>198</v>
      </c>
      <c r="H1116" s="246">
        <v>104</v>
      </c>
      <c r="I1116" s="235">
        <v>1105</v>
      </c>
      <c r="J1116" s="242">
        <f t="shared" si="76"/>
        <v>15.912000000000003</v>
      </c>
      <c r="K1116" s="235">
        <f t="shared" si="74"/>
        <v>198</v>
      </c>
      <c r="L1116" s="235">
        <f t="shared" si="74"/>
        <v>104</v>
      </c>
      <c r="M1116" s="252">
        <f t="shared" si="75"/>
        <v>3.1766316440812207E-5</v>
      </c>
      <c r="N1116" s="260">
        <f t="array" ref="N1116:O1116">MMULT(K1116:M1116,$N$6:$O$8)</f>
        <v>250</v>
      </c>
      <c r="O1116" s="260">
        <v>104.00003176631644</v>
      </c>
    </row>
    <row r="1117" spans="5:15" ht="10.199999999999999" x14ac:dyDescent="0.2">
      <c r="E1117" s="235">
        <v>1106</v>
      </c>
      <c r="F1117" s="237">
        <v>26</v>
      </c>
      <c r="G1117" s="239">
        <v>200</v>
      </c>
      <c r="H1117" s="246">
        <v>104</v>
      </c>
      <c r="I1117" s="235">
        <v>1106</v>
      </c>
      <c r="J1117" s="242">
        <f t="shared" si="76"/>
        <v>15.52</v>
      </c>
      <c r="K1117" s="235">
        <f t="shared" si="74"/>
        <v>200</v>
      </c>
      <c r="L1117" s="235">
        <f t="shared" si="74"/>
        <v>104</v>
      </c>
      <c r="M1117" s="252">
        <f t="shared" si="75"/>
        <v>4.3148881542920036E-5</v>
      </c>
      <c r="N1117" s="260">
        <f t="array" ref="N1117:O1117">MMULT(K1117:M1117,$N$6:$O$8)</f>
        <v>252</v>
      </c>
      <c r="O1117" s="260">
        <v>104.00004314888155</v>
      </c>
    </row>
    <row r="1118" spans="5:15" ht="10.199999999999999" x14ac:dyDescent="0.2">
      <c r="E1118" s="235">
        <v>1107</v>
      </c>
      <c r="F1118" s="237">
        <v>27</v>
      </c>
      <c r="G1118" s="239">
        <v>202</v>
      </c>
      <c r="H1118" s="246">
        <v>104</v>
      </c>
      <c r="I1118" s="235">
        <v>1107</v>
      </c>
      <c r="J1118" s="242">
        <f t="shared" si="76"/>
        <v>15.208</v>
      </c>
      <c r="K1118" s="235">
        <f t="shared" si="74"/>
        <v>202</v>
      </c>
      <c r="L1118" s="235">
        <f t="shared" si="74"/>
        <v>104</v>
      </c>
      <c r="M1118" s="252">
        <f t="shared" si="75"/>
        <v>5.5059063837568555E-5</v>
      </c>
      <c r="N1118" s="260">
        <f t="array" ref="N1118:O1118">MMULT(K1118:M1118,$N$6:$O$8)</f>
        <v>254</v>
      </c>
      <c r="O1118" s="260">
        <v>104.00005505906384</v>
      </c>
    </row>
    <row r="1119" spans="5:15" ht="10.199999999999999" x14ac:dyDescent="0.2">
      <c r="E1119" s="235">
        <v>1108</v>
      </c>
      <c r="F1119" s="237">
        <v>28</v>
      </c>
      <c r="G1119" s="239">
        <v>204</v>
      </c>
      <c r="H1119" s="246">
        <v>104</v>
      </c>
      <c r="I1119" s="235">
        <v>1108</v>
      </c>
      <c r="J1119" s="242">
        <f t="shared" si="76"/>
        <v>14.975999999999996</v>
      </c>
      <c r="K1119" s="235">
        <f t="shared" si="74"/>
        <v>204</v>
      </c>
      <c r="L1119" s="235">
        <f t="shared" si="74"/>
        <v>104</v>
      </c>
      <c r="M1119" s="252">
        <f t="shared" si="75"/>
        <v>6.6000115827240762E-5</v>
      </c>
      <c r="N1119" s="260">
        <f t="array" ref="N1119:O1119">MMULT(K1119:M1119,$N$6:$O$8)</f>
        <v>256</v>
      </c>
      <c r="O1119" s="260">
        <v>104.00006600011582</v>
      </c>
    </row>
    <row r="1120" spans="5:15" ht="10.199999999999999" x14ac:dyDescent="0.2">
      <c r="E1120" s="235">
        <v>1109</v>
      </c>
      <c r="F1120" s="237">
        <v>29</v>
      </c>
      <c r="G1120" s="239">
        <v>206</v>
      </c>
      <c r="H1120" s="246">
        <v>104</v>
      </c>
      <c r="I1120" s="235">
        <v>1109</v>
      </c>
      <c r="J1120" s="242">
        <f t="shared" si="76"/>
        <v>14.824000000000002</v>
      </c>
      <c r="K1120" s="235">
        <f t="shared" si="74"/>
        <v>206</v>
      </c>
      <c r="L1120" s="235">
        <f t="shared" si="74"/>
        <v>104</v>
      </c>
      <c r="M1120" s="252">
        <f t="shared" si="75"/>
        <v>7.432196225803124E-5</v>
      </c>
      <c r="N1120" s="260">
        <f t="array" ref="N1120:O1120">MMULT(K1120:M1120,$N$6:$O$8)</f>
        <v>258</v>
      </c>
      <c r="O1120" s="260">
        <v>104.00007432196226</v>
      </c>
    </row>
    <row r="1121" spans="5:15" ht="10.199999999999999" x14ac:dyDescent="0.2">
      <c r="E1121" s="235">
        <v>1110</v>
      </c>
      <c r="F1121" s="237">
        <v>30</v>
      </c>
      <c r="G1121" s="239">
        <v>208</v>
      </c>
      <c r="H1121" s="246">
        <v>104</v>
      </c>
      <c r="I1121" s="235">
        <v>1110</v>
      </c>
      <c r="J1121" s="242">
        <f t="shared" si="76"/>
        <v>14.751999999999995</v>
      </c>
      <c r="K1121" s="235">
        <f t="shared" si="74"/>
        <v>208</v>
      </c>
      <c r="L1121" s="235">
        <f t="shared" si="74"/>
        <v>104</v>
      </c>
      <c r="M1121" s="252">
        <f t="shared" si="75"/>
        <v>7.8622388275177886E-5</v>
      </c>
      <c r="N1121" s="260">
        <f t="array" ref="N1121:O1121">MMULT(K1121:M1121,$N$6:$O$8)</f>
        <v>260</v>
      </c>
      <c r="O1121" s="260">
        <v>104.00007862238827</v>
      </c>
    </row>
    <row r="1122" spans="5:15" ht="10.199999999999999" x14ac:dyDescent="0.2">
      <c r="E1122" s="235">
        <v>1111</v>
      </c>
      <c r="F1122" s="237">
        <v>31</v>
      </c>
      <c r="G1122" s="239">
        <v>210</v>
      </c>
      <c r="H1122" s="246">
        <v>104</v>
      </c>
      <c r="I1122" s="235">
        <v>1111</v>
      </c>
      <c r="J1122" s="242">
        <f t="shared" si="76"/>
        <v>14.759999999999998</v>
      </c>
      <c r="K1122" s="235">
        <f t="shared" si="74"/>
        <v>210</v>
      </c>
      <c r="L1122" s="235">
        <f t="shared" si="74"/>
        <v>104</v>
      </c>
      <c r="M1122" s="252">
        <f t="shared" si="75"/>
        <v>7.8132530747818175E-5</v>
      </c>
      <c r="N1122" s="260">
        <f t="array" ref="N1122:O1122">MMULT(K1122:M1122,$N$6:$O$8)</f>
        <v>262</v>
      </c>
      <c r="O1122" s="260">
        <v>104.00007813253075</v>
      </c>
    </row>
    <row r="1123" spans="5:15" ht="10.199999999999999" x14ac:dyDescent="0.2">
      <c r="E1123" s="235">
        <v>1112</v>
      </c>
      <c r="F1123" s="237">
        <v>32</v>
      </c>
      <c r="G1123" s="239"/>
      <c r="H1123" s="246"/>
      <c r="I1123" s="235">
        <v>1112</v>
      </c>
      <c r="J1123" s="242">
        <f t="shared" si="76"/>
        <v>234.39999999999998</v>
      </c>
      <c r="K1123" s="235"/>
      <c r="M1123" s="252"/>
      <c r="N1123" s="262"/>
      <c r="O1123" s="262"/>
    </row>
    <row r="1124" spans="5:15" ht="10.199999999999999" x14ac:dyDescent="0.2">
      <c r="E1124" s="235">
        <v>1113</v>
      </c>
      <c r="F1124" s="237">
        <v>33</v>
      </c>
      <c r="G1124" s="239"/>
      <c r="H1124" s="246"/>
      <c r="I1124" s="235">
        <v>1113</v>
      </c>
      <c r="J1124" s="242">
        <f t="shared" si="76"/>
        <v>234.39999999999998</v>
      </c>
      <c r="K1124" s="235"/>
      <c r="M1124" s="252"/>
      <c r="N1124" s="262"/>
      <c r="O1124" s="262"/>
    </row>
    <row r="1125" spans="5:15" ht="10.199999999999999" x14ac:dyDescent="0.2">
      <c r="E1125" s="235">
        <v>1114</v>
      </c>
      <c r="F1125" s="237">
        <v>34</v>
      </c>
      <c r="G1125" s="239"/>
      <c r="H1125" s="246"/>
      <c r="I1125" s="235">
        <v>1114</v>
      </c>
      <c r="J1125" s="242">
        <f t="shared" si="76"/>
        <v>234.39999999999998</v>
      </c>
      <c r="K1125" s="235"/>
      <c r="M1125" s="252"/>
      <c r="N1125" s="262"/>
      <c r="O1125" s="262"/>
    </row>
    <row r="1126" spans="5:15" ht="10.199999999999999" x14ac:dyDescent="0.2">
      <c r="E1126" s="235">
        <v>1115</v>
      </c>
      <c r="F1126" s="237">
        <v>35</v>
      </c>
      <c r="G1126" s="239"/>
      <c r="H1126" s="246"/>
      <c r="I1126" s="235">
        <v>1115</v>
      </c>
      <c r="J1126" s="242">
        <f t="shared" si="76"/>
        <v>234.39999999999998</v>
      </c>
      <c r="K1126" s="235"/>
      <c r="M1126" s="252"/>
      <c r="N1126" s="262"/>
      <c r="O1126" s="262"/>
    </row>
    <row r="1127" spans="5:15" ht="10.199999999999999" x14ac:dyDescent="0.2">
      <c r="E1127" s="235">
        <v>1116</v>
      </c>
      <c r="F1127" s="237">
        <v>36</v>
      </c>
      <c r="G1127" s="239"/>
      <c r="H1127" s="246"/>
      <c r="I1127" s="235">
        <v>1116</v>
      </c>
      <c r="J1127" s="242">
        <f t="shared" si="76"/>
        <v>234.39999999999998</v>
      </c>
      <c r="K1127" s="235"/>
      <c r="M1127" s="252"/>
      <c r="N1127" s="262"/>
      <c r="O1127" s="262"/>
    </row>
    <row r="1128" spans="5:15" ht="10.199999999999999" x14ac:dyDescent="0.2">
      <c r="E1128" s="235">
        <v>1117</v>
      </c>
      <c r="F1128" s="237">
        <v>37</v>
      </c>
      <c r="G1128" s="239"/>
      <c r="H1128" s="246"/>
      <c r="I1128" s="235">
        <v>1117</v>
      </c>
      <c r="J1128" s="242">
        <f t="shared" si="76"/>
        <v>234.39999999999998</v>
      </c>
      <c r="K1128" s="235"/>
      <c r="M1128" s="252"/>
      <c r="N1128" s="262"/>
      <c r="O1128" s="262"/>
    </row>
    <row r="1129" spans="5:15" ht="10.199999999999999" x14ac:dyDescent="0.2">
      <c r="E1129" s="235">
        <v>1118</v>
      </c>
      <c r="F1129" s="237">
        <v>38</v>
      </c>
      <c r="G1129" s="239"/>
      <c r="H1129" s="246"/>
      <c r="I1129" s="235">
        <v>1118</v>
      </c>
      <c r="J1129" s="242">
        <f t="shared" si="76"/>
        <v>234.39999999999998</v>
      </c>
      <c r="K1129" s="235"/>
      <c r="M1129" s="252"/>
      <c r="N1129" s="262"/>
      <c r="O1129" s="262"/>
    </row>
    <row r="1130" spans="5:15" ht="10.199999999999999" x14ac:dyDescent="0.2">
      <c r="E1130" s="235">
        <v>1119</v>
      </c>
      <c r="F1130" s="237">
        <v>39</v>
      </c>
      <c r="G1130" s="239"/>
      <c r="H1130" s="246"/>
      <c r="I1130" s="235">
        <v>1119</v>
      </c>
      <c r="J1130" s="242">
        <f t="shared" si="76"/>
        <v>234.39999999999998</v>
      </c>
      <c r="K1130" s="235"/>
      <c r="M1130" s="252"/>
      <c r="N1130" s="262"/>
      <c r="O1130" s="262"/>
    </row>
    <row r="1131" spans="5:15" ht="10.199999999999999" x14ac:dyDescent="0.2">
      <c r="E1131" s="235">
        <v>1120</v>
      </c>
      <c r="F1131" s="238">
        <v>40</v>
      </c>
      <c r="G1131" s="247"/>
      <c r="H1131" s="248"/>
      <c r="I1131" s="235">
        <v>1120</v>
      </c>
      <c r="J1131" s="242">
        <f t="shared" si="76"/>
        <v>234.39999999999998</v>
      </c>
      <c r="K1131" s="235"/>
      <c r="M1131" s="252"/>
      <c r="N1131" s="262"/>
      <c r="O1131" s="262"/>
    </row>
    <row r="1132" spans="5:15" ht="10.199999999999999" x14ac:dyDescent="0.2">
      <c r="E1132" s="235">
        <v>1121</v>
      </c>
      <c r="F1132" s="236">
        <v>1</v>
      </c>
      <c r="G1132" s="244">
        <v>150</v>
      </c>
      <c r="H1132" s="245">
        <v>106</v>
      </c>
      <c r="I1132" s="235">
        <v>1121</v>
      </c>
      <c r="J1132" s="242">
        <f t="shared" si="76"/>
        <v>54.760000000000005</v>
      </c>
      <c r="K1132" s="235">
        <f t="shared" ref="K1132:L1162" si="77">G1132</f>
        <v>150</v>
      </c>
      <c r="L1132" s="235">
        <f t="shared" si="77"/>
        <v>106</v>
      </c>
      <c r="M1132" s="252">
        <f t="shared" ref="M1132:M1162" si="78">$M$2*$M$5*EXP(-1/2*J1132/$M$10)</f>
        <v>2.0947361713448082E-18</v>
      </c>
      <c r="N1132" s="260">
        <f t="array" ref="N1132:O1132">MMULT(K1132:M1132,$N$6:$O$8)</f>
        <v>203</v>
      </c>
      <c r="O1132" s="260">
        <v>106</v>
      </c>
    </row>
    <row r="1133" spans="5:15" ht="10.199999999999999" x14ac:dyDescent="0.2">
      <c r="E1133" s="235">
        <v>1122</v>
      </c>
      <c r="F1133" s="237">
        <v>2</v>
      </c>
      <c r="G1133" s="239">
        <v>152</v>
      </c>
      <c r="H1133" s="246">
        <v>106</v>
      </c>
      <c r="I1133" s="235">
        <v>1122</v>
      </c>
      <c r="J1133" s="242">
        <f t="shared" si="76"/>
        <v>52.352000000000004</v>
      </c>
      <c r="K1133" s="235">
        <f t="shared" si="77"/>
        <v>152</v>
      </c>
      <c r="L1133" s="235">
        <f t="shared" si="77"/>
        <v>106</v>
      </c>
      <c r="M1133" s="252">
        <f t="shared" si="78"/>
        <v>1.3745034242884295E-17</v>
      </c>
      <c r="N1133" s="260">
        <f t="array" ref="N1133:O1133">MMULT(K1133:M1133,$N$6:$O$8)</f>
        <v>205</v>
      </c>
      <c r="O1133" s="260">
        <v>106</v>
      </c>
    </row>
    <row r="1134" spans="5:15" ht="10.199999999999999" x14ac:dyDescent="0.2">
      <c r="E1134" s="235">
        <v>1123</v>
      </c>
      <c r="F1134" s="237">
        <v>3</v>
      </c>
      <c r="G1134" s="239">
        <v>154</v>
      </c>
      <c r="H1134" s="246">
        <v>106</v>
      </c>
      <c r="I1134" s="235">
        <v>1123</v>
      </c>
      <c r="J1134" s="242">
        <f t="shared" si="76"/>
        <v>50.024000000000001</v>
      </c>
      <c r="K1134" s="235">
        <f t="shared" si="77"/>
        <v>154</v>
      </c>
      <c r="L1134" s="235">
        <f t="shared" si="77"/>
        <v>106</v>
      </c>
      <c r="M1134" s="252">
        <f t="shared" si="78"/>
        <v>8.4726431476425981E-17</v>
      </c>
      <c r="N1134" s="260">
        <f t="array" ref="N1134:O1134">MMULT(K1134:M1134,$N$6:$O$8)</f>
        <v>207</v>
      </c>
      <c r="O1134" s="260">
        <v>106</v>
      </c>
    </row>
    <row r="1135" spans="5:15" ht="10.199999999999999" x14ac:dyDescent="0.2">
      <c r="E1135" s="235">
        <v>1124</v>
      </c>
      <c r="F1135" s="237">
        <v>4</v>
      </c>
      <c r="G1135" s="239">
        <v>156</v>
      </c>
      <c r="H1135" s="246">
        <v>106</v>
      </c>
      <c r="I1135" s="235">
        <v>1124</v>
      </c>
      <c r="J1135" s="242">
        <f t="shared" si="76"/>
        <v>47.776000000000003</v>
      </c>
      <c r="K1135" s="235">
        <f t="shared" si="77"/>
        <v>156</v>
      </c>
      <c r="L1135" s="235">
        <f t="shared" si="77"/>
        <v>106</v>
      </c>
      <c r="M1135" s="252">
        <f t="shared" si="78"/>
        <v>4.9062378539796197E-16</v>
      </c>
      <c r="N1135" s="260">
        <f t="array" ref="N1135:O1135">MMULT(K1135:M1135,$N$6:$O$8)</f>
        <v>209</v>
      </c>
      <c r="O1135" s="260">
        <v>106</v>
      </c>
    </row>
    <row r="1136" spans="5:15" ht="10.199999999999999" x14ac:dyDescent="0.2">
      <c r="E1136" s="235">
        <v>1125</v>
      </c>
      <c r="F1136" s="237">
        <v>5</v>
      </c>
      <c r="G1136" s="239">
        <v>158</v>
      </c>
      <c r="H1136" s="246">
        <v>106</v>
      </c>
      <c r="I1136" s="235">
        <v>1125</v>
      </c>
      <c r="J1136" s="242">
        <f t="shared" si="76"/>
        <v>45.608000000000004</v>
      </c>
      <c r="K1136" s="235">
        <f t="shared" si="77"/>
        <v>158</v>
      </c>
      <c r="L1136" s="235">
        <f t="shared" si="77"/>
        <v>106</v>
      </c>
      <c r="M1136" s="252">
        <f t="shared" si="78"/>
        <v>2.6689158304276564E-15</v>
      </c>
      <c r="N1136" s="260">
        <f t="array" ref="N1136:O1136">MMULT(K1136:M1136,$N$6:$O$8)</f>
        <v>211</v>
      </c>
      <c r="O1136" s="260">
        <v>106</v>
      </c>
    </row>
    <row r="1137" spans="5:15" ht="10.199999999999999" x14ac:dyDescent="0.2">
      <c r="E1137" s="235">
        <v>1126</v>
      </c>
      <c r="F1137" s="237">
        <v>6</v>
      </c>
      <c r="G1137" s="239">
        <v>160</v>
      </c>
      <c r="H1137" s="246">
        <v>106</v>
      </c>
      <c r="I1137" s="235">
        <v>1126</v>
      </c>
      <c r="J1137" s="242">
        <f t="shared" si="76"/>
        <v>43.52</v>
      </c>
      <c r="K1137" s="235">
        <f t="shared" si="77"/>
        <v>160</v>
      </c>
      <c r="L1137" s="235">
        <f t="shared" si="77"/>
        <v>106</v>
      </c>
      <c r="M1137" s="252">
        <f t="shared" si="78"/>
        <v>1.3638849944339433E-14</v>
      </c>
      <c r="N1137" s="260">
        <f t="array" ref="N1137:O1137">MMULT(K1137:M1137,$N$6:$O$8)</f>
        <v>213</v>
      </c>
      <c r="O1137" s="260">
        <v>106.00000000000001</v>
      </c>
    </row>
    <row r="1138" spans="5:15" ht="10.199999999999999" x14ac:dyDescent="0.2">
      <c r="E1138" s="235">
        <v>1127</v>
      </c>
      <c r="F1138" s="237">
        <v>7</v>
      </c>
      <c r="G1138" s="239">
        <v>162</v>
      </c>
      <c r="H1138" s="246">
        <v>106</v>
      </c>
      <c r="I1138" s="235">
        <v>1127</v>
      </c>
      <c r="J1138" s="242">
        <f t="shared" si="76"/>
        <v>41.512</v>
      </c>
      <c r="K1138" s="235">
        <f t="shared" si="77"/>
        <v>162</v>
      </c>
      <c r="L1138" s="235">
        <f t="shared" si="77"/>
        <v>106</v>
      </c>
      <c r="M1138" s="252">
        <f t="shared" si="78"/>
        <v>6.5475258203509842E-14</v>
      </c>
      <c r="N1138" s="260">
        <f t="array" ref="N1138:O1138">MMULT(K1138:M1138,$N$6:$O$8)</f>
        <v>215</v>
      </c>
      <c r="O1138" s="260">
        <v>106.00000000000007</v>
      </c>
    </row>
    <row r="1139" spans="5:15" ht="10.199999999999999" x14ac:dyDescent="0.2">
      <c r="E1139" s="235">
        <v>1128</v>
      </c>
      <c r="F1139" s="237">
        <v>8</v>
      </c>
      <c r="G1139" s="239">
        <v>164</v>
      </c>
      <c r="H1139" s="246">
        <v>106</v>
      </c>
      <c r="I1139" s="235">
        <v>1128</v>
      </c>
      <c r="J1139" s="242">
        <f t="shared" si="76"/>
        <v>39.584000000000003</v>
      </c>
      <c r="K1139" s="235">
        <f t="shared" si="77"/>
        <v>164</v>
      </c>
      <c r="L1139" s="235">
        <f t="shared" si="77"/>
        <v>106</v>
      </c>
      <c r="M1139" s="252">
        <f t="shared" si="78"/>
        <v>2.9527949070378127E-13</v>
      </c>
      <c r="N1139" s="260">
        <f t="array" ref="N1139:O1139">MMULT(K1139:M1139,$N$6:$O$8)</f>
        <v>217</v>
      </c>
      <c r="O1139" s="260">
        <v>106.0000000000003</v>
      </c>
    </row>
    <row r="1140" spans="5:15" ht="10.199999999999999" x14ac:dyDescent="0.2">
      <c r="E1140" s="235">
        <v>1129</v>
      </c>
      <c r="F1140" s="237">
        <v>9</v>
      </c>
      <c r="G1140" s="239">
        <v>166</v>
      </c>
      <c r="H1140" s="246">
        <v>106</v>
      </c>
      <c r="I1140" s="235">
        <v>1129</v>
      </c>
      <c r="J1140" s="242">
        <f t="shared" si="76"/>
        <v>37.736000000000004</v>
      </c>
      <c r="K1140" s="235">
        <f t="shared" si="77"/>
        <v>166</v>
      </c>
      <c r="L1140" s="235">
        <f t="shared" si="77"/>
        <v>106</v>
      </c>
      <c r="M1140" s="252">
        <f t="shared" si="78"/>
        <v>1.2509672535802731E-12</v>
      </c>
      <c r="N1140" s="260">
        <f t="array" ref="N1140:O1140">MMULT(K1140:M1140,$N$6:$O$8)</f>
        <v>219</v>
      </c>
      <c r="O1140" s="260">
        <v>106.00000000000125</v>
      </c>
    </row>
    <row r="1141" spans="5:15" ht="10.199999999999999" x14ac:dyDescent="0.2">
      <c r="E1141" s="235">
        <v>1130</v>
      </c>
      <c r="F1141" s="237">
        <v>10</v>
      </c>
      <c r="G1141" s="239">
        <v>168</v>
      </c>
      <c r="H1141" s="246">
        <v>106</v>
      </c>
      <c r="I1141" s="235">
        <v>1130</v>
      </c>
      <c r="J1141" s="242">
        <f t="shared" si="76"/>
        <v>35.968000000000004</v>
      </c>
      <c r="K1141" s="235">
        <f t="shared" si="77"/>
        <v>168</v>
      </c>
      <c r="L1141" s="235">
        <f t="shared" si="77"/>
        <v>106</v>
      </c>
      <c r="M1141" s="252">
        <f t="shared" si="78"/>
        <v>4.9786912482768398E-12</v>
      </c>
      <c r="N1141" s="260">
        <f t="array" ref="N1141:O1141">MMULT(K1141:M1141,$N$6:$O$8)</f>
        <v>221</v>
      </c>
      <c r="O1141" s="260">
        <v>106.00000000000497</v>
      </c>
    </row>
    <row r="1142" spans="5:15" ht="10.199999999999999" x14ac:dyDescent="0.2">
      <c r="E1142" s="235">
        <v>1131</v>
      </c>
      <c r="F1142" s="237">
        <v>11</v>
      </c>
      <c r="G1142" s="239">
        <v>170</v>
      </c>
      <c r="H1142" s="246">
        <v>106</v>
      </c>
      <c r="I1142" s="235">
        <v>1131</v>
      </c>
      <c r="J1142" s="242">
        <f t="shared" si="76"/>
        <v>34.28</v>
      </c>
      <c r="K1142" s="235">
        <f t="shared" si="77"/>
        <v>170</v>
      </c>
      <c r="L1142" s="235">
        <f t="shared" si="77"/>
        <v>106</v>
      </c>
      <c r="M1142" s="252">
        <f t="shared" si="78"/>
        <v>1.8614057129875483E-11</v>
      </c>
      <c r="N1142" s="260">
        <f t="array" ref="N1142:O1142">MMULT(K1142:M1142,$N$6:$O$8)</f>
        <v>223</v>
      </c>
      <c r="O1142" s="260">
        <v>106.00000000001862</v>
      </c>
    </row>
    <row r="1143" spans="5:15" ht="10.199999999999999" x14ac:dyDescent="0.2">
      <c r="E1143" s="235">
        <v>1132</v>
      </c>
      <c r="F1143" s="237">
        <v>12</v>
      </c>
      <c r="G1143" s="239">
        <v>172</v>
      </c>
      <c r="H1143" s="246">
        <v>106</v>
      </c>
      <c r="I1143" s="235">
        <v>1132</v>
      </c>
      <c r="J1143" s="242">
        <f t="shared" si="76"/>
        <v>32.672000000000004</v>
      </c>
      <c r="K1143" s="235">
        <f t="shared" si="77"/>
        <v>172</v>
      </c>
      <c r="L1143" s="235">
        <f t="shared" si="77"/>
        <v>106</v>
      </c>
      <c r="M1143" s="252">
        <f t="shared" si="78"/>
        <v>6.5376773815321702E-11</v>
      </c>
      <c r="N1143" s="260">
        <f t="array" ref="N1143:O1143">MMULT(K1143:M1143,$N$6:$O$8)</f>
        <v>225</v>
      </c>
      <c r="O1143" s="260">
        <v>106.00000000006537</v>
      </c>
    </row>
    <row r="1144" spans="5:15" ht="10.199999999999999" x14ac:dyDescent="0.2">
      <c r="E1144" s="235">
        <v>1133</v>
      </c>
      <c r="F1144" s="237">
        <v>13</v>
      </c>
      <c r="G1144" s="239">
        <v>174</v>
      </c>
      <c r="H1144" s="246">
        <v>106</v>
      </c>
      <c r="I1144" s="235">
        <v>1133</v>
      </c>
      <c r="J1144" s="242">
        <f t="shared" si="76"/>
        <v>31.144000000000002</v>
      </c>
      <c r="K1144" s="235">
        <f t="shared" si="77"/>
        <v>174</v>
      </c>
      <c r="L1144" s="235">
        <f t="shared" si="77"/>
        <v>106</v>
      </c>
      <c r="M1144" s="252">
        <f t="shared" si="78"/>
        <v>2.1570614787242915E-10</v>
      </c>
      <c r="N1144" s="260">
        <f t="array" ref="N1144:O1144">MMULT(K1144:M1144,$N$6:$O$8)</f>
        <v>227</v>
      </c>
      <c r="O1144" s="260">
        <v>106.00000000021571</v>
      </c>
    </row>
    <row r="1145" spans="5:15" ht="10.199999999999999" x14ac:dyDescent="0.2">
      <c r="E1145" s="235">
        <v>1134</v>
      </c>
      <c r="F1145" s="237">
        <v>14</v>
      </c>
      <c r="G1145" s="239">
        <v>176</v>
      </c>
      <c r="H1145" s="246">
        <v>106</v>
      </c>
      <c r="I1145" s="235">
        <v>1134</v>
      </c>
      <c r="J1145" s="242">
        <f t="shared" si="76"/>
        <v>29.696000000000002</v>
      </c>
      <c r="K1145" s="235">
        <f t="shared" si="77"/>
        <v>176</v>
      </c>
      <c r="L1145" s="235">
        <f t="shared" si="77"/>
        <v>106</v>
      </c>
      <c r="M1145" s="252">
        <f t="shared" si="78"/>
        <v>6.6858735085041472E-10</v>
      </c>
      <c r="N1145" s="260">
        <f t="array" ref="N1145:O1145">MMULT(K1145:M1145,$N$6:$O$8)</f>
        <v>229</v>
      </c>
      <c r="O1145" s="260">
        <v>106.00000000066859</v>
      </c>
    </row>
    <row r="1146" spans="5:15" ht="10.199999999999999" x14ac:dyDescent="0.2">
      <c r="E1146" s="235">
        <v>1135</v>
      </c>
      <c r="F1146" s="237">
        <v>15</v>
      </c>
      <c r="G1146" s="239">
        <v>178</v>
      </c>
      <c r="H1146" s="246">
        <v>106</v>
      </c>
      <c r="I1146" s="235">
        <v>1135</v>
      </c>
      <c r="J1146" s="242">
        <f t="shared" si="76"/>
        <v>28.328000000000003</v>
      </c>
      <c r="K1146" s="235">
        <f t="shared" si="77"/>
        <v>178</v>
      </c>
      <c r="L1146" s="235">
        <f t="shared" si="77"/>
        <v>106</v>
      </c>
      <c r="M1146" s="252">
        <f t="shared" si="78"/>
        <v>1.9467508964596045E-9</v>
      </c>
      <c r="N1146" s="260">
        <f t="array" ref="N1146:O1146">MMULT(K1146:M1146,$N$6:$O$8)</f>
        <v>231</v>
      </c>
      <c r="O1146" s="260">
        <v>106.00000000194674</v>
      </c>
    </row>
    <row r="1147" spans="5:15" ht="10.199999999999999" x14ac:dyDescent="0.2">
      <c r="E1147" s="235">
        <v>1136</v>
      </c>
      <c r="F1147" s="237">
        <v>16</v>
      </c>
      <c r="G1147" s="239">
        <v>180</v>
      </c>
      <c r="H1147" s="246">
        <v>106</v>
      </c>
      <c r="I1147" s="235">
        <v>1136</v>
      </c>
      <c r="J1147" s="242">
        <f t="shared" si="76"/>
        <v>27.040000000000003</v>
      </c>
      <c r="K1147" s="235">
        <f t="shared" si="77"/>
        <v>180</v>
      </c>
      <c r="L1147" s="235">
        <f t="shared" si="77"/>
        <v>106</v>
      </c>
      <c r="M1147" s="252">
        <f t="shared" si="78"/>
        <v>5.324995017771105E-9</v>
      </c>
      <c r="N1147" s="260">
        <f t="array" ref="N1147:O1147">MMULT(K1147:M1147,$N$6:$O$8)</f>
        <v>233</v>
      </c>
      <c r="O1147" s="260">
        <v>106.00000000532499</v>
      </c>
    </row>
    <row r="1148" spans="5:15" ht="10.199999999999999" x14ac:dyDescent="0.2">
      <c r="E1148" s="235">
        <v>1137</v>
      </c>
      <c r="F1148" s="237">
        <v>17</v>
      </c>
      <c r="G1148" s="239">
        <v>182</v>
      </c>
      <c r="H1148" s="246">
        <v>106</v>
      </c>
      <c r="I1148" s="235">
        <v>1137</v>
      </c>
      <c r="J1148" s="242">
        <f t="shared" si="76"/>
        <v>25.832000000000001</v>
      </c>
      <c r="K1148" s="235">
        <f t="shared" si="77"/>
        <v>182</v>
      </c>
      <c r="L1148" s="235">
        <f t="shared" si="77"/>
        <v>106</v>
      </c>
      <c r="M1148" s="252">
        <f t="shared" si="78"/>
        <v>1.3683103848446733E-8</v>
      </c>
      <c r="N1148" s="260">
        <f t="array" ref="N1148:O1148">MMULT(K1148:M1148,$N$6:$O$8)</f>
        <v>235</v>
      </c>
      <c r="O1148" s="260">
        <v>106.00000001368311</v>
      </c>
    </row>
    <row r="1149" spans="5:15" ht="10.199999999999999" x14ac:dyDescent="0.2">
      <c r="E1149" s="235">
        <v>1138</v>
      </c>
      <c r="F1149" s="237">
        <v>18</v>
      </c>
      <c r="G1149" s="239">
        <v>184</v>
      </c>
      <c r="H1149" s="246">
        <v>106</v>
      </c>
      <c r="I1149" s="235">
        <v>1138</v>
      </c>
      <c r="J1149" s="242">
        <f t="shared" si="76"/>
        <v>24.704000000000004</v>
      </c>
      <c r="K1149" s="235">
        <f t="shared" si="77"/>
        <v>184</v>
      </c>
      <c r="L1149" s="235">
        <f t="shared" si="77"/>
        <v>106</v>
      </c>
      <c r="M1149" s="252">
        <f t="shared" si="78"/>
        <v>3.3029852572988696E-8</v>
      </c>
      <c r="N1149" s="260">
        <f t="array" ref="N1149:O1149">MMULT(K1149:M1149,$N$6:$O$8)</f>
        <v>237</v>
      </c>
      <c r="O1149" s="260">
        <v>106.00000003302985</v>
      </c>
    </row>
    <row r="1150" spans="5:15" ht="10.199999999999999" x14ac:dyDescent="0.2">
      <c r="E1150" s="235">
        <v>1139</v>
      </c>
      <c r="F1150" s="237">
        <v>19</v>
      </c>
      <c r="G1150" s="239">
        <v>186</v>
      </c>
      <c r="H1150" s="246">
        <v>106</v>
      </c>
      <c r="I1150" s="235">
        <v>1139</v>
      </c>
      <c r="J1150" s="242">
        <f t="shared" si="76"/>
        <v>23.656000000000002</v>
      </c>
      <c r="K1150" s="235">
        <f t="shared" si="77"/>
        <v>186</v>
      </c>
      <c r="L1150" s="235">
        <f t="shared" si="77"/>
        <v>106</v>
      </c>
      <c r="M1150" s="252">
        <f t="shared" si="78"/>
        <v>7.490059062193709E-8</v>
      </c>
      <c r="N1150" s="260">
        <f t="array" ref="N1150:O1150">MMULT(K1150:M1150,$N$6:$O$8)</f>
        <v>239</v>
      </c>
      <c r="O1150" s="260">
        <v>106.00000007490058</v>
      </c>
    </row>
    <row r="1151" spans="5:15" ht="10.199999999999999" x14ac:dyDescent="0.2">
      <c r="E1151" s="235">
        <v>1140</v>
      </c>
      <c r="F1151" s="237">
        <v>20</v>
      </c>
      <c r="G1151" s="239">
        <v>188</v>
      </c>
      <c r="H1151" s="246">
        <v>106</v>
      </c>
      <c r="I1151" s="235">
        <v>1140</v>
      </c>
      <c r="J1151" s="242">
        <f t="shared" si="76"/>
        <v>22.688000000000002</v>
      </c>
      <c r="K1151" s="235">
        <f t="shared" si="77"/>
        <v>188</v>
      </c>
      <c r="L1151" s="235">
        <f t="shared" si="77"/>
        <v>106</v>
      </c>
      <c r="M1151" s="252">
        <f t="shared" si="78"/>
        <v>1.595586834643838E-7</v>
      </c>
      <c r="N1151" s="260">
        <f t="array" ref="N1151:O1151">MMULT(K1151:M1151,$N$6:$O$8)</f>
        <v>241</v>
      </c>
      <c r="O1151" s="260">
        <v>106.00000015955868</v>
      </c>
    </row>
    <row r="1152" spans="5:15" ht="10.199999999999999" x14ac:dyDescent="0.2">
      <c r="E1152" s="235">
        <v>1141</v>
      </c>
      <c r="F1152" s="237">
        <v>21</v>
      </c>
      <c r="G1152" s="239">
        <v>190</v>
      </c>
      <c r="H1152" s="246">
        <v>106</v>
      </c>
      <c r="I1152" s="235">
        <v>1141</v>
      </c>
      <c r="J1152" s="242">
        <f t="shared" si="76"/>
        <v>21.800000000000004</v>
      </c>
      <c r="K1152" s="235">
        <f t="shared" si="77"/>
        <v>190</v>
      </c>
      <c r="L1152" s="235">
        <f t="shared" si="77"/>
        <v>106</v>
      </c>
      <c r="M1152" s="252">
        <f t="shared" si="78"/>
        <v>3.1930979507509716E-7</v>
      </c>
      <c r="N1152" s="260">
        <f t="array" ref="N1152:O1152">MMULT(K1152:M1152,$N$6:$O$8)</f>
        <v>243</v>
      </c>
      <c r="O1152" s="260">
        <v>106.00000031930979</v>
      </c>
    </row>
    <row r="1153" spans="5:15" ht="10.199999999999999" x14ac:dyDescent="0.2">
      <c r="E1153" s="235">
        <v>1142</v>
      </c>
      <c r="F1153" s="237">
        <v>22</v>
      </c>
      <c r="G1153" s="239">
        <v>192</v>
      </c>
      <c r="H1153" s="246">
        <v>106</v>
      </c>
      <c r="I1153" s="235">
        <v>1142</v>
      </c>
      <c r="J1153" s="242">
        <f t="shared" si="76"/>
        <v>20.992000000000004</v>
      </c>
      <c r="K1153" s="235">
        <f t="shared" si="77"/>
        <v>192</v>
      </c>
      <c r="L1153" s="235">
        <f t="shared" si="77"/>
        <v>106</v>
      </c>
      <c r="M1153" s="252">
        <f t="shared" si="78"/>
        <v>6.002893421927707E-7</v>
      </c>
      <c r="N1153" s="260">
        <f t="array" ref="N1153:O1153">MMULT(K1153:M1153,$N$6:$O$8)</f>
        <v>245</v>
      </c>
      <c r="O1153" s="260">
        <v>106.00000060028934</v>
      </c>
    </row>
    <row r="1154" spans="5:15" ht="10.199999999999999" x14ac:dyDescent="0.2">
      <c r="E1154" s="235">
        <v>1143</v>
      </c>
      <c r="F1154" s="237">
        <v>23</v>
      </c>
      <c r="G1154" s="239">
        <v>194</v>
      </c>
      <c r="H1154" s="246">
        <v>106</v>
      </c>
      <c r="I1154" s="235">
        <v>1143</v>
      </c>
      <c r="J1154" s="242">
        <f t="shared" si="76"/>
        <v>20.264000000000003</v>
      </c>
      <c r="K1154" s="235">
        <f t="shared" si="77"/>
        <v>194</v>
      </c>
      <c r="L1154" s="235">
        <f t="shared" si="77"/>
        <v>106</v>
      </c>
      <c r="M1154" s="252">
        <f t="shared" si="78"/>
        <v>1.0601458542243703E-6</v>
      </c>
      <c r="N1154" s="260">
        <f t="array" ref="N1154:O1154">MMULT(K1154:M1154,$N$6:$O$8)</f>
        <v>247</v>
      </c>
      <c r="O1154" s="260">
        <v>106.00000106014585</v>
      </c>
    </row>
    <row r="1155" spans="5:15" ht="10.199999999999999" x14ac:dyDescent="0.2">
      <c r="E1155" s="235">
        <v>1144</v>
      </c>
      <c r="F1155" s="237">
        <v>24</v>
      </c>
      <c r="G1155" s="239">
        <v>196</v>
      </c>
      <c r="H1155" s="246">
        <v>106</v>
      </c>
      <c r="I1155" s="235">
        <v>1144</v>
      </c>
      <c r="J1155" s="242">
        <f t="shared" si="76"/>
        <v>19.616</v>
      </c>
      <c r="K1155" s="235">
        <f t="shared" si="77"/>
        <v>196</v>
      </c>
      <c r="L1155" s="235">
        <f t="shared" si="77"/>
        <v>106</v>
      </c>
      <c r="M1155" s="252">
        <f t="shared" si="78"/>
        <v>1.7588435108908691E-6</v>
      </c>
      <c r="N1155" s="260">
        <f t="array" ref="N1155:O1155">MMULT(K1155:M1155,$N$6:$O$8)</f>
        <v>249</v>
      </c>
      <c r="O1155" s="260">
        <v>106.00000175884351</v>
      </c>
    </row>
    <row r="1156" spans="5:15" ht="10.199999999999999" x14ac:dyDescent="0.2">
      <c r="E1156" s="235">
        <v>1145</v>
      </c>
      <c r="F1156" s="237">
        <v>25</v>
      </c>
      <c r="G1156" s="239">
        <v>198</v>
      </c>
      <c r="H1156" s="246">
        <v>106</v>
      </c>
      <c r="I1156" s="235">
        <v>1145</v>
      </c>
      <c r="J1156" s="242">
        <f t="shared" si="76"/>
        <v>19.048000000000002</v>
      </c>
      <c r="K1156" s="235">
        <f t="shared" si="77"/>
        <v>198</v>
      </c>
      <c r="L1156" s="235">
        <f t="shared" si="77"/>
        <v>106</v>
      </c>
      <c r="M1156" s="252">
        <f t="shared" si="78"/>
        <v>2.7412293755516061E-6</v>
      </c>
      <c r="N1156" s="260">
        <f t="array" ref="N1156:O1156">MMULT(K1156:M1156,$N$6:$O$8)</f>
        <v>251</v>
      </c>
      <c r="O1156" s="260">
        <v>106.00000274122938</v>
      </c>
    </row>
    <row r="1157" spans="5:15" ht="10.199999999999999" x14ac:dyDescent="0.2">
      <c r="E1157" s="235">
        <v>1146</v>
      </c>
      <c r="F1157" s="237">
        <v>26</v>
      </c>
      <c r="G1157" s="239">
        <v>200</v>
      </c>
      <c r="H1157" s="246">
        <v>106</v>
      </c>
      <c r="I1157" s="235">
        <v>1146</v>
      </c>
      <c r="J1157" s="242">
        <f t="shared" si="76"/>
        <v>18.560000000000002</v>
      </c>
      <c r="K1157" s="235">
        <f t="shared" si="77"/>
        <v>200</v>
      </c>
      <c r="L1157" s="235">
        <f t="shared" si="77"/>
        <v>106</v>
      </c>
      <c r="M1157" s="252">
        <f t="shared" si="78"/>
        <v>4.013471176726126E-6</v>
      </c>
      <c r="N1157" s="260">
        <f t="array" ref="N1157:O1157">MMULT(K1157:M1157,$N$6:$O$8)</f>
        <v>253</v>
      </c>
      <c r="O1157" s="260">
        <v>106.00000401347117</v>
      </c>
    </row>
    <row r="1158" spans="5:15" ht="10.199999999999999" x14ac:dyDescent="0.2">
      <c r="E1158" s="235">
        <v>1147</v>
      </c>
      <c r="F1158" s="237">
        <v>27</v>
      </c>
      <c r="G1158" s="239">
        <v>202</v>
      </c>
      <c r="H1158" s="246">
        <v>106</v>
      </c>
      <c r="I1158" s="235">
        <v>1147</v>
      </c>
      <c r="J1158" s="242">
        <f t="shared" si="76"/>
        <v>18.152000000000005</v>
      </c>
      <c r="K1158" s="235">
        <f t="shared" si="77"/>
        <v>202</v>
      </c>
      <c r="L1158" s="235">
        <f t="shared" si="77"/>
        <v>106</v>
      </c>
      <c r="M1158" s="252">
        <f t="shared" si="78"/>
        <v>5.5201580768146365E-6</v>
      </c>
      <c r="N1158" s="260">
        <f t="array" ref="N1158:O1158">MMULT(K1158:M1158,$N$6:$O$8)</f>
        <v>255</v>
      </c>
      <c r="O1158" s="260">
        <v>106.00000552015808</v>
      </c>
    </row>
    <row r="1159" spans="5:15" ht="10.199999999999999" x14ac:dyDescent="0.2">
      <c r="E1159" s="235">
        <v>1148</v>
      </c>
      <c r="F1159" s="237">
        <v>28</v>
      </c>
      <c r="G1159" s="239">
        <v>204</v>
      </c>
      <c r="H1159" s="246">
        <v>106</v>
      </c>
      <c r="I1159" s="235">
        <v>1148</v>
      </c>
      <c r="J1159" s="242">
        <f t="shared" si="76"/>
        <v>17.824000000000005</v>
      </c>
      <c r="K1159" s="235">
        <f t="shared" si="77"/>
        <v>204</v>
      </c>
      <c r="L1159" s="235">
        <f t="shared" si="77"/>
        <v>106</v>
      </c>
      <c r="M1159" s="252">
        <f t="shared" si="78"/>
        <v>7.1324621470495878E-6</v>
      </c>
      <c r="N1159" s="260">
        <f t="array" ref="N1159:O1159">MMULT(K1159:M1159,$N$6:$O$8)</f>
        <v>257</v>
      </c>
      <c r="O1159" s="260">
        <v>106.00000713246214</v>
      </c>
    </row>
    <row r="1160" spans="5:15" ht="10.199999999999999" x14ac:dyDescent="0.2">
      <c r="E1160" s="235">
        <v>1149</v>
      </c>
      <c r="F1160" s="237">
        <v>29</v>
      </c>
      <c r="G1160" s="239">
        <v>206</v>
      </c>
      <c r="H1160" s="246">
        <v>106</v>
      </c>
      <c r="I1160" s="235">
        <v>1149</v>
      </c>
      <c r="J1160" s="242">
        <f t="shared" si="76"/>
        <v>17.576000000000004</v>
      </c>
      <c r="K1160" s="235">
        <f t="shared" si="77"/>
        <v>206</v>
      </c>
      <c r="L1160" s="235">
        <f t="shared" si="77"/>
        <v>106</v>
      </c>
      <c r="M1160" s="252">
        <f t="shared" si="78"/>
        <v>8.6573311777003794E-6</v>
      </c>
      <c r="N1160" s="260">
        <f t="array" ref="N1160:O1160">MMULT(K1160:M1160,$N$6:$O$8)</f>
        <v>259</v>
      </c>
      <c r="O1160" s="260">
        <v>106.00000865733118</v>
      </c>
    </row>
    <row r="1161" spans="5:15" ht="10.199999999999999" x14ac:dyDescent="0.2">
      <c r="E1161" s="235">
        <v>1150</v>
      </c>
      <c r="F1161" s="237">
        <v>30</v>
      </c>
      <c r="G1161" s="239">
        <v>208</v>
      </c>
      <c r="H1161" s="246">
        <v>106</v>
      </c>
      <c r="I1161" s="235">
        <v>1150</v>
      </c>
      <c r="J1161" s="242">
        <f t="shared" si="76"/>
        <v>17.408000000000001</v>
      </c>
      <c r="K1161" s="235">
        <f t="shared" si="77"/>
        <v>208</v>
      </c>
      <c r="L1161" s="235">
        <f t="shared" si="77"/>
        <v>106</v>
      </c>
      <c r="M1161" s="252">
        <f t="shared" si="78"/>
        <v>9.8715461928143274E-6</v>
      </c>
      <c r="N1161" s="260">
        <f t="array" ref="N1161:O1161">MMULT(K1161:M1161,$N$6:$O$8)</f>
        <v>261</v>
      </c>
      <c r="O1161" s="260">
        <v>106.0000098715462</v>
      </c>
    </row>
    <row r="1162" spans="5:15" ht="10.199999999999999" x14ac:dyDescent="0.2">
      <c r="E1162" s="235">
        <v>1151</v>
      </c>
      <c r="F1162" s="237">
        <v>31</v>
      </c>
      <c r="G1162" s="239">
        <v>210</v>
      </c>
      <c r="H1162" s="246">
        <v>106</v>
      </c>
      <c r="I1162" s="235">
        <v>1151</v>
      </c>
      <c r="J1162" s="242">
        <f t="shared" si="76"/>
        <v>17.320000000000004</v>
      </c>
      <c r="K1162" s="235">
        <f t="shared" si="77"/>
        <v>210</v>
      </c>
      <c r="L1162" s="235">
        <f t="shared" si="77"/>
        <v>106</v>
      </c>
      <c r="M1162" s="252">
        <f t="shared" si="78"/>
        <v>1.0574088178749268E-5</v>
      </c>
      <c r="N1162" s="260">
        <f t="array" ref="N1162:O1162">MMULT(K1162:M1162,$N$6:$O$8)</f>
        <v>263</v>
      </c>
      <c r="O1162" s="260">
        <v>106.00001057408818</v>
      </c>
    </row>
    <row r="1163" spans="5:15" ht="10.199999999999999" x14ac:dyDescent="0.2">
      <c r="E1163" s="235">
        <v>1152</v>
      </c>
      <c r="F1163" s="237">
        <v>32</v>
      </c>
      <c r="G1163" s="239"/>
      <c r="H1163" s="246"/>
      <c r="I1163" s="235">
        <v>1152</v>
      </c>
      <c r="J1163" s="242">
        <f t="shared" si="76"/>
        <v>234.39999999999998</v>
      </c>
      <c r="K1163" s="235"/>
      <c r="M1163" s="252"/>
      <c r="N1163" s="262"/>
      <c r="O1163" s="262"/>
    </row>
    <row r="1164" spans="5:15" ht="10.199999999999999" x14ac:dyDescent="0.2">
      <c r="E1164" s="235">
        <v>1153</v>
      </c>
      <c r="F1164" s="237">
        <v>33</v>
      </c>
      <c r="G1164" s="239"/>
      <c r="H1164" s="246"/>
      <c r="I1164" s="235">
        <v>1153</v>
      </c>
      <c r="J1164" s="242">
        <f t="shared" si="76"/>
        <v>234.39999999999998</v>
      </c>
      <c r="K1164" s="235"/>
      <c r="M1164" s="252"/>
      <c r="N1164" s="262"/>
      <c r="O1164" s="262"/>
    </row>
    <row r="1165" spans="5:15" ht="10.199999999999999" x14ac:dyDescent="0.2">
      <c r="E1165" s="235">
        <v>1154</v>
      </c>
      <c r="F1165" s="237">
        <v>34</v>
      </c>
      <c r="G1165" s="239"/>
      <c r="H1165" s="246"/>
      <c r="I1165" s="235">
        <v>1154</v>
      </c>
      <c r="J1165" s="242">
        <f t="shared" ref="J1165:J1228" si="79">((G1165-C$8)/C$9)^2+((H1165-D$8)/D$9)^2-2*$C$10*(G1165-C$8)/C$9*(H1165-D$8)/D$9</f>
        <v>234.39999999999998</v>
      </c>
      <c r="K1165" s="235"/>
      <c r="M1165" s="252"/>
      <c r="N1165" s="262"/>
      <c r="O1165" s="262"/>
    </row>
    <row r="1166" spans="5:15" ht="10.199999999999999" x14ac:dyDescent="0.2">
      <c r="E1166" s="235">
        <v>1155</v>
      </c>
      <c r="F1166" s="237">
        <v>35</v>
      </c>
      <c r="G1166" s="239"/>
      <c r="H1166" s="246"/>
      <c r="I1166" s="235">
        <v>1155</v>
      </c>
      <c r="J1166" s="242">
        <f t="shared" si="79"/>
        <v>234.39999999999998</v>
      </c>
      <c r="K1166" s="235"/>
      <c r="M1166" s="252"/>
      <c r="N1166" s="262"/>
      <c r="O1166" s="262"/>
    </row>
    <row r="1167" spans="5:15" ht="10.199999999999999" x14ac:dyDescent="0.2">
      <c r="E1167" s="235">
        <v>1156</v>
      </c>
      <c r="F1167" s="237">
        <v>36</v>
      </c>
      <c r="G1167" s="239"/>
      <c r="H1167" s="246"/>
      <c r="I1167" s="235">
        <v>1156</v>
      </c>
      <c r="J1167" s="242">
        <f t="shared" si="79"/>
        <v>234.39999999999998</v>
      </c>
      <c r="K1167" s="235"/>
      <c r="M1167" s="252"/>
      <c r="N1167" s="262"/>
      <c r="O1167" s="262"/>
    </row>
    <row r="1168" spans="5:15" ht="10.199999999999999" x14ac:dyDescent="0.2">
      <c r="E1168" s="235">
        <v>1157</v>
      </c>
      <c r="F1168" s="237">
        <v>37</v>
      </c>
      <c r="G1168" s="239"/>
      <c r="H1168" s="246"/>
      <c r="I1168" s="235">
        <v>1157</v>
      </c>
      <c r="J1168" s="242">
        <f t="shared" si="79"/>
        <v>234.39999999999998</v>
      </c>
      <c r="K1168" s="235"/>
      <c r="M1168" s="252"/>
      <c r="N1168" s="262"/>
      <c r="O1168" s="262"/>
    </row>
    <row r="1169" spans="5:15" ht="10.199999999999999" x14ac:dyDescent="0.2">
      <c r="E1169" s="235">
        <v>1158</v>
      </c>
      <c r="F1169" s="237">
        <v>38</v>
      </c>
      <c r="G1169" s="239"/>
      <c r="H1169" s="246"/>
      <c r="I1169" s="235">
        <v>1158</v>
      </c>
      <c r="J1169" s="242">
        <f t="shared" si="79"/>
        <v>234.39999999999998</v>
      </c>
      <c r="K1169" s="235"/>
      <c r="M1169" s="252"/>
      <c r="N1169" s="262"/>
      <c r="O1169" s="262"/>
    </row>
    <row r="1170" spans="5:15" ht="10.199999999999999" x14ac:dyDescent="0.2">
      <c r="E1170" s="235">
        <v>1159</v>
      </c>
      <c r="F1170" s="237">
        <v>39</v>
      </c>
      <c r="G1170" s="239"/>
      <c r="H1170" s="246"/>
      <c r="I1170" s="235">
        <v>1159</v>
      </c>
      <c r="J1170" s="242">
        <f t="shared" si="79"/>
        <v>234.39999999999998</v>
      </c>
      <c r="K1170" s="235"/>
      <c r="M1170" s="252"/>
      <c r="N1170" s="262"/>
      <c r="O1170" s="262"/>
    </row>
    <row r="1171" spans="5:15" ht="10.199999999999999" x14ac:dyDescent="0.2">
      <c r="E1171" s="235">
        <v>1160</v>
      </c>
      <c r="F1171" s="238">
        <v>40</v>
      </c>
      <c r="G1171" s="247"/>
      <c r="H1171" s="248"/>
      <c r="I1171" s="235">
        <v>1160</v>
      </c>
      <c r="J1171" s="242">
        <f t="shared" si="79"/>
        <v>234.39999999999998</v>
      </c>
      <c r="K1171" s="235"/>
      <c r="M1171" s="252"/>
      <c r="N1171" s="262"/>
      <c r="O1171" s="262"/>
    </row>
    <row r="1172" spans="5:15" ht="10.199999999999999" x14ac:dyDescent="0.2">
      <c r="E1172" s="235">
        <v>1161</v>
      </c>
      <c r="F1172" s="236">
        <v>1</v>
      </c>
      <c r="G1172" s="244">
        <v>150</v>
      </c>
      <c r="H1172" s="245">
        <v>108</v>
      </c>
      <c r="I1172" s="235">
        <v>1161</v>
      </c>
      <c r="J1172" s="242">
        <f t="shared" si="79"/>
        <v>60.519999999999996</v>
      </c>
      <c r="K1172" s="235">
        <f t="shared" ref="K1172:L1202" si="80">G1172</f>
        <v>150</v>
      </c>
      <c r="L1172" s="235">
        <f t="shared" si="80"/>
        <v>108</v>
      </c>
      <c r="M1172" s="252">
        <f t="shared" ref="M1172:M1202" si="81">$M$2*$M$5*EXP(-1/2*J1172/$M$10)</f>
        <v>2.3270416876000584E-20</v>
      </c>
      <c r="N1172" s="260">
        <f t="array" ref="N1172:O1172">MMULT(K1172:M1172,$N$6:$O$8)</f>
        <v>204</v>
      </c>
      <c r="O1172" s="260">
        <v>108</v>
      </c>
    </row>
    <row r="1173" spans="5:15" ht="10.199999999999999" x14ac:dyDescent="0.2">
      <c r="E1173" s="235">
        <v>1162</v>
      </c>
      <c r="F1173" s="237">
        <v>2</v>
      </c>
      <c r="G1173" s="239">
        <v>152</v>
      </c>
      <c r="H1173" s="246">
        <v>108</v>
      </c>
      <c r="I1173" s="235">
        <v>1162</v>
      </c>
      <c r="J1173" s="242">
        <f t="shared" si="79"/>
        <v>58.015999999999998</v>
      </c>
      <c r="K1173" s="235">
        <f t="shared" si="80"/>
        <v>152</v>
      </c>
      <c r="L1173" s="235">
        <f t="shared" si="80"/>
        <v>108</v>
      </c>
      <c r="M1173" s="252">
        <f t="shared" si="81"/>
        <v>1.6458594436107947E-19</v>
      </c>
      <c r="N1173" s="260">
        <f t="array" ref="N1173:O1173">MMULT(K1173:M1173,$N$6:$O$8)</f>
        <v>206</v>
      </c>
      <c r="O1173" s="260">
        <v>108</v>
      </c>
    </row>
    <row r="1174" spans="5:15" ht="10.199999999999999" x14ac:dyDescent="0.2">
      <c r="E1174" s="235">
        <v>1163</v>
      </c>
      <c r="F1174" s="237">
        <v>3</v>
      </c>
      <c r="G1174" s="239">
        <v>154</v>
      </c>
      <c r="H1174" s="246">
        <v>108</v>
      </c>
      <c r="I1174" s="235">
        <v>1163</v>
      </c>
      <c r="J1174" s="242">
        <f t="shared" si="79"/>
        <v>55.591999999999999</v>
      </c>
      <c r="K1174" s="235">
        <f t="shared" si="80"/>
        <v>154</v>
      </c>
      <c r="L1174" s="235">
        <f t="shared" si="80"/>
        <v>108</v>
      </c>
      <c r="M1174" s="252">
        <f t="shared" si="81"/>
        <v>1.0935481716790988E-18</v>
      </c>
      <c r="N1174" s="260">
        <f t="array" ref="N1174:O1174">MMULT(K1174:M1174,$N$6:$O$8)</f>
        <v>208</v>
      </c>
      <c r="O1174" s="260">
        <v>108</v>
      </c>
    </row>
    <row r="1175" spans="5:15" ht="10.199999999999999" x14ac:dyDescent="0.2">
      <c r="E1175" s="235">
        <v>1164</v>
      </c>
      <c r="F1175" s="237">
        <v>4</v>
      </c>
      <c r="G1175" s="239">
        <v>156</v>
      </c>
      <c r="H1175" s="246">
        <v>108</v>
      </c>
      <c r="I1175" s="235">
        <v>1164</v>
      </c>
      <c r="J1175" s="242">
        <f t="shared" si="79"/>
        <v>53.247999999999998</v>
      </c>
      <c r="K1175" s="235">
        <f t="shared" si="80"/>
        <v>156</v>
      </c>
      <c r="L1175" s="235">
        <f t="shared" si="80"/>
        <v>108</v>
      </c>
      <c r="M1175" s="252">
        <f t="shared" si="81"/>
        <v>6.8255820051261018E-18</v>
      </c>
      <c r="N1175" s="260">
        <f t="array" ref="N1175:O1175">MMULT(K1175:M1175,$N$6:$O$8)</f>
        <v>210</v>
      </c>
      <c r="O1175" s="260">
        <v>108</v>
      </c>
    </row>
    <row r="1176" spans="5:15" ht="10.199999999999999" x14ac:dyDescent="0.2">
      <c r="E1176" s="235">
        <v>1165</v>
      </c>
      <c r="F1176" s="237">
        <v>5</v>
      </c>
      <c r="G1176" s="239">
        <v>158</v>
      </c>
      <c r="H1176" s="246">
        <v>108</v>
      </c>
      <c r="I1176" s="235">
        <v>1165</v>
      </c>
      <c r="J1176" s="242">
        <f t="shared" si="79"/>
        <v>50.983999999999995</v>
      </c>
      <c r="K1176" s="235">
        <f t="shared" si="80"/>
        <v>158</v>
      </c>
      <c r="L1176" s="235">
        <f t="shared" si="80"/>
        <v>108</v>
      </c>
      <c r="M1176" s="252">
        <f t="shared" si="81"/>
        <v>4.0021932362567141E-17</v>
      </c>
      <c r="N1176" s="260">
        <f t="array" ref="N1176:O1176">MMULT(K1176:M1176,$N$6:$O$8)</f>
        <v>212</v>
      </c>
      <c r="O1176" s="260">
        <v>108</v>
      </c>
    </row>
    <row r="1177" spans="5:15" ht="10.199999999999999" x14ac:dyDescent="0.2">
      <c r="E1177" s="235">
        <v>1166</v>
      </c>
      <c r="F1177" s="237">
        <v>6</v>
      </c>
      <c r="G1177" s="239">
        <v>160</v>
      </c>
      <c r="H1177" s="246">
        <v>108</v>
      </c>
      <c r="I1177" s="235">
        <v>1166</v>
      </c>
      <c r="J1177" s="242">
        <f t="shared" si="79"/>
        <v>48.8</v>
      </c>
      <c r="K1177" s="235">
        <f t="shared" si="80"/>
        <v>160</v>
      </c>
      <c r="L1177" s="235">
        <f t="shared" si="80"/>
        <v>108</v>
      </c>
      <c r="M1177" s="252">
        <f t="shared" si="81"/>
        <v>2.2045147726413687E-16</v>
      </c>
      <c r="N1177" s="260">
        <f t="array" ref="N1177:O1177">MMULT(K1177:M1177,$N$6:$O$8)</f>
        <v>214</v>
      </c>
      <c r="O1177" s="260">
        <v>108</v>
      </c>
    </row>
    <row r="1178" spans="5:15" ht="10.199999999999999" x14ac:dyDescent="0.2">
      <c r="E1178" s="235">
        <v>1167</v>
      </c>
      <c r="F1178" s="237">
        <v>7</v>
      </c>
      <c r="G1178" s="239">
        <v>162</v>
      </c>
      <c r="H1178" s="246">
        <v>108</v>
      </c>
      <c r="I1178" s="235">
        <v>1167</v>
      </c>
      <c r="J1178" s="242">
        <f t="shared" si="79"/>
        <v>46.695999999999991</v>
      </c>
      <c r="K1178" s="235">
        <f t="shared" si="80"/>
        <v>162</v>
      </c>
      <c r="L1178" s="235">
        <f t="shared" si="80"/>
        <v>108</v>
      </c>
      <c r="M1178" s="252">
        <f t="shared" si="81"/>
        <v>1.1407344780391307E-15</v>
      </c>
      <c r="N1178" s="260">
        <f t="array" ref="N1178:O1178">MMULT(K1178:M1178,$N$6:$O$8)</f>
        <v>216</v>
      </c>
      <c r="O1178" s="260">
        <v>108</v>
      </c>
    </row>
    <row r="1179" spans="5:15" ht="10.199999999999999" x14ac:dyDescent="0.2">
      <c r="E1179" s="235">
        <v>1168</v>
      </c>
      <c r="F1179" s="237">
        <v>8</v>
      </c>
      <c r="G1179" s="239">
        <v>164</v>
      </c>
      <c r="H1179" s="246">
        <v>108</v>
      </c>
      <c r="I1179" s="235">
        <v>1168</v>
      </c>
      <c r="J1179" s="242">
        <f t="shared" si="79"/>
        <v>44.671999999999997</v>
      </c>
      <c r="K1179" s="235">
        <f t="shared" si="80"/>
        <v>164</v>
      </c>
      <c r="L1179" s="235">
        <f t="shared" si="80"/>
        <v>108</v>
      </c>
      <c r="M1179" s="252">
        <f t="shared" si="81"/>
        <v>5.5451425811231805E-15</v>
      </c>
      <c r="N1179" s="260">
        <f t="array" ref="N1179:O1179">MMULT(K1179:M1179,$N$6:$O$8)</f>
        <v>218</v>
      </c>
      <c r="O1179" s="260">
        <v>108</v>
      </c>
    </row>
    <row r="1180" spans="5:15" ht="10.199999999999999" x14ac:dyDescent="0.2">
      <c r="E1180" s="235">
        <v>1169</v>
      </c>
      <c r="F1180" s="237">
        <v>9</v>
      </c>
      <c r="G1180" s="239">
        <v>166</v>
      </c>
      <c r="H1180" s="246">
        <v>108</v>
      </c>
      <c r="I1180" s="235">
        <v>1169</v>
      </c>
      <c r="J1180" s="242">
        <f t="shared" si="79"/>
        <v>42.727999999999994</v>
      </c>
      <c r="K1180" s="235">
        <f t="shared" si="80"/>
        <v>166</v>
      </c>
      <c r="L1180" s="235">
        <f t="shared" si="80"/>
        <v>108</v>
      </c>
      <c r="M1180" s="252">
        <f t="shared" si="81"/>
        <v>2.5321968368573229E-14</v>
      </c>
      <c r="N1180" s="260">
        <f t="array" ref="N1180:O1180">MMULT(K1180:M1180,$N$6:$O$8)</f>
        <v>220</v>
      </c>
      <c r="O1180" s="260">
        <v>108.00000000000003</v>
      </c>
    </row>
    <row r="1181" spans="5:15" ht="10.199999999999999" x14ac:dyDescent="0.2">
      <c r="E1181" s="235">
        <v>1170</v>
      </c>
      <c r="F1181" s="237">
        <v>10</v>
      </c>
      <c r="G1181" s="239">
        <v>168</v>
      </c>
      <c r="H1181" s="246">
        <v>108</v>
      </c>
      <c r="I1181" s="235">
        <v>1170</v>
      </c>
      <c r="J1181" s="242">
        <f t="shared" si="79"/>
        <v>40.863999999999997</v>
      </c>
      <c r="K1181" s="235">
        <f t="shared" si="80"/>
        <v>168</v>
      </c>
      <c r="L1181" s="235">
        <f t="shared" si="80"/>
        <v>108</v>
      </c>
      <c r="M1181" s="252">
        <f t="shared" si="81"/>
        <v>1.0862725402949554E-13</v>
      </c>
      <c r="N1181" s="260">
        <f t="array" ref="N1181:O1181">MMULT(K1181:M1181,$N$6:$O$8)</f>
        <v>222</v>
      </c>
      <c r="O1181" s="260">
        <v>108.00000000000011</v>
      </c>
    </row>
    <row r="1182" spans="5:15" ht="10.199999999999999" x14ac:dyDescent="0.2">
      <c r="E1182" s="235">
        <v>1171</v>
      </c>
      <c r="F1182" s="237">
        <v>11</v>
      </c>
      <c r="G1182" s="239">
        <v>170</v>
      </c>
      <c r="H1182" s="246">
        <v>108</v>
      </c>
      <c r="I1182" s="235">
        <v>1171</v>
      </c>
      <c r="J1182" s="242">
        <f t="shared" si="79"/>
        <v>39.08</v>
      </c>
      <c r="K1182" s="235">
        <f t="shared" si="80"/>
        <v>170</v>
      </c>
      <c r="L1182" s="235">
        <f t="shared" si="80"/>
        <v>108</v>
      </c>
      <c r="M1182" s="252">
        <f t="shared" si="81"/>
        <v>4.3776066492964749E-13</v>
      </c>
      <c r="N1182" s="260">
        <f t="array" ref="N1182:O1182">MMULT(K1182:M1182,$N$6:$O$8)</f>
        <v>224</v>
      </c>
      <c r="O1182" s="260">
        <v>108.00000000000044</v>
      </c>
    </row>
    <row r="1183" spans="5:15" ht="10.199999999999999" x14ac:dyDescent="0.2">
      <c r="E1183" s="235">
        <v>1172</v>
      </c>
      <c r="F1183" s="237">
        <v>12</v>
      </c>
      <c r="G1183" s="239">
        <v>172</v>
      </c>
      <c r="H1183" s="246">
        <v>108</v>
      </c>
      <c r="I1183" s="235">
        <v>1172</v>
      </c>
      <c r="J1183" s="242">
        <f t="shared" si="79"/>
        <v>37.375999999999998</v>
      </c>
      <c r="K1183" s="235">
        <f t="shared" si="80"/>
        <v>172</v>
      </c>
      <c r="L1183" s="235">
        <f t="shared" si="80"/>
        <v>108</v>
      </c>
      <c r="M1183" s="252">
        <f t="shared" si="81"/>
        <v>1.6572623512120596E-12</v>
      </c>
      <c r="N1183" s="260">
        <f t="array" ref="N1183:O1183">MMULT(K1183:M1183,$N$6:$O$8)</f>
        <v>226</v>
      </c>
      <c r="O1183" s="260">
        <v>108.00000000000166</v>
      </c>
    </row>
    <row r="1184" spans="5:15" ht="10.199999999999999" x14ac:dyDescent="0.2">
      <c r="E1184" s="235">
        <v>1173</v>
      </c>
      <c r="F1184" s="237">
        <v>13</v>
      </c>
      <c r="G1184" s="239">
        <v>174</v>
      </c>
      <c r="H1184" s="246">
        <v>108</v>
      </c>
      <c r="I1184" s="235">
        <v>1173</v>
      </c>
      <c r="J1184" s="242">
        <f t="shared" si="79"/>
        <v>35.751999999999995</v>
      </c>
      <c r="K1184" s="235">
        <f t="shared" si="80"/>
        <v>174</v>
      </c>
      <c r="L1184" s="235">
        <f t="shared" si="80"/>
        <v>108</v>
      </c>
      <c r="M1184" s="252">
        <f t="shared" si="81"/>
        <v>5.8938949146409341E-12</v>
      </c>
      <c r="N1184" s="260">
        <f t="array" ref="N1184:O1184">MMULT(K1184:M1184,$N$6:$O$8)</f>
        <v>228</v>
      </c>
      <c r="O1184" s="260">
        <v>108.0000000000059</v>
      </c>
    </row>
    <row r="1185" spans="5:15" ht="10.199999999999999" x14ac:dyDescent="0.2">
      <c r="E1185" s="235">
        <v>1174</v>
      </c>
      <c r="F1185" s="237">
        <v>14</v>
      </c>
      <c r="G1185" s="239">
        <v>176</v>
      </c>
      <c r="H1185" s="246">
        <v>108</v>
      </c>
      <c r="I1185" s="235">
        <v>1174</v>
      </c>
      <c r="J1185" s="242">
        <f t="shared" si="79"/>
        <v>34.207999999999998</v>
      </c>
      <c r="K1185" s="235">
        <f t="shared" si="80"/>
        <v>176</v>
      </c>
      <c r="L1185" s="235">
        <f t="shared" si="80"/>
        <v>108</v>
      </c>
      <c r="M1185" s="252">
        <f t="shared" si="81"/>
        <v>1.9691105866668189E-11</v>
      </c>
      <c r="N1185" s="260">
        <f t="array" ref="N1185:O1185">MMULT(K1185:M1185,$N$6:$O$8)</f>
        <v>230</v>
      </c>
      <c r="O1185" s="260">
        <v>108.0000000000197</v>
      </c>
    </row>
    <row r="1186" spans="5:15" ht="10.199999999999999" x14ac:dyDescent="0.2">
      <c r="E1186" s="235">
        <v>1175</v>
      </c>
      <c r="F1186" s="237">
        <v>15</v>
      </c>
      <c r="G1186" s="239">
        <v>178</v>
      </c>
      <c r="H1186" s="246">
        <v>108</v>
      </c>
      <c r="I1186" s="235">
        <v>1175</v>
      </c>
      <c r="J1186" s="242">
        <f t="shared" si="79"/>
        <v>32.743999999999993</v>
      </c>
      <c r="K1186" s="235">
        <f t="shared" si="80"/>
        <v>178</v>
      </c>
      <c r="L1186" s="235">
        <f t="shared" si="80"/>
        <v>108</v>
      </c>
      <c r="M1186" s="252">
        <f t="shared" si="81"/>
        <v>6.180084607768488E-11</v>
      </c>
      <c r="N1186" s="260">
        <f t="array" ref="N1186:O1186">MMULT(K1186:M1186,$N$6:$O$8)</f>
        <v>232</v>
      </c>
      <c r="O1186" s="260">
        <v>108.0000000000618</v>
      </c>
    </row>
    <row r="1187" spans="5:15" ht="10.199999999999999" x14ac:dyDescent="0.2">
      <c r="E1187" s="235">
        <v>1176</v>
      </c>
      <c r="F1187" s="237">
        <v>16</v>
      </c>
      <c r="G1187" s="239">
        <v>180</v>
      </c>
      <c r="H1187" s="246">
        <v>108</v>
      </c>
      <c r="I1187" s="235">
        <v>1176</v>
      </c>
      <c r="J1187" s="242">
        <f t="shared" si="79"/>
        <v>31.359999999999996</v>
      </c>
      <c r="K1187" s="235">
        <f t="shared" si="80"/>
        <v>180</v>
      </c>
      <c r="L1187" s="235">
        <f t="shared" si="80"/>
        <v>108</v>
      </c>
      <c r="M1187" s="252">
        <f t="shared" si="81"/>
        <v>1.822113095271245E-10</v>
      </c>
      <c r="N1187" s="260">
        <f t="array" ref="N1187:O1187">MMULT(K1187:M1187,$N$6:$O$8)</f>
        <v>234</v>
      </c>
      <c r="O1187" s="260">
        <v>108.00000000018221</v>
      </c>
    </row>
    <row r="1188" spans="5:15" ht="10.199999999999999" x14ac:dyDescent="0.2">
      <c r="E1188" s="235">
        <v>1177</v>
      </c>
      <c r="F1188" s="237">
        <v>17</v>
      </c>
      <c r="G1188" s="239">
        <v>182</v>
      </c>
      <c r="H1188" s="246">
        <v>108</v>
      </c>
      <c r="I1188" s="235">
        <v>1177</v>
      </c>
      <c r="J1188" s="242">
        <f t="shared" si="79"/>
        <v>30.055999999999994</v>
      </c>
      <c r="K1188" s="235">
        <f t="shared" si="80"/>
        <v>182</v>
      </c>
      <c r="L1188" s="235">
        <f t="shared" si="80"/>
        <v>108</v>
      </c>
      <c r="M1188" s="252">
        <f t="shared" si="81"/>
        <v>5.0467620981081359E-10</v>
      </c>
      <c r="N1188" s="260">
        <f t="array" ref="N1188:O1188">MMULT(K1188:M1188,$N$6:$O$8)</f>
        <v>236</v>
      </c>
      <c r="O1188" s="260">
        <v>108.00000000050467</v>
      </c>
    </row>
    <row r="1189" spans="5:15" ht="10.199999999999999" x14ac:dyDescent="0.2">
      <c r="E1189" s="235">
        <v>1178</v>
      </c>
      <c r="F1189" s="237">
        <v>18</v>
      </c>
      <c r="G1189" s="239">
        <v>184</v>
      </c>
      <c r="H1189" s="246">
        <v>108</v>
      </c>
      <c r="I1189" s="235">
        <v>1178</v>
      </c>
      <c r="J1189" s="242">
        <f t="shared" si="79"/>
        <v>28.831999999999997</v>
      </c>
      <c r="K1189" s="235">
        <f t="shared" si="80"/>
        <v>184</v>
      </c>
      <c r="L1189" s="235">
        <f t="shared" si="80"/>
        <v>108</v>
      </c>
      <c r="M1189" s="252">
        <f t="shared" si="81"/>
        <v>1.3131276043865372E-9</v>
      </c>
      <c r="N1189" s="260">
        <f t="array" ref="N1189:O1189">MMULT(K1189:M1189,$N$6:$O$8)</f>
        <v>238</v>
      </c>
      <c r="O1189" s="260">
        <v>108.00000000131313</v>
      </c>
    </row>
    <row r="1190" spans="5:15" ht="10.199999999999999" x14ac:dyDescent="0.2">
      <c r="E1190" s="235">
        <v>1179</v>
      </c>
      <c r="F1190" s="237">
        <v>19</v>
      </c>
      <c r="G1190" s="239">
        <v>186</v>
      </c>
      <c r="H1190" s="246">
        <v>108</v>
      </c>
      <c r="I1190" s="235">
        <v>1179</v>
      </c>
      <c r="J1190" s="242">
        <f t="shared" si="79"/>
        <v>27.687999999999995</v>
      </c>
      <c r="K1190" s="235">
        <f t="shared" si="80"/>
        <v>186</v>
      </c>
      <c r="L1190" s="235">
        <f t="shared" si="80"/>
        <v>108</v>
      </c>
      <c r="M1190" s="252">
        <f t="shared" si="81"/>
        <v>3.2096496117475151E-9</v>
      </c>
      <c r="N1190" s="260">
        <f t="array" ref="N1190:O1190">MMULT(K1190:M1190,$N$6:$O$8)</f>
        <v>240</v>
      </c>
      <c r="O1190" s="260">
        <v>108.00000000320965</v>
      </c>
    </row>
    <row r="1191" spans="5:15" ht="10.199999999999999" x14ac:dyDescent="0.2">
      <c r="E1191" s="235">
        <v>1180</v>
      </c>
      <c r="F1191" s="237">
        <v>20</v>
      </c>
      <c r="G1191" s="239">
        <v>188</v>
      </c>
      <c r="H1191" s="246">
        <v>108</v>
      </c>
      <c r="I1191" s="235">
        <v>1180</v>
      </c>
      <c r="J1191" s="242">
        <f t="shared" si="79"/>
        <v>26.623999999999995</v>
      </c>
      <c r="K1191" s="235">
        <f t="shared" si="80"/>
        <v>188</v>
      </c>
      <c r="L1191" s="235">
        <f t="shared" si="80"/>
        <v>108</v>
      </c>
      <c r="M1191" s="252">
        <f t="shared" si="81"/>
        <v>7.3699562942900468E-9</v>
      </c>
      <c r="N1191" s="260">
        <f t="array" ref="N1191:O1191">MMULT(K1191:M1191,$N$6:$O$8)</f>
        <v>242</v>
      </c>
      <c r="O1191" s="260">
        <v>108.00000000736996</v>
      </c>
    </row>
    <row r="1192" spans="5:15" ht="10.199999999999999" x14ac:dyDescent="0.2">
      <c r="E1192" s="235">
        <v>1181</v>
      </c>
      <c r="F1192" s="237">
        <v>21</v>
      </c>
      <c r="G1192" s="239">
        <v>190</v>
      </c>
      <c r="H1192" s="246">
        <v>108</v>
      </c>
      <c r="I1192" s="235">
        <v>1181</v>
      </c>
      <c r="J1192" s="242">
        <f t="shared" si="79"/>
        <v>25.64</v>
      </c>
      <c r="K1192" s="235">
        <f t="shared" si="80"/>
        <v>190</v>
      </c>
      <c r="L1192" s="235">
        <f t="shared" si="80"/>
        <v>108</v>
      </c>
      <c r="M1192" s="252">
        <f t="shared" si="81"/>
        <v>1.5897498597932542E-8</v>
      </c>
      <c r="N1192" s="260">
        <f t="array" ref="N1192:O1192">MMULT(K1192:M1192,$N$6:$O$8)</f>
        <v>244</v>
      </c>
      <c r="O1192" s="260">
        <v>108.0000000158975</v>
      </c>
    </row>
    <row r="1193" spans="5:15" ht="10.199999999999999" x14ac:dyDescent="0.2">
      <c r="E1193" s="235">
        <v>1182</v>
      </c>
      <c r="F1193" s="237">
        <v>22</v>
      </c>
      <c r="G1193" s="239">
        <v>192</v>
      </c>
      <c r="H1193" s="246">
        <v>108</v>
      </c>
      <c r="I1193" s="235">
        <v>1182</v>
      </c>
      <c r="J1193" s="242">
        <f t="shared" si="79"/>
        <v>24.735999999999997</v>
      </c>
      <c r="K1193" s="235">
        <f t="shared" si="80"/>
        <v>192</v>
      </c>
      <c r="L1193" s="235">
        <f t="shared" si="80"/>
        <v>108</v>
      </c>
      <c r="M1193" s="252">
        <f t="shared" si="81"/>
        <v>3.2214342607270673E-8</v>
      </c>
      <c r="N1193" s="260">
        <f t="array" ref="N1193:O1193">MMULT(K1193:M1193,$N$6:$O$8)</f>
        <v>246</v>
      </c>
      <c r="O1193" s="260">
        <v>108.00000003221434</v>
      </c>
    </row>
    <row r="1194" spans="5:15" ht="10.199999999999999" x14ac:dyDescent="0.2">
      <c r="E1194" s="235">
        <v>1183</v>
      </c>
      <c r="F1194" s="237">
        <v>23</v>
      </c>
      <c r="G1194" s="239">
        <v>194</v>
      </c>
      <c r="H1194" s="246">
        <v>108</v>
      </c>
      <c r="I1194" s="235">
        <v>1183</v>
      </c>
      <c r="J1194" s="242">
        <f t="shared" si="79"/>
        <v>23.911999999999992</v>
      </c>
      <c r="K1194" s="235">
        <f t="shared" si="80"/>
        <v>194</v>
      </c>
      <c r="L1194" s="235">
        <f t="shared" si="80"/>
        <v>108</v>
      </c>
      <c r="M1194" s="252">
        <f t="shared" si="81"/>
        <v>6.1323416965884653E-8</v>
      </c>
      <c r="N1194" s="260">
        <f t="array" ref="N1194:O1194">MMULT(K1194:M1194,$N$6:$O$8)</f>
        <v>248</v>
      </c>
      <c r="O1194" s="260">
        <v>108.00000006132342</v>
      </c>
    </row>
    <row r="1195" spans="5:15" ht="10.199999999999999" x14ac:dyDescent="0.2">
      <c r="E1195" s="235">
        <v>1184</v>
      </c>
      <c r="F1195" s="237">
        <v>24</v>
      </c>
      <c r="G1195" s="239">
        <v>196</v>
      </c>
      <c r="H1195" s="246">
        <v>108</v>
      </c>
      <c r="I1195" s="235">
        <v>1184</v>
      </c>
      <c r="J1195" s="242">
        <f t="shared" si="79"/>
        <v>23.167999999999996</v>
      </c>
      <c r="K1195" s="235">
        <f t="shared" si="80"/>
        <v>196</v>
      </c>
      <c r="L1195" s="235">
        <f t="shared" si="80"/>
        <v>108</v>
      </c>
      <c r="M1195" s="252">
        <f t="shared" si="81"/>
        <v>1.0966297248307375E-7</v>
      </c>
      <c r="N1195" s="260">
        <f t="array" ref="N1195:O1195">MMULT(K1195:M1195,$N$6:$O$8)</f>
        <v>250</v>
      </c>
      <c r="O1195" s="260">
        <v>108.00000010966298</v>
      </c>
    </row>
    <row r="1196" spans="5:15" ht="10.199999999999999" x14ac:dyDescent="0.2">
      <c r="E1196" s="235">
        <v>1185</v>
      </c>
      <c r="F1196" s="237">
        <v>25</v>
      </c>
      <c r="G1196" s="239">
        <v>198</v>
      </c>
      <c r="H1196" s="246">
        <v>108</v>
      </c>
      <c r="I1196" s="235">
        <v>1185</v>
      </c>
      <c r="J1196" s="242">
        <f t="shared" si="79"/>
        <v>22.503999999999998</v>
      </c>
      <c r="K1196" s="235">
        <f t="shared" si="80"/>
        <v>198</v>
      </c>
      <c r="L1196" s="235">
        <f t="shared" si="80"/>
        <v>108</v>
      </c>
      <c r="M1196" s="252">
        <f t="shared" si="81"/>
        <v>1.8422572572121052E-7</v>
      </c>
      <c r="N1196" s="260">
        <f t="array" ref="N1196:O1196">MMULT(K1196:M1196,$N$6:$O$8)</f>
        <v>252</v>
      </c>
      <c r="O1196" s="260">
        <v>108.00000018422573</v>
      </c>
    </row>
    <row r="1197" spans="5:15" ht="10.199999999999999" x14ac:dyDescent="0.2">
      <c r="E1197" s="235">
        <v>1186</v>
      </c>
      <c r="F1197" s="237">
        <v>26</v>
      </c>
      <c r="G1197" s="239">
        <v>200</v>
      </c>
      <c r="H1197" s="246">
        <v>108</v>
      </c>
      <c r="I1197" s="235">
        <v>1186</v>
      </c>
      <c r="J1197" s="242">
        <f t="shared" si="79"/>
        <v>21.919999999999998</v>
      </c>
      <c r="K1197" s="235">
        <f t="shared" si="80"/>
        <v>200</v>
      </c>
      <c r="L1197" s="235">
        <f t="shared" si="80"/>
        <v>108</v>
      </c>
      <c r="M1197" s="252">
        <f t="shared" si="81"/>
        <v>2.907348769060134E-7</v>
      </c>
      <c r="N1197" s="260">
        <f t="array" ref="N1197:O1197">MMULT(K1197:M1197,$N$6:$O$8)</f>
        <v>254</v>
      </c>
      <c r="O1197" s="260">
        <v>108.00000029073487</v>
      </c>
    </row>
    <row r="1198" spans="5:15" ht="10.199999999999999" x14ac:dyDescent="0.2">
      <c r="E1198" s="235">
        <v>1187</v>
      </c>
      <c r="F1198" s="237">
        <v>27</v>
      </c>
      <c r="G1198" s="239">
        <v>202</v>
      </c>
      <c r="H1198" s="246">
        <v>108</v>
      </c>
      <c r="I1198" s="235">
        <v>1187</v>
      </c>
      <c r="J1198" s="242">
        <f t="shared" si="79"/>
        <v>21.415999999999997</v>
      </c>
      <c r="K1198" s="235">
        <f t="shared" si="80"/>
        <v>202</v>
      </c>
      <c r="L1198" s="235">
        <f t="shared" si="80"/>
        <v>108</v>
      </c>
      <c r="M1198" s="252">
        <f t="shared" si="81"/>
        <v>4.3102313922741189E-7</v>
      </c>
      <c r="N1198" s="260">
        <f t="array" ref="N1198:O1198">MMULT(K1198:M1198,$N$6:$O$8)</f>
        <v>256</v>
      </c>
      <c r="O1198" s="260">
        <v>108.00000043102314</v>
      </c>
    </row>
    <row r="1199" spans="5:15" ht="10.199999999999999" x14ac:dyDescent="0.2">
      <c r="E1199" s="235">
        <v>1188</v>
      </c>
      <c r="F1199" s="237">
        <v>28</v>
      </c>
      <c r="G1199" s="239">
        <v>204</v>
      </c>
      <c r="H1199" s="246">
        <v>108</v>
      </c>
      <c r="I1199" s="235">
        <v>1188</v>
      </c>
      <c r="J1199" s="242">
        <f t="shared" si="79"/>
        <v>20.991999999999997</v>
      </c>
      <c r="K1199" s="235">
        <f t="shared" si="80"/>
        <v>204</v>
      </c>
      <c r="L1199" s="235">
        <f t="shared" si="80"/>
        <v>108</v>
      </c>
      <c r="M1199" s="252">
        <f t="shared" si="81"/>
        <v>6.0028934219277282E-7</v>
      </c>
      <c r="N1199" s="260">
        <f t="array" ref="N1199:O1199">MMULT(K1199:M1199,$N$6:$O$8)</f>
        <v>258</v>
      </c>
      <c r="O1199" s="260">
        <v>108.00000060028934</v>
      </c>
    </row>
    <row r="1200" spans="5:15" ht="10.199999999999999" x14ac:dyDescent="0.2">
      <c r="E1200" s="235">
        <v>1189</v>
      </c>
      <c r="F1200" s="237">
        <v>29</v>
      </c>
      <c r="G1200" s="239">
        <v>206</v>
      </c>
      <c r="H1200" s="246">
        <v>108</v>
      </c>
      <c r="I1200" s="235">
        <v>1189</v>
      </c>
      <c r="J1200" s="242">
        <f t="shared" si="79"/>
        <v>20.647999999999996</v>
      </c>
      <c r="K1200" s="235">
        <f t="shared" si="80"/>
        <v>206</v>
      </c>
      <c r="L1200" s="235">
        <f t="shared" si="80"/>
        <v>108</v>
      </c>
      <c r="M1200" s="252">
        <f t="shared" si="81"/>
        <v>7.8537536538960141E-7</v>
      </c>
      <c r="N1200" s="260">
        <f t="array" ref="N1200:O1200">MMULT(K1200:M1200,$N$6:$O$8)</f>
        <v>260</v>
      </c>
      <c r="O1200" s="260">
        <v>108.00000078537536</v>
      </c>
    </row>
    <row r="1201" spans="5:15" ht="10.199999999999999" x14ac:dyDescent="0.2">
      <c r="E1201" s="235">
        <v>1190</v>
      </c>
      <c r="F1201" s="237">
        <v>30</v>
      </c>
      <c r="G1201" s="239">
        <v>208</v>
      </c>
      <c r="H1201" s="246">
        <v>108</v>
      </c>
      <c r="I1201" s="235">
        <v>1190</v>
      </c>
      <c r="J1201" s="242">
        <f t="shared" si="79"/>
        <v>20.383999999999993</v>
      </c>
      <c r="K1201" s="235">
        <f t="shared" si="80"/>
        <v>208</v>
      </c>
      <c r="L1201" s="235">
        <f t="shared" si="80"/>
        <v>108</v>
      </c>
      <c r="M1201" s="252">
        <f t="shared" si="81"/>
        <v>9.6527378484538491E-7</v>
      </c>
      <c r="N1201" s="260">
        <f t="array" ref="N1201:O1201">MMULT(K1201:M1201,$N$6:$O$8)</f>
        <v>262</v>
      </c>
      <c r="O1201" s="260">
        <v>108.00000096527378</v>
      </c>
    </row>
    <row r="1202" spans="5:15" ht="10.199999999999999" x14ac:dyDescent="0.2">
      <c r="E1202" s="235">
        <v>1191</v>
      </c>
      <c r="F1202" s="237">
        <v>31</v>
      </c>
      <c r="G1202" s="239">
        <v>210</v>
      </c>
      <c r="H1202" s="246">
        <v>108</v>
      </c>
      <c r="I1202" s="235">
        <v>1191</v>
      </c>
      <c r="J1202" s="242">
        <f t="shared" si="79"/>
        <v>20.2</v>
      </c>
      <c r="K1202" s="235">
        <f t="shared" si="80"/>
        <v>210</v>
      </c>
      <c r="L1202" s="235">
        <f t="shared" si="80"/>
        <v>108</v>
      </c>
      <c r="M1202" s="252">
        <f t="shared" si="81"/>
        <v>1.114500694488953E-6</v>
      </c>
      <c r="N1202" s="260">
        <f t="array" ref="N1202:O1202">MMULT(K1202:M1202,$N$6:$O$8)</f>
        <v>264</v>
      </c>
      <c r="O1202" s="260">
        <v>108.00000111450069</v>
      </c>
    </row>
    <row r="1203" spans="5:15" ht="10.199999999999999" x14ac:dyDescent="0.2">
      <c r="E1203" s="235">
        <v>1192</v>
      </c>
      <c r="F1203" s="237">
        <v>32</v>
      </c>
      <c r="G1203" s="239"/>
      <c r="H1203" s="246"/>
      <c r="I1203" s="235">
        <v>1192</v>
      </c>
      <c r="J1203" s="242">
        <f t="shared" si="79"/>
        <v>234.39999999999998</v>
      </c>
      <c r="K1203" s="235"/>
      <c r="M1203" s="252"/>
      <c r="N1203" s="262"/>
      <c r="O1203" s="262"/>
    </row>
    <row r="1204" spans="5:15" ht="10.199999999999999" x14ac:dyDescent="0.2">
      <c r="E1204" s="235">
        <v>1193</v>
      </c>
      <c r="F1204" s="237">
        <v>33</v>
      </c>
      <c r="G1204" s="239"/>
      <c r="H1204" s="246"/>
      <c r="I1204" s="235">
        <v>1193</v>
      </c>
      <c r="J1204" s="242">
        <f t="shared" si="79"/>
        <v>234.39999999999998</v>
      </c>
      <c r="K1204" s="235"/>
      <c r="M1204" s="252"/>
      <c r="N1204" s="262"/>
      <c r="O1204" s="262"/>
    </row>
    <row r="1205" spans="5:15" ht="10.199999999999999" x14ac:dyDescent="0.2">
      <c r="E1205" s="235">
        <v>1194</v>
      </c>
      <c r="F1205" s="237">
        <v>34</v>
      </c>
      <c r="G1205" s="239"/>
      <c r="H1205" s="246"/>
      <c r="I1205" s="235">
        <v>1194</v>
      </c>
      <c r="J1205" s="242">
        <f t="shared" si="79"/>
        <v>234.39999999999998</v>
      </c>
      <c r="K1205" s="235"/>
      <c r="M1205" s="252"/>
      <c r="N1205" s="262"/>
      <c r="O1205" s="262"/>
    </row>
    <row r="1206" spans="5:15" ht="10.199999999999999" x14ac:dyDescent="0.2">
      <c r="E1206" s="235">
        <v>1195</v>
      </c>
      <c r="F1206" s="237">
        <v>35</v>
      </c>
      <c r="G1206" s="239"/>
      <c r="H1206" s="246"/>
      <c r="I1206" s="235">
        <v>1195</v>
      </c>
      <c r="J1206" s="242">
        <f t="shared" si="79"/>
        <v>234.39999999999998</v>
      </c>
      <c r="K1206" s="235"/>
      <c r="M1206" s="252"/>
      <c r="N1206" s="262"/>
      <c r="O1206" s="262"/>
    </row>
    <row r="1207" spans="5:15" ht="10.199999999999999" x14ac:dyDescent="0.2">
      <c r="E1207" s="235">
        <v>1196</v>
      </c>
      <c r="F1207" s="237">
        <v>36</v>
      </c>
      <c r="G1207" s="239"/>
      <c r="H1207" s="246"/>
      <c r="I1207" s="235">
        <v>1196</v>
      </c>
      <c r="J1207" s="242">
        <f t="shared" si="79"/>
        <v>234.39999999999998</v>
      </c>
      <c r="K1207" s="235"/>
      <c r="M1207" s="252"/>
      <c r="N1207" s="262"/>
      <c r="O1207" s="262"/>
    </row>
    <row r="1208" spans="5:15" ht="10.199999999999999" x14ac:dyDescent="0.2">
      <c r="E1208" s="235">
        <v>1197</v>
      </c>
      <c r="F1208" s="237">
        <v>37</v>
      </c>
      <c r="G1208" s="239"/>
      <c r="H1208" s="246"/>
      <c r="I1208" s="235">
        <v>1197</v>
      </c>
      <c r="J1208" s="242">
        <f t="shared" si="79"/>
        <v>234.39999999999998</v>
      </c>
      <c r="K1208" s="235"/>
      <c r="M1208" s="252"/>
      <c r="N1208" s="262"/>
      <c r="O1208" s="262"/>
    </row>
    <row r="1209" spans="5:15" ht="10.199999999999999" x14ac:dyDescent="0.2">
      <c r="E1209" s="235">
        <v>1198</v>
      </c>
      <c r="F1209" s="237">
        <v>38</v>
      </c>
      <c r="G1209" s="239"/>
      <c r="H1209" s="246"/>
      <c r="I1209" s="235">
        <v>1198</v>
      </c>
      <c r="J1209" s="242">
        <f t="shared" si="79"/>
        <v>234.39999999999998</v>
      </c>
      <c r="K1209" s="235"/>
      <c r="M1209" s="252"/>
      <c r="N1209" s="262"/>
      <c r="O1209" s="262"/>
    </row>
    <row r="1210" spans="5:15" ht="10.199999999999999" x14ac:dyDescent="0.2">
      <c r="E1210" s="235">
        <v>1199</v>
      </c>
      <c r="F1210" s="237">
        <v>39</v>
      </c>
      <c r="G1210" s="239"/>
      <c r="H1210" s="246"/>
      <c r="I1210" s="235">
        <v>1199</v>
      </c>
      <c r="J1210" s="242">
        <f t="shared" si="79"/>
        <v>234.39999999999998</v>
      </c>
      <c r="K1210" s="235"/>
      <c r="M1210" s="252"/>
      <c r="N1210" s="262"/>
      <c r="O1210" s="262"/>
    </row>
    <row r="1211" spans="5:15" ht="10.199999999999999" x14ac:dyDescent="0.2">
      <c r="E1211" s="235">
        <v>1200</v>
      </c>
      <c r="F1211" s="238">
        <v>40</v>
      </c>
      <c r="G1211" s="247"/>
      <c r="H1211" s="248"/>
      <c r="I1211" s="235">
        <v>1200</v>
      </c>
      <c r="J1211" s="242">
        <f t="shared" si="79"/>
        <v>234.39999999999998</v>
      </c>
      <c r="K1211" s="235"/>
      <c r="M1211" s="252"/>
      <c r="N1211" s="262"/>
      <c r="O1211" s="262"/>
    </row>
    <row r="1212" spans="5:15" ht="10.199999999999999" x14ac:dyDescent="0.2">
      <c r="E1212" s="235">
        <v>1201</v>
      </c>
      <c r="F1212" s="236">
        <v>1</v>
      </c>
      <c r="G1212" s="244">
        <v>150</v>
      </c>
      <c r="H1212" s="245">
        <v>110</v>
      </c>
      <c r="I1212" s="235">
        <v>1201</v>
      </c>
      <c r="J1212" s="242">
        <f t="shared" si="79"/>
        <v>66.599999999999994</v>
      </c>
      <c r="K1212" s="235">
        <f t="shared" ref="K1212:L1242" si="82">G1212</f>
        <v>150</v>
      </c>
      <c r="L1212" s="235">
        <f t="shared" si="82"/>
        <v>110</v>
      </c>
      <c r="M1212" s="252">
        <f t="shared" ref="M1212:M1242" si="83">$M$2*$M$5*EXP(-1/2*J1212/$M$10)</f>
        <v>2.0132855406071171E-22</v>
      </c>
      <c r="N1212" s="260">
        <f t="array" ref="N1212:O1212">MMULT(K1212:M1212,$N$6:$O$8)</f>
        <v>205</v>
      </c>
      <c r="O1212" s="260">
        <v>110</v>
      </c>
    </row>
    <row r="1213" spans="5:15" ht="10.199999999999999" x14ac:dyDescent="0.2">
      <c r="E1213" s="235">
        <v>1202</v>
      </c>
      <c r="F1213" s="237">
        <v>2</v>
      </c>
      <c r="G1213" s="239">
        <v>152</v>
      </c>
      <c r="H1213" s="246">
        <v>110</v>
      </c>
      <c r="I1213" s="235">
        <v>1202</v>
      </c>
      <c r="J1213" s="242">
        <f t="shared" si="79"/>
        <v>64</v>
      </c>
      <c r="K1213" s="235">
        <f t="shared" si="82"/>
        <v>152</v>
      </c>
      <c r="L1213" s="235">
        <f t="shared" si="82"/>
        <v>110</v>
      </c>
      <c r="M1213" s="252">
        <f t="shared" si="83"/>
        <v>1.5348503614559956E-21</v>
      </c>
      <c r="N1213" s="260">
        <f t="array" ref="N1213:O1213">MMULT(K1213:M1213,$N$6:$O$8)</f>
        <v>207</v>
      </c>
      <c r="O1213" s="260">
        <v>110</v>
      </c>
    </row>
    <row r="1214" spans="5:15" ht="10.199999999999999" x14ac:dyDescent="0.2">
      <c r="E1214" s="235">
        <v>1203</v>
      </c>
      <c r="F1214" s="237">
        <v>3</v>
      </c>
      <c r="G1214" s="239">
        <v>154</v>
      </c>
      <c r="H1214" s="246">
        <v>110</v>
      </c>
      <c r="I1214" s="235">
        <v>1203</v>
      </c>
      <c r="J1214" s="242">
        <f t="shared" si="79"/>
        <v>61.480000000000004</v>
      </c>
      <c r="K1214" s="235">
        <f t="shared" si="82"/>
        <v>154</v>
      </c>
      <c r="L1214" s="235">
        <f t="shared" si="82"/>
        <v>110</v>
      </c>
      <c r="M1214" s="252">
        <f t="shared" si="83"/>
        <v>1.0992166600562651E-20</v>
      </c>
      <c r="N1214" s="260">
        <f t="array" ref="N1214:O1214">MMULT(K1214:M1214,$N$6:$O$8)</f>
        <v>209</v>
      </c>
      <c r="O1214" s="260">
        <v>110</v>
      </c>
    </row>
    <row r="1215" spans="5:15" ht="10.199999999999999" x14ac:dyDescent="0.2">
      <c r="E1215" s="235">
        <v>1204</v>
      </c>
      <c r="F1215" s="237">
        <v>4</v>
      </c>
      <c r="G1215" s="239">
        <v>156</v>
      </c>
      <c r="H1215" s="246">
        <v>110</v>
      </c>
      <c r="I1215" s="235">
        <v>1204</v>
      </c>
      <c r="J1215" s="242">
        <f t="shared" si="79"/>
        <v>59.039999999999992</v>
      </c>
      <c r="K1215" s="235">
        <f t="shared" si="82"/>
        <v>156</v>
      </c>
      <c r="L1215" s="235">
        <f t="shared" si="82"/>
        <v>110</v>
      </c>
      <c r="M1215" s="252">
        <f t="shared" si="83"/>
        <v>7.3953231888018722E-20</v>
      </c>
      <c r="N1215" s="260">
        <f t="array" ref="N1215:O1215">MMULT(K1215:M1215,$N$6:$O$8)</f>
        <v>211</v>
      </c>
      <c r="O1215" s="260">
        <v>110</v>
      </c>
    </row>
    <row r="1216" spans="5:15" ht="10.199999999999999" x14ac:dyDescent="0.2">
      <c r="E1216" s="235">
        <v>1205</v>
      </c>
      <c r="F1216" s="237">
        <v>5</v>
      </c>
      <c r="G1216" s="239">
        <v>158</v>
      </c>
      <c r="H1216" s="246">
        <v>110</v>
      </c>
      <c r="I1216" s="235">
        <v>1205</v>
      </c>
      <c r="J1216" s="242">
        <f t="shared" si="79"/>
        <v>56.68</v>
      </c>
      <c r="K1216" s="235">
        <f t="shared" si="82"/>
        <v>158</v>
      </c>
      <c r="L1216" s="235">
        <f t="shared" si="82"/>
        <v>110</v>
      </c>
      <c r="M1216" s="252">
        <f t="shared" si="83"/>
        <v>4.673988173808758E-19</v>
      </c>
      <c r="N1216" s="260">
        <f t="array" ref="N1216:O1216">MMULT(K1216:M1216,$N$6:$O$8)</f>
        <v>213</v>
      </c>
      <c r="O1216" s="260">
        <v>110</v>
      </c>
    </row>
    <row r="1217" spans="5:15" ht="10.199999999999999" x14ac:dyDescent="0.2">
      <c r="E1217" s="235">
        <v>1206</v>
      </c>
      <c r="F1217" s="237">
        <v>6</v>
      </c>
      <c r="G1217" s="239">
        <v>160</v>
      </c>
      <c r="H1217" s="246">
        <v>110</v>
      </c>
      <c r="I1217" s="235">
        <v>1206</v>
      </c>
      <c r="J1217" s="242">
        <f t="shared" si="79"/>
        <v>54.4</v>
      </c>
      <c r="K1217" s="235">
        <f t="shared" si="82"/>
        <v>160</v>
      </c>
      <c r="L1217" s="235">
        <f t="shared" si="82"/>
        <v>110</v>
      </c>
      <c r="M1217" s="252">
        <f t="shared" si="83"/>
        <v>2.7750745533556594E-18</v>
      </c>
      <c r="N1217" s="260">
        <f t="array" ref="N1217:O1217">MMULT(K1217:M1217,$N$6:$O$8)</f>
        <v>215</v>
      </c>
      <c r="O1217" s="260">
        <v>110</v>
      </c>
    </row>
    <row r="1218" spans="5:15" ht="10.199999999999999" x14ac:dyDescent="0.2">
      <c r="E1218" s="235">
        <v>1207</v>
      </c>
      <c r="F1218" s="237">
        <v>7</v>
      </c>
      <c r="G1218" s="239">
        <v>162</v>
      </c>
      <c r="H1218" s="246">
        <v>110</v>
      </c>
      <c r="I1218" s="235">
        <v>1207</v>
      </c>
      <c r="J1218" s="242">
        <f t="shared" si="79"/>
        <v>52.2</v>
      </c>
      <c r="K1218" s="235">
        <f t="shared" si="82"/>
        <v>162</v>
      </c>
      <c r="L1218" s="235">
        <f t="shared" si="82"/>
        <v>110</v>
      </c>
      <c r="M1218" s="252">
        <f t="shared" si="83"/>
        <v>1.5478123082525994E-17</v>
      </c>
      <c r="N1218" s="260">
        <f t="array" ref="N1218:O1218">MMULT(K1218:M1218,$N$6:$O$8)</f>
        <v>217</v>
      </c>
      <c r="O1218" s="260">
        <v>110</v>
      </c>
    </row>
    <row r="1219" spans="5:15" ht="10.199999999999999" x14ac:dyDescent="0.2">
      <c r="E1219" s="235">
        <v>1208</v>
      </c>
      <c r="F1219" s="237">
        <v>8</v>
      </c>
      <c r="G1219" s="239">
        <v>164</v>
      </c>
      <c r="H1219" s="246">
        <v>110</v>
      </c>
      <c r="I1219" s="235">
        <v>1208</v>
      </c>
      <c r="J1219" s="242">
        <f t="shared" si="79"/>
        <v>50.08</v>
      </c>
      <c r="K1219" s="235">
        <f t="shared" si="82"/>
        <v>164</v>
      </c>
      <c r="L1219" s="235">
        <f t="shared" si="82"/>
        <v>110</v>
      </c>
      <c r="M1219" s="252">
        <f t="shared" si="83"/>
        <v>8.1099566261349594E-17</v>
      </c>
      <c r="N1219" s="260">
        <f t="array" ref="N1219:O1219">MMULT(K1219:M1219,$N$6:$O$8)</f>
        <v>219</v>
      </c>
      <c r="O1219" s="260">
        <v>110</v>
      </c>
    </row>
    <row r="1220" spans="5:15" ht="10.199999999999999" x14ac:dyDescent="0.2">
      <c r="E1220" s="235">
        <v>1209</v>
      </c>
      <c r="F1220" s="237">
        <v>9</v>
      </c>
      <c r="G1220" s="239">
        <v>166</v>
      </c>
      <c r="H1220" s="246">
        <v>110</v>
      </c>
      <c r="I1220" s="235">
        <v>1209</v>
      </c>
      <c r="J1220" s="242">
        <f t="shared" si="79"/>
        <v>48.040000000000006</v>
      </c>
      <c r="K1220" s="235">
        <f t="shared" si="82"/>
        <v>166</v>
      </c>
      <c r="L1220" s="235">
        <f t="shared" si="82"/>
        <v>110</v>
      </c>
      <c r="M1220" s="252">
        <f t="shared" si="83"/>
        <v>3.9918605557849463E-16</v>
      </c>
      <c r="N1220" s="260">
        <f t="array" ref="N1220:O1220">MMULT(K1220:M1220,$N$6:$O$8)</f>
        <v>221</v>
      </c>
      <c r="O1220" s="260">
        <v>110</v>
      </c>
    </row>
    <row r="1221" spans="5:15" ht="10.199999999999999" x14ac:dyDescent="0.2">
      <c r="E1221" s="235">
        <v>1210</v>
      </c>
      <c r="F1221" s="237">
        <v>10</v>
      </c>
      <c r="G1221" s="239">
        <v>168</v>
      </c>
      <c r="H1221" s="246">
        <v>110</v>
      </c>
      <c r="I1221" s="235">
        <v>1210</v>
      </c>
      <c r="J1221" s="242">
        <f t="shared" si="79"/>
        <v>46.08</v>
      </c>
      <c r="K1221" s="235">
        <f t="shared" si="82"/>
        <v>168</v>
      </c>
      <c r="L1221" s="235">
        <f t="shared" si="82"/>
        <v>110</v>
      </c>
      <c r="M1221" s="252">
        <f t="shared" si="83"/>
        <v>1.845817620238836E-15</v>
      </c>
      <c r="N1221" s="260">
        <f t="array" ref="N1221:O1221">MMULT(K1221:M1221,$N$6:$O$8)</f>
        <v>223</v>
      </c>
      <c r="O1221" s="260">
        <v>110</v>
      </c>
    </row>
    <row r="1222" spans="5:15" ht="10.199999999999999" x14ac:dyDescent="0.2">
      <c r="E1222" s="235">
        <v>1211</v>
      </c>
      <c r="F1222" s="237">
        <v>11</v>
      </c>
      <c r="G1222" s="239">
        <v>170</v>
      </c>
      <c r="H1222" s="246">
        <v>110</v>
      </c>
      <c r="I1222" s="235">
        <v>1211</v>
      </c>
      <c r="J1222" s="242">
        <f t="shared" si="79"/>
        <v>44.2</v>
      </c>
      <c r="K1222" s="235">
        <f t="shared" si="82"/>
        <v>170</v>
      </c>
      <c r="L1222" s="235">
        <f t="shared" si="82"/>
        <v>110</v>
      </c>
      <c r="M1222" s="252">
        <f t="shared" si="83"/>
        <v>8.017866258543557E-15</v>
      </c>
      <c r="N1222" s="260">
        <f t="array" ref="N1222:O1222">MMULT(K1222:M1222,$N$6:$O$8)</f>
        <v>225</v>
      </c>
      <c r="O1222" s="260">
        <v>110.00000000000001</v>
      </c>
    </row>
    <row r="1223" spans="5:15" ht="10.199999999999999" x14ac:dyDescent="0.2">
      <c r="E1223" s="235">
        <v>1212</v>
      </c>
      <c r="F1223" s="237">
        <v>12</v>
      </c>
      <c r="G1223" s="239">
        <v>172</v>
      </c>
      <c r="H1223" s="246">
        <v>110</v>
      </c>
      <c r="I1223" s="235">
        <v>1212</v>
      </c>
      <c r="J1223" s="242">
        <f t="shared" si="79"/>
        <v>42.4</v>
      </c>
      <c r="K1223" s="235">
        <f t="shared" si="82"/>
        <v>172</v>
      </c>
      <c r="L1223" s="235">
        <f t="shared" si="82"/>
        <v>110</v>
      </c>
      <c r="M1223" s="252">
        <f t="shared" si="83"/>
        <v>3.2717900169600391E-14</v>
      </c>
      <c r="N1223" s="260">
        <f t="array" ref="N1223:O1223">MMULT(K1223:M1223,$N$6:$O$8)</f>
        <v>227</v>
      </c>
      <c r="O1223" s="260">
        <v>110.00000000000003</v>
      </c>
    </row>
    <row r="1224" spans="5:15" ht="10.199999999999999" x14ac:dyDescent="0.2">
      <c r="E1224" s="235">
        <v>1213</v>
      </c>
      <c r="F1224" s="237">
        <v>13</v>
      </c>
      <c r="G1224" s="239">
        <v>174</v>
      </c>
      <c r="H1224" s="246">
        <v>110</v>
      </c>
      <c r="I1224" s="235">
        <v>1213</v>
      </c>
      <c r="J1224" s="242">
        <f t="shared" si="79"/>
        <v>40.68</v>
      </c>
      <c r="K1224" s="235">
        <f t="shared" si="82"/>
        <v>174</v>
      </c>
      <c r="L1224" s="235">
        <f t="shared" si="82"/>
        <v>110</v>
      </c>
      <c r="M1224" s="252">
        <f t="shared" si="83"/>
        <v>1.2542053037904994E-13</v>
      </c>
      <c r="N1224" s="260">
        <f t="array" ref="N1224:O1224">MMULT(K1224:M1224,$N$6:$O$8)</f>
        <v>229</v>
      </c>
      <c r="O1224" s="260">
        <v>110.00000000000013</v>
      </c>
    </row>
    <row r="1225" spans="5:15" ht="10.199999999999999" x14ac:dyDescent="0.2">
      <c r="E1225" s="235">
        <v>1214</v>
      </c>
      <c r="F1225" s="237">
        <v>14</v>
      </c>
      <c r="G1225" s="239">
        <v>176</v>
      </c>
      <c r="H1225" s="246">
        <v>110</v>
      </c>
      <c r="I1225" s="235">
        <v>1214</v>
      </c>
      <c r="J1225" s="242">
        <f t="shared" si="79"/>
        <v>39.04</v>
      </c>
      <c r="K1225" s="235">
        <f t="shared" si="82"/>
        <v>176</v>
      </c>
      <c r="L1225" s="235">
        <f t="shared" si="82"/>
        <v>110</v>
      </c>
      <c r="M1225" s="252">
        <f t="shared" si="83"/>
        <v>4.5165668010358585E-13</v>
      </c>
      <c r="N1225" s="260">
        <f t="array" ref="N1225:O1225">MMULT(K1225:M1225,$N$6:$O$8)</f>
        <v>231</v>
      </c>
      <c r="O1225" s="260">
        <v>110.00000000000045</v>
      </c>
    </row>
    <row r="1226" spans="5:15" ht="10.199999999999999" x14ac:dyDescent="0.2">
      <c r="E1226" s="235">
        <v>1215</v>
      </c>
      <c r="F1226" s="237">
        <v>15</v>
      </c>
      <c r="G1226" s="239">
        <v>178</v>
      </c>
      <c r="H1226" s="246">
        <v>110</v>
      </c>
      <c r="I1226" s="235">
        <v>1215</v>
      </c>
      <c r="J1226" s="242">
        <f t="shared" si="79"/>
        <v>37.479999999999997</v>
      </c>
      <c r="K1226" s="235">
        <f t="shared" si="82"/>
        <v>178</v>
      </c>
      <c r="L1226" s="235">
        <f t="shared" si="82"/>
        <v>110</v>
      </c>
      <c r="M1226" s="252">
        <f t="shared" si="83"/>
        <v>1.527934853891008E-12</v>
      </c>
      <c r="N1226" s="260">
        <f t="array" ref="N1226:O1226">MMULT(K1226:M1226,$N$6:$O$8)</f>
        <v>233</v>
      </c>
      <c r="O1226" s="260">
        <v>110.00000000000153</v>
      </c>
    </row>
    <row r="1227" spans="5:15" ht="10.199999999999999" x14ac:dyDescent="0.2">
      <c r="E1227" s="235">
        <v>1216</v>
      </c>
      <c r="F1227" s="237">
        <v>16</v>
      </c>
      <c r="G1227" s="239">
        <v>180</v>
      </c>
      <c r="H1227" s="246">
        <v>110</v>
      </c>
      <c r="I1227" s="235">
        <v>1216</v>
      </c>
      <c r="J1227" s="242">
        <f t="shared" si="79"/>
        <v>36</v>
      </c>
      <c r="K1227" s="235">
        <f t="shared" si="82"/>
        <v>180</v>
      </c>
      <c r="L1227" s="235">
        <f t="shared" si="82"/>
        <v>110</v>
      </c>
      <c r="M1227" s="252">
        <f t="shared" si="83"/>
        <v>4.8557669233731214E-12</v>
      </c>
      <c r="N1227" s="260">
        <f t="array" ref="N1227:O1227">MMULT(K1227:M1227,$N$6:$O$8)</f>
        <v>235</v>
      </c>
      <c r="O1227" s="260">
        <v>110.00000000000486</v>
      </c>
    </row>
    <row r="1228" spans="5:15" ht="10.199999999999999" x14ac:dyDescent="0.2">
      <c r="E1228" s="235">
        <v>1217</v>
      </c>
      <c r="F1228" s="237">
        <v>17</v>
      </c>
      <c r="G1228" s="239">
        <v>182</v>
      </c>
      <c r="H1228" s="246">
        <v>110</v>
      </c>
      <c r="I1228" s="235">
        <v>1217</v>
      </c>
      <c r="J1228" s="242">
        <f t="shared" si="79"/>
        <v>34.6</v>
      </c>
      <c r="K1228" s="235">
        <f t="shared" si="82"/>
        <v>182</v>
      </c>
      <c r="L1228" s="235">
        <f t="shared" si="82"/>
        <v>110</v>
      </c>
      <c r="M1228" s="252">
        <f t="shared" si="83"/>
        <v>1.4496642268882894E-11</v>
      </c>
      <c r="N1228" s="260">
        <f t="array" ref="N1228:O1228">MMULT(K1228:M1228,$N$6:$O$8)</f>
        <v>237</v>
      </c>
      <c r="O1228" s="260">
        <v>110.0000000000145</v>
      </c>
    </row>
    <row r="1229" spans="5:15" ht="10.199999999999999" x14ac:dyDescent="0.2">
      <c r="E1229" s="235">
        <v>1218</v>
      </c>
      <c r="F1229" s="237">
        <v>18</v>
      </c>
      <c r="G1229" s="239">
        <v>184</v>
      </c>
      <c r="H1229" s="246">
        <v>110</v>
      </c>
      <c r="I1229" s="235">
        <v>1218</v>
      </c>
      <c r="J1229" s="242">
        <f t="shared" ref="J1229:J1251" si="84">((G1229-C$8)/C$9)^2+((H1229-D$8)/D$9)^2-2*$C$10*(G1229-C$8)/C$9*(H1229-D$8)/D$9</f>
        <v>33.279999999999994</v>
      </c>
      <c r="K1229" s="235">
        <f t="shared" si="82"/>
        <v>184</v>
      </c>
      <c r="L1229" s="235">
        <f t="shared" si="82"/>
        <v>110</v>
      </c>
      <c r="M1229" s="252">
        <f t="shared" si="83"/>
        <v>4.0656838675642406E-11</v>
      </c>
      <c r="N1229" s="260">
        <f t="array" ref="N1229:O1229">MMULT(K1229:M1229,$N$6:$O$8)</f>
        <v>239</v>
      </c>
      <c r="O1229" s="260">
        <v>110.00000000004066</v>
      </c>
    </row>
    <row r="1230" spans="5:15" ht="10.199999999999999" x14ac:dyDescent="0.2">
      <c r="E1230" s="235">
        <v>1219</v>
      </c>
      <c r="F1230" s="237">
        <v>19</v>
      </c>
      <c r="G1230" s="239">
        <v>186</v>
      </c>
      <c r="H1230" s="246">
        <v>110</v>
      </c>
      <c r="I1230" s="235">
        <v>1219</v>
      </c>
      <c r="J1230" s="242">
        <f t="shared" si="84"/>
        <v>32.04</v>
      </c>
      <c r="K1230" s="235">
        <f t="shared" si="82"/>
        <v>186</v>
      </c>
      <c r="L1230" s="235">
        <f t="shared" si="82"/>
        <v>110</v>
      </c>
      <c r="M1230" s="252">
        <f t="shared" si="83"/>
        <v>1.07116502970905E-10</v>
      </c>
      <c r="N1230" s="260">
        <f t="array" ref="N1230:O1230">MMULT(K1230:M1230,$N$6:$O$8)</f>
        <v>241</v>
      </c>
      <c r="O1230" s="260">
        <v>110.00000000010712</v>
      </c>
    </row>
    <row r="1231" spans="5:15" ht="10.199999999999999" x14ac:dyDescent="0.2">
      <c r="E1231" s="235">
        <v>1220</v>
      </c>
      <c r="F1231" s="237">
        <v>20</v>
      </c>
      <c r="G1231" s="239">
        <v>188</v>
      </c>
      <c r="H1231" s="246">
        <v>110</v>
      </c>
      <c r="I1231" s="235">
        <v>1220</v>
      </c>
      <c r="J1231" s="242">
        <f t="shared" si="84"/>
        <v>30.880000000000003</v>
      </c>
      <c r="K1231" s="235">
        <f t="shared" si="82"/>
        <v>188</v>
      </c>
      <c r="L1231" s="235">
        <f t="shared" si="82"/>
        <v>110</v>
      </c>
      <c r="M1231" s="252">
        <f t="shared" si="83"/>
        <v>2.6511589100830489E-10</v>
      </c>
      <c r="N1231" s="260">
        <f t="array" ref="N1231:O1231">MMULT(K1231:M1231,$N$6:$O$8)</f>
        <v>243</v>
      </c>
      <c r="O1231" s="260">
        <v>110.00000000026512</v>
      </c>
    </row>
    <row r="1232" spans="5:15" ht="10.199999999999999" x14ac:dyDescent="0.2">
      <c r="E1232" s="235">
        <v>1221</v>
      </c>
      <c r="F1232" s="237">
        <v>21</v>
      </c>
      <c r="G1232" s="239">
        <v>190</v>
      </c>
      <c r="H1232" s="246">
        <v>110</v>
      </c>
      <c r="I1232" s="235">
        <v>1221</v>
      </c>
      <c r="J1232" s="242">
        <f t="shared" si="84"/>
        <v>29.8</v>
      </c>
      <c r="K1232" s="235">
        <f t="shared" si="82"/>
        <v>190</v>
      </c>
      <c r="L1232" s="235">
        <f t="shared" si="82"/>
        <v>110</v>
      </c>
      <c r="M1232" s="252">
        <f t="shared" si="83"/>
        <v>6.1641291464074574E-10</v>
      </c>
      <c r="N1232" s="260">
        <f t="array" ref="N1232:O1232">MMULT(K1232:M1232,$N$6:$O$8)</f>
        <v>245</v>
      </c>
      <c r="O1232" s="260">
        <v>110.00000000061641</v>
      </c>
    </row>
    <row r="1233" spans="5:15" ht="10.199999999999999" x14ac:dyDescent="0.2">
      <c r="E1233" s="235">
        <v>1222</v>
      </c>
      <c r="F1233" s="237">
        <v>22</v>
      </c>
      <c r="G1233" s="239">
        <v>192</v>
      </c>
      <c r="H1233" s="246">
        <v>110</v>
      </c>
      <c r="I1233" s="235">
        <v>1222</v>
      </c>
      <c r="J1233" s="242">
        <f t="shared" si="84"/>
        <v>28.799999999999997</v>
      </c>
      <c r="K1233" s="235">
        <f t="shared" si="82"/>
        <v>192</v>
      </c>
      <c r="L1233" s="235">
        <f t="shared" si="82"/>
        <v>110</v>
      </c>
      <c r="M1233" s="252">
        <f t="shared" si="83"/>
        <v>1.3463695879555398E-9</v>
      </c>
      <c r="N1233" s="260">
        <f t="array" ref="N1233:O1233">MMULT(K1233:M1233,$N$6:$O$8)</f>
        <v>247</v>
      </c>
      <c r="O1233" s="260">
        <v>110.00000000134636</v>
      </c>
    </row>
    <row r="1234" spans="5:15" ht="10.199999999999999" x14ac:dyDescent="0.2">
      <c r="E1234" s="235">
        <v>1223</v>
      </c>
      <c r="F1234" s="237">
        <v>23</v>
      </c>
      <c r="G1234" s="239">
        <v>194</v>
      </c>
      <c r="H1234" s="246">
        <v>110</v>
      </c>
      <c r="I1234" s="235">
        <v>1223</v>
      </c>
      <c r="J1234" s="242">
        <f t="shared" si="84"/>
        <v>27.88</v>
      </c>
      <c r="K1234" s="235">
        <f t="shared" si="82"/>
        <v>194</v>
      </c>
      <c r="L1234" s="235">
        <f t="shared" si="82"/>
        <v>110</v>
      </c>
      <c r="M1234" s="252">
        <f t="shared" si="83"/>
        <v>2.7625710223606605E-9</v>
      </c>
      <c r="N1234" s="260">
        <f t="array" ref="N1234:O1234">MMULT(K1234:M1234,$N$6:$O$8)</f>
        <v>249</v>
      </c>
      <c r="O1234" s="260">
        <v>110.00000000276258</v>
      </c>
    </row>
    <row r="1235" spans="5:15" ht="10.199999999999999" x14ac:dyDescent="0.2">
      <c r="E1235" s="235">
        <v>1224</v>
      </c>
      <c r="F1235" s="237">
        <v>24</v>
      </c>
      <c r="G1235" s="239">
        <v>196</v>
      </c>
      <c r="H1235" s="246">
        <v>110</v>
      </c>
      <c r="I1235" s="235">
        <v>1224</v>
      </c>
      <c r="J1235" s="242">
        <f t="shared" si="84"/>
        <v>27.040000000000003</v>
      </c>
      <c r="K1235" s="235">
        <f t="shared" si="82"/>
        <v>196</v>
      </c>
      <c r="L1235" s="235">
        <f t="shared" si="82"/>
        <v>110</v>
      </c>
      <c r="M1235" s="252">
        <f t="shared" si="83"/>
        <v>5.324995017771105E-9</v>
      </c>
      <c r="N1235" s="260">
        <f t="array" ref="N1235:O1235">MMULT(K1235:M1235,$N$6:$O$8)</f>
        <v>251</v>
      </c>
      <c r="O1235" s="260">
        <v>110.00000000532499</v>
      </c>
    </row>
    <row r="1236" spans="5:15" ht="10.199999999999999" x14ac:dyDescent="0.2">
      <c r="E1236" s="235">
        <v>1225</v>
      </c>
      <c r="F1236" s="237">
        <v>25</v>
      </c>
      <c r="G1236" s="239">
        <v>198</v>
      </c>
      <c r="H1236" s="246">
        <v>110</v>
      </c>
      <c r="I1236" s="235">
        <v>1225</v>
      </c>
      <c r="J1236" s="242">
        <f t="shared" si="84"/>
        <v>26.28</v>
      </c>
      <c r="K1236" s="235">
        <f t="shared" si="82"/>
        <v>198</v>
      </c>
      <c r="L1236" s="235">
        <f t="shared" si="82"/>
        <v>110</v>
      </c>
      <c r="M1236" s="252">
        <f t="shared" si="83"/>
        <v>9.6423203123846912E-9</v>
      </c>
      <c r="N1236" s="260">
        <f t="array" ref="N1236:O1236">MMULT(K1236:M1236,$N$6:$O$8)</f>
        <v>253</v>
      </c>
      <c r="O1236" s="260">
        <v>110.00000000964232</v>
      </c>
    </row>
    <row r="1237" spans="5:15" ht="10.199999999999999" x14ac:dyDescent="0.2">
      <c r="E1237" s="235">
        <v>1226</v>
      </c>
      <c r="F1237" s="237">
        <v>26</v>
      </c>
      <c r="G1237" s="239">
        <v>200</v>
      </c>
      <c r="H1237" s="246">
        <v>110</v>
      </c>
      <c r="I1237" s="235">
        <v>1226</v>
      </c>
      <c r="J1237" s="242">
        <f t="shared" si="84"/>
        <v>25.6</v>
      </c>
      <c r="K1237" s="235">
        <f t="shared" si="82"/>
        <v>200</v>
      </c>
      <c r="L1237" s="235">
        <f t="shared" si="82"/>
        <v>110</v>
      </c>
      <c r="M1237" s="252">
        <f t="shared" si="83"/>
        <v>1.640213937414313E-8</v>
      </c>
      <c r="N1237" s="260">
        <f t="array" ref="N1237:O1237">MMULT(K1237:M1237,$N$6:$O$8)</f>
        <v>255</v>
      </c>
      <c r="O1237" s="260">
        <v>110.00000001640214</v>
      </c>
    </row>
    <row r="1238" spans="5:15" ht="10.199999999999999" x14ac:dyDescent="0.2">
      <c r="E1238" s="235">
        <v>1227</v>
      </c>
      <c r="F1238" s="237">
        <v>27</v>
      </c>
      <c r="G1238" s="239">
        <v>202</v>
      </c>
      <c r="H1238" s="246">
        <v>110</v>
      </c>
      <c r="I1238" s="235">
        <v>1227</v>
      </c>
      <c r="J1238" s="242">
        <f t="shared" si="84"/>
        <v>25.000000000000007</v>
      </c>
      <c r="K1238" s="235">
        <f t="shared" si="82"/>
        <v>202</v>
      </c>
      <c r="L1238" s="235">
        <f t="shared" si="82"/>
        <v>110</v>
      </c>
      <c r="M1238" s="252">
        <f t="shared" si="83"/>
        <v>2.6210544089336756E-8</v>
      </c>
      <c r="N1238" s="260">
        <f t="array" ref="N1238:O1238">MMULT(K1238:M1238,$N$6:$O$8)</f>
        <v>257</v>
      </c>
      <c r="O1238" s="260">
        <v>110.00000002621054</v>
      </c>
    </row>
    <row r="1239" spans="5:15" ht="10.199999999999999" x14ac:dyDescent="0.2">
      <c r="E1239" s="235">
        <v>1228</v>
      </c>
      <c r="F1239" s="237">
        <v>28</v>
      </c>
      <c r="G1239" s="239">
        <v>204</v>
      </c>
      <c r="H1239" s="246">
        <v>110</v>
      </c>
      <c r="I1239" s="235">
        <v>1228</v>
      </c>
      <c r="J1239" s="242">
        <f t="shared" si="84"/>
        <v>24.48</v>
      </c>
      <c r="K1239" s="235">
        <f t="shared" si="82"/>
        <v>204</v>
      </c>
      <c r="L1239" s="235">
        <f t="shared" si="82"/>
        <v>110</v>
      </c>
      <c r="M1239" s="252">
        <f t="shared" si="83"/>
        <v>3.9346686912836913E-8</v>
      </c>
      <c r="N1239" s="260">
        <f t="array" ref="N1239:O1239">MMULT(K1239:M1239,$N$6:$O$8)</f>
        <v>259</v>
      </c>
      <c r="O1239" s="260">
        <v>110.00000003934669</v>
      </c>
    </row>
    <row r="1240" spans="5:15" ht="10.199999999999999" x14ac:dyDescent="0.2">
      <c r="E1240" s="235">
        <v>1229</v>
      </c>
      <c r="F1240" s="237">
        <v>29</v>
      </c>
      <c r="G1240" s="239">
        <v>206</v>
      </c>
      <c r="H1240" s="246">
        <v>110</v>
      </c>
      <c r="I1240" s="235">
        <v>1229</v>
      </c>
      <c r="J1240" s="242">
        <f t="shared" si="84"/>
        <v>24.039999999999996</v>
      </c>
      <c r="K1240" s="235">
        <f t="shared" si="82"/>
        <v>206</v>
      </c>
      <c r="L1240" s="235">
        <f t="shared" si="82"/>
        <v>110</v>
      </c>
      <c r="M1240" s="252">
        <f t="shared" si="83"/>
        <v>5.5487722272553548E-8</v>
      </c>
      <c r="N1240" s="260">
        <f t="array" ref="N1240:O1240">MMULT(K1240:M1240,$N$6:$O$8)</f>
        <v>261</v>
      </c>
      <c r="O1240" s="260">
        <v>110.00000005548772</v>
      </c>
    </row>
    <row r="1241" spans="5:15" ht="10.199999999999999" x14ac:dyDescent="0.2">
      <c r="E1241" s="235">
        <v>1230</v>
      </c>
      <c r="F1241" s="237">
        <v>30</v>
      </c>
      <c r="G1241" s="239">
        <v>208</v>
      </c>
      <c r="H1241" s="246">
        <v>110</v>
      </c>
      <c r="I1241" s="235">
        <v>1230</v>
      </c>
      <c r="J1241" s="242">
        <f t="shared" si="84"/>
        <v>23.679999999999993</v>
      </c>
      <c r="K1241" s="235">
        <f t="shared" si="82"/>
        <v>208</v>
      </c>
      <c r="L1241" s="235">
        <f t="shared" si="82"/>
        <v>110</v>
      </c>
      <c r="M1241" s="252">
        <f t="shared" si="83"/>
        <v>7.3509288763259416E-8</v>
      </c>
      <c r="N1241" s="260">
        <f t="array" ref="N1241:O1241">MMULT(K1241:M1241,$N$6:$O$8)</f>
        <v>263</v>
      </c>
      <c r="O1241" s="260">
        <v>110.00000007350928</v>
      </c>
    </row>
    <row r="1242" spans="5:15" ht="10.199999999999999" x14ac:dyDescent="0.2">
      <c r="E1242" s="235">
        <v>1231</v>
      </c>
      <c r="F1242" s="237">
        <v>31</v>
      </c>
      <c r="G1242" s="239">
        <v>210</v>
      </c>
      <c r="H1242" s="246">
        <v>110</v>
      </c>
      <c r="I1242" s="235">
        <v>1231</v>
      </c>
      <c r="J1242" s="242">
        <f t="shared" si="84"/>
        <v>23.4</v>
      </c>
      <c r="K1242" s="235">
        <f t="shared" si="82"/>
        <v>210</v>
      </c>
      <c r="L1242" s="235">
        <f t="shared" si="82"/>
        <v>110</v>
      </c>
      <c r="M1242" s="252">
        <f t="shared" si="83"/>
        <v>9.1483787973459969E-8</v>
      </c>
      <c r="N1242" s="260">
        <f t="array" ref="N1242:O1242">MMULT(K1242:M1242,$N$6:$O$8)</f>
        <v>265</v>
      </c>
      <c r="O1242" s="260">
        <v>110.00000009148378</v>
      </c>
    </row>
    <row r="1243" spans="5:15" ht="10.199999999999999" x14ac:dyDescent="0.2">
      <c r="E1243" s="235">
        <v>1232</v>
      </c>
      <c r="F1243" s="237">
        <v>32</v>
      </c>
      <c r="G1243" s="239"/>
      <c r="H1243" s="246"/>
      <c r="I1243" s="235">
        <v>1232</v>
      </c>
      <c r="J1243" s="242">
        <f t="shared" si="84"/>
        <v>234.39999999999998</v>
      </c>
      <c r="K1243" s="235"/>
      <c r="M1243" s="252"/>
      <c r="N1243" s="262"/>
      <c r="O1243" s="262"/>
    </row>
    <row r="1244" spans="5:15" ht="10.199999999999999" x14ac:dyDescent="0.2">
      <c r="E1244" s="235">
        <v>1233</v>
      </c>
      <c r="F1244" s="237">
        <v>33</v>
      </c>
      <c r="G1244" s="239"/>
      <c r="H1244" s="246"/>
      <c r="I1244" s="235">
        <v>1233</v>
      </c>
      <c r="J1244" s="242">
        <f t="shared" si="84"/>
        <v>234.39999999999998</v>
      </c>
      <c r="K1244" s="235"/>
      <c r="M1244" s="252"/>
      <c r="N1244" s="262"/>
      <c r="O1244" s="262"/>
    </row>
    <row r="1245" spans="5:15" ht="10.199999999999999" x14ac:dyDescent="0.2">
      <c r="E1245" s="235">
        <v>1234</v>
      </c>
      <c r="F1245" s="237">
        <v>34</v>
      </c>
      <c r="G1245" s="239"/>
      <c r="H1245" s="246"/>
      <c r="I1245" s="235">
        <v>1234</v>
      </c>
      <c r="J1245" s="242">
        <f t="shared" si="84"/>
        <v>234.39999999999998</v>
      </c>
      <c r="K1245" s="235"/>
      <c r="M1245" s="252"/>
      <c r="N1245" s="262"/>
      <c r="O1245" s="262"/>
    </row>
    <row r="1246" spans="5:15" ht="10.199999999999999" x14ac:dyDescent="0.2">
      <c r="E1246" s="235">
        <v>1235</v>
      </c>
      <c r="F1246" s="237">
        <v>35</v>
      </c>
      <c r="G1246" s="239"/>
      <c r="H1246" s="246"/>
      <c r="I1246" s="235">
        <v>1235</v>
      </c>
      <c r="J1246" s="242">
        <f t="shared" si="84"/>
        <v>234.39999999999998</v>
      </c>
      <c r="K1246" s="235"/>
      <c r="M1246" s="252"/>
      <c r="N1246" s="262"/>
      <c r="O1246" s="262"/>
    </row>
    <row r="1247" spans="5:15" ht="10.199999999999999" x14ac:dyDescent="0.2">
      <c r="E1247" s="235">
        <v>1236</v>
      </c>
      <c r="F1247" s="237">
        <v>36</v>
      </c>
      <c r="G1247" s="239"/>
      <c r="H1247" s="246"/>
      <c r="I1247" s="235">
        <v>1236</v>
      </c>
      <c r="J1247" s="242">
        <f t="shared" si="84"/>
        <v>234.39999999999998</v>
      </c>
      <c r="K1247" s="235"/>
      <c r="M1247" s="252"/>
      <c r="N1247" s="262"/>
      <c r="O1247" s="262"/>
    </row>
    <row r="1248" spans="5:15" ht="10.199999999999999" x14ac:dyDescent="0.2">
      <c r="E1248" s="235">
        <v>1237</v>
      </c>
      <c r="F1248" s="237">
        <v>37</v>
      </c>
      <c r="G1248" s="239"/>
      <c r="H1248" s="246"/>
      <c r="I1248" s="235">
        <v>1237</v>
      </c>
      <c r="J1248" s="242">
        <f t="shared" si="84"/>
        <v>234.39999999999998</v>
      </c>
      <c r="K1248" s="235"/>
      <c r="M1248" s="252"/>
      <c r="N1248" s="262"/>
      <c r="O1248" s="262"/>
    </row>
    <row r="1249" spans="5:15" ht="10.199999999999999" x14ac:dyDescent="0.2">
      <c r="E1249" s="235">
        <v>1238</v>
      </c>
      <c r="F1249" s="237">
        <v>38</v>
      </c>
      <c r="G1249" s="239"/>
      <c r="H1249" s="246"/>
      <c r="I1249" s="235">
        <v>1238</v>
      </c>
      <c r="J1249" s="242">
        <f t="shared" si="84"/>
        <v>234.39999999999998</v>
      </c>
      <c r="K1249" s="235"/>
      <c r="M1249" s="252"/>
      <c r="N1249" s="262"/>
      <c r="O1249" s="262"/>
    </row>
    <row r="1250" spans="5:15" ht="10.199999999999999" x14ac:dyDescent="0.2">
      <c r="E1250" s="235">
        <v>1239</v>
      </c>
      <c r="F1250" s="237">
        <v>39</v>
      </c>
      <c r="G1250" s="239"/>
      <c r="H1250" s="246"/>
      <c r="I1250" s="235">
        <v>1239</v>
      </c>
      <c r="J1250" s="242">
        <f t="shared" si="84"/>
        <v>234.39999999999998</v>
      </c>
      <c r="K1250" s="235"/>
      <c r="M1250" s="252"/>
      <c r="N1250" s="262"/>
      <c r="O1250" s="262"/>
    </row>
    <row r="1251" spans="5:15" ht="10.199999999999999" x14ac:dyDescent="0.2">
      <c r="E1251" s="235">
        <v>1240</v>
      </c>
      <c r="F1251" s="238">
        <v>40</v>
      </c>
      <c r="G1251" s="247"/>
      <c r="H1251" s="248"/>
      <c r="I1251" s="235">
        <v>2440</v>
      </c>
      <c r="J1251" s="242">
        <f t="shared" si="84"/>
        <v>234.39999999999998</v>
      </c>
      <c r="K1251" s="235"/>
      <c r="M1251" s="252"/>
      <c r="N1251" s="262"/>
      <c r="O1251" s="262"/>
    </row>
  </sheetData>
  <phoneticPr fontId="2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4"/>
  </sheetPr>
  <dimension ref="B1:AK29"/>
  <sheetViews>
    <sheetView zoomScale="85" zoomScaleNormal="85" workbookViewId="0"/>
  </sheetViews>
  <sheetFormatPr defaultColWidth="3.6640625" defaultRowHeight="18.75" customHeight="1" x14ac:dyDescent="0.25"/>
  <cols>
    <col min="1" max="16384" width="3.6640625" style="40"/>
  </cols>
  <sheetData>
    <row r="1" spans="2:37" ht="18.75" customHeight="1" thickBot="1" x14ac:dyDescent="0.3">
      <c r="H1" s="196"/>
    </row>
    <row r="2" spans="2:37" ht="18.75" customHeight="1" thickBot="1" x14ac:dyDescent="0.3">
      <c r="B2" s="298" t="s">
        <v>77</v>
      </c>
      <c r="C2" s="299"/>
      <c r="D2" s="299"/>
      <c r="E2" s="299"/>
      <c r="F2" s="300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52"/>
      <c r="Y2" s="52"/>
      <c r="Z2" s="52"/>
      <c r="AI2" s="337" t="s">
        <v>19</v>
      </c>
      <c r="AJ2" s="338"/>
      <c r="AK2" s="339"/>
    </row>
    <row r="3" spans="2:37" ht="18.75" customHeight="1" x14ac:dyDescent="0.25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5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5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5"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5">
      <c r="C9" s="191"/>
      <c r="D9" s="191"/>
      <c r="E9" s="191"/>
      <c r="F9" s="191"/>
      <c r="G9" s="191"/>
      <c r="H9" s="191"/>
      <c r="I9" s="191"/>
      <c r="J9" s="191"/>
      <c r="K9" s="191"/>
      <c r="L9" s="62"/>
      <c r="M9" s="62"/>
      <c r="N9" s="62"/>
      <c r="O9" s="62"/>
      <c r="P9" s="62"/>
      <c r="Q9" s="62"/>
    </row>
    <row r="10" spans="2:37" ht="18.75" customHeight="1" x14ac:dyDescent="0.25">
      <c r="C10" s="191"/>
      <c r="D10" s="191"/>
      <c r="E10" s="191"/>
      <c r="F10" s="191"/>
      <c r="G10" s="191"/>
      <c r="H10" s="191"/>
      <c r="I10" s="191"/>
      <c r="J10" s="191"/>
      <c r="K10" s="191"/>
      <c r="L10" s="62"/>
      <c r="M10" s="62"/>
      <c r="N10" s="62"/>
      <c r="O10" s="62"/>
      <c r="P10" s="62"/>
      <c r="Q10" s="62"/>
    </row>
    <row r="11" spans="2:37" ht="18.75" customHeight="1" x14ac:dyDescent="0.25">
      <c r="C11" s="64"/>
      <c r="D11" s="64"/>
      <c r="E11" s="197"/>
      <c r="F11" s="197"/>
      <c r="G11" s="64"/>
      <c r="H11" s="64"/>
      <c r="I11" s="64"/>
      <c r="J11" s="64"/>
      <c r="K11" s="64"/>
      <c r="L11" s="62"/>
      <c r="M11" s="62"/>
      <c r="N11" s="62"/>
      <c r="O11" s="62"/>
      <c r="P11" s="62"/>
      <c r="Q11" s="62"/>
    </row>
    <row r="12" spans="2:37" ht="18.75" customHeight="1" x14ac:dyDescent="0.25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5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5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5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5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5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5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47"/>
      <c r="O18" s="347"/>
      <c r="P18" s="347"/>
      <c r="Q18" s="347"/>
    </row>
    <row r="19" spans="3:26" ht="18.75" customHeight="1" x14ac:dyDescent="0.3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46"/>
      <c r="O19" s="346"/>
      <c r="P19" s="346"/>
      <c r="Q19" s="346"/>
    </row>
    <row r="20" spans="3:26" ht="18.75" customHeight="1" x14ac:dyDescent="0.25">
      <c r="D20" s="192"/>
      <c r="E20" s="65"/>
      <c r="F20" s="65"/>
      <c r="G20" s="162"/>
    </row>
    <row r="21" spans="3:26" ht="18.75" customHeight="1" x14ac:dyDescent="0.25">
      <c r="D21" s="192"/>
      <c r="E21" s="65"/>
      <c r="F21" s="65"/>
      <c r="G21" s="163"/>
    </row>
    <row r="22" spans="3:26" ht="18.75" customHeight="1" x14ac:dyDescent="0.25">
      <c r="C22" s="65"/>
      <c r="D22" s="65"/>
      <c r="E22" s="65"/>
      <c r="F22" s="65"/>
      <c r="G22" s="163"/>
    </row>
    <row r="23" spans="3:26" ht="18.75" customHeight="1" x14ac:dyDescent="0.25">
      <c r="C23" s="62"/>
      <c r="D23" s="190"/>
      <c r="E23" s="190"/>
      <c r="F23" s="190"/>
      <c r="G23"/>
    </row>
    <row r="24" spans="3:26" ht="18.75" customHeight="1" x14ac:dyDescent="0.25">
      <c r="D24"/>
      <c r="E24"/>
      <c r="F24"/>
      <c r="G24"/>
    </row>
    <row r="25" spans="3:26" ht="18.75" customHeight="1" x14ac:dyDescent="0.25">
      <c r="D25"/>
      <c r="E25"/>
      <c r="F25"/>
      <c r="G25"/>
    </row>
    <row r="26" spans="3:26" ht="18.75" customHeight="1" x14ac:dyDescent="0.25">
      <c r="D26"/>
      <c r="E26"/>
      <c r="F26"/>
      <c r="G26"/>
    </row>
    <row r="27" spans="3:26" ht="18.75" customHeight="1" x14ac:dyDescent="0.25">
      <c r="D27"/>
      <c r="E27"/>
      <c r="F27"/>
      <c r="G27"/>
    </row>
    <row r="28" spans="3:26" s="52" customFormat="1" ht="18.75" customHeight="1" x14ac:dyDescent="0.25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5">
      <c r="D29"/>
      <c r="E29"/>
      <c r="F29"/>
      <c r="G29"/>
    </row>
  </sheetData>
  <mergeCells count="6">
    <mergeCell ref="AI2:AK2"/>
    <mergeCell ref="N19:O19"/>
    <mergeCell ref="P19:Q19"/>
    <mergeCell ref="B2:F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1:AK29"/>
  <sheetViews>
    <sheetView workbookViewId="0"/>
  </sheetViews>
  <sheetFormatPr defaultColWidth="3.6640625" defaultRowHeight="18.75" customHeight="1" x14ac:dyDescent="0.25"/>
  <cols>
    <col min="1" max="16384" width="3.6640625" style="40"/>
  </cols>
  <sheetData>
    <row r="1" spans="2:37" ht="18.75" customHeight="1" x14ac:dyDescent="0.25">
      <c r="G1" s="196"/>
      <c r="H1" s="196"/>
    </row>
    <row r="2" spans="2:37" ht="18.75" customHeight="1" x14ac:dyDescent="0.25">
      <c r="B2" s="387" t="s">
        <v>55</v>
      </c>
      <c r="C2" s="388"/>
      <c r="D2" s="388"/>
      <c r="E2" s="389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AI2" s="62"/>
      <c r="AJ2" s="62"/>
      <c r="AK2" s="62"/>
    </row>
    <row r="3" spans="2:37" ht="18.75" customHeight="1" x14ac:dyDescent="0.25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5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5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5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5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5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5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5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5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5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5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5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5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5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210"/>
      <c r="O18" s="210"/>
      <c r="P18" s="210"/>
      <c r="Q18" s="210"/>
    </row>
    <row r="19" spans="3:26" ht="18.75" customHeight="1" x14ac:dyDescent="0.3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211"/>
      <c r="O19" s="211"/>
      <c r="P19" s="211"/>
      <c r="Q19" s="211"/>
    </row>
    <row r="20" spans="3:26" ht="18.75" customHeight="1" x14ac:dyDescent="0.25">
      <c r="D20" s="192"/>
      <c r="E20" s="65"/>
      <c r="F20" s="65"/>
      <c r="G20" s="162"/>
    </row>
    <row r="21" spans="3:26" ht="18.75" customHeight="1" x14ac:dyDescent="0.25">
      <c r="D21" s="192"/>
      <c r="E21" s="65"/>
      <c r="F21" s="65"/>
      <c r="G21" s="163"/>
    </row>
    <row r="22" spans="3:26" ht="18.75" customHeight="1" x14ac:dyDescent="0.25">
      <c r="C22" s="65"/>
      <c r="D22" s="65"/>
      <c r="E22" s="65"/>
      <c r="F22" s="65"/>
      <c r="G22" s="163"/>
    </row>
    <row r="23" spans="3:26" ht="18.75" customHeight="1" x14ac:dyDescent="0.25">
      <c r="C23" s="62"/>
      <c r="D23" s="190"/>
      <c r="E23" s="190"/>
      <c r="F23" s="190"/>
      <c r="G23"/>
    </row>
    <row r="24" spans="3:26" ht="18.75" customHeight="1" x14ac:dyDescent="0.25">
      <c r="D24"/>
      <c r="E24"/>
      <c r="F24"/>
      <c r="G24"/>
    </row>
    <row r="25" spans="3:26" ht="18.75" customHeight="1" x14ac:dyDescent="0.25">
      <c r="D25"/>
      <c r="E25"/>
      <c r="F25"/>
      <c r="G25"/>
    </row>
    <row r="26" spans="3:26" ht="18.75" customHeight="1" x14ac:dyDescent="0.25">
      <c r="D26"/>
      <c r="E26"/>
      <c r="F26"/>
      <c r="G26"/>
    </row>
    <row r="27" spans="3:26" ht="18.75" customHeight="1" x14ac:dyDescent="0.25">
      <c r="D27"/>
      <c r="E27"/>
      <c r="F27"/>
      <c r="G27"/>
    </row>
    <row r="28" spans="3:26" s="52" customFormat="1" ht="18.75" customHeight="1" x14ac:dyDescent="0.25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5">
      <c r="D29"/>
      <c r="E29"/>
      <c r="F29"/>
      <c r="G29"/>
    </row>
  </sheetData>
  <mergeCells count="1">
    <mergeCell ref="B2:E2"/>
  </mergeCells>
  <phoneticPr fontId="2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79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300"/>
      <c r="AI2" s="337" t="s">
        <v>19</v>
      </c>
      <c r="AJ2" s="338"/>
      <c r="AK2" s="339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T2"/>
  </mergeCells>
  <phoneticPr fontId="2" type="noConversion"/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65</v>
      </c>
      <c r="C2" s="299"/>
      <c r="D2" s="299"/>
      <c r="E2" s="299"/>
      <c r="F2" s="299"/>
      <c r="G2" s="299"/>
      <c r="H2" s="299"/>
      <c r="I2" s="300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I2"/>
  </mergeCells>
  <phoneticPr fontId="2" type="noConversion"/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3">
      <c r="B2" s="298" t="s">
        <v>80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300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B2"/>
  </mergeCells>
  <phoneticPr fontId="2" type="noConversion"/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78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300"/>
      <c r="Q2" s="118"/>
      <c r="R2" s="118"/>
      <c r="S2" s="118"/>
      <c r="T2" s="118"/>
      <c r="U2" s="118"/>
      <c r="AI2" s="337" t="s">
        <v>19</v>
      </c>
      <c r="AJ2" s="338"/>
      <c r="AK2" s="339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2">
    <mergeCell ref="AI2:AK2"/>
    <mergeCell ref="B2:P2"/>
  </mergeCells>
  <phoneticPr fontId="2" type="noConversion"/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72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300"/>
      <c r="Q2" s="118"/>
      <c r="R2" s="118"/>
      <c r="S2" s="118"/>
      <c r="T2" s="118"/>
      <c r="U2" s="118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P2"/>
  </mergeCells>
  <phoneticPr fontId="2" type="noConversion"/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14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82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300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G2"/>
  </mergeCells>
  <phoneticPr fontId="2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4"/>
  </sheetPr>
  <dimension ref="B1:AV31"/>
  <sheetViews>
    <sheetView zoomScale="55" zoomScaleNormal="55" workbookViewId="0">
      <selection activeCell="AF4" sqref="AF4"/>
    </sheetView>
  </sheetViews>
  <sheetFormatPr defaultColWidth="3.6640625" defaultRowHeight="18.75" customHeight="1" x14ac:dyDescent="0.25"/>
  <cols>
    <col min="1" max="16384" width="3.6640625" style="40"/>
  </cols>
  <sheetData>
    <row r="1" spans="2:48" ht="18.75" customHeight="1" thickBot="1" x14ac:dyDescent="0.3"/>
    <row r="2" spans="2:48" s="296" customFormat="1" ht="27" customHeight="1" thickBot="1" x14ac:dyDescent="0.3">
      <c r="B2" s="340" t="s">
        <v>103</v>
      </c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2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T2" s="343" t="s">
        <v>19</v>
      </c>
      <c r="AU2" s="344"/>
      <c r="AV2" s="345"/>
    </row>
    <row r="4" spans="2:48" ht="18.75" customHeight="1" x14ac:dyDescent="0.25">
      <c r="N4" s="52"/>
      <c r="O4" s="52"/>
      <c r="P4" s="104"/>
      <c r="Q4" s="52"/>
      <c r="R4" s="52"/>
      <c r="S4" s="52"/>
      <c r="T4" s="52"/>
      <c r="U4" s="52"/>
      <c r="V4" s="52"/>
      <c r="W4" s="105"/>
    </row>
    <row r="5" spans="2:48" ht="18.75" customHeight="1" x14ac:dyDescent="0.25">
      <c r="N5" s="52"/>
      <c r="O5" s="52"/>
      <c r="P5" s="52"/>
      <c r="Q5" s="52"/>
      <c r="R5" s="52"/>
      <c r="S5" s="52"/>
      <c r="T5" s="52"/>
      <c r="U5" s="52"/>
      <c r="V5" s="52"/>
      <c r="W5" s="52"/>
    </row>
    <row r="6" spans="2:48" s="76" customFormat="1" ht="18.75" customHeight="1" x14ac:dyDescent="0.25">
      <c r="AG6" s="77"/>
      <c r="AH6" s="78"/>
      <c r="AI6" s="79"/>
      <c r="AJ6" s="80"/>
      <c r="AK6" s="81"/>
    </row>
    <row r="7" spans="2:48" s="76" customFormat="1" ht="18.75" customHeight="1" x14ac:dyDescent="0.25"/>
    <row r="8" spans="2:48" s="74" customFormat="1" ht="18.75" customHeight="1" x14ac:dyDescent="0.25"/>
    <row r="9" spans="2:48" s="75" customFormat="1" ht="18.75" customHeight="1" x14ac:dyDescent="0.25"/>
    <row r="10" spans="2:48" s="74" customFormat="1" ht="18.75" customHeight="1" x14ac:dyDescent="0.25"/>
    <row r="11" spans="2:48" s="74" customFormat="1" ht="18.75" customHeight="1" x14ac:dyDescent="0.25"/>
    <row r="12" spans="2:48" s="74" customFormat="1" ht="18.75" customHeight="1" x14ac:dyDescent="0.25"/>
    <row r="13" spans="2:48" s="74" customFormat="1" ht="18.75" customHeight="1" x14ac:dyDescent="0.25"/>
    <row r="17" spans="14:37" ht="18.75" customHeight="1" x14ac:dyDescent="0.25">
      <c r="N17" s="108"/>
      <c r="O17" s="108"/>
      <c r="P17" s="108"/>
      <c r="Q17" s="108"/>
      <c r="R17" s="108"/>
    </row>
    <row r="20" spans="14:37" ht="18.75" customHeight="1" x14ac:dyDescent="0.25">
      <c r="N20"/>
      <c r="O20"/>
      <c r="P20" s="74"/>
      <c r="Q20" s="74"/>
      <c r="R20" s="103"/>
      <c r="S20" s="103"/>
      <c r="T20" s="74"/>
      <c r="U20" s="74"/>
      <c r="V20" s="74"/>
      <c r="W20" s="74"/>
    </row>
    <row r="23" spans="14:37" ht="18.75" customHeight="1" x14ac:dyDescent="0.25">
      <c r="N23" s="106"/>
      <c r="O23" s="107"/>
      <c r="P23" s="107"/>
      <c r="Q23" s="107"/>
      <c r="R23" s="107"/>
      <c r="S23" s="107"/>
      <c r="T23" s="107"/>
      <c r="U23" s="107"/>
      <c r="V23" s="107"/>
      <c r="W23" s="107"/>
    </row>
    <row r="31" spans="14:37" s="52" customFormat="1" ht="18.75" customHeight="1" x14ac:dyDescent="0.25">
      <c r="Z31" s="51"/>
      <c r="AA31" s="41"/>
      <c r="AB31" s="46"/>
      <c r="AC31" s="46"/>
      <c r="AE31" s="51"/>
      <c r="AF31" s="51"/>
      <c r="AG31" s="42"/>
      <c r="AJ31" s="43"/>
      <c r="AK31" s="43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K24"/>
  <sheetViews>
    <sheetView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7" ht="18.75" customHeight="1" thickBot="1" x14ac:dyDescent="0.3">
      <c r="B2" s="376" t="s">
        <v>109</v>
      </c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8"/>
      <c r="AF2" s="6"/>
      <c r="AG2" s="6"/>
      <c r="AI2" s="62"/>
      <c r="AJ2" s="62"/>
      <c r="AK2" s="62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1:37" s="3" customFormat="1" ht="18.75" customHeight="1" x14ac:dyDescent="0.25">
      <c r="C9" s="35"/>
      <c r="D9" s="35"/>
      <c r="E9" s="35"/>
      <c r="F9" s="35"/>
      <c r="G9" s="35"/>
      <c r="H9" s="35"/>
      <c r="I9" s="35"/>
      <c r="J9" s="35"/>
      <c r="K9" s="35"/>
      <c r="L9" s="35"/>
    </row>
    <row r="24" spans="2:12" s="6" customFormat="1" ht="18.75" customHeight="1" x14ac:dyDescent="0.3">
      <c r="B24" s="9"/>
      <c r="C24" s="10"/>
      <c r="D24" s="11"/>
      <c r="F24" s="9"/>
      <c r="G24" s="9"/>
      <c r="H24" s="12"/>
      <c r="K24" s="8"/>
      <c r="L24" s="8"/>
    </row>
  </sheetData>
  <mergeCells count="1">
    <mergeCell ref="B2:AE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B1:AK29"/>
  <sheetViews>
    <sheetView workbookViewId="0"/>
  </sheetViews>
  <sheetFormatPr defaultColWidth="3.6640625" defaultRowHeight="18.75" customHeight="1" x14ac:dyDescent="0.25"/>
  <cols>
    <col min="1" max="16384" width="3.6640625" style="40"/>
  </cols>
  <sheetData>
    <row r="1" spans="2:37" ht="18.75" customHeight="1" thickBot="1" x14ac:dyDescent="0.3">
      <c r="G1" s="196"/>
      <c r="H1" s="196"/>
    </row>
    <row r="2" spans="2:37" ht="18.75" customHeight="1" thickBot="1" x14ac:dyDescent="0.3">
      <c r="B2" s="376" t="s">
        <v>114</v>
      </c>
      <c r="C2" s="377"/>
      <c r="D2" s="377"/>
      <c r="E2" s="377"/>
      <c r="F2" s="377"/>
      <c r="G2" s="377"/>
      <c r="H2" s="377"/>
      <c r="I2" s="377"/>
      <c r="J2" s="37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AI2" s="62"/>
      <c r="AJ2" s="62"/>
      <c r="AK2" s="62"/>
    </row>
    <row r="3" spans="2:37" ht="18.75" customHeight="1" x14ac:dyDescent="0.25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5">
      <c r="B6" s="402" t="s">
        <v>116</v>
      </c>
      <c r="C6" s="403"/>
      <c r="D6" s="404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5">
      <c r="B7" s="405"/>
      <c r="C7" s="406"/>
      <c r="D7" s="407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5">
      <c r="B8" s="408">
        <v>77</v>
      </c>
      <c r="C8" s="409"/>
      <c r="D8" s="410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5">
      <c r="B9" s="411"/>
      <c r="C9" s="412"/>
      <c r="D9" s="413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5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5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5">
      <c r="C12" s="191"/>
      <c r="D12" s="191"/>
      <c r="E12" s="191"/>
      <c r="F12" s="191"/>
      <c r="G12" s="191"/>
      <c r="H12" s="191"/>
      <c r="I12" s="191"/>
      <c r="J12" s="191"/>
      <c r="K12" s="191"/>
      <c r="L12" s="62"/>
      <c r="M12" s="62"/>
      <c r="N12" s="62"/>
      <c r="O12" s="62"/>
      <c r="P12" s="62"/>
      <c r="Q12" s="62"/>
    </row>
    <row r="13" spans="2:37" ht="18.75" customHeight="1" x14ac:dyDescent="0.25">
      <c r="C13" s="191"/>
      <c r="D13" s="191"/>
      <c r="E13" s="191"/>
      <c r="F13" s="191"/>
      <c r="G13" s="191"/>
      <c r="H13" s="191"/>
      <c r="I13" s="191"/>
      <c r="J13" s="191"/>
      <c r="K13" s="191"/>
      <c r="L13" s="62"/>
      <c r="M13" s="62"/>
      <c r="N13" s="62"/>
      <c r="O13" s="62"/>
      <c r="P13" s="62"/>
      <c r="Q13" s="62"/>
    </row>
    <row r="14" spans="2:37" ht="18.75" customHeight="1" x14ac:dyDescent="0.25">
      <c r="C14" s="191"/>
      <c r="D14" s="191"/>
      <c r="E14" s="191"/>
      <c r="F14" s="191"/>
      <c r="G14" s="191"/>
      <c r="H14" s="191"/>
      <c r="I14" s="191"/>
      <c r="J14" s="191"/>
      <c r="K14" s="191"/>
      <c r="L14" s="62"/>
      <c r="M14" s="62"/>
      <c r="N14" s="62"/>
      <c r="O14" s="62"/>
      <c r="P14" s="62"/>
      <c r="Q14" s="62"/>
    </row>
    <row r="15" spans="2:37" ht="18.75" customHeight="1" x14ac:dyDescent="0.25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5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5"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402" t="s">
        <v>115</v>
      </c>
      <c r="Q17" s="403"/>
      <c r="R17" s="404"/>
      <c r="V17" s="396" t="s">
        <v>15</v>
      </c>
      <c r="W17" s="397"/>
      <c r="X17" s="398"/>
    </row>
    <row r="18" spans="3:26" ht="18.75" customHeight="1" x14ac:dyDescent="0.25"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210"/>
      <c r="O18" s="210"/>
      <c r="P18" s="405"/>
      <c r="Q18" s="406"/>
      <c r="R18" s="407"/>
      <c r="V18" s="399"/>
      <c r="W18" s="400"/>
      <c r="X18" s="401"/>
    </row>
    <row r="19" spans="3:26" ht="18.75" customHeight="1" x14ac:dyDescent="0.3"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211"/>
      <c r="O19" s="211"/>
      <c r="P19" s="414">
        <v>170</v>
      </c>
      <c r="Q19" s="415"/>
      <c r="R19" s="416"/>
      <c r="V19" s="390">
        <v>177</v>
      </c>
      <c r="W19" s="391"/>
      <c r="X19" s="392"/>
    </row>
    <row r="20" spans="3:26" ht="18.75" customHeight="1" x14ac:dyDescent="0.25">
      <c r="D20" s="192"/>
      <c r="E20" s="65"/>
      <c r="F20" s="65"/>
      <c r="G20" s="162"/>
      <c r="P20" s="417"/>
      <c r="Q20" s="418"/>
      <c r="R20" s="419"/>
      <c r="V20" s="393"/>
      <c r="W20" s="394"/>
      <c r="X20" s="395"/>
    </row>
    <row r="21" spans="3:26" ht="18.75" customHeight="1" x14ac:dyDescent="0.25">
      <c r="D21" s="192"/>
      <c r="E21" s="65"/>
      <c r="F21" s="65"/>
      <c r="G21" s="163"/>
    </row>
    <row r="22" spans="3:26" ht="18.75" customHeight="1" x14ac:dyDescent="0.25">
      <c r="C22" s="65"/>
      <c r="D22" s="65"/>
      <c r="E22" s="65"/>
      <c r="F22" s="65"/>
      <c r="G22" s="163"/>
    </row>
    <row r="23" spans="3:26" ht="18.75" customHeight="1" x14ac:dyDescent="0.25">
      <c r="C23" s="62"/>
      <c r="D23" s="190"/>
      <c r="E23" s="190"/>
      <c r="F23" s="190"/>
      <c r="G23"/>
    </row>
    <row r="24" spans="3:26" ht="18.75" customHeight="1" x14ac:dyDescent="0.25">
      <c r="D24"/>
      <c r="E24"/>
      <c r="F24"/>
      <c r="G24"/>
    </row>
    <row r="25" spans="3:26" ht="18.75" customHeight="1" x14ac:dyDescent="0.25">
      <c r="D25"/>
      <c r="E25"/>
      <c r="F25"/>
      <c r="G25"/>
    </row>
    <row r="26" spans="3:26" ht="18.75" customHeight="1" x14ac:dyDescent="0.25">
      <c r="D26"/>
      <c r="E26"/>
      <c r="F26"/>
      <c r="G26"/>
    </row>
    <row r="27" spans="3:26" ht="18.75" customHeight="1" x14ac:dyDescent="0.25">
      <c r="D27"/>
      <c r="E27"/>
      <c r="F27"/>
      <c r="G27"/>
    </row>
    <row r="28" spans="3:26" s="52" customFormat="1" ht="18.75" customHeight="1" x14ac:dyDescent="0.25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5">
      <c r="D29"/>
      <c r="E29"/>
      <c r="F29"/>
      <c r="G29"/>
    </row>
  </sheetData>
  <mergeCells count="7">
    <mergeCell ref="V19:X20"/>
    <mergeCell ref="V17:X18"/>
    <mergeCell ref="P17:R18"/>
    <mergeCell ref="B2:J2"/>
    <mergeCell ref="B8:D9"/>
    <mergeCell ref="B6:D7"/>
    <mergeCell ref="P19:R20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4"/>
  </sheetPr>
  <dimension ref="B1:AK30"/>
  <sheetViews>
    <sheetView zoomScale="70" zoomScaleNormal="70" workbookViewId="0"/>
  </sheetViews>
  <sheetFormatPr defaultColWidth="3.6640625" defaultRowHeight="18.75" customHeight="1" x14ac:dyDescent="0.25"/>
  <cols>
    <col min="1" max="16384" width="3.6640625" style="40"/>
  </cols>
  <sheetData>
    <row r="1" spans="2:37" ht="18.75" customHeight="1" thickBot="1" x14ac:dyDescent="0.3"/>
    <row r="2" spans="2:37" ht="18.75" customHeight="1" thickBot="1" x14ac:dyDescent="0.3">
      <c r="B2" s="298" t="s">
        <v>27</v>
      </c>
      <c r="C2" s="299"/>
      <c r="D2" s="299"/>
      <c r="E2" s="299"/>
      <c r="F2" s="299"/>
      <c r="G2" s="299"/>
      <c r="H2" s="299"/>
      <c r="I2" s="299"/>
      <c r="J2" s="299"/>
      <c r="K2" s="300"/>
      <c r="AI2" s="337" t="s">
        <v>19</v>
      </c>
      <c r="AJ2" s="338"/>
      <c r="AK2" s="339"/>
    </row>
    <row r="3" spans="2:37" ht="18.75" customHeight="1" x14ac:dyDescent="0.25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49"/>
      <c r="Q5" s="49"/>
    </row>
    <row r="6" spans="2:37" ht="18.75" customHeight="1" x14ac:dyDescent="0.25">
      <c r="E6" s="64"/>
      <c r="F6" s="62"/>
      <c r="G6" s="64"/>
      <c r="H6" s="62"/>
      <c r="I6" s="62"/>
      <c r="J6" s="62"/>
      <c r="K6" s="62"/>
      <c r="L6" s="62"/>
      <c r="M6" s="62"/>
      <c r="N6" s="62"/>
      <c r="O6" s="62"/>
      <c r="P6" s="62"/>
      <c r="Q6" s="62"/>
    </row>
    <row r="7" spans="2:37" s="50" customFormat="1" ht="18.75" customHeight="1" x14ac:dyDescent="0.25">
      <c r="B7" s="40"/>
      <c r="E7" s="65"/>
      <c r="F7" s="62"/>
      <c r="G7" s="62"/>
      <c r="H7" s="62"/>
      <c r="I7" s="62"/>
      <c r="J7" s="65"/>
      <c r="K7" s="65"/>
      <c r="L7" s="65"/>
      <c r="M7" s="65"/>
      <c r="N7" s="65"/>
      <c r="O7" s="65"/>
      <c r="P7" s="65"/>
      <c r="Q7" s="65"/>
    </row>
    <row r="8" spans="2:37" ht="18.75" customHeight="1" x14ac:dyDescent="0.25">
      <c r="D8" s="189"/>
      <c r="E8" s="189"/>
      <c r="F8" s="189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2:37" ht="18.75" customHeight="1" x14ac:dyDescent="0.25">
      <c r="C9" s="189"/>
      <c r="D9" s="189"/>
      <c r="E9" s="189"/>
      <c r="F9" s="189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2:37" ht="18.75" customHeight="1" x14ac:dyDescent="0.25">
      <c r="D10" s="189"/>
      <c r="E10" s="189"/>
      <c r="F10" s="189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2:37" ht="18.75" customHeight="1" x14ac:dyDescent="0.25">
      <c r="C11" s="194"/>
      <c r="D11" s="194"/>
      <c r="E11" s="189"/>
      <c r="F11" s="189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2:37" ht="18.75" customHeight="1" x14ac:dyDescent="0.25">
      <c r="C12" s="194"/>
      <c r="D12" s="194"/>
      <c r="E12" s="189"/>
      <c r="F12" s="18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2:37" ht="18.75" customHeight="1" x14ac:dyDescent="0.25">
      <c r="C13" s="195"/>
      <c r="D13" s="195"/>
      <c r="E13" s="189"/>
      <c r="F13" s="18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2:37" ht="18.75" customHeight="1" x14ac:dyDescent="0.25">
      <c r="C14" s="195"/>
      <c r="D14" s="19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2:37" ht="18.75" customHeight="1" x14ac:dyDescent="0.25">
      <c r="C15" s="191"/>
      <c r="D15" s="19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2:37" ht="18.75" customHeight="1" x14ac:dyDescent="0.25">
      <c r="C16" s="193"/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26" ht="18.75" customHeight="1" x14ac:dyDescent="0.25">
      <c r="C17" s="193"/>
      <c r="D17" s="192"/>
      <c r="E17" s="65"/>
      <c r="F17" s="65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26" ht="18.75" customHeight="1" x14ac:dyDescent="0.25">
      <c r="C18" s="193"/>
      <c r="D18" s="192"/>
      <c r="E18" s="65"/>
      <c r="F18" s="65"/>
      <c r="G18" s="160"/>
      <c r="H18" s="66"/>
      <c r="I18" s="66"/>
      <c r="J18" s="66"/>
      <c r="K18" s="66"/>
      <c r="L18" s="66"/>
      <c r="M18" s="62"/>
      <c r="N18" s="347"/>
      <c r="O18" s="347"/>
      <c r="P18" s="347"/>
      <c r="Q18" s="347"/>
    </row>
    <row r="19" spans="3:26" ht="18.75" customHeight="1" x14ac:dyDescent="0.3">
      <c r="C19" s="191"/>
      <c r="D19" s="192"/>
      <c r="E19" s="65"/>
      <c r="F19" s="65"/>
      <c r="G19" s="161"/>
      <c r="H19" s="67"/>
      <c r="I19" s="67"/>
      <c r="J19" s="67"/>
      <c r="K19" s="67"/>
      <c r="L19" s="67"/>
      <c r="M19" s="62"/>
      <c r="N19" s="346"/>
      <c r="O19" s="346"/>
      <c r="P19" s="346"/>
      <c r="Q19" s="346"/>
    </row>
    <row r="20" spans="3:26" ht="18.75" customHeight="1" x14ac:dyDescent="0.25">
      <c r="C20" s="191"/>
      <c r="D20" s="192"/>
      <c r="E20" s="65"/>
      <c r="F20" s="65"/>
      <c r="G20" s="162"/>
    </row>
    <row r="21" spans="3:26" ht="18.75" customHeight="1" x14ac:dyDescent="0.25">
      <c r="C21" s="191"/>
      <c r="D21" s="192"/>
      <c r="E21" s="65"/>
      <c r="F21" s="65"/>
      <c r="G21" s="163"/>
    </row>
    <row r="22" spans="3:26" ht="18.75" customHeight="1" x14ac:dyDescent="0.25">
      <c r="C22" s="65"/>
      <c r="D22" s="65"/>
      <c r="E22" s="65"/>
      <c r="F22" s="65"/>
      <c r="G22" s="163"/>
    </row>
    <row r="23" spans="3:26" ht="18.75" customHeight="1" x14ac:dyDescent="0.25">
      <c r="C23" s="62"/>
      <c r="D23" s="190"/>
      <c r="E23" s="190"/>
      <c r="F23" s="190"/>
      <c r="G23"/>
    </row>
    <row r="24" spans="3:26" ht="18.75" customHeight="1" x14ac:dyDescent="0.25">
      <c r="C24" s="62"/>
      <c r="D24" s="190"/>
      <c r="E24"/>
      <c r="F24"/>
      <c r="G24"/>
    </row>
    <row r="25" spans="3:26" ht="18.75" customHeight="1" x14ac:dyDescent="0.25">
      <c r="C25" s="62"/>
      <c r="D25" s="190"/>
      <c r="E25"/>
      <c r="F25"/>
      <c r="G25"/>
    </row>
    <row r="26" spans="3:26" ht="18.75" customHeight="1" x14ac:dyDescent="0.25">
      <c r="C26" s="62"/>
      <c r="D26" s="190"/>
      <c r="E26"/>
      <c r="F26"/>
      <c r="G26"/>
    </row>
    <row r="27" spans="3:26" ht="18.75" customHeight="1" x14ac:dyDescent="0.25">
      <c r="C27" s="62"/>
      <c r="D27" s="190"/>
      <c r="E27"/>
      <c r="F27"/>
      <c r="G27"/>
    </row>
    <row r="28" spans="3:26" s="52" customFormat="1" ht="18.75" customHeight="1" x14ac:dyDescent="0.25">
      <c r="D28" s="190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26" ht="18.75" customHeight="1" x14ac:dyDescent="0.25">
      <c r="C29" s="62"/>
      <c r="D29" s="190"/>
      <c r="E29"/>
      <c r="F29"/>
      <c r="G29"/>
    </row>
    <row r="30" spans="3:26" ht="18.75" customHeight="1" x14ac:dyDescent="0.25">
      <c r="C30" s="62"/>
      <c r="D30" s="62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4"/>
  </sheetPr>
  <dimension ref="A1:AK28"/>
  <sheetViews>
    <sheetView zoomScale="70" zoomScaleNormal="70" workbookViewId="0"/>
  </sheetViews>
  <sheetFormatPr defaultColWidth="3.6640625" defaultRowHeight="18.75" customHeight="1" x14ac:dyDescent="0.25"/>
  <cols>
    <col min="1" max="2" width="3.6640625" customWidth="1"/>
    <col min="3" max="12" width="3.6640625" style="26" customWidth="1"/>
  </cols>
  <sheetData>
    <row r="1" spans="1:37" ht="18.75" customHeight="1" thickBot="1" x14ac:dyDescent="0.3">
      <c r="A1" s="103"/>
    </row>
    <row r="2" spans="1:37" ht="18.75" customHeight="1" thickBot="1" x14ac:dyDescent="0.3">
      <c r="B2" s="298" t="s">
        <v>50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300"/>
      <c r="AI2" s="337" t="s">
        <v>19</v>
      </c>
      <c r="AJ2" s="338"/>
      <c r="AK2" s="339"/>
    </row>
    <row r="3" spans="1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6" spans="1:37" s="5" customFormat="1" ht="18.75" customHeight="1" x14ac:dyDescent="0.3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5">
      <c r="C7" s="4"/>
    </row>
    <row r="8" spans="1:37" s="1" customFormat="1" ht="18.75" customHeight="1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</row>
    <row r="17" spans="2:27" ht="18.75" customHeight="1" x14ac:dyDescent="0.25">
      <c r="E17" s="36"/>
      <c r="O17" s="353">
        <v>170</v>
      </c>
      <c r="P17" s="353"/>
      <c r="Q17" s="353"/>
      <c r="R17" s="350" t="s">
        <v>8</v>
      </c>
      <c r="S17" s="351"/>
      <c r="T17" s="351"/>
      <c r="U17" s="351"/>
      <c r="V17" s="351"/>
      <c r="W17" s="351"/>
      <c r="X17" s="351"/>
      <c r="Y17" s="351"/>
      <c r="Z17" s="351"/>
      <c r="AA17" s="352"/>
    </row>
    <row r="18" spans="2:27" ht="18.75" customHeight="1" x14ac:dyDescent="0.25">
      <c r="E18" s="25"/>
    </row>
    <row r="20" spans="2:27" ht="18.75" customHeight="1" x14ac:dyDescent="0.25">
      <c r="O20" s="348">
        <v>2</v>
      </c>
      <c r="P20" s="349"/>
      <c r="Q20" s="349"/>
      <c r="R20" s="354" t="s">
        <v>5</v>
      </c>
      <c r="S20" s="355"/>
      <c r="T20" s="355"/>
      <c r="U20" s="355"/>
      <c r="V20" s="355"/>
      <c r="W20" s="355"/>
      <c r="X20" s="355"/>
      <c r="Y20" s="355"/>
      <c r="Z20" s="355"/>
      <c r="AA20" s="356"/>
    </row>
    <row r="28" spans="2:27" s="6" customFormat="1" ht="18.75" customHeight="1" x14ac:dyDescent="0.3">
      <c r="B28" s="9"/>
      <c r="C28" s="10"/>
      <c r="D28" s="11"/>
      <c r="F28" s="9"/>
      <c r="G28" s="9"/>
      <c r="H28" s="12"/>
      <c r="K28" s="8"/>
      <c r="L28" s="8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FF"/>
  </sheetPr>
  <dimension ref="B1:AK28"/>
  <sheetViews>
    <sheetView zoomScale="70" zoomScaleNormal="70" workbookViewId="0"/>
  </sheetViews>
  <sheetFormatPr defaultColWidth="3.6640625" defaultRowHeight="18.75" customHeight="1" x14ac:dyDescent="0.25"/>
  <sheetData>
    <row r="1" spans="2:37" ht="18.75" customHeight="1" thickBot="1" x14ac:dyDescent="0.3"/>
    <row r="2" spans="2:37" ht="18.75" customHeight="1" thickBot="1" x14ac:dyDescent="0.3">
      <c r="B2" s="298" t="s">
        <v>51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300"/>
      <c r="AI2" s="337" t="s">
        <v>19</v>
      </c>
      <c r="AJ2" s="338"/>
      <c r="AK2" s="339"/>
    </row>
    <row r="3" spans="2:37" s="6" customFormat="1" ht="18.75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7" spans="2:37" s="1" customFormat="1" ht="18.75" customHeight="1" x14ac:dyDescent="0.25"/>
    <row r="8" spans="2:37" s="3" customFormat="1" ht="18.75" customHeight="1" x14ac:dyDescent="0.25"/>
    <row r="9" spans="2:37" ht="18.75" customHeight="1" x14ac:dyDescent="0.25">
      <c r="B9" s="350" t="s">
        <v>9</v>
      </c>
      <c r="C9" s="351"/>
      <c r="D9" s="351"/>
      <c r="E9" s="351"/>
      <c r="F9" s="351"/>
      <c r="G9" s="352"/>
      <c r="H9" s="213"/>
      <c r="I9" s="213"/>
    </row>
    <row r="10" spans="2:37" ht="18.75" customHeight="1" x14ac:dyDescent="0.25">
      <c r="B10" s="359">
        <v>75</v>
      </c>
      <c r="C10" s="360"/>
      <c r="D10" s="361"/>
    </row>
    <row r="12" spans="2:37" ht="18.75" customHeight="1" x14ac:dyDescent="0.25">
      <c r="B12" s="354" t="s">
        <v>88</v>
      </c>
      <c r="C12" s="355"/>
      <c r="D12" s="355"/>
      <c r="E12" s="355"/>
      <c r="F12" s="355"/>
      <c r="G12" s="356"/>
      <c r="H12" s="105"/>
      <c r="I12" s="105"/>
      <c r="J12" s="1"/>
      <c r="K12" s="1"/>
      <c r="L12" s="1"/>
    </row>
    <row r="13" spans="2:37" ht="18.75" customHeight="1" x14ac:dyDescent="0.25">
      <c r="B13" s="357">
        <v>1</v>
      </c>
      <c r="C13" s="358"/>
      <c r="D13" s="358"/>
    </row>
    <row r="17" spans="2:12" ht="18.75" customHeight="1" x14ac:dyDescent="0.25">
      <c r="D17" s="24"/>
    </row>
    <row r="18" spans="2:12" ht="18.75" customHeight="1" x14ac:dyDescent="0.25">
      <c r="D18" s="25"/>
      <c r="E18" s="26"/>
    </row>
    <row r="28" spans="2:12" s="6" customFormat="1" ht="18.75" customHeight="1" x14ac:dyDescent="0.3">
      <c r="B28" s="9"/>
      <c r="C28" s="10"/>
      <c r="D28" s="11"/>
      <c r="E28" s="11"/>
      <c r="F28" s="9"/>
      <c r="G28" s="9"/>
      <c r="H28" s="12"/>
      <c r="K28" s="8"/>
      <c r="L28" s="8"/>
    </row>
  </sheetData>
  <mergeCells count="6">
    <mergeCell ref="B13:D13"/>
    <mergeCell ref="AI2:AK2"/>
    <mergeCell ref="B10:D10"/>
    <mergeCell ref="B2:U2"/>
    <mergeCell ref="B9:G9"/>
    <mergeCell ref="B12:G12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AV28"/>
  <sheetViews>
    <sheetView zoomScale="85" zoomScaleNormal="85" workbookViewId="0">
      <selection activeCell="G1" sqref="A1:G65536"/>
    </sheetView>
  </sheetViews>
  <sheetFormatPr defaultColWidth="3.6640625" defaultRowHeight="18.75" customHeight="1" x14ac:dyDescent="0.25"/>
  <cols>
    <col min="1" max="16384" width="3.6640625" style="40"/>
  </cols>
  <sheetData>
    <row r="1" spans="1:48" ht="18.75" customHeight="1" thickBot="1" x14ac:dyDescent="0.3"/>
    <row r="2" spans="1:48" ht="18.75" customHeight="1" thickBot="1" x14ac:dyDescent="0.3">
      <c r="B2" s="298" t="s">
        <v>81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300"/>
      <c r="N2" s="118"/>
      <c r="O2" s="118"/>
      <c r="P2" s="118"/>
      <c r="AB2" s="337" t="s">
        <v>19</v>
      </c>
      <c r="AC2" s="338"/>
      <c r="AD2" s="339"/>
    </row>
    <row r="3" spans="1:48" ht="18.75" customHeight="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48" s="44" customFormat="1" ht="18.75" customHeight="1" x14ac:dyDescent="0.25">
      <c r="E4" s="63"/>
      <c r="F4" s="63"/>
      <c r="G4" s="63"/>
      <c r="H4" s="63"/>
      <c r="I4" s="45"/>
      <c r="J4" s="46"/>
      <c r="O4" s="47"/>
      <c r="P4" s="48"/>
      <c r="Q4" s="37"/>
      <c r="R4" s="38"/>
      <c r="S4" s="39"/>
      <c r="AH4" s="363" t="s">
        <v>56</v>
      </c>
      <c r="AI4" s="364"/>
      <c r="AJ4" s="364"/>
      <c r="AK4" s="364"/>
      <c r="AL4" s="365"/>
      <c r="AN4" s="362" t="s">
        <v>62</v>
      </c>
      <c r="AO4" s="362"/>
      <c r="AP4" s="362"/>
      <c r="AQ4" s="362"/>
      <c r="AR4" s="362"/>
      <c r="AS4" s="362"/>
      <c r="AT4" s="362"/>
      <c r="AU4" s="362"/>
      <c r="AV4" s="362"/>
    </row>
    <row r="5" spans="1:48" ht="18.75" customHeight="1" x14ac:dyDescent="0.25">
      <c r="E5" s="62"/>
      <c r="F5" s="62"/>
      <c r="G5" s="62"/>
      <c r="H5" s="62"/>
      <c r="I5" s="49"/>
      <c r="J5" s="49"/>
      <c r="AH5" s="366"/>
      <c r="AI5" s="367"/>
      <c r="AJ5" s="367"/>
      <c r="AK5" s="367"/>
      <c r="AL5" s="368"/>
      <c r="AN5" s="362" t="s">
        <v>63</v>
      </c>
      <c r="AO5" s="362"/>
      <c r="AP5" s="362"/>
      <c r="AQ5" s="362"/>
      <c r="AR5" s="362"/>
      <c r="AS5" s="362"/>
      <c r="AT5" s="362"/>
      <c r="AU5" s="362"/>
      <c r="AV5" s="362"/>
    </row>
    <row r="6" spans="1:48" ht="18.75" customHeight="1" x14ac:dyDescent="0.25">
      <c r="E6" s="62"/>
      <c r="F6" s="62"/>
      <c r="G6" s="62"/>
      <c r="H6" s="62"/>
      <c r="I6" s="62"/>
      <c r="J6" s="62"/>
      <c r="AH6" s="369">
        <v>3</v>
      </c>
      <c r="AI6" s="370"/>
      <c r="AJ6" s="370"/>
      <c r="AK6" s="370"/>
      <c r="AL6" s="371"/>
      <c r="AN6" s="362" t="s">
        <v>64</v>
      </c>
      <c r="AO6" s="362"/>
      <c r="AP6" s="362"/>
      <c r="AQ6" s="362"/>
      <c r="AR6" s="362"/>
      <c r="AS6" s="362"/>
      <c r="AT6" s="362"/>
      <c r="AU6" s="362"/>
      <c r="AV6" s="362"/>
    </row>
    <row r="7" spans="1:48" s="50" customFormat="1" ht="18.75" customHeight="1" x14ac:dyDescent="0.25">
      <c r="E7" s="65"/>
      <c r="F7" s="65"/>
      <c r="G7" s="65"/>
      <c r="H7" s="65"/>
      <c r="I7" s="65"/>
      <c r="J7" s="65"/>
      <c r="AH7" s="372"/>
      <c r="AI7" s="373"/>
      <c r="AJ7" s="373"/>
      <c r="AK7" s="373"/>
      <c r="AL7" s="374"/>
    </row>
    <row r="8" spans="1:48" ht="18.75" customHeight="1" x14ac:dyDescent="0.25">
      <c r="D8" s="62"/>
      <c r="E8" s="62"/>
      <c r="F8" s="62"/>
      <c r="G8" s="62"/>
      <c r="H8" s="62"/>
      <c r="I8" s="62"/>
      <c r="J8" s="62"/>
    </row>
    <row r="9" spans="1:48" ht="18.75" customHeight="1" x14ac:dyDescent="0.25">
      <c r="E9" s="62"/>
      <c r="F9" s="62"/>
      <c r="G9" s="62"/>
      <c r="H9" s="62"/>
      <c r="I9" s="62"/>
      <c r="J9" s="62"/>
    </row>
    <row r="10" spans="1:48" ht="18.75" customHeight="1" x14ac:dyDescent="0.25">
      <c r="E10" s="62"/>
      <c r="F10" s="62"/>
      <c r="G10" s="62"/>
      <c r="H10" s="62"/>
      <c r="I10" s="62"/>
      <c r="J10" s="62"/>
    </row>
    <row r="11" spans="1:48" ht="18.75" customHeight="1" x14ac:dyDescent="0.25">
      <c r="A11" s="64"/>
      <c r="B11" s="64"/>
      <c r="C11" s="64"/>
      <c r="D11" s="64"/>
      <c r="E11" s="62"/>
      <c r="F11" s="62"/>
      <c r="G11" s="62"/>
      <c r="H11" s="62"/>
      <c r="I11" s="62"/>
      <c r="J11" s="62"/>
    </row>
    <row r="12" spans="1:48" ht="18.75" customHeight="1" x14ac:dyDescent="0.25">
      <c r="A12" s="191"/>
      <c r="B12" s="191"/>
      <c r="C12" s="191"/>
      <c r="D12" s="191"/>
      <c r="E12" s="62"/>
      <c r="F12" s="62"/>
      <c r="G12" s="62"/>
      <c r="H12" s="62"/>
      <c r="I12" s="62"/>
      <c r="J12" s="62"/>
    </row>
    <row r="13" spans="1:48" ht="18.75" customHeight="1" x14ac:dyDescent="0.25">
      <c r="A13" s="191"/>
      <c r="B13" s="191"/>
      <c r="C13" s="191"/>
      <c r="D13" s="191"/>
      <c r="E13" s="62"/>
      <c r="F13" s="62"/>
      <c r="G13" s="62"/>
      <c r="H13" s="62"/>
      <c r="I13" s="62"/>
      <c r="J13" s="62"/>
    </row>
    <row r="14" spans="1:48" ht="18.75" customHeight="1" x14ac:dyDescent="0.25">
      <c r="A14" s="191"/>
      <c r="B14" s="191"/>
      <c r="C14" s="191"/>
      <c r="D14" s="191"/>
      <c r="E14" s="62"/>
      <c r="F14" s="62"/>
      <c r="G14" s="62"/>
      <c r="H14" s="62"/>
      <c r="I14" s="62"/>
      <c r="J14" s="62"/>
    </row>
    <row r="15" spans="1:48" ht="18.75" customHeight="1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</row>
    <row r="16" spans="1:48" ht="18.75" customHeight="1" x14ac:dyDescent="0.25">
      <c r="A16" s="62"/>
      <c r="B16" s="62"/>
      <c r="C16" s="62"/>
      <c r="D16" s="62"/>
      <c r="E16" s="62"/>
      <c r="F16" s="62"/>
      <c r="G16" s="62"/>
      <c r="H16" s="62"/>
      <c r="I16" s="62"/>
      <c r="J16" s="62"/>
    </row>
    <row r="20" spans="1:19" ht="18.75" customHeight="1" x14ac:dyDescent="0.25">
      <c r="A20" s="195"/>
      <c r="B20" s="195"/>
      <c r="C20" s="195"/>
    </row>
    <row r="28" spans="1:19" s="52" customFormat="1" ht="18.75" customHeight="1" x14ac:dyDescent="0.25">
      <c r="H28" s="51"/>
      <c r="I28" s="41"/>
      <c r="J28" s="46"/>
      <c r="K28" s="46"/>
      <c r="M28" s="51"/>
      <c r="N28" s="51"/>
      <c r="O28" s="42"/>
      <c r="R28" s="43"/>
      <c r="S28" s="43"/>
    </row>
  </sheetData>
  <mergeCells count="7">
    <mergeCell ref="AN6:AV6"/>
    <mergeCell ref="AH4:AL5"/>
    <mergeCell ref="AH6:AL7"/>
    <mergeCell ref="AB2:AD2"/>
    <mergeCell ref="B2:M2"/>
    <mergeCell ref="AN4:AV4"/>
    <mergeCell ref="AN5:AV5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B1:AK29"/>
  <sheetViews>
    <sheetView zoomScale="85" zoomScaleNormal="85" workbookViewId="0"/>
  </sheetViews>
  <sheetFormatPr defaultColWidth="3.6640625" defaultRowHeight="18.75" customHeight="1" x14ac:dyDescent="0.25"/>
  <cols>
    <col min="1" max="16384" width="3.6640625" style="40"/>
  </cols>
  <sheetData>
    <row r="1" spans="2:37" ht="18.75" customHeight="1" thickBot="1" x14ac:dyDescent="0.3"/>
    <row r="2" spans="2:37" ht="18.75" customHeight="1" thickBot="1" x14ac:dyDescent="0.3">
      <c r="B2" s="298" t="s">
        <v>92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300"/>
      <c r="AI2" s="337" t="s">
        <v>19</v>
      </c>
      <c r="AJ2" s="338"/>
      <c r="AK2" s="339"/>
    </row>
    <row r="3" spans="2:37" ht="18.75" customHeight="1" x14ac:dyDescent="0.25"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2:37" s="44" customFormat="1" ht="18.75" customHeight="1" x14ac:dyDescent="0.2">
      <c r="B4" s="66"/>
      <c r="C4" s="194"/>
      <c r="D4" s="194"/>
      <c r="E4" s="194"/>
      <c r="F4" s="194"/>
      <c r="G4" s="194"/>
      <c r="H4" s="194"/>
      <c r="I4" s="194"/>
      <c r="J4" s="194"/>
      <c r="K4" s="194"/>
      <c r="L4" s="63"/>
      <c r="M4" s="63"/>
      <c r="N4" s="63"/>
      <c r="O4" s="63"/>
      <c r="P4" s="45"/>
      <c r="Q4" s="46"/>
      <c r="V4" s="47"/>
      <c r="W4" s="48"/>
      <c r="X4" s="37"/>
      <c r="Y4" s="38"/>
      <c r="Z4" s="39"/>
    </row>
    <row r="5" spans="2:37" ht="18.75" customHeight="1" x14ac:dyDescent="0.2">
      <c r="B5" s="102"/>
      <c r="C5" s="194"/>
      <c r="D5" s="194"/>
      <c r="E5" s="194"/>
      <c r="F5" s="194"/>
      <c r="G5" s="194"/>
      <c r="H5" s="194"/>
      <c r="I5" s="194"/>
      <c r="J5" s="194"/>
      <c r="K5" s="194"/>
      <c r="L5" s="62"/>
      <c r="M5" s="62"/>
      <c r="N5" s="62"/>
      <c r="O5" s="62"/>
      <c r="P5" s="49"/>
      <c r="Q5" s="49"/>
    </row>
    <row r="6" spans="2:37" ht="18.75" customHeight="1" x14ac:dyDescent="0.25">
      <c r="C6" s="195"/>
      <c r="D6" s="195"/>
      <c r="E6" s="195"/>
      <c r="F6" s="195"/>
      <c r="G6" s="195"/>
      <c r="H6" s="195"/>
      <c r="I6" s="195"/>
      <c r="J6" s="195"/>
      <c r="K6" s="195"/>
      <c r="L6" s="62"/>
      <c r="M6" s="62"/>
      <c r="N6" s="62"/>
      <c r="O6" s="62"/>
      <c r="P6" s="62"/>
      <c r="Q6" s="62"/>
    </row>
    <row r="7" spans="2:37" s="50" customFormat="1" ht="18.75" customHeight="1" x14ac:dyDescent="0.25">
      <c r="B7" s="40"/>
      <c r="C7" s="195"/>
      <c r="D7" s="195"/>
      <c r="E7" s="195"/>
      <c r="F7" s="195"/>
      <c r="G7" s="195"/>
      <c r="H7" s="195"/>
      <c r="I7" s="195"/>
      <c r="J7" s="195"/>
      <c r="K7" s="195"/>
      <c r="L7" s="65"/>
      <c r="M7" s="65"/>
      <c r="N7" s="65"/>
      <c r="O7" s="65"/>
      <c r="P7" s="65"/>
      <c r="Q7" s="65"/>
    </row>
    <row r="8" spans="2:37" ht="18.75" customHeight="1" x14ac:dyDescent="0.25">
      <c r="C8" s="52"/>
      <c r="D8" s="52"/>
      <c r="E8" s="52"/>
      <c r="F8" s="52"/>
      <c r="G8" s="52"/>
      <c r="H8" s="52"/>
      <c r="I8" s="52"/>
      <c r="J8" s="52"/>
      <c r="K8" s="52"/>
      <c r="L8" s="62"/>
      <c r="M8" s="62"/>
      <c r="N8" s="62"/>
      <c r="O8" s="62"/>
      <c r="P8" s="62"/>
      <c r="Q8" s="62"/>
    </row>
    <row r="9" spans="2:37" ht="18.75" customHeight="1" x14ac:dyDescent="0.25">
      <c r="C9" s="202"/>
      <c r="D9" s="202"/>
      <c r="E9" s="202"/>
      <c r="F9" s="202"/>
      <c r="G9" s="202"/>
      <c r="H9" s="202"/>
      <c r="I9" s="202"/>
      <c r="J9" s="202"/>
      <c r="K9" s="202"/>
      <c r="L9" s="62"/>
      <c r="M9" s="62"/>
      <c r="N9" s="62"/>
      <c r="O9" s="62"/>
      <c r="P9" s="62"/>
      <c r="Q9" s="62"/>
    </row>
    <row r="10" spans="2:37" ht="18.75" customHeight="1" x14ac:dyDescent="0.25">
      <c r="C10" s="202"/>
      <c r="D10" s="202"/>
      <c r="E10" s="202"/>
      <c r="F10" s="202"/>
      <c r="G10" s="202"/>
      <c r="H10" s="202"/>
      <c r="I10" s="202"/>
      <c r="J10" s="202"/>
      <c r="K10" s="202"/>
      <c r="L10" s="62"/>
      <c r="M10" s="62"/>
      <c r="N10" s="62"/>
      <c r="O10" s="62"/>
      <c r="P10" s="62"/>
      <c r="Q10" s="62"/>
    </row>
    <row r="11" spans="2:37" ht="18.75" customHeight="1" x14ac:dyDescent="0.25">
      <c r="C11" s="104"/>
      <c r="D11" s="104"/>
      <c r="E11" s="201"/>
      <c r="F11" s="201"/>
      <c r="G11" s="104"/>
      <c r="H11" s="104"/>
      <c r="I11" s="104"/>
      <c r="J11" s="104"/>
      <c r="K11" s="104"/>
      <c r="L11" s="62"/>
      <c r="M11" s="62"/>
      <c r="N11" s="62"/>
      <c r="O11" s="62"/>
      <c r="P11" s="62"/>
      <c r="Q11" s="62"/>
    </row>
    <row r="12" spans="2:37" ht="18.75" customHeight="1" x14ac:dyDescent="0.25">
      <c r="L12" s="62"/>
      <c r="M12" s="62"/>
      <c r="N12" s="62"/>
      <c r="O12" s="62"/>
      <c r="P12" s="62"/>
      <c r="Q12" s="62"/>
    </row>
    <row r="13" spans="2:37" ht="18.75" customHeight="1" x14ac:dyDescent="0.25">
      <c r="L13" s="62"/>
      <c r="M13" s="62"/>
      <c r="N13" s="62"/>
      <c r="O13" s="62"/>
      <c r="P13" s="62"/>
      <c r="Q13" s="62"/>
    </row>
    <row r="14" spans="2:37" ht="18.75" customHeight="1" x14ac:dyDescent="0.25">
      <c r="L14" s="62"/>
      <c r="M14" s="62"/>
      <c r="N14" s="62"/>
      <c r="O14" s="62"/>
      <c r="P14" s="62"/>
      <c r="Q14" s="62"/>
    </row>
    <row r="15" spans="2:37" ht="18.75" customHeight="1" x14ac:dyDescent="0.25">
      <c r="C15" s="202"/>
      <c r="D15" s="202"/>
      <c r="E15" s="52"/>
      <c r="F15" s="52"/>
      <c r="G15" s="52"/>
      <c r="H15" s="52"/>
      <c r="I15" s="52"/>
      <c r="J15" s="52"/>
      <c r="K15" s="52"/>
      <c r="L15" s="62"/>
      <c r="M15" s="62"/>
      <c r="N15" s="62"/>
      <c r="O15" s="62"/>
      <c r="P15" s="62"/>
      <c r="Q15" s="62"/>
    </row>
    <row r="16" spans="2:37" ht="18.75" customHeight="1" x14ac:dyDescent="0.25">
      <c r="D16" s="191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37" ht="18.75" customHeight="1" x14ac:dyDescent="0.25">
      <c r="D17" s="192"/>
      <c r="E17" s="65"/>
      <c r="F17" s="65"/>
      <c r="G17" s="62"/>
      <c r="H17" s="62"/>
      <c r="AC17" s="375" t="s">
        <v>74</v>
      </c>
      <c r="AD17" s="375"/>
      <c r="AE17" s="375"/>
      <c r="AF17" s="375"/>
      <c r="AG17" s="375"/>
      <c r="AH17" s="375"/>
      <c r="AI17" s="375"/>
      <c r="AJ17" s="375"/>
      <c r="AK17" s="375"/>
    </row>
    <row r="18" spans="3:37" ht="18.75" customHeight="1" x14ac:dyDescent="0.2">
      <c r="D18" s="192"/>
      <c r="E18" s="65"/>
      <c r="F18" s="65"/>
      <c r="G18" s="160"/>
      <c r="H18" s="66"/>
      <c r="AC18" s="375" t="s">
        <v>75</v>
      </c>
      <c r="AD18" s="375"/>
      <c r="AE18" s="375"/>
      <c r="AF18" s="375"/>
      <c r="AG18" s="375"/>
      <c r="AH18" s="375"/>
      <c r="AI18" s="375"/>
      <c r="AJ18" s="375"/>
      <c r="AK18" s="375"/>
    </row>
    <row r="19" spans="3:37" ht="18.75" customHeight="1" x14ac:dyDescent="0.3">
      <c r="D19" s="192"/>
      <c r="E19" s="65"/>
      <c r="F19" s="65"/>
      <c r="G19" s="161"/>
      <c r="H19" s="67"/>
      <c r="AC19" s="375" t="s">
        <v>76</v>
      </c>
      <c r="AD19" s="375"/>
      <c r="AE19" s="375"/>
      <c r="AF19" s="375"/>
      <c r="AG19" s="375"/>
      <c r="AH19" s="375"/>
      <c r="AI19" s="375"/>
      <c r="AJ19" s="375"/>
      <c r="AK19" s="375"/>
    </row>
    <row r="20" spans="3:37" ht="18.75" customHeight="1" x14ac:dyDescent="0.25">
      <c r="D20" s="192"/>
      <c r="E20" s="65"/>
      <c r="F20" s="65"/>
      <c r="G20" s="162"/>
    </row>
    <row r="21" spans="3:37" ht="18.75" customHeight="1" x14ac:dyDescent="0.25">
      <c r="D21" s="192"/>
      <c r="E21" s="65"/>
      <c r="F21" s="65"/>
      <c r="G21" s="163"/>
    </row>
    <row r="22" spans="3:37" ht="18.75" customHeight="1" x14ac:dyDescent="0.25">
      <c r="C22" s="65"/>
      <c r="D22" s="65"/>
      <c r="E22" s="65"/>
      <c r="F22" s="65"/>
      <c r="G22" s="163"/>
    </row>
    <row r="23" spans="3:37" ht="18.75" customHeight="1" x14ac:dyDescent="0.25">
      <c r="C23" s="62"/>
      <c r="D23" s="190"/>
      <c r="E23" s="190"/>
      <c r="F23" s="190"/>
      <c r="G23"/>
    </row>
    <row r="24" spans="3:37" ht="18.75" customHeight="1" x14ac:dyDescent="0.25">
      <c r="D24"/>
      <c r="E24"/>
      <c r="F24"/>
      <c r="G24"/>
    </row>
    <row r="25" spans="3:37" ht="18.75" customHeight="1" x14ac:dyDescent="0.25">
      <c r="D25"/>
      <c r="E25"/>
      <c r="F25"/>
      <c r="G25"/>
    </row>
    <row r="26" spans="3:37" ht="18.75" customHeight="1" x14ac:dyDescent="0.25">
      <c r="D26"/>
      <c r="E26"/>
      <c r="F26"/>
      <c r="G26"/>
    </row>
    <row r="27" spans="3:37" ht="18.75" customHeight="1" x14ac:dyDescent="0.25">
      <c r="D27"/>
      <c r="E27"/>
      <c r="F27"/>
      <c r="G27"/>
    </row>
    <row r="28" spans="3:37" s="52" customFormat="1" ht="18.75" customHeight="1" x14ac:dyDescent="0.25">
      <c r="D28"/>
      <c r="E28"/>
      <c r="F28"/>
      <c r="G28"/>
      <c r="O28" s="51"/>
      <c r="P28" s="41"/>
      <c r="Q28" s="46"/>
      <c r="R28" s="46"/>
      <c r="T28" s="51"/>
      <c r="U28" s="51"/>
      <c r="V28" s="42"/>
      <c r="Y28" s="43"/>
      <c r="Z28" s="43"/>
    </row>
    <row r="29" spans="3:37" ht="18.75" customHeight="1" x14ac:dyDescent="0.25">
      <c r="D29"/>
      <c r="E29"/>
      <c r="F29"/>
      <c r="G29"/>
    </row>
  </sheetData>
  <mergeCells count="5">
    <mergeCell ref="B2:Z2"/>
    <mergeCell ref="AI2:AK2"/>
    <mergeCell ref="AC18:AK18"/>
    <mergeCell ref="AC19:AK19"/>
    <mergeCell ref="AC17:AK17"/>
  </mergeCells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30"/>
  <sheetViews>
    <sheetView zoomScale="85" zoomScaleNormal="85" workbookViewId="0"/>
  </sheetViews>
  <sheetFormatPr defaultColWidth="3.6640625" defaultRowHeight="18.75" customHeight="1" x14ac:dyDescent="0.25"/>
  <cols>
    <col min="1" max="2" width="3.6640625" style="117" customWidth="1"/>
    <col min="3" max="3" width="4.5546875" style="117" customWidth="1"/>
    <col min="4" max="6" width="3.6640625" style="117" customWidth="1"/>
    <col min="7" max="7" width="3.5546875" style="117" customWidth="1"/>
    <col min="8" max="16384" width="3.6640625" style="117"/>
  </cols>
  <sheetData>
    <row r="1" spans="2:37" ht="18.75" customHeight="1" thickBot="1" x14ac:dyDescent="0.3"/>
    <row r="2" spans="2:37" ht="18.75" customHeight="1" thickBot="1" x14ac:dyDescent="0.3">
      <c r="B2" s="376" t="s">
        <v>93</v>
      </c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8"/>
      <c r="AG2" s="118"/>
      <c r="AH2" s="118"/>
      <c r="AI2" s="118"/>
      <c r="AJ2" s="118"/>
      <c r="AK2" s="118"/>
    </row>
    <row r="3" spans="2:37" ht="18.75" customHeight="1" x14ac:dyDescent="0.25"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</row>
    <row r="4" spans="2:37" s="218" customFormat="1" ht="18.75" customHeight="1" x14ac:dyDescent="0.25">
      <c r="H4" s="45"/>
      <c r="I4" s="45"/>
      <c r="J4" s="45"/>
      <c r="K4" s="45"/>
      <c r="L4" s="216"/>
      <c r="M4" s="216"/>
      <c r="N4" s="216"/>
      <c r="O4" s="216"/>
      <c r="P4" s="45"/>
      <c r="Q4" s="217"/>
      <c r="V4" s="47"/>
      <c r="W4" s="37"/>
      <c r="X4" s="37"/>
      <c r="Y4" s="38"/>
      <c r="Z4" s="39"/>
    </row>
    <row r="5" spans="2:37" ht="18.75" customHeight="1" x14ac:dyDescent="0.25">
      <c r="H5" s="45"/>
      <c r="I5" s="45"/>
      <c r="J5" s="45"/>
      <c r="K5" s="45"/>
      <c r="L5" s="214"/>
      <c r="M5" s="214"/>
      <c r="N5" s="214"/>
      <c r="O5" s="214"/>
      <c r="P5" s="49"/>
      <c r="Q5" s="49"/>
    </row>
    <row r="6" spans="2:37" ht="18.75" customHeight="1" x14ac:dyDescent="0.25">
      <c r="H6" s="212"/>
      <c r="I6" s="212"/>
      <c r="J6" s="212"/>
      <c r="K6" s="212"/>
      <c r="L6" s="214"/>
      <c r="M6" s="214"/>
      <c r="N6" s="214"/>
      <c r="O6" s="214"/>
      <c r="P6" s="214"/>
      <c r="Q6" s="214"/>
    </row>
    <row r="7" spans="2:37" s="220" customFormat="1" ht="18.75" customHeight="1" x14ac:dyDescent="0.25">
      <c r="B7" s="65"/>
      <c r="C7" s="65"/>
      <c r="D7" s="65"/>
      <c r="E7" s="65"/>
      <c r="F7" s="65"/>
      <c r="G7" s="65"/>
      <c r="H7" s="212"/>
      <c r="I7" s="212"/>
      <c r="J7" s="212"/>
      <c r="K7" s="212"/>
      <c r="L7" s="219"/>
      <c r="M7" s="219"/>
      <c r="N7" s="219"/>
      <c r="O7" s="219"/>
      <c r="P7" s="219"/>
      <c r="Q7" s="219"/>
    </row>
    <row r="8" spans="2:37" ht="18.75" customHeight="1" x14ac:dyDescent="0.25">
      <c r="B8" s="65"/>
      <c r="C8" s="65"/>
      <c r="D8" s="65"/>
      <c r="E8" s="65"/>
      <c r="F8" s="65"/>
      <c r="G8" s="65"/>
      <c r="H8" s="221"/>
      <c r="I8" s="221"/>
      <c r="J8" s="221"/>
      <c r="K8" s="221"/>
      <c r="L8" s="214"/>
      <c r="M8" s="214"/>
      <c r="N8" s="214"/>
      <c r="O8" s="214"/>
      <c r="P8" s="214"/>
      <c r="Q8" s="214"/>
    </row>
    <row r="9" spans="2:37" ht="18.75" customHeight="1" x14ac:dyDescent="0.25">
      <c r="B9" s="65"/>
      <c r="C9" s="65"/>
      <c r="D9" s="65"/>
      <c r="E9" s="294"/>
      <c r="F9" s="294"/>
      <c r="G9" s="294"/>
      <c r="H9" s="222"/>
      <c r="I9" s="222"/>
      <c r="J9" s="222"/>
      <c r="K9" s="222"/>
      <c r="L9" s="214"/>
      <c r="M9" s="214"/>
      <c r="N9" s="214"/>
      <c r="O9" s="214"/>
      <c r="P9" s="214"/>
      <c r="Q9" s="214"/>
    </row>
    <row r="10" spans="2:37" ht="18.75" customHeight="1" x14ac:dyDescent="0.25">
      <c r="B10" s="65"/>
      <c r="C10" s="65"/>
      <c r="D10" s="65"/>
      <c r="E10" s="294"/>
      <c r="F10" s="294"/>
      <c r="G10" s="294"/>
      <c r="H10" s="222"/>
      <c r="I10" s="222"/>
      <c r="J10" s="222"/>
      <c r="K10" s="222"/>
      <c r="L10" s="214"/>
      <c r="M10" s="214"/>
      <c r="N10" s="214"/>
      <c r="O10" s="214"/>
      <c r="P10" s="214"/>
      <c r="Q10" s="214"/>
    </row>
    <row r="11" spans="2:37" ht="18.75" customHeight="1" x14ac:dyDescent="0.25">
      <c r="B11" s="295"/>
      <c r="C11" s="295"/>
      <c r="D11" s="295"/>
      <c r="E11" s="294"/>
      <c r="F11" s="294"/>
      <c r="G11" s="294"/>
      <c r="H11" s="222"/>
      <c r="I11" s="222"/>
      <c r="J11" s="222"/>
      <c r="K11" s="222"/>
      <c r="L11" s="214"/>
      <c r="M11" s="214"/>
      <c r="N11" s="214"/>
      <c r="O11" s="214"/>
      <c r="P11" s="214"/>
      <c r="Q11" s="214"/>
    </row>
    <row r="12" spans="2:37" ht="18.75" customHeight="1" x14ac:dyDescent="0.25">
      <c r="B12" s="295"/>
      <c r="C12" s="295"/>
      <c r="D12" s="295"/>
      <c r="E12" s="294"/>
      <c r="F12" s="294"/>
      <c r="G12" s="294"/>
      <c r="H12" s="221"/>
      <c r="I12" s="221"/>
      <c r="J12" s="221"/>
      <c r="K12" s="221"/>
      <c r="L12" s="214"/>
      <c r="M12" s="214"/>
      <c r="N12" s="214"/>
      <c r="O12" s="214"/>
      <c r="P12" s="214"/>
      <c r="Q12" s="214"/>
    </row>
    <row r="13" spans="2:37" ht="18.75" customHeight="1" x14ac:dyDescent="0.25">
      <c r="B13" s="214"/>
      <c r="C13" s="214"/>
      <c r="D13" s="214"/>
      <c r="E13" s="214"/>
      <c r="F13" s="214"/>
      <c r="G13" s="214"/>
      <c r="I13" s="223"/>
      <c r="J13" s="223"/>
      <c r="K13" s="223"/>
      <c r="L13" s="214"/>
      <c r="M13" s="214"/>
      <c r="N13" s="214"/>
      <c r="O13" s="214"/>
      <c r="P13" s="214"/>
      <c r="Q13" s="214"/>
    </row>
    <row r="14" spans="2:37" ht="18.75" customHeight="1" x14ac:dyDescent="0.25">
      <c r="I14" s="223"/>
      <c r="J14" s="223"/>
      <c r="K14" s="223"/>
      <c r="L14" s="214"/>
      <c r="M14" s="214"/>
      <c r="N14" s="214"/>
      <c r="O14" s="214"/>
      <c r="P14" s="214"/>
      <c r="Q14" s="214"/>
    </row>
    <row r="15" spans="2:37" ht="18.75" customHeight="1" x14ac:dyDescent="0.25">
      <c r="I15" s="223"/>
      <c r="J15" s="223"/>
      <c r="K15" s="223"/>
      <c r="L15" s="214"/>
      <c r="M15" s="214"/>
      <c r="N15" s="214"/>
      <c r="O15" s="214"/>
      <c r="P15" s="214"/>
      <c r="Q15" s="214"/>
    </row>
    <row r="16" spans="2:37" ht="18.75" customHeight="1" thickBot="1" x14ac:dyDescent="0.3">
      <c r="I16" s="221"/>
      <c r="J16" s="221"/>
      <c r="K16" s="221"/>
      <c r="L16" s="214"/>
      <c r="M16" s="214"/>
      <c r="N16" s="214"/>
      <c r="O16" s="214"/>
      <c r="P16" s="214"/>
      <c r="Q16" s="214"/>
    </row>
    <row r="17" spans="2:37" ht="18.75" customHeight="1" thickBot="1" x14ac:dyDescent="0.3">
      <c r="B17" s="376" t="s">
        <v>94</v>
      </c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8"/>
      <c r="AG17" s="118"/>
      <c r="AH17" s="118"/>
      <c r="AI17" s="118"/>
      <c r="AJ17" s="118"/>
      <c r="AK17" s="118"/>
    </row>
    <row r="18" spans="2:37" ht="18.75" customHeight="1" x14ac:dyDescent="0.25">
      <c r="H18" s="214"/>
      <c r="M18" s="214"/>
      <c r="N18" s="214"/>
      <c r="O18" s="214"/>
      <c r="P18" s="214"/>
      <c r="Q18" s="214"/>
    </row>
    <row r="19" spans="2:37" ht="18.75" customHeight="1" x14ac:dyDescent="0.25">
      <c r="G19" s="160"/>
      <c r="H19" s="215"/>
      <c r="M19" s="214"/>
      <c r="N19" s="347"/>
      <c r="O19" s="347"/>
      <c r="P19" s="347"/>
      <c r="Q19" s="347"/>
    </row>
    <row r="20" spans="2:37" ht="18.75" customHeight="1" x14ac:dyDescent="0.3">
      <c r="G20" s="161"/>
      <c r="H20" s="224"/>
      <c r="M20" s="214"/>
      <c r="N20" s="346"/>
      <c r="O20" s="346"/>
      <c r="P20" s="346"/>
      <c r="Q20" s="346"/>
    </row>
    <row r="21" spans="2:37" ht="18.75" customHeight="1" x14ac:dyDescent="0.25">
      <c r="G21" s="162"/>
    </row>
    <row r="22" spans="2:37" ht="18.75" customHeight="1" x14ac:dyDescent="0.25">
      <c r="G22" s="225"/>
    </row>
    <row r="23" spans="2:37" ht="18.75" customHeight="1" x14ac:dyDescent="0.25">
      <c r="C23" s="219"/>
      <c r="D23" s="219"/>
      <c r="E23" s="219"/>
      <c r="F23" s="219"/>
      <c r="G23" s="225"/>
    </row>
    <row r="24" spans="2:37" ht="18.75" customHeight="1" x14ac:dyDescent="0.25">
      <c r="C24" s="214"/>
      <c r="D24" s="226"/>
      <c r="E24" s="226"/>
      <c r="F24" s="226"/>
      <c r="G24" s="103"/>
    </row>
    <row r="25" spans="2:37" ht="18.75" customHeight="1" x14ac:dyDescent="0.25">
      <c r="D25" s="103"/>
      <c r="E25" s="103"/>
      <c r="F25" s="103"/>
      <c r="G25" s="103"/>
    </row>
    <row r="26" spans="2:37" ht="18.75" customHeight="1" x14ac:dyDescent="0.25">
      <c r="D26" s="103"/>
      <c r="E26" s="103"/>
      <c r="F26" s="103"/>
      <c r="G26" s="103"/>
    </row>
    <row r="27" spans="2:37" ht="18.75" customHeight="1" x14ac:dyDescent="0.25">
      <c r="D27" s="103"/>
      <c r="E27" s="103"/>
      <c r="F27" s="103"/>
      <c r="G27" s="103"/>
    </row>
    <row r="28" spans="2:37" ht="18.75" customHeight="1" x14ac:dyDescent="0.25">
      <c r="D28" s="103"/>
      <c r="E28" s="103"/>
      <c r="F28" s="103"/>
      <c r="G28" s="103"/>
    </row>
    <row r="29" spans="2:37" s="221" customFormat="1" ht="18.75" customHeight="1" x14ac:dyDescent="0.25">
      <c r="D29" s="103"/>
      <c r="E29" s="103"/>
      <c r="F29" s="103"/>
      <c r="G29" s="103"/>
      <c r="O29" s="51"/>
      <c r="P29" s="227"/>
      <c r="Q29" s="217"/>
      <c r="R29" s="217"/>
      <c r="T29" s="51"/>
      <c r="U29" s="51"/>
      <c r="V29" s="228"/>
      <c r="Y29" s="43"/>
      <c r="Z29" s="43"/>
    </row>
    <row r="30" spans="2:37" ht="18.75" customHeight="1" x14ac:dyDescent="0.25">
      <c r="D30" s="103"/>
      <c r="E30" s="103"/>
      <c r="F30" s="103"/>
      <c r="G30" s="103"/>
    </row>
  </sheetData>
  <mergeCells count="6">
    <mergeCell ref="N20:O20"/>
    <mergeCell ref="P20:Q20"/>
    <mergeCell ref="B17:AF17"/>
    <mergeCell ref="B2:AF2"/>
    <mergeCell ref="N19:O19"/>
    <mergeCell ref="P19:Q19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31</vt:i4>
      </vt:variant>
    </vt:vector>
  </HeadingPairs>
  <TitlesOfParts>
    <vt:vector size="31" baseType="lpstr">
      <vt:lpstr>Title</vt:lpstr>
      <vt:lpstr>2</vt:lpstr>
      <vt:lpstr>3</vt:lpstr>
      <vt:lpstr>4</vt:lpstr>
      <vt:lpstr>10</vt:lpstr>
      <vt:lpstr>18</vt:lpstr>
      <vt:lpstr>6</vt:lpstr>
      <vt:lpstr>7</vt:lpstr>
      <vt:lpstr>9</vt:lpstr>
      <vt:lpstr>17</vt:lpstr>
      <vt:lpstr>END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  <vt:lpstr>5</vt:lpstr>
      <vt:lpstr>8</vt:lpstr>
      <vt:lpstr>11</vt:lpstr>
      <vt:lpstr>12</vt:lpstr>
      <vt:lpstr>13</vt:lpstr>
      <vt:lpstr>14</vt:lpstr>
      <vt:lpstr>15</vt:lpstr>
      <vt:lpstr>16</vt:lpstr>
      <vt:lpstr>19</vt:lpstr>
      <vt:lpstr>20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vetieradmin</cp:lastModifiedBy>
  <dcterms:created xsi:type="dcterms:W3CDTF">2005-11-12T06:22:54Z</dcterms:created>
  <dcterms:modified xsi:type="dcterms:W3CDTF">2016-12-02T18:27:50Z</dcterms:modified>
</cp:coreProperties>
</file>